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bboul\OneDrive\Desktop\Projects\FeelState\Feel State Social\instagram_data\"/>
    </mc:Choice>
  </mc:AlternateContent>
  <xr:revisionPtr revIDLastSave="0" documentId="13_ncr:1_{DF181CD8-EDF5-44C1-A6AF-10A5B93A89FE}" xr6:coauthVersionLast="47" xr6:coauthVersionMax="47" xr10:uidLastSave="{00000000-0000-0000-0000-000000000000}"/>
  <bookViews>
    <workbookView xWindow="3165" yWindow="2640" windowWidth="28800" windowHeight="15435" activeTab="3" xr2:uid="{00000000-000D-0000-FFFF-FFFF00000000}"/>
  </bookViews>
  <sheets>
    <sheet name="Corey_list" sheetId="1" r:id="rId1"/>
    <sheet name="Sheet1" sheetId="4" r:id="rId2"/>
    <sheet name="Charts" sheetId="2" r:id="rId3"/>
    <sheet name="Pivot Tables" sheetId="3" r:id="rId4"/>
  </sheets>
  <definedNames>
    <definedName name="_xlnm._FilterDatabase" localSheetId="0" hidden="1">Corey_list!$G$1:$G$3926</definedName>
  </definedNames>
  <calcPr calcId="191029"/>
  <pivotCaches>
    <pivotCache cacheId="0" r:id="rId5"/>
    <pivotCache cacheId="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 i="4" l="1"/>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3" i="4"/>
  <c r="B4" i="3"/>
  <c r="B2" i="3"/>
  <c r="B1131" i="1"/>
  <c r="B2044" i="1"/>
  <c r="B1790" i="1"/>
  <c r="B2917" i="1"/>
  <c r="B2432" i="1"/>
  <c r="B3080" i="1"/>
  <c r="B1641" i="1"/>
  <c r="B1132" i="1"/>
  <c r="B1791" i="1"/>
  <c r="B2552" i="1"/>
  <c r="B781" i="1"/>
  <c r="B713" i="1"/>
  <c r="B2811" i="1"/>
  <c r="B1337" i="1"/>
  <c r="B1700" i="1"/>
  <c r="B1536" i="1"/>
  <c r="B2119" i="1"/>
  <c r="B2970" i="1"/>
  <c r="B3081" i="1"/>
  <c r="B899" i="1"/>
  <c r="B529" i="1"/>
  <c r="B169" i="1"/>
  <c r="B2971" i="1"/>
  <c r="B2335" i="1"/>
  <c r="B251" i="1"/>
  <c r="B2085" i="1"/>
  <c r="B3015" i="1"/>
  <c r="B3251" i="1"/>
  <c r="B3288" i="1"/>
  <c r="B3082" i="1"/>
  <c r="B252" i="1"/>
  <c r="B2243" i="1"/>
  <c r="B491" i="1"/>
  <c r="B492" i="1"/>
  <c r="B2451" i="1"/>
  <c r="B606" i="1"/>
  <c r="B2954" i="1"/>
  <c r="B3289" i="1"/>
  <c r="B2533" i="1"/>
  <c r="B3319" i="1"/>
  <c r="B2865" i="1"/>
  <c r="B2189" i="1"/>
  <c r="B2190" i="1"/>
  <c r="B3488" i="1"/>
  <c r="B2955" i="1"/>
  <c r="B3208" i="1"/>
  <c r="B1920" i="1"/>
  <c r="B1537" i="1"/>
  <c r="B362" i="1"/>
  <c r="B2273" i="1"/>
  <c r="B1642" i="1"/>
  <c r="B3258" i="1"/>
  <c r="B2534" i="1"/>
  <c r="B1885" i="1"/>
  <c r="B2927" i="1"/>
  <c r="B3245" i="1"/>
  <c r="B2587" i="1"/>
  <c r="B2588" i="1"/>
  <c r="B3193" i="1"/>
  <c r="B3228" i="1"/>
  <c r="B3336" i="1"/>
  <c r="B714" i="1"/>
  <c r="B1484" i="1"/>
  <c r="B2274" i="1"/>
  <c r="B2275" i="1"/>
  <c r="B1792" i="1"/>
  <c r="B405" i="1"/>
  <c r="B1485" i="1"/>
  <c r="B1015" i="1"/>
  <c r="B2674" i="1"/>
  <c r="B2589" i="1"/>
  <c r="B2942" i="1"/>
  <c r="B2311" i="1"/>
  <c r="B2698" i="1"/>
  <c r="B2413" i="1"/>
  <c r="B2120" i="1"/>
  <c r="B2507" i="1"/>
  <c r="B3098" i="1"/>
  <c r="B1793" i="1"/>
  <c r="B2508" i="1"/>
  <c r="B20" i="1"/>
  <c r="B2414" i="1"/>
  <c r="B253" i="1"/>
  <c r="B666" i="1"/>
  <c r="B2276" i="1"/>
  <c r="B2277" i="1"/>
  <c r="B715" i="1"/>
  <c r="B840" i="1"/>
  <c r="B3593" i="1"/>
  <c r="B3168" i="1"/>
  <c r="B2847" i="1"/>
  <c r="B3038" i="1"/>
  <c r="B2644" i="1"/>
  <c r="B3270" i="1"/>
  <c r="B3331" i="1"/>
  <c r="B2785" i="1"/>
  <c r="B2312" i="1"/>
  <c r="B2313" i="1"/>
  <c r="B2314" i="1"/>
  <c r="B3313" i="1"/>
  <c r="B900" i="1"/>
  <c r="B2659" i="1"/>
  <c r="B2278" i="1"/>
  <c r="B1643" i="1"/>
  <c r="B448" i="1"/>
  <c r="B2191" i="1"/>
  <c r="B569" i="1"/>
  <c r="B3599" i="1"/>
  <c r="B363" i="1"/>
  <c r="B449" i="1"/>
  <c r="B956" i="1"/>
  <c r="B2730" i="1"/>
  <c r="B2553" i="1"/>
  <c r="B2786" i="1"/>
  <c r="B2866" i="1"/>
  <c r="B3569" i="1"/>
  <c r="B3332" i="1"/>
  <c r="B254" i="1"/>
  <c r="B782" i="1"/>
  <c r="B2787" i="1"/>
  <c r="B1538" i="1"/>
  <c r="B2830" i="1"/>
  <c r="B2" i="1"/>
  <c r="B1486" i="1"/>
  <c r="B2315" i="1"/>
  <c r="B2956" i="1"/>
  <c r="B1592" i="1"/>
  <c r="B2045" i="1"/>
  <c r="B1921" i="1"/>
  <c r="B3489" i="1"/>
  <c r="B1075" i="1"/>
  <c r="B1266" i="1"/>
  <c r="B2509" i="1"/>
  <c r="B2279" i="1"/>
  <c r="B2280" i="1"/>
  <c r="B2281" i="1"/>
  <c r="B3039" i="1"/>
  <c r="B2223" i="1"/>
  <c r="B2316" i="1"/>
  <c r="B364" i="1"/>
  <c r="B2317" i="1"/>
  <c r="B2452" i="1"/>
  <c r="B3314" i="1"/>
  <c r="B2453" i="1"/>
  <c r="B3040" i="1"/>
  <c r="B2928" i="1"/>
  <c r="B2972" i="1"/>
  <c r="B3177" i="1"/>
  <c r="B3301" i="1"/>
  <c r="B2121" i="1"/>
  <c r="B1133" i="1"/>
  <c r="B3617" i="1"/>
  <c r="B957" i="1"/>
  <c r="B2282" i="1"/>
  <c r="B2283" i="1"/>
  <c r="B1539" i="1"/>
  <c r="B66" i="1"/>
  <c r="B3142" i="1"/>
  <c r="B3159" i="1"/>
  <c r="B2046" i="1"/>
  <c r="B3246" i="1"/>
  <c r="B3028" i="1"/>
  <c r="B3320" i="1"/>
  <c r="B3201" i="1"/>
  <c r="B3000" i="1"/>
  <c r="B3185" i="1"/>
  <c r="B67" i="1"/>
  <c r="B2675" i="1"/>
  <c r="B1444" i="1"/>
  <c r="B1487" i="1"/>
  <c r="B1922" i="1"/>
  <c r="B2192" i="1"/>
  <c r="B783" i="1"/>
  <c r="B1196" i="1"/>
  <c r="B530" i="1"/>
  <c r="B139" i="1"/>
  <c r="B1016" i="1"/>
  <c r="B716" i="1"/>
  <c r="B3615" i="1"/>
  <c r="B2284" i="1"/>
  <c r="B1840" i="1"/>
  <c r="B3552" i="1"/>
  <c r="B2590" i="1"/>
  <c r="B3645" i="1"/>
  <c r="B3109" i="1"/>
  <c r="B3215" i="1"/>
  <c r="B3099" i="1"/>
  <c r="B2892" i="1"/>
  <c r="B2318" i="1"/>
  <c r="B2319" i="1"/>
  <c r="B607" i="1"/>
  <c r="B325" i="1"/>
  <c r="B1017" i="1"/>
  <c r="B2479" i="1"/>
  <c r="B3296" i="1"/>
  <c r="B255" i="1"/>
  <c r="B2454" i="1"/>
  <c r="B1445" i="1"/>
  <c r="B1967" i="1"/>
  <c r="B901" i="1"/>
  <c r="B2788" i="1"/>
  <c r="B2747" i="1"/>
  <c r="B3029" i="1"/>
  <c r="B3016" i="1"/>
  <c r="B3041" i="1"/>
  <c r="B3110" i="1"/>
  <c r="B2624" i="1"/>
  <c r="B2320" i="1"/>
  <c r="B2918" i="1"/>
  <c r="B2771" i="1"/>
  <c r="B140" i="1"/>
  <c r="B108" i="1"/>
  <c r="B287" i="1"/>
  <c r="B2731" i="1"/>
  <c r="B365" i="1"/>
  <c r="B958" i="1"/>
  <c r="B1488" i="1"/>
  <c r="B2415" i="1"/>
  <c r="B2244" i="1"/>
  <c r="B1593" i="1"/>
  <c r="B256" i="1"/>
  <c r="B1134" i="1"/>
  <c r="B2355" i="1"/>
  <c r="B170" i="1"/>
  <c r="B2164" i="1"/>
  <c r="B14" i="1"/>
  <c r="B1197" i="1"/>
  <c r="B608" i="1"/>
  <c r="B841" i="1"/>
  <c r="B3221" i="1"/>
  <c r="B2748" i="1"/>
  <c r="B2606" i="1"/>
  <c r="B3603" i="1"/>
  <c r="B3202" i="1"/>
  <c r="B2943" i="1"/>
  <c r="B2984" i="1"/>
  <c r="B3676" i="1"/>
  <c r="B3265" i="1"/>
  <c r="B3509" i="1"/>
  <c r="B2245" i="1"/>
  <c r="B3100" i="1"/>
  <c r="B171" i="1"/>
  <c r="B3656" i="1"/>
  <c r="B493" i="1"/>
  <c r="B842" i="1"/>
  <c r="B1267" i="1"/>
  <c r="B109" i="1"/>
  <c r="B1198" i="1"/>
  <c r="B1886" i="1"/>
  <c r="B141" i="1"/>
  <c r="B1393" i="1"/>
  <c r="B2455" i="1"/>
  <c r="B3124" i="1"/>
  <c r="B1887" i="1"/>
  <c r="B1923" i="1"/>
  <c r="B3063" i="1"/>
  <c r="B3101" i="1"/>
  <c r="B2224" i="1"/>
  <c r="B2749" i="1"/>
  <c r="B3337" i="1"/>
  <c r="B3203" i="1"/>
  <c r="B3272" i="1"/>
  <c r="B3017" i="1"/>
  <c r="B2957" i="1"/>
  <c r="B2660" i="1"/>
  <c r="B2193" i="1"/>
  <c r="B667" i="1"/>
  <c r="B1841" i="1"/>
  <c r="B609" i="1"/>
  <c r="B142" i="1"/>
  <c r="B2356" i="1"/>
  <c r="B3180" i="1"/>
  <c r="B2194" i="1"/>
  <c r="B2005" i="1"/>
  <c r="B143" i="1"/>
  <c r="B1018" i="1"/>
  <c r="B172" i="1"/>
  <c r="B144" i="1"/>
  <c r="B406" i="1"/>
  <c r="B1701" i="1"/>
  <c r="B494" i="1"/>
  <c r="B2047" i="1"/>
  <c r="B208" i="1"/>
  <c r="B668" i="1"/>
  <c r="B784" i="1"/>
  <c r="B257" i="1"/>
  <c r="B3302" i="1"/>
  <c r="B173" i="1"/>
  <c r="B1924" i="1"/>
  <c r="B2554" i="1"/>
  <c r="B3129" i="1"/>
  <c r="B2929" i="1"/>
  <c r="B2867" i="1"/>
  <c r="B3651" i="1"/>
  <c r="B3247" i="1"/>
  <c r="B3209" i="1"/>
  <c r="B2831" i="1"/>
  <c r="B570" i="1"/>
  <c r="B1446" i="1"/>
  <c r="B68" i="1"/>
  <c r="B1076" i="1"/>
  <c r="B2195" i="1"/>
  <c r="B1447" i="1"/>
  <c r="B145" i="1"/>
  <c r="B174" i="1"/>
  <c r="B1745" i="1"/>
  <c r="B1199" i="1"/>
  <c r="B1540" i="1"/>
  <c r="B531" i="1"/>
  <c r="B326" i="1"/>
  <c r="B3001" i="1"/>
  <c r="B327" i="1"/>
  <c r="B1200" i="1"/>
  <c r="B1541" i="1"/>
  <c r="B3083" i="1"/>
  <c r="B2812" i="1"/>
  <c r="B2893" i="1"/>
  <c r="B3064" i="1"/>
  <c r="B3018" i="1"/>
  <c r="B1644" i="1"/>
  <c r="B1542" i="1"/>
  <c r="B2832" i="1"/>
  <c r="B1077" i="1"/>
  <c r="B3002" i="1"/>
  <c r="B2357" i="1"/>
  <c r="B2480" i="1"/>
  <c r="B785" i="1"/>
  <c r="B1925" i="1"/>
  <c r="B3266" i="1"/>
  <c r="B146" i="1"/>
  <c r="B1338" i="1"/>
  <c r="B1746" i="1"/>
  <c r="B1268" i="1"/>
  <c r="B1842" i="1"/>
  <c r="B786" i="1"/>
  <c r="B450" i="1"/>
  <c r="B366" i="1"/>
  <c r="B367" i="1"/>
  <c r="B2944" i="1"/>
  <c r="B3160" i="1"/>
  <c r="B3065" i="1"/>
  <c r="B3210" i="1"/>
  <c r="B1543" i="1"/>
  <c r="B3102" i="1"/>
  <c r="B2086" i="1"/>
  <c r="B2380" i="1"/>
  <c r="B1339" i="1"/>
  <c r="B610" i="1"/>
  <c r="B368" i="1"/>
  <c r="B787" i="1"/>
  <c r="B788" i="1"/>
  <c r="B2510" i="1"/>
  <c r="B2381" i="1"/>
  <c r="B1135" i="1"/>
  <c r="B1968" i="1"/>
  <c r="B959" i="1"/>
  <c r="B1394" i="1"/>
  <c r="B1019" i="1"/>
  <c r="B328" i="1"/>
  <c r="B1747" i="1"/>
  <c r="B1136" i="1"/>
  <c r="B1794" i="1"/>
  <c r="B2750" i="1"/>
  <c r="B3003" i="1"/>
  <c r="B3611" i="1"/>
  <c r="B2382" i="1"/>
  <c r="B3130" i="1"/>
  <c r="B2751" i="1"/>
  <c r="B2481" i="1"/>
  <c r="B2772" i="1"/>
  <c r="B2048" i="1"/>
  <c r="B2985" i="1"/>
  <c r="B611" i="1"/>
  <c r="B1201" i="1"/>
  <c r="B1137" i="1"/>
  <c r="B1594" i="1"/>
  <c r="B37" i="1"/>
  <c r="B2714" i="1"/>
  <c r="B669" i="1"/>
  <c r="B3125" i="1"/>
  <c r="B1888" i="1"/>
  <c r="B2122" i="1"/>
  <c r="B1395" i="1"/>
  <c r="B2196" i="1"/>
  <c r="B3181" i="1"/>
  <c r="B2919" i="1"/>
  <c r="B2625" i="1"/>
  <c r="B2555" i="1"/>
  <c r="B3042" i="1"/>
  <c r="B2358" i="1"/>
  <c r="B3259" i="1"/>
  <c r="B2789" i="1"/>
  <c r="B3194" i="1"/>
  <c r="B3151" i="1"/>
  <c r="B2930" i="1"/>
  <c r="B2676" i="1"/>
  <c r="B3660" i="1"/>
  <c r="B843" i="1"/>
  <c r="B1795" i="1"/>
  <c r="B3052" i="1"/>
  <c r="B1969" i="1"/>
  <c r="B2416" i="1"/>
  <c r="B2645" i="1"/>
  <c r="B2715" i="1"/>
  <c r="B1645" i="1"/>
  <c r="B329" i="1"/>
  <c r="B2321" i="1"/>
  <c r="B2456" i="1"/>
  <c r="B2006" i="1"/>
  <c r="B717" i="1"/>
  <c r="B2716" i="1"/>
  <c r="B147" i="1"/>
  <c r="B209" i="1"/>
  <c r="B532" i="1"/>
  <c r="B2197" i="1"/>
  <c r="B3646" i="1"/>
  <c r="B3290" i="1"/>
  <c r="B3600" i="1"/>
  <c r="B3084" i="1"/>
  <c r="B3248" i="1"/>
  <c r="B3216" i="1"/>
  <c r="B2482" i="1"/>
  <c r="B3019" i="1"/>
  <c r="B3020" i="1"/>
  <c r="B789" i="1"/>
  <c r="B790" i="1"/>
  <c r="B533" i="1"/>
  <c r="B2123" i="1"/>
  <c r="B1595" i="1"/>
  <c r="B844" i="1"/>
  <c r="B2336" i="1"/>
  <c r="B210" i="1"/>
  <c r="B21" i="1"/>
  <c r="B2359" i="1"/>
  <c r="B1138" i="1"/>
  <c r="B1646" i="1"/>
  <c r="B1269" i="1"/>
  <c r="B534" i="1"/>
  <c r="B1202" i="1"/>
  <c r="B1544" i="1"/>
  <c r="B3260" i="1"/>
  <c r="B1078" i="1"/>
  <c r="B791" i="1"/>
  <c r="B330" i="1"/>
  <c r="B2931" i="1"/>
  <c r="B3623" i="1"/>
  <c r="B2932" i="1"/>
  <c r="B3325" i="1"/>
  <c r="B2813" i="1"/>
  <c r="B3186" i="1"/>
  <c r="B3273" i="1"/>
  <c r="B2511" i="1"/>
  <c r="B2848" i="1"/>
  <c r="B2556" i="1"/>
  <c r="B2512" i="1"/>
  <c r="B3612" i="1"/>
  <c r="B3564" i="1"/>
  <c r="B2868" i="1"/>
  <c r="B3609" i="1"/>
  <c r="B2483" i="1"/>
  <c r="B175" i="1"/>
  <c r="B331" i="1"/>
  <c r="B1748" i="1"/>
  <c r="B2285" i="1"/>
  <c r="B3111" i="1"/>
  <c r="B2007" i="1"/>
  <c r="B1545" i="1"/>
  <c r="B69" i="1"/>
  <c r="B3066" i="1"/>
  <c r="B2087" i="1"/>
  <c r="B1270" i="1"/>
  <c r="B612" i="1"/>
  <c r="B670" i="1"/>
  <c r="B1203" i="1"/>
  <c r="B2457" i="1"/>
  <c r="B451" i="1"/>
  <c r="B1489" i="1"/>
  <c r="B2417" i="1"/>
  <c r="B2790" i="1"/>
  <c r="B407" i="1"/>
  <c r="B211" i="1"/>
  <c r="B1079" i="1"/>
  <c r="B2513" i="1"/>
  <c r="B2752" i="1"/>
  <c r="B3053" i="1"/>
  <c r="B2945" i="1"/>
  <c r="B3054" i="1"/>
  <c r="B3271" i="1"/>
  <c r="B3562" i="1"/>
  <c r="B2791" i="1"/>
  <c r="B3297" i="1"/>
  <c r="B3161" i="1"/>
  <c r="B3620" i="1"/>
  <c r="B960" i="1"/>
  <c r="B2049" i="1"/>
  <c r="B2646" i="1"/>
  <c r="B1271" i="1"/>
  <c r="B1080" i="1"/>
  <c r="B1546" i="1"/>
  <c r="B70" i="1"/>
  <c r="B110" i="1"/>
  <c r="B2225" i="1"/>
  <c r="B1889" i="1"/>
  <c r="B1396" i="1"/>
  <c r="B2360" i="1"/>
  <c r="B452" i="1"/>
  <c r="B571" i="1"/>
  <c r="B1647" i="1"/>
  <c r="B1843" i="1"/>
  <c r="B453" i="1"/>
  <c r="B845" i="1"/>
  <c r="B2792" i="1"/>
  <c r="B176" i="1"/>
  <c r="B332" i="1"/>
  <c r="B454" i="1"/>
  <c r="B1547" i="1"/>
  <c r="B408" i="1"/>
  <c r="B1844" i="1"/>
  <c r="B1081" i="1"/>
  <c r="B2050" i="1"/>
  <c r="B3624" i="1"/>
  <c r="B3303" i="1"/>
  <c r="B3004" i="1"/>
  <c r="B3112" i="1"/>
  <c r="B2793" i="1"/>
  <c r="B961" i="1"/>
  <c r="B2165" i="1"/>
  <c r="B2958" i="1"/>
  <c r="B3211" i="1"/>
  <c r="B2986" i="1"/>
  <c r="B2433" i="1"/>
  <c r="B3152" i="1"/>
  <c r="B3261" i="1"/>
  <c r="B2717" i="1"/>
  <c r="B3298" i="1"/>
  <c r="B2959" i="1"/>
  <c r="B2849" i="1"/>
  <c r="B177" i="1"/>
  <c r="B1272" i="1"/>
  <c r="B718" i="1"/>
  <c r="B2661" i="1"/>
  <c r="B2484" i="1"/>
  <c r="B3005" i="1"/>
  <c r="B1204" i="1"/>
  <c r="B1139" i="1"/>
  <c r="B2850" i="1"/>
  <c r="B1796" i="1"/>
  <c r="B369" i="1"/>
  <c r="B2286" i="1"/>
  <c r="B1797" i="1"/>
  <c r="B2535" i="1"/>
  <c r="B2458" i="1"/>
  <c r="B1749" i="1"/>
  <c r="B613" i="1"/>
  <c r="B2591" i="1"/>
  <c r="B2869" i="1"/>
  <c r="B3634" i="1"/>
  <c r="B2794" i="1"/>
  <c r="B3326" i="1"/>
  <c r="B3252" i="1"/>
  <c r="B2718" i="1"/>
  <c r="B2719" i="1"/>
  <c r="B2960" i="1"/>
  <c r="B2418" i="1"/>
  <c r="B3338" i="1"/>
  <c r="B3162" i="1"/>
  <c r="B495" i="1"/>
  <c r="B2287" i="1"/>
  <c r="B1845" i="1"/>
  <c r="B496" i="1"/>
  <c r="B1846" i="1"/>
  <c r="B2198" i="1"/>
  <c r="B2647" i="1"/>
  <c r="B2933" i="1"/>
  <c r="B497" i="1"/>
  <c r="B1847" i="1"/>
  <c r="B2870" i="1"/>
  <c r="B1548" i="1"/>
  <c r="B212" i="1"/>
  <c r="B38" i="1"/>
  <c r="B1397" i="1"/>
  <c r="B1448" i="1"/>
  <c r="B2166" i="1"/>
  <c r="B409" i="1"/>
  <c r="B1205" i="1"/>
  <c r="B3195" i="1"/>
  <c r="B2419" i="1"/>
  <c r="B962" i="1"/>
  <c r="B3269" i="1"/>
  <c r="B3113" i="1"/>
  <c r="B333" i="1"/>
  <c r="B2871" i="1"/>
  <c r="B2934" i="1"/>
  <c r="B1926" i="1"/>
  <c r="B2383" i="1"/>
  <c r="B455" i="1"/>
  <c r="B1648" i="1"/>
  <c r="B2677" i="1"/>
  <c r="B1140" i="1"/>
  <c r="B2795" i="1"/>
  <c r="B39" i="1"/>
  <c r="B1273" i="1"/>
  <c r="B2246" i="1"/>
  <c r="B334" i="1"/>
  <c r="B213" i="1"/>
  <c r="B963" i="1"/>
  <c r="B1082" i="1"/>
  <c r="B1490" i="1"/>
  <c r="B846" i="1"/>
  <c r="B1449" i="1"/>
  <c r="B3650" i="1"/>
  <c r="B902" i="1"/>
  <c r="B1890" i="1"/>
  <c r="B1340" i="1"/>
  <c r="B614" i="1"/>
  <c r="B1083" i="1"/>
  <c r="B1141" i="1"/>
  <c r="B3652" i="1"/>
  <c r="B3222" i="1"/>
  <c r="B3067" i="1"/>
  <c r="B3514" i="1"/>
  <c r="B3085" i="1"/>
  <c r="B2987" i="1"/>
  <c r="B3043" i="1"/>
  <c r="B3182" i="1"/>
  <c r="B3647" i="1"/>
  <c r="B3306" i="1"/>
  <c r="B3006" i="1"/>
  <c r="B3389" i="1"/>
  <c r="B2732" i="1"/>
  <c r="B3044" i="1"/>
  <c r="B456" i="1"/>
  <c r="B335" i="1"/>
  <c r="B2008" i="1"/>
  <c r="B3594" i="1"/>
  <c r="B2514" i="1"/>
  <c r="B964" i="1"/>
  <c r="B1274" i="1"/>
  <c r="B1798" i="1"/>
  <c r="B1891" i="1"/>
  <c r="B1549" i="1"/>
  <c r="B1275" i="1"/>
  <c r="B2459" i="1"/>
  <c r="B2420" i="1"/>
  <c r="B792" i="1"/>
  <c r="B1970" i="1"/>
  <c r="B1649" i="1"/>
  <c r="B2662" i="1"/>
  <c r="B2814" i="1"/>
  <c r="B2515" i="1"/>
  <c r="B3344" i="1"/>
  <c r="B3153" i="1"/>
  <c r="B1702" i="1"/>
  <c r="B2733" i="1"/>
  <c r="B1084" i="1"/>
  <c r="B615" i="1"/>
  <c r="B1142" i="1"/>
  <c r="B288" i="1"/>
  <c r="B2773" i="1"/>
  <c r="B1650" i="1"/>
  <c r="B214" i="1"/>
  <c r="B1085" i="1"/>
  <c r="B1020" i="1"/>
  <c r="B2592" i="1"/>
  <c r="B2124" i="1"/>
  <c r="B1799" i="1"/>
  <c r="B1398" i="1"/>
  <c r="B2699" i="1"/>
  <c r="B2009" i="1"/>
  <c r="B1143" i="1"/>
  <c r="B1144" i="1"/>
  <c r="B671" i="1"/>
  <c r="B1550" i="1"/>
  <c r="B178" i="1"/>
  <c r="B1206" i="1"/>
  <c r="B2946" i="1"/>
  <c r="B2973" i="1"/>
  <c r="B3566" i="1"/>
  <c r="B2678" i="1"/>
  <c r="B2734" i="1"/>
  <c r="B2384" i="1"/>
  <c r="B2247" i="1"/>
  <c r="B2607" i="1"/>
  <c r="B3614" i="1"/>
  <c r="B2894" i="1"/>
  <c r="B2125" i="1"/>
  <c r="B572" i="1"/>
  <c r="B672" i="1"/>
  <c r="B2288" i="1"/>
  <c r="B2289" i="1"/>
  <c r="B1399" i="1"/>
  <c r="B457" i="1"/>
  <c r="B573" i="1"/>
  <c r="B1450" i="1"/>
  <c r="B1750" i="1"/>
  <c r="B1207" i="1"/>
  <c r="B289" i="1"/>
  <c r="B1751" i="1"/>
  <c r="B2361" i="1"/>
  <c r="B179" i="1"/>
  <c r="B3086" i="1"/>
  <c r="B2833" i="1"/>
  <c r="B3007" i="1"/>
  <c r="B3114" i="1"/>
  <c r="B3055" i="1"/>
  <c r="B2753" i="1"/>
  <c r="B3339" i="1"/>
  <c r="B2663" i="1"/>
  <c r="B3291" i="1"/>
  <c r="B3629" i="1"/>
  <c r="B111" i="1"/>
  <c r="B1703" i="1"/>
  <c r="B3045" i="1"/>
  <c r="B2248" i="1"/>
  <c r="B2322" i="1"/>
  <c r="B370" i="1"/>
  <c r="B1145" i="1"/>
  <c r="B410" i="1"/>
  <c r="B1551" i="1"/>
  <c r="B2460" i="1"/>
  <c r="B1651" i="1"/>
  <c r="B719" i="1"/>
  <c r="B1892" i="1"/>
  <c r="B1752" i="1"/>
  <c r="B2010" i="1"/>
  <c r="B1652" i="1"/>
  <c r="B535" i="1"/>
  <c r="B112" i="1"/>
  <c r="B2199" i="1"/>
  <c r="B458" i="1"/>
  <c r="B3661" i="1"/>
  <c r="B3667" i="1"/>
  <c r="B3267" i="1"/>
  <c r="B2872" i="1"/>
  <c r="B3056" i="1"/>
  <c r="B3187" i="1"/>
  <c r="B2536" i="1"/>
  <c r="B3163" i="1"/>
  <c r="B3204" i="1"/>
  <c r="B903" i="1"/>
  <c r="B1971" i="1"/>
  <c r="B1893" i="1"/>
  <c r="B371" i="1"/>
  <c r="B1086" i="1"/>
  <c r="B1400" i="1"/>
  <c r="B793" i="1"/>
  <c r="B673" i="1"/>
  <c r="B1972" i="1"/>
  <c r="B2434" i="1"/>
  <c r="B1704" i="1"/>
  <c r="B3" i="1"/>
  <c r="B498" i="1"/>
  <c r="B1276" i="1"/>
  <c r="B336" i="1"/>
  <c r="B1800" i="1"/>
  <c r="B616" i="1"/>
  <c r="B411" i="1"/>
  <c r="B1021" i="1"/>
  <c r="B2664" i="1"/>
  <c r="B2665" i="1"/>
  <c r="B3345" i="1"/>
  <c r="B2337" i="1"/>
  <c r="B3103" i="1"/>
  <c r="B2720" i="1"/>
  <c r="B3126" i="1"/>
  <c r="B3249" i="1"/>
  <c r="B2815" i="1"/>
  <c r="B2834" i="1"/>
  <c r="B2895" i="1"/>
  <c r="B2961" i="1"/>
  <c r="B847" i="1"/>
  <c r="B1087" i="1"/>
  <c r="B2754" i="1"/>
  <c r="B1705" i="1"/>
  <c r="B2988" i="1"/>
  <c r="B3280" i="1"/>
  <c r="B965" i="1"/>
  <c r="B148" i="1"/>
  <c r="B1022" i="1"/>
  <c r="B1653" i="1"/>
  <c r="B2088" i="1"/>
  <c r="B2126" i="1"/>
  <c r="B71" i="1"/>
  <c r="B1927" i="1"/>
  <c r="B1848" i="1"/>
  <c r="B617" i="1"/>
  <c r="B1341" i="1"/>
  <c r="B1706" i="1"/>
  <c r="B1342" i="1"/>
  <c r="B1654" i="1"/>
  <c r="B674" i="1"/>
  <c r="B1596" i="1"/>
  <c r="B618" i="1"/>
  <c r="B372" i="1"/>
  <c r="B2089" i="1"/>
  <c r="B258" i="1"/>
  <c r="B2896" i="1"/>
  <c r="B180" i="1"/>
  <c r="B720" i="1"/>
  <c r="B1597" i="1"/>
  <c r="B1277" i="1"/>
  <c r="B2226" i="1"/>
  <c r="B3143" i="1"/>
  <c r="B2127" i="1"/>
  <c r="B3169" i="1"/>
  <c r="B2755" i="1"/>
  <c r="B3315" i="1"/>
  <c r="B2051" i="1"/>
  <c r="B1278" i="1"/>
  <c r="B1343" i="1"/>
  <c r="B373" i="1"/>
  <c r="B1598" i="1"/>
  <c r="B1208" i="1"/>
  <c r="B2362" i="1"/>
  <c r="B2385" i="1"/>
  <c r="B2816" i="1"/>
  <c r="B2200" i="1"/>
  <c r="B181" i="1"/>
  <c r="B1599" i="1"/>
  <c r="B2537" i="1"/>
  <c r="B259" i="1"/>
  <c r="B1600" i="1"/>
  <c r="B574" i="1"/>
  <c r="B290" i="1"/>
  <c r="B3610" i="1"/>
  <c r="B1344" i="1"/>
  <c r="B1552" i="1"/>
  <c r="B904" i="1"/>
  <c r="B2873" i="1"/>
  <c r="B1601" i="1"/>
  <c r="B3626" i="1"/>
  <c r="B1451" i="1"/>
  <c r="B3030" i="1"/>
  <c r="B3327" i="1"/>
  <c r="B3274" i="1"/>
  <c r="B2679" i="1"/>
  <c r="B3131" i="1"/>
  <c r="B3115" i="1"/>
  <c r="B3116" i="1"/>
  <c r="B3132" i="1"/>
  <c r="B1452" i="1"/>
  <c r="B905" i="1"/>
  <c r="B1279" i="1"/>
  <c r="B215" i="1"/>
  <c r="B2626" i="1"/>
  <c r="B1280" i="1"/>
  <c r="B2680" i="1"/>
  <c r="B1209" i="1"/>
  <c r="B216" i="1"/>
  <c r="B2386" i="1"/>
  <c r="B2249" i="1"/>
  <c r="B113" i="1"/>
  <c r="B1553" i="1"/>
  <c r="B2338" i="1"/>
  <c r="B2897" i="1"/>
  <c r="B1281" i="1"/>
  <c r="B1928" i="1"/>
  <c r="B412" i="1"/>
  <c r="B1023" i="1"/>
  <c r="B3657" i="1"/>
  <c r="B1491" i="1"/>
  <c r="B2485" i="1"/>
  <c r="B1602" i="1"/>
  <c r="B291" i="1"/>
  <c r="B536" i="1"/>
  <c r="B721" i="1"/>
  <c r="B2735" i="1"/>
  <c r="B499" i="1"/>
  <c r="B3170" i="1"/>
  <c r="B2700" i="1"/>
  <c r="B3522" i="1"/>
  <c r="B3068" i="1"/>
  <c r="B2835" i="1"/>
  <c r="B2435" i="1"/>
  <c r="B3127" i="1"/>
  <c r="B2874" i="1"/>
  <c r="B3347" i="1"/>
  <c r="B3178" i="1"/>
  <c r="B3087" i="1"/>
  <c r="B2290" i="1"/>
  <c r="B2291" i="1"/>
  <c r="B619" i="1"/>
  <c r="B217" i="1"/>
  <c r="B2128" i="1"/>
  <c r="B1492" i="1"/>
  <c r="B1401" i="1"/>
  <c r="B848" i="1"/>
  <c r="B2962" i="1"/>
  <c r="B1493" i="1"/>
  <c r="B1753" i="1"/>
  <c r="B2774" i="1"/>
  <c r="B1210" i="1"/>
  <c r="B260" i="1"/>
  <c r="B3307" i="1"/>
  <c r="B1282" i="1"/>
  <c r="B620" i="1"/>
  <c r="B1801" i="1"/>
  <c r="B2129" i="1"/>
  <c r="B3333" i="1"/>
  <c r="B500" i="1"/>
  <c r="B1402" i="1"/>
  <c r="B2608" i="1"/>
  <c r="B3281" i="1"/>
  <c r="B3188" i="1"/>
  <c r="B2516" i="1"/>
  <c r="B3536" i="1"/>
  <c r="B3133" i="1"/>
  <c r="B3088" i="1"/>
  <c r="B906" i="1"/>
  <c r="B1554" i="1"/>
  <c r="B2486" i="1"/>
  <c r="B1655" i="1"/>
  <c r="B1802" i="1"/>
  <c r="B1803" i="1"/>
  <c r="B2052" i="1"/>
  <c r="B1973" i="1"/>
  <c r="B1894" i="1"/>
  <c r="B1707" i="1"/>
  <c r="B1754" i="1"/>
  <c r="B1656" i="1"/>
  <c r="B1849" i="1"/>
  <c r="B3396" i="1"/>
  <c r="B2817" i="1"/>
  <c r="B2681" i="1"/>
  <c r="B2836" i="1"/>
  <c r="B907" i="1"/>
  <c r="B2775" i="1"/>
  <c r="B2898" i="1"/>
  <c r="B3663" i="1"/>
  <c r="B3196" i="1"/>
  <c r="B2875" i="1"/>
  <c r="B3418" i="1"/>
  <c r="B2876" i="1"/>
  <c r="B3144" i="1"/>
  <c r="B3021" i="1"/>
  <c r="B3636" i="1"/>
  <c r="B2877" i="1"/>
  <c r="B722" i="1"/>
  <c r="B1929" i="1"/>
  <c r="B1657" i="1"/>
  <c r="B1345" i="1"/>
  <c r="B1346" i="1"/>
  <c r="B621" i="1"/>
  <c r="B723" i="1"/>
  <c r="B1347" i="1"/>
  <c r="B908" i="1"/>
  <c r="B374" i="1"/>
  <c r="B1211" i="1"/>
  <c r="B724" i="1"/>
  <c r="B1895" i="1"/>
  <c r="B1283" i="1"/>
  <c r="B501" i="1"/>
  <c r="B2339" i="1"/>
  <c r="B1658" i="1"/>
  <c r="B2363" i="1"/>
  <c r="B3089" i="1"/>
  <c r="B1603" i="1"/>
  <c r="B3057" i="1"/>
  <c r="B2947" i="1"/>
  <c r="B3183" i="1"/>
  <c r="B2948" i="1"/>
  <c r="B3567" i="1"/>
  <c r="B1403" i="1"/>
  <c r="B292" i="1"/>
  <c r="B966" i="1"/>
  <c r="B413" i="1"/>
  <c r="B849" i="1"/>
  <c r="B1146" i="1"/>
  <c r="B2648" i="1"/>
  <c r="B2323" i="1"/>
  <c r="B3229" i="1"/>
  <c r="B909" i="1"/>
  <c r="B4" i="1"/>
  <c r="B2421" i="1"/>
  <c r="B22" i="1"/>
  <c r="B502" i="1"/>
  <c r="B2487" i="1"/>
  <c r="B675" i="1"/>
  <c r="B503" i="1"/>
  <c r="B2053" i="1"/>
  <c r="B2011" i="1"/>
  <c r="B1896" i="1"/>
  <c r="B2364" i="1"/>
  <c r="B1284" i="1"/>
  <c r="B2365" i="1"/>
  <c r="B850" i="1"/>
  <c r="B261" i="1"/>
  <c r="B3134" i="1"/>
  <c r="B3145" i="1"/>
  <c r="B3069" i="1"/>
  <c r="B2682" i="1"/>
  <c r="B2627" i="1"/>
  <c r="B2609" i="1"/>
  <c r="B2054" i="1"/>
  <c r="B2250" i="1"/>
  <c r="B622" i="1"/>
  <c r="B2251" i="1"/>
  <c r="B1088" i="1"/>
  <c r="B72" i="1"/>
  <c r="B2130" i="1"/>
  <c r="B1212" i="1"/>
  <c r="B1453" i="1"/>
  <c r="B575" i="1"/>
  <c r="B1404" i="1"/>
  <c r="B1974" i="1"/>
  <c r="B1348" i="1"/>
  <c r="B2055" i="1"/>
  <c r="B2974" i="1"/>
  <c r="B1089" i="1"/>
  <c r="B1024" i="1"/>
  <c r="B218" i="1"/>
  <c r="B2878" i="1"/>
  <c r="B3340" i="1"/>
  <c r="B3322" i="1"/>
  <c r="B2899" i="1"/>
  <c r="B3627" i="1"/>
  <c r="B2557" i="1"/>
  <c r="B2818" i="1"/>
  <c r="B3434" i="1"/>
  <c r="B2649" i="1"/>
  <c r="B414" i="1"/>
  <c r="B182" i="1"/>
  <c r="B910" i="1"/>
  <c r="B1708" i="1"/>
  <c r="B1285" i="1"/>
  <c r="B2387" i="1"/>
  <c r="B2436" i="1"/>
  <c r="B794" i="1"/>
  <c r="B725" i="1"/>
  <c r="B5" i="1"/>
  <c r="B1349" i="1"/>
  <c r="B459" i="1"/>
  <c r="B1659" i="1"/>
  <c r="B911" i="1"/>
  <c r="B2666" i="1"/>
  <c r="B262" i="1"/>
  <c r="B460" i="1"/>
  <c r="B576" i="1"/>
  <c r="B2488" i="1"/>
  <c r="B3154" i="1"/>
  <c r="B2989" i="1"/>
  <c r="B2517" i="1"/>
  <c r="B3253" i="1"/>
  <c r="B2538" i="1"/>
  <c r="B2851" i="1"/>
  <c r="B3117" i="1"/>
  <c r="B2667" i="1"/>
  <c r="B2701" i="1"/>
  <c r="B2628" i="1"/>
  <c r="B2422" i="1"/>
  <c r="B2252" i="1"/>
  <c r="B1975" i="1"/>
  <c r="B2253" i="1"/>
  <c r="B1850" i="1"/>
  <c r="B537" i="1"/>
  <c r="B1660" i="1"/>
  <c r="B2012" i="1"/>
  <c r="B1804" i="1"/>
  <c r="B1350" i="1"/>
  <c r="B1147" i="1"/>
  <c r="B1604" i="1"/>
  <c r="B2340" i="1"/>
  <c r="B623" i="1"/>
  <c r="B577" i="1"/>
  <c r="B1286" i="1"/>
  <c r="B726" i="1"/>
  <c r="B2900" i="1"/>
  <c r="B578" i="1"/>
  <c r="B1148" i="1"/>
  <c r="B3348" i="1"/>
  <c r="B2366" i="1"/>
  <c r="B1661" i="1"/>
  <c r="B1287" i="1"/>
  <c r="B1662" i="1"/>
  <c r="B2437" i="1"/>
  <c r="B3308" i="1"/>
  <c r="B3262" i="1"/>
  <c r="B3171" i="1"/>
  <c r="B3235" i="1"/>
  <c r="B2388" i="1"/>
  <c r="B795" i="1"/>
  <c r="B1149" i="1"/>
  <c r="B504" i="1"/>
  <c r="B1405" i="1"/>
  <c r="B2518" i="1"/>
  <c r="B1663" i="1"/>
  <c r="B2629" i="1"/>
  <c r="B3341" i="1"/>
  <c r="B2736" i="1"/>
  <c r="B1454" i="1"/>
  <c r="B1755" i="1"/>
  <c r="B796" i="1"/>
  <c r="B624" i="1"/>
  <c r="B2489" i="1"/>
  <c r="B415" i="1"/>
  <c r="B337" i="1"/>
  <c r="B2131" i="1"/>
  <c r="B2167" i="1"/>
  <c r="B3212" i="1"/>
  <c r="B2558" i="1"/>
  <c r="B3230" i="1"/>
  <c r="B23" i="1"/>
  <c r="B625" i="1"/>
  <c r="B375" i="1"/>
  <c r="B1756" i="1"/>
  <c r="B2490" i="1"/>
  <c r="B2756" i="1"/>
  <c r="B2901" i="1"/>
  <c r="B626" i="1"/>
  <c r="B1605" i="1"/>
  <c r="B1664" i="1"/>
  <c r="B851" i="1"/>
  <c r="B1555" i="1"/>
  <c r="B2341" i="1"/>
  <c r="B967" i="1"/>
  <c r="B1406" i="1"/>
  <c r="B1976" i="1"/>
  <c r="B1150" i="1"/>
  <c r="B1455" i="1"/>
  <c r="B968" i="1"/>
  <c r="B2013" i="1"/>
  <c r="B219" i="1"/>
  <c r="B1025" i="1"/>
  <c r="B2559" i="1"/>
  <c r="B3605" i="1"/>
  <c r="B3570" i="1"/>
  <c r="B3189" i="1"/>
  <c r="B3046" i="1"/>
  <c r="B2683" i="1"/>
  <c r="B3008" i="1"/>
  <c r="B3155" i="1"/>
  <c r="B2539" i="1"/>
  <c r="B1026" i="1"/>
  <c r="B2367" i="1"/>
  <c r="B149" i="1"/>
  <c r="B1665" i="1"/>
  <c r="B1456" i="1"/>
  <c r="B150" i="1"/>
  <c r="B376" i="1"/>
  <c r="B1897" i="1"/>
  <c r="B2519" i="1"/>
  <c r="B1090" i="1"/>
  <c r="B912" i="1"/>
  <c r="B1457" i="1"/>
  <c r="B969" i="1"/>
  <c r="B538" i="1"/>
  <c r="B2368" i="1"/>
  <c r="B263" i="1"/>
  <c r="B2902" i="1"/>
  <c r="B151" i="1"/>
  <c r="B3146" i="1"/>
  <c r="B2757" i="1"/>
  <c r="B2837" i="1"/>
  <c r="B3022" i="1"/>
  <c r="B3595" i="1"/>
  <c r="B2389" i="1"/>
  <c r="B3135" i="1"/>
  <c r="B1606" i="1"/>
  <c r="B1607" i="1"/>
  <c r="B416" i="1"/>
  <c r="B3490" i="1"/>
  <c r="B2903" i="1"/>
  <c r="B2201" i="1"/>
  <c r="B539" i="1"/>
  <c r="B417" i="1"/>
  <c r="B2721" i="1"/>
  <c r="B1288" i="1"/>
  <c r="B2737" i="1"/>
  <c r="B1213" i="1"/>
  <c r="B727" i="1"/>
  <c r="B728" i="1"/>
  <c r="B1458" i="1"/>
  <c r="B1898" i="1"/>
  <c r="B2090" i="1"/>
  <c r="B729" i="1"/>
  <c r="B1494" i="1"/>
  <c r="B293" i="1"/>
  <c r="B505" i="1"/>
  <c r="B913" i="1"/>
  <c r="B2056" i="1"/>
  <c r="B2132" i="1"/>
  <c r="B3031" i="1"/>
  <c r="B2722" i="1"/>
  <c r="B3282" i="1"/>
  <c r="B2202" i="1"/>
  <c r="B3323" i="1"/>
  <c r="B2879" i="1"/>
  <c r="B2630" i="1"/>
  <c r="B2975" i="1"/>
  <c r="B2650" i="1"/>
  <c r="B730" i="1"/>
  <c r="B2390" i="1"/>
  <c r="B2776" i="1"/>
  <c r="B418" i="1"/>
  <c r="B731" i="1"/>
  <c r="B676" i="1"/>
  <c r="B220" i="1"/>
  <c r="B461" i="1"/>
  <c r="B73" i="1"/>
  <c r="B3136" i="1"/>
  <c r="B914" i="1"/>
  <c r="B2292" i="1"/>
  <c r="B2133" i="1"/>
  <c r="B1495" i="1"/>
  <c r="B1757" i="1"/>
  <c r="B1608" i="1"/>
  <c r="B2324" i="1"/>
  <c r="B2976" i="1"/>
  <c r="B2668" i="1"/>
  <c r="B2852" i="1"/>
  <c r="B506" i="1"/>
  <c r="B1151" i="1"/>
  <c r="B2014" i="1"/>
  <c r="B1214" i="1"/>
  <c r="B1215" i="1"/>
  <c r="B377" i="1"/>
  <c r="B507" i="1"/>
  <c r="B419" i="1"/>
  <c r="B1851" i="1"/>
  <c r="B1852" i="1"/>
  <c r="B732" i="1"/>
  <c r="B1459" i="1"/>
  <c r="B1091" i="1"/>
  <c r="B627" i="1"/>
  <c r="B183" i="1"/>
  <c r="B1027" i="1"/>
  <c r="B579" i="1"/>
  <c r="B915" i="1"/>
  <c r="B2134" i="1"/>
  <c r="B378" i="1"/>
  <c r="B2369" i="1"/>
  <c r="B3292" i="1"/>
  <c r="B1666" i="1"/>
  <c r="B1216" i="1"/>
  <c r="B2438" i="1"/>
  <c r="B3346" i="1"/>
  <c r="B3104" i="1"/>
  <c r="B3118" i="1"/>
  <c r="B3197" i="1"/>
  <c r="B2391" i="1"/>
  <c r="B3254" i="1"/>
  <c r="B3590" i="1"/>
  <c r="B2423" i="1"/>
  <c r="B1496" i="1"/>
  <c r="B184" i="1"/>
  <c r="B1667" i="1"/>
  <c r="B3409" i="1"/>
  <c r="B2293" i="1"/>
  <c r="B1497" i="1"/>
  <c r="B540" i="1"/>
  <c r="B1853" i="1"/>
  <c r="B1351" i="1"/>
  <c r="B1709" i="1"/>
  <c r="B2977" i="1"/>
  <c r="B852" i="1"/>
  <c r="B1092" i="1"/>
  <c r="B2254" i="1"/>
  <c r="B3334" i="1"/>
  <c r="B2392" i="1"/>
  <c r="B1289" i="1"/>
  <c r="B853" i="1"/>
  <c r="B1028" i="1"/>
  <c r="B2853" i="1"/>
  <c r="B3666" i="1"/>
  <c r="B2631" i="1"/>
  <c r="B3283" i="1"/>
  <c r="B3090" i="1"/>
  <c r="B2702" i="1"/>
  <c r="B2439" i="1"/>
  <c r="B3591" i="1"/>
  <c r="B628" i="1"/>
  <c r="B541" i="1"/>
  <c r="B3309" i="1"/>
  <c r="B854" i="1"/>
  <c r="B462" i="1"/>
  <c r="B1290" i="1"/>
  <c r="B1352" i="1"/>
  <c r="B1556" i="1"/>
  <c r="B1609" i="1"/>
  <c r="B3205" i="1"/>
  <c r="B1093" i="1"/>
  <c r="B1152" i="1"/>
  <c r="B2091" i="1"/>
  <c r="B2168" i="1"/>
  <c r="B2135" i="1"/>
  <c r="B2880" i="1"/>
  <c r="B3058" i="1"/>
  <c r="B2758" i="1"/>
  <c r="B2819" i="1"/>
  <c r="B2092" i="1"/>
  <c r="B542" i="1"/>
  <c r="B3156" i="1"/>
  <c r="B2057" i="1"/>
  <c r="B2015" i="1"/>
  <c r="B264" i="1"/>
  <c r="B2058" i="1"/>
  <c r="B1854" i="1"/>
  <c r="B2520" i="1"/>
  <c r="B463" i="1"/>
  <c r="B1498" i="1"/>
  <c r="B74" i="1"/>
  <c r="B733" i="1"/>
  <c r="B1153" i="1"/>
  <c r="B2703" i="1"/>
  <c r="B2920" i="1"/>
  <c r="B3137" i="1"/>
  <c r="B2738" i="1"/>
  <c r="B2593" i="1"/>
  <c r="B2935" i="1"/>
  <c r="B2461" i="1"/>
  <c r="B508" i="1"/>
  <c r="B338" i="1"/>
  <c r="B3477" i="1"/>
  <c r="B3630" i="1"/>
  <c r="B464" i="1"/>
  <c r="B2016" i="1"/>
  <c r="B221" i="1"/>
  <c r="B1668" i="1"/>
  <c r="B2632" i="1"/>
  <c r="B2854" i="1"/>
  <c r="B2093" i="1"/>
  <c r="B420" i="1"/>
  <c r="B2904" i="1"/>
  <c r="B3616" i="1"/>
  <c r="B2684" i="1"/>
  <c r="B2610" i="1"/>
  <c r="B3023" i="1"/>
  <c r="B3275" i="1"/>
  <c r="B465" i="1"/>
  <c r="B2136" i="1"/>
  <c r="B1669" i="1"/>
  <c r="B1499" i="1"/>
  <c r="B2704" i="1"/>
  <c r="B2963" i="1"/>
  <c r="B2137" i="1"/>
  <c r="B2723" i="1"/>
  <c r="B1805" i="1"/>
  <c r="B265" i="1"/>
  <c r="B2094" i="1"/>
  <c r="B1407" i="1"/>
  <c r="B1855" i="1"/>
  <c r="B1758" i="1"/>
  <c r="B855" i="1"/>
  <c r="B1557" i="1"/>
  <c r="B2059" i="1"/>
  <c r="B1558" i="1"/>
  <c r="B3263" i="1"/>
  <c r="B629" i="1"/>
  <c r="B3164" i="1"/>
  <c r="B2685" i="1"/>
  <c r="B3276" i="1"/>
  <c r="B3293" i="1"/>
  <c r="B3674" i="1"/>
  <c r="B2633" i="1"/>
  <c r="B3172" i="1"/>
  <c r="B2838" i="1"/>
  <c r="B2651" i="1"/>
  <c r="B1460" i="1"/>
  <c r="B797" i="1"/>
  <c r="B1217" i="1"/>
  <c r="B3147" i="1"/>
  <c r="B2017" i="1"/>
  <c r="B3255" i="1"/>
  <c r="B630" i="1"/>
  <c r="B1610" i="1"/>
  <c r="B1353" i="1"/>
  <c r="B152" i="1"/>
  <c r="B153" i="1"/>
  <c r="B2839" i="1"/>
  <c r="B466" i="1"/>
  <c r="B2060" i="1"/>
  <c r="B798" i="1"/>
  <c r="B1461" i="1"/>
  <c r="B1670" i="1"/>
  <c r="B1856" i="1"/>
  <c r="B3659" i="1"/>
  <c r="B799" i="1"/>
  <c r="B294" i="1"/>
  <c r="B1671" i="1"/>
  <c r="B1759" i="1"/>
  <c r="B970" i="1"/>
  <c r="B3148" i="1"/>
  <c r="B3024" i="1"/>
  <c r="B3294" i="1"/>
  <c r="B3256" i="1"/>
  <c r="B2881" i="1"/>
  <c r="B2560" i="1"/>
  <c r="B2521" i="1"/>
  <c r="B1710" i="1"/>
  <c r="B295" i="1"/>
  <c r="B339" i="1"/>
  <c r="B1806" i="1"/>
  <c r="B1029" i="1"/>
  <c r="B185" i="1"/>
  <c r="B509" i="1"/>
  <c r="B266" i="1"/>
  <c r="B3658" i="1"/>
  <c r="B971" i="1"/>
  <c r="B631" i="1"/>
  <c r="B75" i="1"/>
  <c r="B2440" i="1"/>
  <c r="B2882" i="1"/>
  <c r="B2921" i="1"/>
  <c r="B677" i="1"/>
  <c r="B2978" i="1"/>
  <c r="B2796" i="1"/>
  <c r="B2424" i="1"/>
  <c r="B678" i="1"/>
  <c r="B340" i="1"/>
  <c r="B543" i="1"/>
  <c r="B2594" i="1"/>
  <c r="B1030" i="1"/>
  <c r="B2061" i="1"/>
  <c r="B379" i="1"/>
  <c r="B3284" i="1"/>
  <c r="B1611" i="1"/>
  <c r="B2669" i="1"/>
  <c r="B3231" i="1"/>
  <c r="B2138" i="1"/>
  <c r="B2139" i="1"/>
  <c r="B3597" i="1"/>
  <c r="B2393" i="1"/>
  <c r="B679" i="1"/>
  <c r="B186" i="1"/>
  <c r="B3439" i="1"/>
  <c r="B1291" i="1"/>
  <c r="B3009" i="1"/>
  <c r="B2634" i="1"/>
  <c r="B2652" i="1"/>
  <c r="B2936" i="1"/>
  <c r="B2797" i="1"/>
  <c r="B3335" i="1"/>
  <c r="B544" i="1"/>
  <c r="B680" i="1"/>
  <c r="B1094" i="1"/>
  <c r="B681" i="1"/>
  <c r="B1807" i="1"/>
  <c r="B421" i="1"/>
  <c r="B972" i="1"/>
  <c r="B632" i="1"/>
  <c r="B2255" i="1"/>
  <c r="B2140" i="1"/>
  <c r="B973" i="1"/>
  <c r="B1154" i="1"/>
  <c r="B76" i="1"/>
  <c r="B1031" i="1"/>
  <c r="B3304" i="1"/>
  <c r="B1672" i="1"/>
  <c r="B2095" i="1"/>
  <c r="B2905" i="1"/>
  <c r="B3010" i="1"/>
  <c r="B296" i="1"/>
  <c r="B114" i="1"/>
  <c r="B2759" i="1"/>
  <c r="B2141" i="1"/>
  <c r="B154" i="1"/>
  <c r="B222" i="1"/>
  <c r="B2227" i="1"/>
  <c r="B1032" i="1"/>
  <c r="B1155" i="1"/>
  <c r="B2169" i="1"/>
  <c r="B2922" i="1"/>
  <c r="B2760" i="1"/>
  <c r="B1292" i="1"/>
  <c r="B77" i="1"/>
  <c r="B223" i="1"/>
  <c r="B2964" i="1"/>
  <c r="B856" i="1"/>
  <c r="B1857" i="1"/>
  <c r="B2906" i="1"/>
  <c r="B510" i="1"/>
  <c r="B467" i="1"/>
  <c r="B1808" i="1"/>
  <c r="B1218" i="1"/>
  <c r="B2096" i="1"/>
  <c r="B1219" i="1"/>
  <c r="B468" i="1"/>
  <c r="B2394" i="1"/>
  <c r="B2203" i="1"/>
  <c r="B3295" i="1"/>
  <c r="B580" i="1"/>
  <c r="B800" i="1"/>
  <c r="B3138" i="1"/>
  <c r="B2395" i="1"/>
  <c r="B3305" i="1"/>
  <c r="B2611" i="1"/>
  <c r="B1858" i="1"/>
  <c r="B916" i="1"/>
  <c r="B2425" i="1"/>
  <c r="B1930" i="1"/>
  <c r="B224" i="1"/>
  <c r="B1156" i="1"/>
  <c r="B682" i="1"/>
  <c r="B2540" i="1"/>
  <c r="B422" i="1"/>
  <c r="B1220" i="1"/>
  <c r="B1673" i="1"/>
  <c r="B633" i="1"/>
  <c r="B581" i="1"/>
  <c r="B1760" i="1"/>
  <c r="B1559" i="1"/>
  <c r="B2426" i="1"/>
  <c r="B2990" i="1"/>
  <c r="B3236" i="1"/>
  <c r="B2491" i="1"/>
  <c r="B2462" i="1"/>
  <c r="B3237" i="1"/>
  <c r="B2798" i="1"/>
  <c r="B2204" i="1"/>
  <c r="B2907" i="1"/>
  <c r="B3648" i="1"/>
  <c r="B2883" i="1"/>
  <c r="B1462" i="1"/>
  <c r="B2342" i="1"/>
  <c r="B1612" i="1"/>
  <c r="B1033" i="1"/>
  <c r="B1293" i="1"/>
  <c r="B3264" i="1"/>
  <c r="B423" i="1"/>
  <c r="B1809" i="1"/>
  <c r="B511" i="1"/>
  <c r="B2937" i="1"/>
  <c r="B1613" i="1"/>
  <c r="B974" i="1"/>
  <c r="B2325" i="1"/>
  <c r="B2761" i="1"/>
  <c r="B3665" i="1"/>
  <c r="B2908" i="1"/>
  <c r="B3601" i="1"/>
  <c r="B2256" i="1"/>
  <c r="B1034" i="1"/>
  <c r="B2492" i="1"/>
  <c r="B1157" i="1"/>
  <c r="B1674" i="1"/>
  <c r="B2686" i="1"/>
  <c r="B3670" i="1"/>
  <c r="B2170" i="1"/>
  <c r="B3179" i="1"/>
  <c r="B683" i="1"/>
  <c r="B1675" i="1"/>
  <c r="B634" i="1"/>
  <c r="B2142" i="1"/>
  <c r="B545" i="1"/>
  <c r="B546" i="1"/>
  <c r="B1614" i="1"/>
  <c r="B1676" i="1"/>
  <c r="B3070" i="1"/>
  <c r="B2739" i="1"/>
  <c r="B3491" i="1"/>
  <c r="B975" i="1"/>
  <c r="B801" i="1"/>
  <c r="B1859" i="1"/>
  <c r="B225" i="1"/>
  <c r="B3032" i="1"/>
  <c r="B1899" i="1"/>
  <c r="B917" i="1"/>
  <c r="B1761" i="1"/>
  <c r="B2799" i="1"/>
  <c r="B267" i="1"/>
  <c r="B297" i="1"/>
  <c r="B2541" i="1"/>
  <c r="B1711" i="1"/>
  <c r="B3033" i="1"/>
  <c r="B1762" i="1"/>
  <c r="B1931" i="1"/>
  <c r="B1860" i="1"/>
  <c r="B2396" i="1"/>
  <c r="B268" i="1"/>
  <c r="B1900" i="1"/>
  <c r="B2595" i="1"/>
  <c r="B3206" i="1"/>
  <c r="B3592" i="1"/>
  <c r="B3633" i="1"/>
  <c r="B298" i="1"/>
  <c r="B2062" i="1"/>
  <c r="B2635" i="1"/>
  <c r="B2143" i="1"/>
  <c r="B734" i="1"/>
  <c r="B2343" i="1"/>
  <c r="B735" i="1"/>
  <c r="B2441" i="1"/>
  <c r="B1810" i="1"/>
  <c r="B547" i="1"/>
  <c r="B918" i="1"/>
  <c r="B684" i="1"/>
  <c r="B802" i="1"/>
  <c r="B1500" i="1"/>
  <c r="B3165" i="1"/>
  <c r="B3324" i="1"/>
  <c r="B3447" i="1"/>
  <c r="B3606" i="1"/>
  <c r="B3071" i="1"/>
  <c r="B3011" i="1"/>
  <c r="B2018" i="1"/>
  <c r="B582" i="1"/>
  <c r="B857" i="1"/>
  <c r="B736" i="1"/>
  <c r="B1901" i="1"/>
  <c r="B1095" i="1"/>
  <c r="B1294" i="1"/>
  <c r="B40" i="1"/>
  <c r="B512" i="1"/>
  <c r="B3238" i="1"/>
  <c r="B2522" i="1"/>
  <c r="B3232" i="1"/>
  <c r="B1560" i="1"/>
  <c r="B2991" i="1"/>
  <c r="B2493" i="1"/>
  <c r="B2542" i="1"/>
  <c r="B2144" i="1"/>
  <c r="B2494" i="1"/>
  <c r="B187" i="1"/>
  <c r="B1501" i="1"/>
  <c r="B803" i="1"/>
  <c r="B548" i="1"/>
  <c r="B3643" i="1"/>
  <c r="B1158" i="1"/>
  <c r="B2855" i="1"/>
  <c r="B1159" i="1"/>
  <c r="B2949" i="1"/>
  <c r="B1811" i="1"/>
  <c r="B635" i="1"/>
  <c r="B2097" i="1"/>
  <c r="B2820" i="1"/>
  <c r="B299" i="1"/>
  <c r="B424" i="1"/>
  <c r="B1812" i="1"/>
  <c r="B1160" i="1"/>
  <c r="B300" i="1"/>
  <c r="B858" i="1"/>
  <c r="B341" i="1"/>
  <c r="B425" i="1"/>
  <c r="B1295" i="1"/>
  <c r="B2596" i="1"/>
  <c r="B2495" i="1"/>
  <c r="B2427" i="1"/>
  <c r="B685" i="1"/>
  <c r="B2884" i="1"/>
  <c r="B2257" i="1"/>
  <c r="B2171" i="1"/>
  <c r="B2258" i="1"/>
  <c r="B2496" i="1"/>
  <c r="B976" i="1"/>
  <c r="B1932" i="1"/>
  <c r="B1035" i="1"/>
  <c r="B1221" i="1"/>
  <c r="B1502" i="1"/>
  <c r="B1933" i="1"/>
  <c r="B636" i="1"/>
  <c r="B3239" i="1"/>
  <c r="B1036" i="1"/>
  <c r="B3119" i="1"/>
  <c r="B3173" i="1"/>
  <c r="B3207" i="1"/>
  <c r="B1161" i="1"/>
  <c r="B301" i="1"/>
  <c r="B2145" i="1"/>
  <c r="B1763" i="1"/>
  <c r="B977" i="1"/>
  <c r="B1296" i="1"/>
  <c r="B1503" i="1"/>
  <c r="B2965" i="1"/>
  <c r="B2344" i="1"/>
  <c r="B2800" i="1"/>
  <c r="B2463" i="1"/>
  <c r="B2687" i="1"/>
  <c r="B1504" i="1"/>
  <c r="B1297" i="1"/>
  <c r="B2464" i="1"/>
  <c r="B3349" i="1"/>
  <c r="B3310" i="1"/>
  <c r="B2821" i="1"/>
  <c r="B978" i="1"/>
  <c r="B302" i="1"/>
  <c r="B1222" i="1"/>
  <c r="B1615" i="1"/>
  <c r="B549" i="1"/>
  <c r="B3625" i="1"/>
  <c r="B1037" i="1"/>
  <c r="B804" i="1"/>
  <c r="B1561" i="1"/>
  <c r="B115" i="1"/>
  <c r="B1408" i="1"/>
  <c r="B859" i="1"/>
  <c r="B3321" i="1"/>
  <c r="B1038" i="1"/>
  <c r="B805" i="1"/>
  <c r="B2465" i="1"/>
  <c r="B2019" i="1"/>
  <c r="B3350" i="1"/>
  <c r="B1712" i="1"/>
  <c r="B1409" i="1"/>
  <c r="B2612" i="1"/>
  <c r="B2777" i="1"/>
  <c r="B3059" i="1"/>
  <c r="B860" i="1"/>
  <c r="B806" i="1"/>
  <c r="B2259" i="1"/>
  <c r="B41" i="1"/>
  <c r="B1223" i="1"/>
  <c r="B1764" i="1"/>
  <c r="B1713" i="1"/>
  <c r="B303" i="1"/>
  <c r="B1934" i="1"/>
  <c r="B2442" i="1"/>
  <c r="B116" i="1"/>
  <c r="B426" i="1"/>
  <c r="B686" i="1"/>
  <c r="B342" i="1"/>
  <c r="B2543" i="1"/>
  <c r="B2801" i="1"/>
  <c r="B304" i="1"/>
  <c r="B919" i="1"/>
  <c r="B1039" i="1"/>
  <c r="B2670" i="1"/>
  <c r="B1562" i="1"/>
  <c r="B2802" i="1"/>
  <c r="B687" i="1"/>
  <c r="B550" i="1"/>
  <c r="B2063" i="1"/>
  <c r="B1298" i="1"/>
  <c r="B1714" i="1"/>
  <c r="B2064" i="1"/>
  <c r="B226" i="1"/>
  <c r="B427" i="1"/>
  <c r="B551" i="1"/>
  <c r="B1505" i="1"/>
  <c r="B3328" i="1"/>
  <c r="B2636" i="1"/>
  <c r="B2778" i="1"/>
  <c r="B2370" i="1"/>
  <c r="B1902" i="1"/>
  <c r="B1563" i="1"/>
  <c r="B1861" i="1"/>
  <c r="B2637" i="1"/>
  <c r="B1162" i="1"/>
  <c r="B2172" i="1"/>
  <c r="B1410" i="1"/>
  <c r="B2885" i="1"/>
  <c r="B513" i="1"/>
  <c r="B1040" i="1"/>
  <c r="B227" i="1"/>
  <c r="B1935" i="1"/>
  <c r="B1224" i="1"/>
  <c r="B1936" i="1"/>
  <c r="B1096" i="1"/>
  <c r="B2020" i="1"/>
  <c r="B1564" i="1"/>
  <c r="B861" i="1"/>
  <c r="B1041" i="1"/>
  <c r="B2613" i="1"/>
  <c r="B2688" i="1"/>
  <c r="B2428" i="1"/>
  <c r="B637" i="1"/>
  <c r="B117" i="1"/>
  <c r="B2173" i="1"/>
  <c r="B2443" i="1"/>
  <c r="B1565" i="1"/>
  <c r="B1566" i="1"/>
  <c r="B2950" i="1"/>
  <c r="B583" i="1"/>
  <c r="B305" i="1"/>
  <c r="B737" i="1"/>
  <c r="B3139" i="1"/>
  <c r="B2638" i="1"/>
  <c r="B1299" i="1"/>
  <c r="B1937" i="1"/>
  <c r="B2840" i="1"/>
  <c r="B3149" i="1"/>
  <c r="B1506" i="1"/>
  <c r="B738" i="1"/>
  <c r="B1163" i="1"/>
  <c r="B1507" i="1"/>
  <c r="B2397" i="1"/>
  <c r="B3613" i="1"/>
  <c r="B3025" i="1"/>
  <c r="B3217" i="1"/>
  <c r="B2740" i="1"/>
  <c r="B3329" i="1"/>
  <c r="B979" i="1"/>
  <c r="B2146" i="1"/>
  <c r="B1903" i="1"/>
  <c r="B2992" i="1"/>
  <c r="B2779" i="1"/>
  <c r="B514" i="1"/>
  <c r="B1164" i="1"/>
  <c r="B2205" i="1"/>
  <c r="B2098" i="1"/>
  <c r="B739" i="1"/>
  <c r="B2741" i="1"/>
  <c r="B269" i="1"/>
  <c r="B584" i="1"/>
  <c r="B2909" i="1"/>
  <c r="B1765" i="1"/>
  <c r="B1097" i="1"/>
  <c r="B1677" i="1"/>
  <c r="B78" i="1"/>
  <c r="B2979" i="1"/>
  <c r="B1938" i="1"/>
  <c r="B1715" i="1"/>
  <c r="B1678" i="1"/>
  <c r="B2206" i="1"/>
  <c r="B380" i="1"/>
  <c r="B1716" i="1"/>
  <c r="B740" i="1"/>
  <c r="B2561" i="1"/>
  <c r="B3072" i="1"/>
  <c r="B1813" i="1"/>
  <c r="B1977" i="1"/>
  <c r="B920" i="1"/>
  <c r="B3223" i="1"/>
  <c r="B2910" i="1"/>
  <c r="B2207" i="1"/>
  <c r="B741" i="1"/>
  <c r="B585" i="1"/>
  <c r="B188" i="1"/>
  <c r="B3034" i="1"/>
  <c r="B2724" i="1"/>
  <c r="B3198" i="1"/>
  <c r="B1904" i="1"/>
  <c r="B1939" i="1"/>
  <c r="B2174" i="1"/>
  <c r="B1165" i="1"/>
  <c r="B807" i="1"/>
  <c r="B1679" i="1"/>
  <c r="B3461" i="1"/>
  <c r="B2614" i="1"/>
  <c r="B2689" i="1"/>
  <c r="B1616" i="1"/>
  <c r="B1508" i="1"/>
  <c r="B808" i="1"/>
  <c r="B1098" i="1"/>
  <c r="B1680" i="1"/>
  <c r="B228" i="1"/>
  <c r="B2294" i="1"/>
  <c r="B1978" i="1"/>
  <c r="B2444" i="1"/>
  <c r="B343" i="1"/>
  <c r="B3351" i="1"/>
  <c r="B3073" i="1"/>
  <c r="B3150" i="1"/>
  <c r="B2886" i="1"/>
  <c r="B1463" i="1"/>
  <c r="B118" i="1"/>
  <c r="B2597" i="1"/>
  <c r="B1411" i="1"/>
  <c r="B2398" i="1"/>
  <c r="B2175" i="1"/>
  <c r="B3673" i="1"/>
  <c r="B3190" i="1"/>
  <c r="B1617" i="1"/>
  <c r="B3257" i="1"/>
  <c r="B1567" i="1"/>
  <c r="B1568" i="1"/>
  <c r="B2966" i="1"/>
  <c r="B2147" i="1"/>
  <c r="B1979" i="1"/>
  <c r="B2399" i="1"/>
  <c r="B2653" i="1"/>
  <c r="B3060" i="1"/>
  <c r="B3565" i="1"/>
  <c r="B980" i="1"/>
  <c r="B1300" i="1"/>
  <c r="B3492" i="1"/>
  <c r="B1042" i="1"/>
  <c r="B2705" i="1"/>
  <c r="B586" i="1"/>
  <c r="B742" i="1"/>
  <c r="B3213" i="1"/>
  <c r="B428" i="1"/>
  <c r="B1354" i="1"/>
  <c r="B921" i="1"/>
  <c r="B1464" i="1"/>
  <c r="B1717" i="1"/>
  <c r="B2841" i="1"/>
  <c r="B1509" i="1"/>
  <c r="B2228" i="1"/>
  <c r="B2021" i="1"/>
  <c r="B2371" i="1"/>
  <c r="B3140" i="1"/>
  <c r="B587" i="1"/>
  <c r="B24" i="1"/>
  <c r="B3091" i="1"/>
  <c r="B1940" i="1"/>
  <c r="B1618" i="1"/>
  <c r="B862" i="1"/>
  <c r="B2544" i="1"/>
  <c r="B1412" i="1"/>
  <c r="B1718" i="1"/>
  <c r="B3607" i="1"/>
  <c r="B1941" i="1"/>
  <c r="B1569" i="1"/>
  <c r="B2562" i="1"/>
  <c r="B981" i="1"/>
  <c r="B922" i="1"/>
  <c r="B809" i="1"/>
  <c r="B6" i="1"/>
  <c r="B3120" i="1"/>
  <c r="B552" i="1"/>
  <c r="B2856" i="1"/>
  <c r="B3568" i="1"/>
  <c r="B2993" i="1"/>
  <c r="B469" i="1"/>
  <c r="B2229" i="1"/>
  <c r="B306" i="1"/>
  <c r="B3482" i="1"/>
  <c r="B25" i="1"/>
  <c r="B1510" i="1"/>
  <c r="B79" i="1"/>
  <c r="B2065" i="1"/>
  <c r="B638" i="1"/>
  <c r="B429" i="1"/>
  <c r="B80" i="1"/>
  <c r="B2857" i="1"/>
  <c r="B2994" i="1"/>
  <c r="B2099" i="1"/>
  <c r="B743" i="1"/>
  <c r="B1980" i="1"/>
  <c r="B1981" i="1"/>
  <c r="B1355" i="1"/>
  <c r="B2780" i="1"/>
  <c r="B982" i="1"/>
  <c r="B381" i="1"/>
  <c r="B588" i="1"/>
  <c r="B2980" i="1"/>
  <c r="B2066" i="1"/>
  <c r="B1099" i="1"/>
  <c r="B810" i="1"/>
  <c r="B2148" i="1"/>
  <c r="B1043" i="1"/>
  <c r="B2951" i="1"/>
  <c r="B2654" i="1"/>
  <c r="B1465" i="1"/>
  <c r="B2781" i="1"/>
  <c r="B307" i="1"/>
  <c r="B344" i="1"/>
  <c r="B3074" i="1"/>
  <c r="B2067" i="1"/>
  <c r="B2706" i="1"/>
  <c r="B1862" i="1"/>
  <c r="B1225" i="1"/>
  <c r="B811" i="1"/>
  <c r="B3105" i="1"/>
  <c r="B2822" i="1"/>
  <c r="B2690" i="1"/>
  <c r="B1044" i="1"/>
  <c r="B863" i="1"/>
  <c r="B983" i="1"/>
  <c r="B345" i="1"/>
  <c r="B1226" i="1"/>
  <c r="B2545" i="1"/>
  <c r="B2230" i="1"/>
  <c r="B229" i="1"/>
  <c r="B984" i="1"/>
  <c r="B1413" i="1"/>
  <c r="B2803" i="1"/>
  <c r="B1619" i="1"/>
  <c r="B155" i="1"/>
  <c r="B26" i="1"/>
  <c r="B3157" i="1"/>
  <c r="B1620" i="1"/>
  <c r="B2208" i="1"/>
  <c r="B2429" i="1"/>
  <c r="B430" i="1"/>
  <c r="B1766" i="1"/>
  <c r="B1166" i="1"/>
  <c r="B3012" i="1"/>
  <c r="B2911" i="1"/>
  <c r="B2068" i="1"/>
  <c r="B230" i="1"/>
  <c r="B231" i="1"/>
  <c r="B3047" i="1"/>
  <c r="B3277" i="1"/>
  <c r="B812" i="1"/>
  <c r="B2069" i="1"/>
  <c r="B2295" i="1"/>
  <c r="B1570" i="1"/>
  <c r="B3342" i="1"/>
  <c r="B923" i="1"/>
  <c r="B2260" i="1"/>
  <c r="B2209" i="1"/>
  <c r="B1571" i="1"/>
  <c r="B1905" i="1"/>
  <c r="B2707" i="1"/>
  <c r="B42" i="1"/>
  <c r="B2563" i="1"/>
  <c r="B2326" i="1"/>
  <c r="B308" i="1"/>
  <c r="B1167" i="1"/>
  <c r="B3316" i="1"/>
  <c r="B985" i="1"/>
  <c r="B2858" i="1"/>
  <c r="B2742" i="1"/>
  <c r="B1814" i="1"/>
  <c r="B1414" i="1"/>
  <c r="B2296" i="1"/>
  <c r="B1815" i="1"/>
  <c r="B2327" i="1"/>
  <c r="B189" i="1"/>
  <c r="B3631" i="1"/>
  <c r="B1045" i="1"/>
  <c r="B2564" i="1"/>
  <c r="B270" i="1"/>
  <c r="B2565" i="1"/>
  <c r="B1301" i="1"/>
  <c r="B2100" i="1"/>
  <c r="B2466" i="1"/>
  <c r="B3121" i="1"/>
  <c r="B1356" i="1"/>
  <c r="B3166" i="1"/>
  <c r="B3637" i="1"/>
  <c r="B1572" i="1"/>
  <c r="B1466" i="1"/>
  <c r="B1942" i="1"/>
  <c r="B1863" i="1"/>
  <c r="B3343" i="1"/>
  <c r="B156" i="1"/>
  <c r="B81" i="1"/>
  <c r="B3640" i="1"/>
  <c r="B2762" i="1"/>
  <c r="B2842" i="1"/>
  <c r="B82" i="1"/>
  <c r="B3092" i="1"/>
  <c r="B1864" i="1"/>
  <c r="B470" i="1"/>
  <c r="B1357" i="1"/>
  <c r="B1943" i="1"/>
  <c r="B2210" i="1"/>
  <c r="B3278" i="1"/>
  <c r="B1865" i="1"/>
  <c r="B1511" i="1"/>
  <c r="B2725" i="1"/>
  <c r="B1866" i="1"/>
  <c r="B2149" i="1"/>
  <c r="B1100" i="1"/>
  <c r="B3311" i="1"/>
  <c r="B2671" i="1"/>
  <c r="B3672" i="1"/>
  <c r="B157" i="1"/>
  <c r="B2691" i="1"/>
  <c r="B744" i="1"/>
  <c r="B2400" i="1"/>
  <c r="B2372" i="1"/>
  <c r="B1767" i="1"/>
  <c r="B1906" i="1"/>
  <c r="B639" i="1"/>
  <c r="B7" i="1"/>
  <c r="B1101" i="1"/>
  <c r="B2401" i="1"/>
  <c r="B1415" i="1"/>
  <c r="B2211" i="1"/>
  <c r="B1816" i="1"/>
  <c r="B119" i="1"/>
  <c r="B431" i="1"/>
  <c r="B1168" i="1"/>
  <c r="B813" i="1"/>
  <c r="B2101" i="1"/>
  <c r="B688" i="1"/>
  <c r="B1302" i="1"/>
  <c r="B1512" i="1"/>
  <c r="B2176" i="1"/>
  <c r="B471" i="1"/>
  <c r="B640" i="1"/>
  <c r="B2743" i="1"/>
  <c r="B2022" i="1"/>
  <c r="B515" i="1"/>
  <c r="B1046" i="1"/>
  <c r="B814" i="1"/>
  <c r="B516" i="1"/>
  <c r="B2297" i="1"/>
  <c r="B589" i="1"/>
  <c r="B3602" i="1"/>
  <c r="B2923" i="1"/>
  <c r="B1416" i="1"/>
  <c r="B1358" i="1"/>
  <c r="B2566" i="1"/>
  <c r="B2567" i="1"/>
  <c r="B2568" i="1"/>
  <c r="B2569" i="1"/>
  <c r="B2570" i="1"/>
  <c r="B2571" i="1"/>
  <c r="B2572" i="1"/>
  <c r="B2573" i="1"/>
  <c r="B2574" i="1"/>
  <c r="B2575" i="1"/>
  <c r="B2576" i="1"/>
  <c r="B2577" i="1"/>
  <c r="B2578" i="1"/>
  <c r="B2579" i="1"/>
  <c r="B2580" i="1"/>
  <c r="B1417" i="1"/>
  <c r="B1768" i="1"/>
  <c r="B1573" i="1"/>
  <c r="B3544" i="1"/>
  <c r="B3484" i="1"/>
  <c r="B2924" i="1"/>
  <c r="B1867" i="1"/>
  <c r="B641" i="1"/>
  <c r="B2782" i="1"/>
  <c r="B1169" i="1"/>
  <c r="B1574" i="1"/>
  <c r="B1944" i="1"/>
  <c r="B590" i="1"/>
  <c r="B43" i="1"/>
  <c r="B190" i="1"/>
  <c r="B3469" i="1"/>
  <c r="B1102" i="1"/>
  <c r="B1621" i="1"/>
  <c r="B2070" i="1"/>
  <c r="B1513" i="1"/>
  <c r="B1227" i="1"/>
  <c r="B2071" i="1"/>
  <c r="B1817" i="1"/>
  <c r="B158" i="1"/>
  <c r="B2615" i="1"/>
  <c r="B2859" i="1"/>
  <c r="B2298" i="1"/>
  <c r="B2655" i="1"/>
  <c r="B382" i="1"/>
  <c r="B432" i="1"/>
  <c r="B3621" i="1"/>
  <c r="B1047" i="1"/>
  <c r="B1945" i="1"/>
  <c r="B1514" i="1"/>
  <c r="B2692" i="1"/>
  <c r="B2497" i="1"/>
  <c r="B159" i="1"/>
  <c r="B591" i="1"/>
  <c r="B2402" i="1"/>
  <c r="B1467" i="1"/>
  <c r="B2467" i="1"/>
  <c r="B1982" i="1"/>
  <c r="B592" i="1"/>
  <c r="B2823" i="1"/>
  <c r="B1515" i="1"/>
  <c r="B2150" i="1"/>
  <c r="B2231" i="1"/>
  <c r="B1303" i="1"/>
  <c r="B745" i="1"/>
  <c r="B3106" i="1"/>
  <c r="B864" i="1"/>
  <c r="B3184" i="1"/>
  <c r="B3035" i="1"/>
  <c r="B472" i="1"/>
  <c r="B3013" i="1"/>
  <c r="B1681" i="1"/>
  <c r="B986" i="1"/>
  <c r="B1170" i="1"/>
  <c r="B987" i="1"/>
  <c r="B865" i="1"/>
  <c r="B1868" i="1"/>
  <c r="B1359" i="1"/>
  <c r="B346" i="1"/>
  <c r="B1946" i="1"/>
  <c r="B2598" i="1"/>
  <c r="B3026" i="1"/>
  <c r="B2726" i="1"/>
  <c r="B1304" i="1"/>
  <c r="B2445" i="1"/>
  <c r="B3061" i="1"/>
  <c r="B746" i="1"/>
  <c r="B271" i="1"/>
  <c r="B689" i="1"/>
  <c r="B553" i="1"/>
  <c r="B2744" i="1"/>
  <c r="B83" i="1"/>
  <c r="B3649" i="1"/>
  <c r="B3174" i="1"/>
  <c r="B2912" i="1"/>
  <c r="B1228" i="1"/>
  <c r="B866" i="1"/>
  <c r="B593" i="1"/>
  <c r="B988" i="1"/>
  <c r="B1719" i="1"/>
  <c r="B1305" i="1"/>
  <c r="B2468" i="1"/>
  <c r="B1869" i="1"/>
  <c r="B747" i="1"/>
  <c r="B2299" i="1"/>
  <c r="B748" i="1"/>
  <c r="B1682" i="1"/>
  <c r="B1306" i="1"/>
  <c r="B2952" i="1"/>
  <c r="B642" i="1"/>
  <c r="B867" i="1"/>
  <c r="B2072" i="1"/>
  <c r="B989" i="1"/>
  <c r="B3093" i="1"/>
  <c r="B1048" i="1"/>
  <c r="B2328" i="1"/>
  <c r="B2023" i="1"/>
  <c r="B433" i="1"/>
  <c r="B84" i="1"/>
  <c r="B3268" i="1"/>
  <c r="B749" i="1"/>
  <c r="B3352" i="1"/>
  <c r="B1575" i="1"/>
  <c r="B2373" i="1"/>
  <c r="B383" i="1"/>
  <c r="B2656" i="1"/>
  <c r="B594" i="1"/>
  <c r="B1769" i="1"/>
  <c r="B1720" i="1"/>
  <c r="B2403" i="1"/>
  <c r="B1818" i="1"/>
  <c r="B2727" i="1"/>
  <c r="B643" i="1"/>
  <c r="B160" i="1"/>
  <c r="B2151" i="1"/>
  <c r="B990" i="1"/>
  <c r="B2523" i="1"/>
  <c r="B1229" i="1"/>
  <c r="B85" i="1"/>
  <c r="B2581" i="1"/>
  <c r="B2430" i="1"/>
  <c r="B595" i="1"/>
  <c r="B2345" i="1"/>
  <c r="B2887" i="1"/>
  <c r="B384" i="1"/>
  <c r="B2967" i="1"/>
  <c r="B2995" i="1"/>
  <c r="B2261" i="1"/>
  <c r="B1468" i="1"/>
  <c r="B815" i="1"/>
  <c r="B2073" i="1"/>
  <c r="B868" i="1"/>
  <c r="B869" i="1"/>
  <c r="B3312" i="1"/>
  <c r="B2152" i="1"/>
  <c r="B870" i="1"/>
  <c r="B517" i="1"/>
  <c r="B347" i="1"/>
  <c r="B1576" i="1"/>
  <c r="B1770" i="1"/>
  <c r="B2860" i="1"/>
  <c r="B1230" i="1"/>
  <c r="B2102" i="1"/>
  <c r="B2824" i="1"/>
  <c r="B2996" i="1"/>
  <c r="B750" i="1"/>
  <c r="B2262" i="1"/>
  <c r="B2103" i="1"/>
  <c r="B1819" i="1"/>
  <c r="B1360" i="1"/>
  <c r="B191" i="1"/>
  <c r="B2263" i="1"/>
  <c r="B2404" i="1"/>
  <c r="B1907" i="1"/>
  <c r="B3199" i="1"/>
  <c r="B2104" i="1"/>
  <c r="B924" i="1"/>
  <c r="B3675" i="1"/>
  <c r="B1947" i="1"/>
  <c r="B2953" i="1"/>
  <c r="B2546" i="1"/>
  <c r="B3604" i="1"/>
  <c r="B2599" i="1"/>
  <c r="B871" i="1"/>
  <c r="B644" i="1"/>
  <c r="B518" i="1"/>
  <c r="B1361" i="1"/>
  <c r="B3240" i="1"/>
  <c r="B3639" i="1"/>
  <c r="B3669" i="1"/>
  <c r="B2024" i="1"/>
  <c r="B1307" i="1"/>
  <c r="B1683" i="1"/>
  <c r="B2708" i="1"/>
  <c r="B1577" i="1"/>
  <c r="B232" i="1"/>
  <c r="B2843" i="1"/>
  <c r="B2524" i="1"/>
  <c r="B2582" i="1"/>
  <c r="B272" i="1"/>
  <c r="B3619" i="1"/>
  <c r="B645" i="1"/>
  <c r="B1721" i="1"/>
  <c r="B872" i="1"/>
  <c r="B2525" i="1"/>
  <c r="B44" i="1"/>
  <c r="B2600" i="1"/>
  <c r="B925" i="1"/>
  <c r="B926" i="1"/>
  <c r="B927" i="1"/>
  <c r="B928" i="1"/>
  <c r="B2639" i="1"/>
  <c r="B2825" i="1"/>
  <c r="B273" i="1"/>
  <c r="B1308" i="1"/>
  <c r="B646" i="1"/>
  <c r="B1516" i="1"/>
  <c r="B991" i="1"/>
  <c r="B929" i="1"/>
  <c r="B554" i="1"/>
  <c r="B348" i="1"/>
  <c r="B1820" i="1"/>
  <c r="B3622" i="1"/>
  <c r="B1684" i="1"/>
  <c r="B2177" i="1"/>
  <c r="B1578" i="1"/>
  <c r="B349" i="1"/>
  <c r="B1517" i="1"/>
  <c r="B1103" i="1"/>
  <c r="B2657" i="1"/>
  <c r="B751" i="1"/>
  <c r="B1231" i="1"/>
  <c r="B2346" i="1"/>
  <c r="B930" i="1"/>
  <c r="B2844" i="1"/>
  <c r="B1232" i="1"/>
  <c r="B690" i="1"/>
  <c r="B2074" i="1"/>
  <c r="B1104" i="1"/>
  <c r="B2845" i="1"/>
  <c r="B2025" i="1"/>
  <c r="B3218" i="1"/>
  <c r="B3285" i="1"/>
  <c r="B2075" i="1"/>
  <c r="B555" i="1"/>
  <c r="B2913" i="1"/>
  <c r="B647" i="1"/>
  <c r="B192" i="1"/>
  <c r="B1908" i="1"/>
  <c r="B274" i="1"/>
  <c r="B3563" i="1"/>
  <c r="B3214" i="1"/>
  <c r="B992" i="1"/>
  <c r="B434" i="1"/>
  <c r="B2153" i="1"/>
  <c r="B816" i="1"/>
  <c r="B3094" i="1"/>
  <c r="B2264" i="1"/>
  <c r="B1983" i="1"/>
  <c r="B2154" i="1"/>
  <c r="B275" i="1"/>
  <c r="B2804" i="1"/>
  <c r="B2469" i="1"/>
  <c r="B3241" i="1"/>
  <c r="B193" i="1"/>
  <c r="B309" i="1"/>
  <c r="B1821" i="1"/>
  <c r="B1105" i="1"/>
  <c r="B1984" i="1"/>
  <c r="B435" i="1"/>
  <c r="B596" i="1"/>
  <c r="B2693" i="1"/>
  <c r="B45" i="1"/>
  <c r="B436" i="1"/>
  <c r="B1870" i="1"/>
  <c r="B556" i="1"/>
  <c r="B2178" i="1"/>
  <c r="B3654" i="1"/>
  <c r="B1049" i="1"/>
  <c r="B194" i="1"/>
  <c r="B120" i="1"/>
  <c r="B2997" i="1"/>
  <c r="B1871" i="1"/>
  <c r="B2179" i="1"/>
  <c r="B993" i="1"/>
  <c r="B1106" i="1"/>
  <c r="B473" i="1"/>
  <c r="B1822" i="1"/>
  <c r="B1909" i="1"/>
  <c r="B1309" i="1"/>
  <c r="B2547" i="1"/>
  <c r="B2938" i="1"/>
  <c r="B1418" i="1"/>
  <c r="B1622" i="1"/>
  <c r="B2498" i="1"/>
  <c r="B2405" i="1"/>
  <c r="B2640" i="1"/>
  <c r="B2300" i="1"/>
  <c r="B1823" i="1"/>
  <c r="B161" i="1"/>
  <c r="B1050" i="1"/>
  <c r="B46" i="1"/>
  <c r="B2583" i="1"/>
  <c r="B1171" i="1"/>
  <c r="B162" i="1"/>
  <c r="B2470" i="1"/>
  <c r="B310" i="1"/>
  <c r="B233" i="1"/>
  <c r="B2805" i="1"/>
  <c r="B1233" i="1"/>
  <c r="B2374" i="1"/>
  <c r="B2709" i="1"/>
  <c r="B994" i="1"/>
  <c r="B519" i="1"/>
  <c r="B2347" i="1"/>
  <c r="B15" i="1"/>
  <c r="B817" i="1"/>
  <c r="B311" i="1"/>
  <c r="B3048" i="1"/>
  <c r="B1722" i="1"/>
  <c r="B2616" i="1"/>
  <c r="B1362" i="1"/>
  <c r="B3242" i="1"/>
  <c r="B818" i="1"/>
  <c r="B3671" i="1"/>
  <c r="B474" i="1"/>
  <c r="B2329" i="1"/>
  <c r="B931" i="1"/>
  <c r="B1051" i="1"/>
  <c r="B47" i="1"/>
  <c r="B234" i="1"/>
  <c r="B873" i="1"/>
  <c r="B932" i="1"/>
  <c r="B1824" i="1"/>
  <c r="B2026" i="1"/>
  <c r="B350" i="1"/>
  <c r="B995" i="1"/>
  <c r="B1310" i="1"/>
  <c r="B2348" i="1"/>
  <c r="B2471" i="1"/>
  <c r="B475" i="1"/>
  <c r="B1518" i="1"/>
  <c r="B996" i="1"/>
  <c r="B1623" i="1"/>
  <c r="B3027" i="1"/>
  <c r="B1469" i="1"/>
  <c r="B2212" i="1"/>
  <c r="B2027" i="1"/>
  <c r="B1107" i="1"/>
  <c r="B1825" i="1"/>
  <c r="B1771" i="1"/>
  <c r="B2028" i="1"/>
  <c r="B312" i="1"/>
  <c r="B1723" i="1"/>
  <c r="B3049" i="1"/>
  <c r="B752" i="1"/>
  <c r="B1108" i="1"/>
  <c r="B121" i="1"/>
  <c r="B1624" i="1"/>
  <c r="B2349" i="1"/>
  <c r="B16" i="1"/>
  <c r="B2763" i="1"/>
  <c r="B2764" i="1"/>
  <c r="B819" i="1"/>
  <c r="B86" i="1"/>
  <c r="B597" i="1"/>
  <c r="B1234" i="1"/>
  <c r="B753" i="1"/>
  <c r="B2406" i="1"/>
  <c r="B2232" i="1"/>
  <c r="B2076" i="1"/>
  <c r="B1363" i="1"/>
  <c r="B2350" i="1"/>
  <c r="B1519" i="1"/>
  <c r="B1625" i="1"/>
  <c r="B1872" i="1"/>
  <c r="B1579" i="1"/>
  <c r="B1985" i="1"/>
  <c r="B598" i="1"/>
  <c r="B754" i="1"/>
  <c r="B648" i="1"/>
  <c r="B476" i="1"/>
  <c r="B3062" i="1"/>
  <c r="B3653" i="1"/>
  <c r="B2641" i="1"/>
  <c r="B1772" i="1"/>
  <c r="B1986" i="1"/>
  <c r="B933" i="1"/>
  <c r="B48" i="1"/>
  <c r="B1470" i="1"/>
  <c r="B2783" i="1"/>
  <c r="B691" i="1"/>
  <c r="B87" i="1"/>
  <c r="B163" i="1"/>
  <c r="B692" i="1"/>
  <c r="B1948" i="1"/>
  <c r="B2301" i="1"/>
  <c r="B2105" i="1"/>
  <c r="B313" i="1"/>
  <c r="B1910" i="1"/>
  <c r="B1419" i="1"/>
  <c r="B2728" i="1"/>
  <c r="B2302" i="1"/>
  <c r="B1420" i="1"/>
  <c r="B477" i="1"/>
  <c r="B88" i="1"/>
  <c r="B385" i="1"/>
  <c r="B351" i="1"/>
  <c r="B235" i="1"/>
  <c r="B820" i="1"/>
  <c r="B755" i="1"/>
  <c r="B352" i="1"/>
  <c r="B164" i="1"/>
  <c r="B821" i="1"/>
  <c r="B1421" i="1"/>
  <c r="B2499" i="1"/>
  <c r="B1873" i="1"/>
  <c r="B478" i="1"/>
  <c r="B1311" i="1"/>
  <c r="B437" i="1"/>
  <c r="B1949" i="1"/>
  <c r="B89" i="1"/>
  <c r="B2939" i="1"/>
  <c r="B2233" i="1"/>
  <c r="B3632" i="1"/>
  <c r="B1950" i="1"/>
  <c r="B874" i="1"/>
  <c r="B756" i="1"/>
  <c r="B2694" i="1"/>
  <c r="B934" i="1"/>
  <c r="B3487" i="1"/>
  <c r="B2500" i="1"/>
  <c r="B822" i="1"/>
  <c r="B1471" i="1"/>
  <c r="B1172" i="1"/>
  <c r="B875" i="1"/>
  <c r="B876" i="1"/>
  <c r="B3095" i="1"/>
  <c r="B1951" i="1"/>
  <c r="B1235" i="1"/>
  <c r="B236" i="1"/>
  <c r="B2029" i="1"/>
  <c r="B1364" i="1"/>
  <c r="B557" i="1"/>
  <c r="B122" i="1"/>
  <c r="B3233" i="1"/>
  <c r="B757" i="1"/>
  <c r="B3191" i="1"/>
  <c r="B2710" i="1"/>
  <c r="B1052" i="1"/>
  <c r="B1826" i="1"/>
  <c r="B1312" i="1"/>
  <c r="B2914" i="1"/>
  <c r="B1236" i="1"/>
  <c r="B2472" i="1"/>
  <c r="B2861" i="1"/>
  <c r="B49" i="1"/>
  <c r="B2617" i="1"/>
  <c r="B2826" i="1"/>
  <c r="B479" i="1"/>
  <c r="B1237" i="1"/>
  <c r="B649" i="1"/>
  <c r="B2077" i="1"/>
  <c r="B1365" i="1"/>
  <c r="B2584" i="1"/>
  <c r="B3557" i="1"/>
  <c r="B1173" i="1"/>
  <c r="B758" i="1"/>
  <c r="B650" i="1"/>
  <c r="B1109" i="1"/>
  <c r="B2765" i="1"/>
  <c r="B353" i="1"/>
  <c r="B1520" i="1"/>
  <c r="B1521" i="1"/>
  <c r="B2004" i="1"/>
  <c r="B2810" i="1"/>
  <c r="B1073" i="1"/>
  <c r="B712" i="1"/>
  <c r="B898" i="1"/>
  <c r="B1743" i="1"/>
  <c r="B1744" i="1"/>
  <c r="B1535" i="1"/>
  <c r="B65" i="1"/>
  <c r="B3224" i="1"/>
  <c r="B1473" i="1"/>
  <c r="B823" i="1"/>
  <c r="B1111" i="1"/>
  <c r="B761" i="1"/>
  <c r="B1524" i="1"/>
  <c r="B997" i="1"/>
  <c r="B1314" i="1"/>
  <c r="B762" i="1"/>
  <c r="B2862" i="1"/>
  <c r="B2181" i="1"/>
  <c r="B238" i="1"/>
  <c r="B239" i="1"/>
  <c r="B1055" i="1"/>
  <c r="B123" i="1"/>
  <c r="B1239" i="1"/>
  <c r="B1368" i="1"/>
  <c r="B2548" i="1"/>
  <c r="B1911" i="1"/>
  <c r="B2407" i="1"/>
  <c r="B2182" i="1"/>
  <c r="B1240" i="1"/>
  <c r="B1775" i="1"/>
  <c r="B196" i="1"/>
  <c r="B1776" i="1"/>
  <c r="B937" i="1"/>
  <c r="B2585" i="1"/>
  <c r="B1686" i="1"/>
  <c r="B1988" i="1"/>
  <c r="B1954" i="1"/>
  <c r="B90" i="1"/>
  <c r="B1241" i="1"/>
  <c r="B2156" i="1"/>
  <c r="B1174" i="1"/>
  <c r="B1175" i="1"/>
  <c r="B1912" i="1"/>
  <c r="B91" i="1"/>
  <c r="B2157" i="1"/>
  <c r="B3559" i="1"/>
  <c r="B1724" i="1"/>
  <c r="B763" i="1"/>
  <c r="B2446" i="1"/>
  <c r="B2266" i="1"/>
  <c r="B938" i="1"/>
  <c r="B124" i="1"/>
  <c r="B1315" i="1"/>
  <c r="B824" i="1"/>
  <c r="B764" i="1"/>
  <c r="B2863" i="1"/>
  <c r="B825" i="1"/>
  <c r="B2711" i="1"/>
  <c r="B1112" i="1"/>
  <c r="B2303" i="1"/>
  <c r="B1176" i="1"/>
  <c r="B2352" i="1"/>
  <c r="B276" i="1"/>
  <c r="B197" i="1"/>
  <c r="B2031" i="1"/>
  <c r="B2766" i="1"/>
  <c r="B2447" i="1"/>
  <c r="B599" i="1"/>
  <c r="B2940" i="1"/>
  <c r="B1056" i="1"/>
  <c r="B1177" i="1"/>
  <c r="B2672" i="1"/>
  <c r="B2618" i="1"/>
  <c r="B438" i="1"/>
  <c r="B652" i="1"/>
  <c r="B277" i="1"/>
  <c r="B386" i="1"/>
  <c r="B439" i="1"/>
  <c r="B2106" i="1"/>
  <c r="B198" i="1"/>
  <c r="B3225" i="1"/>
  <c r="B199" i="1"/>
  <c r="B1422" i="1"/>
  <c r="B1989" i="1"/>
  <c r="B1057" i="1"/>
  <c r="B653" i="1"/>
  <c r="B2619" i="1"/>
  <c r="B314" i="1"/>
  <c r="B3628" i="1"/>
  <c r="B8" i="1"/>
  <c r="B1423" i="1"/>
  <c r="B558" i="1"/>
  <c r="B3279" i="1"/>
  <c r="B1424" i="1"/>
  <c r="B2078" i="1"/>
  <c r="B51" i="1"/>
  <c r="B1777" i="1"/>
  <c r="B1474" i="1"/>
  <c r="B354" i="1"/>
  <c r="B2474" i="1"/>
  <c r="B1316" i="1"/>
  <c r="B2235" i="1"/>
  <c r="B2236" i="1"/>
  <c r="B2107" i="1"/>
  <c r="B1058" i="1"/>
  <c r="B3050" i="1"/>
  <c r="B2502" i="1"/>
  <c r="B2079" i="1"/>
  <c r="B696" i="1"/>
  <c r="B1369" i="1"/>
  <c r="B1178" i="1"/>
  <c r="B2864" i="1"/>
  <c r="B200" i="1"/>
  <c r="B355" i="1"/>
  <c r="B2214" i="1"/>
  <c r="B697" i="1"/>
  <c r="B880" i="1"/>
  <c r="B1627" i="1"/>
  <c r="B480" i="1"/>
  <c r="B2526" i="1"/>
  <c r="B1370" i="1"/>
  <c r="B9" i="1"/>
  <c r="B125" i="1"/>
  <c r="B1990" i="1"/>
  <c r="B240" i="1"/>
  <c r="B1059" i="1"/>
  <c r="B481" i="1"/>
  <c r="B3122" i="1"/>
  <c r="B1425" i="1"/>
  <c r="B654" i="1"/>
  <c r="B1827" i="1"/>
  <c r="B356" i="1"/>
  <c r="B3641" i="1"/>
  <c r="B2503" i="1"/>
  <c r="B440" i="1"/>
  <c r="B241" i="1"/>
  <c r="B2602" i="1"/>
  <c r="B201" i="1"/>
  <c r="B1242" i="1"/>
  <c r="B765" i="1"/>
  <c r="B2712" i="1"/>
  <c r="B2695" i="1"/>
  <c r="B482" i="1"/>
  <c r="B826" i="1"/>
  <c r="B1828" i="1"/>
  <c r="B1991" i="1"/>
  <c r="B2968" i="1"/>
  <c r="B1179" i="1"/>
  <c r="B2915" i="1"/>
  <c r="B2889" i="1"/>
  <c r="B1317" i="1"/>
  <c r="B2713" i="1"/>
  <c r="B1243" i="1"/>
  <c r="B1913" i="1"/>
  <c r="B2504" i="1"/>
  <c r="B1060" i="1"/>
  <c r="B1371" i="1"/>
  <c r="B1725" i="1"/>
  <c r="B600" i="1"/>
  <c r="B698" i="1"/>
  <c r="B939" i="1"/>
  <c r="B1992" i="1"/>
  <c r="B1372" i="1"/>
  <c r="B1318" i="1"/>
  <c r="B940" i="1"/>
  <c r="B202" i="1"/>
  <c r="B1373" i="1"/>
  <c r="B3226" i="1"/>
  <c r="B827" i="1"/>
  <c r="B559" i="1"/>
  <c r="B1993" i="1"/>
  <c r="B655" i="1"/>
  <c r="B1955" i="1"/>
  <c r="B3243" i="1"/>
  <c r="B881" i="1"/>
  <c r="B2032" i="1"/>
  <c r="B278" i="1"/>
  <c r="B1628" i="1"/>
  <c r="B1426" i="1"/>
  <c r="B3051" i="1"/>
  <c r="B1374" i="1"/>
  <c r="B699" i="1"/>
  <c r="B601" i="1"/>
  <c r="B828" i="1"/>
  <c r="B2408" i="1"/>
  <c r="B2475" i="1"/>
  <c r="B1629" i="1"/>
  <c r="B387" i="1"/>
  <c r="B998" i="1"/>
  <c r="B1956" i="1"/>
  <c r="B27" i="1"/>
  <c r="B1319" i="1"/>
  <c r="B1180" i="1"/>
  <c r="B1375" i="1"/>
  <c r="B1376" i="1"/>
  <c r="B829" i="1"/>
  <c r="B560" i="1"/>
  <c r="B441" i="1"/>
  <c r="B1061" i="1"/>
  <c r="B388" i="1"/>
  <c r="B1876" i="1"/>
  <c r="B1475" i="1"/>
  <c r="B3219" i="1"/>
  <c r="B1726" i="1"/>
  <c r="B1914" i="1"/>
  <c r="B1994" i="1"/>
  <c r="B1778" i="1"/>
  <c r="B999" i="1"/>
  <c r="B1320" i="1"/>
  <c r="B2476" i="1"/>
  <c r="B521" i="1"/>
  <c r="B357" i="1"/>
  <c r="B941" i="1"/>
  <c r="B1877" i="1"/>
  <c r="B1377" i="1"/>
  <c r="B2267" i="1"/>
  <c r="B2033" i="1"/>
  <c r="B700" i="1"/>
  <c r="B701" i="1"/>
  <c r="B1181" i="1"/>
  <c r="B1630" i="1"/>
  <c r="B2158" i="1"/>
  <c r="B766" i="1"/>
  <c r="B522" i="1"/>
  <c r="B1182" i="1"/>
  <c r="B1113" i="1"/>
  <c r="B2620" i="1"/>
  <c r="B2183" i="1"/>
  <c r="B1378" i="1"/>
  <c r="B1476" i="1"/>
  <c r="B561" i="1"/>
  <c r="B52" i="1"/>
  <c r="B882" i="1"/>
  <c r="B2184" i="1"/>
  <c r="B1829" i="1"/>
  <c r="B2549" i="1"/>
  <c r="B315" i="1"/>
  <c r="B2926" i="1"/>
  <c r="B1114" i="1"/>
  <c r="B2268" i="1"/>
  <c r="B1687" i="1"/>
  <c r="B562" i="1"/>
  <c r="B483" i="1"/>
  <c r="B1878" i="1"/>
  <c r="B3167" i="1"/>
  <c r="B92" i="1"/>
  <c r="B942" i="1"/>
  <c r="B3075" i="1"/>
  <c r="B1688" i="1"/>
  <c r="B1631" i="1"/>
  <c r="B1957" i="1"/>
  <c r="B702" i="1"/>
  <c r="B3200" i="1"/>
  <c r="B53" i="1"/>
  <c r="B93" i="1"/>
  <c r="B2108" i="1"/>
  <c r="B279" i="1"/>
  <c r="B1427" i="1"/>
  <c r="B3076" i="1"/>
  <c r="B2034" i="1"/>
  <c r="B1244" i="1"/>
  <c r="B1321" i="1"/>
  <c r="B2035" i="1"/>
  <c r="B2409" i="1"/>
  <c r="B602" i="1"/>
  <c r="B3618" i="1"/>
  <c r="B2185" i="1"/>
  <c r="B3642" i="1"/>
  <c r="B943" i="1"/>
  <c r="B1477" i="1"/>
  <c r="B1062" i="1"/>
  <c r="B1879" i="1"/>
  <c r="B126" i="1"/>
  <c r="B1000" i="1"/>
  <c r="B2080" i="1"/>
  <c r="B3299" i="1"/>
  <c r="B1830" i="1"/>
  <c r="B165" i="1"/>
  <c r="B1727" i="1"/>
  <c r="B2304" i="1"/>
  <c r="B54" i="1"/>
  <c r="B1245" i="1"/>
  <c r="B3638" i="1"/>
  <c r="B3330" i="1"/>
  <c r="B603" i="1"/>
  <c r="B944" i="1"/>
  <c r="B1995" i="1"/>
  <c r="B55" i="1"/>
  <c r="B316" i="1"/>
  <c r="B703" i="1"/>
  <c r="B317" i="1"/>
  <c r="B484" i="1"/>
  <c r="B1379" i="1"/>
  <c r="B704" i="1"/>
  <c r="B2410" i="1"/>
  <c r="B1322" i="1"/>
  <c r="B485" i="1"/>
  <c r="B2375" i="1"/>
  <c r="B2767" i="1"/>
  <c r="B2448" i="1"/>
  <c r="B2527" i="1"/>
  <c r="B883" i="1"/>
  <c r="B1428" i="1"/>
  <c r="B56" i="1"/>
  <c r="B280" i="1"/>
  <c r="B656" i="1"/>
  <c r="B1525" i="1"/>
  <c r="B1831" i="1"/>
  <c r="B1246" i="1"/>
  <c r="B2806" i="1"/>
  <c r="B203" i="1"/>
  <c r="B884" i="1"/>
  <c r="B1247" i="1"/>
  <c r="B1689" i="1"/>
  <c r="B1183" i="1"/>
  <c r="B1728" i="1"/>
  <c r="B2109" i="1"/>
  <c r="B28" i="1"/>
  <c r="B1690" i="1"/>
  <c r="B1583" i="1"/>
  <c r="B17" i="1"/>
  <c r="B2658" i="1"/>
  <c r="B1584" i="1"/>
  <c r="B2890" i="1"/>
  <c r="B767" i="1"/>
  <c r="B2768" i="1"/>
  <c r="B830" i="1"/>
  <c r="B3036" i="1"/>
  <c r="B945" i="1"/>
  <c r="B705" i="1"/>
  <c r="B2237" i="1"/>
  <c r="B127" i="1"/>
  <c r="B94" i="1"/>
  <c r="B2981" i="1"/>
  <c r="B318" i="1"/>
  <c r="B3493" i="1"/>
  <c r="B1880" i="1"/>
  <c r="B946" i="1"/>
  <c r="B947" i="1"/>
  <c r="B3141" i="1"/>
  <c r="B1429" i="1"/>
  <c r="B1115" i="1"/>
  <c r="B1958" i="1"/>
  <c r="B831" i="1"/>
  <c r="B706" i="1"/>
  <c r="B389" i="1"/>
  <c r="B1729" i="1"/>
  <c r="B2449" i="1"/>
  <c r="B1959" i="1"/>
  <c r="B1116" i="1"/>
  <c r="B390" i="1"/>
  <c r="B1585" i="1"/>
  <c r="B2528" i="1"/>
  <c r="B2110" i="1"/>
  <c r="B2477" i="1"/>
  <c r="B2529" i="1"/>
  <c r="B832" i="1"/>
  <c r="B1117" i="1"/>
  <c r="B1001" i="1"/>
  <c r="B1248" i="1"/>
  <c r="B1002" i="1"/>
  <c r="B319" i="1"/>
  <c r="B2353" i="1"/>
  <c r="B2746" i="1"/>
  <c r="B1323" i="1"/>
  <c r="B2159" i="1"/>
  <c r="B885" i="1"/>
  <c r="B768" i="1"/>
  <c r="B3123" i="1"/>
  <c r="B1324" i="1"/>
  <c r="B57" i="1"/>
  <c r="B58" i="1"/>
  <c r="B281" i="1"/>
  <c r="B1960" i="1"/>
  <c r="B2982" i="1"/>
  <c r="B1118" i="1"/>
  <c r="B1691" i="1"/>
  <c r="B2769" i="1"/>
  <c r="B1996" i="1"/>
  <c r="B1003" i="1"/>
  <c r="B1586" i="1"/>
  <c r="B358" i="1"/>
  <c r="B769" i="1"/>
  <c r="B166" i="1"/>
  <c r="B2036" i="1"/>
  <c r="B707" i="1"/>
  <c r="B167" i="1"/>
  <c r="B2941" i="1"/>
  <c r="B3220" i="1"/>
  <c r="B1004" i="1"/>
  <c r="B128" i="1"/>
  <c r="B2376" i="1"/>
  <c r="B2983" i="1"/>
  <c r="B1692" i="1"/>
  <c r="B1249" i="1"/>
  <c r="B2998" i="1"/>
  <c r="B770" i="1"/>
  <c r="B1779" i="1"/>
  <c r="B129" i="1"/>
  <c r="B1526" i="1"/>
  <c r="B130" i="1"/>
  <c r="B948" i="1"/>
  <c r="B949" i="1"/>
  <c r="B18" i="1"/>
  <c r="B657" i="1"/>
  <c r="B1119" i="1"/>
  <c r="B1250" i="1"/>
  <c r="B1587" i="1"/>
  <c r="B1730" i="1"/>
  <c r="B1251" i="1"/>
  <c r="B2160" i="1"/>
  <c r="B833" i="1"/>
  <c r="B771" i="1"/>
  <c r="B29" i="1"/>
  <c r="B391" i="1"/>
  <c r="B59" i="1"/>
  <c r="B1380" i="1"/>
  <c r="B1381" i="1"/>
  <c r="B1325" i="1"/>
  <c r="B1632" i="1"/>
  <c r="B2827" i="1"/>
  <c r="B3317" i="1"/>
  <c r="B1382" i="1"/>
  <c r="B2603" i="1"/>
  <c r="B3244" i="1"/>
  <c r="B1383" i="1"/>
  <c r="B486" i="1"/>
  <c r="B1326" i="1"/>
  <c r="B2916" i="1"/>
  <c r="B2770" i="1"/>
  <c r="B1005" i="1"/>
  <c r="B658" i="1"/>
  <c r="B2784" i="1"/>
  <c r="B30" i="1"/>
  <c r="B1063" i="1"/>
  <c r="B2161" i="1"/>
  <c r="B392" i="1"/>
  <c r="B1252" i="1"/>
  <c r="B659" i="1"/>
  <c r="B1780" i="1"/>
  <c r="B442" i="1"/>
  <c r="B1961" i="1"/>
  <c r="B886" i="1"/>
  <c r="B95" i="1"/>
  <c r="B1253" i="1"/>
  <c r="B10" i="1"/>
  <c r="B242" i="1"/>
  <c r="B523" i="1"/>
  <c r="B2215" i="1"/>
  <c r="B1731" i="1"/>
  <c r="B443" i="1"/>
  <c r="B1064" i="1"/>
  <c r="B2604" i="1"/>
  <c r="B1065" i="1"/>
  <c r="B3175" i="1"/>
  <c r="B1693" i="1"/>
  <c r="B1184" i="1"/>
  <c r="B3635" i="1"/>
  <c r="B1781" i="1"/>
  <c r="B1430" i="1"/>
  <c r="B2807" i="1"/>
  <c r="B950" i="1"/>
  <c r="B1997" i="1"/>
  <c r="B1327" i="1"/>
  <c r="B1431" i="1"/>
  <c r="B282" i="1"/>
  <c r="B393" i="1"/>
  <c r="B2081" i="1"/>
  <c r="B243" i="1"/>
  <c r="B2305" i="1"/>
  <c r="B1434" i="1"/>
  <c r="B3250" i="1"/>
  <c r="B2037" i="1"/>
  <c r="B2083" i="1"/>
  <c r="B1529" i="1"/>
  <c r="B2969" i="1"/>
  <c r="B1007" i="1"/>
  <c r="B1963" i="1"/>
  <c r="B11" i="1"/>
  <c r="B1835" i="1"/>
  <c r="B524" i="1"/>
  <c r="B1008" i="1"/>
  <c r="B359" i="1"/>
  <c r="B131" i="1"/>
  <c r="B1185" i="1"/>
  <c r="B395" i="1"/>
  <c r="B1067" i="1"/>
  <c r="B1783" i="1"/>
  <c r="B563" i="1"/>
  <c r="B1634" i="1"/>
  <c r="B2505" i="1"/>
  <c r="B1479" i="1"/>
  <c r="B525" i="1"/>
  <c r="B835" i="1"/>
  <c r="B951" i="1"/>
  <c r="B1186" i="1"/>
  <c r="B2999" i="1"/>
  <c r="B564" i="1"/>
  <c r="B661" i="1"/>
  <c r="B836" i="1"/>
  <c r="B662" i="1"/>
  <c r="B1530" i="1"/>
  <c r="B2162" i="1"/>
  <c r="B565" i="1"/>
  <c r="B321" i="1"/>
  <c r="B1187" i="1"/>
  <c r="B396" i="1"/>
  <c r="B397" i="1"/>
  <c r="B1694" i="1"/>
  <c r="B2270" i="1"/>
  <c r="B1588" i="1"/>
  <c r="B773" i="1"/>
  <c r="B1733" i="1"/>
  <c r="B2354" i="1"/>
  <c r="B2306" i="1"/>
  <c r="B3598" i="1"/>
  <c r="B488" i="1"/>
  <c r="B604" i="1"/>
  <c r="B1480" i="1"/>
  <c r="B1009" i="1"/>
  <c r="B2038" i="1"/>
  <c r="B2550" i="1"/>
  <c r="B1121" i="1"/>
  <c r="B398" i="1"/>
  <c r="B1122" i="1"/>
  <c r="B1435" i="1"/>
  <c r="B2673" i="1"/>
  <c r="B1257" i="1"/>
  <c r="B1836" i="1"/>
  <c r="B1010" i="1"/>
  <c r="B2039" i="1"/>
  <c r="B1695" i="1"/>
  <c r="B1784" i="1"/>
  <c r="B2331" i="1"/>
  <c r="B2643" i="1"/>
  <c r="B952" i="1"/>
  <c r="B663" i="1"/>
  <c r="B61" i="1"/>
  <c r="B205" i="1"/>
  <c r="B399" i="1"/>
  <c r="B400" i="1"/>
  <c r="B1123" i="1"/>
  <c r="B774" i="1"/>
  <c r="B1188" i="1"/>
  <c r="B1068" i="1"/>
  <c r="B1069" i="1"/>
  <c r="B3096" i="1"/>
  <c r="B97" i="1"/>
  <c r="B2113" i="1"/>
  <c r="B526" i="1"/>
  <c r="B3077" i="1"/>
  <c r="B775" i="1"/>
  <c r="B1734" i="1"/>
  <c r="B2621" i="1"/>
  <c r="B1785" i="1"/>
  <c r="B1696" i="1"/>
  <c r="B1124" i="1"/>
  <c r="B2696" i="1"/>
  <c r="B1735" i="1"/>
  <c r="B1589" i="1"/>
  <c r="B1736" i="1"/>
  <c r="B2531" i="1"/>
  <c r="B1436" i="1"/>
  <c r="B1884" i="1"/>
  <c r="B1384" i="1"/>
  <c r="B1786" i="1"/>
  <c r="B32" i="1"/>
  <c r="B322" i="1"/>
  <c r="B1011" i="1"/>
  <c r="B1787" i="1"/>
  <c r="B1837" i="1"/>
  <c r="B1385" i="1"/>
  <c r="B245" i="1"/>
  <c r="B246" i="1"/>
  <c r="B444" i="1"/>
  <c r="B3014" i="1"/>
  <c r="B889" i="1"/>
  <c r="B2307" i="1"/>
  <c r="B1635" i="1"/>
  <c r="B1330" i="1"/>
  <c r="B2271" i="1"/>
  <c r="B1258" i="1"/>
  <c r="B489" i="1"/>
  <c r="B62" i="1"/>
  <c r="B1070" i="1"/>
  <c r="B1481" i="1"/>
  <c r="B3286" i="1"/>
  <c r="B890" i="1"/>
  <c r="B891" i="1"/>
  <c r="B664" i="1"/>
  <c r="B527" i="1"/>
  <c r="B98" i="1"/>
  <c r="B2506" i="1"/>
  <c r="B3097" i="1"/>
  <c r="B837" i="1"/>
  <c r="B1531" i="1"/>
  <c r="B1386" i="1"/>
  <c r="B323" i="1"/>
  <c r="B1259" i="1"/>
  <c r="B2114" i="1"/>
  <c r="B1697" i="1"/>
  <c r="B99" i="1"/>
  <c r="B401" i="1"/>
  <c r="B100" i="1"/>
  <c r="B1012" i="1"/>
  <c r="B490" i="1"/>
  <c r="B3176" i="1"/>
  <c r="B402" i="1"/>
  <c r="B566" i="1"/>
  <c r="B2163" i="1"/>
  <c r="B2729" i="1"/>
  <c r="B1698" i="1"/>
  <c r="B284" i="1"/>
  <c r="B892" i="1"/>
  <c r="B776" i="1"/>
  <c r="B63" i="1"/>
  <c r="B132" i="1"/>
  <c r="B3234" i="1"/>
  <c r="B133" i="1"/>
  <c r="B2219" i="1"/>
  <c r="B1260" i="1"/>
  <c r="B3158" i="1"/>
  <c r="B1737" i="1"/>
  <c r="B2478" i="1"/>
  <c r="B3108" i="1"/>
  <c r="B445" i="1"/>
  <c r="B1125" i="1"/>
  <c r="B1189" i="1"/>
  <c r="B708" i="1"/>
  <c r="B12" i="1"/>
  <c r="B709" i="1"/>
  <c r="B2846" i="1"/>
  <c r="B1013" i="1"/>
  <c r="B2332" i="1"/>
  <c r="B1738" i="1"/>
  <c r="B1437" i="1"/>
  <c r="B3664" i="1"/>
  <c r="B285" i="1"/>
  <c r="B3078" i="1"/>
  <c r="B1636" i="1"/>
  <c r="B1126" i="1"/>
  <c r="B2333" i="1"/>
  <c r="B2220" i="1"/>
  <c r="B1438" i="1"/>
  <c r="B1532" i="1"/>
  <c r="B2272" i="1"/>
  <c r="B1533" i="1"/>
  <c r="B1014" i="1"/>
  <c r="B134" i="1"/>
  <c r="B1071" i="1"/>
  <c r="B1261" i="1"/>
  <c r="B2239" i="1"/>
  <c r="B446" i="1"/>
  <c r="B447" i="1"/>
  <c r="B2240" i="1"/>
  <c r="B567" i="1"/>
  <c r="B1331" i="1"/>
  <c r="B893" i="1"/>
  <c r="B1439" i="1"/>
  <c r="B1332" i="1"/>
  <c r="B894" i="1"/>
  <c r="B2412" i="1"/>
  <c r="B324" i="1"/>
  <c r="B13" i="1"/>
  <c r="B135" i="1"/>
  <c r="B2040" i="1"/>
  <c r="B2187" i="1"/>
  <c r="B605" i="1"/>
  <c r="B1916" i="1"/>
  <c r="B247" i="1"/>
  <c r="B1534" i="1"/>
  <c r="B2622" i="1"/>
  <c r="B64" i="1"/>
  <c r="B2532" i="1"/>
  <c r="B1482" i="1"/>
  <c r="B710" i="1"/>
  <c r="B1637" i="1"/>
  <c r="B1998" i="1"/>
  <c r="B1999" i="1"/>
  <c r="B568" i="1"/>
  <c r="B403" i="1"/>
  <c r="B2308" i="1"/>
  <c r="B3608" i="1"/>
  <c r="B1739" i="1"/>
  <c r="B101" i="1"/>
  <c r="B2309" i="1"/>
  <c r="B206" i="1"/>
  <c r="B2115" i="1"/>
  <c r="B207" i="1"/>
  <c r="B2310" i="1"/>
  <c r="B953" i="1"/>
  <c r="B1190" i="1"/>
  <c r="B895" i="1"/>
  <c r="B2188" i="1"/>
  <c r="B2431" i="1"/>
  <c r="B777" i="1"/>
  <c r="B3644" i="1"/>
  <c r="B102" i="1"/>
  <c r="B33" i="1"/>
  <c r="B1191" i="1"/>
  <c r="B3655" i="1"/>
  <c r="B3662" i="1"/>
  <c r="B1917" i="1"/>
  <c r="B1440" i="1"/>
  <c r="B2000" i="1"/>
  <c r="B2334" i="1"/>
  <c r="B2808" i="1"/>
  <c r="B3037" i="1"/>
  <c r="B360" i="1"/>
  <c r="B1838" i="1"/>
  <c r="B3079" i="1"/>
  <c r="B2116" i="1"/>
  <c r="B1441" i="1"/>
  <c r="B2377" i="1"/>
  <c r="B136" i="1"/>
  <c r="B2084" i="1"/>
  <c r="B2697" i="1"/>
  <c r="B2586" i="1"/>
  <c r="B2551" i="1"/>
  <c r="B1127" i="1"/>
  <c r="B103" i="1"/>
  <c r="B1638" i="1"/>
  <c r="B34" i="1"/>
  <c r="B1262" i="1"/>
  <c r="B104" i="1"/>
  <c r="B838" i="1"/>
  <c r="B248" i="1"/>
  <c r="B2891" i="1"/>
  <c r="B1192" i="1"/>
  <c r="B1193" i="1"/>
  <c r="B1639" i="1"/>
  <c r="B1263" i="1"/>
  <c r="B137" i="1"/>
  <c r="B19" i="1"/>
  <c r="B105" i="1"/>
  <c r="B404" i="1"/>
  <c r="B1740" i="1"/>
  <c r="B1128" i="1"/>
  <c r="B106" i="1"/>
  <c r="B778" i="1"/>
  <c r="B138" i="1"/>
  <c r="B2828" i="1"/>
  <c r="B896" i="1"/>
  <c r="B1527" i="1"/>
  <c r="B1387" i="1"/>
  <c r="B1699" i="1"/>
  <c r="B1964" i="1"/>
  <c r="B954" i="1"/>
  <c r="B2001" i="1"/>
  <c r="B2809" i="1"/>
  <c r="B2002" i="1"/>
  <c r="B2241" i="1"/>
  <c r="B2041" i="1"/>
  <c r="B2450" i="1"/>
  <c r="B2042" i="1"/>
  <c r="B2378" i="1"/>
  <c r="B2216" i="1"/>
  <c r="B2221" i="1"/>
  <c r="B877" i="1"/>
  <c r="B1333" i="1"/>
  <c r="B2003" i="1"/>
  <c r="B2117" i="1"/>
  <c r="B1918" i="1"/>
  <c r="B2222" i="1"/>
  <c r="B1839" i="1"/>
  <c r="B2043" i="1"/>
  <c r="B1788" i="1"/>
  <c r="B1483" i="1"/>
  <c r="B1432" i="1"/>
  <c r="B1194" i="1"/>
  <c r="B2118" i="1"/>
  <c r="B1919" i="1"/>
  <c r="B1328" i="1"/>
  <c r="B1987" i="1"/>
  <c r="B1334" i="1"/>
  <c r="B1789" i="1"/>
  <c r="B2180" i="1"/>
  <c r="B1590" i="1"/>
  <c r="B1965" i="1"/>
  <c r="B1640" i="1"/>
  <c r="B1388" i="1"/>
  <c r="B1129" i="1"/>
  <c r="B3668" i="1"/>
  <c r="B1389" i="1"/>
  <c r="B3300" i="1"/>
  <c r="B1335" i="1"/>
  <c r="B3227" i="1"/>
  <c r="B1072" i="1"/>
  <c r="B1390" i="1"/>
  <c r="B3287" i="1"/>
  <c r="B2829" i="1"/>
  <c r="B897" i="1"/>
  <c r="B839" i="1"/>
  <c r="B1391" i="1"/>
  <c r="B1442" i="1"/>
  <c r="B779" i="1"/>
  <c r="B1741" i="1"/>
  <c r="B3128" i="1"/>
  <c r="B1742" i="1"/>
  <c r="B2601" i="1"/>
  <c r="B1782"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2265" i="1"/>
  <c r="B3390" i="1"/>
  <c r="B3391" i="1"/>
  <c r="B3392" i="1"/>
  <c r="B3393" i="1"/>
  <c r="B3394" i="1"/>
  <c r="B3395" i="1"/>
  <c r="B935" i="1"/>
  <c r="B3397" i="1"/>
  <c r="B3398" i="1"/>
  <c r="B3399" i="1"/>
  <c r="B3400" i="1"/>
  <c r="B3401" i="1"/>
  <c r="B3402" i="1"/>
  <c r="B3403" i="1"/>
  <c r="B3404" i="1"/>
  <c r="B3405" i="1"/>
  <c r="B3406" i="1"/>
  <c r="B3407" i="1"/>
  <c r="B3408" i="1"/>
  <c r="B693" i="1"/>
  <c r="B3410" i="1"/>
  <c r="B3411" i="1"/>
  <c r="B3412" i="1"/>
  <c r="B3413" i="1"/>
  <c r="B3414" i="1"/>
  <c r="B3415" i="1"/>
  <c r="B3416" i="1"/>
  <c r="B3417" i="1"/>
  <c r="B694" i="1"/>
  <c r="B3419" i="1"/>
  <c r="B3420" i="1"/>
  <c r="B3421" i="1"/>
  <c r="B3422" i="1"/>
  <c r="B3423" i="1"/>
  <c r="B3424" i="1"/>
  <c r="B3425" i="1"/>
  <c r="B3426" i="1"/>
  <c r="B3427" i="1"/>
  <c r="B3428" i="1"/>
  <c r="B3429" i="1"/>
  <c r="B3430" i="1"/>
  <c r="B3431" i="1"/>
  <c r="B3432" i="1"/>
  <c r="B3433" i="1"/>
  <c r="B1626" i="1"/>
  <c r="B3435" i="1"/>
  <c r="B3436" i="1"/>
  <c r="B3437" i="1"/>
  <c r="B3438" i="1"/>
  <c r="B1580" i="1"/>
  <c r="B3440" i="1"/>
  <c r="B3441" i="1"/>
  <c r="B3442" i="1"/>
  <c r="B3443" i="1"/>
  <c r="B3444" i="1"/>
  <c r="B3445" i="1"/>
  <c r="B3446" i="1"/>
  <c r="B660" i="1"/>
  <c r="B3448" i="1"/>
  <c r="B3449" i="1"/>
  <c r="B3450" i="1"/>
  <c r="B3451" i="1"/>
  <c r="B3452" i="1"/>
  <c r="B3453" i="1"/>
  <c r="B3454" i="1"/>
  <c r="B3455" i="1"/>
  <c r="B3456" i="1"/>
  <c r="B3457" i="1"/>
  <c r="B3458" i="1"/>
  <c r="B3459" i="1"/>
  <c r="B3460" i="1"/>
  <c r="B1366" i="1"/>
  <c r="B3462" i="1"/>
  <c r="B3463" i="1"/>
  <c r="B3464" i="1"/>
  <c r="B3465" i="1"/>
  <c r="B3466" i="1"/>
  <c r="B3467" i="1"/>
  <c r="B3468" i="1"/>
  <c r="B237" i="1"/>
  <c r="B3470" i="1"/>
  <c r="B3471" i="1"/>
  <c r="B3472" i="1"/>
  <c r="B3473" i="1"/>
  <c r="B3474" i="1"/>
  <c r="B3475" i="1"/>
  <c r="B3476" i="1"/>
  <c r="B2473" i="1"/>
  <c r="B3478" i="1"/>
  <c r="B3479" i="1"/>
  <c r="B3480" i="1"/>
  <c r="B3481" i="1"/>
  <c r="B320" i="1"/>
  <c r="B3483" i="1"/>
  <c r="B1685" i="1"/>
  <c r="B3485" i="1"/>
  <c r="B3486" i="1"/>
  <c r="B283" i="1"/>
  <c r="B244" i="1"/>
  <c r="B50" i="1"/>
  <c r="B204" i="1"/>
  <c r="B195" i="1"/>
  <c r="B1472" i="1"/>
  <c r="B1238" i="1"/>
  <c r="B3494" i="1"/>
  <c r="B3495" i="1"/>
  <c r="B3496" i="1"/>
  <c r="B3497" i="1"/>
  <c r="B3498" i="1"/>
  <c r="B3499" i="1"/>
  <c r="B3500" i="1"/>
  <c r="B3501" i="1"/>
  <c r="B3502" i="1"/>
  <c r="B3503" i="1"/>
  <c r="B3504" i="1"/>
  <c r="B3505" i="1"/>
  <c r="B3506" i="1"/>
  <c r="B3507" i="1"/>
  <c r="B3508" i="1"/>
  <c r="B759" i="1"/>
  <c r="B3510" i="1"/>
  <c r="B3511" i="1"/>
  <c r="B3512" i="1"/>
  <c r="B3513" i="1"/>
  <c r="B1773" i="1"/>
  <c r="B3515" i="1"/>
  <c r="B3516" i="1"/>
  <c r="B3517" i="1"/>
  <c r="B3518" i="1"/>
  <c r="B3519" i="1"/>
  <c r="B3520" i="1"/>
  <c r="B3521" i="1"/>
  <c r="B394" i="1"/>
  <c r="B3523" i="1"/>
  <c r="B3524" i="1"/>
  <c r="B3525" i="1"/>
  <c r="B3526" i="1"/>
  <c r="B3527" i="1"/>
  <c r="B3528" i="1"/>
  <c r="B3529" i="1"/>
  <c r="B3530" i="1"/>
  <c r="B3531" i="1"/>
  <c r="B3532" i="1"/>
  <c r="B3533" i="1"/>
  <c r="B3534" i="1"/>
  <c r="B3535" i="1"/>
  <c r="B2351" i="1"/>
  <c r="B3537" i="1"/>
  <c r="B3538" i="1"/>
  <c r="B3539" i="1"/>
  <c r="B3540" i="1"/>
  <c r="B3541" i="1"/>
  <c r="B3542" i="1"/>
  <c r="B3543" i="1"/>
  <c r="B1774" i="1"/>
  <c r="B3545" i="1"/>
  <c r="B3546" i="1"/>
  <c r="B3547" i="1"/>
  <c r="B3548" i="1"/>
  <c r="B3549" i="1"/>
  <c r="B3550" i="1"/>
  <c r="B3551" i="1"/>
  <c r="B2745" i="1"/>
  <c r="B3553" i="1"/>
  <c r="B3554" i="1"/>
  <c r="B3555" i="1"/>
  <c r="B3556" i="1"/>
  <c r="B2111" i="1"/>
  <c r="B3558" i="1"/>
  <c r="B1581" i="1"/>
  <c r="B3560" i="1"/>
  <c r="B3561" i="1"/>
  <c r="B2112" i="1"/>
  <c r="B2605" i="1"/>
  <c r="B2501" i="1"/>
  <c r="B2186" i="1"/>
  <c r="B1874" i="1"/>
  <c r="B2234" i="1"/>
  <c r="B1875" i="1"/>
  <c r="B1952" i="1"/>
  <c r="B1953" i="1"/>
  <c r="B3571" i="1"/>
  <c r="B3572" i="1"/>
  <c r="B3573" i="1"/>
  <c r="B3574" i="1"/>
  <c r="B3575" i="1"/>
  <c r="B3576" i="1"/>
  <c r="B3577" i="1"/>
  <c r="B3578" i="1"/>
  <c r="B3579" i="1"/>
  <c r="B3580" i="1"/>
  <c r="B3581" i="1"/>
  <c r="B3582" i="1"/>
  <c r="B3583" i="1"/>
  <c r="B3584" i="1"/>
  <c r="B3585" i="1"/>
  <c r="B3586" i="1"/>
  <c r="B3587" i="1"/>
  <c r="B3588" i="1"/>
  <c r="B3589" i="1"/>
  <c r="B651" i="1"/>
  <c r="B520" i="1"/>
  <c r="B2888" i="1"/>
  <c r="B1582" i="1"/>
  <c r="B2082" i="1"/>
  <c r="B2269" i="1"/>
  <c r="B3596" i="1"/>
  <c r="B1962" i="1"/>
  <c r="B1633" i="1"/>
  <c r="B2925" i="1"/>
  <c r="B2155" i="1"/>
  <c r="B1522" i="1"/>
  <c r="B1523" i="1"/>
  <c r="B1053" i="1"/>
  <c r="B2242" i="1"/>
  <c r="B760" i="1"/>
  <c r="B1074" i="1"/>
  <c r="B1054" i="1"/>
  <c r="B936" i="1"/>
  <c r="B1329" i="1"/>
  <c r="B2030" i="1"/>
  <c r="B695" i="1"/>
  <c r="B1313" i="1"/>
  <c r="B1478" i="1"/>
  <c r="B2213" i="1"/>
  <c r="B1110" i="1"/>
  <c r="B1367" i="1"/>
  <c r="B1528" i="1"/>
  <c r="B878" i="1"/>
  <c r="B879" i="1"/>
  <c r="B2379" i="1"/>
  <c r="B249" i="1"/>
  <c r="B1881" i="1"/>
  <c r="B955" i="1"/>
  <c r="B887" i="1"/>
  <c r="B834" i="1"/>
  <c r="B2238" i="1"/>
  <c r="B1254" i="1"/>
  <c r="B1732" i="1"/>
  <c r="B1336" i="1"/>
  <c r="B1915" i="1"/>
  <c r="B1832" i="1"/>
  <c r="B2217" i="1"/>
  <c r="B1882" i="1"/>
  <c r="B2530" i="1"/>
  <c r="B2330" i="1"/>
  <c r="B1255" i="1"/>
  <c r="B1256" i="1"/>
  <c r="B1264" i="1"/>
  <c r="B2642" i="1"/>
  <c r="B3107" i="1"/>
  <c r="B2411" i="1"/>
  <c r="B3192" i="1"/>
  <c r="B1006" i="1"/>
  <c r="B2623" i="1"/>
  <c r="B665" i="1"/>
  <c r="B1833" i="1"/>
  <c r="B711" i="1"/>
  <c r="B772" i="1"/>
  <c r="B2218" i="1"/>
  <c r="B888" i="1"/>
  <c r="B3353" i="1"/>
  <c r="B1443" i="1"/>
  <c r="B1433" i="1"/>
  <c r="B1120" i="1"/>
  <c r="B1066" i="1"/>
  <c r="B1130" i="1"/>
  <c r="B1195" i="1"/>
  <c r="B1883" i="1"/>
  <c r="B1265" i="1"/>
  <c r="B3318" i="1"/>
  <c r="B528" i="1"/>
  <c r="B1834" i="1"/>
  <c r="B1966" i="1"/>
  <c r="B1392" i="1"/>
  <c r="B780" i="1"/>
  <c r="B96" i="1"/>
  <c r="B250" i="1"/>
  <c r="B31" i="1"/>
  <c r="B286" i="1"/>
  <c r="B361" i="1"/>
  <c r="B35" i="1"/>
  <c r="B60" i="1"/>
  <c r="B36" i="1"/>
  <c r="B168" i="1"/>
  <c r="B487" i="1"/>
  <c r="B107" i="1"/>
  <c r="B1591" i="1"/>
  <c r="K1131" i="1"/>
  <c r="K2044" i="1"/>
  <c r="K1790" i="1"/>
  <c r="K2917" i="1"/>
  <c r="K2432" i="1"/>
  <c r="K3080" i="1"/>
  <c r="K1641" i="1"/>
  <c r="K1132" i="1"/>
  <c r="K1791" i="1"/>
  <c r="K2552" i="1"/>
  <c r="K781" i="1"/>
  <c r="K713" i="1"/>
  <c r="K2811" i="1"/>
  <c r="K1337" i="1"/>
  <c r="K1700" i="1"/>
  <c r="K1536" i="1"/>
  <c r="K2119" i="1"/>
  <c r="K2970" i="1"/>
  <c r="K3081" i="1"/>
  <c r="K899" i="1"/>
  <c r="K529" i="1"/>
  <c r="K169" i="1"/>
  <c r="K2971" i="1"/>
  <c r="K2335" i="1"/>
  <c r="K251" i="1"/>
  <c r="K2085" i="1"/>
  <c r="K3015" i="1"/>
  <c r="K3251" i="1"/>
  <c r="K3288" i="1"/>
  <c r="K3082" i="1"/>
  <c r="K252" i="1"/>
  <c r="K2243" i="1"/>
  <c r="K491" i="1"/>
  <c r="K492" i="1"/>
  <c r="K2451" i="1"/>
  <c r="K606" i="1"/>
  <c r="K2954" i="1"/>
  <c r="K3289" i="1"/>
  <c r="K2533" i="1"/>
  <c r="K3319" i="1"/>
  <c r="K2865" i="1"/>
  <c r="K2189" i="1"/>
  <c r="K2190" i="1"/>
  <c r="K3488" i="1"/>
  <c r="K2955" i="1"/>
  <c r="K3208" i="1"/>
  <c r="K1920" i="1"/>
  <c r="K1537" i="1"/>
  <c r="K362" i="1"/>
  <c r="K2273" i="1"/>
  <c r="K1642" i="1"/>
  <c r="K3258" i="1"/>
  <c r="K2534" i="1"/>
  <c r="K1885" i="1"/>
  <c r="K2927" i="1"/>
  <c r="K3245" i="1"/>
  <c r="K2587" i="1"/>
  <c r="K2588" i="1"/>
  <c r="K3193" i="1"/>
  <c r="K3228" i="1"/>
  <c r="K3336" i="1"/>
  <c r="K714" i="1"/>
  <c r="K1484" i="1"/>
  <c r="K2274" i="1"/>
  <c r="K2275" i="1"/>
  <c r="K1792" i="1"/>
  <c r="K405" i="1"/>
  <c r="K1485" i="1"/>
  <c r="K1015" i="1"/>
  <c r="K2674" i="1"/>
  <c r="K2589" i="1"/>
  <c r="K2942" i="1"/>
  <c r="K2311" i="1"/>
  <c r="K2698" i="1"/>
  <c r="K2413" i="1"/>
  <c r="K2120" i="1"/>
  <c r="K2507" i="1"/>
  <c r="K3098" i="1"/>
  <c r="K1793" i="1"/>
  <c r="K2508" i="1"/>
  <c r="K20" i="1"/>
  <c r="K2414" i="1"/>
  <c r="K253" i="1"/>
  <c r="K666" i="1"/>
  <c r="K2276" i="1"/>
  <c r="K2277" i="1"/>
  <c r="K715" i="1"/>
  <c r="K840" i="1"/>
  <c r="K3593" i="1"/>
  <c r="K3168" i="1"/>
  <c r="K2847" i="1"/>
  <c r="K3038" i="1"/>
  <c r="K2644" i="1"/>
  <c r="K3270" i="1"/>
  <c r="K3331" i="1"/>
  <c r="K2785" i="1"/>
  <c r="K2312" i="1"/>
  <c r="K2313" i="1"/>
  <c r="K2314" i="1"/>
  <c r="K3313" i="1"/>
  <c r="K900" i="1"/>
  <c r="K2659" i="1"/>
  <c r="K2278" i="1"/>
  <c r="K1643" i="1"/>
  <c r="K448" i="1"/>
  <c r="K2191" i="1"/>
  <c r="K569" i="1"/>
  <c r="K3599" i="1"/>
  <c r="K363" i="1"/>
  <c r="K449" i="1"/>
  <c r="K956" i="1"/>
  <c r="K2730" i="1"/>
  <c r="K2553" i="1"/>
  <c r="K2786" i="1"/>
  <c r="K2866" i="1"/>
  <c r="K3569" i="1"/>
  <c r="K3332" i="1"/>
  <c r="K254" i="1"/>
  <c r="K782" i="1"/>
  <c r="K2787" i="1"/>
  <c r="K1538" i="1"/>
  <c r="K2830" i="1"/>
  <c r="K2" i="1"/>
  <c r="K1486" i="1"/>
  <c r="K2315" i="1"/>
  <c r="K2956" i="1"/>
  <c r="K1592" i="1"/>
  <c r="K2045" i="1"/>
  <c r="K1921" i="1"/>
  <c r="K3489" i="1"/>
  <c r="K1075" i="1"/>
  <c r="K1266" i="1"/>
  <c r="K2509" i="1"/>
  <c r="K2279" i="1"/>
  <c r="K2280" i="1"/>
  <c r="K2281" i="1"/>
  <c r="K3039" i="1"/>
  <c r="K2223" i="1"/>
  <c r="K2316" i="1"/>
  <c r="K364" i="1"/>
  <c r="K2317" i="1"/>
  <c r="K2452" i="1"/>
  <c r="K3314" i="1"/>
  <c r="K2453" i="1"/>
  <c r="K3040" i="1"/>
  <c r="K2928" i="1"/>
  <c r="K2972" i="1"/>
  <c r="K3177" i="1"/>
  <c r="K3301" i="1"/>
  <c r="K2121" i="1"/>
  <c r="K1133" i="1"/>
  <c r="K3617" i="1"/>
  <c r="K957" i="1"/>
  <c r="K2282" i="1"/>
  <c r="K2283" i="1"/>
  <c r="K1539" i="1"/>
  <c r="K66" i="1"/>
  <c r="K3142" i="1"/>
  <c r="K3159" i="1"/>
  <c r="K2046" i="1"/>
  <c r="K3246" i="1"/>
  <c r="K3028" i="1"/>
  <c r="K3320" i="1"/>
  <c r="K3201" i="1"/>
  <c r="K3000" i="1"/>
  <c r="K3185" i="1"/>
  <c r="K67" i="1"/>
  <c r="K2675" i="1"/>
  <c r="K1444" i="1"/>
  <c r="K1487" i="1"/>
  <c r="K1922" i="1"/>
  <c r="K2192" i="1"/>
  <c r="K783" i="1"/>
  <c r="K1196" i="1"/>
  <c r="K530" i="1"/>
  <c r="K139" i="1"/>
  <c r="K1016" i="1"/>
  <c r="K716" i="1"/>
  <c r="K3615" i="1"/>
  <c r="K2284" i="1"/>
  <c r="K1840" i="1"/>
  <c r="K3552" i="1"/>
  <c r="K2590" i="1"/>
  <c r="K3645" i="1"/>
  <c r="K3109" i="1"/>
  <c r="K3215" i="1"/>
  <c r="K3099" i="1"/>
  <c r="K2892" i="1"/>
  <c r="K2318" i="1"/>
  <c r="K2319" i="1"/>
  <c r="K607" i="1"/>
  <c r="K325" i="1"/>
  <c r="K1017" i="1"/>
  <c r="K2479" i="1"/>
  <c r="K3296" i="1"/>
  <c r="K255" i="1"/>
  <c r="K2454" i="1"/>
  <c r="K1445" i="1"/>
  <c r="K1967" i="1"/>
  <c r="K901" i="1"/>
  <c r="K2788" i="1"/>
  <c r="K2747" i="1"/>
  <c r="K3029" i="1"/>
  <c r="K3016" i="1"/>
  <c r="K3041" i="1"/>
  <c r="K3110" i="1"/>
  <c r="K2624" i="1"/>
  <c r="K2320" i="1"/>
  <c r="K2918" i="1"/>
  <c r="K2771" i="1"/>
  <c r="K140" i="1"/>
  <c r="K108" i="1"/>
  <c r="K287" i="1"/>
  <c r="K2731" i="1"/>
  <c r="K365" i="1"/>
  <c r="K958" i="1"/>
  <c r="K1488" i="1"/>
  <c r="K2415" i="1"/>
  <c r="K2244" i="1"/>
  <c r="K1593" i="1"/>
  <c r="K256" i="1"/>
  <c r="K1134" i="1"/>
  <c r="K2355" i="1"/>
  <c r="K170" i="1"/>
  <c r="K2164" i="1"/>
  <c r="K14" i="1"/>
  <c r="K1197" i="1"/>
  <c r="K608" i="1"/>
  <c r="K841" i="1"/>
  <c r="K3221" i="1"/>
  <c r="K2748" i="1"/>
  <c r="K2606" i="1"/>
  <c r="K3603" i="1"/>
  <c r="K3202" i="1"/>
  <c r="K2943" i="1"/>
  <c r="K2984" i="1"/>
  <c r="K3676" i="1"/>
  <c r="K3265" i="1"/>
  <c r="K3509" i="1"/>
  <c r="K2245" i="1"/>
  <c r="K3100" i="1"/>
  <c r="K171" i="1"/>
  <c r="K3656" i="1"/>
  <c r="K493" i="1"/>
  <c r="K842" i="1"/>
  <c r="K1267" i="1"/>
  <c r="K109" i="1"/>
  <c r="K1198" i="1"/>
  <c r="K1886" i="1"/>
  <c r="K141" i="1"/>
  <c r="K1393" i="1"/>
  <c r="K2455" i="1"/>
  <c r="K3124" i="1"/>
  <c r="K1887" i="1"/>
  <c r="K1923" i="1"/>
  <c r="K3063" i="1"/>
  <c r="K3101" i="1"/>
  <c r="K2224" i="1"/>
  <c r="K2749" i="1"/>
  <c r="K3337" i="1"/>
  <c r="K3203" i="1"/>
  <c r="K3272" i="1"/>
  <c r="K3017" i="1"/>
  <c r="K2957" i="1"/>
  <c r="K2660" i="1"/>
  <c r="K2193" i="1"/>
  <c r="K667" i="1"/>
  <c r="K1841" i="1"/>
  <c r="K609" i="1"/>
  <c r="K142" i="1"/>
  <c r="K2356" i="1"/>
  <c r="K3180" i="1"/>
  <c r="K2194" i="1"/>
  <c r="K2005" i="1"/>
  <c r="K143" i="1"/>
  <c r="K1018" i="1"/>
  <c r="K172" i="1"/>
  <c r="K144" i="1"/>
  <c r="K406" i="1"/>
  <c r="K1701" i="1"/>
  <c r="K494" i="1"/>
  <c r="K2047" i="1"/>
  <c r="K208" i="1"/>
  <c r="K668" i="1"/>
  <c r="K784" i="1"/>
  <c r="K257" i="1"/>
  <c r="K3302" i="1"/>
  <c r="K173" i="1"/>
  <c r="K1924" i="1"/>
  <c r="K2554" i="1"/>
  <c r="K3129" i="1"/>
  <c r="K2929" i="1"/>
  <c r="K2867" i="1"/>
  <c r="K3651" i="1"/>
  <c r="K3247" i="1"/>
  <c r="K3209" i="1"/>
  <c r="K2831" i="1"/>
  <c r="K570" i="1"/>
  <c r="K1446" i="1"/>
  <c r="K68" i="1"/>
  <c r="K1076" i="1"/>
  <c r="K2195" i="1"/>
  <c r="K1447" i="1"/>
  <c r="K145" i="1"/>
  <c r="K174" i="1"/>
  <c r="K1745" i="1"/>
  <c r="K1199" i="1"/>
  <c r="K1540" i="1"/>
  <c r="K531" i="1"/>
  <c r="K326" i="1"/>
  <c r="K3001" i="1"/>
  <c r="K327" i="1"/>
  <c r="K1200" i="1"/>
  <c r="K1541" i="1"/>
  <c r="K3083" i="1"/>
  <c r="K2812" i="1"/>
  <c r="K2893" i="1"/>
  <c r="K3064" i="1"/>
  <c r="K3018" i="1"/>
  <c r="K1644" i="1"/>
  <c r="K1542" i="1"/>
  <c r="K2832" i="1"/>
  <c r="K1077" i="1"/>
  <c r="K3002" i="1"/>
  <c r="K2357" i="1"/>
  <c r="K2480" i="1"/>
  <c r="K785" i="1"/>
  <c r="K1925" i="1"/>
  <c r="K3266" i="1"/>
  <c r="K146" i="1"/>
  <c r="K1338" i="1"/>
  <c r="K1746" i="1"/>
  <c r="K1268" i="1"/>
  <c r="K1842" i="1"/>
  <c r="K786" i="1"/>
  <c r="K450" i="1"/>
  <c r="K366" i="1"/>
  <c r="K367" i="1"/>
  <c r="K2944" i="1"/>
  <c r="K3160" i="1"/>
  <c r="K3065" i="1"/>
  <c r="K3210" i="1"/>
  <c r="K1543" i="1"/>
  <c r="K3102" i="1"/>
  <c r="K2086" i="1"/>
  <c r="K2380" i="1"/>
  <c r="K1339" i="1"/>
  <c r="K610" i="1"/>
  <c r="K368" i="1"/>
  <c r="K787" i="1"/>
  <c r="K788" i="1"/>
  <c r="K2510" i="1"/>
  <c r="K2381" i="1"/>
  <c r="K1135" i="1"/>
  <c r="K1968" i="1"/>
  <c r="K959" i="1"/>
  <c r="K1394" i="1"/>
  <c r="K1019" i="1"/>
  <c r="K328" i="1"/>
  <c r="K1747" i="1"/>
  <c r="K1136" i="1"/>
  <c r="K1794" i="1"/>
  <c r="K2750" i="1"/>
  <c r="K3003" i="1"/>
  <c r="K3611" i="1"/>
  <c r="K2382" i="1"/>
  <c r="K3130" i="1"/>
  <c r="K2751" i="1"/>
  <c r="K2481" i="1"/>
  <c r="K2772" i="1"/>
  <c r="K2048" i="1"/>
  <c r="K2985" i="1"/>
  <c r="K611" i="1"/>
  <c r="K1201" i="1"/>
  <c r="K1137" i="1"/>
  <c r="K1594" i="1"/>
  <c r="K37" i="1"/>
  <c r="K2714" i="1"/>
  <c r="K669" i="1"/>
  <c r="K3125" i="1"/>
  <c r="K1888" i="1"/>
  <c r="K2122" i="1"/>
  <c r="K1395" i="1"/>
  <c r="K2196" i="1"/>
  <c r="K3181" i="1"/>
  <c r="K2919" i="1"/>
  <c r="K2625" i="1"/>
  <c r="K2555" i="1"/>
  <c r="K3042" i="1"/>
  <c r="K2358" i="1"/>
  <c r="K3259" i="1"/>
  <c r="K2789" i="1"/>
  <c r="K3194" i="1"/>
  <c r="K3151" i="1"/>
  <c r="K2930" i="1"/>
  <c r="K2676" i="1"/>
  <c r="K3660" i="1"/>
  <c r="K843" i="1"/>
  <c r="K1795" i="1"/>
  <c r="K3052" i="1"/>
  <c r="K1969" i="1"/>
  <c r="K2416" i="1"/>
  <c r="K2645" i="1"/>
  <c r="K2715" i="1"/>
  <c r="K1645" i="1"/>
  <c r="K329" i="1"/>
  <c r="K2321" i="1"/>
  <c r="K2456" i="1"/>
  <c r="K2006" i="1"/>
  <c r="K717" i="1"/>
  <c r="K2716" i="1"/>
  <c r="K147" i="1"/>
  <c r="K209" i="1"/>
  <c r="K532" i="1"/>
  <c r="K2197" i="1"/>
  <c r="K3646" i="1"/>
  <c r="K3290" i="1"/>
  <c r="K3600" i="1"/>
  <c r="K3084" i="1"/>
  <c r="K3248" i="1"/>
  <c r="K3216" i="1"/>
  <c r="K2482" i="1"/>
  <c r="K3019" i="1"/>
  <c r="K3020" i="1"/>
  <c r="K789" i="1"/>
  <c r="K790" i="1"/>
  <c r="K533" i="1"/>
  <c r="K2123" i="1"/>
  <c r="K1595" i="1"/>
  <c r="K844" i="1"/>
  <c r="K2336" i="1"/>
  <c r="K210" i="1"/>
  <c r="K21" i="1"/>
  <c r="K2359" i="1"/>
  <c r="K1138" i="1"/>
  <c r="K1646" i="1"/>
  <c r="K1269" i="1"/>
  <c r="K534" i="1"/>
  <c r="K1202" i="1"/>
  <c r="K1544" i="1"/>
  <c r="K3260" i="1"/>
  <c r="K1078" i="1"/>
  <c r="K791" i="1"/>
  <c r="K330" i="1"/>
  <c r="K2931" i="1"/>
  <c r="K3623" i="1"/>
  <c r="K2932" i="1"/>
  <c r="K3325" i="1"/>
  <c r="K2813" i="1"/>
  <c r="K3186" i="1"/>
  <c r="K3273" i="1"/>
  <c r="K2511" i="1"/>
  <c r="K2848" i="1"/>
  <c r="K2556" i="1"/>
  <c r="K2512" i="1"/>
  <c r="K3612" i="1"/>
  <c r="K3564" i="1"/>
  <c r="K2868" i="1"/>
  <c r="K3609" i="1"/>
  <c r="K2483" i="1"/>
  <c r="K175" i="1"/>
  <c r="K331" i="1"/>
  <c r="K1748" i="1"/>
  <c r="K2285" i="1"/>
  <c r="K3111" i="1"/>
  <c r="K2007" i="1"/>
  <c r="K1545" i="1"/>
  <c r="K69" i="1"/>
  <c r="K3066" i="1"/>
  <c r="K2087" i="1"/>
  <c r="K1270" i="1"/>
  <c r="K612" i="1"/>
  <c r="K670" i="1"/>
  <c r="K1203" i="1"/>
  <c r="K2457" i="1"/>
  <c r="K451" i="1"/>
  <c r="K1489" i="1"/>
  <c r="K2417" i="1"/>
  <c r="K2790" i="1"/>
  <c r="K407" i="1"/>
  <c r="K211" i="1"/>
  <c r="K1079" i="1"/>
  <c r="K2513" i="1"/>
  <c r="K2752" i="1"/>
  <c r="K3053" i="1"/>
  <c r="K2945" i="1"/>
  <c r="K3054" i="1"/>
  <c r="K3271" i="1"/>
  <c r="K3562" i="1"/>
  <c r="K2791" i="1"/>
  <c r="K3297" i="1"/>
  <c r="K3161" i="1"/>
  <c r="K3620" i="1"/>
  <c r="K960" i="1"/>
  <c r="K2049" i="1"/>
  <c r="K2646" i="1"/>
  <c r="K1271" i="1"/>
  <c r="K1080" i="1"/>
  <c r="K1546" i="1"/>
  <c r="K70" i="1"/>
  <c r="K110" i="1"/>
  <c r="K2225" i="1"/>
  <c r="K1889" i="1"/>
  <c r="K1396" i="1"/>
  <c r="K2360" i="1"/>
  <c r="K452" i="1"/>
  <c r="K571" i="1"/>
  <c r="K1647" i="1"/>
  <c r="K1843" i="1"/>
  <c r="K453" i="1"/>
  <c r="K845" i="1"/>
  <c r="K2792" i="1"/>
  <c r="K176" i="1"/>
  <c r="K332" i="1"/>
  <c r="K454" i="1"/>
  <c r="K1547" i="1"/>
  <c r="K408" i="1"/>
  <c r="K1844" i="1"/>
  <c r="K1081" i="1"/>
  <c r="K2050" i="1"/>
  <c r="K3624" i="1"/>
  <c r="K3303" i="1"/>
  <c r="K3004" i="1"/>
  <c r="K3112" i="1"/>
  <c r="K2793" i="1"/>
  <c r="K961" i="1"/>
  <c r="K2165" i="1"/>
  <c r="K2958" i="1"/>
  <c r="K3211" i="1"/>
  <c r="K2986" i="1"/>
  <c r="K2433" i="1"/>
  <c r="K3152" i="1"/>
  <c r="K3261" i="1"/>
  <c r="K2717" i="1"/>
  <c r="K3298" i="1"/>
  <c r="K2959" i="1"/>
  <c r="K2849" i="1"/>
  <c r="K177" i="1"/>
  <c r="K1272" i="1"/>
  <c r="K718" i="1"/>
  <c r="K2661" i="1"/>
  <c r="K2484" i="1"/>
  <c r="K3005" i="1"/>
  <c r="K1204" i="1"/>
  <c r="K1139" i="1"/>
  <c r="K2850" i="1"/>
  <c r="K1796" i="1"/>
  <c r="K369" i="1"/>
  <c r="K2286" i="1"/>
  <c r="K1797" i="1"/>
  <c r="K2535" i="1"/>
  <c r="K2458" i="1"/>
  <c r="K1749" i="1"/>
  <c r="K613" i="1"/>
  <c r="K2591" i="1"/>
  <c r="K2869" i="1"/>
  <c r="K3634" i="1"/>
  <c r="K2794" i="1"/>
  <c r="K3326" i="1"/>
  <c r="K3252" i="1"/>
  <c r="K2718" i="1"/>
  <c r="K2719" i="1"/>
  <c r="K2960" i="1"/>
  <c r="K2418" i="1"/>
  <c r="K3338" i="1"/>
  <c r="K3162" i="1"/>
  <c r="K495" i="1"/>
  <c r="K2287" i="1"/>
  <c r="K1845" i="1"/>
  <c r="K496" i="1"/>
  <c r="K1846" i="1"/>
  <c r="K2198" i="1"/>
  <c r="K2647" i="1"/>
  <c r="K2933" i="1"/>
  <c r="K497" i="1"/>
  <c r="K1847" i="1"/>
  <c r="K2870" i="1"/>
  <c r="K1548" i="1"/>
  <c r="K212" i="1"/>
  <c r="K38" i="1"/>
  <c r="K1397" i="1"/>
  <c r="K1448" i="1"/>
  <c r="K2166" i="1"/>
  <c r="K409" i="1"/>
  <c r="K1205" i="1"/>
  <c r="K3195" i="1"/>
  <c r="K2419" i="1"/>
  <c r="K962" i="1"/>
  <c r="K3269" i="1"/>
  <c r="K3113" i="1"/>
  <c r="K333" i="1"/>
  <c r="K2871" i="1"/>
  <c r="K2934" i="1"/>
  <c r="K1926" i="1"/>
  <c r="K2383" i="1"/>
  <c r="K455" i="1"/>
  <c r="K1648" i="1"/>
  <c r="K2677" i="1"/>
  <c r="K1140" i="1"/>
  <c r="K2795" i="1"/>
  <c r="K39" i="1"/>
  <c r="K1273" i="1"/>
  <c r="K2246" i="1"/>
  <c r="K334" i="1"/>
  <c r="K213" i="1"/>
  <c r="K963" i="1"/>
  <c r="K1082" i="1"/>
  <c r="K1490" i="1"/>
  <c r="K846" i="1"/>
  <c r="K1449" i="1"/>
  <c r="K3650" i="1"/>
  <c r="K902" i="1"/>
  <c r="K1890" i="1"/>
  <c r="K1340" i="1"/>
  <c r="K614" i="1"/>
  <c r="K1083" i="1"/>
  <c r="K1141" i="1"/>
  <c r="K3652" i="1"/>
  <c r="K3222" i="1"/>
  <c r="K3067" i="1"/>
  <c r="K3514" i="1"/>
  <c r="K3085" i="1"/>
  <c r="K2987" i="1"/>
  <c r="K3043" i="1"/>
  <c r="K3182" i="1"/>
  <c r="K3647" i="1"/>
  <c r="K3306" i="1"/>
  <c r="K3006" i="1"/>
  <c r="K3389" i="1"/>
  <c r="K2732" i="1"/>
  <c r="K3044" i="1"/>
  <c r="K456" i="1"/>
  <c r="K335" i="1"/>
  <c r="K2008" i="1"/>
  <c r="K3594" i="1"/>
  <c r="K2514" i="1"/>
  <c r="K964" i="1"/>
  <c r="K1274" i="1"/>
  <c r="K1798" i="1"/>
  <c r="K1891" i="1"/>
  <c r="K1549" i="1"/>
  <c r="K1275" i="1"/>
  <c r="K2459" i="1"/>
  <c r="K2420" i="1"/>
  <c r="K792" i="1"/>
  <c r="K1970" i="1"/>
  <c r="K1649" i="1"/>
  <c r="K2662" i="1"/>
  <c r="K2814" i="1"/>
  <c r="K2515" i="1"/>
  <c r="K3344" i="1"/>
  <c r="K3153" i="1"/>
  <c r="K1702" i="1"/>
  <c r="K2733" i="1"/>
  <c r="K1084" i="1"/>
  <c r="K615" i="1"/>
  <c r="K1142" i="1"/>
  <c r="K288" i="1"/>
  <c r="K2773" i="1"/>
  <c r="K1650" i="1"/>
  <c r="K214" i="1"/>
  <c r="K1085" i="1"/>
  <c r="K1020" i="1"/>
  <c r="K2592" i="1"/>
  <c r="K2124" i="1"/>
  <c r="K1799" i="1"/>
  <c r="K1398" i="1"/>
  <c r="K2699" i="1"/>
  <c r="K2009" i="1"/>
  <c r="K1143" i="1"/>
  <c r="K1144" i="1"/>
  <c r="K671" i="1"/>
  <c r="K1550" i="1"/>
  <c r="K178" i="1"/>
  <c r="K1206" i="1"/>
  <c r="K2946" i="1"/>
  <c r="K2973" i="1"/>
  <c r="K3566" i="1"/>
  <c r="K2678" i="1"/>
  <c r="K2734" i="1"/>
  <c r="K2384" i="1"/>
  <c r="K2247" i="1"/>
  <c r="K2607" i="1"/>
  <c r="K3614" i="1"/>
  <c r="K2894" i="1"/>
  <c r="K2125" i="1"/>
  <c r="K572" i="1"/>
  <c r="K672" i="1"/>
  <c r="K2288" i="1"/>
  <c r="K2289" i="1"/>
  <c r="K1399" i="1"/>
  <c r="K457" i="1"/>
  <c r="K573" i="1"/>
  <c r="K1450" i="1"/>
  <c r="K1750" i="1"/>
  <c r="K1207" i="1"/>
  <c r="K289" i="1"/>
  <c r="K1751" i="1"/>
  <c r="K2361" i="1"/>
  <c r="K179" i="1"/>
  <c r="K3086" i="1"/>
  <c r="K2833" i="1"/>
  <c r="K3007" i="1"/>
  <c r="K3114" i="1"/>
  <c r="K3055" i="1"/>
  <c r="K2753" i="1"/>
  <c r="K3339" i="1"/>
  <c r="K2663" i="1"/>
  <c r="K3291" i="1"/>
  <c r="K3629" i="1"/>
  <c r="K111" i="1"/>
  <c r="K1703" i="1"/>
  <c r="K3045" i="1"/>
  <c r="K2248" i="1"/>
  <c r="K2322" i="1"/>
  <c r="K370" i="1"/>
  <c r="K1145" i="1"/>
  <c r="K410" i="1"/>
  <c r="K1551" i="1"/>
  <c r="K2460" i="1"/>
  <c r="K1651" i="1"/>
  <c r="K719" i="1"/>
  <c r="K1892" i="1"/>
  <c r="K1752" i="1"/>
  <c r="K2010" i="1"/>
  <c r="K1652" i="1"/>
  <c r="K535" i="1"/>
  <c r="K112" i="1"/>
  <c r="K2199" i="1"/>
  <c r="K458" i="1"/>
  <c r="K3661" i="1"/>
  <c r="K3667" i="1"/>
  <c r="K3267" i="1"/>
  <c r="K2872" i="1"/>
  <c r="K3056" i="1"/>
  <c r="K3187" i="1"/>
  <c r="K2536" i="1"/>
  <c r="K3163" i="1"/>
  <c r="K3204" i="1"/>
  <c r="K903" i="1"/>
  <c r="K1971" i="1"/>
  <c r="K1893" i="1"/>
  <c r="K371" i="1"/>
  <c r="K1086" i="1"/>
  <c r="K1400" i="1"/>
  <c r="K793" i="1"/>
  <c r="K673" i="1"/>
  <c r="K1972" i="1"/>
  <c r="K2434" i="1"/>
  <c r="K1704" i="1"/>
  <c r="K3" i="1"/>
  <c r="K498" i="1"/>
  <c r="K1276" i="1"/>
  <c r="K336" i="1"/>
  <c r="K1800" i="1"/>
  <c r="K616" i="1"/>
  <c r="K411" i="1"/>
  <c r="K1021" i="1"/>
  <c r="K2664" i="1"/>
  <c r="K2665" i="1"/>
  <c r="K3345" i="1"/>
  <c r="K2337" i="1"/>
  <c r="K3103" i="1"/>
  <c r="K2720" i="1"/>
  <c r="K3126" i="1"/>
  <c r="K3249" i="1"/>
  <c r="K2815" i="1"/>
  <c r="K2834" i="1"/>
  <c r="K2895" i="1"/>
  <c r="K2961" i="1"/>
  <c r="K847" i="1"/>
  <c r="K1087" i="1"/>
  <c r="K2754" i="1"/>
  <c r="K1705" i="1"/>
  <c r="K2988" i="1"/>
  <c r="K3280" i="1"/>
  <c r="K965" i="1"/>
  <c r="K148" i="1"/>
  <c r="K1022" i="1"/>
  <c r="K1653" i="1"/>
  <c r="K2088" i="1"/>
  <c r="K2126" i="1"/>
  <c r="K71" i="1"/>
  <c r="K1927" i="1"/>
  <c r="K1848" i="1"/>
  <c r="K617" i="1"/>
  <c r="K1341" i="1"/>
  <c r="K1706" i="1"/>
  <c r="K1342" i="1"/>
  <c r="K1654" i="1"/>
  <c r="K674" i="1"/>
  <c r="K1596" i="1"/>
  <c r="K618" i="1"/>
  <c r="K372" i="1"/>
  <c r="K2089" i="1"/>
  <c r="K258" i="1"/>
  <c r="K2896" i="1"/>
  <c r="K180" i="1"/>
  <c r="K720" i="1"/>
  <c r="K1597" i="1"/>
  <c r="K1277" i="1"/>
  <c r="K2226" i="1"/>
  <c r="K3143" i="1"/>
  <c r="K2127" i="1"/>
  <c r="K3169" i="1"/>
  <c r="K2755" i="1"/>
  <c r="K3315" i="1"/>
  <c r="K2051" i="1"/>
  <c r="K1278" i="1"/>
  <c r="K1343" i="1"/>
  <c r="K373" i="1"/>
  <c r="K1598" i="1"/>
  <c r="K1208" i="1"/>
  <c r="K2362" i="1"/>
  <c r="K2385" i="1"/>
  <c r="K2816" i="1"/>
  <c r="K2200" i="1"/>
  <c r="K181" i="1"/>
  <c r="K1599" i="1"/>
  <c r="K2537" i="1"/>
  <c r="K259" i="1"/>
  <c r="K1600" i="1"/>
  <c r="K574" i="1"/>
  <c r="K290" i="1"/>
  <c r="K3610" i="1"/>
  <c r="K1344" i="1"/>
  <c r="K1552" i="1"/>
  <c r="K904" i="1"/>
  <c r="K2873" i="1"/>
  <c r="K1601" i="1"/>
  <c r="K3626" i="1"/>
  <c r="K1451" i="1"/>
  <c r="K3030" i="1"/>
  <c r="K3327" i="1"/>
  <c r="K3274" i="1"/>
  <c r="K2679" i="1"/>
  <c r="K3131" i="1"/>
  <c r="K3115" i="1"/>
  <c r="K3116" i="1"/>
  <c r="K3132" i="1"/>
  <c r="K1452" i="1"/>
  <c r="K905" i="1"/>
  <c r="K1279" i="1"/>
  <c r="K215" i="1"/>
  <c r="K2626" i="1"/>
  <c r="K1280" i="1"/>
  <c r="K2680" i="1"/>
  <c r="K1209" i="1"/>
  <c r="K216" i="1"/>
  <c r="K2386" i="1"/>
  <c r="K2249" i="1"/>
  <c r="K113" i="1"/>
  <c r="K1553" i="1"/>
  <c r="K2338" i="1"/>
  <c r="K2897" i="1"/>
  <c r="K1281" i="1"/>
  <c r="K1928" i="1"/>
  <c r="K412" i="1"/>
  <c r="K1023" i="1"/>
  <c r="K3657" i="1"/>
  <c r="K1491" i="1"/>
  <c r="K2485" i="1"/>
  <c r="K1602" i="1"/>
  <c r="K291" i="1"/>
  <c r="K536" i="1"/>
  <c r="K721" i="1"/>
  <c r="K2735" i="1"/>
  <c r="K499" i="1"/>
  <c r="K3170" i="1"/>
  <c r="K2700" i="1"/>
  <c r="K3522" i="1"/>
  <c r="K3068" i="1"/>
  <c r="K2835" i="1"/>
  <c r="K2435" i="1"/>
  <c r="K3127" i="1"/>
  <c r="K2874" i="1"/>
  <c r="K3347" i="1"/>
  <c r="K3178" i="1"/>
  <c r="K3087" i="1"/>
  <c r="K2290" i="1"/>
  <c r="K2291" i="1"/>
  <c r="K619" i="1"/>
  <c r="K217" i="1"/>
  <c r="K2128" i="1"/>
  <c r="K1492" i="1"/>
  <c r="K1401" i="1"/>
  <c r="K848" i="1"/>
  <c r="K2962" i="1"/>
  <c r="K1493" i="1"/>
  <c r="K1753" i="1"/>
  <c r="K2774" i="1"/>
  <c r="K1210" i="1"/>
  <c r="K260" i="1"/>
  <c r="K3307" i="1"/>
  <c r="K1282" i="1"/>
  <c r="K620" i="1"/>
  <c r="K1801" i="1"/>
  <c r="K2129" i="1"/>
  <c r="K3333" i="1"/>
  <c r="K500" i="1"/>
  <c r="K1402" i="1"/>
  <c r="K2608" i="1"/>
  <c r="K3281" i="1"/>
  <c r="K3188" i="1"/>
  <c r="K2516" i="1"/>
  <c r="K3536" i="1"/>
  <c r="K3133" i="1"/>
  <c r="K3088" i="1"/>
  <c r="K906" i="1"/>
  <c r="K1554" i="1"/>
  <c r="K2486" i="1"/>
  <c r="K1655" i="1"/>
  <c r="K1802" i="1"/>
  <c r="K1803" i="1"/>
  <c r="K2052" i="1"/>
  <c r="K1973" i="1"/>
  <c r="K1894" i="1"/>
  <c r="K1707" i="1"/>
  <c r="K1754" i="1"/>
  <c r="K1656" i="1"/>
  <c r="K1849" i="1"/>
  <c r="K3396" i="1"/>
  <c r="K2817" i="1"/>
  <c r="K2681" i="1"/>
  <c r="K2836" i="1"/>
  <c r="K907" i="1"/>
  <c r="K2775" i="1"/>
  <c r="K2898" i="1"/>
  <c r="K3663" i="1"/>
  <c r="K3196" i="1"/>
  <c r="K2875" i="1"/>
  <c r="K3418" i="1"/>
  <c r="K2876" i="1"/>
  <c r="K3144" i="1"/>
  <c r="K3021" i="1"/>
  <c r="K3636" i="1"/>
  <c r="K2877" i="1"/>
  <c r="K722" i="1"/>
  <c r="K1929" i="1"/>
  <c r="K1657" i="1"/>
  <c r="K1345" i="1"/>
  <c r="K1346" i="1"/>
  <c r="K621" i="1"/>
  <c r="K723" i="1"/>
  <c r="K1347" i="1"/>
  <c r="K908" i="1"/>
  <c r="K374" i="1"/>
  <c r="K1211" i="1"/>
  <c r="K724" i="1"/>
  <c r="K1895" i="1"/>
  <c r="K1283" i="1"/>
  <c r="K501" i="1"/>
  <c r="K2339" i="1"/>
  <c r="K1658" i="1"/>
  <c r="K2363" i="1"/>
  <c r="K3089" i="1"/>
  <c r="K1603" i="1"/>
  <c r="K3057" i="1"/>
  <c r="K2947" i="1"/>
  <c r="K3183" i="1"/>
  <c r="K2948" i="1"/>
  <c r="K3567" i="1"/>
  <c r="K1403" i="1"/>
  <c r="K292" i="1"/>
  <c r="K966" i="1"/>
  <c r="K413" i="1"/>
  <c r="K849" i="1"/>
  <c r="K1146" i="1"/>
  <c r="K2648" i="1"/>
  <c r="K2323" i="1"/>
  <c r="K3229" i="1"/>
  <c r="K909" i="1"/>
  <c r="K4" i="1"/>
  <c r="K2421" i="1"/>
  <c r="K22" i="1"/>
  <c r="K502" i="1"/>
  <c r="K2487" i="1"/>
  <c r="K675" i="1"/>
  <c r="K503" i="1"/>
  <c r="K2053" i="1"/>
  <c r="K2011" i="1"/>
  <c r="K1896" i="1"/>
  <c r="K2364" i="1"/>
  <c r="K1284" i="1"/>
  <c r="K2365" i="1"/>
  <c r="K850" i="1"/>
  <c r="K261" i="1"/>
  <c r="K3134" i="1"/>
  <c r="K3145" i="1"/>
  <c r="K3069" i="1"/>
  <c r="K2682" i="1"/>
  <c r="K2627" i="1"/>
  <c r="K2609" i="1"/>
  <c r="K2054" i="1"/>
  <c r="K2250" i="1"/>
  <c r="K622" i="1"/>
  <c r="K2251" i="1"/>
  <c r="K1088" i="1"/>
  <c r="K72" i="1"/>
  <c r="K2130" i="1"/>
  <c r="K1212" i="1"/>
  <c r="K1453" i="1"/>
  <c r="K575" i="1"/>
  <c r="K1404" i="1"/>
  <c r="K1974" i="1"/>
  <c r="K1348" i="1"/>
  <c r="K2055" i="1"/>
  <c r="K2974" i="1"/>
  <c r="K1089" i="1"/>
  <c r="K1024" i="1"/>
  <c r="K218" i="1"/>
  <c r="K2878" i="1"/>
  <c r="K3340" i="1"/>
  <c r="K3322" i="1"/>
  <c r="K2899" i="1"/>
  <c r="K3627" i="1"/>
  <c r="K2557" i="1"/>
  <c r="K2818" i="1"/>
  <c r="K3434" i="1"/>
  <c r="K2649" i="1"/>
  <c r="K414" i="1"/>
  <c r="K182" i="1"/>
  <c r="K910" i="1"/>
  <c r="K1708" i="1"/>
  <c r="K1285" i="1"/>
  <c r="K2387" i="1"/>
  <c r="K2436" i="1"/>
  <c r="K794" i="1"/>
  <c r="K725" i="1"/>
  <c r="K5" i="1"/>
  <c r="K1349" i="1"/>
  <c r="K459" i="1"/>
  <c r="K1659" i="1"/>
  <c r="K911" i="1"/>
  <c r="K2666" i="1"/>
  <c r="K262" i="1"/>
  <c r="K460" i="1"/>
  <c r="K576" i="1"/>
  <c r="K2488" i="1"/>
  <c r="K3154" i="1"/>
  <c r="K2989" i="1"/>
  <c r="K2517" i="1"/>
  <c r="K3253" i="1"/>
  <c r="K2538" i="1"/>
  <c r="K2851" i="1"/>
  <c r="K3117" i="1"/>
  <c r="K2667" i="1"/>
  <c r="K2701" i="1"/>
  <c r="K2628" i="1"/>
  <c r="K2422" i="1"/>
  <c r="K2252" i="1"/>
  <c r="K1975" i="1"/>
  <c r="K2253" i="1"/>
  <c r="K1850" i="1"/>
  <c r="K537" i="1"/>
  <c r="K1660" i="1"/>
  <c r="K2012" i="1"/>
  <c r="K1804" i="1"/>
  <c r="K1350" i="1"/>
  <c r="K1147" i="1"/>
  <c r="K1604" i="1"/>
  <c r="K2340" i="1"/>
  <c r="K623" i="1"/>
  <c r="K577" i="1"/>
  <c r="K1286" i="1"/>
  <c r="K726" i="1"/>
  <c r="K2900" i="1"/>
  <c r="K578" i="1"/>
  <c r="K1148" i="1"/>
  <c r="K3348" i="1"/>
  <c r="K2366" i="1"/>
  <c r="K1661" i="1"/>
  <c r="K1287" i="1"/>
  <c r="K1662" i="1"/>
  <c r="K2437" i="1"/>
  <c r="K3308" i="1"/>
  <c r="K3262" i="1"/>
  <c r="K3171" i="1"/>
  <c r="K3235" i="1"/>
  <c r="K2388" i="1"/>
  <c r="K795" i="1"/>
  <c r="K1149" i="1"/>
  <c r="K504" i="1"/>
  <c r="K1405" i="1"/>
  <c r="K2518" i="1"/>
  <c r="K1663" i="1"/>
  <c r="K2629" i="1"/>
  <c r="K3341" i="1"/>
  <c r="K2736" i="1"/>
  <c r="K1454" i="1"/>
  <c r="K1755" i="1"/>
  <c r="K796" i="1"/>
  <c r="K624" i="1"/>
  <c r="K2489" i="1"/>
  <c r="K415" i="1"/>
  <c r="K337" i="1"/>
  <c r="K2131" i="1"/>
  <c r="K2167" i="1"/>
  <c r="K3212" i="1"/>
  <c r="K2558" i="1"/>
  <c r="K3230" i="1"/>
  <c r="K23" i="1"/>
  <c r="K625" i="1"/>
  <c r="K375" i="1"/>
  <c r="K1756" i="1"/>
  <c r="K2490" i="1"/>
  <c r="K2756" i="1"/>
  <c r="K2901" i="1"/>
  <c r="K626" i="1"/>
  <c r="K1605" i="1"/>
  <c r="K1664" i="1"/>
  <c r="K851" i="1"/>
  <c r="K1555" i="1"/>
  <c r="K2341" i="1"/>
  <c r="K967" i="1"/>
  <c r="K1406" i="1"/>
  <c r="K1976" i="1"/>
  <c r="K1150" i="1"/>
  <c r="K1455" i="1"/>
  <c r="K968" i="1"/>
  <c r="K2013" i="1"/>
  <c r="K219" i="1"/>
  <c r="K1025" i="1"/>
  <c r="K2559" i="1"/>
  <c r="K3605" i="1"/>
  <c r="K3570" i="1"/>
  <c r="K3189" i="1"/>
  <c r="K3046" i="1"/>
  <c r="K2683" i="1"/>
  <c r="K3008" i="1"/>
  <c r="K3155" i="1"/>
  <c r="K2539" i="1"/>
  <c r="K1026" i="1"/>
  <c r="K2367" i="1"/>
  <c r="K149" i="1"/>
  <c r="K1665" i="1"/>
  <c r="K1456" i="1"/>
  <c r="K150" i="1"/>
  <c r="K376" i="1"/>
  <c r="K1897" i="1"/>
  <c r="K2519" i="1"/>
  <c r="K1090" i="1"/>
  <c r="K912" i="1"/>
  <c r="K1457" i="1"/>
  <c r="K969" i="1"/>
  <c r="K538" i="1"/>
  <c r="K2368" i="1"/>
  <c r="K263" i="1"/>
  <c r="K2902" i="1"/>
  <c r="K151" i="1"/>
  <c r="K3146" i="1"/>
  <c r="K2757" i="1"/>
  <c r="K2837" i="1"/>
  <c r="K3022" i="1"/>
  <c r="K3595" i="1"/>
  <c r="K2389" i="1"/>
  <c r="K3135" i="1"/>
  <c r="K1606" i="1"/>
  <c r="K1607" i="1"/>
  <c r="K416" i="1"/>
  <c r="K3490" i="1"/>
  <c r="K2903" i="1"/>
  <c r="K2201" i="1"/>
  <c r="K539" i="1"/>
  <c r="K417" i="1"/>
  <c r="K2721" i="1"/>
  <c r="K1288" i="1"/>
  <c r="K2737" i="1"/>
  <c r="K1213" i="1"/>
  <c r="K727" i="1"/>
  <c r="K728" i="1"/>
  <c r="K1458" i="1"/>
  <c r="K1898" i="1"/>
  <c r="K2090" i="1"/>
  <c r="K729" i="1"/>
  <c r="K1494" i="1"/>
  <c r="K293" i="1"/>
  <c r="K505" i="1"/>
  <c r="K913" i="1"/>
  <c r="K2056" i="1"/>
  <c r="K2132" i="1"/>
  <c r="K3031" i="1"/>
  <c r="K2722" i="1"/>
  <c r="K3282" i="1"/>
  <c r="K2202" i="1"/>
  <c r="K3323" i="1"/>
  <c r="K2879" i="1"/>
  <c r="K2630" i="1"/>
  <c r="K2975" i="1"/>
  <c r="K2650" i="1"/>
  <c r="K730" i="1"/>
  <c r="K2390" i="1"/>
  <c r="K2776" i="1"/>
  <c r="K418" i="1"/>
  <c r="K731" i="1"/>
  <c r="K676" i="1"/>
  <c r="K220" i="1"/>
  <c r="K461" i="1"/>
  <c r="K73" i="1"/>
  <c r="K3136" i="1"/>
  <c r="K914" i="1"/>
  <c r="K2292" i="1"/>
  <c r="K2133" i="1"/>
  <c r="K1495" i="1"/>
  <c r="K1757" i="1"/>
  <c r="K1608" i="1"/>
  <c r="K2324" i="1"/>
  <c r="K2976" i="1"/>
  <c r="K2668" i="1"/>
  <c r="K2852" i="1"/>
  <c r="K506" i="1"/>
  <c r="K1151" i="1"/>
  <c r="K2014" i="1"/>
  <c r="K1214" i="1"/>
  <c r="K1215" i="1"/>
  <c r="K377" i="1"/>
  <c r="K507" i="1"/>
  <c r="K419" i="1"/>
  <c r="K1851" i="1"/>
  <c r="K1852" i="1"/>
  <c r="K732" i="1"/>
  <c r="K1459" i="1"/>
  <c r="K1091" i="1"/>
  <c r="K627" i="1"/>
  <c r="K183" i="1"/>
  <c r="K1027" i="1"/>
  <c r="K579" i="1"/>
  <c r="K915" i="1"/>
  <c r="K2134" i="1"/>
  <c r="K378" i="1"/>
  <c r="K2369" i="1"/>
  <c r="K3292" i="1"/>
  <c r="K1666" i="1"/>
  <c r="K1216" i="1"/>
  <c r="K2438" i="1"/>
  <c r="K3346" i="1"/>
  <c r="K3104" i="1"/>
  <c r="K3118" i="1"/>
  <c r="K3197" i="1"/>
  <c r="K2391" i="1"/>
  <c r="K3254" i="1"/>
  <c r="K3590" i="1"/>
  <c r="K2423" i="1"/>
  <c r="K1496" i="1"/>
  <c r="K184" i="1"/>
  <c r="K1667" i="1"/>
  <c r="K3409" i="1"/>
  <c r="K2293" i="1"/>
  <c r="K1497" i="1"/>
  <c r="K540" i="1"/>
  <c r="K1853" i="1"/>
  <c r="K1351" i="1"/>
  <c r="K1709" i="1"/>
  <c r="K2977" i="1"/>
  <c r="K852" i="1"/>
  <c r="K1092" i="1"/>
  <c r="K2254" i="1"/>
  <c r="K3334" i="1"/>
  <c r="K2392" i="1"/>
  <c r="K1289" i="1"/>
  <c r="K853" i="1"/>
  <c r="K1028" i="1"/>
  <c r="K2853" i="1"/>
  <c r="K3666" i="1"/>
  <c r="K2631" i="1"/>
  <c r="K3283" i="1"/>
  <c r="K3090" i="1"/>
  <c r="K2702" i="1"/>
  <c r="K2439" i="1"/>
  <c r="K3591" i="1"/>
  <c r="K628" i="1"/>
  <c r="K541" i="1"/>
  <c r="K3309" i="1"/>
  <c r="K854" i="1"/>
  <c r="K462" i="1"/>
  <c r="K1290" i="1"/>
  <c r="K1352" i="1"/>
  <c r="K1556" i="1"/>
  <c r="K1609" i="1"/>
  <c r="K3205" i="1"/>
  <c r="K1093" i="1"/>
  <c r="K1152" i="1"/>
  <c r="K2091" i="1"/>
  <c r="K2168" i="1"/>
  <c r="K2135" i="1"/>
  <c r="K2880" i="1"/>
  <c r="K3058" i="1"/>
  <c r="K2758" i="1"/>
  <c r="K2819" i="1"/>
  <c r="K2092" i="1"/>
  <c r="K542" i="1"/>
  <c r="K3156" i="1"/>
  <c r="K2057" i="1"/>
  <c r="K2015" i="1"/>
  <c r="K264" i="1"/>
  <c r="K2058" i="1"/>
  <c r="K1854" i="1"/>
  <c r="K2520" i="1"/>
  <c r="K463" i="1"/>
  <c r="K1498" i="1"/>
  <c r="K74" i="1"/>
  <c r="K733" i="1"/>
  <c r="K1153" i="1"/>
  <c r="K2703" i="1"/>
  <c r="K2920" i="1"/>
  <c r="K3137" i="1"/>
  <c r="K2738" i="1"/>
  <c r="K2593" i="1"/>
  <c r="K2935" i="1"/>
  <c r="K2461" i="1"/>
  <c r="K508" i="1"/>
  <c r="K338" i="1"/>
  <c r="K3477" i="1"/>
  <c r="K3630" i="1"/>
  <c r="K464" i="1"/>
  <c r="K2016" i="1"/>
  <c r="K221" i="1"/>
  <c r="K1668" i="1"/>
  <c r="K2632" i="1"/>
  <c r="K2854" i="1"/>
  <c r="K2093" i="1"/>
  <c r="K420" i="1"/>
  <c r="K2904" i="1"/>
  <c r="K3616" i="1"/>
  <c r="K2684" i="1"/>
  <c r="K2610" i="1"/>
  <c r="K3023" i="1"/>
  <c r="K3275" i="1"/>
  <c r="K465" i="1"/>
  <c r="K2136" i="1"/>
  <c r="K1669" i="1"/>
  <c r="K1499" i="1"/>
  <c r="K2704" i="1"/>
  <c r="K2963" i="1"/>
  <c r="K2137" i="1"/>
  <c r="K2723" i="1"/>
  <c r="K1805" i="1"/>
  <c r="K265" i="1"/>
  <c r="K2094" i="1"/>
  <c r="K1407" i="1"/>
  <c r="K1855" i="1"/>
  <c r="K1758" i="1"/>
  <c r="K855" i="1"/>
  <c r="K1557" i="1"/>
  <c r="K2059" i="1"/>
  <c r="K1558" i="1"/>
  <c r="K3263" i="1"/>
  <c r="K629" i="1"/>
  <c r="K3164" i="1"/>
  <c r="K2685" i="1"/>
  <c r="K3276" i="1"/>
  <c r="K3293" i="1"/>
  <c r="K3674" i="1"/>
  <c r="K2633" i="1"/>
  <c r="K3172" i="1"/>
  <c r="K2838" i="1"/>
  <c r="K2651" i="1"/>
  <c r="K1460" i="1"/>
  <c r="K797" i="1"/>
  <c r="K1217" i="1"/>
  <c r="K3147" i="1"/>
  <c r="K2017" i="1"/>
  <c r="K3255" i="1"/>
  <c r="K630" i="1"/>
  <c r="K1610" i="1"/>
  <c r="K1353" i="1"/>
  <c r="K152" i="1"/>
  <c r="K153" i="1"/>
  <c r="K2839" i="1"/>
  <c r="K466" i="1"/>
  <c r="K2060" i="1"/>
  <c r="K798" i="1"/>
  <c r="K1461" i="1"/>
  <c r="K1670" i="1"/>
  <c r="K1856" i="1"/>
  <c r="K3659" i="1"/>
  <c r="K799" i="1"/>
  <c r="K294" i="1"/>
  <c r="K1671" i="1"/>
  <c r="K1759" i="1"/>
  <c r="K970" i="1"/>
  <c r="K3148" i="1"/>
  <c r="K3024" i="1"/>
  <c r="K3294" i="1"/>
  <c r="K3256" i="1"/>
  <c r="K2881" i="1"/>
  <c r="K2560" i="1"/>
  <c r="K2521" i="1"/>
  <c r="K1710" i="1"/>
  <c r="K295" i="1"/>
  <c r="K339" i="1"/>
  <c r="K1806" i="1"/>
  <c r="K1029" i="1"/>
  <c r="K185" i="1"/>
  <c r="K509" i="1"/>
  <c r="K266" i="1"/>
  <c r="K3658" i="1"/>
  <c r="K971" i="1"/>
  <c r="K631" i="1"/>
  <c r="K75" i="1"/>
  <c r="K2440" i="1"/>
  <c r="K2882" i="1"/>
  <c r="K2921" i="1"/>
  <c r="K677" i="1"/>
  <c r="K2978" i="1"/>
  <c r="K2796" i="1"/>
  <c r="K2424" i="1"/>
  <c r="K678" i="1"/>
  <c r="K340" i="1"/>
  <c r="K543" i="1"/>
  <c r="K2594" i="1"/>
  <c r="K1030" i="1"/>
  <c r="K2061" i="1"/>
  <c r="K379" i="1"/>
  <c r="K3284" i="1"/>
  <c r="K1611" i="1"/>
  <c r="K2669" i="1"/>
  <c r="K3231" i="1"/>
  <c r="K2138" i="1"/>
  <c r="K2139" i="1"/>
  <c r="K3597" i="1"/>
  <c r="K2393" i="1"/>
  <c r="K679" i="1"/>
  <c r="K186" i="1"/>
  <c r="K3439" i="1"/>
  <c r="K1291" i="1"/>
  <c r="K3009" i="1"/>
  <c r="K2634" i="1"/>
  <c r="K2652" i="1"/>
  <c r="K2936" i="1"/>
  <c r="K2797" i="1"/>
  <c r="K3335" i="1"/>
  <c r="K544" i="1"/>
  <c r="K680" i="1"/>
  <c r="K1094" i="1"/>
  <c r="K681" i="1"/>
  <c r="K1807" i="1"/>
  <c r="K421" i="1"/>
  <c r="K972" i="1"/>
  <c r="K632" i="1"/>
  <c r="K2255" i="1"/>
  <c r="K2140" i="1"/>
  <c r="K973" i="1"/>
  <c r="K1154" i="1"/>
  <c r="K76" i="1"/>
  <c r="K1031" i="1"/>
  <c r="K3304" i="1"/>
  <c r="K1672" i="1"/>
  <c r="K2095" i="1"/>
  <c r="K2905" i="1"/>
  <c r="K3010" i="1"/>
  <c r="K296" i="1"/>
  <c r="K114" i="1"/>
  <c r="K2759" i="1"/>
  <c r="K2141" i="1"/>
  <c r="K154" i="1"/>
  <c r="K222" i="1"/>
  <c r="K2227" i="1"/>
  <c r="K1032" i="1"/>
  <c r="K1155" i="1"/>
  <c r="K2169" i="1"/>
  <c r="K2922" i="1"/>
  <c r="K2760" i="1"/>
  <c r="K1292" i="1"/>
  <c r="K77" i="1"/>
  <c r="K223" i="1"/>
  <c r="K2964" i="1"/>
  <c r="K856" i="1"/>
  <c r="K1857" i="1"/>
  <c r="K2906" i="1"/>
  <c r="K510" i="1"/>
  <c r="K467" i="1"/>
  <c r="K1808" i="1"/>
  <c r="K1218" i="1"/>
  <c r="K2096" i="1"/>
  <c r="K1219" i="1"/>
  <c r="K468" i="1"/>
  <c r="K2394" i="1"/>
  <c r="K2203" i="1"/>
  <c r="K3295" i="1"/>
  <c r="K580" i="1"/>
  <c r="K800" i="1"/>
  <c r="K3138" i="1"/>
  <c r="K2395" i="1"/>
  <c r="K3305" i="1"/>
  <c r="K2611" i="1"/>
  <c r="K1858" i="1"/>
  <c r="K916" i="1"/>
  <c r="K2425" i="1"/>
  <c r="K1930" i="1"/>
  <c r="K224" i="1"/>
  <c r="K1156" i="1"/>
  <c r="K682" i="1"/>
  <c r="K2540" i="1"/>
  <c r="K422" i="1"/>
  <c r="K1220" i="1"/>
  <c r="K1673" i="1"/>
  <c r="K633" i="1"/>
  <c r="K581" i="1"/>
  <c r="K1760" i="1"/>
  <c r="K1559" i="1"/>
  <c r="K2426" i="1"/>
  <c r="K2990" i="1"/>
  <c r="K3236" i="1"/>
  <c r="K2491" i="1"/>
  <c r="K2462" i="1"/>
  <c r="K3237" i="1"/>
  <c r="K2798" i="1"/>
  <c r="K2204" i="1"/>
  <c r="K2907" i="1"/>
  <c r="K3648" i="1"/>
  <c r="K2883" i="1"/>
  <c r="K1462" i="1"/>
  <c r="K2342" i="1"/>
  <c r="K1612" i="1"/>
  <c r="K1033" i="1"/>
  <c r="K1293" i="1"/>
  <c r="K3264" i="1"/>
  <c r="K423" i="1"/>
  <c r="K1809" i="1"/>
  <c r="K511" i="1"/>
  <c r="K2937" i="1"/>
  <c r="K1613" i="1"/>
  <c r="K974" i="1"/>
  <c r="K2325" i="1"/>
  <c r="K2761" i="1"/>
  <c r="K3665" i="1"/>
  <c r="K2908" i="1"/>
  <c r="K3601" i="1"/>
  <c r="K2256" i="1"/>
  <c r="K1034" i="1"/>
  <c r="K2492" i="1"/>
  <c r="K1157" i="1"/>
  <c r="K1674" i="1"/>
  <c r="K2686" i="1"/>
  <c r="K3670" i="1"/>
  <c r="K2170" i="1"/>
  <c r="K3179" i="1"/>
  <c r="K683" i="1"/>
  <c r="K1675" i="1"/>
  <c r="K634" i="1"/>
  <c r="K2142" i="1"/>
  <c r="K545" i="1"/>
  <c r="K546" i="1"/>
  <c r="K1614" i="1"/>
  <c r="K1676" i="1"/>
  <c r="K3070" i="1"/>
  <c r="K2739" i="1"/>
  <c r="K3491" i="1"/>
  <c r="K975" i="1"/>
  <c r="K801" i="1"/>
  <c r="K1859" i="1"/>
  <c r="K225" i="1"/>
  <c r="K3032" i="1"/>
  <c r="K1899" i="1"/>
  <c r="K917" i="1"/>
  <c r="K1761" i="1"/>
  <c r="K2799" i="1"/>
  <c r="K267" i="1"/>
  <c r="K297" i="1"/>
  <c r="K2541" i="1"/>
  <c r="K1711" i="1"/>
  <c r="K3033" i="1"/>
  <c r="K1762" i="1"/>
  <c r="K1931" i="1"/>
  <c r="K1860" i="1"/>
  <c r="K2396" i="1"/>
  <c r="K268" i="1"/>
  <c r="K1900" i="1"/>
  <c r="K2595" i="1"/>
  <c r="K3206" i="1"/>
  <c r="K3592" i="1"/>
  <c r="K3633" i="1"/>
  <c r="K298" i="1"/>
  <c r="K2062" i="1"/>
  <c r="K2635" i="1"/>
  <c r="K2143" i="1"/>
  <c r="K734" i="1"/>
  <c r="K2343" i="1"/>
  <c r="K735" i="1"/>
  <c r="K2441" i="1"/>
  <c r="K1810" i="1"/>
  <c r="K547" i="1"/>
  <c r="K918" i="1"/>
  <c r="K684" i="1"/>
  <c r="K802" i="1"/>
  <c r="K1500" i="1"/>
  <c r="K3165" i="1"/>
  <c r="K3324" i="1"/>
  <c r="K3447" i="1"/>
  <c r="K3606" i="1"/>
  <c r="K3071" i="1"/>
  <c r="K3011" i="1"/>
  <c r="K2018" i="1"/>
  <c r="K582" i="1"/>
  <c r="K857" i="1"/>
  <c r="K736" i="1"/>
  <c r="K1901" i="1"/>
  <c r="K1095" i="1"/>
  <c r="K1294" i="1"/>
  <c r="K40" i="1"/>
  <c r="K512" i="1"/>
  <c r="K3238" i="1"/>
  <c r="K2522" i="1"/>
  <c r="K3232" i="1"/>
  <c r="K1560" i="1"/>
  <c r="K2991" i="1"/>
  <c r="K2493" i="1"/>
  <c r="K2542" i="1"/>
  <c r="K2144" i="1"/>
  <c r="K2494" i="1"/>
  <c r="K187" i="1"/>
  <c r="K1501" i="1"/>
  <c r="K803" i="1"/>
  <c r="K548" i="1"/>
  <c r="K3643" i="1"/>
  <c r="K1158" i="1"/>
  <c r="K2855" i="1"/>
  <c r="K1159" i="1"/>
  <c r="K2949" i="1"/>
  <c r="K1811" i="1"/>
  <c r="K635" i="1"/>
  <c r="K2097" i="1"/>
  <c r="K2820" i="1"/>
  <c r="K299" i="1"/>
  <c r="K424" i="1"/>
  <c r="K1812" i="1"/>
  <c r="K1160" i="1"/>
  <c r="K300" i="1"/>
  <c r="K858" i="1"/>
  <c r="K341" i="1"/>
  <c r="K425" i="1"/>
  <c r="K1295" i="1"/>
  <c r="K2596" i="1"/>
  <c r="K2495" i="1"/>
  <c r="K2427" i="1"/>
  <c r="K685" i="1"/>
  <c r="K2884" i="1"/>
  <c r="K2257" i="1"/>
  <c r="K2171" i="1"/>
  <c r="K2258" i="1"/>
  <c r="K2496" i="1"/>
  <c r="K976" i="1"/>
  <c r="K1932" i="1"/>
  <c r="K1035" i="1"/>
  <c r="K1221" i="1"/>
  <c r="K1502" i="1"/>
  <c r="K1933" i="1"/>
  <c r="K636" i="1"/>
  <c r="K3239" i="1"/>
  <c r="K1036" i="1"/>
  <c r="K3119" i="1"/>
  <c r="K3173" i="1"/>
  <c r="K3207" i="1"/>
  <c r="K1161" i="1"/>
  <c r="K301" i="1"/>
  <c r="K2145" i="1"/>
  <c r="K1763" i="1"/>
  <c r="K977" i="1"/>
  <c r="K1296" i="1"/>
  <c r="K1503" i="1"/>
  <c r="K2965" i="1"/>
  <c r="K2344" i="1"/>
  <c r="K2800" i="1"/>
  <c r="K2463" i="1"/>
  <c r="K2687" i="1"/>
  <c r="K1504" i="1"/>
  <c r="K1297" i="1"/>
  <c r="K2464" i="1"/>
  <c r="K3349" i="1"/>
  <c r="K3310" i="1"/>
  <c r="K2821" i="1"/>
  <c r="K978" i="1"/>
  <c r="K302" i="1"/>
  <c r="K1222" i="1"/>
  <c r="K1615" i="1"/>
  <c r="K549" i="1"/>
  <c r="K3625" i="1"/>
  <c r="K1037" i="1"/>
  <c r="K804" i="1"/>
  <c r="K1561" i="1"/>
  <c r="K115" i="1"/>
  <c r="K1408" i="1"/>
  <c r="K859" i="1"/>
  <c r="K3321" i="1"/>
  <c r="K1038" i="1"/>
  <c r="K805" i="1"/>
  <c r="K2465" i="1"/>
  <c r="K2019" i="1"/>
  <c r="K3350" i="1"/>
  <c r="K1712" i="1"/>
  <c r="K1409" i="1"/>
  <c r="K2612" i="1"/>
  <c r="K2777" i="1"/>
  <c r="K3059" i="1"/>
  <c r="K860" i="1"/>
  <c r="K806" i="1"/>
  <c r="K2259" i="1"/>
  <c r="K41" i="1"/>
  <c r="K1223" i="1"/>
  <c r="K1764" i="1"/>
  <c r="K1713" i="1"/>
  <c r="K303" i="1"/>
  <c r="K1934" i="1"/>
  <c r="K2442" i="1"/>
  <c r="K116" i="1"/>
  <c r="K426" i="1"/>
  <c r="K686" i="1"/>
  <c r="K342" i="1"/>
  <c r="K2543" i="1"/>
  <c r="K2801" i="1"/>
  <c r="K304" i="1"/>
  <c r="K919" i="1"/>
  <c r="K1039" i="1"/>
  <c r="K2670" i="1"/>
  <c r="K1562" i="1"/>
  <c r="K2802" i="1"/>
  <c r="K687" i="1"/>
  <c r="K550" i="1"/>
  <c r="K2063" i="1"/>
  <c r="K1298" i="1"/>
  <c r="K1714" i="1"/>
  <c r="K2064" i="1"/>
  <c r="K226" i="1"/>
  <c r="K427" i="1"/>
  <c r="K551" i="1"/>
  <c r="K1505" i="1"/>
  <c r="K3328" i="1"/>
  <c r="K2636" i="1"/>
  <c r="K2778" i="1"/>
  <c r="K2370" i="1"/>
  <c r="K1902" i="1"/>
  <c r="K1563" i="1"/>
  <c r="K1861" i="1"/>
  <c r="K2637" i="1"/>
  <c r="K1162" i="1"/>
  <c r="K2172" i="1"/>
  <c r="K1410" i="1"/>
  <c r="K2885" i="1"/>
  <c r="K513" i="1"/>
  <c r="K1040" i="1"/>
  <c r="K227" i="1"/>
  <c r="K1935" i="1"/>
  <c r="K1224" i="1"/>
  <c r="K1936" i="1"/>
  <c r="K1096" i="1"/>
  <c r="K2020" i="1"/>
  <c r="K1564" i="1"/>
  <c r="K861" i="1"/>
  <c r="K1041" i="1"/>
  <c r="K2613" i="1"/>
  <c r="K2688" i="1"/>
  <c r="K2428" i="1"/>
  <c r="K637" i="1"/>
  <c r="K117" i="1"/>
  <c r="K2173" i="1"/>
  <c r="K2443" i="1"/>
  <c r="K1565" i="1"/>
  <c r="K1566" i="1"/>
  <c r="K2950" i="1"/>
  <c r="K583" i="1"/>
  <c r="K305" i="1"/>
  <c r="K737" i="1"/>
  <c r="K3139" i="1"/>
  <c r="K2638" i="1"/>
  <c r="K1299" i="1"/>
  <c r="K1937" i="1"/>
  <c r="K2840" i="1"/>
  <c r="K3149" i="1"/>
  <c r="K1506" i="1"/>
  <c r="K738" i="1"/>
  <c r="K1163" i="1"/>
  <c r="K1507" i="1"/>
  <c r="K2397" i="1"/>
  <c r="K3613" i="1"/>
  <c r="K3025" i="1"/>
  <c r="K3217" i="1"/>
  <c r="K2740" i="1"/>
  <c r="K3329" i="1"/>
  <c r="K979" i="1"/>
  <c r="K2146" i="1"/>
  <c r="K1903" i="1"/>
  <c r="K2992" i="1"/>
  <c r="K2779" i="1"/>
  <c r="K514" i="1"/>
  <c r="K1164" i="1"/>
  <c r="K2205" i="1"/>
  <c r="K2098" i="1"/>
  <c r="K739" i="1"/>
  <c r="K2741" i="1"/>
  <c r="K269" i="1"/>
  <c r="K584" i="1"/>
  <c r="K2909" i="1"/>
  <c r="K1765" i="1"/>
  <c r="K1097" i="1"/>
  <c r="K1677" i="1"/>
  <c r="K78" i="1"/>
  <c r="K2979" i="1"/>
  <c r="K1938" i="1"/>
  <c r="K1715" i="1"/>
  <c r="K1678" i="1"/>
  <c r="K2206" i="1"/>
  <c r="K380" i="1"/>
  <c r="K1716" i="1"/>
  <c r="K740" i="1"/>
  <c r="K2561" i="1"/>
  <c r="K3072" i="1"/>
  <c r="K1813" i="1"/>
  <c r="K1977" i="1"/>
  <c r="K920" i="1"/>
  <c r="K3223" i="1"/>
  <c r="K2910" i="1"/>
  <c r="K2207" i="1"/>
  <c r="K741" i="1"/>
  <c r="K585" i="1"/>
  <c r="K188" i="1"/>
  <c r="K3034" i="1"/>
  <c r="K2724" i="1"/>
  <c r="K3198" i="1"/>
  <c r="K1904" i="1"/>
  <c r="K1939" i="1"/>
  <c r="K2174" i="1"/>
  <c r="K1165" i="1"/>
  <c r="K807" i="1"/>
  <c r="K1679" i="1"/>
  <c r="K3461" i="1"/>
  <c r="K2614" i="1"/>
  <c r="K2689" i="1"/>
  <c r="K1616" i="1"/>
  <c r="K1508" i="1"/>
  <c r="K808" i="1"/>
  <c r="K1098" i="1"/>
  <c r="K1680" i="1"/>
  <c r="K228" i="1"/>
  <c r="K2294" i="1"/>
  <c r="K1978" i="1"/>
  <c r="K2444" i="1"/>
  <c r="K343" i="1"/>
  <c r="K3351" i="1"/>
  <c r="K3073" i="1"/>
  <c r="K3150" i="1"/>
  <c r="K2886" i="1"/>
  <c r="K1463" i="1"/>
  <c r="K118" i="1"/>
  <c r="K2597" i="1"/>
  <c r="K1411" i="1"/>
  <c r="K2398" i="1"/>
  <c r="K2175" i="1"/>
  <c r="K3673" i="1"/>
  <c r="K3190" i="1"/>
  <c r="K1617" i="1"/>
  <c r="K3257" i="1"/>
  <c r="K1567" i="1"/>
  <c r="K1568" i="1"/>
  <c r="K2966" i="1"/>
  <c r="K2147" i="1"/>
  <c r="K1979" i="1"/>
  <c r="K2399" i="1"/>
  <c r="K2653" i="1"/>
  <c r="K3060" i="1"/>
  <c r="K3565" i="1"/>
  <c r="K980" i="1"/>
  <c r="K1300" i="1"/>
  <c r="K3492" i="1"/>
  <c r="K1042" i="1"/>
  <c r="K2705" i="1"/>
  <c r="K586" i="1"/>
  <c r="K742" i="1"/>
  <c r="K3213" i="1"/>
  <c r="K428" i="1"/>
  <c r="K1354" i="1"/>
  <c r="K921" i="1"/>
  <c r="K1464" i="1"/>
  <c r="K1717" i="1"/>
  <c r="K2841" i="1"/>
  <c r="K1509" i="1"/>
  <c r="K2228" i="1"/>
  <c r="K2021" i="1"/>
  <c r="K2371" i="1"/>
  <c r="K3140" i="1"/>
  <c r="K587" i="1"/>
  <c r="K24" i="1"/>
  <c r="K3091" i="1"/>
  <c r="K1940" i="1"/>
  <c r="K1618" i="1"/>
  <c r="K862" i="1"/>
  <c r="K2544" i="1"/>
  <c r="K1412" i="1"/>
  <c r="K1718" i="1"/>
  <c r="K3607" i="1"/>
  <c r="K1941" i="1"/>
  <c r="K1569" i="1"/>
  <c r="K2562" i="1"/>
  <c r="K981" i="1"/>
  <c r="K922" i="1"/>
  <c r="K809" i="1"/>
  <c r="K6" i="1"/>
  <c r="K3120" i="1"/>
  <c r="K552" i="1"/>
  <c r="K2856" i="1"/>
  <c r="K3568" i="1"/>
  <c r="K2993" i="1"/>
  <c r="K469" i="1"/>
  <c r="K2229" i="1"/>
  <c r="K306" i="1"/>
  <c r="K3482" i="1"/>
  <c r="K25" i="1"/>
  <c r="K1510" i="1"/>
  <c r="K79" i="1"/>
  <c r="K2065" i="1"/>
  <c r="K638" i="1"/>
  <c r="K429" i="1"/>
  <c r="K80" i="1"/>
  <c r="K2857" i="1"/>
  <c r="K2994" i="1"/>
  <c r="K2099" i="1"/>
  <c r="K743" i="1"/>
  <c r="K1980" i="1"/>
  <c r="K1981" i="1"/>
  <c r="K1355" i="1"/>
  <c r="K2780" i="1"/>
  <c r="K982" i="1"/>
  <c r="K381" i="1"/>
  <c r="K588" i="1"/>
  <c r="K2980" i="1"/>
  <c r="K2066" i="1"/>
  <c r="K1099" i="1"/>
  <c r="K810" i="1"/>
  <c r="K2148" i="1"/>
  <c r="K1043" i="1"/>
  <c r="K2951" i="1"/>
  <c r="K2654" i="1"/>
  <c r="K1465" i="1"/>
  <c r="K2781" i="1"/>
  <c r="K307" i="1"/>
  <c r="K344" i="1"/>
  <c r="K3074" i="1"/>
  <c r="K2067" i="1"/>
  <c r="K2706" i="1"/>
  <c r="K1862" i="1"/>
  <c r="K1225" i="1"/>
  <c r="K811" i="1"/>
  <c r="K3105" i="1"/>
  <c r="K2822" i="1"/>
  <c r="K2690" i="1"/>
  <c r="K1044" i="1"/>
  <c r="K863" i="1"/>
  <c r="K983" i="1"/>
  <c r="K345" i="1"/>
  <c r="K1226" i="1"/>
  <c r="K2545" i="1"/>
  <c r="K2230" i="1"/>
  <c r="K229" i="1"/>
  <c r="K984" i="1"/>
  <c r="K1413" i="1"/>
  <c r="K2803" i="1"/>
  <c r="K1619" i="1"/>
  <c r="K155" i="1"/>
  <c r="K26" i="1"/>
  <c r="K3157" i="1"/>
  <c r="K1620" i="1"/>
  <c r="K2208" i="1"/>
  <c r="K2429" i="1"/>
  <c r="K430" i="1"/>
  <c r="K1766" i="1"/>
  <c r="K1166" i="1"/>
  <c r="K3012" i="1"/>
  <c r="K2911" i="1"/>
  <c r="K2068" i="1"/>
  <c r="K230" i="1"/>
  <c r="K231" i="1"/>
  <c r="K3047" i="1"/>
  <c r="K3277" i="1"/>
  <c r="K812" i="1"/>
  <c r="K2069" i="1"/>
  <c r="K2295" i="1"/>
  <c r="K1570" i="1"/>
  <c r="K3342" i="1"/>
  <c r="K923" i="1"/>
  <c r="K2260" i="1"/>
  <c r="K2209" i="1"/>
  <c r="K1571" i="1"/>
  <c r="K1905" i="1"/>
  <c r="K2707" i="1"/>
  <c r="K42" i="1"/>
  <c r="K2563" i="1"/>
  <c r="K2326" i="1"/>
  <c r="K308" i="1"/>
  <c r="K1167" i="1"/>
  <c r="K3316" i="1"/>
  <c r="K985" i="1"/>
  <c r="K2858" i="1"/>
  <c r="K2742" i="1"/>
  <c r="K1814" i="1"/>
  <c r="K1414" i="1"/>
  <c r="K2296" i="1"/>
  <c r="K1815" i="1"/>
  <c r="K2327" i="1"/>
  <c r="K189" i="1"/>
  <c r="K3631" i="1"/>
  <c r="K1045" i="1"/>
  <c r="K2564" i="1"/>
  <c r="K270" i="1"/>
  <c r="K2565" i="1"/>
  <c r="K1301" i="1"/>
  <c r="K2100" i="1"/>
  <c r="K2466" i="1"/>
  <c r="K3121" i="1"/>
  <c r="K1356" i="1"/>
  <c r="K3166" i="1"/>
  <c r="K3637" i="1"/>
  <c r="K1572" i="1"/>
  <c r="K1466" i="1"/>
  <c r="K1942" i="1"/>
  <c r="K1863" i="1"/>
  <c r="K3343" i="1"/>
  <c r="K156" i="1"/>
  <c r="K81" i="1"/>
  <c r="K3640" i="1"/>
  <c r="K2762" i="1"/>
  <c r="K2842" i="1"/>
  <c r="K82" i="1"/>
  <c r="K3092" i="1"/>
  <c r="K1864" i="1"/>
  <c r="K470" i="1"/>
  <c r="K1357" i="1"/>
  <c r="K1943" i="1"/>
  <c r="K2210" i="1"/>
  <c r="K3278" i="1"/>
  <c r="K1865" i="1"/>
  <c r="K1511" i="1"/>
  <c r="K2725" i="1"/>
  <c r="K1866" i="1"/>
  <c r="K2149" i="1"/>
  <c r="K1100" i="1"/>
  <c r="K3311" i="1"/>
  <c r="K2671" i="1"/>
  <c r="K3672" i="1"/>
  <c r="K157" i="1"/>
  <c r="K2691" i="1"/>
  <c r="K744" i="1"/>
  <c r="K2400" i="1"/>
  <c r="K2372" i="1"/>
  <c r="K1767" i="1"/>
  <c r="K1906" i="1"/>
  <c r="K639" i="1"/>
  <c r="K7" i="1"/>
  <c r="K1101" i="1"/>
  <c r="K2401" i="1"/>
  <c r="K1415" i="1"/>
  <c r="K2211" i="1"/>
  <c r="K1816" i="1"/>
  <c r="K119" i="1"/>
  <c r="K431" i="1"/>
  <c r="K1168" i="1"/>
  <c r="K813" i="1"/>
  <c r="K2101" i="1"/>
  <c r="K688" i="1"/>
  <c r="K1302" i="1"/>
  <c r="K1512" i="1"/>
  <c r="K2176" i="1"/>
  <c r="K471" i="1"/>
  <c r="K640" i="1"/>
  <c r="K2743" i="1"/>
  <c r="K2022" i="1"/>
  <c r="K515" i="1"/>
  <c r="K1046" i="1"/>
  <c r="K814" i="1"/>
  <c r="K516" i="1"/>
  <c r="K2297" i="1"/>
  <c r="K589" i="1"/>
  <c r="K3602" i="1"/>
  <c r="K2923" i="1"/>
  <c r="K1416" i="1"/>
  <c r="K1358" i="1"/>
  <c r="K2566" i="1"/>
  <c r="K2567" i="1"/>
  <c r="K2568" i="1"/>
  <c r="K2569" i="1"/>
  <c r="K2570" i="1"/>
  <c r="K2571" i="1"/>
  <c r="K2572" i="1"/>
  <c r="K2573" i="1"/>
  <c r="K2574" i="1"/>
  <c r="K2575" i="1"/>
  <c r="K2576" i="1"/>
  <c r="K2577" i="1"/>
  <c r="K2578" i="1"/>
  <c r="K2579" i="1"/>
  <c r="K2580" i="1"/>
  <c r="K1417" i="1"/>
  <c r="K1768" i="1"/>
  <c r="K1573" i="1"/>
  <c r="K3544" i="1"/>
  <c r="K3484" i="1"/>
  <c r="K2924" i="1"/>
  <c r="K1867" i="1"/>
  <c r="K641" i="1"/>
  <c r="K2782" i="1"/>
  <c r="K1169" i="1"/>
  <c r="K1574" i="1"/>
  <c r="K1944" i="1"/>
  <c r="K590" i="1"/>
  <c r="K43" i="1"/>
  <c r="K190" i="1"/>
  <c r="K3469" i="1"/>
  <c r="K1102" i="1"/>
  <c r="K1621" i="1"/>
  <c r="K2070" i="1"/>
  <c r="K1513" i="1"/>
  <c r="K1227" i="1"/>
  <c r="K2071" i="1"/>
  <c r="K1817" i="1"/>
  <c r="K158" i="1"/>
  <c r="K2615" i="1"/>
  <c r="K2859" i="1"/>
  <c r="K2298" i="1"/>
  <c r="K2655" i="1"/>
  <c r="K382" i="1"/>
  <c r="K432" i="1"/>
  <c r="K3621" i="1"/>
  <c r="K1047" i="1"/>
  <c r="K1945" i="1"/>
  <c r="K1514" i="1"/>
  <c r="K2692" i="1"/>
  <c r="K2497" i="1"/>
  <c r="K159" i="1"/>
  <c r="K591" i="1"/>
  <c r="K2402" i="1"/>
  <c r="K1467" i="1"/>
  <c r="K2467" i="1"/>
  <c r="K1982" i="1"/>
  <c r="K592" i="1"/>
  <c r="K2823" i="1"/>
  <c r="K1515" i="1"/>
  <c r="K2150" i="1"/>
  <c r="K2231" i="1"/>
  <c r="K1303" i="1"/>
  <c r="K745" i="1"/>
  <c r="K3106" i="1"/>
  <c r="K864" i="1"/>
  <c r="K3184" i="1"/>
  <c r="K3035" i="1"/>
  <c r="K472" i="1"/>
  <c r="K3013" i="1"/>
  <c r="K1681" i="1"/>
  <c r="K986" i="1"/>
  <c r="K1170" i="1"/>
  <c r="K987" i="1"/>
  <c r="K865" i="1"/>
  <c r="K1868" i="1"/>
  <c r="K1359" i="1"/>
  <c r="K346" i="1"/>
  <c r="K1946" i="1"/>
  <c r="K2598" i="1"/>
  <c r="K3026" i="1"/>
  <c r="K2726" i="1"/>
  <c r="K1304" i="1"/>
  <c r="K2445" i="1"/>
  <c r="K3061" i="1"/>
  <c r="K746" i="1"/>
  <c r="K271" i="1"/>
  <c r="K689" i="1"/>
  <c r="K553" i="1"/>
  <c r="K2744" i="1"/>
  <c r="K83" i="1"/>
  <c r="K3649" i="1"/>
  <c r="K3174" i="1"/>
  <c r="K2912" i="1"/>
  <c r="K1228" i="1"/>
  <c r="K866" i="1"/>
  <c r="K593" i="1"/>
  <c r="K988" i="1"/>
  <c r="K1719" i="1"/>
  <c r="K1305" i="1"/>
  <c r="K2468" i="1"/>
  <c r="K1869" i="1"/>
  <c r="K747" i="1"/>
  <c r="K2299" i="1"/>
  <c r="K748" i="1"/>
  <c r="K1682" i="1"/>
  <c r="K1306" i="1"/>
  <c r="K2952" i="1"/>
  <c r="K642" i="1"/>
  <c r="K867" i="1"/>
  <c r="K2072" i="1"/>
  <c r="K989" i="1"/>
  <c r="K3093" i="1"/>
  <c r="K1048" i="1"/>
  <c r="K2328" i="1"/>
  <c r="K2023" i="1"/>
  <c r="K433" i="1"/>
  <c r="K84" i="1"/>
  <c r="K3268" i="1"/>
  <c r="K749" i="1"/>
  <c r="K3352" i="1"/>
  <c r="K1575" i="1"/>
  <c r="K2373" i="1"/>
  <c r="K383" i="1"/>
  <c r="K2656" i="1"/>
  <c r="K594" i="1"/>
  <c r="K1769" i="1"/>
  <c r="K1720" i="1"/>
  <c r="K2403" i="1"/>
  <c r="K1818" i="1"/>
  <c r="K2727" i="1"/>
  <c r="K643" i="1"/>
  <c r="K160" i="1"/>
  <c r="K2151" i="1"/>
  <c r="K990" i="1"/>
  <c r="K2523" i="1"/>
  <c r="K1229" i="1"/>
  <c r="K85" i="1"/>
  <c r="K2581" i="1"/>
  <c r="K2430" i="1"/>
  <c r="K595" i="1"/>
  <c r="K2345" i="1"/>
  <c r="K2887" i="1"/>
  <c r="K384" i="1"/>
  <c r="K2967" i="1"/>
  <c r="K2995" i="1"/>
  <c r="K2261" i="1"/>
  <c r="K1468" i="1"/>
  <c r="K815" i="1"/>
  <c r="K2073" i="1"/>
  <c r="K868" i="1"/>
  <c r="K869" i="1"/>
  <c r="K3312" i="1"/>
  <c r="K2152" i="1"/>
  <c r="K870" i="1"/>
  <c r="K517" i="1"/>
  <c r="K347" i="1"/>
  <c r="K1576" i="1"/>
  <c r="K1770" i="1"/>
  <c r="K2860" i="1"/>
  <c r="K1230" i="1"/>
  <c r="K2102" i="1"/>
  <c r="K2824" i="1"/>
  <c r="K2996" i="1"/>
  <c r="K750" i="1"/>
  <c r="K2262" i="1"/>
  <c r="K2103" i="1"/>
  <c r="K1819" i="1"/>
  <c r="K1360" i="1"/>
  <c r="K191" i="1"/>
  <c r="K2263" i="1"/>
  <c r="K2404" i="1"/>
  <c r="K1907" i="1"/>
  <c r="K3199" i="1"/>
  <c r="K2104" i="1"/>
  <c r="K924" i="1"/>
  <c r="K3675" i="1"/>
  <c r="K1947" i="1"/>
  <c r="K2953" i="1"/>
  <c r="K2546" i="1"/>
  <c r="K3604" i="1"/>
  <c r="K2599" i="1"/>
  <c r="K871" i="1"/>
  <c r="K644" i="1"/>
  <c r="K518" i="1"/>
  <c r="K1361" i="1"/>
  <c r="K3240" i="1"/>
  <c r="K3639" i="1"/>
  <c r="K3669" i="1"/>
  <c r="K2024" i="1"/>
  <c r="K1307" i="1"/>
  <c r="K1683" i="1"/>
  <c r="K2708" i="1"/>
  <c r="K1577" i="1"/>
  <c r="K232" i="1"/>
  <c r="K2843" i="1"/>
  <c r="K2524" i="1"/>
  <c r="K2582" i="1"/>
  <c r="K272" i="1"/>
  <c r="K3619" i="1"/>
  <c r="K645" i="1"/>
  <c r="K1721" i="1"/>
  <c r="K872" i="1"/>
  <c r="K2525" i="1"/>
  <c r="K44" i="1"/>
  <c r="K2600" i="1"/>
  <c r="K925" i="1"/>
  <c r="K926" i="1"/>
  <c r="K927" i="1"/>
  <c r="K928" i="1"/>
  <c r="K2639" i="1"/>
  <c r="K2825" i="1"/>
  <c r="K273" i="1"/>
  <c r="K1308" i="1"/>
  <c r="K646" i="1"/>
  <c r="K1516" i="1"/>
  <c r="K991" i="1"/>
  <c r="K929" i="1"/>
  <c r="K554" i="1"/>
  <c r="K348" i="1"/>
  <c r="K1820" i="1"/>
  <c r="K3622" i="1"/>
  <c r="K1684" i="1"/>
  <c r="K2177" i="1"/>
  <c r="K1578" i="1"/>
  <c r="K349" i="1"/>
  <c r="K1517" i="1"/>
  <c r="K1103" i="1"/>
  <c r="K2657" i="1"/>
  <c r="K751" i="1"/>
  <c r="K1231" i="1"/>
  <c r="K2346" i="1"/>
  <c r="K930" i="1"/>
  <c r="K2844" i="1"/>
  <c r="K1232" i="1"/>
  <c r="K690" i="1"/>
  <c r="K2074" i="1"/>
  <c r="K1104" i="1"/>
  <c r="K2845" i="1"/>
  <c r="K2025" i="1"/>
  <c r="K3218" i="1"/>
  <c r="K3285" i="1"/>
  <c r="K2075" i="1"/>
  <c r="K555" i="1"/>
  <c r="K2913" i="1"/>
  <c r="K647" i="1"/>
  <c r="K192" i="1"/>
  <c r="K1908" i="1"/>
  <c r="K274" i="1"/>
  <c r="K3563" i="1"/>
  <c r="K3214" i="1"/>
  <c r="K992" i="1"/>
  <c r="K434" i="1"/>
  <c r="K2153" i="1"/>
  <c r="K816" i="1"/>
  <c r="K3094" i="1"/>
  <c r="K2264" i="1"/>
  <c r="K1983" i="1"/>
  <c r="K2154" i="1"/>
  <c r="K275" i="1"/>
  <c r="K2804" i="1"/>
  <c r="K2469" i="1"/>
  <c r="K3241" i="1"/>
  <c r="K193" i="1"/>
  <c r="K309" i="1"/>
  <c r="K1821" i="1"/>
  <c r="K1105" i="1"/>
  <c r="K1984" i="1"/>
  <c r="K435" i="1"/>
  <c r="K596" i="1"/>
  <c r="K2693" i="1"/>
  <c r="K45" i="1"/>
  <c r="K436" i="1"/>
  <c r="K1870" i="1"/>
  <c r="K556" i="1"/>
  <c r="K2178" i="1"/>
  <c r="K3654" i="1"/>
  <c r="K1049" i="1"/>
  <c r="K194" i="1"/>
  <c r="K120" i="1"/>
  <c r="K2997" i="1"/>
  <c r="K1871" i="1"/>
  <c r="K2179" i="1"/>
  <c r="K993" i="1"/>
  <c r="K1106" i="1"/>
  <c r="K473" i="1"/>
  <c r="K1822" i="1"/>
  <c r="K1909" i="1"/>
  <c r="K1309" i="1"/>
  <c r="K2547" i="1"/>
  <c r="K2938" i="1"/>
  <c r="K1418" i="1"/>
  <c r="K1622" i="1"/>
  <c r="K2498" i="1"/>
  <c r="K2405" i="1"/>
  <c r="K2640" i="1"/>
  <c r="K2300" i="1"/>
  <c r="K1823" i="1"/>
  <c r="K161" i="1"/>
  <c r="K1050" i="1"/>
  <c r="K46" i="1"/>
  <c r="K2583" i="1"/>
  <c r="K1171" i="1"/>
  <c r="K162" i="1"/>
  <c r="K2470" i="1"/>
  <c r="K310" i="1"/>
  <c r="K233" i="1"/>
  <c r="K2805" i="1"/>
  <c r="K1233" i="1"/>
  <c r="K2374" i="1"/>
  <c r="K2709" i="1"/>
  <c r="K994" i="1"/>
  <c r="K519" i="1"/>
  <c r="K2347" i="1"/>
  <c r="K15" i="1"/>
  <c r="K817" i="1"/>
  <c r="K311" i="1"/>
  <c r="K3048" i="1"/>
  <c r="K1722" i="1"/>
  <c r="K2616" i="1"/>
  <c r="K1362" i="1"/>
  <c r="K3242" i="1"/>
  <c r="K818" i="1"/>
  <c r="K3671" i="1"/>
  <c r="K474" i="1"/>
  <c r="K2329" i="1"/>
  <c r="K931" i="1"/>
  <c r="K1051" i="1"/>
  <c r="K47" i="1"/>
  <c r="K234" i="1"/>
  <c r="K873" i="1"/>
  <c r="K932" i="1"/>
  <c r="K1824" i="1"/>
  <c r="K2026" i="1"/>
  <c r="K350" i="1"/>
  <c r="K995" i="1"/>
  <c r="K1310" i="1"/>
  <c r="K2348" i="1"/>
  <c r="K2471" i="1"/>
  <c r="K475" i="1"/>
  <c r="K1518" i="1"/>
  <c r="K996" i="1"/>
  <c r="K1623" i="1"/>
  <c r="K3027" i="1"/>
  <c r="K1469" i="1"/>
  <c r="K2212" i="1"/>
  <c r="K2027" i="1"/>
  <c r="K1107" i="1"/>
  <c r="K1825" i="1"/>
  <c r="K1771" i="1"/>
  <c r="K2028" i="1"/>
  <c r="K312" i="1"/>
  <c r="K1723" i="1"/>
  <c r="K3049" i="1"/>
  <c r="K752" i="1"/>
  <c r="K1108" i="1"/>
  <c r="K121" i="1"/>
  <c r="K1624" i="1"/>
  <c r="K2349" i="1"/>
  <c r="K16" i="1"/>
  <c r="K2763" i="1"/>
  <c r="K2764" i="1"/>
  <c r="K819" i="1"/>
  <c r="K86" i="1"/>
  <c r="K597" i="1"/>
  <c r="K1234" i="1"/>
  <c r="K753" i="1"/>
  <c r="K2406" i="1"/>
  <c r="K2232" i="1"/>
  <c r="K2076" i="1"/>
  <c r="K1363" i="1"/>
  <c r="K2350" i="1"/>
  <c r="K1519" i="1"/>
  <c r="K1625" i="1"/>
  <c r="K1872" i="1"/>
  <c r="K1579" i="1"/>
  <c r="K1985" i="1"/>
  <c r="K598" i="1"/>
  <c r="K754" i="1"/>
  <c r="K648" i="1"/>
  <c r="K476" i="1"/>
  <c r="K3062" i="1"/>
  <c r="K3653" i="1"/>
  <c r="K2641" i="1"/>
  <c r="K1772" i="1"/>
  <c r="K1986" i="1"/>
  <c r="K933" i="1"/>
  <c r="K48" i="1"/>
  <c r="K1470" i="1"/>
  <c r="K2783" i="1"/>
  <c r="K691" i="1"/>
  <c r="K87" i="1"/>
  <c r="K163" i="1"/>
  <c r="K692" i="1"/>
  <c r="K1948" i="1"/>
  <c r="K2301" i="1"/>
  <c r="K2105" i="1"/>
  <c r="K313" i="1"/>
  <c r="K1910" i="1"/>
  <c r="K1419" i="1"/>
  <c r="K2728" i="1"/>
  <c r="K2302" i="1"/>
  <c r="K1420" i="1"/>
  <c r="K477" i="1"/>
  <c r="K88" i="1"/>
  <c r="K385" i="1"/>
  <c r="K351" i="1"/>
  <c r="K235" i="1"/>
  <c r="K820" i="1"/>
  <c r="K755" i="1"/>
  <c r="K352" i="1"/>
  <c r="K164" i="1"/>
  <c r="K821" i="1"/>
  <c r="K1421" i="1"/>
  <c r="K2499" i="1"/>
  <c r="K1873" i="1"/>
  <c r="K478" i="1"/>
  <c r="K1311" i="1"/>
  <c r="K437" i="1"/>
  <c r="K1949" i="1"/>
  <c r="K89" i="1"/>
  <c r="K2939" i="1"/>
  <c r="K2233" i="1"/>
  <c r="K3632" i="1"/>
  <c r="K1950" i="1"/>
  <c r="K874" i="1"/>
  <c r="K756" i="1"/>
  <c r="K2694" i="1"/>
  <c r="K934" i="1"/>
  <c r="K3487" i="1"/>
  <c r="K2500" i="1"/>
  <c r="K822" i="1"/>
  <c r="K1471" i="1"/>
  <c r="K1172" i="1"/>
  <c r="K875" i="1"/>
  <c r="K876" i="1"/>
  <c r="K3095" i="1"/>
  <c r="K1951" i="1"/>
  <c r="K1235" i="1"/>
  <c r="K236" i="1"/>
  <c r="K2029" i="1"/>
  <c r="K1364" i="1"/>
  <c r="K557" i="1"/>
  <c r="K122" i="1"/>
  <c r="K3233" i="1"/>
  <c r="K757" i="1"/>
  <c r="K3191" i="1"/>
  <c r="K2710" i="1"/>
  <c r="K1052" i="1"/>
  <c r="K1826" i="1"/>
  <c r="K1312" i="1"/>
  <c r="K2914" i="1"/>
  <c r="K1236" i="1"/>
  <c r="K2472" i="1"/>
  <c r="K2861" i="1"/>
  <c r="K49" i="1"/>
  <c r="K2617" i="1"/>
  <c r="K2826" i="1"/>
  <c r="K479" i="1"/>
  <c r="K1237" i="1"/>
  <c r="K649" i="1"/>
  <c r="K2077" i="1"/>
  <c r="K1365" i="1"/>
  <c r="K2584" i="1"/>
  <c r="K3557" i="1"/>
  <c r="K1173" i="1"/>
  <c r="K758" i="1"/>
  <c r="K650" i="1"/>
  <c r="K1109" i="1"/>
  <c r="K2765" i="1"/>
  <c r="K353" i="1"/>
  <c r="K1520" i="1"/>
  <c r="K1521" i="1"/>
  <c r="K2004" i="1"/>
  <c r="K2810" i="1"/>
  <c r="K1073" i="1"/>
  <c r="K712" i="1"/>
  <c r="K898" i="1"/>
  <c r="K1743" i="1"/>
  <c r="K1744" i="1"/>
  <c r="K1535" i="1"/>
  <c r="K65" i="1"/>
  <c r="K3224" i="1"/>
  <c r="K1473" i="1"/>
  <c r="K823" i="1"/>
  <c r="K1111" i="1"/>
  <c r="K761" i="1"/>
  <c r="K1524" i="1"/>
  <c r="K997" i="1"/>
  <c r="K1314" i="1"/>
  <c r="K762" i="1"/>
  <c r="K2862" i="1"/>
  <c r="K2181" i="1"/>
  <c r="K238" i="1"/>
  <c r="K239" i="1"/>
  <c r="K1055" i="1"/>
  <c r="K123" i="1"/>
  <c r="K1239" i="1"/>
  <c r="K1368" i="1"/>
  <c r="K2548" i="1"/>
  <c r="K1911" i="1"/>
  <c r="K2407" i="1"/>
  <c r="K2182" i="1"/>
  <c r="K1240" i="1"/>
  <c r="K1775" i="1"/>
  <c r="K196" i="1"/>
  <c r="K1776" i="1"/>
  <c r="K937" i="1"/>
  <c r="K2585" i="1"/>
  <c r="K1686" i="1"/>
  <c r="K1988" i="1"/>
  <c r="K1954" i="1"/>
  <c r="K90" i="1"/>
  <c r="K1241" i="1"/>
  <c r="K2156" i="1"/>
  <c r="K1174" i="1"/>
  <c r="K1175" i="1"/>
  <c r="K1912" i="1"/>
  <c r="K91" i="1"/>
  <c r="K2157" i="1"/>
  <c r="K3559" i="1"/>
  <c r="K1724" i="1"/>
  <c r="K763" i="1"/>
  <c r="K2446" i="1"/>
  <c r="K2266" i="1"/>
  <c r="K938" i="1"/>
  <c r="K124" i="1"/>
  <c r="K1315" i="1"/>
  <c r="K824" i="1"/>
  <c r="K764" i="1"/>
  <c r="K2863" i="1"/>
  <c r="K825" i="1"/>
  <c r="K2711" i="1"/>
  <c r="K1112" i="1"/>
  <c r="K2303" i="1"/>
  <c r="K1176" i="1"/>
  <c r="K2352" i="1"/>
  <c r="K276" i="1"/>
  <c r="K197" i="1"/>
  <c r="K2031" i="1"/>
  <c r="K2766" i="1"/>
  <c r="K2447" i="1"/>
  <c r="K599" i="1"/>
  <c r="K2940" i="1"/>
  <c r="K1056" i="1"/>
  <c r="K1177" i="1"/>
  <c r="K2672" i="1"/>
  <c r="K2618" i="1"/>
  <c r="K438" i="1"/>
  <c r="K652" i="1"/>
  <c r="K277" i="1"/>
  <c r="K386" i="1"/>
  <c r="K439" i="1"/>
  <c r="K2106" i="1"/>
  <c r="K198" i="1"/>
  <c r="K3225" i="1"/>
  <c r="K199" i="1"/>
  <c r="K1422" i="1"/>
  <c r="K1989" i="1"/>
  <c r="K1057" i="1"/>
  <c r="K653" i="1"/>
  <c r="K2619" i="1"/>
  <c r="K314" i="1"/>
  <c r="K3628" i="1"/>
  <c r="K8" i="1"/>
  <c r="K1423" i="1"/>
  <c r="K558" i="1"/>
  <c r="K3279" i="1"/>
  <c r="K1424" i="1"/>
  <c r="K2078" i="1"/>
  <c r="K51" i="1"/>
  <c r="K1777" i="1"/>
  <c r="K1474" i="1"/>
  <c r="K354" i="1"/>
  <c r="K2474" i="1"/>
  <c r="K1316" i="1"/>
  <c r="K2235" i="1"/>
  <c r="K2236" i="1"/>
  <c r="K2107" i="1"/>
  <c r="K1058" i="1"/>
  <c r="K3050" i="1"/>
  <c r="K2502" i="1"/>
  <c r="K2079" i="1"/>
  <c r="K696" i="1"/>
  <c r="K1369" i="1"/>
  <c r="K1178" i="1"/>
  <c r="K2864" i="1"/>
  <c r="K200" i="1"/>
  <c r="K355" i="1"/>
  <c r="K2214" i="1"/>
  <c r="K697" i="1"/>
  <c r="K880" i="1"/>
  <c r="K1627" i="1"/>
  <c r="K480" i="1"/>
  <c r="K2526" i="1"/>
  <c r="K1370" i="1"/>
  <c r="K9" i="1"/>
  <c r="K125" i="1"/>
  <c r="K1990" i="1"/>
  <c r="K240" i="1"/>
  <c r="K1059" i="1"/>
  <c r="K481" i="1"/>
  <c r="K3122" i="1"/>
  <c r="K1425" i="1"/>
  <c r="K654" i="1"/>
  <c r="K1827" i="1"/>
  <c r="K356" i="1"/>
  <c r="K3641" i="1"/>
  <c r="K2503" i="1"/>
  <c r="K440" i="1"/>
  <c r="K241" i="1"/>
  <c r="K2602" i="1"/>
  <c r="K201" i="1"/>
  <c r="K1242" i="1"/>
  <c r="K765" i="1"/>
  <c r="K2712" i="1"/>
  <c r="K2695" i="1"/>
  <c r="K482" i="1"/>
  <c r="K826" i="1"/>
  <c r="K1828" i="1"/>
  <c r="K1991" i="1"/>
  <c r="K2968" i="1"/>
  <c r="K1179" i="1"/>
  <c r="K2915" i="1"/>
  <c r="K2889" i="1"/>
  <c r="K1317" i="1"/>
  <c r="K2713" i="1"/>
  <c r="K1243" i="1"/>
  <c r="K1913" i="1"/>
  <c r="K2504" i="1"/>
  <c r="K1060" i="1"/>
  <c r="K1371" i="1"/>
  <c r="K1725" i="1"/>
  <c r="K600" i="1"/>
  <c r="K698" i="1"/>
  <c r="K939" i="1"/>
  <c r="K1992" i="1"/>
  <c r="K1372" i="1"/>
  <c r="K1318" i="1"/>
  <c r="K940" i="1"/>
  <c r="K202" i="1"/>
  <c r="K1373" i="1"/>
  <c r="K3226" i="1"/>
  <c r="K827" i="1"/>
  <c r="K559" i="1"/>
  <c r="K1993" i="1"/>
  <c r="K655" i="1"/>
  <c r="K1955" i="1"/>
  <c r="K3243" i="1"/>
  <c r="K881" i="1"/>
  <c r="K2032" i="1"/>
  <c r="K278" i="1"/>
  <c r="K1628" i="1"/>
  <c r="K1426" i="1"/>
  <c r="K3051" i="1"/>
  <c r="K1374" i="1"/>
  <c r="K699" i="1"/>
  <c r="K601" i="1"/>
  <c r="K828" i="1"/>
  <c r="K2408" i="1"/>
  <c r="K2475" i="1"/>
  <c r="K1629" i="1"/>
  <c r="K387" i="1"/>
  <c r="K998" i="1"/>
  <c r="K1956" i="1"/>
  <c r="K27" i="1"/>
  <c r="K1319" i="1"/>
  <c r="K1180" i="1"/>
  <c r="K1375" i="1"/>
  <c r="K1376" i="1"/>
  <c r="K829" i="1"/>
  <c r="K560" i="1"/>
  <c r="K441" i="1"/>
  <c r="K1061" i="1"/>
  <c r="K388" i="1"/>
  <c r="K1876" i="1"/>
  <c r="K1475" i="1"/>
  <c r="K3219" i="1"/>
  <c r="K1726" i="1"/>
  <c r="K1914" i="1"/>
  <c r="K1994" i="1"/>
  <c r="K1778" i="1"/>
  <c r="K999" i="1"/>
  <c r="K1320" i="1"/>
  <c r="K2476" i="1"/>
  <c r="K521" i="1"/>
  <c r="K357" i="1"/>
  <c r="K941" i="1"/>
  <c r="K1877" i="1"/>
  <c r="K1377" i="1"/>
  <c r="K2267" i="1"/>
  <c r="K2033" i="1"/>
  <c r="K700" i="1"/>
  <c r="K701" i="1"/>
  <c r="K1181" i="1"/>
  <c r="K1630" i="1"/>
  <c r="K2158" i="1"/>
  <c r="K766" i="1"/>
  <c r="K522" i="1"/>
  <c r="K1182" i="1"/>
  <c r="K1113" i="1"/>
  <c r="K2620" i="1"/>
  <c r="K2183" i="1"/>
  <c r="K1378" i="1"/>
  <c r="K1476" i="1"/>
  <c r="K561" i="1"/>
  <c r="K52" i="1"/>
  <c r="K882" i="1"/>
  <c r="K2184" i="1"/>
  <c r="K1829" i="1"/>
  <c r="K2549" i="1"/>
  <c r="K315" i="1"/>
  <c r="K2926" i="1"/>
  <c r="K1114" i="1"/>
  <c r="K2268" i="1"/>
  <c r="K1687" i="1"/>
  <c r="K562" i="1"/>
  <c r="K483" i="1"/>
  <c r="K1878" i="1"/>
  <c r="K3167" i="1"/>
  <c r="K92" i="1"/>
  <c r="K942" i="1"/>
  <c r="K3075" i="1"/>
  <c r="K1688" i="1"/>
  <c r="K1631" i="1"/>
  <c r="K1957" i="1"/>
  <c r="K702" i="1"/>
  <c r="K3200" i="1"/>
  <c r="K53" i="1"/>
  <c r="K93" i="1"/>
  <c r="K2108" i="1"/>
  <c r="K279" i="1"/>
  <c r="K1427" i="1"/>
  <c r="K3076" i="1"/>
  <c r="K2034" i="1"/>
  <c r="K1244" i="1"/>
  <c r="K1321" i="1"/>
  <c r="K2035" i="1"/>
  <c r="K2409" i="1"/>
  <c r="K602" i="1"/>
  <c r="K3618" i="1"/>
  <c r="K2185" i="1"/>
  <c r="K3642" i="1"/>
  <c r="K943" i="1"/>
  <c r="K1477" i="1"/>
  <c r="K1062" i="1"/>
  <c r="K1879" i="1"/>
  <c r="K126" i="1"/>
  <c r="K1000" i="1"/>
  <c r="K2080" i="1"/>
  <c r="K3299" i="1"/>
  <c r="K1830" i="1"/>
  <c r="K165" i="1"/>
  <c r="K1727" i="1"/>
  <c r="K2304" i="1"/>
  <c r="K54" i="1"/>
  <c r="K1245" i="1"/>
  <c r="K3638" i="1"/>
  <c r="K3330" i="1"/>
  <c r="K603" i="1"/>
  <c r="K944" i="1"/>
  <c r="K1995" i="1"/>
  <c r="K55" i="1"/>
  <c r="K316" i="1"/>
  <c r="K703" i="1"/>
  <c r="K317" i="1"/>
  <c r="K484" i="1"/>
  <c r="K1379" i="1"/>
  <c r="K704" i="1"/>
  <c r="K2410" i="1"/>
  <c r="K1322" i="1"/>
  <c r="K485" i="1"/>
  <c r="K2375" i="1"/>
  <c r="K2767" i="1"/>
  <c r="K2448" i="1"/>
  <c r="K2527" i="1"/>
  <c r="K883" i="1"/>
  <c r="K1428" i="1"/>
  <c r="K56" i="1"/>
  <c r="K280" i="1"/>
  <c r="K656" i="1"/>
  <c r="K1525" i="1"/>
  <c r="K1831" i="1"/>
  <c r="K1246" i="1"/>
  <c r="K2806" i="1"/>
  <c r="K203" i="1"/>
  <c r="K884" i="1"/>
  <c r="K1247" i="1"/>
  <c r="K1689" i="1"/>
  <c r="K1183" i="1"/>
  <c r="K1728" i="1"/>
  <c r="K2109" i="1"/>
  <c r="K28" i="1"/>
  <c r="K1690" i="1"/>
  <c r="K1583" i="1"/>
  <c r="K17" i="1"/>
  <c r="K2658" i="1"/>
  <c r="K1584" i="1"/>
  <c r="K2890" i="1"/>
  <c r="K767" i="1"/>
  <c r="K2768" i="1"/>
  <c r="K830" i="1"/>
  <c r="K3036" i="1"/>
  <c r="K945" i="1"/>
  <c r="K705" i="1"/>
  <c r="K2237" i="1"/>
  <c r="K127" i="1"/>
  <c r="K94" i="1"/>
  <c r="K2981" i="1"/>
  <c r="K318" i="1"/>
  <c r="K3493" i="1"/>
  <c r="K1880" i="1"/>
  <c r="K946" i="1"/>
  <c r="K947" i="1"/>
  <c r="K3141" i="1"/>
  <c r="K1429" i="1"/>
  <c r="K1115" i="1"/>
  <c r="K1958" i="1"/>
  <c r="K831" i="1"/>
  <c r="K706" i="1"/>
  <c r="K389" i="1"/>
  <c r="K1729" i="1"/>
  <c r="K2449" i="1"/>
  <c r="K1959" i="1"/>
  <c r="K1116" i="1"/>
  <c r="K390" i="1"/>
  <c r="K1585" i="1"/>
  <c r="K2528" i="1"/>
  <c r="K2110" i="1"/>
  <c r="K2477" i="1"/>
  <c r="K2529" i="1"/>
  <c r="K832" i="1"/>
  <c r="K1117" i="1"/>
  <c r="K1001" i="1"/>
  <c r="K1248" i="1"/>
  <c r="K1002" i="1"/>
  <c r="K319" i="1"/>
  <c r="K2353" i="1"/>
  <c r="K2746" i="1"/>
  <c r="K1323" i="1"/>
  <c r="K2159" i="1"/>
  <c r="K885" i="1"/>
  <c r="K768" i="1"/>
  <c r="K3123" i="1"/>
  <c r="K1324" i="1"/>
  <c r="K57" i="1"/>
  <c r="K58" i="1"/>
  <c r="K281" i="1"/>
  <c r="K1960" i="1"/>
  <c r="K2982" i="1"/>
  <c r="K1118" i="1"/>
  <c r="K1691" i="1"/>
  <c r="K2769" i="1"/>
  <c r="K1996" i="1"/>
  <c r="K1003" i="1"/>
  <c r="K1586" i="1"/>
  <c r="K358" i="1"/>
  <c r="K769" i="1"/>
  <c r="K166" i="1"/>
  <c r="K2036" i="1"/>
  <c r="K707" i="1"/>
  <c r="K167" i="1"/>
  <c r="K2941" i="1"/>
  <c r="K3220" i="1"/>
  <c r="K1004" i="1"/>
  <c r="K128" i="1"/>
  <c r="K2376" i="1"/>
  <c r="K2983" i="1"/>
  <c r="K1692" i="1"/>
  <c r="K1249" i="1"/>
  <c r="K2998" i="1"/>
  <c r="K770" i="1"/>
  <c r="K1779" i="1"/>
  <c r="K129" i="1"/>
  <c r="K1526" i="1"/>
  <c r="K130" i="1"/>
  <c r="K948" i="1"/>
  <c r="K949" i="1"/>
  <c r="K18" i="1"/>
  <c r="K657" i="1"/>
  <c r="K1119" i="1"/>
  <c r="K1250" i="1"/>
  <c r="K1587" i="1"/>
  <c r="K1730" i="1"/>
  <c r="K1251" i="1"/>
  <c r="K2160" i="1"/>
  <c r="K833" i="1"/>
  <c r="K771" i="1"/>
  <c r="K29" i="1"/>
  <c r="K391" i="1"/>
  <c r="K59" i="1"/>
  <c r="K1380" i="1"/>
  <c r="K1381" i="1"/>
  <c r="K1325" i="1"/>
  <c r="K1632" i="1"/>
  <c r="K2827" i="1"/>
  <c r="K3317" i="1"/>
  <c r="K1382" i="1"/>
  <c r="K2603" i="1"/>
  <c r="K3244" i="1"/>
  <c r="K1383" i="1"/>
  <c r="K486" i="1"/>
  <c r="K1326" i="1"/>
  <c r="K2916" i="1"/>
  <c r="K2770" i="1"/>
  <c r="K1005" i="1"/>
  <c r="K658" i="1"/>
  <c r="K2784" i="1"/>
  <c r="K30" i="1"/>
  <c r="K1063" i="1"/>
  <c r="K2161" i="1"/>
  <c r="K392" i="1"/>
  <c r="K1252" i="1"/>
  <c r="K659" i="1"/>
  <c r="K1780" i="1"/>
  <c r="K442" i="1"/>
  <c r="K1961" i="1"/>
  <c r="K886" i="1"/>
  <c r="K95" i="1"/>
  <c r="K1253" i="1"/>
  <c r="K10" i="1"/>
  <c r="K242" i="1"/>
  <c r="K523" i="1"/>
  <c r="K2215" i="1"/>
  <c r="K1731" i="1"/>
  <c r="K443" i="1"/>
  <c r="K1064" i="1"/>
  <c r="K2604" i="1"/>
  <c r="K1065" i="1"/>
  <c r="K3175" i="1"/>
  <c r="K1693" i="1"/>
  <c r="K1184" i="1"/>
  <c r="K3635" i="1"/>
  <c r="K1781" i="1"/>
  <c r="K1430" i="1"/>
  <c r="K2807" i="1"/>
  <c r="K950" i="1"/>
  <c r="K1997" i="1"/>
  <c r="K1327" i="1"/>
  <c r="K1431" i="1"/>
  <c r="K282" i="1"/>
  <c r="K393" i="1"/>
  <c r="K2081" i="1"/>
  <c r="K243" i="1"/>
  <c r="K2305" i="1"/>
  <c r="K1434" i="1"/>
  <c r="K3250" i="1"/>
  <c r="K2037" i="1"/>
  <c r="K2083" i="1"/>
  <c r="K1529" i="1"/>
  <c r="K2969" i="1"/>
  <c r="K1007" i="1"/>
  <c r="K1963" i="1"/>
  <c r="K11" i="1"/>
  <c r="K1835" i="1"/>
  <c r="K524" i="1"/>
  <c r="K1008" i="1"/>
  <c r="K359" i="1"/>
  <c r="K131" i="1"/>
  <c r="K1185" i="1"/>
  <c r="K395" i="1"/>
  <c r="K1067" i="1"/>
  <c r="K1783" i="1"/>
  <c r="K563" i="1"/>
  <c r="K1634" i="1"/>
  <c r="K2505" i="1"/>
  <c r="K1479" i="1"/>
  <c r="K525" i="1"/>
  <c r="K835" i="1"/>
  <c r="K951" i="1"/>
  <c r="K1186" i="1"/>
  <c r="K2999" i="1"/>
  <c r="K564" i="1"/>
  <c r="K661" i="1"/>
  <c r="K836" i="1"/>
  <c r="K662" i="1"/>
  <c r="K1530" i="1"/>
  <c r="K2162" i="1"/>
  <c r="K565" i="1"/>
  <c r="K321" i="1"/>
  <c r="K1187" i="1"/>
  <c r="K396" i="1"/>
  <c r="K397" i="1"/>
  <c r="K1694" i="1"/>
  <c r="K2270" i="1"/>
  <c r="K1588" i="1"/>
  <c r="K773" i="1"/>
  <c r="K1733" i="1"/>
  <c r="K2354" i="1"/>
  <c r="K2306" i="1"/>
  <c r="K3598" i="1"/>
  <c r="K488" i="1"/>
  <c r="K604" i="1"/>
  <c r="K1480" i="1"/>
  <c r="K1009" i="1"/>
  <c r="K2038" i="1"/>
  <c r="K2550" i="1"/>
  <c r="K1121" i="1"/>
  <c r="K398" i="1"/>
  <c r="K1122" i="1"/>
  <c r="K1435" i="1"/>
  <c r="K2673" i="1"/>
  <c r="K1257" i="1"/>
  <c r="K1836" i="1"/>
  <c r="K1010" i="1"/>
  <c r="K2039" i="1"/>
  <c r="K1695" i="1"/>
  <c r="K1784" i="1"/>
  <c r="K2331" i="1"/>
  <c r="K2643" i="1"/>
  <c r="K952" i="1"/>
  <c r="K663" i="1"/>
  <c r="K61" i="1"/>
  <c r="K205" i="1"/>
  <c r="K399" i="1"/>
  <c r="K400" i="1"/>
  <c r="K1123" i="1"/>
  <c r="K774" i="1"/>
  <c r="K1188" i="1"/>
  <c r="K1068" i="1"/>
  <c r="K1069" i="1"/>
  <c r="K3096" i="1"/>
  <c r="K97" i="1"/>
  <c r="K2113" i="1"/>
  <c r="K526" i="1"/>
  <c r="K3077" i="1"/>
  <c r="K775" i="1"/>
  <c r="K1734" i="1"/>
  <c r="K2621" i="1"/>
  <c r="K1785" i="1"/>
  <c r="K1696" i="1"/>
  <c r="K1124" i="1"/>
  <c r="K2696" i="1"/>
  <c r="K1735" i="1"/>
  <c r="K1589" i="1"/>
  <c r="K1736" i="1"/>
  <c r="K2531" i="1"/>
  <c r="K1436" i="1"/>
  <c r="K1884" i="1"/>
  <c r="K1384" i="1"/>
  <c r="K1786" i="1"/>
  <c r="K32" i="1"/>
  <c r="K322" i="1"/>
  <c r="K1011" i="1"/>
  <c r="K1787" i="1"/>
  <c r="K1837" i="1"/>
  <c r="K1385" i="1"/>
  <c r="K245" i="1"/>
  <c r="K246" i="1"/>
  <c r="K444" i="1"/>
  <c r="K3014" i="1"/>
  <c r="K889" i="1"/>
  <c r="K2307" i="1"/>
  <c r="K1635" i="1"/>
  <c r="K1330" i="1"/>
  <c r="K2271" i="1"/>
  <c r="K1258" i="1"/>
  <c r="K489" i="1"/>
  <c r="K62" i="1"/>
  <c r="K1070" i="1"/>
  <c r="K1481" i="1"/>
  <c r="K3286" i="1"/>
  <c r="K890" i="1"/>
  <c r="K891" i="1"/>
  <c r="K664" i="1"/>
  <c r="K527" i="1"/>
  <c r="K98" i="1"/>
  <c r="K2506" i="1"/>
  <c r="K3097" i="1"/>
  <c r="K837" i="1"/>
  <c r="K1531" i="1"/>
  <c r="K1386" i="1"/>
  <c r="K323" i="1"/>
  <c r="K1259" i="1"/>
  <c r="K2114" i="1"/>
  <c r="K1697" i="1"/>
  <c r="K99" i="1"/>
  <c r="K401" i="1"/>
  <c r="K100" i="1"/>
  <c r="K1012" i="1"/>
  <c r="K490" i="1"/>
  <c r="K3176" i="1"/>
  <c r="K402" i="1"/>
  <c r="K566" i="1"/>
  <c r="K2163" i="1"/>
  <c r="K2729" i="1"/>
  <c r="K1698" i="1"/>
  <c r="K284" i="1"/>
  <c r="K892" i="1"/>
  <c r="K776" i="1"/>
  <c r="K63" i="1"/>
  <c r="K132" i="1"/>
  <c r="K3234" i="1"/>
  <c r="K133" i="1"/>
  <c r="K2219" i="1"/>
  <c r="K1260" i="1"/>
  <c r="K3158" i="1"/>
  <c r="K1737" i="1"/>
  <c r="K2478" i="1"/>
  <c r="K3108" i="1"/>
  <c r="K445" i="1"/>
  <c r="K1125" i="1"/>
  <c r="K1189" i="1"/>
  <c r="K708" i="1"/>
  <c r="K12" i="1"/>
  <c r="K709" i="1"/>
  <c r="K2846" i="1"/>
  <c r="K1013" i="1"/>
  <c r="K2332" i="1"/>
  <c r="K1738" i="1"/>
  <c r="K1437" i="1"/>
  <c r="K3664" i="1"/>
  <c r="K285" i="1"/>
  <c r="K3078" i="1"/>
  <c r="K1636" i="1"/>
  <c r="K1126" i="1"/>
  <c r="K2333" i="1"/>
  <c r="K2220" i="1"/>
  <c r="K1438" i="1"/>
  <c r="K1532" i="1"/>
  <c r="K2272" i="1"/>
  <c r="K1533" i="1"/>
  <c r="K1014" i="1"/>
  <c r="K134" i="1"/>
  <c r="K1071" i="1"/>
  <c r="K1261" i="1"/>
  <c r="K2239" i="1"/>
  <c r="K446" i="1"/>
  <c r="K447" i="1"/>
  <c r="K2240" i="1"/>
  <c r="K567" i="1"/>
  <c r="K1331" i="1"/>
  <c r="K893" i="1"/>
  <c r="K1439" i="1"/>
  <c r="K1332" i="1"/>
  <c r="K894" i="1"/>
  <c r="K2412" i="1"/>
  <c r="K324" i="1"/>
  <c r="K13" i="1"/>
  <c r="K135" i="1"/>
  <c r="K2040" i="1"/>
  <c r="K2187" i="1"/>
  <c r="K605" i="1"/>
  <c r="K1916" i="1"/>
  <c r="K247" i="1"/>
  <c r="K1534" i="1"/>
  <c r="K2622" i="1"/>
  <c r="K64" i="1"/>
  <c r="K2532" i="1"/>
  <c r="K1482" i="1"/>
  <c r="K710" i="1"/>
  <c r="K1637" i="1"/>
  <c r="K1998" i="1"/>
  <c r="K1999" i="1"/>
  <c r="K568" i="1"/>
  <c r="K403" i="1"/>
  <c r="K2308" i="1"/>
  <c r="K3608" i="1"/>
  <c r="K1739" i="1"/>
  <c r="K101" i="1"/>
  <c r="K2309" i="1"/>
  <c r="K206" i="1"/>
  <c r="K2115" i="1"/>
  <c r="K207" i="1"/>
  <c r="K2310" i="1"/>
  <c r="K953" i="1"/>
  <c r="K1190" i="1"/>
  <c r="K895" i="1"/>
  <c r="K2188" i="1"/>
  <c r="K2431" i="1"/>
  <c r="K777" i="1"/>
  <c r="K3644" i="1"/>
  <c r="K102" i="1"/>
  <c r="K33" i="1"/>
  <c r="K1191" i="1"/>
  <c r="K3655" i="1"/>
  <c r="K3662" i="1"/>
  <c r="K1917" i="1"/>
  <c r="K1440" i="1"/>
  <c r="K2000" i="1"/>
  <c r="K2334" i="1"/>
  <c r="K2808" i="1"/>
  <c r="K3037" i="1"/>
  <c r="K360" i="1"/>
  <c r="K1838" i="1"/>
  <c r="K3079" i="1"/>
  <c r="K2116" i="1"/>
  <c r="K1441" i="1"/>
  <c r="K2377" i="1"/>
  <c r="K136" i="1"/>
  <c r="K2084" i="1"/>
  <c r="K2697" i="1"/>
  <c r="K2586" i="1"/>
  <c r="K2551" i="1"/>
  <c r="K1127" i="1"/>
  <c r="K103" i="1"/>
  <c r="K1638" i="1"/>
  <c r="K34" i="1"/>
  <c r="K1262" i="1"/>
  <c r="K104" i="1"/>
  <c r="K838" i="1"/>
  <c r="K248" i="1"/>
  <c r="K2891" i="1"/>
  <c r="K1192" i="1"/>
  <c r="K1193" i="1"/>
  <c r="K1639" i="1"/>
  <c r="K1263" i="1"/>
  <c r="K137" i="1"/>
  <c r="K19" i="1"/>
  <c r="K105" i="1"/>
  <c r="K404" i="1"/>
  <c r="K1740" i="1"/>
  <c r="K1128" i="1"/>
  <c r="K106" i="1"/>
  <c r="K778" i="1"/>
  <c r="K138" i="1"/>
  <c r="K2828" i="1"/>
  <c r="K896" i="1"/>
  <c r="K1527" i="1"/>
  <c r="K1387" i="1"/>
  <c r="K1699" i="1"/>
  <c r="K1964" i="1"/>
  <c r="K954" i="1"/>
  <c r="K2001" i="1"/>
  <c r="K2809" i="1"/>
  <c r="K2002" i="1"/>
  <c r="K2241" i="1"/>
  <c r="K2041" i="1"/>
  <c r="K2450" i="1"/>
  <c r="K2042" i="1"/>
  <c r="K2378" i="1"/>
  <c r="K2216" i="1"/>
  <c r="K2221" i="1"/>
  <c r="K877" i="1"/>
  <c r="K1333" i="1"/>
  <c r="K2003" i="1"/>
  <c r="K2117" i="1"/>
  <c r="K1918" i="1"/>
  <c r="K2222" i="1"/>
  <c r="K1839" i="1"/>
  <c r="K2043" i="1"/>
  <c r="K1788" i="1"/>
  <c r="K1483" i="1"/>
  <c r="K1432" i="1"/>
  <c r="K1194" i="1"/>
  <c r="K2118" i="1"/>
  <c r="K1919" i="1"/>
  <c r="K1328" i="1"/>
  <c r="K1987" i="1"/>
  <c r="K1334" i="1"/>
  <c r="K1789" i="1"/>
  <c r="K2180" i="1"/>
  <c r="K1590" i="1"/>
  <c r="K1965" i="1"/>
  <c r="K1640" i="1"/>
  <c r="K1388" i="1"/>
  <c r="K1129" i="1"/>
  <c r="K3668" i="1"/>
  <c r="K1389" i="1"/>
  <c r="K3300" i="1"/>
  <c r="K1335" i="1"/>
  <c r="K3227" i="1"/>
  <c r="K1072" i="1"/>
  <c r="K1390" i="1"/>
  <c r="K3287" i="1"/>
  <c r="K2829" i="1"/>
  <c r="K897" i="1"/>
  <c r="K839" i="1"/>
  <c r="K1391" i="1"/>
  <c r="K1442" i="1"/>
  <c r="K779" i="1"/>
  <c r="K1741" i="1"/>
  <c r="K3128" i="1"/>
  <c r="K1742" i="1"/>
  <c r="K2601" i="1"/>
  <c r="K1782"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2265" i="1"/>
  <c r="K3390" i="1"/>
  <c r="K3391" i="1"/>
  <c r="K3392" i="1"/>
  <c r="K3393" i="1"/>
  <c r="K3394" i="1"/>
  <c r="K3395" i="1"/>
  <c r="K935" i="1"/>
  <c r="K3397" i="1"/>
  <c r="K3398" i="1"/>
  <c r="K3399" i="1"/>
  <c r="K3400" i="1"/>
  <c r="K3401" i="1"/>
  <c r="K3402" i="1"/>
  <c r="K3403" i="1"/>
  <c r="K3404" i="1"/>
  <c r="K3405" i="1"/>
  <c r="K3406" i="1"/>
  <c r="K3407" i="1"/>
  <c r="K3408" i="1"/>
  <c r="K693" i="1"/>
  <c r="K3410" i="1"/>
  <c r="K3411" i="1"/>
  <c r="K3412" i="1"/>
  <c r="K3413" i="1"/>
  <c r="K3414" i="1"/>
  <c r="K3415" i="1"/>
  <c r="K3416" i="1"/>
  <c r="K3417" i="1"/>
  <c r="K694" i="1"/>
  <c r="K3419" i="1"/>
  <c r="K3420" i="1"/>
  <c r="K3421" i="1"/>
  <c r="K3422" i="1"/>
  <c r="K3423" i="1"/>
  <c r="K3424" i="1"/>
  <c r="K3425" i="1"/>
  <c r="K3426" i="1"/>
  <c r="K3427" i="1"/>
  <c r="K3428" i="1"/>
  <c r="K3429" i="1"/>
  <c r="K3430" i="1"/>
  <c r="K3431" i="1"/>
  <c r="K3432" i="1"/>
  <c r="K3433" i="1"/>
  <c r="K1626" i="1"/>
  <c r="K3435" i="1"/>
  <c r="K3436" i="1"/>
  <c r="K3437" i="1"/>
  <c r="K3438" i="1"/>
  <c r="K1580" i="1"/>
  <c r="K3440" i="1"/>
  <c r="K3441" i="1"/>
  <c r="K3442" i="1"/>
  <c r="K3443" i="1"/>
  <c r="K3444" i="1"/>
  <c r="K3445" i="1"/>
  <c r="K3446" i="1"/>
  <c r="K660" i="1"/>
  <c r="K3448" i="1"/>
  <c r="K3449" i="1"/>
  <c r="K3450" i="1"/>
  <c r="K3451" i="1"/>
  <c r="K3452" i="1"/>
  <c r="K3453" i="1"/>
  <c r="K3454" i="1"/>
  <c r="K3455" i="1"/>
  <c r="K3456" i="1"/>
  <c r="K3457" i="1"/>
  <c r="K3458" i="1"/>
  <c r="K3459" i="1"/>
  <c r="K3460" i="1"/>
  <c r="K1366" i="1"/>
  <c r="K3462" i="1"/>
  <c r="K3463" i="1"/>
  <c r="K3464" i="1"/>
  <c r="K3465" i="1"/>
  <c r="K3466" i="1"/>
  <c r="K3467" i="1"/>
  <c r="K3468" i="1"/>
  <c r="K237" i="1"/>
  <c r="K3470" i="1"/>
  <c r="K3471" i="1"/>
  <c r="K3472" i="1"/>
  <c r="K3473" i="1"/>
  <c r="K3474" i="1"/>
  <c r="K3475" i="1"/>
  <c r="K3476" i="1"/>
  <c r="K2473" i="1"/>
  <c r="K3478" i="1"/>
  <c r="K3479" i="1"/>
  <c r="K3480" i="1"/>
  <c r="K3481" i="1"/>
  <c r="K320" i="1"/>
  <c r="K3483" i="1"/>
  <c r="K1685" i="1"/>
  <c r="K3485" i="1"/>
  <c r="K3486" i="1"/>
  <c r="K283" i="1"/>
  <c r="K244" i="1"/>
  <c r="K50" i="1"/>
  <c r="K204" i="1"/>
  <c r="K195" i="1"/>
  <c r="K1472" i="1"/>
  <c r="K1238" i="1"/>
  <c r="K3494" i="1"/>
  <c r="K3495" i="1"/>
  <c r="K3496" i="1"/>
  <c r="K3497" i="1"/>
  <c r="K3498" i="1"/>
  <c r="K3499" i="1"/>
  <c r="K3500" i="1"/>
  <c r="K3501" i="1"/>
  <c r="K3502" i="1"/>
  <c r="K3503" i="1"/>
  <c r="K3504" i="1"/>
  <c r="K3505" i="1"/>
  <c r="K3506" i="1"/>
  <c r="K3507" i="1"/>
  <c r="K3508" i="1"/>
  <c r="K759" i="1"/>
  <c r="K3510" i="1"/>
  <c r="K3511" i="1"/>
  <c r="K3512" i="1"/>
  <c r="K3513" i="1"/>
  <c r="K1773" i="1"/>
  <c r="K3515" i="1"/>
  <c r="K3516" i="1"/>
  <c r="K3517" i="1"/>
  <c r="K3518" i="1"/>
  <c r="K3519" i="1"/>
  <c r="K3520" i="1"/>
  <c r="K3521" i="1"/>
  <c r="K394" i="1"/>
  <c r="K3523" i="1"/>
  <c r="K3524" i="1"/>
  <c r="K3525" i="1"/>
  <c r="K3526" i="1"/>
  <c r="K3527" i="1"/>
  <c r="K3528" i="1"/>
  <c r="K3529" i="1"/>
  <c r="K3530" i="1"/>
  <c r="K3531" i="1"/>
  <c r="K3532" i="1"/>
  <c r="K3533" i="1"/>
  <c r="K3534" i="1"/>
  <c r="K3535" i="1"/>
  <c r="K2351" i="1"/>
  <c r="K3537" i="1"/>
  <c r="K3538" i="1"/>
  <c r="K3539" i="1"/>
  <c r="K3540" i="1"/>
  <c r="K3541" i="1"/>
  <c r="K3542" i="1"/>
  <c r="K3543" i="1"/>
  <c r="K1774" i="1"/>
  <c r="K3545" i="1"/>
  <c r="K3546" i="1"/>
  <c r="K3547" i="1"/>
  <c r="K3548" i="1"/>
  <c r="K3549" i="1"/>
  <c r="K3550" i="1"/>
  <c r="K3551" i="1"/>
  <c r="K2745" i="1"/>
  <c r="K3553" i="1"/>
  <c r="K3554" i="1"/>
  <c r="K3555" i="1"/>
  <c r="K3556" i="1"/>
  <c r="K2111" i="1"/>
  <c r="K3558" i="1"/>
  <c r="K1581" i="1"/>
  <c r="K3560" i="1"/>
  <c r="K3561" i="1"/>
  <c r="K2112" i="1"/>
  <c r="K2605" i="1"/>
  <c r="K2501" i="1"/>
  <c r="K2186" i="1"/>
  <c r="K1874" i="1"/>
  <c r="K2234" i="1"/>
  <c r="K1875" i="1"/>
  <c r="K1952" i="1"/>
  <c r="K1953" i="1"/>
  <c r="K3571" i="1"/>
  <c r="K3572" i="1"/>
  <c r="K3573" i="1"/>
  <c r="K3574" i="1"/>
  <c r="K3575" i="1"/>
  <c r="K3576" i="1"/>
  <c r="K3577" i="1"/>
  <c r="K3578" i="1"/>
  <c r="K3579" i="1"/>
  <c r="K3580" i="1"/>
  <c r="K3581" i="1"/>
  <c r="K3582" i="1"/>
  <c r="K3583" i="1"/>
  <c r="K3584" i="1"/>
  <c r="K3585" i="1"/>
  <c r="K3586" i="1"/>
  <c r="K3587" i="1"/>
  <c r="K3588" i="1"/>
  <c r="K3589" i="1"/>
  <c r="K651" i="1"/>
  <c r="K520" i="1"/>
  <c r="K2888" i="1"/>
  <c r="K1582" i="1"/>
  <c r="K2082" i="1"/>
  <c r="K2269" i="1"/>
  <c r="K3596" i="1"/>
  <c r="K1962" i="1"/>
  <c r="K1633" i="1"/>
  <c r="K2925" i="1"/>
  <c r="K2155" i="1"/>
  <c r="K1522" i="1"/>
  <c r="K1523" i="1"/>
  <c r="K1053" i="1"/>
  <c r="K2242" i="1"/>
  <c r="K760" i="1"/>
  <c r="K1074" i="1"/>
  <c r="K1054" i="1"/>
  <c r="K936" i="1"/>
  <c r="K1329" i="1"/>
  <c r="K2030" i="1"/>
  <c r="K695" i="1"/>
  <c r="K1313" i="1"/>
  <c r="K1478" i="1"/>
  <c r="K2213" i="1"/>
  <c r="K1110" i="1"/>
  <c r="K1367" i="1"/>
  <c r="K1528" i="1"/>
  <c r="K878" i="1"/>
  <c r="K879" i="1"/>
  <c r="K2379" i="1"/>
  <c r="K249" i="1"/>
  <c r="K1881" i="1"/>
  <c r="K955" i="1"/>
  <c r="K887" i="1"/>
  <c r="K834" i="1"/>
  <c r="K2238" i="1"/>
  <c r="K1254" i="1"/>
  <c r="K1732" i="1"/>
  <c r="K1336" i="1"/>
  <c r="K1915" i="1"/>
  <c r="K1832" i="1"/>
  <c r="K2217" i="1"/>
  <c r="K1882" i="1"/>
  <c r="K2530" i="1"/>
  <c r="K2330" i="1"/>
  <c r="K1255" i="1"/>
  <c r="K1256" i="1"/>
  <c r="K1264" i="1"/>
  <c r="K2642" i="1"/>
  <c r="K3107" i="1"/>
  <c r="K2411" i="1"/>
  <c r="K3192" i="1"/>
  <c r="K1006" i="1"/>
  <c r="K2623" i="1"/>
  <c r="K665" i="1"/>
  <c r="K1833" i="1"/>
  <c r="K711" i="1"/>
  <c r="K772" i="1"/>
  <c r="K2218" i="1"/>
  <c r="K888" i="1"/>
  <c r="K3353" i="1"/>
  <c r="K1443" i="1"/>
  <c r="K1433" i="1"/>
  <c r="K1120" i="1"/>
  <c r="K1066" i="1"/>
  <c r="K1130" i="1"/>
  <c r="K1195" i="1"/>
  <c r="K1883" i="1"/>
  <c r="K1265" i="1"/>
  <c r="K3318" i="1"/>
  <c r="K528" i="1"/>
  <c r="K1834" i="1"/>
  <c r="K1966" i="1"/>
  <c r="K1392" i="1"/>
  <c r="K780" i="1"/>
  <c r="K96" i="1"/>
  <c r="K250" i="1"/>
  <c r="K31" i="1"/>
  <c r="K286" i="1"/>
  <c r="K361" i="1"/>
  <c r="K35" i="1"/>
  <c r="K60" i="1"/>
  <c r="K36" i="1"/>
  <c r="K168" i="1"/>
  <c r="K487" i="1"/>
  <c r="K107" i="1"/>
  <c r="K1591" i="1"/>
  <c r="B3" i="3"/>
  <c r="B5" i="3"/>
  <c r="J2004" i="1" l="1" a="1"/>
  <c r="J2004" i="1" s="1"/>
  <c r="J107" i="1" a="1"/>
  <c r="J107" i="1" s="1"/>
  <c r="J1074" i="1" a="1"/>
  <c r="J1074" i="1" s="1"/>
  <c r="J65" i="1" a="1"/>
  <c r="J65" i="1" s="1"/>
  <c r="J1535" i="1" a="1"/>
  <c r="J1535" i="1" s="1"/>
  <c r="J1744" i="1" a="1"/>
  <c r="J1744" i="1" s="1"/>
  <c r="J1743" i="1" a="1"/>
  <c r="J1743" i="1" s="1"/>
  <c r="J898" i="1" a="1"/>
  <c r="J898" i="1" s="1"/>
  <c r="J712" i="1" a="1"/>
  <c r="J712" i="1" s="1"/>
  <c r="J1073" i="1" a="1"/>
  <c r="J1073" i="1" s="1"/>
  <c r="J2810" i="1" a="1"/>
  <c r="J2810" i="1" s="1"/>
  <c r="J773" i="1" a="1"/>
  <c r="J773" i="1" s="1"/>
  <c r="J2319" i="1" a="1"/>
  <c r="J2319" i="1" s="1"/>
  <c r="J607" i="1" a="1"/>
  <c r="J607" i="1" s="1"/>
  <c r="J3028" i="1" a="1"/>
  <c r="J3028" i="1" s="1"/>
  <c r="J3177" i="1" a="1"/>
  <c r="J3177" i="1" s="1"/>
  <c r="J2279" i="1" a="1"/>
  <c r="J2279" i="1" s="1"/>
  <c r="J2787" i="1" a="1"/>
  <c r="J2787" i="1" s="1"/>
  <c r="J448" i="1" a="1"/>
  <c r="J448" i="1" s="1"/>
  <c r="J2847" i="1" a="1"/>
  <c r="J2847" i="1" s="1"/>
  <c r="J1793" i="1" a="1"/>
  <c r="J1793" i="1" s="1"/>
  <c r="J2534" i="1" a="1"/>
  <c r="J2534" i="1" s="1"/>
  <c r="J3288" i="1" a="1"/>
  <c r="J3288" i="1" s="1"/>
  <c r="J2119" i="1" a="1"/>
  <c r="J2119" i="1" s="1"/>
  <c r="J3080" i="1" a="1"/>
  <c r="J3080" i="1" s="1"/>
  <c r="J780" i="1" a="1"/>
  <c r="J780" i="1" s="1"/>
  <c r="J2217" i="1" a="1"/>
  <c r="J2217" i="1" s="1"/>
  <c r="J1633" i="1" a="1"/>
  <c r="J1633" i="1" s="1"/>
  <c r="J3561" i="1" a="1"/>
  <c r="J3561" i="1" s="1"/>
  <c r="J3529" i="1" a="1"/>
  <c r="J3529" i="1" s="1"/>
  <c r="J1472" i="1" a="1"/>
  <c r="J1472" i="1" s="1"/>
  <c r="J3457" i="1" a="1"/>
  <c r="J3457" i="1" s="1"/>
  <c r="J3422" i="1" a="1"/>
  <c r="J3422" i="1" s="1"/>
  <c r="J1442" i="1" a="1"/>
  <c r="J1442" i="1" s="1"/>
  <c r="J877" i="1" a="1"/>
  <c r="J877" i="1" s="1"/>
  <c r="J3664" i="1" a="1"/>
  <c r="J3664" i="1" s="1"/>
  <c r="J1780" i="1" a="1"/>
  <c r="J1780" i="1" s="1"/>
  <c r="J2478" i="1" a="1"/>
  <c r="J2478" i="1" s="1"/>
  <c r="J2318" i="1" a="1"/>
  <c r="J2318" i="1" s="1"/>
  <c r="J530" i="1" a="1"/>
  <c r="J530" i="1" s="1"/>
  <c r="J2928" i="1" a="1"/>
  <c r="J2928" i="1" s="1"/>
  <c r="J1266" i="1" a="1"/>
  <c r="J1266" i="1" s="1"/>
  <c r="J254" i="1" a="1"/>
  <c r="J254" i="1" s="1"/>
  <c r="J1643" i="1" a="1"/>
  <c r="J1643" i="1" s="1"/>
  <c r="J2507" i="1" a="1"/>
  <c r="J2507" i="1" s="1"/>
  <c r="J1642" i="1" a="1"/>
  <c r="J1642" i="1" s="1"/>
  <c r="J2533" i="1" a="1"/>
  <c r="J2533" i="1" s="1"/>
  <c r="J3015" i="1" a="1"/>
  <c r="J3015" i="1" s="1"/>
  <c r="J1536" i="1" a="1"/>
  <c r="J1536" i="1" s="1"/>
  <c r="J2917" i="1" a="1"/>
  <c r="J2917" i="1" s="1"/>
  <c r="J1966" i="1" a="1"/>
  <c r="J1966" i="1" s="1"/>
  <c r="J834" i="1" a="1"/>
  <c r="J834" i="1" s="1"/>
  <c r="J2888" i="1" a="1"/>
  <c r="J2888" i="1" s="1"/>
  <c r="J3558" i="1" a="1"/>
  <c r="J3558" i="1" s="1"/>
  <c r="J3417" i="1" a="1"/>
  <c r="J3417" i="1" s="1"/>
  <c r="J2241" i="1" a="1"/>
  <c r="J2241" i="1" s="1"/>
  <c r="J2729" i="1" a="1"/>
  <c r="J2729" i="1" s="1"/>
  <c r="J771" i="1" a="1"/>
  <c r="J771" i="1" s="1"/>
  <c r="J139" i="1" a="1"/>
  <c r="J139" i="1" s="1"/>
  <c r="J486" i="1" a="1"/>
  <c r="J486" i="1" s="1"/>
  <c r="J2892" i="1" a="1"/>
  <c r="J2892" i="1" s="1"/>
  <c r="J1196" i="1" a="1"/>
  <c r="J1196" i="1" s="1"/>
  <c r="J2046" i="1" a="1"/>
  <c r="J2046" i="1" s="1"/>
  <c r="J3040" i="1" a="1"/>
  <c r="J3040" i="1" s="1"/>
  <c r="J1075" i="1" a="1"/>
  <c r="J1075" i="1" s="1"/>
  <c r="J3332" i="1" a="1"/>
  <c r="J3332" i="1" s="1"/>
  <c r="J2278" i="1" a="1"/>
  <c r="J2278" i="1" s="1"/>
  <c r="J3593" i="1" a="1"/>
  <c r="J3593" i="1" s="1"/>
  <c r="J2120" i="1" a="1"/>
  <c r="J2120" i="1" s="1"/>
  <c r="J2274" i="1" a="1"/>
  <c r="J2274" i="1" s="1"/>
  <c r="J2273" i="1" a="1"/>
  <c r="J2273" i="1" s="1"/>
  <c r="J2085" i="1" a="1"/>
  <c r="J2085" i="1" s="1"/>
  <c r="J1700" i="1" a="1"/>
  <c r="J1700" i="1" s="1"/>
  <c r="J1790" i="1" a="1"/>
  <c r="J1790" i="1" s="1"/>
  <c r="J1265" i="1" a="1"/>
  <c r="J1265" i="1" s="1"/>
  <c r="J887" i="1" a="1"/>
  <c r="J887" i="1" s="1"/>
  <c r="J3588" i="1" a="1"/>
  <c r="J3588" i="1" s="1"/>
  <c r="J3524" i="1" a="1"/>
  <c r="J3524" i="1" s="1"/>
  <c r="J3486" i="1" a="1"/>
  <c r="J3486" i="1" s="1"/>
  <c r="J3452" i="1" a="1"/>
  <c r="J3452" i="1" s="1"/>
  <c r="J3414" i="1" a="1"/>
  <c r="J3414" i="1" s="1"/>
  <c r="J3377" i="1" a="1"/>
  <c r="J3377" i="1" s="1"/>
  <c r="J3287" i="1" a="1"/>
  <c r="J3287" i="1" s="1"/>
  <c r="J1699" i="1" a="1"/>
  <c r="J1699" i="1" s="1"/>
  <c r="J1259" i="1" a="1"/>
  <c r="J1259" i="1" s="1"/>
  <c r="J2036" i="1" a="1"/>
  <c r="J2036" i="1" s="1"/>
  <c r="J2509" i="1" a="1"/>
  <c r="J2509" i="1" s="1"/>
  <c r="J897" i="1" a="1"/>
  <c r="J897" i="1" s="1"/>
  <c r="J3099" i="1" a="1"/>
  <c r="J3099" i="1" s="1"/>
  <c r="J783" i="1" a="1"/>
  <c r="J783" i="1" s="1"/>
  <c r="J3159" i="1" a="1"/>
  <c r="J3159" i="1" s="1"/>
  <c r="J3489" i="1" a="1"/>
  <c r="J3489" i="1" s="1"/>
  <c r="J3569" i="1" a="1"/>
  <c r="J3569" i="1" s="1"/>
  <c r="J2659" i="1" a="1"/>
  <c r="J2659" i="1" s="1"/>
  <c r="J2413" i="1" a="1"/>
  <c r="J2413" i="1" s="1"/>
  <c r="J1484" i="1" a="1"/>
  <c r="J1484" i="1" s="1"/>
  <c r="J3289" i="1" a="1"/>
  <c r="J3289" i="1" s="1"/>
  <c r="J2044" i="1" a="1"/>
  <c r="J2044" i="1" s="1"/>
  <c r="J1883" i="1" a="1"/>
  <c r="J1883" i="1" s="1"/>
  <c r="J3556" i="1" a="1"/>
  <c r="J3556" i="1" s="1"/>
  <c r="J3519" i="1" a="1"/>
  <c r="J3519" i="1" s="1"/>
  <c r="J3485" i="1" a="1"/>
  <c r="J3485" i="1" s="1"/>
  <c r="J3413" i="1" a="1"/>
  <c r="J3413" i="1" s="1"/>
  <c r="J3300" i="1" a="1"/>
  <c r="J3300" i="1" s="1"/>
  <c r="J1527" i="1" a="1"/>
  <c r="J1527" i="1" s="1"/>
  <c r="J3286" i="1" a="1"/>
  <c r="J3286" i="1" s="1"/>
  <c r="J1116" i="1" a="1"/>
  <c r="J1116" i="1" s="1"/>
  <c r="J2216" i="1" a="1"/>
  <c r="J2216" i="1" s="1"/>
  <c r="J3215" i="1" a="1"/>
  <c r="J3215" i="1" s="1"/>
  <c r="J2192" i="1" a="1"/>
  <c r="J2192" i="1" s="1"/>
  <c r="J3142" i="1" a="1"/>
  <c r="J3142" i="1" s="1"/>
  <c r="J2453" i="1" a="1"/>
  <c r="J2453" i="1" s="1"/>
  <c r="J1921" i="1" a="1"/>
  <c r="J1921" i="1" s="1"/>
  <c r="J2866" i="1" a="1"/>
  <c r="J2866" i="1" s="1"/>
  <c r="J900" i="1" a="1"/>
  <c r="J900" i="1" s="1"/>
  <c r="J840" i="1" a="1"/>
  <c r="J840" i="1" s="1"/>
  <c r="J2698" i="1" a="1"/>
  <c r="J2698" i="1" s="1"/>
  <c r="J714" i="1" a="1"/>
  <c r="J714" i="1" s="1"/>
  <c r="J362" i="1" a="1"/>
  <c r="J362" i="1" s="1"/>
  <c r="J2954" i="1" a="1"/>
  <c r="J2954" i="1" s="1"/>
  <c r="J251" i="1" a="1"/>
  <c r="J251" i="1" s="1"/>
  <c r="J1337" i="1" a="1"/>
  <c r="J1337" i="1" s="1"/>
  <c r="J879" i="1" a="1"/>
  <c r="J879" i="1" s="1"/>
  <c r="J3586" i="1" a="1"/>
  <c r="J3586" i="1" s="1"/>
  <c r="J3551" i="1" a="1"/>
  <c r="J3551" i="1" s="1"/>
  <c r="J3518" i="1" a="1"/>
  <c r="J3518" i="1" s="1"/>
  <c r="J3480" i="1" a="1"/>
  <c r="J3480" i="1" s="1"/>
  <c r="J3446" i="1" a="1"/>
  <c r="J3446" i="1" s="1"/>
  <c r="J3412" i="1" a="1"/>
  <c r="J3412" i="1" s="1"/>
  <c r="J3372" i="1" a="1"/>
  <c r="J3372" i="1" s="1"/>
  <c r="J1128" i="1" a="1"/>
  <c r="J1128" i="1" s="1"/>
  <c r="J245" i="1" a="1"/>
  <c r="J245" i="1" s="1"/>
  <c r="J1728" i="1" a="1"/>
  <c r="J1728" i="1" s="1"/>
  <c r="J2432" i="1" a="1"/>
  <c r="J2432" i="1" s="1"/>
  <c r="J3383" i="1" a="1"/>
  <c r="J3383" i="1" s="1"/>
  <c r="J3109" i="1" a="1"/>
  <c r="J3109" i="1" s="1"/>
  <c r="J1922" i="1" a="1"/>
  <c r="J1922" i="1" s="1"/>
  <c r="J66" i="1" a="1"/>
  <c r="J66" i="1" s="1"/>
  <c r="J3314" i="1" a="1"/>
  <c r="J3314" i="1" s="1"/>
  <c r="J2786" i="1" a="1"/>
  <c r="J2786" i="1" s="1"/>
  <c r="J3313" i="1" a="1"/>
  <c r="J3313" i="1" s="1"/>
  <c r="J715" i="1" a="1"/>
  <c r="J715" i="1" s="1"/>
  <c r="J3336" i="1" a="1"/>
  <c r="J3336" i="1" s="1"/>
  <c r="J606" i="1" a="1"/>
  <c r="J606" i="1" s="1"/>
  <c r="J2811" i="1" a="1"/>
  <c r="J2811" i="1" s="1"/>
  <c r="J1131" i="1" a="1"/>
  <c r="J1131" i="1" s="1"/>
  <c r="J1433" i="1" a="1"/>
  <c r="J1433" i="1" s="1"/>
  <c r="J3550" i="1" a="1"/>
  <c r="J3550" i="1" s="1"/>
  <c r="J1773" i="1" a="1"/>
  <c r="J1773" i="1" s="1"/>
  <c r="J3478" i="1" a="1"/>
  <c r="J3478" i="1" s="1"/>
  <c r="J3407" i="1" a="1"/>
  <c r="J3407" i="1" s="1"/>
  <c r="J3371" i="1" a="1"/>
  <c r="J3371" i="1" s="1"/>
  <c r="J1736" i="1" a="1"/>
  <c r="J1736" i="1" s="1"/>
  <c r="J165" i="1" a="1"/>
  <c r="J165" i="1" s="1"/>
  <c r="J2972" i="1" a="1"/>
  <c r="J2972" i="1" s="1"/>
  <c r="J3258" i="1" a="1"/>
  <c r="J3258" i="1" s="1"/>
  <c r="J1582" i="1" a="1"/>
  <c r="J1582" i="1" s="1"/>
  <c r="J1487" i="1" a="1"/>
  <c r="J1487" i="1" s="1"/>
  <c r="J1539" i="1" a="1"/>
  <c r="J1539" i="1" s="1"/>
  <c r="J2452" i="1" a="1"/>
  <c r="J2452" i="1" s="1"/>
  <c r="J2045" i="1" a="1"/>
  <c r="J2045" i="1" s="1"/>
  <c r="J2553" i="1" a="1"/>
  <c r="J2553" i="1" s="1"/>
  <c r="J2314" i="1" a="1"/>
  <c r="J2314" i="1" s="1"/>
  <c r="J2277" i="1" a="1"/>
  <c r="J2277" i="1" s="1"/>
  <c r="J2311" i="1" a="1"/>
  <c r="J2311" i="1" s="1"/>
  <c r="J3228" i="1" a="1"/>
  <c r="J3228" i="1" s="1"/>
  <c r="J1537" i="1" a="1"/>
  <c r="J1537" i="1" s="1"/>
  <c r="J2451" i="1" a="1"/>
  <c r="J2451" i="1" s="1"/>
  <c r="J2335" i="1" a="1"/>
  <c r="J2335" i="1" s="1"/>
  <c r="J713" i="1" a="1"/>
  <c r="J713" i="1" s="1"/>
  <c r="J3581" i="1" a="1"/>
  <c r="J3581" i="1" s="1"/>
  <c r="J3547" i="1" a="1"/>
  <c r="J3547" i="1" s="1"/>
  <c r="J3512" i="1" a="1"/>
  <c r="J3512" i="1" s="1"/>
  <c r="J3440" i="1" a="1"/>
  <c r="J3440" i="1" s="1"/>
  <c r="J3367" i="1" a="1"/>
  <c r="J3367" i="1" s="1"/>
  <c r="J1965" i="1" a="1"/>
  <c r="J1965" i="1" s="1"/>
  <c r="J1263" i="1" a="1"/>
  <c r="J1263" i="1" s="1"/>
  <c r="J97" i="1" a="1"/>
  <c r="J97" i="1" s="1"/>
  <c r="J3167" i="1" a="1"/>
  <c r="J3167" i="1" s="1"/>
  <c r="J3168" i="1" a="1"/>
  <c r="J3168" i="1" s="1"/>
  <c r="J1591" i="1" a="1"/>
  <c r="J1591" i="1" s="1"/>
  <c r="J3645" i="1" a="1"/>
  <c r="J3645" i="1" s="1"/>
  <c r="J1444" i="1" a="1"/>
  <c r="J1444" i="1" s="1"/>
  <c r="J2283" i="1" a="1"/>
  <c r="J2283" i="1" s="1"/>
  <c r="J2317" i="1" a="1"/>
  <c r="J2317" i="1" s="1"/>
  <c r="J1592" i="1" a="1"/>
  <c r="J1592" i="1" s="1"/>
  <c r="J2313" i="1" a="1"/>
  <c r="J2313" i="1" s="1"/>
  <c r="J2276" i="1" a="1"/>
  <c r="J2276" i="1" s="1"/>
  <c r="J3193" i="1" a="1"/>
  <c r="J3193" i="1" s="1"/>
  <c r="J1920" i="1" a="1"/>
  <c r="J1920" i="1" s="1"/>
  <c r="J492" i="1" a="1"/>
  <c r="J492" i="1" s="1"/>
  <c r="J2971" i="1" a="1"/>
  <c r="J2971" i="1" s="1"/>
  <c r="J781" i="1" a="1"/>
  <c r="J781" i="1" s="1"/>
  <c r="J772" i="1" a="1"/>
  <c r="J772" i="1" s="1"/>
  <c r="J2213" i="1" a="1"/>
  <c r="J2213" i="1" s="1"/>
  <c r="J3473" i="1" a="1"/>
  <c r="J3473" i="1" s="1"/>
  <c r="J1580" i="1" a="1"/>
  <c r="J1580" i="1" s="1"/>
  <c r="J3403" i="1" a="1"/>
  <c r="J3403" i="1" s="1"/>
  <c r="J3366" i="1" a="1"/>
  <c r="J3366" i="1" s="1"/>
  <c r="J103" i="1" a="1"/>
  <c r="J103" i="1" s="1"/>
  <c r="J952" i="1" a="1"/>
  <c r="J952" i="1" s="1"/>
  <c r="J2476" i="1" a="1"/>
  <c r="J2476" i="1" s="1"/>
  <c r="J3098" i="1" a="1"/>
  <c r="J3098" i="1" s="1"/>
  <c r="J204" i="1" a="1"/>
  <c r="J204" i="1" s="1"/>
  <c r="J2454" i="1" a="1"/>
  <c r="J2454" i="1" s="1"/>
  <c r="J2590" i="1" a="1"/>
  <c r="J2590" i="1" s="1"/>
  <c r="J2282" i="1" a="1"/>
  <c r="J2282" i="1" s="1"/>
  <c r="J364" i="1" a="1"/>
  <c r="J364" i="1" s="1"/>
  <c r="J2956" i="1" a="1"/>
  <c r="J2956" i="1" s="1"/>
  <c r="J2730" i="1" a="1"/>
  <c r="J2730" i="1" s="1"/>
  <c r="J2312" i="1" a="1"/>
  <c r="J2312" i="1" s="1"/>
  <c r="J666" i="1" a="1"/>
  <c r="J666" i="1" s="1"/>
  <c r="J2942" i="1" a="1"/>
  <c r="J2942" i="1" s="1"/>
  <c r="J2588" i="1" a="1"/>
  <c r="J2588" i="1" s="1"/>
  <c r="J3208" i="1" a="1"/>
  <c r="J3208" i="1" s="1"/>
  <c r="J2552" i="1" a="1"/>
  <c r="J2552" i="1" s="1"/>
  <c r="J711" i="1" a="1"/>
  <c r="J711" i="1" s="1"/>
  <c r="J2030" i="1" a="1"/>
  <c r="J2030" i="1" s="1"/>
  <c r="J3576" i="1" a="1"/>
  <c r="J3576" i="1" s="1"/>
  <c r="J3545" i="1" a="1"/>
  <c r="J3545" i="1" s="1"/>
  <c r="J3401" i="1" a="1"/>
  <c r="J3401" i="1" s="1"/>
  <c r="J3365" i="1" a="1"/>
  <c r="J3365" i="1" s="1"/>
  <c r="J1987" i="1" a="1"/>
  <c r="J1987" i="1" s="1"/>
  <c r="J2551" i="1" a="1"/>
  <c r="J2551" i="1" s="1"/>
  <c r="J398" i="1" a="1"/>
  <c r="J398" i="1" s="1"/>
  <c r="J278" i="1" a="1"/>
  <c r="J278" i="1" s="1"/>
  <c r="J255" i="1" a="1"/>
  <c r="J255" i="1" s="1"/>
  <c r="J3552" i="1" a="1"/>
  <c r="J3552" i="1" s="1"/>
  <c r="J2675" i="1" a="1"/>
  <c r="J2675" i="1" s="1"/>
  <c r="J957" i="1" a="1"/>
  <c r="J957" i="1" s="1"/>
  <c r="J2316" i="1" a="1"/>
  <c r="J2316" i="1" s="1"/>
  <c r="J2315" i="1" a="1"/>
  <c r="J2315" i="1" s="1"/>
  <c r="J956" i="1" a="1"/>
  <c r="J956" i="1" s="1"/>
  <c r="J253" i="1" a="1"/>
  <c r="J253" i="1" s="1"/>
  <c r="J2589" i="1" a="1"/>
  <c r="J2589" i="1" s="1"/>
  <c r="J2955" i="1" a="1"/>
  <c r="J2955" i="1" s="1"/>
  <c r="J491" i="1" a="1"/>
  <c r="J491" i="1" s="1"/>
  <c r="J169" i="1" a="1"/>
  <c r="J169" i="1" s="1"/>
  <c r="J2623" i="1" a="1"/>
  <c r="J2623" i="1" s="1"/>
  <c r="J1329" i="1" a="1"/>
  <c r="J1329" i="1" s="1"/>
  <c r="J3540" i="1" a="1"/>
  <c r="J3540" i="1" s="1"/>
  <c r="J3506" i="1" a="1"/>
  <c r="J3506" i="1" s="1"/>
  <c r="J3435" i="1" a="1"/>
  <c r="J3435" i="1" s="1"/>
  <c r="J3037" i="1" a="1"/>
  <c r="J3037" i="1" s="1"/>
  <c r="J1445" i="1" a="1"/>
  <c r="J1445" i="1" s="1"/>
  <c r="J2320" i="1" a="1"/>
  <c r="J2320" i="1" s="1"/>
  <c r="J2415" i="1" a="1"/>
  <c r="J2415" i="1" s="1"/>
  <c r="J109" i="1" a="1"/>
  <c r="J109" i="1" s="1"/>
  <c r="J1841" i="1" a="1"/>
  <c r="J1841" i="1" s="1"/>
  <c r="J1701" i="1" a="1"/>
  <c r="J1701" i="1" s="1"/>
  <c r="J1447" i="1" a="1"/>
  <c r="J1447" i="1" s="1"/>
  <c r="J3083" i="1" a="1"/>
  <c r="J3083" i="1" s="1"/>
  <c r="J2480" i="1" a="1"/>
  <c r="J2480" i="1" s="1"/>
  <c r="J2944" i="1" a="1"/>
  <c r="J2944" i="1" s="1"/>
  <c r="J788" i="1" a="1"/>
  <c r="J788" i="1" s="1"/>
  <c r="J3611" i="1" a="1"/>
  <c r="J3611" i="1" s="1"/>
  <c r="J2714" i="1" a="1"/>
  <c r="J2714" i="1" s="1"/>
  <c r="J2789" i="1" a="1"/>
  <c r="J2789" i="1" s="1"/>
  <c r="J3084" i="1" a="1"/>
  <c r="J3084" i="1" s="1"/>
  <c r="J210" i="1" a="1"/>
  <c r="J210" i="1" s="1"/>
  <c r="J2483" i="1" a="1"/>
  <c r="J2483" i="1" s="1"/>
  <c r="J2457" i="1" a="1"/>
  <c r="J2457" i="1" s="1"/>
  <c r="J3054" i="1" a="1"/>
  <c r="J3054" i="1" s="1"/>
  <c r="J110" i="1" a="1"/>
  <c r="J110" i="1" s="1"/>
  <c r="J408" i="1" a="1"/>
  <c r="J408" i="1" s="1"/>
  <c r="J1204" i="1" a="1"/>
  <c r="J1204" i="1" s="1"/>
  <c r="J2794" i="1" a="1"/>
  <c r="J2794" i="1" s="1"/>
  <c r="J1846" i="1" a="1"/>
  <c r="J1846" i="1" s="1"/>
  <c r="J2166" i="1" a="1"/>
  <c r="J2166" i="1" s="1"/>
  <c r="J455" i="1" a="1"/>
  <c r="J455" i="1" s="1"/>
  <c r="J1082" i="1" a="1"/>
  <c r="J1082" i="1" s="1"/>
  <c r="J3514" i="1" a="1"/>
  <c r="J3514" i="1" s="1"/>
  <c r="J2008" i="1" a="1"/>
  <c r="J2008" i="1" s="1"/>
  <c r="J792" i="1" a="1"/>
  <c r="J792" i="1" s="1"/>
  <c r="J288" i="1" a="1"/>
  <c r="J288" i="1" s="1"/>
  <c r="J1143" i="1" a="1"/>
  <c r="J1143" i="1" s="1"/>
  <c r="J2607" i="1" a="1"/>
  <c r="J2607" i="1" s="1"/>
  <c r="J1207" i="1" a="1"/>
  <c r="J1207" i="1" s="1"/>
  <c r="J3339" i="1" a="1"/>
  <c r="J3339" i="1" s="1"/>
  <c r="J2460" i="1" a="1"/>
  <c r="J2460" i="1" s="1"/>
  <c r="J3267" i="1" a="1"/>
  <c r="J3267" i="1" s="1"/>
  <c r="J793" i="1" a="1"/>
  <c r="J793" i="1" s="1"/>
  <c r="J2664" i="1" a="1"/>
  <c r="J2664" i="1" s="1"/>
  <c r="J847" i="1" a="1"/>
  <c r="J847" i="1" s="1"/>
  <c r="J71" i="1" a="1"/>
  <c r="J71" i="1" s="1"/>
  <c r="J2089" i="1" a="1"/>
  <c r="J2089" i="1" s="1"/>
  <c r="J1599" i="1" a="1"/>
  <c r="J1599" i="1" s="1"/>
  <c r="J1451" i="1" a="1"/>
  <c r="J1451" i="1" s="1"/>
  <c r="J215" i="1" a="1"/>
  <c r="J215" i="1" s="1"/>
  <c r="J1928" i="1" a="1"/>
  <c r="J1928" i="1" s="1"/>
  <c r="J2700" i="1" a="1"/>
  <c r="J2700" i="1" s="1"/>
  <c r="J619" i="1" a="1"/>
  <c r="J619" i="1" s="1"/>
  <c r="J3188" i="1" a="1"/>
  <c r="J3188" i="1" s="1"/>
  <c r="J2836" i="1" a="1"/>
  <c r="J2836" i="1" s="1"/>
  <c r="J3021" i="1" a="1"/>
  <c r="J3021" i="1" s="1"/>
  <c r="J908" i="1" a="1"/>
  <c r="J908" i="1" s="1"/>
  <c r="J413" i="1" a="1"/>
  <c r="J413" i="1" s="1"/>
  <c r="J502" i="1" a="1"/>
  <c r="J502" i="1" s="1"/>
  <c r="J2974" i="1" a="1"/>
  <c r="J2974" i="1" s="1"/>
  <c r="J414" i="1" a="1"/>
  <c r="J414" i="1" s="1"/>
  <c r="J2666" i="1" a="1"/>
  <c r="J2666" i="1" s="1"/>
  <c r="J2667" i="1" a="1"/>
  <c r="J2667" i="1" s="1"/>
  <c r="J1804" i="1" a="1"/>
  <c r="J1804" i="1" s="1"/>
  <c r="J624" i="1" a="1"/>
  <c r="J624" i="1" s="1"/>
  <c r="J2490" i="1" a="1"/>
  <c r="J2490" i="1" s="1"/>
  <c r="J1976" i="1" a="1"/>
  <c r="J1976" i="1" s="1"/>
  <c r="J2683" i="1" a="1"/>
  <c r="J2683" i="1" s="1"/>
  <c r="J2519" i="1" a="1"/>
  <c r="J2519" i="1" s="1"/>
  <c r="J3022" i="1" a="1"/>
  <c r="J3022" i="1" s="1"/>
  <c r="J729" i="1" a="1"/>
  <c r="J729" i="1" s="1"/>
  <c r="J73" i="1" a="1"/>
  <c r="J73" i="1" s="1"/>
  <c r="J2918" i="1" a="1"/>
  <c r="J2918" i="1" s="1"/>
  <c r="J608" i="1" a="1"/>
  <c r="J608" i="1" s="1"/>
  <c r="J3265" i="1" a="1"/>
  <c r="J3265" i="1" s="1"/>
  <c r="J1198" i="1" a="1"/>
  <c r="J1198" i="1" s="1"/>
  <c r="J2224" i="1" a="1"/>
  <c r="J2224" i="1" s="1"/>
  <c r="J609" i="1" a="1"/>
  <c r="J609" i="1" s="1"/>
  <c r="J494" i="1" a="1"/>
  <c r="J494" i="1" s="1"/>
  <c r="J2929" i="1" a="1"/>
  <c r="J2929" i="1" s="1"/>
  <c r="J145" i="1" a="1"/>
  <c r="J145" i="1" s="1"/>
  <c r="J785" i="1" a="1"/>
  <c r="J785" i="1" s="1"/>
  <c r="J2510" i="1" a="1"/>
  <c r="J2510" i="1" s="1"/>
  <c r="J669" i="1" a="1"/>
  <c r="J669" i="1" s="1"/>
  <c r="J3194" i="1" a="1"/>
  <c r="J3194" i="1" s="1"/>
  <c r="J329" i="1" a="1"/>
  <c r="J329" i="1" s="1"/>
  <c r="J21" i="1" a="1"/>
  <c r="J21" i="1" s="1"/>
  <c r="J3623" i="1" a="1"/>
  <c r="J3623" i="1" s="1"/>
  <c r="J175" i="1" a="1"/>
  <c r="J175" i="1" s="1"/>
  <c r="J3271" i="1" a="1"/>
  <c r="J3271" i="1" s="1"/>
  <c r="J2225" i="1" a="1"/>
  <c r="J2225" i="1" s="1"/>
  <c r="J3152" i="1" a="1"/>
  <c r="J3152" i="1" s="1"/>
  <c r="J1139" i="1" a="1"/>
  <c r="J1139" i="1" s="1"/>
  <c r="J409" i="1" a="1"/>
  <c r="J409" i="1" s="1"/>
  <c r="J1648" i="1" a="1"/>
  <c r="J1648" i="1" s="1"/>
  <c r="J1490" i="1" a="1"/>
  <c r="J1490" i="1" s="1"/>
  <c r="J1970" i="1" a="1"/>
  <c r="J1970" i="1" s="1"/>
  <c r="J2773" i="1" a="1"/>
  <c r="J2773" i="1" s="1"/>
  <c r="J3614" i="1" a="1"/>
  <c r="J3614" i="1" s="1"/>
  <c r="J289" i="1" a="1"/>
  <c r="J289" i="1" s="1"/>
  <c r="J2663" i="1" a="1"/>
  <c r="J2663" i="1" s="1"/>
  <c r="J1651" i="1" a="1"/>
  <c r="J1651" i="1" s="1"/>
  <c r="J2665" i="1" a="1"/>
  <c r="J2665" i="1" s="1"/>
  <c r="J1087" i="1" a="1"/>
  <c r="J1087" i="1" s="1"/>
  <c r="J1927" i="1" a="1"/>
  <c r="J1927" i="1" s="1"/>
  <c r="J3315" i="1" a="1"/>
  <c r="J3315" i="1" s="1"/>
  <c r="J2537" i="1" a="1"/>
  <c r="J2537" i="1" s="1"/>
  <c r="J3030" i="1" a="1"/>
  <c r="J3030" i="1" s="1"/>
  <c r="J2626" i="1" a="1"/>
  <c r="J2626" i="1" s="1"/>
  <c r="J412" i="1" a="1"/>
  <c r="J412" i="1" s="1"/>
  <c r="J260" i="1" a="1"/>
  <c r="J260" i="1" s="1"/>
  <c r="J2052" i="1" a="1"/>
  <c r="J2052" i="1" s="1"/>
  <c r="J907" i="1" a="1"/>
  <c r="J907" i="1" s="1"/>
  <c r="J3636" i="1" a="1"/>
  <c r="J3636" i="1" s="1"/>
  <c r="J3089" i="1" a="1"/>
  <c r="J3089" i="1" s="1"/>
  <c r="J3134" i="1" a="1"/>
  <c r="J3134" i="1" s="1"/>
  <c r="J1088" i="1" a="1"/>
  <c r="J1088" i="1" s="1"/>
  <c r="J182" i="1" a="1"/>
  <c r="J182" i="1" s="1"/>
  <c r="J262" i="1" a="1"/>
  <c r="J262" i="1" s="1"/>
  <c r="J2701" i="1" a="1"/>
  <c r="J2701" i="1" s="1"/>
  <c r="J1350" i="1" a="1"/>
  <c r="J1350" i="1" s="1"/>
  <c r="J1148" i="1" a="1"/>
  <c r="J1148" i="1" s="1"/>
  <c r="J795" i="1" a="1"/>
  <c r="J795" i="1" s="1"/>
  <c r="J2756" i="1" a="1"/>
  <c r="J2756" i="1" s="1"/>
  <c r="J3008" i="1" a="1"/>
  <c r="J3008" i="1" s="1"/>
  <c r="J1090" i="1" a="1"/>
  <c r="J1090" i="1" s="1"/>
  <c r="J2721" i="1" a="1"/>
  <c r="J2721" i="1" s="1"/>
  <c r="J1494" i="1" a="1"/>
  <c r="J1494" i="1" s="1"/>
  <c r="J2630" i="1" a="1"/>
  <c r="J2630" i="1" s="1"/>
  <c r="J3136" i="1" a="1"/>
  <c r="J3136" i="1" s="1"/>
  <c r="J1967" i="1" a="1"/>
  <c r="J1967" i="1" s="1"/>
  <c r="J2244" i="1" a="1"/>
  <c r="J2244" i="1" s="1"/>
  <c r="J841" i="1" a="1"/>
  <c r="J841" i="1" s="1"/>
  <c r="J1886" i="1" a="1"/>
  <c r="J1886" i="1" s="1"/>
  <c r="J2867" i="1" a="1"/>
  <c r="J2867" i="1" s="1"/>
  <c r="J174" i="1" a="1"/>
  <c r="J174" i="1" s="1"/>
  <c r="J2812" i="1" a="1"/>
  <c r="J2812" i="1" s="1"/>
  <c r="J1925" i="1" a="1"/>
  <c r="J1925" i="1" s="1"/>
  <c r="J3160" i="1" a="1"/>
  <c r="J3160" i="1" s="1"/>
  <c r="J2381" i="1" a="1"/>
  <c r="J2381" i="1" s="1"/>
  <c r="J2382" i="1" a="1"/>
  <c r="J2382" i="1" s="1"/>
  <c r="J3125" i="1" a="1"/>
  <c r="J3125" i="1" s="1"/>
  <c r="J3151" i="1" a="1"/>
  <c r="J3151" i="1" s="1"/>
  <c r="J2321" i="1" a="1"/>
  <c r="J2321" i="1" s="1"/>
  <c r="J3248" i="1" a="1"/>
  <c r="J3248" i="1" s="1"/>
  <c r="J2359" i="1" a="1"/>
  <c r="J2359" i="1" s="1"/>
  <c r="J2932" i="1" a="1"/>
  <c r="J2932" i="1" s="1"/>
  <c r="J331" i="1" a="1"/>
  <c r="J331" i="1" s="1"/>
  <c r="J451" i="1" a="1"/>
  <c r="J451" i="1" s="1"/>
  <c r="J3562" i="1" a="1"/>
  <c r="J3562" i="1" s="1"/>
  <c r="J1889" i="1" a="1"/>
  <c r="J1889" i="1" s="1"/>
  <c r="J1844" i="1" a="1"/>
  <c r="J1844" i="1" s="1"/>
  <c r="J3261" i="1" a="1"/>
  <c r="J3261" i="1" s="1"/>
  <c r="J2850" i="1" a="1"/>
  <c r="J2850" i="1" s="1"/>
  <c r="J3326" i="1" a="1"/>
  <c r="J3326" i="1" s="1"/>
  <c r="J2198" i="1" a="1"/>
  <c r="J2198" i="1" s="1"/>
  <c r="J1205" i="1" a="1"/>
  <c r="J1205" i="1" s="1"/>
  <c r="J846" i="1" a="1"/>
  <c r="J846" i="1" s="1"/>
  <c r="J3085" i="1" a="1"/>
  <c r="J3085" i="1" s="1"/>
  <c r="J3594" i="1" a="1"/>
  <c r="J3594" i="1" s="1"/>
  <c r="J1649" i="1" a="1"/>
  <c r="J1649" i="1" s="1"/>
  <c r="J1650" i="1" a="1"/>
  <c r="J1650" i="1" s="1"/>
  <c r="J1144" i="1" a="1"/>
  <c r="J1144" i="1" s="1"/>
  <c r="J2894" i="1" a="1"/>
  <c r="J2894" i="1" s="1"/>
  <c r="J1751" i="1" a="1"/>
  <c r="J1751" i="1" s="1"/>
  <c r="J3291" i="1" a="1"/>
  <c r="J3291" i="1" s="1"/>
  <c r="J719" i="1" a="1"/>
  <c r="J719" i="1" s="1"/>
  <c r="J2872" i="1" a="1"/>
  <c r="J2872" i="1" s="1"/>
  <c r="J673" i="1" a="1"/>
  <c r="J673" i="1" s="1"/>
  <c r="J3345" i="1" a="1"/>
  <c r="J3345" i="1" s="1"/>
  <c r="J2754" i="1" a="1"/>
  <c r="J2754" i="1" s="1"/>
  <c r="J1848" i="1" a="1"/>
  <c r="J1848" i="1" s="1"/>
  <c r="J258" i="1" a="1"/>
  <c r="J258" i="1" s="1"/>
  <c r="J2051" i="1" a="1"/>
  <c r="J2051" i="1" s="1"/>
  <c r="J259" i="1" a="1"/>
  <c r="J259" i="1" s="1"/>
  <c r="J3327" i="1" a="1"/>
  <c r="J3327" i="1" s="1"/>
  <c r="J1280" i="1" a="1"/>
  <c r="J1280" i="1" s="1"/>
  <c r="J3522" i="1" a="1"/>
  <c r="J3522" i="1" s="1"/>
  <c r="J217" i="1" a="1"/>
  <c r="J217" i="1" s="1"/>
  <c r="J2516" i="1" a="1"/>
  <c r="J2516" i="1" s="1"/>
  <c r="J374" i="1" a="1"/>
  <c r="J374" i="1" s="1"/>
  <c r="J849" i="1" a="1"/>
  <c r="J849" i="1" s="1"/>
  <c r="J2487" i="1" a="1"/>
  <c r="J2487" i="1" s="1"/>
  <c r="J3145" i="1" a="1"/>
  <c r="J3145" i="1" s="1"/>
  <c r="J1089" i="1" a="1"/>
  <c r="J1089" i="1" s="1"/>
  <c r="J910" i="1" a="1"/>
  <c r="J910" i="1" s="1"/>
  <c r="J2628" i="1" a="1"/>
  <c r="J2628" i="1" s="1"/>
  <c r="J1149" i="1" a="1"/>
  <c r="J1149" i="1" s="1"/>
  <c r="J2489" i="1" a="1"/>
  <c r="J2489" i="1" s="1"/>
  <c r="J2901" i="1" a="1"/>
  <c r="J2901" i="1" s="1"/>
  <c r="J1150" i="1" a="1"/>
  <c r="J1150" i="1" s="1"/>
  <c r="J3155" i="1" a="1"/>
  <c r="J3155" i="1" s="1"/>
  <c r="J912" i="1" a="1"/>
  <c r="J912" i="1" s="1"/>
  <c r="J3595" i="1" a="1"/>
  <c r="J3595" i="1" s="1"/>
  <c r="J1288" i="1" a="1"/>
  <c r="J1288" i="1" s="1"/>
  <c r="J293" i="1" a="1"/>
  <c r="J293" i="1" s="1"/>
  <c r="J914" i="1" a="1"/>
  <c r="J914" i="1" s="1"/>
  <c r="J901" i="1" a="1"/>
  <c r="J901" i="1" s="1"/>
  <c r="J2771" i="1" a="1"/>
  <c r="J2771" i="1" s="1"/>
  <c r="J3509" i="1" a="1"/>
  <c r="J3509" i="1" s="1"/>
  <c r="J2749" i="1" a="1"/>
  <c r="J2749" i="1" s="1"/>
  <c r="J142" i="1" a="1"/>
  <c r="J142" i="1" s="1"/>
  <c r="J2047" i="1" a="1"/>
  <c r="J2047" i="1" s="1"/>
  <c r="J2893" i="1" a="1"/>
  <c r="J2893" i="1" s="1"/>
  <c r="J3266" i="1" a="1"/>
  <c r="J3266" i="1" s="1"/>
  <c r="J3065" i="1" a="1"/>
  <c r="J3065" i="1" s="1"/>
  <c r="J1135" i="1" a="1"/>
  <c r="J1135" i="1" s="1"/>
  <c r="J3130" i="1" a="1"/>
  <c r="J3130" i="1" s="1"/>
  <c r="J1888" i="1" a="1"/>
  <c r="J1888" i="1" s="1"/>
  <c r="J2930" i="1" a="1"/>
  <c r="J2930" i="1" s="1"/>
  <c r="J2456" i="1" a="1"/>
  <c r="J2456" i="1" s="1"/>
  <c r="J3216" i="1" a="1"/>
  <c r="J3216" i="1" s="1"/>
  <c r="J1138" i="1" a="1"/>
  <c r="J1138" i="1" s="1"/>
  <c r="J3325" i="1" a="1"/>
  <c r="J3325" i="1" s="1"/>
  <c r="J1748" i="1" a="1"/>
  <c r="J1748" i="1" s="1"/>
  <c r="J1489" i="1" a="1"/>
  <c r="J1489" i="1" s="1"/>
  <c r="J2791" i="1" a="1"/>
  <c r="J2791" i="1" s="1"/>
  <c r="J1396" i="1" a="1"/>
  <c r="J1396" i="1" s="1"/>
  <c r="J1081" i="1" a="1"/>
  <c r="J1081" i="1" s="1"/>
  <c r="J2717" i="1" a="1"/>
  <c r="J2717" i="1" s="1"/>
  <c r="J3252" i="1" a="1"/>
  <c r="J3252" i="1" s="1"/>
  <c r="J2647" i="1" a="1"/>
  <c r="J2647" i="1" s="1"/>
  <c r="J3195" i="1" a="1"/>
  <c r="J3195" i="1" s="1"/>
  <c r="J2677" i="1" a="1"/>
  <c r="J2677" i="1" s="1"/>
  <c r="J1449" i="1" a="1"/>
  <c r="J1449" i="1" s="1"/>
  <c r="J2662" i="1" a="1"/>
  <c r="J2662" i="1" s="1"/>
  <c r="J214" i="1" a="1"/>
  <c r="J214" i="1" s="1"/>
  <c r="J671" i="1" a="1"/>
  <c r="J671" i="1" s="1"/>
  <c r="J3629" i="1" a="1"/>
  <c r="J3629" i="1" s="1"/>
  <c r="J1892" i="1" a="1"/>
  <c r="J1892" i="1" s="1"/>
  <c r="J1972" i="1" a="1"/>
  <c r="J1972" i="1" s="1"/>
  <c r="J2337" i="1" a="1"/>
  <c r="J2337" i="1" s="1"/>
  <c r="J1705" i="1" a="1"/>
  <c r="J1705" i="1" s="1"/>
  <c r="J617" i="1" a="1"/>
  <c r="J617" i="1" s="1"/>
  <c r="J2896" i="1" a="1"/>
  <c r="J2896" i="1" s="1"/>
  <c r="J1278" i="1" a="1"/>
  <c r="J1278" i="1" s="1"/>
  <c r="J1600" i="1" a="1"/>
  <c r="J1600" i="1" s="1"/>
  <c r="J1023" i="1" a="1"/>
  <c r="J1023" i="1" s="1"/>
  <c r="J3068" i="1" a="1"/>
  <c r="J3068" i="1" s="1"/>
  <c r="J2128" i="1" a="1"/>
  <c r="J2128" i="1" s="1"/>
  <c r="J3307" i="1" a="1"/>
  <c r="J3307" i="1" s="1"/>
  <c r="J1973" i="1" a="1"/>
  <c r="J1973" i="1" s="1"/>
  <c r="J2775" i="1" a="1"/>
  <c r="J2775" i="1" s="1"/>
  <c r="J2877" i="1" a="1"/>
  <c r="J2877" i="1" s="1"/>
  <c r="J1211" i="1" a="1"/>
  <c r="J1211" i="1" s="1"/>
  <c r="J1603" i="1" a="1"/>
  <c r="J1603" i="1" s="1"/>
  <c r="J1146" i="1" a="1"/>
  <c r="J1146" i="1" s="1"/>
  <c r="J675" i="1" a="1"/>
  <c r="J675" i="1" s="1"/>
  <c r="J72" i="1" a="1"/>
  <c r="J72" i="1" s="1"/>
  <c r="J1708" i="1" a="1"/>
  <c r="J1708" i="1" s="1"/>
  <c r="J460" i="1" a="1"/>
  <c r="J460" i="1" s="1"/>
  <c r="J1147" i="1" a="1"/>
  <c r="J1147" i="1" s="1"/>
  <c r="J3348" i="1" a="1"/>
  <c r="J3348" i="1" s="1"/>
  <c r="J504" i="1" a="1"/>
  <c r="J504" i="1" s="1"/>
  <c r="J415" i="1" a="1"/>
  <c r="J415" i="1" s="1"/>
  <c r="J1455" i="1" a="1"/>
  <c r="J1455" i="1" s="1"/>
  <c r="J1457" i="1" a="1"/>
  <c r="J1457" i="1" s="1"/>
  <c r="J2737" i="1" a="1"/>
  <c r="J2737" i="1" s="1"/>
  <c r="J505" i="1" a="1"/>
  <c r="J505" i="1" s="1"/>
  <c r="J2975" i="1" a="1"/>
  <c r="J2975" i="1" s="1"/>
  <c r="J2852" i="1" a="1"/>
  <c r="J2852" i="1" s="1"/>
  <c r="J2788" i="1" a="1"/>
  <c r="J2788" i="1" s="1"/>
  <c r="J1593" i="1" a="1"/>
  <c r="J1593" i="1" s="1"/>
  <c r="J3221" i="1" a="1"/>
  <c r="J3221" i="1" s="1"/>
  <c r="J2245" i="1" a="1"/>
  <c r="J2245" i="1" s="1"/>
  <c r="J141" i="1" a="1"/>
  <c r="J141" i="1" s="1"/>
  <c r="J2356" i="1" a="1"/>
  <c r="J2356" i="1" s="1"/>
  <c r="J208" i="1" a="1"/>
  <c r="J208" i="1" s="1"/>
  <c r="J3651" i="1" a="1"/>
  <c r="J3651" i="1" s="1"/>
  <c r="J1745" i="1" a="1"/>
  <c r="J1745" i="1" s="1"/>
  <c r="J1968" i="1" a="1"/>
  <c r="J1968" i="1" s="1"/>
  <c r="J2751" i="1" a="1"/>
  <c r="J2751" i="1" s="1"/>
  <c r="J2676" i="1" a="1"/>
  <c r="J2676" i="1" s="1"/>
  <c r="J2006" i="1" a="1"/>
  <c r="J2006" i="1" s="1"/>
  <c r="J2813" i="1" a="1"/>
  <c r="J2813" i="1" s="1"/>
  <c r="J2285" i="1" a="1"/>
  <c r="J2285" i="1" s="1"/>
  <c r="J3297" i="1" a="1"/>
  <c r="J3297" i="1" s="1"/>
  <c r="J2360" i="1" a="1"/>
  <c r="J2360" i="1" s="1"/>
  <c r="J2050" i="1" a="1"/>
  <c r="J2050" i="1" s="1"/>
  <c r="J3298" i="1" a="1"/>
  <c r="J3298" i="1" s="1"/>
  <c r="J1796" i="1" a="1"/>
  <c r="J1796" i="1" s="1"/>
  <c r="J2718" i="1" a="1"/>
  <c r="J2718" i="1" s="1"/>
  <c r="J1140" i="1" a="1"/>
  <c r="J1140" i="1" s="1"/>
  <c r="J2987" i="1" a="1"/>
  <c r="J2987" i="1" s="1"/>
  <c r="J2514" i="1" a="1"/>
  <c r="J2514" i="1" s="1"/>
  <c r="J2814" i="1" a="1"/>
  <c r="J2814" i="1" s="1"/>
  <c r="J1550" i="1" a="1"/>
  <c r="J1550" i="1" s="1"/>
  <c r="J2125" i="1" a="1"/>
  <c r="J2125" i="1" s="1"/>
  <c r="J2361" i="1" a="1"/>
  <c r="J2361" i="1" s="1"/>
  <c r="J111" i="1" a="1"/>
  <c r="J111" i="1" s="1"/>
  <c r="J1752" i="1" a="1"/>
  <c r="J1752" i="1" s="1"/>
  <c r="J3056" i="1" a="1"/>
  <c r="J3056" i="1" s="1"/>
  <c r="J2434" i="1" a="1"/>
  <c r="J2434" i="1" s="1"/>
  <c r="J2988" i="1" a="1"/>
  <c r="J2988" i="1" s="1"/>
  <c r="J1343" i="1" a="1"/>
  <c r="J1343" i="1" s="1"/>
  <c r="J574" i="1" a="1"/>
  <c r="J574" i="1" s="1"/>
  <c r="J3274" i="1" a="1"/>
  <c r="J3274" i="1" s="1"/>
  <c r="J2680" i="1" a="1"/>
  <c r="J2680" i="1" s="1"/>
  <c r="J2835" i="1" a="1"/>
  <c r="J2835" i="1" s="1"/>
  <c r="J1492" i="1" a="1"/>
  <c r="J1492" i="1" s="1"/>
  <c r="J3536" i="1" a="1"/>
  <c r="J3536" i="1" s="1"/>
  <c r="J1894" i="1" a="1"/>
  <c r="J1894" i="1" s="1"/>
  <c r="J2898" i="1" a="1"/>
  <c r="J2898" i="1" s="1"/>
  <c r="J722" i="1" a="1"/>
  <c r="J722" i="1" s="1"/>
  <c r="J724" i="1" a="1"/>
  <c r="J724" i="1" s="1"/>
  <c r="J2648" i="1" a="1"/>
  <c r="J2648" i="1" s="1"/>
  <c r="J3069" i="1" a="1"/>
  <c r="J3069" i="1" s="1"/>
  <c r="J2130" i="1" a="1"/>
  <c r="J2130" i="1" s="1"/>
  <c r="J1024" i="1" a="1"/>
  <c r="J1024" i="1" s="1"/>
  <c r="J2422" i="1" a="1"/>
  <c r="J2422" i="1" s="1"/>
  <c r="J2366" i="1" a="1"/>
  <c r="J2366" i="1" s="1"/>
  <c r="J337" i="1" a="1"/>
  <c r="J337" i="1" s="1"/>
  <c r="J626" i="1" a="1"/>
  <c r="J626" i="1" s="1"/>
  <c r="J968" i="1" a="1"/>
  <c r="J968" i="1" s="1"/>
  <c r="J2539" i="1" a="1"/>
  <c r="J2539" i="1" s="1"/>
  <c r="J2389" i="1" a="1"/>
  <c r="J2389" i="1" s="1"/>
  <c r="J913" i="1" a="1"/>
  <c r="J913" i="1" s="1"/>
  <c r="J2292" i="1" a="1"/>
  <c r="J2292" i="1" s="1"/>
  <c r="J506" i="1" a="1"/>
  <c r="J506" i="1" s="1"/>
  <c r="J140" i="1" a="1"/>
  <c r="J140" i="1" s="1"/>
  <c r="J256" i="1" a="1"/>
  <c r="J256" i="1" s="1"/>
  <c r="J3100" i="1" a="1"/>
  <c r="J3100" i="1" s="1"/>
  <c r="J3337" i="1" a="1"/>
  <c r="J3337" i="1" s="1"/>
  <c r="J3180" i="1" a="1"/>
  <c r="J3180" i="1" s="1"/>
  <c r="J3247" i="1" a="1"/>
  <c r="J3247" i="1" s="1"/>
  <c r="J1199" i="1" a="1"/>
  <c r="J1199" i="1" s="1"/>
  <c r="J3064" i="1" a="1"/>
  <c r="J3064" i="1" s="1"/>
  <c r="J146" i="1" a="1"/>
  <c r="J146" i="1" s="1"/>
  <c r="J3210" i="1" a="1"/>
  <c r="J3210" i="1" s="1"/>
  <c r="J2481" i="1" a="1"/>
  <c r="J2481" i="1" s="1"/>
  <c r="J2122" i="1" a="1"/>
  <c r="J2122" i="1" s="1"/>
  <c r="J3660" i="1" a="1"/>
  <c r="J3660" i="1" s="1"/>
  <c r="J717" i="1" a="1"/>
  <c r="J717" i="1" s="1"/>
  <c r="J2482" i="1" a="1"/>
  <c r="J2482" i="1" s="1"/>
  <c r="J1646" i="1" a="1"/>
  <c r="J1646" i="1" s="1"/>
  <c r="J3186" i="1" a="1"/>
  <c r="J3186" i="1" s="1"/>
  <c r="J3111" i="1" a="1"/>
  <c r="J3111" i="1" s="1"/>
  <c r="J2417" i="1" a="1"/>
  <c r="J2417" i="1" s="1"/>
  <c r="J3161" i="1" a="1"/>
  <c r="J3161" i="1" s="1"/>
  <c r="J452" i="1" a="1"/>
  <c r="J452" i="1" s="1"/>
  <c r="J3624" i="1" a="1"/>
  <c r="J3624" i="1" s="1"/>
  <c r="J2959" i="1" a="1"/>
  <c r="J2959" i="1" s="1"/>
  <c r="J369" i="1" a="1"/>
  <c r="J369" i="1" s="1"/>
  <c r="J2719" i="1" a="1"/>
  <c r="J2719" i="1" s="1"/>
  <c r="J2933" i="1" a="1"/>
  <c r="J2933" i="1" s="1"/>
  <c r="J2419" i="1" a="1"/>
  <c r="J2419" i="1" s="1"/>
  <c r="J2795" i="1" a="1"/>
  <c r="J2795" i="1" s="1"/>
  <c r="J3650" i="1" a="1"/>
  <c r="J3650" i="1" s="1"/>
  <c r="J3043" i="1" a="1"/>
  <c r="J3043" i="1" s="1"/>
  <c r="J964" i="1" a="1"/>
  <c r="J964" i="1" s="1"/>
  <c r="J2515" i="1" a="1"/>
  <c r="J2515" i="1" s="1"/>
  <c r="J1085" i="1" a="1"/>
  <c r="J1085" i="1" s="1"/>
  <c r="J178" i="1" a="1"/>
  <c r="J178" i="1" s="1"/>
  <c r="J1703" i="1" a="1"/>
  <c r="J1703" i="1" s="1"/>
  <c r="J2010" i="1" a="1"/>
  <c r="J2010" i="1" s="1"/>
  <c r="J3187" i="1" a="1"/>
  <c r="J3187" i="1" s="1"/>
  <c r="J1704" i="1" a="1"/>
  <c r="J1704" i="1" s="1"/>
  <c r="J3103" i="1" a="1"/>
  <c r="J3103" i="1" s="1"/>
  <c r="J3280" i="1" a="1"/>
  <c r="J3280" i="1" s="1"/>
  <c r="J1341" i="1" a="1"/>
  <c r="J1341" i="1" s="1"/>
  <c r="J180" i="1" a="1"/>
  <c r="J180" i="1" s="1"/>
  <c r="J290" i="1" a="1"/>
  <c r="J290" i="1" s="1"/>
  <c r="J2679" i="1" a="1"/>
  <c r="J2679" i="1" s="1"/>
  <c r="J1209" i="1" a="1"/>
  <c r="J1209" i="1" s="1"/>
  <c r="J3657" i="1" a="1"/>
  <c r="J3657" i="1" s="1"/>
  <c r="J2435" i="1" a="1"/>
  <c r="J2435" i="1" s="1"/>
  <c r="J1401" i="1" a="1"/>
  <c r="J1401" i="1" s="1"/>
  <c r="J1282" i="1" a="1"/>
  <c r="J1282" i="1" s="1"/>
  <c r="J1707" i="1" a="1"/>
  <c r="J1707" i="1" s="1"/>
  <c r="J3663" i="1" a="1"/>
  <c r="J3663" i="1" s="1"/>
  <c r="J3057" i="1" a="1"/>
  <c r="J3057" i="1" s="1"/>
  <c r="J503" i="1" a="1"/>
  <c r="J503" i="1" s="1"/>
  <c r="J218" i="1" a="1"/>
  <c r="J218" i="1" s="1"/>
  <c r="J1285" i="1" a="1"/>
  <c r="J1285" i="1" s="1"/>
  <c r="J576" i="1" a="1"/>
  <c r="J576" i="1" s="1"/>
  <c r="J2252" i="1" a="1"/>
  <c r="J2252" i="1" s="1"/>
  <c r="J1604" i="1" a="1"/>
  <c r="J1604" i="1" s="1"/>
  <c r="J1661" i="1" a="1"/>
  <c r="J1661" i="1" s="1"/>
  <c r="J1405" i="1" a="1"/>
  <c r="J1405" i="1" s="1"/>
  <c r="J2131" i="1" a="1"/>
  <c r="J2131" i="1" s="1"/>
  <c r="J2013" i="1" a="1"/>
  <c r="J2013" i="1" s="1"/>
  <c r="J969" i="1" a="1"/>
  <c r="J969" i="1" s="1"/>
  <c r="J1213" i="1" a="1"/>
  <c r="J1213" i="1" s="1"/>
  <c r="J2056" i="1" a="1"/>
  <c r="J2056" i="1" s="1"/>
  <c r="J2650" i="1" a="1"/>
  <c r="J2650" i="1" s="1"/>
  <c r="J2747" i="1" a="1"/>
  <c r="J2747" i="1" s="1"/>
  <c r="J2748" i="1" a="1"/>
  <c r="J2748" i="1" s="1"/>
  <c r="J1393" i="1" a="1"/>
  <c r="J1393" i="1" s="1"/>
  <c r="J3203" i="1" a="1"/>
  <c r="J3203" i="1" s="1"/>
  <c r="J2194" i="1" a="1"/>
  <c r="J2194" i="1" s="1"/>
  <c r="J668" i="1" a="1"/>
  <c r="J668" i="1" s="1"/>
  <c r="J3209" i="1" a="1"/>
  <c r="J3209" i="1" s="1"/>
  <c r="J3018" i="1" a="1"/>
  <c r="J3018" i="1" s="1"/>
  <c r="J1338" i="1" a="1"/>
  <c r="J1338" i="1" s="1"/>
  <c r="J1543" i="1" a="1"/>
  <c r="J1543" i="1" s="1"/>
  <c r="J959" i="1" a="1"/>
  <c r="J959" i="1" s="1"/>
  <c r="J2772" i="1" a="1"/>
  <c r="J2772" i="1" s="1"/>
  <c r="J1395" i="1" a="1"/>
  <c r="J1395" i="1" s="1"/>
  <c r="J2716" i="1" a="1"/>
  <c r="J2716" i="1" s="1"/>
  <c r="J3019" i="1" a="1"/>
  <c r="J3019" i="1" s="1"/>
  <c r="J1269" i="1" a="1"/>
  <c r="J1269" i="1" s="1"/>
  <c r="J3273" i="1" a="1"/>
  <c r="J3273" i="1" s="1"/>
  <c r="J2007" i="1" a="1"/>
  <c r="J2007" i="1" s="1"/>
  <c r="J2790" i="1" a="1"/>
  <c r="J2790" i="1" s="1"/>
  <c r="J3620" i="1" a="1"/>
  <c r="J3620" i="1" s="1"/>
  <c r="J571" i="1" a="1"/>
  <c r="J571" i="1" s="1"/>
  <c r="J3303" i="1" a="1"/>
  <c r="J3303" i="1" s="1"/>
  <c r="J2849" i="1" a="1"/>
  <c r="J2849" i="1" s="1"/>
  <c r="J2286" i="1" a="1"/>
  <c r="J2286" i="1" s="1"/>
  <c r="J2960" i="1" a="1"/>
  <c r="J2960" i="1" s="1"/>
  <c r="J962" i="1" a="1"/>
  <c r="J962" i="1" s="1"/>
  <c r="J39" i="1" a="1"/>
  <c r="J39" i="1" s="1"/>
  <c r="J902" i="1" a="1"/>
  <c r="J902" i="1" s="1"/>
  <c r="J3182" i="1" a="1"/>
  <c r="J3182" i="1" s="1"/>
  <c r="J1020" i="1" a="1"/>
  <c r="J1020" i="1" s="1"/>
  <c r="J572" i="1" a="1"/>
  <c r="J572" i="1" s="1"/>
  <c r="J179" i="1" a="1"/>
  <c r="J179" i="1" s="1"/>
  <c r="J3045" i="1" a="1"/>
  <c r="J3045" i="1" s="1"/>
  <c r="J2536" i="1" a="1"/>
  <c r="J2536" i="1" s="1"/>
  <c r="J965" i="1" a="1"/>
  <c r="J965" i="1" s="1"/>
  <c r="J1706" i="1" a="1"/>
  <c r="J1706" i="1" s="1"/>
  <c r="J373" i="1" a="1"/>
  <c r="J373" i="1" s="1"/>
  <c r="J3610" i="1" a="1"/>
  <c r="J3610" i="1" s="1"/>
  <c r="J3131" i="1" a="1"/>
  <c r="J3131" i="1" s="1"/>
  <c r="J216" i="1" a="1"/>
  <c r="J216" i="1" s="1"/>
  <c r="J1491" i="1" a="1"/>
  <c r="J1491" i="1" s="1"/>
  <c r="J620" i="1" a="1"/>
  <c r="J620" i="1" s="1"/>
  <c r="J3133" i="1" a="1"/>
  <c r="J3133" i="1" s="1"/>
  <c r="J1929" i="1" a="1"/>
  <c r="J1929" i="1" s="1"/>
  <c r="J1895" i="1" a="1"/>
  <c r="J1895" i="1" s="1"/>
  <c r="J2323" i="1" a="1"/>
  <c r="J2323" i="1" s="1"/>
  <c r="J2053" i="1" a="1"/>
  <c r="J2053" i="1" s="1"/>
  <c r="J2682" i="1" a="1"/>
  <c r="J2682" i="1" s="1"/>
  <c r="J1212" i="1" a="1"/>
  <c r="J1212" i="1" s="1"/>
  <c r="J2878" i="1" a="1"/>
  <c r="J2878" i="1" s="1"/>
  <c r="J2387" i="1" a="1"/>
  <c r="J2387" i="1" s="1"/>
  <c r="J2488" i="1" a="1"/>
  <c r="J2488" i="1" s="1"/>
  <c r="J1975" i="1" a="1"/>
  <c r="J1975" i="1" s="1"/>
  <c r="J2340" i="1" a="1"/>
  <c r="J2340" i="1" s="1"/>
  <c r="J2518" i="1" a="1"/>
  <c r="J2518" i="1" s="1"/>
  <c r="J2167" i="1" a="1"/>
  <c r="J2167" i="1" s="1"/>
  <c r="J1605" i="1" a="1"/>
  <c r="J1605" i="1" s="1"/>
  <c r="J1026" i="1" a="1"/>
  <c r="J1026" i="1" s="1"/>
  <c r="J538" i="1" a="1"/>
  <c r="J538" i="1" s="1"/>
  <c r="J3135" i="1" a="1"/>
  <c r="J3135" i="1" s="1"/>
  <c r="J2132" i="1" a="1"/>
  <c r="J2132" i="1" s="1"/>
  <c r="J2133" i="1" a="1"/>
  <c r="J2133" i="1" s="1"/>
  <c r="J108" i="1" a="1"/>
  <c r="J108" i="1" s="1"/>
  <c r="J3029" i="1" a="1"/>
  <c r="J3029" i="1" s="1"/>
  <c r="J287" i="1" a="1"/>
  <c r="J287" i="1" s="1"/>
  <c r="J3603" i="1" a="1"/>
  <c r="J3603" i="1" s="1"/>
  <c r="J2455" i="1" a="1"/>
  <c r="J2455" i="1" s="1"/>
  <c r="J3272" i="1" a="1"/>
  <c r="J3272" i="1" s="1"/>
  <c r="J2005" i="1" a="1"/>
  <c r="J2005" i="1" s="1"/>
  <c r="J531" i="1" a="1"/>
  <c r="J531" i="1" s="1"/>
  <c r="J1542" i="1" a="1"/>
  <c r="J1542" i="1" s="1"/>
  <c r="J1746" i="1" a="1"/>
  <c r="J1746" i="1" s="1"/>
  <c r="J2086" i="1" a="1"/>
  <c r="J2086" i="1" s="1"/>
  <c r="J3181" i="1" a="1"/>
  <c r="J3181" i="1" s="1"/>
  <c r="J1795" i="1" a="1"/>
  <c r="J1795" i="1" s="1"/>
  <c r="J147" i="1" a="1"/>
  <c r="J147" i="1" s="1"/>
  <c r="J789" i="1" a="1"/>
  <c r="J789" i="1" s="1"/>
  <c r="J534" i="1" a="1"/>
  <c r="J534" i="1" s="1"/>
  <c r="J2848" i="1" a="1"/>
  <c r="J2848" i="1" s="1"/>
  <c r="J211" i="1" a="1"/>
  <c r="J211" i="1" s="1"/>
  <c r="J960" i="1" a="1"/>
  <c r="J960" i="1" s="1"/>
  <c r="J1843" i="1" a="1"/>
  <c r="J1843" i="1" s="1"/>
  <c r="J3112" i="1" a="1"/>
  <c r="J3112" i="1" s="1"/>
  <c r="J1272" i="1" a="1"/>
  <c r="J1272" i="1" s="1"/>
  <c r="J2535" i="1" a="1"/>
  <c r="J2535" i="1" s="1"/>
  <c r="J3338" i="1" a="1"/>
  <c r="J3338" i="1" s="1"/>
  <c r="J1847" i="1" a="1"/>
  <c r="J1847" i="1" s="1"/>
  <c r="J1340" i="1" a="1"/>
  <c r="J1340" i="1" s="1"/>
  <c r="J3306" i="1" a="1"/>
  <c r="J3306" i="1" s="1"/>
  <c r="J3153" i="1" a="1"/>
  <c r="J3153" i="1" s="1"/>
  <c r="J2124" i="1" a="1"/>
  <c r="J2124" i="1" s="1"/>
  <c r="J2946" i="1" a="1"/>
  <c r="J2946" i="1" s="1"/>
  <c r="J2288" i="1" a="1"/>
  <c r="J2288" i="1" s="1"/>
  <c r="J535" i="1" a="1"/>
  <c r="J535" i="1" s="1"/>
  <c r="J498" i="1" a="1"/>
  <c r="J498" i="1" s="1"/>
  <c r="J3126" i="1" a="1"/>
  <c r="J3126" i="1" s="1"/>
  <c r="J1597" i="1" a="1"/>
  <c r="J1597" i="1" s="1"/>
  <c r="J1208" i="1" a="1"/>
  <c r="J1208" i="1" s="1"/>
  <c r="J2249" i="1" a="1"/>
  <c r="J2249" i="1" s="1"/>
  <c r="J2874" i="1" a="1"/>
  <c r="J2874" i="1" s="1"/>
  <c r="J2962" i="1" a="1"/>
  <c r="J2962" i="1" s="1"/>
  <c r="J2129" i="1" a="1"/>
  <c r="J2129" i="1" s="1"/>
  <c r="J906" i="1" a="1"/>
  <c r="J906" i="1" s="1"/>
  <c r="J1656" i="1" a="1"/>
  <c r="J1656" i="1" s="1"/>
  <c r="J1657" i="1" a="1"/>
  <c r="J1657" i="1" s="1"/>
  <c r="J1283" i="1" a="1"/>
  <c r="J1283" i="1" s="1"/>
  <c r="J3183" i="1" a="1"/>
  <c r="J3183" i="1" s="1"/>
  <c r="J3229" i="1" a="1"/>
  <c r="J3229" i="1" s="1"/>
  <c r="J1896" i="1" a="1"/>
  <c r="J1896" i="1" s="1"/>
  <c r="J3322" i="1" a="1"/>
  <c r="J3322" i="1" s="1"/>
  <c r="J794" i="1" a="1"/>
  <c r="J794" i="1" s="1"/>
  <c r="J2989" i="1" a="1"/>
  <c r="J2989" i="1" s="1"/>
  <c r="J2253" i="1" a="1"/>
  <c r="J2253" i="1" s="1"/>
  <c r="J577" i="1" a="1"/>
  <c r="J577" i="1" s="1"/>
  <c r="J1663" i="1" a="1"/>
  <c r="J1663" i="1" s="1"/>
  <c r="J2558" i="1" a="1"/>
  <c r="J2558" i="1" s="1"/>
  <c r="J851" i="1" a="1"/>
  <c r="J851" i="1" s="1"/>
  <c r="J1025" i="1" a="1"/>
  <c r="J1025" i="1" s="1"/>
  <c r="J149" i="1" a="1"/>
  <c r="J149" i="1" s="1"/>
  <c r="J1607" i="1" a="1"/>
  <c r="J1607" i="1" s="1"/>
  <c r="J728" i="1" a="1"/>
  <c r="J728" i="1" s="1"/>
  <c r="J2390" i="1" a="1"/>
  <c r="J2390" i="1" s="1"/>
  <c r="J1495" i="1" a="1"/>
  <c r="J1495" i="1" s="1"/>
  <c r="J2355" i="1" a="1"/>
  <c r="J2355" i="1" s="1"/>
  <c r="J3656" i="1" a="1"/>
  <c r="J3656" i="1" s="1"/>
  <c r="J3124" i="1" a="1"/>
  <c r="J3124" i="1" s="1"/>
  <c r="J3017" i="1" a="1"/>
  <c r="J3017" i="1" s="1"/>
  <c r="J143" i="1" a="1"/>
  <c r="J143" i="1" s="1"/>
  <c r="J257" i="1" a="1"/>
  <c r="J257" i="1" s="1"/>
  <c r="J570" i="1" a="1"/>
  <c r="J570" i="1" s="1"/>
  <c r="J1268" i="1" a="1"/>
  <c r="J1268" i="1" s="1"/>
  <c r="J2380" i="1" a="1"/>
  <c r="J2380" i="1" s="1"/>
  <c r="J1019" i="1" a="1"/>
  <c r="J1019" i="1" s="1"/>
  <c r="J2985" i="1" a="1"/>
  <c r="J2985" i="1" s="1"/>
  <c r="J2919" i="1" a="1"/>
  <c r="J2919" i="1" s="1"/>
  <c r="J3052" i="1" a="1"/>
  <c r="J3052" i="1" s="1"/>
  <c r="J209" i="1" a="1"/>
  <c r="J209" i="1" s="1"/>
  <c r="J790" i="1" a="1"/>
  <c r="J790" i="1" s="1"/>
  <c r="J1202" i="1" a="1"/>
  <c r="J1202" i="1" s="1"/>
  <c r="J69" i="1" a="1"/>
  <c r="J69" i="1" s="1"/>
  <c r="J1079" i="1" a="1"/>
  <c r="J1079" i="1" s="1"/>
  <c r="J2049" i="1" a="1"/>
  <c r="J2049" i="1" s="1"/>
  <c r="J453" i="1" a="1"/>
  <c r="J453" i="1" s="1"/>
  <c r="J2793" i="1" a="1"/>
  <c r="J2793" i="1" s="1"/>
  <c r="J2458" i="1" a="1"/>
  <c r="J2458" i="1" s="1"/>
  <c r="J2870" i="1" a="1"/>
  <c r="J2870" i="1" s="1"/>
  <c r="J3113" i="1" a="1"/>
  <c r="J3113" i="1" s="1"/>
  <c r="J2246" i="1" a="1"/>
  <c r="J2246" i="1" s="1"/>
  <c r="J614" i="1" a="1"/>
  <c r="J614" i="1" s="1"/>
  <c r="J3006" i="1" a="1"/>
  <c r="J3006" i="1" s="1"/>
  <c r="J1798" i="1" a="1"/>
  <c r="J1798" i="1" s="1"/>
  <c r="J1702" i="1" a="1"/>
  <c r="J1702" i="1" s="1"/>
  <c r="J1799" i="1" a="1"/>
  <c r="J1799" i="1" s="1"/>
  <c r="J2973" i="1" a="1"/>
  <c r="J2973" i="1" s="1"/>
  <c r="J2289" i="1" a="1"/>
  <c r="J2289" i="1" s="1"/>
  <c r="J2833" i="1" a="1"/>
  <c r="J2833" i="1" s="1"/>
  <c r="J2322" i="1" a="1"/>
  <c r="J2322" i="1" s="1"/>
  <c r="J112" i="1" a="1"/>
  <c r="J112" i="1" s="1"/>
  <c r="J3204" i="1" a="1"/>
  <c r="J3204" i="1" s="1"/>
  <c r="J1276" i="1" a="1"/>
  <c r="J1276" i="1" s="1"/>
  <c r="J3249" i="1" a="1"/>
  <c r="J3249" i="1" s="1"/>
  <c r="J1022" i="1" a="1"/>
  <c r="J1022" i="1" s="1"/>
  <c r="J1654" i="1" a="1"/>
  <c r="J1654" i="1" s="1"/>
  <c r="J1277" i="1" a="1"/>
  <c r="J1277" i="1" s="1"/>
  <c r="J1552" i="1" a="1"/>
  <c r="J1552" i="1" s="1"/>
  <c r="J3116" i="1" a="1"/>
  <c r="J3116" i="1" s="1"/>
  <c r="J113" i="1" a="1"/>
  <c r="J113" i="1" s="1"/>
  <c r="J1602" i="1" a="1"/>
  <c r="J1602" i="1" s="1"/>
  <c r="J3347" i="1" a="1"/>
  <c r="J3347" i="1" s="1"/>
  <c r="J1849" i="1" a="1"/>
  <c r="J1849" i="1" s="1"/>
  <c r="J2875" i="1" a="1"/>
  <c r="J2875" i="1" s="1"/>
  <c r="J501" i="1" a="1"/>
  <c r="J501" i="1" s="1"/>
  <c r="J2948" i="1" a="1"/>
  <c r="J2948" i="1" s="1"/>
  <c r="J909" i="1" a="1"/>
  <c r="J909" i="1" s="1"/>
  <c r="J2609" i="1" a="1"/>
  <c r="J2609" i="1" s="1"/>
  <c r="J575" i="1" a="1"/>
  <c r="J575" i="1" s="1"/>
  <c r="J2899" i="1" a="1"/>
  <c r="J2899" i="1" s="1"/>
  <c r="J725" i="1" a="1"/>
  <c r="J725" i="1" s="1"/>
  <c r="J2517" i="1" a="1"/>
  <c r="J2517" i="1" s="1"/>
  <c r="J1662" i="1" a="1"/>
  <c r="J1662" i="1" s="1"/>
  <c r="J2629" i="1" a="1"/>
  <c r="J2629" i="1" s="1"/>
  <c r="J3230" i="1" a="1"/>
  <c r="J3230" i="1" s="1"/>
  <c r="J1555" i="1" a="1"/>
  <c r="J1555" i="1" s="1"/>
  <c r="J2559" i="1" a="1"/>
  <c r="J2559" i="1" s="1"/>
  <c r="J1665" i="1" a="1"/>
  <c r="J1665" i="1" s="1"/>
  <c r="J263" i="1" a="1"/>
  <c r="J263" i="1" s="1"/>
  <c r="J416" i="1" a="1"/>
  <c r="J416" i="1" s="1"/>
  <c r="J2722" i="1" a="1"/>
  <c r="J2722" i="1" s="1"/>
  <c r="J1215" i="1" a="1"/>
  <c r="J1215" i="1" s="1"/>
  <c r="J3016" i="1" a="1"/>
  <c r="J3016" i="1" s="1"/>
  <c r="J2731" i="1" a="1"/>
  <c r="J2731" i="1" s="1"/>
  <c r="J170" i="1" a="1"/>
  <c r="J170" i="1" s="1"/>
  <c r="J3202" i="1" a="1"/>
  <c r="J3202" i="1" s="1"/>
  <c r="J2957" i="1" a="1"/>
  <c r="J2957" i="1" s="1"/>
  <c r="J3302" i="1" a="1"/>
  <c r="J3302" i="1" s="1"/>
  <c r="J1446" i="1" a="1"/>
  <c r="J1446" i="1" s="1"/>
  <c r="J326" i="1" a="1"/>
  <c r="J326" i="1" s="1"/>
  <c r="J2832" i="1" a="1"/>
  <c r="J2832" i="1" s="1"/>
  <c r="J1339" i="1" a="1"/>
  <c r="J1339" i="1" s="1"/>
  <c r="J328" i="1" a="1"/>
  <c r="J328" i="1" s="1"/>
  <c r="J611" i="1" a="1"/>
  <c r="J611" i="1" s="1"/>
  <c r="J2625" i="1" a="1"/>
  <c r="J2625" i="1" s="1"/>
  <c r="J1969" i="1" a="1"/>
  <c r="J1969" i="1" s="1"/>
  <c r="J533" i="1" a="1"/>
  <c r="J533" i="1" s="1"/>
  <c r="J1544" i="1" a="1"/>
  <c r="J1544" i="1" s="1"/>
  <c r="J2556" i="1" a="1"/>
  <c r="J2556" i="1" s="1"/>
  <c r="J3066" i="1" a="1"/>
  <c r="J3066" i="1" s="1"/>
  <c r="J2513" i="1" a="1"/>
  <c r="J2513" i="1" s="1"/>
  <c r="J2646" i="1" a="1"/>
  <c r="J2646" i="1" s="1"/>
  <c r="J845" i="1" a="1"/>
  <c r="J845" i="1" s="1"/>
  <c r="J961" i="1" a="1"/>
  <c r="J961" i="1" s="1"/>
  <c r="J718" i="1" a="1"/>
  <c r="J718" i="1" s="1"/>
  <c r="J1749" i="1" a="1"/>
  <c r="J1749" i="1" s="1"/>
  <c r="J3162" i="1" a="1"/>
  <c r="J3162" i="1" s="1"/>
  <c r="J1548" i="1" a="1"/>
  <c r="J1548" i="1" s="1"/>
  <c r="J1083" i="1" a="1"/>
  <c r="J1083" i="1" s="1"/>
  <c r="J3389" i="1" a="1"/>
  <c r="J3389" i="1" s="1"/>
  <c r="J1891" i="1" a="1"/>
  <c r="J1891" i="1" s="1"/>
  <c r="J3566" i="1" a="1"/>
  <c r="J3566" i="1" s="1"/>
  <c r="J1399" i="1" a="1"/>
  <c r="J1399" i="1" s="1"/>
  <c r="J370" i="1" a="1"/>
  <c r="J370" i="1" s="1"/>
  <c r="J2199" i="1" a="1"/>
  <c r="J2199" i="1" s="1"/>
  <c r="J903" i="1" a="1"/>
  <c r="J903" i="1" s="1"/>
  <c r="J336" i="1" a="1"/>
  <c r="J336" i="1" s="1"/>
  <c r="J2226" i="1" a="1"/>
  <c r="J2226" i="1" s="1"/>
  <c r="J2362" i="1" a="1"/>
  <c r="J2362" i="1" s="1"/>
  <c r="J3132" i="1" a="1"/>
  <c r="J3132" i="1" s="1"/>
  <c r="J1553" i="1" a="1"/>
  <c r="J1553" i="1" s="1"/>
  <c r="J291" i="1" a="1"/>
  <c r="J291" i="1" s="1"/>
  <c r="J3178" i="1" a="1"/>
  <c r="J3178" i="1" s="1"/>
  <c r="J1493" i="1" a="1"/>
  <c r="J1493" i="1" s="1"/>
  <c r="J3333" i="1" a="1"/>
  <c r="J3333" i="1" s="1"/>
  <c r="J1554" i="1" a="1"/>
  <c r="J1554" i="1" s="1"/>
  <c r="J3418" i="1" a="1"/>
  <c r="J3418" i="1" s="1"/>
  <c r="J1345" i="1" a="1"/>
  <c r="J1345" i="1" s="1"/>
  <c r="J3567" i="1" a="1"/>
  <c r="J3567" i="1" s="1"/>
  <c r="J2364" i="1" a="1"/>
  <c r="J2364" i="1" s="1"/>
  <c r="J3627" i="1" a="1"/>
  <c r="J3627" i="1" s="1"/>
  <c r="J3253" i="1" a="1"/>
  <c r="J3253" i="1" s="1"/>
  <c r="J1850" i="1" a="1"/>
  <c r="J1850" i="1" s="1"/>
  <c r="J1286" i="1" a="1"/>
  <c r="J1286" i="1" s="1"/>
  <c r="J2437" i="1" a="1"/>
  <c r="J2437" i="1" s="1"/>
  <c r="J3341" i="1" a="1"/>
  <c r="J3341" i="1" s="1"/>
  <c r="J2902" i="1" a="1"/>
  <c r="J2902" i="1" s="1"/>
  <c r="J3490" i="1" a="1"/>
  <c r="J3490" i="1" s="1"/>
  <c r="J1458" i="1" a="1"/>
  <c r="J1458" i="1" s="1"/>
  <c r="J3282" i="1" a="1"/>
  <c r="J3282" i="1" s="1"/>
  <c r="J2776" i="1" a="1"/>
  <c r="J2776" i="1" s="1"/>
  <c r="J3041" i="1" a="1"/>
  <c r="J3041" i="1" s="1"/>
  <c r="J2164" i="1" a="1"/>
  <c r="J2164" i="1" s="1"/>
  <c r="J493" i="1" a="1"/>
  <c r="J493" i="1" s="1"/>
  <c r="J1887" i="1" a="1"/>
  <c r="J1887" i="1" s="1"/>
  <c r="J2660" i="1" a="1"/>
  <c r="J2660" i="1" s="1"/>
  <c r="J1018" i="1" a="1"/>
  <c r="J1018" i="1" s="1"/>
  <c r="J173" i="1" a="1"/>
  <c r="J173" i="1" s="1"/>
  <c r="J3001" i="1" a="1"/>
  <c r="J3001" i="1" s="1"/>
  <c r="J1077" i="1" a="1"/>
  <c r="J1077" i="1" s="1"/>
  <c r="J1842" i="1" a="1"/>
  <c r="J1842" i="1" s="1"/>
  <c r="J1747" i="1" a="1"/>
  <c r="J1747" i="1" s="1"/>
  <c r="J2555" i="1" a="1"/>
  <c r="J2555" i="1" s="1"/>
  <c r="J2416" i="1" a="1"/>
  <c r="J2416" i="1" s="1"/>
  <c r="J532" i="1" a="1"/>
  <c r="J532" i="1" s="1"/>
  <c r="J2123" i="1" a="1"/>
  <c r="J2123" i="1" s="1"/>
  <c r="J3260" i="1" a="1"/>
  <c r="J3260" i="1" s="1"/>
  <c r="J2512" i="1" a="1"/>
  <c r="J2512" i="1" s="1"/>
  <c r="J2087" i="1" a="1"/>
  <c r="J2087" i="1" s="1"/>
  <c r="J1271" i="1" a="1"/>
  <c r="J1271" i="1" s="1"/>
  <c r="J2792" i="1" a="1"/>
  <c r="J2792" i="1" s="1"/>
  <c r="J2165" i="1" a="1"/>
  <c r="J2165" i="1" s="1"/>
  <c r="J2661" i="1" a="1"/>
  <c r="J2661" i="1" s="1"/>
  <c r="J613" i="1" a="1"/>
  <c r="J613" i="1" s="1"/>
  <c r="J495" i="1" a="1"/>
  <c r="J495" i="1" s="1"/>
  <c r="J333" i="1" a="1"/>
  <c r="J333" i="1" s="1"/>
  <c r="J334" i="1" a="1"/>
  <c r="J334" i="1" s="1"/>
  <c r="J1141" i="1" a="1"/>
  <c r="J1141" i="1" s="1"/>
  <c r="J1549" i="1" a="1"/>
  <c r="J1549" i="1" s="1"/>
  <c r="J2733" i="1" a="1"/>
  <c r="J2733" i="1" s="1"/>
  <c r="J1398" i="1" a="1"/>
  <c r="J1398" i="1" s="1"/>
  <c r="J2678" i="1" a="1"/>
  <c r="J2678" i="1" s="1"/>
  <c r="J457" i="1" a="1"/>
  <c r="J457" i="1" s="1"/>
  <c r="J3007" i="1" a="1"/>
  <c r="J3007" i="1" s="1"/>
  <c r="J1145" i="1" a="1"/>
  <c r="J1145" i="1" s="1"/>
  <c r="J458" i="1" a="1"/>
  <c r="J458" i="1" s="1"/>
  <c r="J1971" i="1" a="1"/>
  <c r="J1971" i="1" s="1"/>
  <c r="J2815" i="1" a="1"/>
  <c r="J2815" i="1" s="1"/>
  <c r="J1653" i="1" a="1"/>
  <c r="J1653" i="1" s="1"/>
  <c r="J674" i="1" a="1"/>
  <c r="J674" i="1" s="1"/>
  <c r="J904" i="1" a="1"/>
  <c r="J904" i="1" s="1"/>
  <c r="J1452" i="1" a="1"/>
  <c r="J1452" i="1" s="1"/>
  <c r="J536" i="1" a="1"/>
  <c r="J536" i="1" s="1"/>
  <c r="J500" i="1" a="1"/>
  <c r="J500" i="1" s="1"/>
  <c r="J3396" i="1" a="1"/>
  <c r="J3396" i="1" s="1"/>
  <c r="J1346" i="1" a="1"/>
  <c r="J1346" i="1" s="1"/>
  <c r="J2339" i="1" a="1"/>
  <c r="J2339" i="1" s="1"/>
  <c r="J4" i="1" a="1"/>
  <c r="J4" i="1" s="1"/>
  <c r="J1284" i="1" a="1"/>
  <c r="J1284" i="1" s="1"/>
  <c r="J2054" i="1" a="1"/>
  <c r="J2054" i="1" s="1"/>
  <c r="J1404" i="1" a="1"/>
  <c r="J1404" i="1" s="1"/>
  <c r="J2557" i="1" a="1"/>
  <c r="J2557" i="1" s="1"/>
  <c r="J5" i="1" a="1"/>
  <c r="J5" i="1" s="1"/>
  <c r="J2538" i="1" a="1"/>
  <c r="J2538" i="1" s="1"/>
  <c r="J537" i="1" a="1"/>
  <c r="J537" i="1" s="1"/>
  <c r="J3308" i="1" a="1"/>
  <c r="J3308" i="1" s="1"/>
  <c r="J23" i="1" a="1"/>
  <c r="J23" i="1" s="1"/>
  <c r="J2341" i="1" a="1"/>
  <c r="J2341" i="1" s="1"/>
  <c r="J3605" i="1" a="1"/>
  <c r="J3605" i="1" s="1"/>
  <c r="J1456" i="1" a="1"/>
  <c r="J1456" i="1" s="1"/>
  <c r="J151" i="1" a="1"/>
  <c r="J151" i="1" s="1"/>
  <c r="J2202" i="1" a="1"/>
  <c r="J2202" i="1" s="1"/>
  <c r="J418" i="1" a="1"/>
  <c r="J418" i="1" s="1"/>
  <c r="J365" i="1" a="1"/>
  <c r="J365" i="1" s="1"/>
  <c r="J2943" i="1" a="1"/>
  <c r="J2943" i="1" s="1"/>
  <c r="J842" i="1" a="1"/>
  <c r="J842" i="1" s="1"/>
  <c r="J172" i="1" a="1"/>
  <c r="J172" i="1" s="1"/>
  <c r="J1924" i="1" a="1"/>
  <c r="J1924" i="1" s="1"/>
  <c r="J68" i="1" a="1"/>
  <c r="J68" i="1" s="1"/>
  <c r="J327" i="1" a="1"/>
  <c r="J327" i="1" s="1"/>
  <c r="J786" i="1" a="1"/>
  <c r="J786" i="1" s="1"/>
  <c r="J610" i="1" a="1"/>
  <c r="J610" i="1" s="1"/>
  <c r="J1136" i="1" a="1"/>
  <c r="J1136" i="1" s="1"/>
  <c r="J1201" i="1" a="1"/>
  <c r="J1201" i="1" s="1"/>
  <c r="J3042" i="1" a="1"/>
  <c r="J3042" i="1" s="1"/>
  <c r="J2645" i="1" a="1"/>
  <c r="J2645" i="1" s="1"/>
  <c r="J2197" i="1" a="1"/>
  <c r="J2197" i="1" s="1"/>
  <c r="J1595" i="1" a="1"/>
  <c r="J1595" i="1" s="1"/>
  <c r="J1078" i="1" a="1"/>
  <c r="J1078" i="1" s="1"/>
  <c r="J3612" i="1" a="1"/>
  <c r="J3612" i="1" s="1"/>
  <c r="J1270" i="1" a="1"/>
  <c r="J1270" i="1" s="1"/>
  <c r="J2752" i="1" a="1"/>
  <c r="J2752" i="1" s="1"/>
  <c r="J1080" i="1" a="1"/>
  <c r="J1080" i="1" s="1"/>
  <c r="J176" i="1" a="1"/>
  <c r="J176" i="1" s="1"/>
  <c r="J2958" i="1" a="1"/>
  <c r="J2958" i="1" s="1"/>
  <c r="J2287" i="1" a="1"/>
  <c r="J2287" i="1" s="1"/>
  <c r="J212" i="1" a="1"/>
  <c r="J212" i="1" s="1"/>
  <c r="J2871" i="1" a="1"/>
  <c r="J2871" i="1" s="1"/>
  <c r="J213" i="1" a="1"/>
  <c r="J213" i="1" s="1"/>
  <c r="J3652" i="1" a="1"/>
  <c r="J3652" i="1" s="1"/>
  <c r="J2732" i="1" a="1"/>
  <c r="J2732" i="1" s="1"/>
  <c r="J1275" i="1" a="1"/>
  <c r="J1275" i="1" s="1"/>
  <c r="J2734" i="1" a="1"/>
  <c r="J2734" i="1" s="1"/>
  <c r="J573" i="1" a="1"/>
  <c r="J573" i="1" s="1"/>
  <c r="J3114" i="1" a="1"/>
  <c r="J3114" i="1" s="1"/>
  <c r="J1893" i="1" a="1"/>
  <c r="J1893" i="1" s="1"/>
  <c r="J1800" i="1" a="1"/>
  <c r="J1800" i="1" s="1"/>
  <c r="J2834" i="1" a="1"/>
  <c r="J2834" i="1" s="1"/>
  <c r="J2088" i="1" a="1"/>
  <c r="J2088" i="1" s="1"/>
  <c r="J1596" i="1" a="1"/>
  <c r="J1596" i="1" s="1"/>
  <c r="J3143" i="1" a="1"/>
  <c r="J3143" i="1" s="1"/>
  <c r="J2385" i="1" a="1"/>
  <c r="J2385" i="1" s="1"/>
  <c r="J2873" i="1" a="1"/>
  <c r="J2873" i="1" s="1"/>
  <c r="J905" i="1" a="1"/>
  <c r="J905" i="1" s="1"/>
  <c r="J2338" i="1" a="1"/>
  <c r="J2338" i="1" s="1"/>
  <c r="J721" i="1" a="1"/>
  <c r="J721" i="1" s="1"/>
  <c r="J3087" i="1" a="1"/>
  <c r="J3087" i="1" s="1"/>
  <c r="J1753" i="1" a="1"/>
  <c r="J1753" i="1" s="1"/>
  <c r="J1402" i="1" a="1"/>
  <c r="J1402" i="1" s="1"/>
  <c r="J2486" i="1" a="1"/>
  <c r="J2486" i="1" s="1"/>
  <c r="J2876" i="1" a="1"/>
  <c r="J2876" i="1" s="1"/>
  <c r="J1403" i="1" a="1"/>
  <c r="J1403" i="1" s="1"/>
  <c r="J2365" i="1" a="1"/>
  <c r="J2365" i="1" s="1"/>
  <c r="J2818" i="1" a="1"/>
  <c r="J2818" i="1" s="1"/>
  <c r="J1349" i="1" a="1"/>
  <c r="J1349" i="1" s="1"/>
  <c r="J1660" i="1" a="1"/>
  <c r="J1660" i="1" s="1"/>
  <c r="J726" i="1" a="1"/>
  <c r="J726" i="1" s="1"/>
  <c r="J3262" i="1" a="1"/>
  <c r="J3262" i="1" s="1"/>
  <c r="J2736" i="1" a="1"/>
  <c r="J2736" i="1" s="1"/>
  <c r="J625" i="1" a="1"/>
  <c r="J625" i="1" s="1"/>
  <c r="J967" i="1" a="1"/>
  <c r="J967" i="1" s="1"/>
  <c r="J3570" i="1" a="1"/>
  <c r="J3570" i="1" s="1"/>
  <c r="J3146" i="1" a="1"/>
  <c r="J3146" i="1" s="1"/>
  <c r="J2903" i="1" a="1"/>
  <c r="J2903" i="1" s="1"/>
  <c r="J1898" i="1" a="1"/>
  <c r="J1898" i="1" s="1"/>
  <c r="J731" i="1" a="1"/>
  <c r="J731" i="1" s="1"/>
  <c r="J1608" i="1" a="1"/>
  <c r="J1608" i="1" s="1"/>
  <c r="J3110" i="1" a="1"/>
  <c r="J3110" i="1" s="1"/>
  <c r="J958" i="1" a="1"/>
  <c r="J958" i="1" s="1"/>
  <c r="J14" i="1" a="1"/>
  <c r="J14" i="1" s="1"/>
  <c r="J1923" i="1" a="1"/>
  <c r="J1923" i="1" s="1"/>
  <c r="J2193" i="1" a="1"/>
  <c r="J2193" i="1" s="1"/>
  <c r="J1076" i="1" a="1"/>
  <c r="J1076" i="1" s="1"/>
  <c r="J1200" i="1" a="1"/>
  <c r="J1200" i="1" s="1"/>
  <c r="J3002" i="1" a="1"/>
  <c r="J3002" i="1" s="1"/>
  <c r="J450" i="1" a="1"/>
  <c r="J450" i="1" s="1"/>
  <c r="J368" i="1" a="1"/>
  <c r="J368" i="1" s="1"/>
  <c r="J1794" i="1" a="1"/>
  <c r="J1794" i="1" s="1"/>
  <c r="J1137" i="1" a="1"/>
  <c r="J1137" i="1" s="1"/>
  <c r="J3646" i="1" a="1"/>
  <c r="J3646" i="1" s="1"/>
  <c r="J791" i="1" a="1"/>
  <c r="J791" i="1" s="1"/>
  <c r="J3564" i="1" a="1"/>
  <c r="J3564" i="1" s="1"/>
  <c r="J612" i="1" a="1"/>
  <c r="J612" i="1" s="1"/>
  <c r="J3053" i="1" a="1"/>
  <c r="J3053" i="1" s="1"/>
  <c r="J1546" i="1" a="1"/>
  <c r="J1546" i="1" s="1"/>
  <c r="J332" i="1" a="1"/>
  <c r="J332" i="1" s="1"/>
  <c r="J3211" i="1" a="1"/>
  <c r="J3211" i="1" s="1"/>
  <c r="J2484" i="1" a="1"/>
  <c r="J2484" i="1" s="1"/>
  <c r="J2591" i="1" a="1"/>
  <c r="J2591" i="1" s="1"/>
  <c r="J1845" i="1" a="1"/>
  <c r="J1845" i="1" s="1"/>
  <c r="J38" i="1" a="1"/>
  <c r="J38" i="1" s="1"/>
  <c r="J2934" i="1" a="1"/>
  <c r="J2934" i="1" s="1"/>
  <c r="J3044" i="1" a="1"/>
  <c r="J3044" i="1" s="1"/>
  <c r="J1084" i="1" a="1"/>
  <c r="J1084" i="1" s="1"/>
  <c r="J2699" i="1" a="1"/>
  <c r="J2699" i="1" s="1"/>
  <c r="J2384" i="1" a="1"/>
  <c r="J2384" i="1" s="1"/>
  <c r="J3055" i="1" a="1"/>
  <c r="J3055" i="1" s="1"/>
  <c r="J410" i="1" a="1"/>
  <c r="J410" i="1" s="1"/>
  <c r="J3661" i="1" a="1"/>
  <c r="J3661" i="1" s="1"/>
  <c r="J371" i="1" a="1"/>
  <c r="J371" i="1" s="1"/>
  <c r="J616" i="1" a="1"/>
  <c r="J616" i="1" s="1"/>
  <c r="J2895" i="1" a="1"/>
  <c r="J2895" i="1" s="1"/>
  <c r="J618" i="1" a="1"/>
  <c r="J618" i="1" s="1"/>
  <c r="J2127" i="1" a="1"/>
  <c r="J2127" i="1" s="1"/>
  <c r="J2816" i="1" a="1"/>
  <c r="J2816" i="1" s="1"/>
  <c r="J1601" i="1" a="1"/>
  <c r="J1601" i="1" s="1"/>
  <c r="J2735" i="1" a="1"/>
  <c r="J2735" i="1" s="1"/>
  <c r="J2290" i="1" a="1"/>
  <c r="J2290" i="1" s="1"/>
  <c r="J2608" i="1" a="1"/>
  <c r="J2608" i="1" s="1"/>
  <c r="J1655" i="1" a="1"/>
  <c r="J1655" i="1" s="1"/>
  <c r="J2817" i="1" a="1"/>
  <c r="J2817" i="1" s="1"/>
  <c r="J621" i="1" a="1"/>
  <c r="J621" i="1" s="1"/>
  <c r="J1658" i="1" a="1"/>
  <c r="J1658" i="1" s="1"/>
  <c r="J2421" i="1" a="1"/>
  <c r="J2421" i="1" s="1"/>
  <c r="J850" i="1" a="1"/>
  <c r="J850" i="1" s="1"/>
  <c r="J2250" i="1" a="1"/>
  <c r="J2250" i="1" s="1"/>
  <c r="J1974" i="1" a="1"/>
  <c r="J1974" i="1" s="1"/>
  <c r="J3434" i="1" a="1"/>
  <c r="J3434" i="1" s="1"/>
  <c r="J459" i="1" a="1"/>
  <c r="J459" i="1" s="1"/>
  <c r="J2851" i="1" a="1"/>
  <c r="J2851" i="1" s="1"/>
  <c r="J2900" i="1" a="1"/>
  <c r="J2900" i="1" s="1"/>
  <c r="J3171" i="1" a="1"/>
  <c r="J3171" i="1" s="1"/>
  <c r="J1454" i="1" a="1"/>
  <c r="J1454" i="1" s="1"/>
  <c r="J375" i="1" a="1"/>
  <c r="J375" i="1" s="1"/>
  <c r="J3189" i="1" a="1"/>
  <c r="J3189" i="1" s="1"/>
  <c r="J150" i="1" a="1"/>
  <c r="J150" i="1" s="1"/>
  <c r="J2757" i="1" a="1"/>
  <c r="J2757" i="1" s="1"/>
  <c r="J2201" i="1" a="1"/>
  <c r="J2201" i="1" s="1"/>
  <c r="J3323" i="1" a="1"/>
  <c r="J3323" i="1" s="1"/>
  <c r="J676" i="1" a="1"/>
  <c r="J676" i="1" s="1"/>
  <c r="J1488" i="1" a="1"/>
  <c r="J1488" i="1" s="1"/>
  <c r="J2984" i="1" a="1"/>
  <c r="J2984" i="1" s="1"/>
  <c r="J1267" i="1" a="1"/>
  <c r="J1267" i="1" s="1"/>
  <c r="J3063" i="1" a="1"/>
  <c r="J3063" i="1" s="1"/>
  <c r="J667" i="1" a="1"/>
  <c r="J667" i="1" s="1"/>
  <c r="J144" i="1" a="1"/>
  <c r="J144" i="1" s="1"/>
  <c r="J2554" i="1" a="1"/>
  <c r="J2554" i="1" s="1"/>
  <c r="J2357" i="1" a="1"/>
  <c r="J2357" i="1" s="1"/>
  <c r="J366" i="1" a="1"/>
  <c r="J366" i="1" s="1"/>
  <c r="J2750" i="1" a="1"/>
  <c r="J2750" i="1" s="1"/>
  <c r="J1594" i="1" a="1"/>
  <c r="J1594" i="1" s="1"/>
  <c r="J2358" i="1" a="1"/>
  <c r="J2358" i="1" s="1"/>
  <c r="J2715" i="1" a="1"/>
  <c r="J2715" i="1" s="1"/>
  <c r="J3290" i="1" a="1"/>
  <c r="J3290" i="1" s="1"/>
  <c r="J844" i="1" a="1"/>
  <c r="J844" i="1" s="1"/>
  <c r="J330" i="1" a="1"/>
  <c r="J330" i="1" s="1"/>
  <c r="J2868" i="1" a="1"/>
  <c r="J2868" i="1" s="1"/>
  <c r="J670" i="1" a="1"/>
  <c r="J670" i="1" s="1"/>
  <c r="J454" i="1" a="1"/>
  <c r="J454" i="1" s="1"/>
  <c r="J2986" i="1" a="1"/>
  <c r="J2986" i="1" s="1"/>
  <c r="J2869" i="1" a="1"/>
  <c r="J2869" i="1" s="1"/>
  <c r="J496" i="1" a="1"/>
  <c r="J496" i="1" s="1"/>
  <c r="J1397" i="1" a="1"/>
  <c r="J1397" i="1" s="1"/>
  <c r="J1926" i="1" a="1"/>
  <c r="J1926" i="1" s="1"/>
  <c r="J963" i="1" a="1"/>
  <c r="J963" i="1" s="1"/>
  <c r="J3222" i="1" a="1"/>
  <c r="J3222" i="1" s="1"/>
  <c r="J456" i="1" a="1"/>
  <c r="J456" i="1" s="1"/>
  <c r="J2459" i="1" a="1"/>
  <c r="J2459" i="1" s="1"/>
  <c r="J615" i="1" a="1"/>
  <c r="J615" i="1" s="1"/>
  <c r="J2009" i="1" a="1"/>
  <c r="J2009" i="1" s="1"/>
  <c r="J2247" i="1" a="1"/>
  <c r="J2247" i="1" s="1"/>
  <c r="J1450" i="1" a="1"/>
  <c r="J1450" i="1" s="1"/>
  <c r="J2753" i="1" a="1"/>
  <c r="J2753" i="1" s="1"/>
  <c r="J1086" i="1" a="1"/>
  <c r="J1086" i="1" s="1"/>
  <c r="J411" i="1" a="1"/>
  <c r="J411" i="1" s="1"/>
  <c r="J2961" i="1" a="1"/>
  <c r="J2961" i="1" s="1"/>
  <c r="J2126" i="1" a="1"/>
  <c r="J2126" i="1" s="1"/>
  <c r="J372" i="1" a="1"/>
  <c r="J372" i="1" s="1"/>
  <c r="J3169" i="1" a="1"/>
  <c r="J3169" i="1" s="1"/>
  <c r="J2200" i="1" a="1"/>
  <c r="J2200" i="1" s="1"/>
  <c r="J1279" i="1" a="1"/>
  <c r="J1279" i="1" s="1"/>
  <c r="J2897" i="1" a="1"/>
  <c r="J2897" i="1" s="1"/>
  <c r="J499" i="1" a="1"/>
  <c r="J499" i="1" s="1"/>
  <c r="J2291" i="1" a="1"/>
  <c r="J2291" i="1" s="1"/>
  <c r="J2774" i="1" a="1"/>
  <c r="J2774" i="1" s="1"/>
  <c r="J1802" i="1" a="1"/>
  <c r="J1802" i="1" s="1"/>
  <c r="J3144" i="1" a="1"/>
  <c r="J3144" i="1" s="1"/>
  <c r="J723" i="1" a="1"/>
  <c r="J723" i="1" s="1"/>
  <c r="J292" i="1" a="1"/>
  <c r="J292" i="1" s="1"/>
  <c r="J622" i="1" a="1"/>
  <c r="J622" i="1" s="1"/>
  <c r="J1348" i="1" a="1"/>
  <c r="J1348" i="1" s="1"/>
  <c r="J1659" i="1" a="1"/>
  <c r="J1659" i="1" s="1"/>
  <c r="J2012" i="1" a="1"/>
  <c r="J2012" i="1" s="1"/>
  <c r="J3235" i="1" a="1"/>
  <c r="J3235" i="1" s="1"/>
  <c r="J1755" i="1" a="1"/>
  <c r="J1755" i="1" s="1"/>
  <c r="J1756" i="1" a="1"/>
  <c r="J1756" i="1" s="1"/>
  <c r="J1406" i="1" a="1"/>
  <c r="J1406" i="1" s="1"/>
  <c r="J3046" i="1" a="1"/>
  <c r="J3046" i="1" s="1"/>
  <c r="J376" i="1" a="1"/>
  <c r="J376" i="1" s="1"/>
  <c r="J539" i="1" a="1"/>
  <c r="J539" i="1" s="1"/>
  <c r="J2090" i="1" a="1"/>
  <c r="J2090" i="1" s="1"/>
  <c r="J220" i="1" a="1"/>
  <c r="J220" i="1" s="1"/>
  <c r="J2324" i="1" a="1"/>
  <c r="J2324" i="1" s="1"/>
  <c r="J2624" i="1" a="1"/>
  <c r="J2624" i="1" s="1"/>
  <c r="J1197" i="1" a="1"/>
  <c r="J1197" i="1" s="1"/>
  <c r="J3676" i="1" a="1"/>
  <c r="J3676" i="1" s="1"/>
  <c r="J3101" i="1" a="1"/>
  <c r="J3101" i="1" s="1"/>
  <c r="J406" i="1" a="1"/>
  <c r="J406" i="1" s="1"/>
  <c r="J3129" i="1" a="1"/>
  <c r="J3129" i="1" s="1"/>
  <c r="J2195" i="1" a="1"/>
  <c r="J2195" i="1" s="1"/>
  <c r="J1541" i="1" a="1"/>
  <c r="J1541" i="1" s="1"/>
  <c r="J367" i="1" a="1"/>
  <c r="J367" i="1" s="1"/>
  <c r="J787" i="1" a="1"/>
  <c r="J787" i="1" s="1"/>
  <c r="J3003" i="1" a="1"/>
  <c r="J3003" i="1" s="1"/>
  <c r="J37" i="1" a="1"/>
  <c r="J37" i="1" s="1"/>
  <c r="J3259" i="1" a="1"/>
  <c r="J3259" i="1" s="1"/>
  <c r="J1645" i="1" a="1"/>
  <c r="J1645" i="1" s="1"/>
  <c r="J3600" i="1" a="1"/>
  <c r="J3600" i="1" s="1"/>
  <c r="J2336" i="1" a="1"/>
  <c r="J2336" i="1" s="1"/>
  <c r="J2931" i="1" a="1"/>
  <c r="J2931" i="1" s="1"/>
  <c r="J3609" i="1" a="1"/>
  <c r="J3609" i="1" s="1"/>
  <c r="J1203" i="1" a="1"/>
  <c r="J1203" i="1" s="1"/>
  <c r="J2945" i="1" a="1"/>
  <c r="J2945" i="1" s="1"/>
  <c r="J70" i="1" a="1"/>
  <c r="J70" i="1" s="1"/>
  <c r="J1547" i="1" a="1"/>
  <c r="J1547" i="1" s="1"/>
  <c r="J2433" i="1" a="1"/>
  <c r="J2433" i="1" s="1"/>
  <c r="J3005" i="1" a="1"/>
  <c r="J3005" i="1" s="1"/>
  <c r="J3634" i="1" a="1"/>
  <c r="J3634" i="1" s="1"/>
  <c r="J1448" i="1" a="1"/>
  <c r="J1448" i="1" s="1"/>
  <c r="J2383" i="1" a="1"/>
  <c r="J2383" i="1" s="1"/>
  <c r="J3067" i="1" a="1"/>
  <c r="J3067" i="1" s="1"/>
  <c r="J335" i="1" a="1"/>
  <c r="J335" i="1" s="1"/>
  <c r="J2420" i="1" a="1"/>
  <c r="J2420" i="1" s="1"/>
  <c r="J1142" i="1" a="1"/>
  <c r="J1142" i="1" s="1"/>
  <c r="J1750" i="1" a="1"/>
  <c r="J1750" i="1" s="1"/>
  <c r="J1551" i="1" a="1"/>
  <c r="J1551" i="1" s="1"/>
  <c r="J3667" i="1" a="1"/>
  <c r="J3667" i="1" s="1"/>
  <c r="J1400" i="1" a="1"/>
  <c r="J1400" i="1" s="1"/>
  <c r="J1021" i="1" a="1"/>
  <c r="J1021" i="1" s="1"/>
  <c r="J2755" i="1" a="1"/>
  <c r="J2755" i="1" s="1"/>
  <c r="J181" i="1" a="1"/>
  <c r="J181" i="1" s="1"/>
  <c r="J3626" i="1" a="1"/>
  <c r="J3626" i="1" s="1"/>
  <c r="J1281" i="1" a="1"/>
  <c r="J1281" i="1" s="1"/>
  <c r="J3170" i="1" a="1"/>
  <c r="J3170" i="1" s="1"/>
  <c r="J1210" i="1" a="1"/>
  <c r="J1210" i="1" s="1"/>
  <c r="J3281" i="1" a="1"/>
  <c r="J3281" i="1" s="1"/>
  <c r="J1803" i="1" a="1"/>
  <c r="J1803" i="1" s="1"/>
  <c r="J2681" i="1" a="1"/>
  <c r="J2681" i="1" s="1"/>
  <c r="J1347" i="1" a="1"/>
  <c r="J1347" i="1" s="1"/>
  <c r="J2363" i="1" a="1"/>
  <c r="J2363" i="1" s="1"/>
  <c r="J966" i="1" a="1"/>
  <c r="J966" i="1" s="1"/>
  <c r="J22" i="1" a="1"/>
  <c r="J22" i="1" s="1"/>
  <c r="J261" i="1" a="1"/>
  <c r="J261" i="1" s="1"/>
  <c r="J2251" i="1" a="1"/>
  <c r="J2251" i="1" s="1"/>
  <c r="J2055" i="1" a="1"/>
  <c r="J2055" i="1" s="1"/>
  <c r="J2649" i="1" a="1"/>
  <c r="J2649" i="1" s="1"/>
  <c r="J911" i="1" a="1"/>
  <c r="J911" i="1" s="1"/>
  <c r="J3117" i="1" a="1"/>
  <c r="J3117" i="1" s="1"/>
  <c r="J578" i="1" a="1"/>
  <c r="J578" i="1" s="1"/>
  <c r="J2388" i="1" a="1"/>
  <c r="J2388" i="1" s="1"/>
  <c r="J796" i="1" a="1"/>
  <c r="J796" i="1" s="1"/>
  <c r="J1897" i="1" a="1"/>
  <c r="J1897" i="1" s="1"/>
  <c r="J2837" i="1" a="1"/>
  <c r="J2837" i="1" s="1"/>
  <c r="J417" i="1" a="1"/>
  <c r="J417" i="1" s="1"/>
  <c r="J2879" i="1" a="1"/>
  <c r="J2879" i="1" s="1"/>
  <c r="J461" i="1" a="1"/>
  <c r="J461" i="1" s="1"/>
  <c r="J2976" i="1" a="1"/>
  <c r="J2976" i="1" s="1"/>
  <c r="J1134" i="1" a="1"/>
  <c r="J1134" i="1" s="1"/>
  <c r="J3647" i="1" a="1"/>
  <c r="J3647" i="1" s="1"/>
  <c r="J1344" i="1" a="1"/>
  <c r="J1344" i="1" s="1"/>
  <c r="J1453" i="1" a="1"/>
  <c r="J1453" i="1" s="1"/>
  <c r="J730" i="1" a="1"/>
  <c r="J730" i="1" s="1"/>
  <c r="J1216" i="1" a="1"/>
  <c r="J1216" i="1" s="1"/>
  <c r="J184" i="1" a="1"/>
  <c r="J184" i="1" s="1"/>
  <c r="J852" i="1" a="1"/>
  <c r="J852" i="1" s="1"/>
  <c r="J1609" i="1" a="1"/>
  <c r="J1609" i="1" s="1"/>
  <c r="J542" i="1" a="1"/>
  <c r="J542" i="1" s="1"/>
  <c r="J733" i="1" a="1"/>
  <c r="J733" i="1" s="1"/>
  <c r="J464" i="1" a="1"/>
  <c r="J464" i="1" s="1"/>
  <c r="J3275" i="1" a="1"/>
  <c r="J3275" i="1" s="1"/>
  <c r="J2685" i="1" a="1"/>
  <c r="J2685" i="1" s="1"/>
  <c r="J1461" i="1" a="1"/>
  <c r="J1461" i="1" s="1"/>
  <c r="J3294" i="1" a="1"/>
  <c r="J3294" i="1" s="1"/>
  <c r="J678" i="1" a="1"/>
  <c r="J678" i="1" s="1"/>
  <c r="J2138" i="1" a="1"/>
  <c r="J2138" i="1" s="1"/>
  <c r="J2759" i="1" a="1"/>
  <c r="J2759" i="1" s="1"/>
  <c r="J800" i="1" a="1"/>
  <c r="J800" i="1" s="1"/>
  <c r="J1673" i="1" a="1"/>
  <c r="J1673" i="1" s="1"/>
  <c r="J3648" i="1" a="1"/>
  <c r="J3648" i="1" s="1"/>
  <c r="J3665" i="1" a="1"/>
  <c r="J3665" i="1" s="1"/>
  <c r="J1675" i="1" a="1"/>
  <c r="J1675" i="1" s="1"/>
  <c r="J917" i="1" a="1"/>
  <c r="J917" i="1" s="1"/>
  <c r="J3206" i="1" a="1"/>
  <c r="J3206" i="1" s="1"/>
  <c r="J802" i="1" a="1"/>
  <c r="J802" i="1" s="1"/>
  <c r="J1095" i="1" a="1"/>
  <c r="J1095" i="1" s="1"/>
  <c r="J187" i="1" a="1"/>
  <c r="J187" i="1" s="1"/>
  <c r="J1812" i="1" a="1"/>
  <c r="J1812" i="1" s="1"/>
  <c r="J2258" i="1" a="1"/>
  <c r="J2258" i="1" s="1"/>
  <c r="J301" i="1" a="1"/>
  <c r="J301" i="1" s="1"/>
  <c r="J3349" i="1" a="1"/>
  <c r="J3349" i="1" s="1"/>
  <c r="J806" i="1" a="1"/>
  <c r="J806" i="1" s="1"/>
  <c r="J304" i="1" a="1"/>
  <c r="J304" i="1" s="1"/>
  <c r="J1505" i="1" a="1"/>
  <c r="J1505" i="1" s="1"/>
  <c r="J1935" i="1" a="1"/>
  <c r="J1935" i="1" s="1"/>
  <c r="J2443" i="1" a="1"/>
  <c r="J2443" i="1" s="1"/>
  <c r="J269" i="1" a="1"/>
  <c r="J269" i="1" s="1"/>
  <c r="J1716" i="1" a="1"/>
  <c r="J1716" i="1" s="1"/>
  <c r="J741" i="1" a="1"/>
  <c r="J741" i="1" s="1"/>
  <c r="J3461" i="1" a="1"/>
  <c r="J3461" i="1" s="1"/>
  <c r="J3673" i="1" a="1"/>
  <c r="J3673" i="1" s="1"/>
  <c r="J2399" i="1" a="1"/>
  <c r="J2399" i="1" s="1"/>
  <c r="J428" i="1" a="1"/>
  <c r="J428" i="1" s="1"/>
  <c r="J2562" i="1" a="1"/>
  <c r="J2562" i="1" s="1"/>
  <c r="J25" i="1" a="1"/>
  <c r="J25" i="1" s="1"/>
  <c r="J1980" i="1" a="1"/>
  <c r="J1980" i="1" s="1"/>
  <c r="J2951" i="1" a="1"/>
  <c r="J2951" i="1" s="1"/>
  <c r="J3105" i="1" a="1"/>
  <c r="J3105" i="1" s="1"/>
  <c r="J229" i="1" a="1"/>
  <c r="J229" i="1" s="1"/>
  <c r="J1766" i="1" a="1"/>
  <c r="J1766" i="1" s="1"/>
  <c r="J2260" i="1" a="1"/>
  <c r="J2260" i="1" s="1"/>
  <c r="J2466" i="1" a="1"/>
  <c r="J2466" i="1" s="1"/>
  <c r="J156" i="1" a="1"/>
  <c r="J156" i="1" s="1"/>
  <c r="J2210" i="1" a="1"/>
  <c r="J2210" i="1" s="1"/>
  <c r="J2691" i="1" a="1"/>
  <c r="J2691" i="1" s="1"/>
  <c r="J431" i="1" a="1"/>
  <c r="J431" i="1" s="1"/>
  <c r="J516" i="1" a="1"/>
  <c r="J516" i="1" s="1"/>
  <c r="J2571" i="1" a="1"/>
  <c r="J2571" i="1" s="1"/>
  <c r="J3544" i="1" a="1"/>
  <c r="J3544" i="1" s="1"/>
  <c r="J1621" i="1" a="1"/>
  <c r="J1621" i="1" s="1"/>
  <c r="J432" i="1" a="1"/>
  <c r="J432" i="1" s="1"/>
  <c r="J592" i="1" a="1"/>
  <c r="J592" i="1" s="1"/>
  <c r="J472" i="1" a="1"/>
  <c r="J472" i="1" s="1"/>
  <c r="J2598" i="1" a="1"/>
  <c r="J2598" i="1" s="1"/>
  <c r="J2744" i="1" a="1"/>
  <c r="J2744" i="1" s="1"/>
  <c r="J2299" i="1" a="1"/>
  <c r="J2299" i="1" s="1"/>
  <c r="J2727" i="1" a="1"/>
  <c r="J2727" i="1" s="1"/>
  <c r="J384" i="1" a="1"/>
  <c r="J384" i="1" s="1"/>
  <c r="J2606" i="1" a="1"/>
  <c r="J2606" i="1" s="1"/>
  <c r="J3020" i="1" a="1"/>
  <c r="J3020" i="1" s="1"/>
  <c r="J1274" i="1" a="1"/>
  <c r="J1274" i="1" s="1"/>
  <c r="J3115" i="1" a="1"/>
  <c r="J3115" i="1" s="1"/>
  <c r="J3340" i="1" a="1"/>
  <c r="J3340" i="1" s="1"/>
  <c r="J1459" i="1" a="1"/>
  <c r="J1459" i="1" s="1"/>
  <c r="J2438" i="1" a="1"/>
  <c r="J2438" i="1" s="1"/>
  <c r="J1667" i="1" a="1"/>
  <c r="J1667" i="1" s="1"/>
  <c r="J1092" i="1" a="1"/>
  <c r="J1092" i="1" s="1"/>
  <c r="J2702" i="1" a="1"/>
  <c r="J2702" i="1" s="1"/>
  <c r="J3205" i="1" a="1"/>
  <c r="J3205" i="1" s="1"/>
  <c r="J3156" i="1" a="1"/>
  <c r="J3156" i="1" s="1"/>
  <c r="J2016" i="1" a="1"/>
  <c r="J2016" i="1" s="1"/>
  <c r="J465" i="1" a="1"/>
  <c r="J465" i="1" s="1"/>
  <c r="J265" i="1" a="1"/>
  <c r="J265" i="1" s="1"/>
  <c r="J3276" i="1" a="1"/>
  <c r="J3276" i="1" s="1"/>
  <c r="J3255" i="1" a="1"/>
  <c r="J3255" i="1" s="1"/>
  <c r="J1670" i="1" a="1"/>
  <c r="J1670" i="1" s="1"/>
  <c r="J3256" i="1" a="1"/>
  <c r="J3256" i="1" s="1"/>
  <c r="J3658" i="1" a="1"/>
  <c r="J3658" i="1" s="1"/>
  <c r="J2139" i="1" a="1"/>
  <c r="J2139" i="1" s="1"/>
  <c r="J2936" i="1" a="1"/>
  <c r="J2936" i="1" s="1"/>
  <c r="J973" i="1" a="1"/>
  <c r="J973" i="1" s="1"/>
  <c r="J2141" i="1" a="1"/>
  <c r="J2141" i="1" s="1"/>
  <c r="J856" i="1" a="1"/>
  <c r="J856" i="1" s="1"/>
  <c r="J3138" i="1" a="1"/>
  <c r="J3138" i="1" s="1"/>
  <c r="J633" i="1" a="1"/>
  <c r="J633" i="1" s="1"/>
  <c r="J2883" i="1" a="1"/>
  <c r="J2883" i="1" s="1"/>
  <c r="J2908" i="1" a="1"/>
  <c r="J2908" i="1" s="1"/>
  <c r="J634" i="1" a="1"/>
  <c r="J634" i="1" s="1"/>
  <c r="J1761" i="1" a="1"/>
  <c r="J1761" i="1" s="1"/>
  <c r="J1500" i="1" a="1"/>
  <c r="J1500" i="1" s="1"/>
  <c r="J1501" i="1" a="1"/>
  <c r="J1501" i="1" s="1"/>
  <c r="J2496" i="1" a="1"/>
  <c r="J2496" i="1" s="1"/>
  <c r="J3310" i="1" a="1"/>
  <c r="J3310" i="1" s="1"/>
  <c r="J3321" i="1" a="1"/>
  <c r="J3321" i="1" s="1"/>
  <c r="J2259" i="1" a="1"/>
  <c r="J2259" i="1" s="1"/>
  <c r="J919" i="1" a="1"/>
  <c r="J919" i="1" s="1"/>
  <c r="J171" i="1" a="1"/>
  <c r="J171" i="1" s="1"/>
  <c r="J3344" i="1" a="1"/>
  <c r="J3344" i="1" s="1"/>
  <c r="J2386" i="1" a="1"/>
  <c r="J2386" i="1" s="1"/>
  <c r="J2436" i="1" a="1"/>
  <c r="J2436" i="1" s="1"/>
  <c r="J1757" i="1" a="1"/>
  <c r="J1757" i="1" s="1"/>
  <c r="J1091" i="1" a="1"/>
  <c r="J1091" i="1" s="1"/>
  <c r="J3409" i="1" a="1"/>
  <c r="J3409" i="1" s="1"/>
  <c r="J2254" i="1" a="1"/>
  <c r="J2254" i="1" s="1"/>
  <c r="J2057" i="1" a="1"/>
  <c r="J2057" i="1" s="1"/>
  <c r="J1153" i="1" a="1"/>
  <c r="J1153" i="1" s="1"/>
  <c r="J2094" i="1" a="1"/>
  <c r="J2094" i="1" s="1"/>
  <c r="J3293" i="1" a="1"/>
  <c r="J3293" i="1" s="1"/>
  <c r="J1856" i="1" a="1"/>
  <c r="J1856" i="1" s="1"/>
  <c r="J2881" i="1" a="1"/>
  <c r="J2881" i="1" s="1"/>
  <c r="J340" i="1" a="1"/>
  <c r="J340" i="1" s="1"/>
  <c r="J3597" i="1" a="1"/>
  <c r="J3597" i="1" s="1"/>
  <c r="J2797" i="1" a="1"/>
  <c r="J2797" i="1" s="1"/>
  <c r="J154" i="1" a="1"/>
  <c r="J154" i="1" s="1"/>
  <c r="J1857" i="1" a="1"/>
  <c r="J1857" i="1" s="1"/>
  <c r="J2395" i="1" a="1"/>
  <c r="J2395" i="1" s="1"/>
  <c r="J581" i="1" a="1"/>
  <c r="J581" i="1" s="1"/>
  <c r="J1462" i="1" a="1"/>
  <c r="J1462" i="1" s="1"/>
  <c r="J2142" i="1" a="1"/>
  <c r="J2142" i="1" s="1"/>
  <c r="J2799" i="1" a="1"/>
  <c r="J2799" i="1" s="1"/>
  <c r="J3592" i="1" a="1"/>
  <c r="J3592" i="1" s="1"/>
  <c r="J1294" i="1" a="1"/>
  <c r="J1294" i="1" s="1"/>
  <c r="J803" i="1" a="1"/>
  <c r="J803" i="1" s="1"/>
  <c r="J1160" i="1" a="1"/>
  <c r="J1160" i="1" s="1"/>
  <c r="J976" i="1" a="1"/>
  <c r="J976" i="1" s="1"/>
  <c r="J2145" i="1" a="1"/>
  <c r="J2145" i="1" s="1"/>
  <c r="J2821" i="1" a="1"/>
  <c r="J2821" i="1" s="1"/>
  <c r="J1038" i="1" a="1"/>
  <c r="J1038" i="1" s="1"/>
  <c r="J41" i="1" a="1"/>
  <c r="J41" i="1" s="1"/>
  <c r="J1039" i="1" a="1"/>
  <c r="J1039" i="1" s="1"/>
  <c r="J2636" i="1" a="1"/>
  <c r="J2636" i="1" s="1"/>
  <c r="J1936" i="1" a="1"/>
  <c r="J1936" i="1" s="1"/>
  <c r="J3149" i="1" a="1"/>
  <c r="J3149" i="1" s="1"/>
  <c r="J2146" i="1" a="1"/>
  <c r="J2146" i="1" s="1"/>
  <c r="J584" i="1" a="1"/>
  <c r="J584" i="1" s="1"/>
  <c r="J740" i="1" a="1"/>
  <c r="J740" i="1" s="1"/>
  <c r="J188" i="1" a="1"/>
  <c r="J188" i="1" s="1"/>
  <c r="J1617" i="1" a="1"/>
  <c r="J1617" i="1" s="1"/>
  <c r="J3060" i="1" a="1"/>
  <c r="J3060" i="1" s="1"/>
  <c r="J1354" i="1" a="1"/>
  <c r="J1354" i="1" s="1"/>
  <c r="J3091" i="1" a="1"/>
  <c r="J3091" i="1" s="1"/>
  <c r="J922" i="1" a="1"/>
  <c r="J922" i="1" s="1"/>
  <c r="J79" i="1" a="1"/>
  <c r="J79" i="1" s="1"/>
  <c r="J1465" i="1" a="1"/>
  <c r="J1465" i="1" s="1"/>
  <c r="J2822" i="1" a="1"/>
  <c r="J2822" i="1" s="1"/>
  <c r="J984" i="1" a="1"/>
  <c r="J984" i="1" s="1"/>
  <c r="J3012" i="1" a="1"/>
  <c r="J3012" i="1" s="1"/>
  <c r="J1571" i="1" a="1"/>
  <c r="J1571" i="1" s="1"/>
  <c r="J1815" i="1" a="1"/>
  <c r="J1815" i="1" s="1"/>
  <c r="J3121" i="1" a="1"/>
  <c r="J3121" i="1" s="1"/>
  <c r="J81" i="1" a="1"/>
  <c r="J81" i="1" s="1"/>
  <c r="J813" i="1" a="1"/>
  <c r="J813" i="1" s="1"/>
  <c r="J2511" i="1" a="1"/>
  <c r="J2511" i="1" s="1"/>
  <c r="J2592" i="1" a="1"/>
  <c r="J2592" i="1" s="1"/>
  <c r="J2485" i="1" a="1"/>
  <c r="J2485" i="1" s="1"/>
  <c r="J3154" i="1" a="1"/>
  <c r="J3154" i="1" s="1"/>
  <c r="J2668" i="1" a="1"/>
  <c r="J2668" i="1" s="1"/>
  <c r="J627" i="1" a="1"/>
  <c r="J627" i="1" s="1"/>
  <c r="J3346" i="1" a="1"/>
  <c r="J3346" i="1" s="1"/>
  <c r="J2293" i="1" a="1"/>
  <c r="J2293" i="1" s="1"/>
  <c r="J3334" i="1" a="1"/>
  <c r="J3334" i="1" s="1"/>
  <c r="J2439" i="1" a="1"/>
  <c r="J2439" i="1" s="1"/>
  <c r="J1093" i="1" a="1"/>
  <c r="J1093" i="1" s="1"/>
  <c r="J2015" i="1" a="1"/>
  <c r="J2015" i="1" s="1"/>
  <c r="J2703" i="1" a="1"/>
  <c r="J2703" i="1" s="1"/>
  <c r="J221" i="1" a="1"/>
  <c r="J221" i="1" s="1"/>
  <c r="J2136" i="1" a="1"/>
  <c r="J2136" i="1" s="1"/>
  <c r="J1407" i="1" a="1"/>
  <c r="J1407" i="1" s="1"/>
  <c r="J3674" i="1" a="1"/>
  <c r="J3674" i="1" s="1"/>
  <c r="J630" i="1" a="1"/>
  <c r="J630" i="1" s="1"/>
  <c r="J3659" i="1" a="1"/>
  <c r="J3659" i="1" s="1"/>
  <c r="J2560" i="1" a="1"/>
  <c r="J2560" i="1" s="1"/>
  <c r="J971" i="1" a="1"/>
  <c r="J971" i="1" s="1"/>
  <c r="J543" i="1" a="1"/>
  <c r="J543" i="1" s="1"/>
  <c r="J2393" i="1" a="1"/>
  <c r="J2393" i="1" s="1"/>
  <c r="J3335" i="1" a="1"/>
  <c r="J3335" i="1" s="1"/>
  <c r="J1154" i="1" a="1"/>
  <c r="J1154" i="1" s="1"/>
  <c r="J222" i="1" a="1"/>
  <c r="J222" i="1" s="1"/>
  <c r="J2906" i="1" a="1"/>
  <c r="J2906" i="1" s="1"/>
  <c r="J3305" i="1" a="1"/>
  <c r="J3305" i="1" s="1"/>
  <c r="J2342" i="1" a="1"/>
  <c r="J2342" i="1" s="1"/>
  <c r="J3601" i="1" a="1"/>
  <c r="J3601" i="1" s="1"/>
  <c r="J545" i="1" a="1"/>
  <c r="J545" i="1" s="1"/>
  <c r="J267" i="1" a="1"/>
  <c r="J267" i="1" s="1"/>
  <c r="J3633" i="1" a="1"/>
  <c r="J3633" i="1" s="1"/>
  <c r="J3165" i="1" a="1"/>
  <c r="J3165" i="1" s="1"/>
  <c r="J40" i="1" a="1"/>
  <c r="J40" i="1" s="1"/>
  <c r="J548" i="1" a="1"/>
  <c r="J548" i="1" s="1"/>
  <c r="J300" i="1" a="1"/>
  <c r="J300" i="1" s="1"/>
  <c r="J1932" i="1" a="1"/>
  <c r="J1932" i="1" s="1"/>
  <c r="J1763" i="1" a="1"/>
  <c r="J1763" i="1" s="1"/>
  <c r="J805" i="1" a="1"/>
  <c r="J805" i="1" s="1"/>
  <c r="J2670" i="1" a="1"/>
  <c r="J2670" i="1" s="1"/>
  <c r="J2778" i="1" a="1"/>
  <c r="J2778" i="1" s="1"/>
  <c r="J1096" i="1" a="1"/>
  <c r="J1096" i="1" s="1"/>
  <c r="J1545" i="1" a="1"/>
  <c r="J1545" i="1" s="1"/>
  <c r="J1206" i="1" a="1"/>
  <c r="J1206" i="1" s="1"/>
  <c r="J3127" i="1" a="1"/>
  <c r="J3127" i="1" s="1"/>
  <c r="J183" i="1" a="1"/>
  <c r="J183" i="1" s="1"/>
  <c r="J1497" i="1" a="1"/>
  <c r="J1497" i="1" s="1"/>
  <c r="J2392" i="1" a="1"/>
  <c r="J2392" i="1" s="1"/>
  <c r="J1152" i="1" a="1"/>
  <c r="J1152" i="1" s="1"/>
  <c r="J264" i="1" a="1"/>
  <c r="J264" i="1" s="1"/>
  <c r="J2920" i="1" a="1"/>
  <c r="J2920" i="1" s="1"/>
  <c r="J1855" i="1" a="1"/>
  <c r="J1855" i="1" s="1"/>
  <c r="J2633" i="1" a="1"/>
  <c r="J2633" i="1" s="1"/>
  <c r="J799" i="1" a="1"/>
  <c r="J799" i="1" s="1"/>
  <c r="J2521" i="1" a="1"/>
  <c r="J2521" i="1" s="1"/>
  <c r="J2594" i="1" a="1"/>
  <c r="J2594" i="1" s="1"/>
  <c r="J544" i="1" a="1"/>
  <c r="J544" i="1" s="1"/>
  <c r="J2227" i="1" a="1"/>
  <c r="J2227" i="1" s="1"/>
  <c r="J510" i="1" a="1"/>
  <c r="J510" i="1" s="1"/>
  <c r="J2611" i="1" a="1"/>
  <c r="J2611" i="1" s="1"/>
  <c r="J1760" i="1" a="1"/>
  <c r="J1760" i="1" s="1"/>
  <c r="J1612" i="1" a="1"/>
  <c r="J1612" i="1" s="1"/>
  <c r="J2256" i="1" a="1"/>
  <c r="J2256" i="1" s="1"/>
  <c r="J546" i="1" a="1"/>
  <c r="J546" i="1" s="1"/>
  <c r="J297" i="1" a="1"/>
  <c r="J297" i="1" s="1"/>
  <c r="J298" i="1" a="1"/>
  <c r="J298" i="1" s="1"/>
  <c r="J3324" i="1" a="1"/>
  <c r="J3324" i="1" s="1"/>
  <c r="J512" i="1" a="1"/>
  <c r="J512" i="1" s="1"/>
  <c r="J3643" i="1" a="1"/>
  <c r="J3643" i="1" s="1"/>
  <c r="J858" i="1" a="1"/>
  <c r="J858" i="1" s="1"/>
  <c r="J1035" i="1" a="1"/>
  <c r="J1035" i="1" s="1"/>
  <c r="J977" i="1" a="1"/>
  <c r="J977" i="1" s="1"/>
  <c r="J978" i="1" a="1"/>
  <c r="J978" i="1" s="1"/>
  <c r="J2465" i="1" a="1"/>
  <c r="J2465" i="1" s="1"/>
  <c r="J1223" i="1" a="1"/>
  <c r="J1223" i="1" s="1"/>
  <c r="J1562" i="1" a="1"/>
  <c r="J1562" i="1" s="1"/>
  <c r="J2370" i="1" a="1"/>
  <c r="J2370" i="1" s="1"/>
  <c r="J2020" i="1" a="1"/>
  <c r="J2020" i="1" s="1"/>
  <c r="J738" i="1" a="1"/>
  <c r="J738" i="1" s="1"/>
  <c r="J2992" i="1" a="1"/>
  <c r="J2992" i="1" s="1"/>
  <c r="J1765" i="1" a="1"/>
  <c r="J1765" i="1" s="1"/>
  <c r="J407" i="1" a="1"/>
  <c r="J407" i="1" s="1"/>
  <c r="J672" i="1" a="1"/>
  <c r="J672" i="1" s="1"/>
  <c r="J848" i="1" a="1"/>
  <c r="J848" i="1" s="1"/>
  <c r="J623" i="1" a="1"/>
  <c r="J623" i="1" s="1"/>
  <c r="J1151" i="1" a="1"/>
  <c r="J1151" i="1" s="1"/>
  <c r="J3104" i="1" a="1"/>
  <c r="J3104" i="1" s="1"/>
  <c r="J1289" i="1" a="1"/>
  <c r="J1289" i="1" s="1"/>
  <c r="J3591" i="1" a="1"/>
  <c r="J3591" i="1" s="1"/>
  <c r="J2091" i="1" a="1"/>
  <c r="J2091" i="1" s="1"/>
  <c r="J2058" i="1" a="1"/>
  <c r="J2058" i="1" s="1"/>
  <c r="J3137" i="1" a="1"/>
  <c r="J3137" i="1" s="1"/>
  <c r="J1668" i="1" a="1"/>
  <c r="J1668" i="1" s="1"/>
  <c r="J1669" i="1" a="1"/>
  <c r="J1669" i="1" s="1"/>
  <c r="J1758" i="1" a="1"/>
  <c r="J1758" i="1" s="1"/>
  <c r="J3172" i="1" a="1"/>
  <c r="J3172" i="1" s="1"/>
  <c r="J1610" i="1" a="1"/>
  <c r="J1610" i="1" s="1"/>
  <c r="J1710" i="1" a="1"/>
  <c r="J1710" i="1" s="1"/>
  <c r="J631" i="1" a="1"/>
  <c r="J631" i="1" s="1"/>
  <c r="J679" i="1" a="1"/>
  <c r="J679" i="1" s="1"/>
  <c r="J680" i="1" a="1"/>
  <c r="J680" i="1" s="1"/>
  <c r="J76" i="1" a="1"/>
  <c r="J76" i="1" s="1"/>
  <c r="J1032" i="1" a="1"/>
  <c r="J1032" i="1" s="1"/>
  <c r="J467" i="1" a="1"/>
  <c r="J467" i="1" s="1"/>
  <c r="J1858" i="1" a="1"/>
  <c r="J1858" i="1" s="1"/>
  <c r="J1559" i="1" a="1"/>
  <c r="J1559" i="1" s="1"/>
  <c r="J1033" i="1" a="1"/>
  <c r="J1033" i="1" s="1"/>
  <c r="J1034" i="1" a="1"/>
  <c r="J1034" i="1" s="1"/>
  <c r="J1614" i="1" a="1"/>
  <c r="J1614" i="1" s="1"/>
  <c r="J2062" i="1" a="1"/>
  <c r="J2062" i="1" s="1"/>
  <c r="J3447" i="1" a="1"/>
  <c r="J3447" i="1" s="1"/>
  <c r="J3238" i="1" a="1"/>
  <c r="J3238" i="1" s="1"/>
  <c r="J1158" i="1" a="1"/>
  <c r="J1158" i="1" s="1"/>
  <c r="J341" i="1" a="1"/>
  <c r="J341" i="1" s="1"/>
  <c r="J1221" i="1" a="1"/>
  <c r="J1221" i="1" s="1"/>
  <c r="J1296" i="1" a="1"/>
  <c r="J1296" i="1" s="1"/>
  <c r="J302" i="1" a="1"/>
  <c r="J302" i="1" s="1"/>
  <c r="J1764" i="1" a="1"/>
  <c r="J1764" i="1" s="1"/>
  <c r="J2802" i="1" a="1"/>
  <c r="J2802" i="1" s="1"/>
  <c r="J1902" i="1" a="1"/>
  <c r="J1902" i="1" s="1"/>
  <c r="J1564" i="1" a="1"/>
  <c r="J1564" i="1" s="1"/>
  <c r="J2950" i="1" a="1"/>
  <c r="J2950" i="1" s="1"/>
  <c r="J1163" i="1" a="1"/>
  <c r="J1163" i="1" s="1"/>
  <c r="J1097" i="1" a="1"/>
  <c r="J1097" i="1" s="1"/>
  <c r="J2724" i="1" a="1"/>
  <c r="J2724" i="1" s="1"/>
  <c r="J1616" i="1" a="1"/>
  <c r="J1616" i="1" s="1"/>
  <c r="J3073" i="1" a="1"/>
  <c r="J3073" i="1" s="1"/>
  <c r="J1464" i="1" a="1"/>
  <c r="J1464" i="1" s="1"/>
  <c r="J862" i="1" a="1"/>
  <c r="J862" i="1" s="1"/>
  <c r="J3120" i="1" a="1"/>
  <c r="J3120" i="1" s="1"/>
  <c r="J638" i="1" a="1"/>
  <c r="J638" i="1" s="1"/>
  <c r="J982" i="1" a="1"/>
  <c r="J982" i="1" s="1"/>
  <c r="J1044" i="1" a="1"/>
  <c r="J1044" i="1" s="1"/>
  <c r="J2803" i="1" a="1"/>
  <c r="J2803" i="1" s="1"/>
  <c r="J230" i="1" a="1"/>
  <c r="J230" i="1" s="1"/>
  <c r="J42" i="1" a="1"/>
  <c r="J42" i="1" s="1"/>
  <c r="J3166" i="1" a="1"/>
  <c r="J3166" i="1" s="1"/>
  <c r="J2762" i="1" a="1"/>
  <c r="J2762" i="1" s="1"/>
  <c r="J2725" i="1" a="1"/>
  <c r="J2725" i="1" s="1"/>
  <c r="J1302" i="1" a="1"/>
  <c r="J1302" i="1" s="1"/>
  <c r="J2923" i="1" a="1"/>
  <c r="J2923" i="1" s="1"/>
  <c r="J2574" i="1" a="1"/>
  <c r="J2574" i="1" s="1"/>
  <c r="J2782" i="1" a="1"/>
  <c r="J2782" i="1" s="1"/>
  <c r="J1227" i="1" a="1"/>
  <c r="J1227" i="1" s="1"/>
  <c r="J2150" i="1" a="1"/>
  <c r="J2150" i="1" s="1"/>
  <c r="J1304" i="1" a="1"/>
  <c r="J1304" i="1" s="1"/>
  <c r="J3174" i="1" a="1"/>
  <c r="J3174" i="1" s="1"/>
  <c r="J1306" i="1" a="1"/>
  <c r="J1306" i="1" s="1"/>
  <c r="J749" i="1" a="1"/>
  <c r="J749" i="1" s="1"/>
  <c r="J2151" i="1" a="1"/>
  <c r="J2151" i="1" s="1"/>
  <c r="J784" i="1" a="1"/>
  <c r="J784" i="1" s="1"/>
  <c r="J3086" i="1" a="1"/>
  <c r="J3086" i="1" s="1"/>
  <c r="J1801" i="1" a="1"/>
  <c r="J1801" i="1" s="1"/>
  <c r="J1287" i="1" a="1"/>
  <c r="J1287" i="1" s="1"/>
  <c r="J2014" i="1" a="1"/>
  <c r="J2014" i="1" s="1"/>
  <c r="J1027" i="1" a="1"/>
  <c r="J1027" i="1" s="1"/>
  <c r="J540" i="1" a="1"/>
  <c r="J540" i="1" s="1"/>
  <c r="J2738" i="1" a="1"/>
  <c r="J2738" i="1" s="1"/>
  <c r="J855" i="1" a="1"/>
  <c r="J855" i="1" s="1"/>
  <c r="J2838" i="1" a="1"/>
  <c r="J2838" i="1" s="1"/>
  <c r="J294" i="1" a="1"/>
  <c r="J294" i="1" s="1"/>
  <c r="J295" i="1" a="1"/>
  <c r="J295" i="1" s="1"/>
  <c r="J75" i="1" a="1"/>
  <c r="J75" i="1" s="1"/>
  <c r="J1030" i="1" a="1"/>
  <c r="J1030" i="1" s="1"/>
  <c r="J186" i="1" a="1"/>
  <c r="J186" i="1" s="1"/>
  <c r="J1808" i="1" a="1"/>
  <c r="J1808" i="1" s="1"/>
  <c r="J916" i="1" a="1"/>
  <c r="J916" i="1" s="1"/>
  <c r="J2426" i="1" a="1"/>
  <c r="J2426" i="1" s="1"/>
  <c r="J1293" i="1" a="1"/>
  <c r="J1293" i="1" s="1"/>
  <c r="J1676" i="1" a="1"/>
  <c r="J1676" i="1" s="1"/>
  <c r="J2541" i="1" a="1"/>
  <c r="J2541" i="1" s="1"/>
  <c r="J2635" i="1" a="1"/>
  <c r="J2635" i="1" s="1"/>
  <c r="J3606" i="1" a="1"/>
  <c r="J3606" i="1" s="1"/>
  <c r="J2855" i="1" a="1"/>
  <c r="J2855" i="1" s="1"/>
  <c r="J425" i="1" a="1"/>
  <c r="J425" i="1" s="1"/>
  <c r="J1502" i="1" a="1"/>
  <c r="J1502" i="1" s="1"/>
  <c r="J1503" i="1" a="1"/>
  <c r="J1503" i="1" s="1"/>
  <c r="J1222" i="1" a="1"/>
  <c r="J1222" i="1" s="1"/>
  <c r="J2019" i="1" a="1"/>
  <c r="J2019" i="1" s="1"/>
  <c r="J1713" i="1" a="1"/>
  <c r="J1713" i="1" s="1"/>
  <c r="J687" i="1" a="1"/>
  <c r="J687" i="1" s="1"/>
  <c r="J1563" i="1" a="1"/>
  <c r="J1563" i="1" s="1"/>
  <c r="J861" i="1" a="1"/>
  <c r="J861" i="1" s="1"/>
  <c r="J2779" i="1" a="1"/>
  <c r="J2779" i="1" s="1"/>
  <c r="J1677" i="1" a="1"/>
  <c r="J1677" i="1" s="1"/>
  <c r="J3072" i="1" a="1"/>
  <c r="J3072" i="1" s="1"/>
  <c r="J3198" i="1" a="1"/>
  <c r="J3198" i="1" s="1"/>
  <c r="J1508" i="1" a="1"/>
  <c r="J1508" i="1" s="1"/>
  <c r="J1567" i="1" a="1"/>
  <c r="J1567" i="1" s="1"/>
  <c r="J1300" i="1" a="1"/>
  <c r="J1300" i="1" s="1"/>
  <c r="J1717" i="1" a="1"/>
  <c r="J1717" i="1" s="1"/>
  <c r="J552" i="1" a="1"/>
  <c r="J552" i="1" s="1"/>
  <c r="J381" i="1" a="1"/>
  <c r="J381" i="1" s="1"/>
  <c r="J344" i="1" a="1"/>
  <c r="J344" i="1" s="1"/>
  <c r="J863" i="1" a="1"/>
  <c r="J863" i="1" s="1"/>
  <c r="J1619" i="1" a="1"/>
  <c r="J1619" i="1" s="1"/>
  <c r="J231" i="1" a="1"/>
  <c r="J231" i="1" s="1"/>
  <c r="J2563" i="1" a="1"/>
  <c r="J2563" i="1" s="1"/>
  <c r="J3631" i="1" a="1"/>
  <c r="J3631" i="1" s="1"/>
  <c r="J3637" i="1" a="1"/>
  <c r="J3637" i="1" s="1"/>
  <c r="J2842" i="1" a="1"/>
  <c r="J2842" i="1" s="1"/>
  <c r="J1866" i="1" a="1"/>
  <c r="J1866" i="1" s="1"/>
  <c r="J1767" i="1" a="1"/>
  <c r="J1767" i="1" s="1"/>
  <c r="J1512" i="1" a="1"/>
  <c r="J1512" i="1" s="1"/>
  <c r="J2575" i="1" a="1"/>
  <c r="J2575" i="1" s="1"/>
  <c r="J2071" i="1" a="1"/>
  <c r="J2071" i="1" s="1"/>
  <c r="J1514" i="1" a="1"/>
  <c r="J1514" i="1" s="1"/>
  <c r="J2231" i="1" a="1"/>
  <c r="J2231" i="1" s="1"/>
  <c r="J1170" i="1" a="1"/>
  <c r="J1170" i="1" s="1"/>
  <c r="J2912" i="1" a="1"/>
  <c r="J2912" i="1" s="1"/>
  <c r="J3352" i="1" a="1"/>
  <c r="J3352" i="1" s="1"/>
  <c r="J990" i="1" a="1"/>
  <c r="J990" i="1" s="1"/>
  <c r="J2831" i="1" a="1"/>
  <c r="J2831" i="1" s="1"/>
  <c r="J1647" i="1" a="1"/>
  <c r="J1647" i="1" s="1"/>
  <c r="J2248" i="1" a="1"/>
  <c r="J2248" i="1" s="1"/>
  <c r="J3088" i="1" a="1"/>
  <c r="J3088" i="1" s="1"/>
  <c r="J1214" i="1" a="1"/>
  <c r="J1214" i="1" s="1"/>
  <c r="J579" i="1" a="1"/>
  <c r="J579" i="1" s="1"/>
  <c r="J3118" i="1" a="1"/>
  <c r="J3118" i="1" s="1"/>
  <c r="J853" i="1" a="1"/>
  <c r="J853" i="1" s="1"/>
  <c r="J628" i="1" a="1"/>
  <c r="J628" i="1" s="1"/>
  <c r="J2168" i="1" a="1"/>
  <c r="J2168" i="1" s="1"/>
  <c r="J1854" i="1" a="1"/>
  <c r="J1854" i="1" s="1"/>
  <c r="J2593" i="1" a="1"/>
  <c r="J2593" i="1" s="1"/>
  <c r="J2632" i="1" a="1"/>
  <c r="J2632" i="1" s="1"/>
  <c r="J1499" i="1" a="1"/>
  <c r="J1499" i="1" s="1"/>
  <c r="J1557" i="1" a="1"/>
  <c r="J1557" i="1" s="1"/>
  <c r="J2651" i="1" a="1"/>
  <c r="J2651" i="1" s="1"/>
  <c r="J1353" i="1" a="1"/>
  <c r="J1353" i="1" s="1"/>
  <c r="J339" i="1" a="1"/>
  <c r="J339" i="1" s="1"/>
  <c r="J1094" i="1" a="1"/>
  <c r="J1094" i="1" s="1"/>
  <c r="J1031" i="1" a="1"/>
  <c r="J1031" i="1" s="1"/>
  <c r="J1155" i="1" a="1"/>
  <c r="J1155" i="1" s="1"/>
  <c r="J1218" i="1" a="1"/>
  <c r="J1218" i="1" s="1"/>
  <c r="J2425" i="1" a="1"/>
  <c r="J2425" i="1" s="1"/>
  <c r="J2990" i="1" a="1"/>
  <c r="J2990" i="1" s="1"/>
  <c r="J3264" i="1" a="1"/>
  <c r="J3264" i="1" s="1"/>
  <c r="J2492" i="1" a="1"/>
  <c r="J2492" i="1" s="1"/>
  <c r="J3070" i="1" a="1"/>
  <c r="J3070" i="1" s="1"/>
  <c r="J1711" i="1" a="1"/>
  <c r="J1711" i="1" s="1"/>
  <c r="J2143" i="1" a="1"/>
  <c r="J2143" i="1" s="1"/>
  <c r="J3071" i="1" a="1"/>
  <c r="J3071" i="1" s="1"/>
  <c r="J2522" i="1" a="1"/>
  <c r="J2522" i="1" s="1"/>
  <c r="J1159" i="1" a="1"/>
  <c r="J1159" i="1" s="1"/>
  <c r="J1295" i="1" a="1"/>
  <c r="J1295" i="1" s="1"/>
  <c r="J1933" i="1" a="1"/>
  <c r="J1933" i="1" s="1"/>
  <c r="J2965" i="1" a="1"/>
  <c r="J2965" i="1" s="1"/>
  <c r="J1615" i="1" a="1"/>
  <c r="J1615" i="1" s="1"/>
  <c r="J3350" i="1" a="1"/>
  <c r="J3350" i="1" s="1"/>
  <c r="J303" i="1" a="1"/>
  <c r="J303" i="1" s="1"/>
  <c r="J550" i="1" a="1"/>
  <c r="J550" i="1" s="1"/>
  <c r="J1861" i="1" a="1"/>
  <c r="J1861" i="1" s="1"/>
  <c r="J1041" i="1" a="1"/>
  <c r="J1041" i="1" s="1"/>
  <c r="J583" i="1" a="1"/>
  <c r="J583" i="1" s="1"/>
  <c r="J1507" i="1" a="1"/>
  <c r="J1507" i="1" s="1"/>
  <c r="J78" i="1" a="1"/>
  <c r="J78" i="1" s="1"/>
  <c r="J1904" i="1" a="1"/>
  <c r="J1904" i="1" s="1"/>
  <c r="J808" i="1" a="1"/>
  <c r="J808" i="1" s="1"/>
  <c r="J3150" i="1" a="1"/>
  <c r="J3150" i="1" s="1"/>
  <c r="J3492" i="1" a="1"/>
  <c r="J3492" i="1" s="1"/>
  <c r="J2841" i="1" a="1"/>
  <c r="J2841" i="1" s="1"/>
  <c r="J2544" i="1" a="1"/>
  <c r="J2544" i="1" s="1"/>
  <c r="J429" i="1" a="1"/>
  <c r="J429" i="1" s="1"/>
  <c r="J588" i="1" a="1"/>
  <c r="J588" i="1" s="1"/>
  <c r="J3074" i="1" a="1"/>
  <c r="J3074" i="1" s="1"/>
  <c r="J3047" i="1" a="1"/>
  <c r="J3047" i="1" s="1"/>
  <c r="J2326" i="1" a="1"/>
  <c r="J2326" i="1" s="1"/>
  <c r="J1045" i="1" a="1"/>
  <c r="J1045" i="1" s="1"/>
  <c r="J2149" i="1" a="1"/>
  <c r="J2149" i="1" s="1"/>
  <c r="J1906" i="1" a="1"/>
  <c r="J1906" i="1" s="1"/>
  <c r="J2176" i="1" a="1"/>
  <c r="J2176" i="1" s="1"/>
  <c r="J1416" i="1" a="1"/>
  <c r="J1416" i="1" s="1"/>
  <c r="J2576" i="1" a="1"/>
  <c r="J2576" i="1" s="1"/>
  <c r="J1169" i="1" a="1"/>
  <c r="J1169" i="1" s="1"/>
  <c r="J1817" i="1" a="1"/>
  <c r="J1817" i="1" s="1"/>
  <c r="J2692" i="1" a="1"/>
  <c r="J2692" i="1" s="1"/>
  <c r="J987" i="1" a="1"/>
  <c r="J987" i="1" s="1"/>
  <c r="J2445" i="1" a="1"/>
  <c r="J2445" i="1" s="1"/>
  <c r="J1228" i="1" a="1"/>
  <c r="J1228" i="1" s="1"/>
  <c r="J2952" i="1" a="1"/>
  <c r="J2952" i="1" s="1"/>
  <c r="J1575" i="1" a="1"/>
  <c r="J1575" i="1" s="1"/>
  <c r="J2523" i="1" a="1"/>
  <c r="J2523" i="1" s="1"/>
  <c r="J1540" i="1" a="1"/>
  <c r="J1540" i="1" s="1"/>
  <c r="J3004" i="1" a="1"/>
  <c r="J3004" i="1" s="1"/>
  <c r="J1652" i="1" a="1"/>
  <c r="J1652" i="1" s="1"/>
  <c r="J1754" i="1" a="1"/>
  <c r="J1754" i="1" s="1"/>
  <c r="J3212" i="1" a="1"/>
  <c r="J3212" i="1" s="1"/>
  <c r="J377" i="1" a="1"/>
  <c r="J377" i="1" s="1"/>
  <c r="J915" i="1" a="1"/>
  <c r="J915" i="1" s="1"/>
  <c r="J1853" i="1" a="1"/>
  <c r="J1853" i="1" s="1"/>
  <c r="J1028" i="1" a="1"/>
  <c r="J1028" i="1" s="1"/>
  <c r="J541" i="1" a="1"/>
  <c r="J541" i="1" s="1"/>
  <c r="J2935" i="1" a="1"/>
  <c r="J2935" i="1" s="1"/>
  <c r="J2854" i="1" a="1"/>
  <c r="J2854" i="1" s="1"/>
  <c r="J1671" i="1" a="1"/>
  <c r="J1671" i="1" s="1"/>
  <c r="J1806" i="1" a="1"/>
  <c r="J1806" i="1" s="1"/>
  <c r="J2440" i="1" a="1"/>
  <c r="J2440" i="1" s="1"/>
  <c r="J2061" i="1" a="1"/>
  <c r="J2061" i="1" s="1"/>
  <c r="J3439" i="1" a="1"/>
  <c r="J3439" i="1" s="1"/>
  <c r="J681" i="1" a="1"/>
  <c r="J681" i="1" s="1"/>
  <c r="J2169" i="1" a="1"/>
  <c r="J2169" i="1" s="1"/>
  <c r="J2096" i="1" a="1"/>
  <c r="J2096" i="1" s="1"/>
  <c r="J1930" i="1" a="1"/>
  <c r="J1930" i="1" s="1"/>
  <c r="J3236" i="1" a="1"/>
  <c r="J3236" i="1" s="1"/>
  <c r="J423" i="1" a="1"/>
  <c r="J423" i="1" s="1"/>
  <c r="J1157" i="1" a="1"/>
  <c r="J1157" i="1" s="1"/>
  <c r="J2739" i="1" a="1"/>
  <c r="J2739" i="1" s="1"/>
  <c r="J3033" i="1" a="1"/>
  <c r="J3033" i="1" s="1"/>
  <c r="J734" i="1" a="1"/>
  <c r="J734" i="1" s="1"/>
  <c r="J3232" i="1" a="1"/>
  <c r="J3232" i="1" s="1"/>
  <c r="J2949" i="1" a="1"/>
  <c r="J2949" i="1" s="1"/>
  <c r="J2596" i="1" a="1"/>
  <c r="J2596" i="1" s="1"/>
  <c r="J2344" i="1" a="1"/>
  <c r="J2344" i="1" s="1"/>
  <c r="J549" i="1" a="1"/>
  <c r="J549" i="1" s="1"/>
  <c r="J1712" i="1" a="1"/>
  <c r="J1712" i="1" s="1"/>
  <c r="J1934" i="1" a="1"/>
  <c r="J1934" i="1" s="1"/>
  <c r="J2063" i="1" a="1"/>
  <c r="J2063" i="1" s="1"/>
  <c r="J2637" i="1" a="1"/>
  <c r="J2637" i="1" s="1"/>
  <c r="J2613" i="1" a="1"/>
  <c r="J2613" i="1" s="1"/>
  <c r="J2397" i="1" a="1"/>
  <c r="J2397" i="1" s="1"/>
  <c r="J514" i="1" a="1"/>
  <c r="J514" i="1" s="1"/>
  <c r="J2979" i="1" a="1"/>
  <c r="J2979" i="1" s="1"/>
  <c r="J1813" i="1" a="1"/>
  <c r="J1813" i="1" s="1"/>
  <c r="J1939" i="1" a="1"/>
  <c r="J1939" i="1" s="1"/>
  <c r="J1098" i="1" a="1"/>
  <c r="J1098" i="1" s="1"/>
  <c r="J2886" i="1" a="1"/>
  <c r="J2886" i="1" s="1"/>
  <c r="J1568" i="1" a="1"/>
  <c r="J1568" i="1" s="1"/>
  <c r="J1042" i="1" a="1"/>
  <c r="J1042" i="1" s="1"/>
  <c r="J2856" i="1" a="1"/>
  <c r="J2856" i="1" s="1"/>
  <c r="J80" i="1" a="1"/>
  <c r="J80" i="1" s="1"/>
  <c r="J2980" i="1" a="1"/>
  <c r="J2980" i="1" s="1"/>
  <c r="J983" i="1" a="1"/>
  <c r="J983" i="1" s="1"/>
  <c r="J155" i="1" a="1"/>
  <c r="J155" i="1" s="1"/>
  <c r="J3277" i="1" a="1"/>
  <c r="J3277" i="1" s="1"/>
  <c r="J308" i="1" a="1"/>
  <c r="J308" i="1" s="1"/>
  <c r="J1572" i="1" a="1"/>
  <c r="J1572" i="1" s="1"/>
  <c r="J82" i="1" a="1"/>
  <c r="J82" i="1" s="1"/>
  <c r="J1100" i="1" a="1"/>
  <c r="J1100" i="1" s="1"/>
  <c r="J639" i="1" a="1"/>
  <c r="J639" i="1" s="1"/>
  <c r="J471" i="1" a="1"/>
  <c r="J471" i="1" s="1"/>
  <c r="J1358" i="1" a="1"/>
  <c r="J1358" i="1" s="1"/>
  <c r="J1574" i="1" a="1"/>
  <c r="J1574" i="1" s="1"/>
  <c r="J158" i="1" a="1"/>
  <c r="J158" i="1" s="1"/>
  <c r="J2497" i="1" a="1"/>
  <c r="J2497" i="1" s="1"/>
  <c r="J1303" i="1" a="1"/>
  <c r="J1303" i="1" s="1"/>
  <c r="J865" i="1" a="1"/>
  <c r="J865" i="1" s="1"/>
  <c r="J866" i="1" a="1"/>
  <c r="J866" i="1" s="1"/>
  <c r="J642" i="1" a="1"/>
  <c r="J642" i="1" s="1"/>
  <c r="J2373" i="1" a="1"/>
  <c r="J2373" i="1" s="1"/>
  <c r="J1229" i="1" a="1"/>
  <c r="J1229" i="1" s="1"/>
  <c r="J1644" i="1" a="1"/>
  <c r="J1644" i="1" s="1"/>
  <c r="J177" i="1" a="1"/>
  <c r="J177" i="1" s="1"/>
  <c r="J3163" i="1" a="1"/>
  <c r="J3163" i="1" s="1"/>
  <c r="J3196" i="1" a="1"/>
  <c r="J3196" i="1" s="1"/>
  <c r="J1664" i="1" a="1"/>
  <c r="J1664" i="1" s="1"/>
  <c r="J507" i="1" a="1"/>
  <c r="J507" i="1" s="1"/>
  <c r="J2134" i="1" a="1"/>
  <c r="J2134" i="1" s="1"/>
  <c r="J3197" i="1" a="1"/>
  <c r="J3197" i="1" s="1"/>
  <c r="J2853" i="1" a="1"/>
  <c r="J2853" i="1" s="1"/>
  <c r="J3309" i="1" a="1"/>
  <c r="J3309" i="1" s="1"/>
  <c r="J2135" i="1" a="1"/>
  <c r="J2135" i="1" s="1"/>
  <c r="J2520" i="1" a="1"/>
  <c r="J2520" i="1" s="1"/>
  <c r="J2461" i="1" a="1"/>
  <c r="J2461" i="1" s="1"/>
  <c r="J2093" i="1" a="1"/>
  <c r="J2093" i="1" s="1"/>
  <c r="J2704" i="1" a="1"/>
  <c r="J2704" i="1" s="1"/>
  <c r="J2059" i="1" a="1"/>
  <c r="J2059" i="1" s="1"/>
  <c r="J1460" i="1" a="1"/>
  <c r="J1460" i="1" s="1"/>
  <c r="J152" i="1" a="1"/>
  <c r="J152" i="1" s="1"/>
  <c r="J1759" i="1" a="1"/>
  <c r="J1759" i="1" s="1"/>
  <c r="J1029" i="1" a="1"/>
  <c r="J1029" i="1" s="1"/>
  <c r="J2882" i="1" a="1"/>
  <c r="J2882" i="1" s="1"/>
  <c r="J379" i="1" a="1"/>
  <c r="J379" i="1" s="1"/>
  <c r="J1807" i="1" a="1"/>
  <c r="J1807" i="1" s="1"/>
  <c r="J3304" i="1" a="1"/>
  <c r="J3304" i="1" s="1"/>
  <c r="J2922" i="1" a="1"/>
  <c r="J2922" i="1" s="1"/>
  <c r="J224" i="1" a="1"/>
  <c r="J224" i="1" s="1"/>
  <c r="J2491" i="1" a="1"/>
  <c r="J2491" i="1" s="1"/>
  <c r="J1809" i="1" a="1"/>
  <c r="J1809" i="1" s="1"/>
  <c r="J1674" i="1" a="1"/>
  <c r="J1674" i="1" s="1"/>
  <c r="J3491" i="1" a="1"/>
  <c r="J3491" i="1" s="1"/>
  <c r="J1762" i="1" a="1"/>
  <c r="J1762" i="1" s="1"/>
  <c r="J2343" i="1" a="1"/>
  <c r="J2343" i="1" s="1"/>
  <c r="J3011" i="1" a="1"/>
  <c r="J3011" i="1" s="1"/>
  <c r="J1560" i="1" a="1"/>
  <c r="J1560" i="1" s="1"/>
  <c r="J1811" i="1" a="1"/>
  <c r="J1811" i="1" s="1"/>
  <c r="J2495" i="1" a="1"/>
  <c r="J2495" i="1" s="1"/>
  <c r="J636" i="1" a="1"/>
  <c r="J636" i="1" s="1"/>
  <c r="J2800" i="1" a="1"/>
  <c r="J2800" i="1" s="1"/>
  <c r="J3625" i="1" a="1"/>
  <c r="J3625" i="1" s="1"/>
  <c r="J2442" i="1" a="1"/>
  <c r="J2442" i="1" s="1"/>
  <c r="J1298" i="1" a="1"/>
  <c r="J1298" i="1" s="1"/>
  <c r="J1162" i="1" a="1"/>
  <c r="J1162" i="1" s="1"/>
  <c r="J2688" i="1" a="1"/>
  <c r="J2688" i="1" s="1"/>
  <c r="J305" i="1" a="1"/>
  <c r="J305" i="1" s="1"/>
  <c r="J1164" i="1" a="1"/>
  <c r="J1164" i="1" s="1"/>
  <c r="J1680" i="1" a="1"/>
  <c r="J1680" i="1" s="1"/>
  <c r="J1463" i="1" a="1"/>
  <c r="J1463" i="1" s="1"/>
  <c r="J2705" i="1" a="1"/>
  <c r="J2705" i="1" s="1"/>
  <c r="J1509" i="1" a="1"/>
  <c r="J1509" i="1" s="1"/>
  <c r="J1412" i="1" a="1"/>
  <c r="J1412" i="1" s="1"/>
  <c r="J3568" i="1" a="1"/>
  <c r="J3568" i="1" s="1"/>
  <c r="J2066" i="1" a="1"/>
  <c r="J2066" i="1" s="1"/>
  <c r="J2067" i="1" a="1"/>
  <c r="J2067" i="1" s="1"/>
  <c r="J345" i="1" a="1"/>
  <c r="J345" i="1" s="1"/>
  <c r="J1167" i="1" a="1"/>
  <c r="J1167" i="1" s="1"/>
  <c r="J2564" i="1" a="1"/>
  <c r="J2564" i="1" s="1"/>
  <c r="J1466" i="1" a="1"/>
  <c r="J1466" i="1" s="1"/>
  <c r="J3092" i="1" a="1"/>
  <c r="J3092" i="1" s="1"/>
  <c r="J7" i="1" a="1"/>
  <c r="J7" i="1" s="1"/>
  <c r="J640" i="1" a="1"/>
  <c r="J640" i="1" s="1"/>
  <c r="J2566" i="1" a="1"/>
  <c r="J2566" i="1" s="1"/>
  <c r="J2577" i="1" a="1"/>
  <c r="J2577" i="1" s="1"/>
  <c r="J2615" i="1" a="1"/>
  <c r="J2615" i="1" s="1"/>
  <c r="J159" i="1" a="1"/>
  <c r="J159" i="1" s="1"/>
  <c r="J745" i="1" a="1"/>
  <c r="J745" i="1" s="1"/>
  <c r="J3061" i="1" a="1"/>
  <c r="J3061" i="1" s="1"/>
  <c r="J593" i="1" a="1"/>
  <c r="J593" i="1" s="1"/>
  <c r="J867" i="1" a="1"/>
  <c r="J867" i="1" s="1"/>
  <c r="J383" i="1" a="1"/>
  <c r="J383" i="1" s="1"/>
  <c r="J85" i="1" a="1"/>
  <c r="J85" i="1" s="1"/>
  <c r="J1797" i="1" a="1"/>
  <c r="J1797" i="1" s="1"/>
  <c r="J3" i="1" a="1"/>
  <c r="J3" i="1" s="1"/>
  <c r="J219" i="1" a="1"/>
  <c r="J219" i="1" s="1"/>
  <c r="J419" i="1" a="1"/>
  <c r="J419" i="1" s="1"/>
  <c r="J378" i="1" a="1"/>
  <c r="J378" i="1" s="1"/>
  <c r="J2391" i="1" a="1"/>
  <c r="J2391" i="1" s="1"/>
  <c r="J1351" i="1" a="1"/>
  <c r="J1351" i="1" s="1"/>
  <c r="J3666" i="1" a="1"/>
  <c r="J3666" i="1" s="1"/>
  <c r="J854" i="1" a="1"/>
  <c r="J854" i="1" s="1"/>
  <c r="J2880" i="1" a="1"/>
  <c r="J2880" i="1" s="1"/>
  <c r="J463" i="1" a="1"/>
  <c r="J463" i="1" s="1"/>
  <c r="J508" i="1" a="1"/>
  <c r="J508" i="1" s="1"/>
  <c r="J420" i="1" a="1"/>
  <c r="J420" i="1" s="1"/>
  <c r="J1558" i="1" a="1"/>
  <c r="J1558" i="1" s="1"/>
  <c r="J797" i="1" a="1"/>
  <c r="J797" i="1" s="1"/>
  <c r="J153" i="1" a="1"/>
  <c r="J153" i="1" s="1"/>
  <c r="J2921" i="1" a="1"/>
  <c r="J2921" i="1" s="1"/>
  <c r="J1291" i="1" a="1"/>
  <c r="J1291" i="1" s="1"/>
  <c r="J421" i="1" a="1"/>
  <c r="J421" i="1" s="1"/>
  <c r="J1672" i="1" a="1"/>
  <c r="J1672" i="1" s="1"/>
  <c r="J2760" i="1" a="1"/>
  <c r="J2760" i="1" s="1"/>
  <c r="J1219" i="1" a="1"/>
  <c r="J1219" i="1" s="1"/>
  <c r="J1156" i="1" a="1"/>
  <c r="J1156" i="1" s="1"/>
  <c r="J2462" i="1" a="1"/>
  <c r="J2462" i="1" s="1"/>
  <c r="J511" i="1" a="1"/>
  <c r="J511" i="1" s="1"/>
  <c r="J2686" i="1" a="1"/>
  <c r="J2686" i="1" s="1"/>
  <c r="J975" i="1" a="1"/>
  <c r="J975" i="1" s="1"/>
  <c r="J1931" i="1" a="1"/>
  <c r="J1931" i="1" s="1"/>
  <c r="J735" i="1" a="1"/>
  <c r="J735" i="1" s="1"/>
  <c r="J2018" i="1" a="1"/>
  <c r="J2018" i="1" s="1"/>
  <c r="J2991" i="1" a="1"/>
  <c r="J2991" i="1" s="1"/>
  <c r="J635" i="1" a="1"/>
  <c r="J635" i="1" s="1"/>
  <c r="J3239" i="1" a="1"/>
  <c r="J3239" i="1" s="1"/>
  <c r="J2463" i="1" a="1"/>
  <c r="J2463" i="1" s="1"/>
  <c r="J1037" i="1" a="1"/>
  <c r="J1037" i="1" s="1"/>
  <c r="J1409" i="1" a="1"/>
  <c r="J1409" i="1" s="1"/>
  <c r="J116" i="1" a="1"/>
  <c r="J116" i="1" s="1"/>
  <c r="J1714" i="1" a="1"/>
  <c r="J1714" i="1" s="1"/>
  <c r="J2172" i="1" a="1"/>
  <c r="J2172" i="1" s="1"/>
  <c r="J737" i="1" a="1"/>
  <c r="J737" i="1" s="1"/>
  <c r="J3613" i="1" a="1"/>
  <c r="J3613" i="1" s="1"/>
  <c r="J2205" i="1" a="1"/>
  <c r="J2205" i="1" s="1"/>
  <c r="J1938" i="1" a="1"/>
  <c r="J1938" i="1" s="1"/>
  <c r="J1977" i="1" a="1"/>
  <c r="J1977" i="1" s="1"/>
  <c r="J2174" i="1" a="1"/>
  <c r="J2174" i="1" s="1"/>
  <c r="J228" i="1" a="1"/>
  <c r="J228" i="1" s="1"/>
  <c r="J118" i="1" a="1"/>
  <c r="J118" i="1" s="1"/>
  <c r="J2966" i="1" a="1"/>
  <c r="J2966" i="1" s="1"/>
  <c r="J586" i="1" a="1"/>
  <c r="J586" i="1" s="1"/>
  <c r="J2228" i="1" a="1"/>
  <c r="J2228" i="1" s="1"/>
  <c r="J1718" i="1" a="1"/>
  <c r="J1718" i="1" s="1"/>
  <c r="J2857" i="1" a="1"/>
  <c r="J2857" i="1" s="1"/>
  <c r="J1099" i="1" a="1"/>
  <c r="J1099" i="1" s="1"/>
  <c r="J2706" i="1" a="1"/>
  <c r="J2706" i="1" s="1"/>
  <c r="J26" i="1" a="1"/>
  <c r="J26" i="1" s="1"/>
  <c r="J812" i="1" a="1"/>
  <c r="J812" i="1" s="1"/>
  <c r="J3316" i="1" a="1"/>
  <c r="J3316" i="1" s="1"/>
  <c r="J270" i="1" a="1"/>
  <c r="J270" i="1" s="1"/>
  <c r="J1864" i="1" a="1"/>
  <c r="J1864" i="1" s="1"/>
  <c r="J3311" i="1" a="1"/>
  <c r="J3311" i="1" s="1"/>
  <c r="J1101" i="1" a="1"/>
  <c r="J1101" i="1" s="1"/>
  <c r="J2567" i="1" a="1"/>
  <c r="J2567" i="1" s="1"/>
  <c r="J2578" i="1" a="1"/>
  <c r="J2578" i="1" s="1"/>
  <c r="J1944" i="1" a="1"/>
  <c r="J1944" i="1" s="1"/>
  <c r="J2859" i="1" a="1"/>
  <c r="J2859" i="1" s="1"/>
  <c r="J3106" i="1" a="1"/>
  <c r="J3106" i="1" s="1"/>
  <c r="J1868" i="1" a="1"/>
  <c r="J1868" i="1" s="1"/>
  <c r="J746" i="1" a="1"/>
  <c r="J746" i="1" s="1"/>
  <c r="J988" i="1" a="1"/>
  <c r="J988" i="1" s="1"/>
  <c r="J2072" i="1" a="1"/>
  <c r="J2072" i="1" s="1"/>
  <c r="J2656" i="1" a="1"/>
  <c r="J2656" i="1" s="1"/>
  <c r="J2581" i="1" a="1"/>
  <c r="J2581" i="1" s="1"/>
  <c r="J3102" i="1" a="1"/>
  <c r="J3102" i="1" s="1"/>
  <c r="J2418" i="1" a="1"/>
  <c r="J2418" i="1" s="1"/>
  <c r="J2720" i="1" a="1"/>
  <c r="J2720" i="1" s="1"/>
  <c r="J2367" i="1" a="1"/>
  <c r="J2367" i="1" s="1"/>
  <c r="J1851" i="1" a="1"/>
  <c r="J1851" i="1" s="1"/>
  <c r="J2369" i="1" a="1"/>
  <c r="J2369" i="1" s="1"/>
  <c r="J3254" i="1" a="1"/>
  <c r="J3254" i="1" s="1"/>
  <c r="J2631" i="1" a="1"/>
  <c r="J2631" i="1" s="1"/>
  <c r="J462" i="1" a="1"/>
  <c r="J462" i="1" s="1"/>
  <c r="J3058" i="1" a="1"/>
  <c r="J3058" i="1" s="1"/>
  <c r="J338" i="1" a="1"/>
  <c r="J338" i="1" s="1"/>
  <c r="J2904" i="1" a="1"/>
  <c r="J2904" i="1" s="1"/>
  <c r="J2963" i="1" a="1"/>
  <c r="J2963" i="1" s="1"/>
  <c r="J3263" i="1" a="1"/>
  <c r="J3263" i="1" s="1"/>
  <c r="J1217" i="1" a="1"/>
  <c r="J1217" i="1" s="1"/>
  <c r="J2839" i="1" a="1"/>
  <c r="J2839" i="1" s="1"/>
  <c r="J970" i="1" a="1"/>
  <c r="J970" i="1" s="1"/>
  <c r="J185" i="1" a="1"/>
  <c r="J185" i="1" s="1"/>
  <c r="J677" i="1" a="1"/>
  <c r="J677" i="1" s="1"/>
  <c r="J3284" i="1" a="1"/>
  <c r="J3284" i="1" s="1"/>
  <c r="J972" i="1" a="1"/>
  <c r="J972" i="1" s="1"/>
  <c r="J2095" i="1" a="1"/>
  <c r="J2095" i="1" s="1"/>
  <c r="J1292" i="1" a="1"/>
  <c r="J1292" i="1" s="1"/>
  <c r="J468" i="1" a="1"/>
  <c r="J468" i="1" s="1"/>
  <c r="J682" i="1" a="1"/>
  <c r="J682" i="1" s="1"/>
  <c r="J3237" i="1" a="1"/>
  <c r="J3237" i="1" s="1"/>
  <c r="J2937" i="1" a="1"/>
  <c r="J2937" i="1" s="1"/>
  <c r="J3670" i="1" a="1"/>
  <c r="J3670" i="1" s="1"/>
  <c r="J801" i="1" a="1"/>
  <c r="J801" i="1" s="1"/>
  <c r="J1860" i="1" a="1"/>
  <c r="J1860" i="1" s="1"/>
  <c r="J2441" i="1" a="1"/>
  <c r="J2441" i="1" s="1"/>
  <c r="J582" i="1" a="1"/>
  <c r="J582" i="1" s="1"/>
  <c r="J2493" i="1" a="1"/>
  <c r="J2493" i="1" s="1"/>
  <c r="J2097" i="1" a="1"/>
  <c r="J2097" i="1" s="1"/>
  <c r="J2427" i="1" a="1"/>
  <c r="J2427" i="1" s="1"/>
  <c r="J1036" i="1" a="1"/>
  <c r="J1036" i="1" s="1"/>
  <c r="J2687" i="1" a="1"/>
  <c r="J2687" i="1" s="1"/>
  <c r="J804" i="1" a="1"/>
  <c r="J804" i="1" s="1"/>
  <c r="J2612" i="1" a="1"/>
  <c r="J2612" i="1" s="1"/>
  <c r="J426" i="1" a="1"/>
  <c r="J426" i="1" s="1"/>
  <c r="J2064" i="1" a="1"/>
  <c r="J2064" i="1" s="1"/>
  <c r="J1394" i="1" a="1"/>
  <c r="J1394" i="1" s="1"/>
  <c r="J497" i="1" a="1"/>
  <c r="J497" i="1" s="1"/>
  <c r="J148" i="1" a="1"/>
  <c r="J148" i="1" s="1"/>
  <c r="J2947" i="1" a="1"/>
  <c r="J2947" i="1" s="1"/>
  <c r="J2368" i="1" a="1"/>
  <c r="J2368" i="1" s="1"/>
  <c r="J3292" i="1" a="1"/>
  <c r="J3292" i="1" s="1"/>
  <c r="J3590" i="1" a="1"/>
  <c r="J3590" i="1" s="1"/>
  <c r="J1709" i="1" a="1"/>
  <c r="J1709" i="1" s="1"/>
  <c r="J1290" i="1" a="1"/>
  <c r="J1290" i="1" s="1"/>
  <c r="J2758" i="1" a="1"/>
  <c r="J2758" i="1" s="1"/>
  <c r="J1498" i="1" a="1"/>
  <c r="J1498" i="1" s="1"/>
  <c r="J3477" i="1" a="1"/>
  <c r="J3477" i="1" s="1"/>
  <c r="J3616" i="1" a="1"/>
  <c r="J3616" i="1" s="1"/>
  <c r="J466" i="1" a="1"/>
  <c r="J466" i="1" s="1"/>
  <c r="J2978" i="1" a="1"/>
  <c r="J2978" i="1" s="1"/>
  <c r="J1611" i="1" a="1"/>
  <c r="J1611" i="1" s="1"/>
  <c r="J3009" i="1" a="1"/>
  <c r="J3009" i="1" s="1"/>
  <c r="J632" i="1" a="1"/>
  <c r="J632" i="1" s="1"/>
  <c r="J2905" i="1" a="1"/>
  <c r="J2905" i="1" s="1"/>
  <c r="J2394" i="1" a="1"/>
  <c r="J2394" i="1" s="1"/>
  <c r="J2540" i="1" a="1"/>
  <c r="J2540" i="1" s="1"/>
  <c r="J1613" i="1" a="1"/>
  <c r="J1613" i="1" s="1"/>
  <c r="J2170" i="1" a="1"/>
  <c r="J2170" i="1" s="1"/>
  <c r="J1859" i="1" a="1"/>
  <c r="J1859" i="1" s="1"/>
  <c r="J2396" i="1" a="1"/>
  <c r="J2396" i="1" s="1"/>
  <c r="J1810" i="1" a="1"/>
  <c r="J1810" i="1" s="1"/>
  <c r="J2542" i="1" a="1"/>
  <c r="J2542" i="1" s="1"/>
  <c r="J2820" i="1" a="1"/>
  <c r="J2820" i="1" s="1"/>
  <c r="J685" i="1" a="1"/>
  <c r="J685" i="1" s="1"/>
  <c r="J3119" i="1" a="1"/>
  <c r="J3119" i="1" s="1"/>
  <c r="J1504" i="1" a="1"/>
  <c r="J1504" i="1" s="1"/>
  <c r="J1561" i="1" a="1"/>
  <c r="J1561" i="1" s="1"/>
  <c r="J2777" i="1" a="1"/>
  <c r="J2777" i="1" s="1"/>
  <c r="J686" i="1" a="1"/>
  <c r="J686" i="1" s="1"/>
  <c r="J2885" i="1" a="1"/>
  <c r="J2885" i="1" s="1"/>
  <c r="J637" i="1" a="1"/>
  <c r="J637" i="1" s="1"/>
  <c r="J2098" i="1" a="1"/>
  <c r="J2098" i="1" s="1"/>
  <c r="J1678" i="1" a="1"/>
  <c r="J1678" i="1" s="1"/>
  <c r="J920" i="1" a="1"/>
  <c r="J920" i="1" s="1"/>
  <c r="J2048" i="1" a="1"/>
  <c r="J2048" i="1" s="1"/>
  <c r="J3269" i="1" a="1"/>
  <c r="J3269" i="1" s="1"/>
  <c r="J1342" i="1" a="1"/>
  <c r="J1342" i="1" s="1"/>
  <c r="J1606" i="1" a="1"/>
  <c r="J1606" i="1" s="1"/>
  <c r="J1852" i="1" a="1"/>
  <c r="J1852" i="1" s="1"/>
  <c r="J2423" i="1" a="1"/>
  <c r="J2423" i="1" s="1"/>
  <c r="J3283" i="1" a="1"/>
  <c r="J3283" i="1" s="1"/>
  <c r="J1352" i="1" a="1"/>
  <c r="J1352" i="1" s="1"/>
  <c r="J2819" i="1" a="1"/>
  <c r="J2819" i="1" s="1"/>
  <c r="J2684" i="1" a="1"/>
  <c r="J2684" i="1" s="1"/>
  <c r="J2137" i="1" a="1"/>
  <c r="J2137" i="1" s="1"/>
  <c r="J629" i="1" a="1"/>
  <c r="J629" i="1" s="1"/>
  <c r="J3147" i="1" a="1"/>
  <c r="J3147" i="1" s="1"/>
  <c r="J2060" i="1" a="1"/>
  <c r="J2060" i="1" s="1"/>
  <c r="J3148" i="1" a="1"/>
  <c r="J3148" i="1" s="1"/>
  <c r="J509" i="1" a="1"/>
  <c r="J509" i="1" s="1"/>
  <c r="J2669" i="1" a="1"/>
  <c r="J2669" i="1" s="1"/>
  <c r="J2634" i="1" a="1"/>
  <c r="J2634" i="1" s="1"/>
  <c r="J2255" i="1" a="1"/>
  <c r="J2255" i="1" s="1"/>
  <c r="J3010" i="1" a="1"/>
  <c r="J3010" i="1" s="1"/>
  <c r="J77" i="1" a="1"/>
  <c r="J77" i="1" s="1"/>
  <c r="J2203" i="1" a="1"/>
  <c r="J2203" i="1" s="1"/>
  <c r="J422" i="1" a="1"/>
  <c r="J422" i="1" s="1"/>
  <c r="J2798" i="1" a="1"/>
  <c r="J2798" i="1" s="1"/>
  <c r="J974" i="1" a="1"/>
  <c r="J974" i="1" s="1"/>
  <c r="J3179" i="1" a="1"/>
  <c r="J3179" i="1" s="1"/>
  <c r="J225" i="1" a="1"/>
  <c r="J225" i="1" s="1"/>
  <c r="J268" i="1" a="1"/>
  <c r="J268" i="1" s="1"/>
  <c r="J547" i="1" a="1"/>
  <c r="J547" i="1" s="1"/>
  <c r="J857" i="1" a="1"/>
  <c r="J857" i="1" s="1"/>
  <c r="J2144" i="1" a="1"/>
  <c r="J2144" i="1" s="1"/>
  <c r="J2884" i="1" a="1"/>
  <c r="J2884" i="1" s="1"/>
  <c r="J3173" i="1" a="1"/>
  <c r="J3173" i="1" s="1"/>
  <c r="J115" i="1" a="1"/>
  <c r="J115" i="1" s="1"/>
  <c r="J3059" i="1" a="1"/>
  <c r="J3059" i="1" s="1"/>
  <c r="J342" i="1" a="1"/>
  <c r="J342" i="1" s="1"/>
  <c r="J226" i="1" a="1"/>
  <c r="J226" i="1" s="1"/>
  <c r="J513" i="1" a="1"/>
  <c r="J513" i="1" s="1"/>
  <c r="J117" i="1" a="1"/>
  <c r="J117" i="1" s="1"/>
  <c r="J2638" i="1" a="1"/>
  <c r="J2638" i="1" s="1"/>
  <c r="J3217" i="1" a="1"/>
  <c r="J3217" i="1" s="1"/>
  <c r="J739" i="1" a="1"/>
  <c r="J739" i="1" s="1"/>
  <c r="J2206" i="1" a="1"/>
  <c r="J2206" i="1" s="1"/>
  <c r="J3223" i="1" a="1"/>
  <c r="J3223" i="1" s="1"/>
  <c r="J807" i="1" a="1"/>
  <c r="J807" i="1" s="1"/>
  <c r="J1978" i="1" a="1"/>
  <c r="J1978" i="1" s="1"/>
  <c r="J2398" i="1" a="1"/>
  <c r="J2398" i="1" s="1"/>
  <c r="J1941" i="1" a="1"/>
  <c r="J1941" i="1" s="1"/>
  <c r="J2229" i="1" a="1"/>
  <c r="J2229" i="1" s="1"/>
  <c r="J2099" i="1" a="1"/>
  <c r="J2099" i="1" s="1"/>
  <c r="J2148" i="1" a="1"/>
  <c r="J2148" i="1" s="1"/>
  <c r="J1225" i="1" a="1"/>
  <c r="J1225" i="1" s="1"/>
  <c r="J2545" i="1" a="1"/>
  <c r="J2545" i="1" s="1"/>
  <c r="J2208" i="1" a="1"/>
  <c r="J2208" i="1" s="1"/>
  <c r="J1570" i="1" a="1"/>
  <c r="J1570" i="1" s="1"/>
  <c r="J2742" i="1" a="1"/>
  <c r="J2742" i="1" s="1"/>
  <c r="J1301" i="1" a="1"/>
  <c r="J1301" i="1" s="1"/>
  <c r="J1863" i="1" a="1"/>
  <c r="J1863" i="1" s="1"/>
  <c r="J1357" i="1" a="1"/>
  <c r="J1357" i="1" s="1"/>
  <c r="J3672" i="1" a="1"/>
  <c r="J3672" i="1" s="1"/>
  <c r="J2211" i="1" a="1"/>
  <c r="J2211" i="1" s="1"/>
  <c r="J515" i="1" a="1"/>
  <c r="J515" i="1" s="1"/>
  <c r="J2569" i="1" a="1"/>
  <c r="J2569" i="1" s="1"/>
  <c r="J1417" i="1" a="1"/>
  <c r="J1417" i="1" s="1"/>
  <c r="J190" i="1" a="1"/>
  <c r="J190" i="1" s="1"/>
  <c r="J1467" i="1" a="1"/>
  <c r="J1467" i="1" s="1"/>
  <c r="J346" i="1" a="1"/>
  <c r="J346" i="1" s="1"/>
  <c r="J689" i="1" a="1"/>
  <c r="J689" i="1" s="1"/>
  <c r="J2468" i="1" a="1"/>
  <c r="J2468" i="1" s="1"/>
  <c r="J1048" i="1" a="1"/>
  <c r="J1048" i="1" s="1"/>
  <c r="J1720" i="1" a="1"/>
  <c r="J1720" i="1" s="1"/>
  <c r="J595" i="1" a="1"/>
  <c r="J595" i="1" s="1"/>
  <c r="J843" i="1" a="1"/>
  <c r="J843" i="1" s="1"/>
  <c r="J1890" i="1" a="1"/>
  <c r="J1890" i="1" s="1"/>
  <c r="J1598" i="1" a="1"/>
  <c r="J1598" i="1" s="1"/>
  <c r="J2627" i="1" a="1"/>
  <c r="J2627" i="1" s="1"/>
  <c r="J3031" i="1" a="1"/>
  <c r="J3031" i="1" s="1"/>
  <c r="J732" i="1" a="1"/>
  <c r="J732" i="1" s="1"/>
  <c r="J1496" i="1" a="1"/>
  <c r="J1496" i="1" s="1"/>
  <c r="J3090" i="1" a="1"/>
  <c r="J3090" i="1" s="1"/>
  <c r="J1556" i="1" a="1"/>
  <c r="J1556" i="1" s="1"/>
  <c r="J2092" i="1" a="1"/>
  <c r="J2092" i="1" s="1"/>
  <c r="J3023" i="1" a="1"/>
  <c r="J3023" i="1" s="1"/>
  <c r="J1805" i="1" a="1"/>
  <c r="J1805" i="1" s="1"/>
  <c r="J3164" i="1" a="1"/>
  <c r="J3164" i="1" s="1"/>
  <c r="J2017" i="1" a="1"/>
  <c r="J2017" i="1" s="1"/>
  <c r="J798" i="1" a="1"/>
  <c r="J798" i="1" s="1"/>
  <c r="J3024" i="1" a="1"/>
  <c r="J3024" i="1" s="1"/>
  <c r="J266" i="1" a="1"/>
  <c r="J266" i="1" s="1"/>
  <c r="J2424" i="1" a="1"/>
  <c r="J2424" i="1" s="1"/>
  <c r="J3231" i="1" a="1"/>
  <c r="J3231" i="1" s="1"/>
  <c r="J2652" i="1" a="1"/>
  <c r="J2652" i="1" s="1"/>
  <c r="J2140" i="1" a="1"/>
  <c r="J2140" i="1" s="1"/>
  <c r="J114" i="1" a="1"/>
  <c r="J114" i="1" s="1"/>
  <c r="J2964" i="1" a="1"/>
  <c r="J2964" i="1" s="1"/>
  <c r="J580" i="1" a="1"/>
  <c r="J580" i="1" s="1"/>
  <c r="J2907" i="1" a="1"/>
  <c r="J2907" i="1" s="1"/>
  <c r="J2761" i="1" a="1"/>
  <c r="J2761" i="1" s="1"/>
  <c r="J1899" i="1" a="1"/>
  <c r="J1899" i="1" s="1"/>
  <c r="J2595" i="1" a="1"/>
  <c r="J2595" i="1" s="1"/>
  <c r="J684" i="1" a="1"/>
  <c r="J684" i="1" s="1"/>
  <c r="J1901" i="1" a="1"/>
  <c r="J1901" i="1" s="1"/>
  <c r="J424" i="1" a="1"/>
  <c r="J424" i="1" s="1"/>
  <c r="J2171" i="1" a="1"/>
  <c r="J2171" i="1" s="1"/>
  <c r="J1161" i="1" a="1"/>
  <c r="J1161" i="1" s="1"/>
  <c r="J2464" i="1" a="1"/>
  <c r="J2464" i="1" s="1"/>
  <c r="J859" i="1" a="1"/>
  <c r="J859" i="1" s="1"/>
  <c r="J2801" i="1" a="1"/>
  <c r="J2801" i="1" s="1"/>
  <c r="J551" i="1" a="1"/>
  <c r="J551" i="1" s="1"/>
  <c r="J227" i="1" a="1"/>
  <c r="J227" i="1" s="1"/>
  <c r="J2173" i="1" a="1"/>
  <c r="J2173" i="1" s="1"/>
  <c r="J1937" i="1" a="1"/>
  <c r="J1937" i="1" s="1"/>
  <c r="J3329" i="1" a="1"/>
  <c r="J3329" i="1" s="1"/>
  <c r="J2741" i="1" a="1"/>
  <c r="J2741" i="1" s="1"/>
  <c r="J2207" i="1" a="1"/>
  <c r="J2207" i="1" s="1"/>
  <c r="J2444" i="1" a="1"/>
  <c r="J2444" i="1" s="1"/>
  <c r="J2175" i="1" a="1"/>
  <c r="J2175" i="1" s="1"/>
  <c r="J587" i="1" a="1"/>
  <c r="J587" i="1" s="1"/>
  <c r="J1569" i="1" a="1"/>
  <c r="J1569" i="1" s="1"/>
  <c r="J3482" i="1" a="1"/>
  <c r="J3482" i="1" s="1"/>
  <c r="J1043" i="1" a="1"/>
  <c r="J1043" i="1" s="1"/>
  <c r="J2230" i="1" a="1"/>
  <c r="J2230" i="1" s="1"/>
  <c r="J430" i="1" a="1"/>
  <c r="J430" i="1" s="1"/>
  <c r="J923" i="1" a="1"/>
  <c r="J923" i="1" s="1"/>
  <c r="J1414" i="1" a="1"/>
  <c r="J1414" i="1" s="1"/>
  <c r="J3343" i="1" a="1"/>
  <c r="J3343" i="1" s="1"/>
  <c r="J119" i="1" a="1"/>
  <c r="J119" i="1" s="1"/>
  <c r="J814" i="1" a="1"/>
  <c r="J814" i="1" s="1"/>
  <c r="J2570" i="1" a="1"/>
  <c r="J2570" i="1" s="1"/>
  <c r="J1573" i="1" a="1"/>
  <c r="J1573" i="1" s="1"/>
  <c r="J1102" i="1" a="1"/>
  <c r="J1102" i="1" s="1"/>
  <c r="J1982" i="1" a="1"/>
  <c r="J1982" i="1" s="1"/>
  <c r="J1946" i="1" a="1"/>
  <c r="J1946" i="1" s="1"/>
  <c r="J553" i="1" a="1"/>
  <c r="J553" i="1" s="1"/>
  <c r="J747" i="1" a="1"/>
  <c r="J747" i="1" s="1"/>
  <c r="J2328" i="1" a="1"/>
  <c r="J2328" i="1" s="1"/>
  <c r="J1818" i="1" a="1"/>
  <c r="J1818" i="1" s="1"/>
  <c r="J2887" i="1" a="1"/>
  <c r="J2887" i="1" s="1"/>
  <c r="J2196" i="1" a="1"/>
  <c r="J2196" i="1" s="1"/>
  <c r="J3032" i="1" a="1"/>
  <c r="J3032" i="1" s="1"/>
  <c r="J1224" i="1" a="1"/>
  <c r="J1224" i="1" s="1"/>
  <c r="J2909" i="1" a="1"/>
  <c r="J2909" i="1" s="1"/>
  <c r="J2653" i="1" a="1"/>
  <c r="J2653" i="1" s="1"/>
  <c r="J3607" i="1" a="1"/>
  <c r="J3607" i="1" s="1"/>
  <c r="J2780" i="1" a="1"/>
  <c r="J2780" i="1" s="1"/>
  <c r="J2858" i="1" a="1"/>
  <c r="J2858" i="1" s="1"/>
  <c r="J1168" i="1" a="1"/>
  <c r="J1168" i="1" s="1"/>
  <c r="J2655" i="1" a="1"/>
  <c r="J2655" i="1" s="1"/>
  <c r="J3013" i="1" a="1"/>
  <c r="J3013" i="1" s="1"/>
  <c r="J3649" i="1" a="1"/>
  <c r="J3649" i="1" s="1"/>
  <c r="J594" i="1" a="1"/>
  <c r="J594" i="1" s="1"/>
  <c r="J1468" i="1" a="1"/>
  <c r="J1468" i="1" s="1"/>
  <c r="J2860" i="1" a="1"/>
  <c r="J2860" i="1" s="1"/>
  <c r="J2404" i="1" a="1"/>
  <c r="J2404" i="1" s="1"/>
  <c r="J644" i="1" a="1"/>
  <c r="J644" i="1" s="1"/>
  <c r="J2843" i="1" a="1"/>
  <c r="J2843" i="1" s="1"/>
  <c r="J2600" i="1" a="1"/>
  <c r="J2600" i="1" s="1"/>
  <c r="J1516" i="1" a="1"/>
  <c r="J1516" i="1" s="1"/>
  <c r="J349" i="1" a="1"/>
  <c r="J349" i="1" s="1"/>
  <c r="J2074" i="1" a="1"/>
  <c r="J2074" i="1" s="1"/>
  <c r="J120" i="1" a="1"/>
  <c r="J120" i="1" s="1"/>
  <c r="J2547" i="1" a="1"/>
  <c r="J2547" i="1" s="1"/>
  <c r="J519" i="1" a="1"/>
  <c r="J519" i="1" s="1"/>
  <c r="J2406" i="1" a="1"/>
  <c r="J2406" i="1" s="1"/>
  <c r="J754" i="1" a="1"/>
  <c r="J754" i="1" s="1"/>
  <c r="J163" i="1" a="1"/>
  <c r="J163" i="1" s="1"/>
  <c r="J2499" i="1" a="1"/>
  <c r="J2499" i="1" s="1"/>
  <c r="J1235" i="1" a="1"/>
  <c r="J1235" i="1" s="1"/>
  <c r="J1826" i="1" a="1"/>
  <c r="J1826" i="1" s="1"/>
  <c r="J2077" i="1" a="1"/>
  <c r="J2077" i="1" s="1"/>
  <c r="J1521" i="1" a="1"/>
  <c r="J1521" i="1" s="1"/>
  <c r="J3224" i="1" a="1"/>
  <c r="J3224" i="1" s="1"/>
  <c r="J238" i="1" a="1"/>
  <c r="J238" i="1" s="1"/>
  <c r="J1912" i="1" a="1"/>
  <c r="J1912" i="1" s="1"/>
  <c r="J2031" i="1" a="1"/>
  <c r="J2031" i="1" s="1"/>
  <c r="J652" i="1" a="1"/>
  <c r="J652" i="1" s="1"/>
  <c r="J2474" i="1" a="1"/>
  <c r="J2474" i="1" s="1"/>
  <c r="J2864" i="1" a="1"/>
  <c r="J2864" i="1" s="1"/>
  <c r="J125" i="1" a="1"/>
  <c r="J125" i="1" s="1"/>
  <c r="J440" i="1" a="1"/>
  <c r="J440" i="1" s="1"/>
  <c r="J3226" i="1" a="1"/>
  <c r="J3226" i="1" s="1"/>
  <c r="J1426" i="1" a="1"/>
  <c r="J1426" i="1" s="1"/>
  <c r="J1876" i="1" a="1"/>
  <c r="J1876" i="1" s="1"/>
  <c r="J52" i="1" a="1"/>
  <c r="J52" i="1" s="1"/>
  <c r="J53" i="1" a="1"/>
  <c r="J53" i="1" s="1"/>
  <c r="J1322" i="1" a="1"/>
  <c r="J1322" i="1" s="1"/>
  <c r="J1831" i="1" a="1"/>
  <c r="J1831" i="1" s="1"/>
  <c r="J28" i="1" a="1"/>
  <c r="J28" i="1" s="1"/>
  <c r="J705" i="1" a="1"/>
  <c r="J705" i="1" s="1"/>
  <c r="J1429" i="1" a="1"/>
  <c r="J1429" i="1" s="1"/>
  <c r="J2353" i="1" a="1"/>
  <c r="J2353" i="1" s="1"/>
  <c r="J1960" i="1" a="1"/>
  <c r="J1960" i="1" s="1"/>
  <c r="J770" i="1" a="1"/>
  <c r="J770" i="1" s="1"/>
  <c r="J658" i="1" a="1"/>
  <c r="J658" i="1" s="1"/>
  <c r="J1273" i="1" a="1"/>
  <c r="J1273" i="1" s="1"/>
  <c r="J1900" i="1" a="1"/>
  <c r="J1900" i="1" s="1"/>
  <c r="J2428" i="1" a="1"/>
  <c r="J2428" i="1" s="1"/>
  <c r="J1715" i="1" a="1"/>
  <c r="J1715" i="1" s="1"/>
  <c r="J2294" i="1" a="1"/>
  <c r="J2294" i="1" s="1"/>
  <c r="J3565" i="1" a="1"/>
  <c r="J3565" i="1" s="1"/>
  <c r="J1413" i="1" a="1"/>
  <c r="J1413" i="1" s="1"/>
  <c r="J1814" i="1" a="1"/>
  <c r="J1814" i="1" s="1"/>
  <c r="J470" i="1" a="1"/>
  <c r="J470" i="1" s="1"/>
  <c r="J2101" i="1" a="1"/>
  <c r="J2101" i="1" s="1"/>
  <c r="J2579" i="1" a="1"/>
  <c r="J2579" i="1" s="1"/>
  <c r="J382" i="1" a="1"/>
  <c r="J382" i="1" s="1"/>
  <c r="J1769" i="1" a="1"/>
  <c r="J1769" i="1" s="1"/>
  <c r="J815" i="1" a="1"/>
  <c r="J815" i="1" s="1"/>
  <c r="J1230" i="1" a="1"/>
  <c r="J1230" i="1" s="1"/>
  <c r="J1907" i="1" a="1"/>
  <c r="J1907" i="1" s="1"/>
  <c r="J518" i="1" a="1"/>
  <c r="J518" i="1" s="1"/>
  <c r="J2524" i="1" a="1"/>
  <c r="J2524" i="1" s="1"/>
  <c r="J925" i="1" a="1"/>
  <c r="J925" i="1" s="1"/>
  <c r="J991" i="1" a="1"/>
  <c r="J991" i="1" s="1"/>
  <c r="J1517" i="1" a="1"/>
  <c r="J1517" i="1" s="1"/>
  <c r="J1908" i="1" a="1"/>
  <c r="J1908" i="1" s="1"/>
  <c r="J275" i="1" a="1"/>
  <c r="J275" i="1" s="1"/>
  <c r="J596" i="1" a="1"/>
  <c r="J596" i="1" s="1"/>
  <c r="J2938" i="1" a="1"/>
  <c r="J2938" i="1" s="1"/>
  <c r="J46" i="1" a="1"/>
  <c r="J46" i="1" s="1"/>
  <c r="J2347" i="1" a="1"/>
  <c r="J2347" i="1" s="1"/>
  <c r="J474" i="1" a="1"/>
  <c r="J474" i="1" s="1"/>
  <c r="J995" i="1" a="1"/>
  <c r="J995" i="1" s="1"/>
  <c r="J2027" i="1" a="1"/>
  <c r="J2027" i="1" s="1"/>
  <c r="J121" i="1" a="1"/>
  <c r="J121" i="1" s="1"/>
  <c r="J2232" i="1" a="1"/>
  <c r="J2232" i="1" s="1"/>
  <c r="J648" i="1" a="1"/>
  <c r="J648" i="1" s="1"/>
  <c r="J477" i="1" a="1"/>
  <c r="J477" i="1" s="1"/>
  <c r="J756" i="1" a="1"/>
  <c r="J756" i="1" s="1"/>
  <c r="J236" i="1" a="1"/>
  <c r="J236" i="1" s="1"/>
  <c r="J1365" i="1" a="1"/>
  <c r="J1365" i="1" s="1"/>
  <c r="J1473" i="1" a="1"/>
  <c r="J1473" i="1" s="1"/>
  <c r="J239" i="1" a="1"/>
  <c r="J239" i="1" s="1"/>
  <c r="J196" i="1" a="1"/>
  <c r="J196" i="1" s="1"/>
  <c r="J91" i="1" a="1"/>
  <c r="J91" i="1" s="1"/>
  <c r="J764" i="1" a="1"/>
  <c r="J764" i="1" s="1"/>
  <c r="J2766" i="1" a="1"/>
  <c r="J2766" i="1" s="1"/>
  <c r="J277" i="1" a="1"/>
  <c r="J277" i="1" s="1"/>
  <c r="J2619" i="1" a="1"/>
  <c r="J2619" i="1" s="1"/>
  <c r="J1316" i="1" a="1"/>
  <c r="J1316" i="1" s="1"/>
  <c r="J1990" i="1" a="1"/>
  <c r="J1990" i="1" s="1"/>
  <c r="J241" i="1" a="1"/>
  <c r="J241" i="1" s="1"/>
  <c r="J2968" i="1" a="1"/>
  <c r="J2968" i="1" s="1"/>
  <c r="J1725" i="1" a="1"/>
  <c r="J1725" i="1" s="1"/>
  <c r="J827" i="1" a="1"/>
  <c r="J827" i="1" s="1"/>
  <c r="J3051" i="1" a="1"/>
  <c r="J3051" i="1" s="1"/>
  <c r="J1956" i="1" a="1"/>
  <c r="J1956" i="1" s="1"/>
  <c r="J521" i="1" a="1"/>
  <c r="J521" i="1" s="1"/>
  <c r="J2158" i="1" a="1"/>
  <c r="J2158" i="1" s="1"/>
  <c r="J483" i="1" a="1"/>
  <c r="J483" i="1" s="1"/>
  <c r="J93" i="1" a="1"/>
  <c r="J93" i="1" s="1"/>
  <c r="J2409" i="1" a="1"/>
  <c r="J2409" i="1" s="1"/>
  <c r="J2080" i="1" a="1"/>
  <c r="J2080" i="1" s="1"/>
  <c r="J944" i="1" a="1"/>
  <c r="J944" i="1" s="1"/>
  <c r="J485" i="1" a="1"/>
  <c r="J485" i="1" s="1"/>
  <c r="J1246" i="1" a="1"/>
  <c r="J1246" i="1" s="1"/>
  <c r="J1690" i="1" a="1"/>
  <c r="J1690" i="1" s="1"/>
  <c r="J2237" i="1" a="1"/>
  <c r="J2237" i="1" s="1"/>
  <c r="J1115" i="1" a="1"/>
  <c r="J1115" i="1" s="1"/>
  <c r="J1585" i="1" a="1"/>
  <c r="J1585" i="1" s="1"/>
  <c r="J2746" i="1" a="1"/>
  <c r="J2746" i="1" s="1"/>
  <c r="J707" i="1" a="1"/>
  <c r="J707" i="1" s="1"/>
  <c r="J720" i="1" a="1"/>
  <c r="J720" i="1" s="1"/>
  <c r="J918" i="1" a="1"/>
  <c r="J918" i="1" s="1"/>
  <c r="J380" i="1" a="1"/>
  <c r="J380" i="1" s="1"/>
  <c r="J980" i="1" a="1"/>
  <c r="J980" i="1" s="1"/>
  <c r="J981" i="1" a="1"/>
  <c r="J981" i="1" s="1"/>
  <c r="J810" i="1" a="1"/>
  <c r="J810" i="1" s="1"/>
  <c r="J2296" i="1" a="1"/>
  <c r="J2296" i="1" s="1"/>
  <c r="J688" i="1" a="1"/>
  <c r="J688" i="1" s="1"/>
  <c r="J2580" i="1" a="1"/>
  <c r="J2580" i="1" s="1"/>
  <c r="J3621" i="1" a="1"/>
  <c r="J3621" i="1" s="1"/>
  <c r="J1681" i="1" a="1"/>
  <c r="J1681" i="1" s="1"/>
  <c r="J1719" i="1" a="1"/>
  <c r="J1719" i="1" s="1"/>
  <c r="J2403" i="1" a="1"/>
  <c r="J2403" i="1" s="1"/>
  <c r="J2073" i="1" a="1"/>
  <c r="J2073" i="1" s="1"/>
  <c r="J2102" i="1" a="1"/>
  <c r="J2102" i="1" s="1"/>
  <c r="J3199" i="1" a="1"/>
  <c r="J3199" i="1" s="1"/>
  <c r="J1361" i="1" a="1"/>
  <c r="J1361" i="1" s="1"/>
  <c r="J1104" i="1" a="1"/>
  <c r="J1104" i="1" s="1"/>
  <c r="J2804" i="1" a="1"/>
  <c r="J2804" i="1" s="1"/>
  <c r="J2693" i="1" a="1"/>
  <c r="J2693" i="1" s="1"/>
  <c r="J2997" i="1" a="1"/>
  <c r="J2997" i="1" s="1"/>
  <c r="J2583" i="1" a="1"/>
  <c r="J2583" i="1" s="1"/>
  <c r="J15" i="1" a="1"/>
  <c r="J15" i="1" s="1"/>
  <c r="J2329" i="1" a="1"/>
  <c r="J2329" i="1" s="1"/>
  <c r="J1310" i="1" a="1"/>
  <c r="J1310" i="1" s="1"/>
  <c r="J1107" i="1" a="1"/>
  <c r="J1107" i="1" s="1"/>
  <c r="J1624" i="1" a="1"/>
  <c r="J1624" i="1" s="1"/>
  <c r="J2076" i="1" a="1"/>
  <c r="J2076" i="1" s="1"/>
  <c r="J476" i="1" a="1"/>
  <c r="J476" i="1" s="1"/>
  <c r="J692" i="1" a="1"/>
  <c r="J692" i="1" s="1"/>
  <c r="J88" i="1" a="1"/>
  <c r="J88" i="1" s="1"/>
  <c r="J1873" i="1" a="1"/>
  <c r="J1873" i="1" s="1"/>
  <c r="J2694" i="1" a="1"/>
  <c r="J2694" i="1" s="1"/>
  <c r="J1312" i="1" a="1"/>
  <c r="J1312" i="1" s="1"/>
  <c r="J2584" i="1" a="1"/>
  <c r="J2584" i="1" s="1"/>
  <c r="J1055" i="1" a="1"/>
  <c r="J1055" i="1" s="1"/>
  <c r="J1776" i="1" a="1"/>
  <c r="J1776" i="1" s="1"/>
  <c r="J2157" i="1" a="1"/>
  <c r="J2157" i="1" s="1"/>
  <c r="J314" i="1" a="1"/>
  <c r="J314" i="1" s="1"/>
  <c r="J200" i="1" a="1"/>
  <c r="J200" i="1" s="1"/>
  <c r="J240" i="1" a="1"/>
  <c r="J240" i="1" s="1"/>
  <c r="J2602" i="1" a="1"/>
  <c r="J2602" i="1" s="1"/>
  <c r="J1179" i="1" a="1"/>
  <c r="J1179" i="1" s="1"/>
  <c r="J600" i="1" a="1"/>
  <c r="J600" i="1" s="1"/>
  <c r="J1374" i="1" a="1"/>
  <c r="J1374" i="1" s="1"/>
  <c r="J27" i="1" a="1"/>
  <c r="J27" i="1" s="1"/>
  <c r="J1475" i="1" a="1"/>
  <c r="J1475" i="1" s="1"/>
  <c r="J357" i="1" a="1"/>
  <c r="J357" i="1" s="1"/>
  <c r="J882" i="1" a="1"/>
  <c r="J882" i="1" s="1"/>
  <c r="J1878" i="1" a="1"/>
  <c r="J1878" i="1" s="1"/>
  <c r="J602" i="1" a="1"/>
  <c r="J602" i="1" s="1"/>
  <c r="J3299" i="1" a="1"/>
  <c r="J3299" i="1" s="1"/>
  <c r="J1995" i="1" a="1"/>
  <c r="J1995" i="1" s="1"/>
  <c r="J127" i="1" a="1"/>
  <c r="J127" i="1" s="1"/>
  <c r="J1958" i="1" a="1"/>
  <c r="J1958" i="1" s="1"/>
  <c r="J2528" i="1" a="1"/>
  <c r="J2528" i="1" s="1"/>
  <c r="J1323" i="1" a="1"/>
  <c r="J1323" i="1" s="1"/>
  <c r="J2982" i="1" a="1"/>
  <c r="J2982" i="1" s="1"/>
  <c r="J167" i="1" a="1"/>
  <c r="J167" i="1" s="1"/>
  <c r="J129" i="1" a="1"/>
  <c r="J129" i="1" s="1"/>
  <c r="J1251" i="1" a="1"/>
  <c r="J1251" i="1" s="1"/>
  <c r="J2011" i="1" a="1"/>
  <c r="J2011" i="1" s="1"/>
  <c r="J736" i="1" a="1"/>
  <c r="J736" i="1" s="1"/>
  <c r="J1565" i="1" a="1"/>
  <c r="J1565" i="1" s="1"/>
  <c r="J809" i="1" a="1"/>
  <c r="J809" i="1" s="1"/>
  <c r="J3157" i="1" a="1"/>
  <c r="J3157" i="1" s="1"/>
  <c r="J2327" i="1" a="1"/>
  <c r="J2327" i="1" s="1"/>
  <c r="J1943" i="1" a="1"/>
  <c r="J1943" i="1" s="1"/>
  <c r="J2743" i="1" a="1"/>
  <c r="J2743" i="1" s="1"/>
  <c r="J1768" i="1" a="1"/>
  <c r="J1768" i="1" s="1"/>
  <c r="J986" i="1" a="1"/>
  <c r="J986" i="1" s="1"/>
  <c r="J1305" i="1" a="1"/>
  <c r="J1305" i="1" s="1"/>
  <c r="J868" i="1" a="1"/>
  <c r="J868" i="1" s="1"/>
  <c r="J3240" i="1" a="1"/>
  <c r="J3240" i="1" s="1"/>
  <c r="J2582" i="1" a="1"/>
  <c r="J2582" i="1" s="1"/>
  <c r="J926" i="1" a="1"/>
  <c r="J926" i="1" s="1"/>
  <c r="J929" i="1" a="1"/>
  <c r="J929" i="1" s="1"/>
  <c r="J1103" i="1" a="1"/>
  <c r="J1103" i="1" s="1"/>
  <c r="J2845" i="1" a="1"/>
  <c r="J2845" i="1" s="1"/>
  <c r="J274" i="1" a="1"/>
  <c r="J274" i="1" s="1"/>
  <c r="J1418" i="1" a="1"/>
  <c r="J1418" i="1" s="1"/>
  <c r="J1171" i="1" a="1"/>
  <c r="J1171" i="1" s="1"/>
  <c r="J931" i="1" a="1"/>
  <c r="J931" i="1" s="1"/>
  <c r="J2349" i="1" a="1"/>
  <c r="J2349" i="1" s="1"/>
  <c r="J1363" i="1" a="1"/>
  <c r="J1363" i="1" s="1"/>
  <c r="J3062" i="1" a="1"/>
  <c r="J3062" i="1" s="1"/>
  <c r="J934" i="1" a="1"/>
  <c r="J934" i="1" s="1"/>
  <c r="J2029" i="1" a="1"/>
  <c r="J2029" i="1" s="1"/>
  <c r="J2914" i="1" a="1"/>
  <c r="J2914" i="1" s="1"/>
  <c r="J823" i="1" a="1"/>
  <c r="J823" i="1" s="1"/>
  <c r="J123" i="1" a="1"/>
  <c r="J123" i="1" s="1"/>
  <c r="J937" i="1" a="1"/>
  <c r="J937" i="1" s="1"/>
  <c r="J2863" i="1" a="1"/>
  <c r="J2863" i="1" s="1"/>
  <c r="J2447" i="1" a="1"/>
  <c r="J2447" i="1" s="1"/>
  <c r="J386" i="1" a="1"/>
  <c r="J386" i="1" s="1"/>
  <c r="J3628" i="1" a="1"/>
  <c r="J3628" i="1" s="1"/>
  <c r="J2235" i="1" a="1"/>
  <c r="J2235" i="1" s="1"/>
  <c r="J2915" i="1" a="1"/>
  <c r="J2915" i="1" s="1"/>
  <c r="J698" i="1" a="1"/>
  <c r="J698" i="1" s="1"/>
  <c r="J559" i="1" a="1"/>
  <c r="J559" i="1" s="1"/>
  <c r="J766" i="1" a="1"/>
  <c r="J766" i="1" s="1"/>
  <c r="J2184" i="1" a="1"/>
  <c r="J2184" i="1" s="1"/>
  <c r="J2108" i="1" a="1"/>
  <c r="J2108" i="1" s="1"/>
  <c r="J3618" i="1" a="1"/>
  <c r="J3618" i="1" s="1"/>
  <c r="J1830" i="1" a="1"/>
  <c r="J1830" i="1" s="1"/>
  <c r="J55" i="1" a="1"/>
  <c r="J55" i="1" s="1"/>
  <c r="J2375" i="1" a="1"/>
  <c r="J2375" i="1" s="1"/>
  <c r="J2806" i="1" a="1"/>
  <c r="J2806" i="1" s="1"/>
  <c r="J1583" i="1" a="1"/>
  <c r="J1583" i="1" s="1"/>
  <c r="J2159" i="1" a="1"/>
  <c r="J2159" i="1" s="1"/>
  <c r="J1118" i="1" a="1"/>
  <c r="J1118" i="1" s="1"/>
  <c r="J2941" i="1" a="1"/>
  <c r="J2941" i="1" s="1"/>
  <c r="J1526" i="1" a="1"/>
  <c r="J1526" i="1" s="1"/>
  <c r="J2160" i="1" a="1"/>
  <c r="J2160" i="1" s="1"/>
  <c r="J727" i="1" a="1"/>
  <c r="J727" i="1" s="1"/>
  <c r="J2494" i="1" a="1"/>
  <c r="J2494" i="1" s="1"/>
  <c r="J1566" i="1" a="1"/>
  <c r="J1566" i="1" s="1"/>
  <c r="J343" i="1" a="1"/>
  <c r="J343" i="1" s="1"/>
  <c r="J742" i="1" a="1"/>
  <c r="J742" i="1" s="1"/>
  <c r="J6" i="1" a="1"/>
  <c r="J6" i="1" s="1"/>
  <c r="J2654" i="1" a="1"/>
  <c r="J2654" i="1" s="1"/>
  <c r="J1620" i="1" a="1"/>
  <c r="J1620" i="1" s="1"/>
  <c r="J189" i="1" a="1"/>
  <c r="J189" i="1" s="1"/>
  <c r="J3278" i="1" a="1"/>
  <c r="J3278" i="1" s="1"/>
  <c r="J2022" i="1" a="1"/>
  <c r="J2022" i="1" s="1"/>
  <c r="J3484" i="1" a="1"/>
  <c r="J3484" i="1" s="1"/>
  <c r="J1047" i="1" a="1"/>
  <c r="J1047" i="1" s="1"/>
  <c r="J1869" i="1" a="1"/>
  <c r="J1869" i="1" s="1"/>
  <c r="J643" i="1" a="1"/>
  <c r="J643" i="1" s="1"/>
  <c r="J869" i="1" a="1"/>
  <c r="J869" i="1" s="1"/>
  <c r="J2824" i="1" a="1"/>
  <c r="J2824" i="1" s="1"/>
  <c r="J2104" i="1" a="1"/>
  <c r="J2104" i="1" s="1"/>
  <c r="J3639" i="1" a="1"/>
  <c r="J3639" i="1" s="1"/>
  <c r="J272" i="1" a="1"/>
  <c r="J272" i="1" s="1"/>
  <c r="J2469" i="1" a="1"/>
  <c r="J2469" i="1" s="1"/>
  <c r="J45" i="1" a="1"/>
  <c r="J45" i="1" s="1"/>
  <c r="J1871" i="1" a="1"/>
  <c r="J1871" i="1" s="1"/>
  <c r="J162" i="1" a="1"/>
  <c r="J162" i="1" s="1"/>
  <c r="J817" i="1" a="1"/>
  <c r="J817" i="1" s="1"/>
  <c r="J1051" i="1" a="1"/>
  <c r="J1051" i="1" s="1"/>
  <c r="J2348" i="1" a="1"/>
  <c r="J2348" i="1" s="1"/>
  <c r="J1825" i="1" a="1"/>
  <c r="J1825" i="1" s="1"/>
  <c r="J3653" i="1" a="1"/>
  <c r="J3653" i="1" s="1"/>
  <c r="J1948" i="1" a="1"/>
  <c r="J1948" i="1" s="1"/>
  <c r="J385" i="1" a="1"/>
  <c r="J385" i="1" s="1"/>
  <c r="J478" i="1" a="1"/>
  <c r="J478" i="1" s="1"/>
  <c r="J1364" i="1" a="1"/>
  <c r="J1364" i="1" s="1"/>
  <c r="J1236" i="1" a="1"/>
  <c r="J1236" i="1" s="1"/>
  <c r="J3557" i="1" a="1"/>
  <c r="J3557" i="1" s="1"/>
  <c r="J1111" i="1" a="1"/>
  <c r="J1111" i="1" s="1"/>
  <c r="J1239" i="1" a="1"/>
  <c r="J1239" i="1" s="1"/>
  <c r="J2796" i="1" a="1"/>
  <c r="J2796" i="1" s="1"/>
  <c r="J299" i="1" a="1"/>
  <c r="J299" i="1" s="1"/>
  <c r="J3139" i="1" a="1"/>
  <c r="J3139" i="1" s="1"/>
  <c r="J2561" i="1" a="1"/>
  <c r="J2561" i="1" s="1"/>
  <c r="J3351" i="1" a="1"/>
  <c r="J3351" i="1" s="1"/>
  <c r="J3213" i="1" a="1"/>
  <c r="J3213" i="1" s="1"/>
  <c r="J2993" i="1" a="1"/>
  <c r="J2993" i="1" s="1"/>
  <c r="J2781" i="1" a="1"/>
  <c r="J2781" i="1" s="1"/>
  <c r="J2429" i="1" a="1"/>
  <c r="J2429" i="1" s="1"/>
  <c r="J1865" i="1" a="1"/>
  <c r="J1865" i="1" s="1"/>
  <c r="J1046" i="1" a="1"/>
  <c r="J1046" i="1" s="1"/>
  <c r="J2924" i="1" a="1"/>
  <c r="J2924" i="1" s="1"/>
  <c r="J1945" i="1" a="1"/>
  <c r="J1945" i="1" s="1"/>
  <c r="J1359" i="1" a="1"/>
  <c r="J1359" i="1" s="1"/>
  <c r="J924" i="1" a="1"/>
  <c r="J924" i="1" s="1"/>
  <c r="J3619" i="1" a="1"/>
  <c r="J3619" i="1" s="1"/>
  <c r="J927" i="1" a="1"/>
  <c r="J927" i="1" s="1"/>
  <c r="J554" i="1" a="1"/>
  <c r="J554" i="1" s="1"/>
  <c r="J2657" i="1" a="1"/>
  <c r="J2657" i="1" s="1"/>
  <c r="J2025" i="1" a="1"/>
  <c r="J2025" i="1" s="1"/>
  <c r="J3563" i="1" a="1"/>
  <c r="J3563" i="1" s="1"/>
  <c r="J3241" i="1" a="1"/>
  <c r="J3241" i="1" s="1"/>
  <c r="J436" i="1" a="1"/>
  <c r="J436" i="1" s="1"/>
  <c r="J2179" i="1" a="1"/>
  <c r="J2179" i="1" s="1"/>
  <c r="J1622" i="1" a="1"/>
  <c r="J1622" i="1" s="1"/>
  <c r="J311" i="1" a="1"/>
  <c r="J311" i="1" s="1"/>
  <c r="J2471" i="1" a="1"/>
  <c r="J2471" i="1" s="1"/>
  <c r="J16" i="1" a="1"/>
  <c r="J16" i="1" s="1"/>
  <c r="J2350" i="1" a="1"/>
  <c r="J2350" i="1" s="1"/>
  <c r="J2641" i="1" a="1"/>
  <c r="J2641" i="1" s="1"/>
  <c r="J2301" i="1" a="1"/>
  <c r="J2301" i="1" s="1"/>
  <c r="J351" i="1" a="1"/>
  <c r="J351" i="1" s="1"/>
  <c r="J1311" i="1" a="1"/>
  <c r="J1311" i="1" s="1"/>
  <c r="J3487" i="1" a="1"/>
  <c r="J3487" i="1" s="1"/>
  <c r="J2472" i="1" a="1"/>
  <c r="J2472" i="1" s="1"/>
  <c r="J761" i="1" a="1"/>
  <c r="J761" i="1" s="1"/>
  <c r="J1686" i="1" a="1"/>
  <c r="J1686" i="1" s="1"/>
  <c r="J1666" i="1" a="1"/>
  <c r="J1666" i="1" s="1"/>
  <c r="J2257" i="1" a="1"/>
  <c r="J2257" i="1" s="1"/>
  <c r="J1299" i="1" a="1"/>
  <c r="J1299" i="1" s="1"/>
  <c r="J469" i="1" a="1"/>
  <c r="J469" i="1" s="1"/>
  <c r="J307" i="1" a="1"/>
  <c r="J307" i="1" s="1"/>
  <c r="J1166" i="1" a="1"/>
  <c r="J1166" i="1" s="1"/>
  <c r="J2565" i="1" a="1"/>
  <c r="J2565" i="1" s="1"/>
  <c r="J1511" i="1" a="1"/>
  <c r="J1511" i="1" s="1"/>
  <c r="J2297" i="1" a="1"/>
  <c r="J2297" i="1" s="1"/>
  <c r="J1867" i="1" a="1"/>
  <c r="J1867" i="1" s="1"/>
  <c r="J591" i="1" a="1"/>
  <c r="J591" i="1" s="1"/>
  <c r="J748" i="1" a="1"/>
  <c r="J748" i="1" s="1"/>
  <c r="J160" i="1" a="1"/>
  <c r="J160" i="1" s="1"/>
  <c r="J3312" i="1" a="1"/>
  <c r="J3312" i="1" s="1"/>
  <c r="J2996" i="1" a="1"/>
  <c r="J2996" i="1" s="1"/>
  <c r="J3669" i="1" a="1"/>
  <c r="J3669" i="1" s="1"/>
  <c r="J928" i="1" a="1"/>
  <c r="J928" i="1" s="1"/>
  <c r="J348" i="1" a="1"/>
  <c r="J348" i="1" s="1"/>
  <c r="J751" i="1" a="1"/>
  <c r="J751" i="1" s="1"/>
  <c r="J3218" i="1" a="1"/>
  <c r="J3218" i="1" s="1"/>
  <c r="J3214" i="1" a="1"/>
  <c r="J3214" i="1" s="1"/>
  <c r="J1870" i="1" a="1"/>
  <c r="J1870" i="1" s="1"/>
  <c r="J2470" i="1" a="1"/>
  <c r="J2470" i="1" s="1"/>
  <c r="J3048" i="1" a="1"/>
  <c r="J3048" i="1" s="1"/>
  <c r="J47" i="1" a="1"/>
  <c r="J47" i="1" s="1"/>
  <c r="J1771" i="1" a="1"/>
  <c r="J1771" i="1" s="1"/>
  <c r="J2763" i="1" a="1"/>
  <c r="J2763" i="1" s="1"/>
  <c r="J1519" i="1" a="1"/>
  <c r="J1519" i="1" s="1"/>
  <c r="J1772" i="1" a="1"/>
  <c r="J1772" i="1" s="1"/>
  <c r="J235" i="1" a="1"/>
  <c r="J235" i="1" s="1"/>
  <c r="J437" i="1" a="1"/>
  <c r="J437" i="1" s="1"/>
  <c r="J2500" i="1" a="1"/>
  <c r="J2500" i="1" s="1"/>
  <c r="J557" i="1" a="1"/>
  <c r="J557" i="1" s="1"/>
  <c r="J2861" i="1" a="1"/>
  <c r="J2861" i="1" s="1"/>
  <c r="J1173" i="1" a="1"/>
  <c r="J1173" i="1" s="1"/>
  <c r="J1524" i="1" a="1"/>
  <c r="J1524" i="1" s="1"/>
  <c r="J1368" i="1" a="1"/>
  <c r="J1368" i="1" s="1"/>
  <c r="J1988" i="1" a="1"/>
  <c r="J1988" i="1" s="1"/>
  <c r="J1724" i="1" a="1"/>
  <c r="J1724" i="1" s="1"/>
  <c r="J2711" i="1" a="1"/>
  <c r="J2711" i="1" s="1"/>
  <c r="J2940" i="1" a="1"/>
  <c r="J2940" i="1" s="1"/>
  <c r="J558" i="1" a="1"/>
  <c r="J558" i="1" s="1"/>
  <c r="J2107" i="1" a="1"/>
  <c r="J2107" i="1" s="1"/>
  <c r="J697" i="1" a="1"/>
  <c r="J697" i="1" s="1"/>
  <c r="J3122" i="1" a="1"/>
  <c r="J3122" i="1" s="1"/>
  <c r="J765" i="1" a="1"/>
  <c r="J765" i="1" s="1"/>
  <c r="J1992" i="1" a="1"/>
  <c r="J1992" i="1" s="1"/>
  <c r="J655" i="1" a="1"/>
  <c r="J655" i="1" s="1"/>
  <c r="J1375" i="1" a="1"/>
  <c r="J1375" i="1" s="1"/>
  <c r="J1377" i="1" a="1"/>
  <c r="J1377" i="1" s="1"/>
  <c r="J1182" i="1" a="1"/>
  <c r="J1182" i="1" s="1"/>
  <c r="J2549" i="1" a="1"/>
  <c r="J2549" i="1" s="1"/>
  <c r="J3642" i="1" a="1"/>
  <c r="J3642" i="1" s="1"/>
  <c r="J703" i="1" a="1"/>
  <c r="J703" i="1" s="1"/>
  <c r="J884" i="1" a="1"/>
  <c r="J884" i="1" s="1"/>
  <c r="J1584" i="1" a="1"/>
  <c r="J1584" i="1" s="1"/>
  <c r="J2981" i="1" a="1"/>
  <c r="J2981" i="1" s="1"/>
  <c r="J2529" i="1" a="1"/>
  <c r="J2529" i="1" s="1"/>
  <c r="J2769" i="1" a="1"/>
  <c r="J2769" i="1" s="1"/>
  <c r="J1004" i="1" a="1"/>
  <c r="J1004" i="1" s="1"/>
  <c r="J3244" i="1" a="1"/>
  <c r="J3244" i="1" s="1"/>
  <c r="J3207" i="1" a="1"/>
  <c r="J3207" i="1" s="1"/>
  <c r="J2840" i="1" a="1"/>
  <c r="J2840" i="1" s="1"/>
  <c r="J2910" i="1" a="1"/>
  <c r="J2910" i="1" s="1"/>
  <c r="J2597" i="1" a="1"/>
  <c r="J2597" i="1" s="1"/>
  <c r="J921" i="1" a="1"/>
  <c r="J921" i="1" s="1"/>
  <c r="J306" i="1" a="1"/>
  <c r="J306" i="1" s="1"/>
  <c r="J2911" i="1" a="1"/>
  <c r="J2911" i="1" s="1"/>
  <c r="J2100" i="1" a="1"/>
  <c r="J2100" i="1" s="1"/>
  <c r="J2671" i="1" a="1"/>
  <c r="J2671" i="1" s="1"/>
  <c r="J589" i="1" a="1"/>
  <c r="J589" i="1" s="1"/>
  <c r="J641" i="1" a="1"/>
  <c r="J641" i="1" s="1"/>
  <c r="J2402" i="1" a="1"/>
  <c r="J2402" i="1" s="1"/>
  <c r="J1682" i="1" a="1"/>
  <c r="J1682" i="1" s="1"/>
  <c r="J2152" i="1" a="1"/>
  <c r="J2152" i="1" s="1"/>
  <c r="J750" i="1" a="1"/>
  <c r="J750" i="1" s="1"/>
  <c r="J3675" i="1" a="1"/>
  <c r="J3675" i="1" s="1"/>
  <c r="J2024" i="1" a="1"/>
  <c r="J2024" i="1" s="1"/>
  <c r="J645" i="1" a="1"/>
  <c r="J645" i="1" s="1"/>
  <c r="J1231" i="1" a="1"/>
  <c r="J1231" i="1" s="1"/>
  <c r="J3285" i="1" a="1"/>
  <c r="J3285" i="1" s="1"/>
  <c r="J992" i="1" a="1"/>
  <c r="J992" i="1" s="1"/>
  <c r="J193" i="1" a="1"/>
  <c r="J193" i="1" s="1"/>
  <c r="J993" i="1" a="1"/>
  <c r="J993" i="1" s="1"/>
  <c r="J2498" i="1" a="1"/>
  <c r="J2498" i="1" s="1"/>
  <c r="J1722" i="1" a="1"/>
  <c r="J1722" i="1" s="1"/>
  <c r="J234" i="1" a="1"/>
  <c r="J234" i="1" s="1"/>
  <c r="J475" i="1" a="1"/>
  <c r="J475" i="1" s="1"/>
  <c r="J2028" i="1" a="1"/>
  <c r="J2028" i="1" s="1"/>
  <c r="J1986" i="1" a="1"/>
  <c r="J1986" i="1" s="1"/>
  <c r="J2105" i="1" a="1"/>
  <c r="J2105" i="1" s="1"/>
  <c r="J820" i="1" a="1"/>
  <c r="J820" i="1" s="1"/>
  <c r="J1949" i="1" a="1"/>
  <c r="J1949" i="1" s="1"/>
  <c r="J758" i="1" a="1"/>
  <c r="J758" i="1" s="1"/>
  <c r="J2548" i="1" a="1"/>
  <c r="J2548" i="1" s="1"/>
  <c r="J1954" i="1" a="1"/>
  <c r="J1954" i="1" s="1"/>
  <c r="J763" i="1" a="1"/>
  <c r="J763" i="1" s="1"/>
  <c r="J1112" i="1" a="1"/>
  <c r="J1112" i="1" s="1"/>
  <c r="J198" i="1" a="1"/>
  <c r="J198" i="1" s="1"/>
  <c r="J1058" i="1" a="1"/>
  <c r="J1058" i="1" s="1"/>
  <c r="J1425" i="1" a="1"/>
  <c r="J1425" i="1" s="1"/>
  <c r="J1317" i="1" a="1"/>
  <c r="J1317" i="1" s="1"/>
  <c r="J828" i="1" a="1"/>
  <c r="J828" i="1" s="1"/>
  <c r="J1914" i="1" a="1"/>
  <c r="J1914" i="1" s="1"/>
  <c r="J315" i="1" a="1"/>
  <c r="J315" i="1" s="1"/>
  <c r="J942" i="1" a="1"/>
  <c r="J942" i="1" s="1"/>
  <c r="J1427" i="1" a="1"/>
  <c r="J1427" i="1" s="1"/>
  <c r="J1727" i="1" a="1"/>
  <c r="J1727" i="1" s="1"/>
  <c r="J2527" i="1" a="1"/>
  <c r="J2527" i="1" s="1"/>
  <c r="J2890" i="1" a="1"/>
  <c r="J2890" i="1" s="1"/>
  <c r="J389" i="1" a="1"/>
  <c r="J389" i="1" s="1"/>
  <c r="J832" i="1" a="1"/>
  <c r="J832" i="1" s="1"/>
  <c r="J768" i="1" a="1"/>
  <c r="J768" i="1" s="1"/>
  <c r="J1996" i="1" a="1"/>
  <c r="J1996" i="1" s="1"/>
  <c r="J128" i="1" a="1"/>
  <c r="J128" i="1" s="1"/>
  <c r="J948" i="1" a="1"/>
  <c r="J948" i="1" s="1"/>
  <c r="J2977" i="1" a="1"/>
  <c r="J2977" i="1" s="1"/>
  <c r="J1297" i="1" a="1"/>
  <c r="J1297" i="1" s="1"/>
  <c r="J1506" i="1" a="1"/>
  <c r="J1506" i="1" s="1"/>
  <c r="J585" i="1" a="1"/>
  <c r="J585" i="1" s="1"/>
  <c r="J1411" i="1" a="1"/>
  <c r="J1411" i="1" s="1"/>
  <c r="J1510" i="1" a="1"/>
  <c r="J1510" i="1" s="1"/>
  <c r="J1862" i="1" a="1"/>
  <c r="J1862" i="1" s="1"/>
  <c r="J2068" i="1" a="1"/>
  <c r="J2068" i="1" s="1"/>
  <c r="J590" i="1" a="1"/>
  <c r="J590" i="1" s="1"/>
  <c r="J2467" i="1" a="1"/>
  <c r="J2467" i="1" s="1"/>
  <c r="J3026" i="1" a="1"/>
  <c r="J3026" i="1" s="1"/>
  <c r="J2430" i="1" a="1"/>
  <c r="J2430" i="1" s="1"/>
  <c r="J2262" i="1" a="1"/>
  <c r="J2262" i="1" s="1"/>
  <c r="J1947" i="1" a="1"/>
  <c r="J1947" i="1" s="1"/>
  <c r="J2639" i="1" a="1"/>
  <c r="J2639" i="1" s="1"/>
  <c r="J1820" i="1" a="1"/>
  <c r="J1820" i="1" s="1"/>
  <c r="J434" i="1" a="1"/>
  <c r="J434" i="1" s="1"/>
  <c r="J556" i="1" a="1"/>
  <c r="J556" i="1" s="1"/>
  <c r="J1106" i="1" a="1"/>
  <c r="J1106" i="1" s="1"/>
  <c r="J2405" i="1" a="1"/>
  <c r="J2405" i="1" s="1"/>
  <c r="J310" i="1" a="1"/>
  <c r="J310" i="1" s="1"/>
  <c r="J873" i="1" a="1"/>
  <c r="J873" i="1" s="1"/>
  <c r="J1518" i="1" a="1"/>
  <c r="J1518" i="1" s="1"/>
  <c r="J312" i="1" a="1"/>
  <c r="J312" i="1" s="1"/>
  <c r="J2764" i="1" a="1"/>
  <c r="J2764" i="1" s="1"/>
  <c r="J1625" i="1" a="1"/>
  <c r="J1625" i="1" s="1"/>
  <c r="J933" i="1" a="1"/>
  <c r="J933" i="1" s="1"/>
  <c r="J313" i="1" a="1"/>
  <c r="J313" i="1" s="1"/>
  <c r="J822" i="1" a="1"/>
  <c r="J822" i="1" s="1"/>
  <c r="J122" i="1" a="1"/>
  <c r="J122" i="1" s="1"/>
  <c r="J49" i="1" a="1"/>
  <c r="J49" i="1" s="1"/>
  <c r="J997" i="1" a="1"/>
  <c r="J997" i="1" s="1"/>
  <c r="J90" i="1" a="1"/>
  <c r="J90" i="1" s="1"/>
  <c r="J2303" i="1" a="1"/>
  <c r="J2303" i="1" s="1"/>
  <c r="J1056" i="1" a="1"/>
  <c r="J1056" i="1" s="1"/>
  <c r="J3225" i="1" a="1"/>
  <c r="J3225" i="1" s="1"/>
  <c r="J3279" i="1" a="1"/>
  <c r="J3279" i="1" s="1"/>
  <c r="J3050" i="1" a="1"/>
  <c r="J3050" i="1" s="1"/>
  <c r="J880" i="1" a="1"/>
  <c r="J880" i="1" s="1"/>
  <c r="J654" i="1" a="1"/>
  <c r="J654" i="1" s="1"/>
  <c r="J2712" i="1" a="1"/>
  <c r="J2712" i="1" s="1"/>
  <c r="J2713" i="1" a="1"/>
  <c r="J2713" i="1" s="1"/>
  <c r="J1372" i="1" a="1"/>
  <c r="J1372" i="1" s="1"/>
  <c r="J1955" i="1" a="1"/>
  <c r="J1955" i="1" s="1"/>
  <c r="J1376" i="1" a="1"/>
  <c r="J1376" i="1" s="1"/>
  <c r="J2267" i="1" a="1"/>
  <c r="J2267" i="1" s="1"/>
  <c r="J1113" i="1" a="1"/>
  <c r="J1113" i="1" s="1"/>
  <c r="J2926" i="1" a="1"/>
  <c r="J2926" i="1" s="1"/>
  <c r="J3075" i="1" a="1"/>
  <c r="J3075" i="1" s="1"/>
  <c r="J943" i="1" a="1"/>
  <c r="J943" i="1" s="1"/>
  <c r="J2304" i="1" a="1"/>
  <c r="J2304" i="1" s="1"/>
  <c r="J317" i="1" a="1"/>
  <c r="J317" i="1" s="1"/>
  <c r="J883" i="1" a="1"/>
  <c r="J883" i="1" s="1"/>
  <c r="J1247" i="1" a="1"/>
  <c r="J1247" i="1" s="1"/>
  <c r="J767" i="1" a="1"/>
  <c r="J767" i="1" s="1"/>
  <c r="J318" i="1" a="1"/>
  <c r="J318" i="1" s="1"/>
  <c r="J1003" i="1" a="1"/>
  <c r="J1003" i="1" s="1"/>
  <c r="J391" i="1" a="1"/>
  <c r="J391" i="1" s="1"/>
  <c r="J296" i="1" a="1"/>
  <c r="J296" i="1" s="1"/>
  <c r="J1408" i="1" a="1"/>
  <c r="J1408" i="1" s="1"/>
  <c r="J3025" i="1" a="1"/>
  <c r="J3025" i="1" s="1"/>
  <c r="J3034" i="1" a="1"/>
  <c r="J3034" i="1" s="1"/>
  <c r="J2021" i="1" a="1"/>
  <c r="J2021" i="1" s="1"/>
  <c r="J811" i="1" a="1"/>
  <c r="J811" i="1" s="1"/>
  <c r="J2069" i="1" a="1"/>
  <c r="J2069" i="1" s="1"/>
  <c r="J1356" i="1" a="1"/>
  <c r="J1356" i="1" s="1"/>
  <c r="J157" i="1" a="1"/>
  <c r="J157" i="1" s="1"/>
  <c r="J3602" i="1" a="1"/>
  <c r="J3602" i="1" s="1"/>
  <c r="J43" i="1" a="1"/>
  <c r="J43" i="1" s="1"/>
  <c r="J2823" i="1" a="1"/>
  <c r="J2823" i="1" s="1"/>
  <c r="J2726" i="1" a="1"/>
  <c r="J2726" i="1" s="1"/>
  <c r="J989" i="1" a="1"/>
  <c r="J989" i="1" s="1"/>
  <c r="J2345" i="1" a="1"/>
  <c r="J2345" i="1" s="1"/>
  <c r="J870" i="1" a="1"/>
  <c r="J870" i="1" s="1"/>
  <c r="J2953" i="1" a="1"/>
  <c r="J2953" i="1" s="1"/>
  <c r="J1307" i="1" a="1"/>
  <c r="J1307" i="1" s="1"/>
  <c r="J1721" i="1" a="1"/>
  <c r="J1721" i="1" s="1"/>
  <c r="J2346" i="1" a="1"/>
  <c r="J2346" i="1" s="1"/>
  <c r="J2075" i="1" a="1"/>
  <c r="J2075" i="1" s="1"/>
  <c r="J2153" i="1" a="1"/>
  <c r="J2153" i="1" s="1"/>
  <c r="J309" i="1" a="1"/>
  <c r="J309" i="1" s="1"/>
  <c r="J2640" i="1" a="1"/>
  <c r="J2640" i="1" s="1"/>
  <c r="J233" i="1" a="1"/>
  <c r="J233" i="1" s="1"/>
  <c r="J2616" i="1" a="1"/>
  <c r="J2616" i="1" s="1"/>
  <c r="J996" i="1" a="1"/>
  <c r="J996" i="1" s="1"/>
  <c r="J1872" i="1" a="1"/>
  <c r="J1872" i="1" s="1"/>
  <c r="J48" i="1" a="1"/>
  <c r="J48" i="1" s="1"/>
  <c r="J1910" i="1" a="1"/>
  <c r="J1910" i="1" s="1"/>
  <c r="J755" i="1" a="1"/>
  <c r="J755" i="1" s="1"/>
  <c r="J89" i="1" a="1"/>
  <c r="J89" i="1" s="1"/>
  <c r="J1471" i="1" a="1"/>
  <c r="J1471" i="1" s="1"/>
  <c r="J3233" i="1" a="1"/>
  <c r="J3233" i="1" s="1"/>
  <c r="J650" i="1" a="1"/>
  <c r="J650" i="1" s="1"/>
  <c r="J1911" i="1" a="1"/>
  <c r="J1911" i="1" s="1"/>
  <c r="J2446" i="1" a="1"/>
  <c r="J2446" i="1" s="1"/>
  <c r="J1176" i="1" a="1"/>
  <c r="J1176" i="1" s="1"/>
  <c r="J1177" i="1" a="1"/>
  <c r="J1177" i="1" s="1"/>
  <c r="J1424" i="1" a="1"/>
  <c r="J1424" i="1" s="1"/>
  <c r="J2502" i="1" a="1"/>
  <c r="J2502" i="1" s="1"/>
  <c r="J1627" i="1" a="1"/>
  <c r="J1627" i="1" s="1"/>
  <c r="J1318" i="1" a="1"/>
  <c r="J1318" i="1" s="1"/>
  <c r="J3243" i="1" a="1"/>
  <c r="J3243" i="1" s="1"/>
  <c r="J2408" i="1" a="1"/>
  <c r="J2408" i="1" s="1"/>
  <c r="J829" i="1" a="1"/>
  <c r="J829" i="1" s="1"/>
  <c r="J1994" i="1" a="1"/>
  <c r="J1994" i="1" s="1"/>
  <c r="J2033" i="1" a="1"/>
  <c r="J2033" i="1" s="1"/>
  <c r="J1688" i="1" a="1"/>
  <c r="J1688" i="1" s="1"/>
  <c r="J3076" i="1" a="1"/>
  <c r="J3076" i="1" s="1"/>
  <c r="J1477" i="1" a="1"/>
  <c r="J1477" i="1" s="1"/>
  <c r="J484" i="1" a="1"/>
  <c r="J484" i="1" s="1"/>
  <c r="J1689" i="1" a="1"/>
  <c r="J1689" i="1" s="1"/>
  <c r="J2768" i="1" a="1"/>
  <c r="J2768" i="1" s="1"/>
  <c r="J3493" i="1" a="1"/>
  <c r="J3493" i="1" s="1"/>
  <c r="J1729" i="1" a="1"/>
  <c r="J1729" i="1" s="1"/>
  <c r="J1117" i="1" a="1"/>
  <c r="J1117" i="1" s="1"/>
  <c r="J3123" i="1" a="1"/>
  <c r="J3123" i="1" s="1"/>
  <c r="J1586" i="1" a="1"/>
  <c r="J1586" i="1" s="1"/>
  <c r="J2376" i="1" a="1"/>
  <c r="J2376" i="1" s="1"/>
  <c r="J949" i="1" a="1"/>
  <c r="J949" i="1" s="1"/>
  <c r="J223" i="1" a="1"/>
  <c r="J223" i="1" s="1"/>
  <c r="J860" i="1" a="1"/>
  <c r="J860" i="1" s="1"/>
  <c r="J2740" i="1" a="1"/>
  <c r="J2740" i="1" s="1"/>
  <c r="J3190" i="1" a="1"/>
  <c r="J3190" i="1" s="1"/>
  <c r="J2371" i="1" a="1"/>
  <c r="J2371" i="1" s="1"/>
  <c r="J2065" i="1" a="1"/>
  <c r="J2065" i="1" s="1"/>
  <c r="J2295" i="1" a="1"/>
  <c r="J2295" i="1" s="1"/>
  <c r="J744" i="1" a="1"/>
  <c r="J744" i="1" s="1"/>
  <c r="J2568" i="1" a="1"/>
  <c r="J2568" i="1" s="1"/>
  <c r="J3469" i="1" a="1"/>
  <c r="J3469" i="1" s="1"/>
  <c r="J3093" i="1" a="1"/>
  <c r="J3093" i="1" s="1"/>
  <c r="J2103" i="1" a="1"/>
  <c r="J2103" i="1" s="1"/>
  <c r="J1683" i="1" a="1"/>
  <c r="J1683" i="1" s="1"/>
  <c r="J872" i="1" a="1"/>
  <c r="J872" i="1" s="1"/>
  <c r="J2825" i="1" a="1"/>
  <c r="J2825" i="1" s="1"/>
  <c r="J3622" i="1" a="1"/>
  <c r="J3622" i="1" s="1"/>
  <c r="J555" i="1" a="1"/>
  <c r="J555" i="1" s="1"/>
  <c r="J816" i="1" a="1"/>
  <c r="J816" i="1" s="1"/>
  <c r="J1821" i="1" a="1"/>
  <c r="J1821" i="1" s="1"/>
  <c r="J2178" i="1" a="1"/>
  <c r="J2178" i="1" s="1"/>
  <c r="J473" i="1" a="1"/>
  <c r="J473" i="1" s="1"/>
  <c r="J2300" i="1" a="1"/>
  <c r="J2300" i="1" s="1"/>
  <c r="J2805" i="1" a="1"/>
  <c r="J2805" i="1" s="1"/>
  <c r="J932" i="1" a="1"/>
  <c r="J932" i="1" s="1"/>
  <c r="J1623" i="1" a="1"/>
  <c r="J1623" i="1" s="1"/>
  <c r="J1723" i="1" a="1"/>
  <c r="J1723" i="1" s="1"/>
  <c r="J819" i="1" a="1"/>
  <c r="J819" i="1" s="1"/>
  <c r="J1470" i="1" a="1"/>
  <c r="J1470" i="1" s="1"/>
  <c r="J352" i="1" a="1"/>
  <c r="J352" i="1" s="1"/>
  <c r="J757" i="1" a="1"/>
  <c r="J757" i="1" s="1"/>
  <c r="J2617" i="1" a="1"/>
  <c r="J2617" i="1" s="1"/>
  <c r="J1109" i="1" a="1"/>
  <c r="J1109" i="1" s="1"/>
  <c r="J1314" i="1" a="1"/>
  <c r="J1314" i="1" s="1"/>
  <c r="J1241" i="1" a="1"/>
  <c r="J1241" i="1" s="1"/>
  <c r="J2266" i="1" a="1"/>
  <c r="J2266" i="1" s="1"/>
  <c r="J2352" i="1" a="1"/>
  <c r="J2352" i="1" s="1"/>
  <c r="J199" i="1" a="1"/>
  <c r="J199" i="1" s="1"/>
  <c r="J2078" i="1" a="1"/>
  <c r="J2078" i="1" s="1"/>
  <c r="J2079" i="1" a="1"/>
  <c r="J2079" i="1" s="1"/>
  <c r="J480" i="1" a="1"/>
  <c r="J480" i="1" s="1"/>
  <c r="J1827" i="1" a="1"/>
  <c r="J1827" i="1" s="1"/>
  <c r="J2695" i="1" a="1"/>
  <c r="J2695" i="1" s="1"/>
  <c r="J1243" i="1" a="1"/>
  <c r="J1243" i="1" s="1"/>
  <c r="J2475" i="1" a="1"/>
  <c r="J2475" i="1" s="1"/>
  <c r="J560" i="1" a="1"/>
  <c r="J560" i="1" s="1"/>
  <c r="J2620" i="1" a="1"/>
  <c r="J2620" i="1" s="1"/>
  <c r="J1114" i="1" a="1"/>
  <c r="J1114" i="1" s="1"/>
  <c r="J2034" i="1" a="1"/>
  <c r="J2034" i="1" s="1"/>
  <c r="J1062" i="1" a="1"/>
  <c r="J1062" i="1" s="1"/>
  <c r="J54" i="1" a="1"/>
  <c r="J54" i="1" s="1"/>
  <c r="J1428" i="1" a="1"/>
  <c r="J1428" i="1" s="1"/>
  <c r="J2449" i="1" a="1"/>
  <c r="J2449" i="1" s="1"/>
  <c r="J1001" i="1" a="1"/>
  <c r="J1001" i="1" s="1"/>
  <c r="J1324" i="1" a="1"/>
  <c r="J1324" i="1" s="1"/>
  <c r="J358" i="1" a="1"/>
  <c r="J358" i="1" s="1"/>
  <c r="J2983" i="1" a="1"/>
  <c r="J2983" i="1" s="1"/>
  <c r="J3295" i="1" a="1"/>
  <c r="J3295" i="1" s="1"/>
  <c r="J2543" i="1" a="1"/>
  <c r="J2543" i="1" s="1"/>
  <c r="J979" i="1" a="1"/>
  <c r="J979" i="1" s="1"/>
  <c r="J1165" i="1" a="1"/>
  <c r="J1165" i="1" s="1"/>
  <c r="J3140" i="1" a="1"/>
  <c r="J3140" i="1" s="1"/>
  <c r="J2994" i="1" a="1"/>
  <c r="J2994" i="1" s="1"/>
  <c r="J2690" i="1" a="1"/>
  <c r="J2690" i="1" s="1"/>
  <c r="J3342" i="1" a="1"/>
  <c r="J3342" i="1" s="1"/>
  <c r="J1942" i="1" a="1"/>
  <c r="J1942" i="1" s="1"/>
  <c r="J2400" i="1" a="1"/>
  <c r="J2400" i="1" s="1"/>
  <c r="J2070" i="1" a="1"/>
  <c r="J2070" i="1" s="1"/>
  <c r="J1515" i="1" a="1"/>
  <c r="J1515" i="1" s="1"/>
  <c r="J2967" i="1" a="1"/>
  <c r="J2967" i="1" s="1"/>
  <c r="J517" i="1" a="1"/>
  <c r="J517" i="1" s="1"/>
  <c r="J1819" i="1" a="1"/>
  <c r="J1819" i="1" s="1"/>
  <c r="J2546" i="1" a="1"/>
  <c r="J2546" i="1" s="1"/>
  <c r="J2708" i="1" a="1"/>
  <c r="J2708" i="1" s="1"/>
  <c r="J273" i="1" a="1"/>
  <c r="J273" i="1" s="1"/>
  <c r="J1684" i="1" a="1"/>
  <c r="J1684" i="1" s="1"/>
  <c r="J930" i="1" a="1"/>
  <c r="J930" i="1" s="1"/>
  <c r="J3094" i="1" a="1"/>
  <c r="J3094" i="1" s="1"/>
  <c r="J1822" i="1" a="1"/>
  <c r="J1822" i="1" s="1"/>
  <c r="J1233" i="1" a="1"/>
  <c r="J1233" i="1" s="1"/>
  <c r="J1362" i="1" a="1"/>
  <c r="J1362" i="1" s="1"/>
  <c r="J86" i="1" a="1"/>
  <c r="J86" i="1" s="1"/>
  <c r="J1579" i="1" a="1"/>
  <c r="J1579" i="1" s="1"/>
  <c r="J1419" i="1" a="1"/>
  <c r="J1419" i="1" s="1"/>
  <c r="J2939" i="1" a="1"/>
  <c r="J2939" i="1" s="1"/>
  <c r="J1172" i="1" a="1"/>
  <c r="J1172" i="1" s="1"/>
  <c r="J3191" i="1" a="1"/>
  <c r="J3191" i="1" s="1"/>
  <c r="J2826" i="1" a="1"/>
  <c r="J2826" i="1" s="1"/>
  <c r="J762" i="1" a="1"/>
  <c r="J762" i="1" s="1"/>
  <c r="J2407" i="1" a="1"/>
  <c r="J2407" i="1" s="1"/>
  <c r="J2156" i="1" a="1"/>
  <c r="J2156" i="1" s="1"/>
  <c r="J938" i="1" a="1"/>
  <c r="J938" i="1" s="1"/>
  <c r="J2672" i="1" a="1"/>
  <c r="J2672" i="1" s="1"/>
  <c r="J1422" i="1" a="1"/>
  <c r="J1422" i="1" s="1"/>
  <c r="J51" i="1" a="1"/>
  <c r="J51" i="1" s="1"/>
  <c r="J356" i="1" a="1"/>
  <c r="J356" i="1" s="1"/>
  <c r="J482" i="1" a="1"/>
  <c r="J482" i="1" s="1"/>
  <c r="J1913" i="1" a="1"/>
  <c r="J1913" i="1" s="1"/>
  <c r="J940" i="1" a="1"/>
  <c r="J940" i="1" s="1"/>
  <c r="J881" i="1" a="1"/>
  <c r="J881" i="1" s="1"/>
  <c r="J441" i="1" a="1"/>
  <c r="J441" i="1" s="1"/>
  <c r="J1778" i="1" a="1"/>
  <c r="J1778" i="1" s="1"/>
  <c r="J700" i="1" a="1"/>
  <c r="J700" i="1" s="1"/>
  <c r="J2183" i="1" a="1"/>
  <c r="J2183" i="1" s="1"/>
  <c r="J1631" i="1" a="1"/>
  <c r="J1631" i="1" s="1"/>
  <c r="J1879" i="1" a="1"/>
  <c r="J1879" i="1" s="1"/>
  <c r="J1245" i="1" a="1"/>
  <c r="J1245" i="1" s="1"/>
  <c r="J1379" i="1" a="1"/>
  <c r="J1379" i="1" s="1"/>
  <c r="J56" i="1" a="1"/>
  <c r="J56" i="1" s="1"/>
  <c r="J1183" i="1" a="1"/>
  <c r="J1183" i="1" s="1"/>
  <c r="J830" i="1" a="1"/>
  <c r="J830" i="1" s="1"/>
  <c r="J1880" i="1" a="1"/>
  <c r="J1880" i="1" s="1"/>
  <c r="J1959" i="1" a="1"/>
  <c r="J1959" i="1" s="1"/>
  <c r="J1248" i="1" a="1"/>
  <c r="J1248" i="1" s="1"/>
  <c r="J769" i="1" a="1"/>
  <c r="J769" i="1" s="1"/>
  <c r="J1692" i="1" a="1"/>
  <c r="J1692" i="1" s="1"/>
  <c r="J74" i="1" a="1"/>
  <c r="J74" i="1" s="1"/>
  <c r="J1220" i="1" a="1"/>
  <c r="J1220" i="1" s="1"/>
  <c r="J427" i="1" a="1"/>
  <c r="J427" i="1" s="1"/>
  <c r="J1903" i="1" a="1"/>
  <c r="J1903" i="1" s="1"/>
  <c r="J3257" i="1" a="1"/>
  <c r="J3257" i="1" s="1"/>
  <c r="J24" i="1" a="1"/>
  <c r="J24" i="1" s="1"/>
  <c r="J2209" i="1" a="1"/>
  <c r="J2209" i="1" s="1"/>
  <c r="J2372" i="1" a="1"/>
  <c r="J2372" i="1" s="1"/>
  <c r="J271" i="1" a="1"/>
  <c r="J271" i="1" s="1"/>
  <c r="J2023" i="1" a="1"/>
  <c r="J2023" i="1" s="1"/>
  <c r="J2995" i="1" a="1"/>
  <c r="J2995" i="1" s="1"/>
  <c r="J1360" i="1" a="1"/>
  <c r="J1360" i="1" s="1"/>
  <c r="J2525" i="1" a="1"/>
  <c r="J2525" i="1" s="1"/>
  <c r="J2177" i="1" a="1"/>
  <c r="J2177" i="1" s="1"/>
  <c r="J2844" i="1" a="1"/>
  <c r="J2844" i="1" s="1"/>
  <c r="J2913" i="1" a="1"/>
  <c r="J2913" i="1" s="1"/>
  <c r="J2264" i="1" a="1"/>
  <c r="J2264" i="1" s="1"/>
  <c r="J1105" i="1" a="1"/>
  <c r="J1105" i="1" s="1"/>
  <c r="J3654" i="1" a="1"/>
  <c r="J3654" i="1" s="1"/>
  <c r="J1823" i="1" a="1"/>
  <c r="J1823" i="1" s="1"/>
  <c r="J2374" i="1" a="1"/>
  <c r="J2374" i="1" s="1"/>
  <c r="J3242" i="1" a="1"/>
  <c r="J3242" i="1" s="1"/>
  <c r="J1824" i="1" a="1"/>
  <c r="J1824" i="1" s="1"/>
  <c r="J3027" i="1" a="1"/>
  <c r="J3027" i="1" s="1"/>
  <c r="J3049" i="1" a="1"/>
  <c r="J3049" i="1" s="1"/>
  <c r="J597" i="1" a="1"/>
  <c r="J597" i="1" s="1"/>
  <c r="J2783" i="1" a="1"/>
  <c r="J2783" i="1" s="1"/>
  <c r="J2728" i="1" a="1"/>
  <c r="J2728" i="1" s="1"/>
  <c r="J164" i="1" a="1"/>
  <c r="J164" i="1" s="1"/>
  <c r="J2233" i="1" a="1"/>
  <c r="J2233" i="1" s="1"/>
  <c r="J875" i="1" a="1"/>
  <c r="J875" i="1" s="1"/>
  <c r="J479" i="1" a="1"/>
  <c r="J479" i="1" s="1"/>
  <c r="J2765" i="1" a="1"/>
  <c r="J2765" i="1" s="1"/>
  <c r="J2182" i="1" a="1"/>
  <c r="J2182" i="1" s="1"/>
  <c r="J3630" i="1" a="1"/>
  <c r="J3630" i="1" s="1"/>
  <c r="J2204" i="1" a="1"/>
  <c r="J2204" i="1" s="1"/>
  <c r="J3328" i="1" a="1"/>
  <c r="J3328" i="1" s="1"/>
  <c r="J1679" i="1" a="1"/>
  <c r="J1679" i="1" s="1"/>
  <c r="J1940" i="1" a="1"/>
  <c r="J1940" i="1" s="1"/>
  <c r="J743" i="1" a="1"/>
  <c r="J743" i="1" s="1"/>
  <c r="J1226" i="1" a="1"/>
  <c r="J1226" i="1" s="1"/>
  <c r="J1905" i="1" a="1"/>
  <c r="J1905" i="1" s="1"/>
  <c r="J2401" i="1" a="1"/>
  <c r="J2401" i="1" s="1"/>
  <c r="J1513" i="1" a="1"/>
  <c r="J1513" i="1" s="1"/>
  <c r="J864" i="1" a="1"/>
  <c r="J864" i="1" s="1"/>
  <c r="J433" i="1" a="1"/>
  <c r="J433" i="1" s="1"/>
  <c r="J347" i="1" a="1"/>
  <c r="J347" i="1" s="1"/>
  <c r="J191" i="1" a="1"/>
  <c r="J191" i="1" s="1"/>
  <c r="J3604" i="1" a="1"/>
  <c r="J3604" i="1" s="1"/>
  <c r="J1577" i="1" a="1"/>
  <c r="J1577" i="1" s="1"/>
  <c r="J1308" i="1" a="1"/>
  <c r="J1308" i="1" s="1"/>
  <c r="J1984" i="1" a="1"/>
  <c r="J1984" i="1" s="1"/>
  <c r="J1909" i="1" a="1"/>
  <c r="J1909" i="1" s="1"/>
  <c r="J2709" i="1" a="1"/>
  <c r="J2709" i="1" s="1"/>
  <c r="J752" i="1" a="1"/>
  <c r="J752" i="1" s="1"/>
  <c r="J1985" i="1" a="1"/>
  <c r="J1985" i="1" s="1"/>
  <c r="J691" i="1" a="1"/>
  <c r="J691" i="1" s="1"/>
  <c r="J2302" i="1" a="1"/>
  <c r="J2302" i="1" s="1"/>
  <c r="J3632" i="1" a="1"/>
  <c r="J3632" i="1" s="1"/>
  <c r="J876" i="1" a="1"/>
  <c r="J876" i="1" s="1"/>
  <c r="J2710" i="1" a="1"/>
  <c r="J2710" i="1" s="1"/>
  <c r="J1237" i="1" a="1"/>
  <c r="J1237" i="1" s="1"/>
  <c r="J353" i="1" a="1"/>
  <c r="J353" i="1" s="1"/>
  <c r="J2862" i="1" a="1"/>
  <c r="J2862" i="1" s="1"/>
  <c r="J1174" i="1" a="1"/>
  <c r="J1174" i="1" s="1"/>
  <c r="J2610" i="1" a="1"/>
  <c r="J2610" i="1" s="1"/>
  <c r="J2325" i="1" a="1"/>
  <c r="J2325" i="1" s="1"/>
  <c r="J1410" i="1" a="1"/>
  <c r="J1410" i="1" s="1"/>
  <c r="J2614" i="1" a="1"/>
  <c r="J2614" i="1" s="1"/>
  <c r="J2147" i="1" a="1"/>
  <c r="J2147" i="1" s="1"/>
  <c r="J1618" i="1" a="1"/>
  <c r="J1618" i="1" s="1"/>
  <c r="J1981" i="1" a="1"/>
  <c r="J1981" i="1" s="1"/>
  <c r="J2707" i="1" a="1"/>
  <c r="J2707" i="1" s="1"/>
  <c r="J1415" i="1" a="1"/>
  <c r="J1415" i="1" s="1"/>
  <c r="J2572" i="1" a="1"/>
  <c r="J2572" i="1" s="1"/>
  <c r="J3184" i="1" a="1"/>
  <c r="J3184" i="1" s="1"/>
  <c r="J84" i="1" a="1"/>
  <c r="J84" i="1" s="1"/>
  <c r="J2261" i="1" a="1"/>
  <c r="J2261" i="1" s="1"/>
  <c r="J1576" i="1" a="1"/>
  <c r="J1576" i="1" s="1"/>
  <c r="J2263" i="1" a="1"/>
  <c r="J2263" i="1" s="1"/>
  <c r="J2599" i="1" a="1"/>
  <c r="J2599" i="1" s="1"/>
  <c r="J44" i="1" a="1"/>
  <c r="J44" i="1" s="1"/>
  <c r="J646" i="1" a="1"/>
  <c r="J646" i="1" s="1"/>
  <c r="J1578" i="1" a="1"/>
  <c r="J1578" i="1" s="1"/>
  <c r="J1232" i="1" a="1"/>
  <c r="J1232" i="1" s="1"/>
  <c r="J647" i="1" a="1"/>
  <c r="J647" i="1" s="1"/>
  <c r="J1983" i="1" a="1"/>
  <c r="J1983" i="1" s="1"/>
  <c r="J1049" i="1" a="1"/>
  <c r="J1049" i="1" s="1"/>
  <c r="J161" i="1" a="1"/>
  <c r="J161" i="1" s="1"/>
  <c r="J818" i="1" a="1"/>
  <c r="J818" i="1" s="1"/>
  <c r="J2026" i="1" a="1"/>
  <c r="J2026" i="1" s="1"/>
  <c r="J1469" i="1" a="1"/>
  <c r="J1469" i="1" s="1"/>
  <c r="J1234" i="1" a="1"/>
  <c r="J1234" i="1" s="1"/>
  <c r="J598" i="1" a="1"/>
  <c r="J598" i="1" s="1"/>
  <c r="J87" i="1" a="1"/>
  <c r="J87" i="1" s="1"/>
  <c r="J821" i="1" a="1"/>
  <c r="J821" i="1" s="1"/>
  <c r="J1950" i="1" a="1"/>
  <c r="J1950" i="1" s="1"/>
  <c r="J3095" i="1" a="1"/>
  <c r="J3095" i="1" s="1"/>
  <c r="J1052" i="1" a="1"/>
  <c r="J1052" i="1" s="1"/>
  <c r="J2181" i="1" a="1"/>
  <c r="J2181" i="1" s="1"/>
  <c r="J1240" i="1" a="1"/>
  <c r="J1240" i="1" s="1"/>
  <c r="J1315" i="1" a="1"/>
  <c r="J1315" i="1" s="1"/>
  <c r="J197" i="1" a="1"/>
  <c r="J197" i="1" s="1"/>
  <c r="J1474" i="1" a="1"/>
  <c r="J1474" i="1" s="1"/>
  <c r="J1370" i="1" a="1"/>
  <c r="J1370" i="1" s="1"/>
  <c r="J2503" i="1" a="1"/>
  <c r="J2503" i="1" s="1"/>
  <c r="J1828" i="1" a="1"/>
  <c r="J1828" i="1" s="1"/>
  <c r="J1060" i="1" a="1"/>
  <c r="J1060" i="1" s="1"/>
  <c r="J1373" i="1" a="1"/>
  <c r="J1373" i="1" s="1"/>
  <c r="J1628" i="1" a="1"/>
  <c r="J1628" i="1" s="1"/>
  <c r="J388" i="1" a="1"/>
  <c r="J388" i="1" s="1"/>
  <c r="J1320" i="1" a="1"/>
  <c r="J1320" i="1" s="1"/>
  <c r="J1181" i="1" a="1"/>
  <c r="J1181" i="1" s="1"/>
  <c r="J1476" i="1" a="1"/>
  <c r="J1476" i="1" s="1"/>
  <c r="J1687" i="1" a="1"/>
  <c r="J1687" i="1" s="1"/>
  <c r="J702" i="1" a="1"/>
  <c r="J702" i="1" s="1"/>
  <c r="J1321" i="1" a="1"/>
  <c r="J1321" i="1" s="1"/>
  <c r="J3330" i="1" a="1"/>
  <c r="J3330" i="1" s="1"/>
  <c r="J2410" i="1" a="1"/>
  <c r="J2410" i="1" s="1"/>
  <c r="J2109" i="1" a="1"/>
  <c r="J2109" i="1" s="1"/>
  <c r="J945" i="1" a="1"/>
  <c r="J945" i="1" s="1"/>
  <c r="J3141" i="1" a="1"/>
  <c r="J3141" i="1" s="1"/>
  <c r="J319" i="1" a="1"/>
  <c r="J319" i="1" s="1"/>
  <c r="J2998" i="1" a="1"/>
  <c r="J2998" i="1" s="1"/>
  <c r="J1250" i="1" a="1"/>
  <c r="J1250" i="1" s="1"/>
  <c r="J2723" i="1" a="1"/>
  <c r="J2723" i="1" s="1"/>
  <c r="J3268" i="1" a="1"/>
  <c r="J3268" i="1" s="1"/>
  <c r="J994" i="1" a="1"/>
  <c r="J994" i="1" s="1"/>
  <c r="J696" i="1" a="1"/>
  <c r="J696" i="1" s="1"/>
  <c r="J826" i="1" a="1"/>
  <c r="J826" i="1" s="1"/>
  <c r="J941" i="1" a="1"/>
  <c r="J941" i="1" s="1"/>
  <c r="J92" i="1" a="1"/>
  <c r="J92" i="1" s="1"/>
  <c r="J390" i="1" a="1"/>
  <c r="J390" i="1" s="1"/>
  <c r="J3220" i="1" a="1"/>
  <c r="J3220" i="1" s="1"/>
  <c r="J29" i="1" a="1"/>
  <c r="J29" i="1" s="1"/>
  <c r="J1326" i="1" a="1"/>
  <c r="J1326" i="1" s="1"/>
  <c r="J1064" i="1" a="1"/>
  <c r="J1064" i="1" s="1"/>
  <c r="J1327" i="1" a="1"/>
  <c r="J1327" i="1" s="1"/>
  <c r="J2969" i="1" a="1"/>
  <c r="J2969" i="1" s="1"/>
  <c r="J1783" i="1" a="1"/>
  <c r="J1783" i="1" s="1"/>
  <c r="J836" i="1" a="1"/>
  <c r="J836" i="1" s="1"/>
  <c r="J2113" i="1" a="1"/>
  <c r="J2113" i="1" s="1"/>
  <c r="J2531" i="1" a="1"/>
  <c r="J2531" i="1" s="1"/>
  <c r="J246" i="1" a="1"/>
  <c r="J246" i="1" s="1"/>
  <c r="J890" i="1" a="1"/>
  <c r="J890" i="1" s="1"/>
  <c r="J2114" i="1" a="1"/>
  <c r="J2114" i="1" s="1"/>
  <c r="J1698" i="1" a="1"/>
  <c r="J1698" i="1" s="1"/>
  <c r="J3108" i="1" a="1"/>
  <c r="J3108" i="1" s="1"/>
  <c r="J285" i="1" a="1"/>
  <c r="J285" i="1" s="1"/>
  <c r="J1071" i="1" a="1"/>
  <c r="J1071" i="1" s="1"/>
  <c r="J2412" i="1" a="1"/>
  <c r="J2412" i="1" s="1"/>
  <c r="J2532" i="1" a="1"/>
  <c r="J2532" i="1" s="1"/>
  <c r="J101" i="1" a="1"/>
  <c r="J101" i="1" s="1"/>
  <c r="J3644" i="1" a="1"/>
  <c r="J3644" i="1" s="1"/>
  <c r="J360" i="1" a="1"/>
  <c r="J360" i="1" s="1"/>
  <c r="J1638" i="1" a="1"/>
  <c r="J1638" i="1" s="1"/>
  <c r="J105" i="1" a="1"/>
  <c r="J105" i="1" s="1"/>
  <c r="J1964" i="1" a="1"/>
  <c r="J1964" i="1" s="1"/>
  <c r="J2118" i="1" a="1"/>
  <c r="J2118" i="1" s="1"/>
  <c r="J1388" i="1" a="1"/>
  <c r="J1388" i="1" s="1"/>
  <c r="J3368" i="1" a="1"/>
  <c r="J3368" i="1" s="1"/>
  <c r="J3379" i="1" a="1"/>
  <c r="J3379" i="1" s="1"/>
  <c r="J3392" i="1" a="1"/>
  <c r="J3392" i="1" s="1"/>
  <c r="J3404" i="1" a="1"/>
  <c r="J3404" i="1" s="1"/>
  <c r="J3426" i="1" a="1"/>
  <c r="J3426" i="1" s="1"/>
  <c r="J3437" i="1" a="1"/>
  <c r="J3437" i="1" s="1"/>
  <c r="J3448" i="1" a="1"/>
  <c r="J3448" i="1" s="1"/>
  <c r="J3460" i="1" a="1"/>
  <c r="J3460" i="1" s="1"/>
  <c r="J3470" i="1" a="1"/>
  <c r="J3470" i="1" s="1"/>
  <c r="J3481" i="1" a="1"/>
  <c r="J3481" i="1" s="1"/>
  <c r="J3515" i="1" a="1"/>
  <c r="J3515" i="1" s="1"/>
  <c r="J2351" i="1" a="1"/>
  <c r="J2351" i="1" s="1"/>
  <c r="J3548" i="1" a="1"/>
  <c r="J3548" i="1" s="1"/>
  <c r="J3578" i="1" a="1"/>
  <c r="J3578" i="1" s="1"/>
  <c r="J2155" i="1" a="1"/>
  <c r="J2155" i="1" s="1"/>
  <c r="J249" i="1" a="1"/>
  <c r="J249" i="1" s="1"/>
  <c r="J665" i="1" a="1"/>
  <c r="J665" i="1" s="1"/>
  <c r="J1066" i="1" a="1"/>
  <c r="J1066" i="1" s="1"/>
  <c r="J683" i="1" a="1"/>
  <c r="J683" i="1" s="1"/>
  <c r="J3671" i="1" a="1"/>
  <c r="J3671" i="1" s="1"/>
  <c r="J1775" i="1" a="1"/>
  <c r="J1775" i="1" s="1"/>
  <c r="J1369" i="1" a="1"/>
  <c r="J1369" i="1" s="1"/>
  <c r="J1991" i="1" a="1"/>
  <c r="J1991" i="1" s="1"/>
  <c r="J699" i="1" a="1"/>
  <c r="J699" i="1" s="1"/>
  <c r="J1877" i="1" a="1"/>
  <c r="J1877" i="1" s="1"/>
  <c r="J3638" i="1" a="1"/>
  <c r="J3638" i="1" s="1"/>
  <c r="J2110" i="1" a="1"/>
  <c r="J2110" i="1" s="1"/>
  <c r="J59" i="1" a="1"/>
  <c r="J59" i="1" s="1"/>
  <c r="J442" i="1" a="1"/>
  <c r="J442" i="1" s="1"/>
  <c r="J2604" i="1" a="1"/>
  <c r="J2604" i="1" s="1"/>
  <c r="J1007" i="1" a="1"/>
  <c r="J1007" i="1" s="1"/>
  <c r="J1733" i="1" a="1"/>
  <c r="J1733" i="1" s="1"/>
  <c r="J1122" i="1" a="1"/>
  <c r="J1122" i="1" s="1"/>
  <c r="J663" i="1" a="1"/>
  <c r="J663" i="1" s="1"/>
  <c r="J526" i="1" a="1"/>
  <c r="J526" i="1" s="1"/>
  <c r="J444" i="1" a="1"/>
  <c r="J444" i="1" s="1"/>
  <c r="J1697" i="1" a="1"/>
  <c r="J1697" i="1" s="1"/>
  <c r="J284" i="1" a="1"/>
  <c r="J284" i="1" s="1"/>
  <c r="J445" i="1" a="1"/>
  <c r="J445" i="1" s="1"/>
  <c r="J3078" i="1" a="1"/>
  <c r="J3078" i="1" s="1"/>
  <c r="J2309" i="1" a="1"/>
  <c r="J2309" i="1" s="1"/>
  <c r="J102" i="1" a="1"/>
  <c r="J102" i="1" s="1"/>
  <c r="J1838" i="1" a="1"/>
  <c r="J1838" i="1" s="1"/>
  <c r="J34" i="1" a="1"/>
  <c r="J34" i="1" s="1"/>
  <c r="J954" i="1" a="1"/>
  <c r="J954" i="1" s="1"/>
  <c r="J1333" i="1" a="1"/>
  <c r="J1333" i="1" s="1"/>
  <c r="J1919" i="1" a="1"/>
  <c r="J1919" i="1" s="1"/>
  <c r="J1129" i="1" a="1"/>
  <c r="J1129" i="1" s="1"/>
  <c r="J839" i="1" a="1"/>
  <c r="J839" i="1" s="1"/>
  <c r="J3357" i="1" a="1"/>
  <c r="J3357" i="1" s="1"/>
  <c r="J3380" i="1" a="1"/>
  <c r="J3380" i="1" s="1"/>
  <c r="J3415" i="1" a="1"/>
  <c r="J3415" i="1" s="1"/>
  <c r="J3427" i="1" a="1"/>
  <c r="J3427" i="1" s="1"/>
  <c r="J3449" i="1" a="1"/>
  <c r="J3449" i="1" s="1"/>
  <c r="J320" i="1" a="1"/>
  <c r="J320" i="1" s="1"/>
  <c r="J1238" i="1" a="1"/>
  <c r="J1238" i="1" s="1"/>
  <c r="J3504" i="1" a="1"/>
  <c r="J3504" i="1" s="1"/>
  <c r="J3516" i="1" a="1"/>
  <c r="J3516" i="1" s="1"/>
  <c r="J3527" i="1" a="1"/>
  <c r="J3527" i="1" s="1"/>
  <c r="J3537" i="1" a="1"/>
  <c r="J3537" i="1" s="1"/>
  <c r="J1581" i="1" a="1"/>
  <c r="J1581" i="1" s="1"/>
  <c r="J1875" i="1" a="1"/>
  <c r="J1875" i="1" s="1"/>
  <c r="J3579" i="1" a="1"/>
  <c r="J3579" i="1" s="1"/>
  <c r="J3589" i="1" a="1"/>
  <c r="J3589" i="1" s="1"/>
  <c r="J695" i="1" a="1"/>
  <c r="J695" i="1" s="1"/>
  <c r="J1881" i="1" a="1"/>
  <c r="J1881" i="1" s="1"/>
  <c r="J2530" i="1" a="1"/>
  <c r="J2530" i="1" s="1"/>
  <c r="J1130" i="1" a="1"/>
  <c r="J1130" i="1" s="1"/>
  <c r="J96" i="1" a="1"/>
  <c r="J96" i="1" s="1"/>
  <c r="J1040" i="1" a="1"/>
  <c r="J1040" i="1" s="1"/>
  <c r="J1770" i="1" a="1"/>
  <c r="J1770" i="1" s="1"/>
  <c r="J350" i="1" a="1"/>
  <c r="J350" i="1" s="1"/>
  <c r="J2585" i="1" a="1"/>
  <c r="J2585" i="1" s="1"/>
  <c r="J2618" i="1" a="1"/>
  <c r="J2618" i="1" s="1"/>
  <c r="J1178" i="1" a="1"/>
  <c r="J1178" i="1" s="1"/>
  <c r="J601" i="1" a="1"/>
  <c r="J601" i="1" s="1"/>
  <c r="J1957" i="1" a="1"/>
  <c r="J1957" i="1" s="1"/>
  <c r="J603" i="1" a="1"/>
  <c r="J603" i="1" s="1"/>
  <c r="J17" i="1" a="1"/>
  <c r="J17" i="1" s="1"/>
  <c r="J2477" i="1" a="1"/>
  <c r="J2477" i="1" s="1"/>
  <c r="J1380" i="1" a="1"/>
  <c r="J1380" i="1" s="1"/>
  <c r="J2916" i="1" a="1"/>
  <c r="J2916" i="1" s="1"/>
  <c r="J1961" i="1" a="1"/>
  <c r="J1961" i="1" s="1"/>
  <c r="J1065" i="1" a="1"/>
  <c r="J1065" i="1" s="1"/>
  <c r="J1431" i="1" a="1"/>
  <c r="J1431" i="1" s="1"/>
  <c r="J563" i="1" a="1"/>
  <c r="J563" i="1" s="1"/>
  <c r="J662" i="1" a="1"/>
  <c r="J662" i="1" s="1"/>
  <c r="J2354" i="1" a="1"/>
  <c r="J2354" i="1" s="1"/>
  <c r="J1435" i="1" a="1"/>
  <c r="J1435" i="1" s="1"/>
  <c r="J61" i="1" a="1"/>
  <c r="J61" i="1" s="1"/>
  <c r="J3077" i="1" a="1"/>
  <c r="J3077" i="1" s="1"/>
  <c r="J1436" i="1" a="1"/>
  <c r="J1436" i="1" s="1"/>
  <c r="J891" i="1" a="1"/>
  <c r="J891" i="1" s="1"/>
  <c r="J99" i="1" a="1"/>
  <c r="J99" i="1" s="1"/>
  <c r="J1261" i="1" a="1"/>
  <c r="J1261" i="1" s="1"/>
  <c r="J324" i="1" a="1"/>
  <c r="J324" i="1" s="1"/>
  <c r="J1482" i="1" a="1"/>
  <c r="J1482" i="1" s="1"/>
  <c r="J3079" i="1" a="1"/>
  <c r="J3079" i="1" s="1"/>
  <c r="J1262" i="1" a="1"/>
  <c r="J1262" i="1" s="1"/>
  <c r="J404" i="1" a="1"/>
  <c r="J404" i="1" s="1"/>
  <c r="J2001" i="1" a="1"/>
  <c r="J2001" i="1" s="1"/>
  <c r="J2003" i="1" a="1"/>
  <c r="J2003" i="1" s="1"/>
  <c r="J3668" i="1" a="1"/>
  <c r="J3668" i="1" s="1"/>
  <c r="J1391" i="1" a="1"/>
  <c r="J1391" i="1" s="1"/>
  <c r="J3358" i="1" a="1"/>
  <c r="J3358" i="1" s="1"/>
  <c r="J3369" i="1" a="1"/>
  <c r="J3369" i="1" s="1"/>
  <c r="J3381" i="1" a="1"/>
  <c r="J3381" i="1" s="1"/>
  <c r="J3393" i="1" a="1"/>
  <c r="J3393" i="1" s="1"/>
  <c r="J3405" i="1" a="1"/>
  <c r="J3405" i="1" s="1"/>
  <c r="J3428" i="1" a="1"/>
  <c r="J3428" i="1" s="1"/>
  <c r="J3438" i="1" a="1"/>
  <c r="J3438" i="1" s="1"/>
  <c r="J3450" i="1" a="1"/>
  <c r="J3450" i="1" s="1"/>
  <c r="J1366" i="1" a="1"/>
  <c r="J1366" i="1" s="1"/>
  <c r="J3471" i="1" a="1"/>
  <c r="J3471" i="1" s="1"/>
  <c r="J3483" i="1" a="1"/>
  <c r="J3483" i="1" s="1"/>
  <c r="J3494" i="1" a="1"/>
  <c r="J3494" i="1" s="1"/>
  <c r="J3517" i="1" a="1"/>
  <c r="J3517" i="1" s="1"/>
  <c r="J3528" i="1" a="1"/>
  <c r="J3528" i="1" s="1"/>
  <c r="J3538" i="1" a="1"/>
  <c r="J3538" i="1" s="1"/>
  <c r="J3549" i="1" a="1"/>
  <c r="J3549" i="1" s="1"/>
  <c r="J3580" i="1" a="1"/>
  <c r="J3580" i="1" s="1"/>
  <c r="J651" i="1" a="1"/>
  <c r="J651" i="1" s="1"/>
  <c r="J1522" i="1" a="1"/>
  <c r="J1522" i="1" s="1"/>
  <c r="J1313" i="1" a="1"/>
  <c r="J1313" i="1" s="1"/>
  <c r="J1833" i="1" a="1"/>
  <c r="J1833" i="1" s="1"/>
  <c r="J2212" i="1" a="1"/>
  <c r="J2212" i="1" s="1"/>
  <c r="J438" i="1" a="1"/>
  <c r="J438" i="1" s="1"/>
  <c r="J355" i="1" a="1"/>
  <c r="J355" i="1" s="1"/>
  <c r="J2889" i="1" a="1"/>
  <c r="J2889" i="1" s="1"/>
  <c r="J1629" i="1" a="1"/>
  <c r="J1629" i="1" s="1"/>
  <c r="J701" i="1" a="1"/>
  <c r="J701" i="1" s="1"/>
  <c r="J3200" i="1" a="1"/>
  <c r="J3200" i="1" s="1"/>
  <c r="J316" i="1" a="1"/>
  <c r="J316" i="1" s="1"/>
  <c r="J2658" i="1" a="1"/>
  <c r="J2658" i="1" s="1"/>
  <c r="J1249" i="1" a="1"/>
  <c r="J1249" i="1" s="1"/>
  <c r="J2770" i="1" a="1"/>
  <c r="J2770" i="1" s="1"/>
  <c r="J282" i="1" a="1"/>
  <c r="J282" i="1" s="1"/>
  <c r="J1963" i="1" a="1"/>
  <c r="J1963" i="1" s="1"/>
  <c r="J1634" i="1" a="1"/>
  <c r="J1634" i="1" s="1"/>
  <c r="J1530" i="1" a="1"/>
  <c r="J1530" i="1" s="1"/>
  <c r="J2306" i="1" a="1"/>
  <c r="J2306" i="1" s="1"/>
  <c r="J2673" i="1" a="1"/>
  <c r="J2673" i="1" s="1"/>
  <c r="J205" i="1" a="1"/>
  <c r="J205" i="1" s="1"/>
  <c r="J1884" i="1" a="1"/>
  <c r="J1884" i="1" s="1"/>
  <c r="J3014" i="1" a="1"/>
  <c r="J3014" i="1" s="1"/>
  <c r="J892" i="1" a="1"/>
  <c r="J892" i="1" s="1"/>
  <c r="J1125" i="1" a="1"/>
  <c r="J1125" i="1" s="1"/>
  <c r="J1636" i="1" a="1"/>
  <c r="J1636" i="1" s="1"/>
  <c r="J2239" i="1" a="1"/>
  <c r="J2239" i="1" s="1"/>
  <c r="J13" i="1" a="1"/>
  <c r="J13" i="1" s="1"/>
  <c r="J710" i="1" a="1"/>
  <c r="J710" i="1" s="1"/>
  <c r="J206" i="1" a="1"/>
  <c r="J206" i="1" s="1"/>
  <c r="J33" i="1" a="1"/>
  <c r="J33" i="1" s="1"/>
  <c r="J2116" i="1" a="1"/>
  <c r="J2116" i="1" s="1"/>
  <c r="J1740" i="1" a="1"/>
  <c r="J1740" i="1" s="1"/>
  <c r="J2809" i="1" a="1"/>
  <c r="J2809" i="1" s="1"/>
  <c r="J1328" i="1" a="1"/>
  <c r="J1328" i="1" s="1"/>
  <c r="J1389" i="1" a="1"/>
  <c r="J1389" i="1" s="1"/>
  <c r="J3370" i="1" a="1"/>
  <c r="J3370" i="1" s="1"/>
  <c r="J3382" i="1" a="1"/>
  <c r="J3382" i="1" s="1"/>
  <c r="J3406" i="1" a="1"/>
  <c r="J3406" i="1" s="1"/>
  <c r="J3416" i="1" a="1"/>
  <c r="J3416" i="1" s="1"/>
  <c r="J3451" i="1" a="1"/>
  <c r="J3451" i="1" s="1"/>
  <c r="J3462" i="1" a="1"/>
  <c r="J3462" i="1" s="1"/>
  <c r="J3472" i="1" a="1"/>
  <c r="J3472" i="1" s="1"/>
  <c r="J1685" i="1" a="1"/>
  <c r="J1685" i="1" s="1"/>
  <c r="J3505" i="1" a="1"/>
  <c r="J3505" i="1" s="1"/>
  <c r="J3560" i="1" a="1"/>
  <c r="J3560" i="1" s="1"/>
  <c r="J1952" i="1" a="1"/>
  <c r="J1952" i="1" s="1"/>
  <c r="J520" i="1" a="1"/>
  <c r="J520" i="1" s="1"/>
  <c r="J1523" i="1" a="1"/>
  <c r="J1523" i="1" s="1"/>
  <c r="J1478" i="1" a="1"/>
  <c r="J1478" i="1" s="1"/>
  <c r="J955" i="1" a="1"/>
  <c r="J955" i="1" s="1"/>
  <c r="J2330" i="1" a="1"/>
  <c r="J2330" i="1" s="1"/>
  <c r="J1195" i="1" a="1"/>
  <c r="J1195" i="1" s="1"/>
  <c r="J250" i="1" a="1"/>
  <c r="J250" i="1" s="1"/>
  <c r="J2689" i="1" a="1"/>
  <c r="J2689" i="1" s="1"/>
  <c r="J871" i="1" a="1"/>
  <c r="J871" i="1" s="1"/>
  <c r="J1108" i="1" a="1"/>
  <c r="J1108" i="1" s="1"/>
  <c r="J1175" i="1" a="1"/>
  <c r="J1175" i="1" s="1"/>
  <c r="J439" i="1" a="1"/>
  <c r="J439" i="1" s="1"/>
  <c r="J2214" i="1" a="1"/>
  <c r="J2214" i="1" s="1"/>
  <c r="J387" i="1" a="1"/>
  <c r="J387" i="1" s="1"/>
  <c r="J1630" i="1" a="1"/>
  <c r="J1630" i="1" s="1"/>
  <c r="J3036" i="1" a="1"/>
  <c r="J3036" i="1" s="1"/>
  <c r="J1002" i="1" a="1"/>
  <c r="J1002" i="1" s="1"/>
  <c r="J1381" i="1" a="1"/>
  <c r="J1381" i="1" s="1"/>
  <c r="J886" i="1" a="1"/>
  <c r="J886" i="1" s="1"/>
  <c r="J3175" i="1" a="1"/>
  <c r="J3175" i="1" s="1"/>
  <c r="J393" i="1" a="1"/>
  <c r="J393" i="1" s="1"/>
  <c r="J2505" i="1" a="1"/>
  <c r="J2505" i="1" s="1"/>
  <c r="J3598" i="1" a="1"/>
  <c r="J3598" i="1" s="1"/>
  <c r="J1257" i="1" a="1"/>
  <c r="J1257" i="1" s="1"/>
  <c r="J399" i="1" a="1"/>
  <c r="J399" i="1" s="1"/>
  <c r="J775" i="1" a="1"/>
  <c r="J775" i="1" s="1"/>
  <c r="J1384" i="1" a="1"/>
  <c r="J1384" i="1" s="1"/>
  <c r="J889" i="1" a="1"/>
  <c r="J889" i="1" s="1"/>
  <c r="J664" i="1" a="1"/>
  <c r="J664" i="1" s="1"/>
  <c r="J401" i="1" a="1"/>
  <c r="J401" i="1" s="1"/>
  <c r="J776" i="1" a="1"/>
  <c r="J776" i="1" s="1"/>
  <c r="J1189" i="1" a="1"/>
  <c r="J1189" i="1" s="1"/>
  <c r="J2115" i="1" a="1"/>
  <c r="J2115" i="1" s="1"/>
  <c r="J1191" i="1" a="1"/>
  <c r="J1191" i="1" s="1"/>
  <c r="J1441" i="1" a="1"/>
  <c r="J1441" i="1" s="1"/>
  <c r="J104" i="1" a="1"/>
  <c r="J104" i="1" s="1"/>
  <c r="J2002" i="1" a="1"/>
  <c r="J2002" i="1" s="1"/>
  <c r="J1979" i="1" a="1"/>
  <c r="J1979" i="1" s="1"/>
  <c r="J232" i="1" a="1"/>
  <c r="J232" i="1" s="1"/>
  <c r="J753" i="1" a="1"/>
  <c r="J753" i="1" s="1"/>
  <c r="J3559" i="1" a="1"/>
  <c r="J3559" i="1" s="1"/>
  <c r="J2106" i="1" a="1"/>
  <c r="J2106" i="1" s="1"/>
  <c r="J2526" i="1" a="1"/>
  <c r="J2526" i="1" s="1"/>
  <c r="J2504" i="1" a="1"/>
  <c r="J2504" i="1" s="1"/>
  <c r="J998" i="1" a="1"/>
  <c r="J998" i="1" s="1"/>
  <c r="J279" i="1" a="1"/>
  <c r="J279" i="1" s="1"/>
  <c r="J704" i="1" a="1"/>
  <c r="J704" i="1" s="1"/>
  <c r="J1779" i="1" a="1"/>
  <c r="J1779" i="1" s="1"/>
  <c r="J1005" i="1" a="1"/>
  <c r="J1005" i="1" s="1"/>
  <c r="J95" i="1" a="1"/>
  <c r="J95" i="1" s="1"/>
  <c r="J1693" i="1" a="1"/>
  <c r="J1693" i="1" s="1"/>
  <c r="J2081" i="1" a="1"/>
  <c r="J2081" i="1" s="1"/>
  <c r="J11" i="1" a="1"/>
  <c r="J11" i="1" s="1"/>
  <c r="J1479" i="1" a="1"/>
  <c r="J1479" i="1" s="1"/>
  <c r="J2162" i="1" a="1"/>
  <c r="J2162" i="1" s="1"/>
  <c r="J488" i="1" a="1"/>
  <c r="J488" i="1" s="1"/>
  <c r="J400" i="1" a="1"/>
  <c r="J400" i="1" s="1"/>
  <c r="J1734" i="1" a="1"/>
  <c r="J1734" i="1" s="1"/>
  <c r="J1786" i="1" a="1"/>
  <c r="J1786" i="1" s="1"/>
  <c r="J2307" i="1" a="1"/>
  <c r="J2307" i="1" s="1"/>
  <c r="J527" i="1" a="1"/>
  <c r="J527" i="1" s="1"/>
  <c r="J100" i="1" a="1"/>
  <c r="J100" i="1" s="1"/>
  <c r="J63" i="1" a="1"/>
  <c r="J63" i="1" s="1"/>
  <c r="J1126" i="1" a="1"/>
  <c r="J1126" i="1" s="1"/>
  <c r="J446" i="1" a="1"/>
  <c r="J446" i="1" s="1"/>
  <c r="J135" i="1" a="1"/>
  <c r="J135" i="1" s="1"/>
  <c r="J1637" i="1" a="1"/>
  <c r="J1637" i="1" s="1"/>
  <c r="J207" i="1" a="1"/>
  <c r="J207" i="1" s="1"/>
  <c r="J838" i="1" a="1"/>
  <c r="J838" i="1" s="1"/>
  <c r="J1989" i="1" a="1"/>
  <c r="J1989" i="1" s="1"/>
  <c r="J1371" i="1" a="1"/>
  <c r="J1371" i="1" s="1"/>
  <c r="J1319" i="1" a="1"/>
  <c r="J1319" i="1" s="1"/>
  <c r="J522" i="1" a="1"/>
  <c r="J522" i="1" s="1"/>
  <c r="J1244" i="1" a="1"/>
  <c r="J1244" i="1" s="1"/>
  <c r="J1325" i="1" a="1"/>
  <c r="J1325" i="1" s="1"/>
  <c r="J2784" i="1" a="1"/>
  <c r="J2784" i="1" s="1"/>
  <c r="J1184" i="1" a="1"/>
  <c r="J1184" i="1" s="1"/>
  <c r="J1835" i="1" a="1"/>
  <c r="J1835" i="1" s="1"/>
  <c r="J525" i="1" a="1"/>
  <c r="J525" i="1" s="1"/>
  <c r="J565" i="1" a="1"/>
  <c r="J565" i="1" s="1"/>
  <c r="J1836" i="1" a="1"/>
  <c r="J1836" i="1" s="1"/>
  <c r="J32" i="1" a="1"/>
  <c r="J32" i="1" s="1"/>
  <c r="J1635" i="1" a="1"/>
  <c r="J1635" i="1" s="1"/>
  <c r="J98" i="1" a="1"/>
  <c r="J98" i="1" s="1"/>
  <c r="J1012" i="1" a="1"/>
  <c r="J1012" i="1" s="1"/>
  <c r="J132" i="1" a="1"/>
  <c r="J132" i="1" s="1"/>
  <c r="J708" i="1" a="1"/>
  <c r="J708" i="1" s="1"/>
  <c r="J2333" i="1" a="1"/>
  <c r="J2333" i="1" s="1"/>
  <c r="J447" i="1" a="1"/>
  <c r="J447" i="1" s="1"/>
  <c r="J2040" i="1" a="1"/>
  <c r="J2040" i="1" s="1"/>
  <c r="J1998" i="1" a="1"/>
  <c r="J1998" i="1" s="1"/>
  <c r="J2310" i="1" a="1"/>
  <c r="J2310" i="1" s="1"/>
  <c r="J3655" i="1" a="1"/>
  <c r="J3655" i="1" s="1"/>
  <c r="J2377" i="1" a="1"/>
  <c r="J2377" i="1" s="1"/>
  <c r="J248" i="1" a="1"/>
  <c r="J248" i="1" s="1"/>
  <c r="J106" i="1" a="1"/>
  <c r="J106" i="1" s="1"/>
  <c r="J2041" i="1" a="1"/>
  <c r="J2041" i="1" s="1"/>
  <c r="J2222" i="1" a="1"/>
  <c r="J2222" i="1" s="1"/>
  <c r="J1334" i="1" a="1"/>
  <c r="J1334" i="1" s="1"/>
  <c r="J1335" i="1" a="1"/>
  <c r="J1335" i="1" s="1"/>
  <c r="J1741" i="1" a="1"/>
  <c r="J1741" i="1" s="1"/>
  <c r="J3360" i="1" a="1"/>
  <c r="J3360" i="1" s="1"/>
  <c r="J3384" i="1" a="1"/>
  <c r="J3384" i="1" s="1"/>
  <c r="J935" i="1" a="1"/>
  <c r="J935" i="1" s="1"/>
  <c r="J694" i="1" a="1"/>
  <c r="J694" i="1" s="1"/>
  <c r="J3441" i="1" a="1"/>
  <c r="J3441" i="1" s="1"/>
  <c r="J3453" i="1" a="1"/>
  <c r="J3453" i="1" s="1"/>
  <c r="J3464" i="1" a="1"/>
  <c r="J3464" i="1" s="1"/>
  <c r="J3497" i="1" a="1"/>
  <c r="J3497" i="1" s="1"/>
  <c r="J3507" i="1" a="1"/>
  <c r="J3507" i="1" s="1"/>
  <c r="J3520" i="1" a="1"/>
  <c r="J3520" i="1" s="1"/>
  <c r="J3541" i="1" a="1"/>
  <c r="J3541" i="1" s="1"/>
  <c r="J2112" i="1" a="1"/>
  <c r="J2112" i="1" s="1"/>
  <c r="J3571" i="1" a="1"/>
  <c r="J3571" i="1" s="1"/>
  <c r="J3582" i="1" a="1"/>
  <c r="J3582" i="1" s="1"/>
  <c r="J2242" i="1" a="1"/>
  <c r="J2242" i="1" s="1"/>
  <c r="J1110" i="1" a="1"/>
  <c r="J1110" i="1" s="1"/>
  <c r="J2238" i="1" a="1"/>
  <c r="J2238" i="1" s="1"/>
  <c r="J1256" i="1" a="1"/>
  <c r="J1256" i="1" s="1"/>
  <c r="J3318" i="1" a="1"/>
  <c r="J3318" i="1" s="1"/>
  <c r="J1355" i="1" a="1"/>
  <c r="J1355" i="1" s="1"/>
  <c r="J124" i="1" a="1"/>
  <c r="J124" i="1" s="1"/>
  <c r="J1057" i="1" a="1"/>
  <c r="J1057" i="1" s="1"/>
  <c r="J9" i="1" a="1"/>
  <c r="J9" i="1" s="1"/>
  <c r="J939" i="1" a="1"/>
  <c r="J939" i="1" s="1"/>
  <c r="J1180" i="1" a="1"/>
  <c r="J1180" i="1" s="1"/>
  <c r="J1378" i="1" a="1"/>
  <c r="J1378" i="1" s="1"/>
  <c r="J94" i="1" a="1"/>
  <c r="J94" i="1" s="1"/>
  <c r="J885" i="1" a="1"/>
  <c r="J885" i="1" s="1"/>
  <c r="J130" i="1" a="1"/>
  <c r="J130" i="1" s="1"/>
  <c r="J1632" i="1" a="1"/>
  <c r="J1632" i="1" s="1"/>
  <c r="J30" i="1" a="1"/>
  <c r="J30" i="1" s="1"/>
  <c r="J1253" i="1" a="1"/>
  <c r="J1253" i="1" s="1"/>
  <c r="J243" i="1" a="1"/>
  <c r="J243" i="1" s="1"/>
  <c r="J524" i="1" a="1"/>
  <c r="J524" i="1" s="1"/>
  <c r="J835" i="1" a="1"/>
  <c r="J835" i="1" s="1"/>
  <c r="J321" i="1" a="1"/>
  <c r="J321" i="1" s="1"/>
  <c r="J604" i="1" a="1"/>
  <c r="J604" i="1" s="1"/>
  <c r="J1123" i="1" a="1"/>
  <c r="J1123" i="1" s="1"/>
  <c r="J2621" i="1" a="1"/>
  <c r="J2621" i="1" s="1"/>
  <c r="J322" i="1" a="1"/>
  <c r="J322" i="1" s="1"/>
  <c r="J1330" i="1" a="1"/>
  <c r="J1330" i="1" s="1"/>
  <c r="J3234" i="1" a="1"/>
  <c r="J3234" i="1" s="1"/>
  <c r="J12" i="1" a="1"/>
  <c r="J12" i="1" s="1"/>
  <c r="J2220" i="1" a="1"/>
  <c r="J2220" i="1" s="1"/>
  <c r="J2240" i="1" a="1"/>
  <c r="J2240" i="1" s="1"/>
  <c r="J2187" i="1" a="1"/>
  <c r="J2187" i="1" s="1"/>
  <c r="J1999" i="1" a="1"/>
  <c r="J1999" i="1" s="1"/>
  <c r="J136" i="1" a="1"/>
  <c r="J136" i="1" s="1"/>
  <c r="J2891" i="1" a="1"/>
  <c r="J2891" i="1" s="1"/>
  <c r="J778" i="1" a="1"/>
  <c r="J778" i="1" s="1"/>
  <c r="J2450" i="1" a="1"/>
  <c r="J2450" i="1" s="1"/>
  <c r="J1839" i="1" a="1"/>
  <c r="J1839" i="1" s="1"/>
  <c r="J3361" i="1" a="1"/>
  <c r="J3361" i="1" s="1"/>
  <c r="J3373" i="1" a="1"/>
  <c r="J3373" i="1" s="1"/>
  <c r="J3385" i="1" a="1"/>
  <c r="J3385" i="1" s="1"/>
  <c r="J3408" i="1" a="1"/>
  <c r="J3408" i="1" s="1"/>
  <c r="J3419" i="1" a="1"/>
  <c r="J3419" i="1" s="1"/>
  <c r="J3431" i="1" a="1"/>
  <c r="J3431" i="1" s="1"/>
  <c r="J3474" i="1" a="1"/>
  <c r="J3474" i="1" s="1"/>
  <c r="J283" i="1" a="1"/>
  <c r="J283" i="1" s="1"/>
  <c r="J3498" i="1" a="1"/>
  <c r="J3498" i="1" s="1"/>
  <c r="J3508" i="1" a="1"/>
  <c r="J3508" i="1" s="1"/>
  <c r="J3521" i="1" a="1"/>
  <c r="J3521" i="1" s="1"/>
  <c r="J3531" i="1" a="1"/>
  <c r="J3531" i="1" s="1"/>
  <c r="J2745" i="1" a="1"/>
  <c r="J2745" i="1" s="1"/>
  <c r="J3572" i="1" a="1"/>
  <c r="J3572" i="1" s="1"/>
  <c r="J2082" i="1" a="1"/>
  <c r="J2082" i="1" s="1"/>
  <c r="J760" i="1" a="1"/>
  <c r="J760" i="1" s="1"/>
  <c r="J1254" i="1" a="1"/>
  <c r="J1254" i="1" s="1"/>
  <c r="J2218" i="1" a="1"/>
  <c r="J2218" i="1" s="1"/>
  <c r="J361" i="1" a="1"/>
  <c r="J361" i="1" s="1"/>
  <c r="J1420" i="1" a="1"/>
  <c r="J1420" i="1" s="1"/>
  <c r="J653" i="1" a="1"/>
  <c r="J653" i="1" s="1"/>
  <c r="J1059" i="1" a="1"/>
  <c r="J1059" i="1" s="1"/>
  <c r="J2035" i="1" a="1"/>
  <c r="J2035" i="1" s="1"/>
  <c r="J2767" i="1" a="1"/>
  <c r="J2767" i="1" s="1"/>
  <c r="J57" i="1" a="1"/>
  <c r="J57" i="1" s="1"/>
  <c r="J18" i="1" a="1"/>
  <c r="J18" i="1" s="1"/>
  <c r="J2827" i="1" a="1"/>
  <c r="J2827" i="1" s="1"/>
  <c r="J3635" i="1" a="1"/>
  <c r="J3635" i="1" s="1"/>
  <c r="J2305" i="1" a="1"/>
  <c r="J2305" i="1" s="1"/>
  <c r="J1187" i="1" a="1"/>
  <c r="J1187" i="1" s="1"/>
  <c r="J1480" i="1" a="1"/>
  <c r="J1480" i="1" s="1"/>
  <c r="J1010" i="1" a="1"/>
  <c r="J1010" i="1" s="1"/>
  <c r="J774" i="1" a="1"/>
  <c r="J774" i="1" s="1"/>
  <c r="J1785" i="1" a="1"/>
  <c r="J1785" i="1" s="1"/>
  <c r="J2271" i="1" a="1"/>
  <c r="J2271" i="1" s="1"/>
  <c r="J2506" i="1" a="1"/>
  <c r="J2506" i="1" s="1"/>
  <c r="J490" i="1" a="1"/>
  <c r="J490" i="1" s="1"/>
  <c r="J133" i="1" a="1"/>
  <c r="J133" i="1" s="1"/>
  <c r="J1438" i="1" a="1"/>
  <c r="J1438" i="1" s="1"/>
  <c r="J567" i="1" a="1"/>
  <c r="J567" i="1" s="1"/>
  <c r="J605" i="1" a="1"/>
  <c r="J605" i="1" s="1"/>
  <c r="J953" i="1" a="1"/>
  <c r="J953" i="1" s="1"/>
  <c r="J3662" i="1" a="1"/>
  <c r="J3662" i="1" s="1"/>
  <c r="J2084" i="1" a="1"/>
  <c r="J2084" i="1" s="1"/>
  <c r="J1192" i="1" a="1"/>
  <c r="J1192" i="1" s="1"/>
  <c r="J138" i="1" a="1"/>
  <c r="J138" i="1" s="1"/>
  <c r="J1789" i="1" a="1"/>
  <c r="J1789" i="1" s="1"/>
  <c r="J3227" i="1" a="1"/>
  <c r="J3227" i="1" s="1"/>
  <c r="J3128" i="1" a="1"/>
  <c r="J3128" i="1" s="1"/>
  <c r="J3374" i="1" a="1"/>
  <c r="J3374" i="1" s="1"/>
  <c r="J3397" i="1" a="1"/>
  <c r="J3397" i="1" s="1"/>
  <c r="J693" i="1" a="1"/>
  <c r="J693" i="1" s="1"/>
  <c r="J3420" i="1" a="1"/>
  <c r="J3420" i="1" s="1"/>
  <c r="J3432" i="1" a="1"/>
  <c r="J3432" i="1" s="1"/>
  <c r="J3442" i="1" a="1"/>
  <c r="J3442" i="1" s="1"/>
  <c r="J3454" i="1" a="1"/>
  <c r="J3454" i="1" s="1"/>
  <c r="J3465" i="1" a="1"/>
  <c r="J3465" i="1" s="1"/>
  <c r="J759" i="1" a="1"/>
  <c r="J759" i="1" s="1"/>
  <c r="J3532" i="1" a="1"/>
  <c r="J3532" i="1" s="1"/>
  <c r="J3542" i="1" a="1"/>
  <c r="J3542" i="1" s="1"/>
  <c r="J2605" i="1" a="1"/>
  <c r="J2605" i="1" s="1"/>
  <c r="J3573" i="1" a="1"/>
  <c r="J3573" i="1" s="1"/>
  <c r="J3583" i="1" a="1"/>
  <c r="J3583" i="1" s="1"/>
  <c r="J1367" i="1" a="1"/>
  <c r="J1367" i="1" s="1"/>
  <c r="J1732" i="1" a="1"/>
  <c r="J1732" i="1" s="1"/>
  <c r="J1264" i="1" a="1"/>
  <c r="J1264" i="1" s="1"/>
  <c r="J528" i="1" a="1"/>
  <c r="J528" i="1" s="1"/>
  <c r="J35" i="1" a="1"/>
  <c r="J35" i="1" s="1"/>
  <c r="J985" i="1" a="1"/>
  <c r="J985" i="1" s="1"/>
  <c r="J690" i="1" a="1"/>
  <c r="J690" i="1" s="1"/>
  <c r="J1421" i="1" a="1"/>
  <c r="J1421" i="1" s="1"/>
  <c r="J824" i="1" a="1"/>
  <c r="J824" i="1" s="1"/>
  <c r="J8" i="1" a="1"/>
  <c r="J8" i="1" s="1"/>
  <c r="J481" i="1" a="1"/>
  <c r="J481" i="1" s="1"/>
  <c r="J202" i="1" a="1"/>
  <c r="J202" i="1" s="1"/>
  <c r="J1061" i="1" a="1"/>
  <c r="J1061" i="1" s="1"/>
  <c r="J561" i="1" a="1"/>
  <c r="J561" i="1" s="1"/>
  <c r="J2448" i="1" a="1"/>
  <c r="J2448" i="1" s="1"/>
  <c r="J946" i="1" a="1"/>
  <c r="J946" i="1" s="1"/>
  <c r="J58" i="1" a="1"/>
  <c r="J58" i="1" s="1"/>
  <c r="J657" i="1" a="1"/>
  <c r="J657" i="1" s="1"/>
  <c r="J3317" i="1" a="1"/>
  <c r="J3317" i="1" s="1"/>
  <c r="J1063" i="1" a="1"/>
  <c r="J1063" i="1" s="1"/>
  <c r="J10" i="1" a="1"/>
  <c r="J10" i="1" s="1"/>
  <c r="J1781" i="1" a="1"/>
  <c r="J1781" i="1" s="1"/>
  <c r="J1434" i="1" a="1"/>
  <c r="J1434" i="1" s="1"/>
  <c r="J1008" i="1" a="1"/>
  <c r="J1008" i="1" s="1"/>
  <c r="J951" i="1" a="1"/>
  <c r="J951" i="1" s="1"/>
  <c r="J396" i="1" a="1"/>
  <c r="J396" i="1" s="1"/>
  <c r="J2039" i="1" a="1"/>
  <c r="J2039" i="1" s="1"/>
  <c r="J1188" i="1" a="1"/>
  <c r="J1188" i="1" s="1"/>
  <c r="J1696" i="1" a="1"/>
  <c r="J1696" i="1" s="1"/>
  <c r="J1011" i="1" a="1"/>
  <c r="J1011" i="1" s="1"/>
  <c r="J1258" i="1" a="1"/>
  <c r="J1258" i="1" s="1"/>
  <c r="J3097" i="1" a="1"/>
  <c r="J3097" i="1" s="1"/>
  <c r="J2219" i="1" a="1"/>
  <c r="J2219" i="1" s="1"/>
  <c r="J709" i="1" a="1"/>
  <c r="J709" i="1" s="1"/>
  <c r="J1532" i="1" a="1"/>
  <c r="J1532" i="1" s="1"/>
  <c r="J1916" i="1" a="1"/>
  <c r="J1916" i="1" s="1"/>
  <c r="J568" i="1" a="1"/>
  <c r="J568" i="1" s="1"/>
  <c r="J1190" i="1" a="1"/>
  <c r="J1190" i="1" s="1"/>
  <c r="J1917" i="1" a="1"/>
  <c r="J1917" i="1" s="1"/>
  <c r="J2697" i="1" a="1"/>
  <c r="J2697" i="1" s="1"/>
  <c r="J1193" i="1" a="1"/>
  <c r="J1193" i="1" s="1"/>
  <c r="J2042" i="1" a="1"/>
  <c r="J2042" i="1" s="1"/>
  <c r="J2043" i="1" a="1"/>
  <c r="J2043" i="1" s="1"/>
  <c r="J1072" i="1" a="1"/>
  <c r="J1072" i="1" s="1"/>
  <c r="J1742" i="1" a="1"/>
  <c r="J1742" i="1" s="1"/>
  <c r="J3362" i="1" a="1"/>
  <c r="J3362" i="1" s="1"/>
  <c r="J3375" i="1" a="1"/>
  <c r="J3375" i="1" s="1"/>
  <c r="J3386" i="1" a="1"/>
  <c r="J3386" i="1" s="1"/>
  <c r="J3398" i="1" a="1"/>
  <c r="J3398" i="1" s="1"/>
  <c r="J3410" i="1" a="1"/>
  <c r="J3410" i="1" s="1"/>
  <c r="J3443" i="1" a="1"/>
  <c r="J3443" i="1" s="1"/>
  <c r="J3475" i="1" a="1"/>
  <c r="J3475" i="1" s="1"/>
  <c r="J244" i="1" a="1"/>
  <c r="J244" i="1" s="1"/>
  <c r="J3499" i="1" a="1"/>
  <c r="J3499" i="1" s="1"/>
  <c r="J394" i="1" a="1"/>
  <c r="J394" i="1" s="1"/>
  <c r="J3543" i="1" a="1"/>
  <c r="J3543" i="1" s="1"/>
  <c r="J3553" i="1" a="1"/>
  <c r="J3553" i="1" s="1"/>
  <c r="J2501" i="1" a="1"/>
  <c r="J2501" i="1" s="1"/>
  <c r="J2269" i="1" a="1"/>
  <c r="J2269" i="1" s="1"/>
  <c r="J1528" i="1" a="1"/>
  <c r="J1528" i="1" s="1"/>
  <c r="J2642" i="1" a="1"/>
  <c r="J2642" i="1" s="1"/>
  <c r="J888" i="1" a="1"/>
  <c r="J888" i="1" s="1"/>
  <c r="J3640" i="1" a="1"/>
  <c r="J3640" i="1" s="1"/>
  <c r="J192" i="1" a="1"/>
  <c r="J192" i="1" s="1"/>
  <c r="J874" i="1" a="1"/>
  <c r="J874" i="1" s="1"/>
  <c r="J825" i="1" a="1"/>
  <c r="J825" i="1" s="1"/>
  <c r="J1423" i="1" a="1"/>
  <c r="J1423" i="1" s="1"/>
  <c r="J2185" i="1" a="1"/>
  <c r="J2185" i="1" s="1"/>
  <c r="J280" i="1" a="1"/>
  <c r="J280" i="1" s="1"/>
  <c r="J947" i="1" a="1"/>
  <c r="J947" i="1" s="1"/>
  <c r="J281" i="1" a="1"/>
  <c r="J281" i="1" s="1"/>
  <c r="J1119" i="1" a="1"/>
  <c r="J1119" i="1" s="1"/>
  <c r="J1382" i="1" a="1"/>
  <c r="J1382" i="1" s="1"/>
  <c r="J2161" i="1" a="1"/>
  <c r="J2161" i="1" s="1"/>
  <c r="J242" i="1" a="1"/>
  <c r="J242" i="1" s="1"/>
  <c r="J1430" i="1" a="1"/>
  <c r="J1430" i="1" s="1"/>
  <c r="J359" i="1" a="1"/>
  <c r="J359" i="1" s="1"/>
  <c r="J397" i="1" a="1"/>
  <c r="J397" i="1" s="1"/>
  <c r="J1009" i="1" a="1"/>
  <c r="J1009" i="1" s="1"/>
  <c r="J1695" i="1" a="1"/>
  <c r="J1695" i="1" s="1"/>
  <c r="J1068" i="1" a="1"/>
  <c r="J1068" i="1" s="1"/>
  <c r="J1124" i="1" a="1"/>
  <c r="J1124" i="1" s="1"/>
  <c r="J1787" i="1" a="1"/>
  <c r="J1787" i="1" s="1"/>
  <c r="J489" i="1" a="1"/>
  <c r="J489" i="1" s="1"/>
  <c r="J837" i="1" a="1"/>
  <c r="J837" i="1" s="1"/>
  <c r="J3176" i="1" a="1"/>
  <c r="J3176" i="1" s="1"/>
  <c r="J1260" i="1" a="1"/>
  <c r="J1260" i="1" s="1"/>
  <c r="J2846" i="1" a="1"/>
  <c r="J2846" i="1" s="1"/>
  <c r="J1331" i="1" a="1"/>
  <c r="J1331" i="1" s="1"/>
  <c r="J403" i="1" a="1"/>
  <c r="J403" i="1" s="1"/>
  <c r="J895" i="1" a="1"/>
  <c r="J895" i="1" s="1"/>
  <c r="J2828" i="1" a="1"/>
  <c r="J2828" i="1" s="1"/>
  <c r="J2378" i="1" a="1"/>
  <c r="J2378" i="1" s="1"/>
  <c r="J1788" i="1" a="1"/>
  <c r="J1788" i="1" s="1"/>
  <c r="J2180" i="1" a="1"/>
  <c r="J2180" i="1" s="1"/>
  <c r="J1390" i="1" a="1"/>
  <c r="J1390" i="1" s="1"/>
  <c r="J3363" i="1" a="1"/>
  <c r="J3363" i="1" s="1"/>
  <c r="J3387" i="1" a="1"/>
  <c r="J3387" i="1" s="1"/>
  <c r="J3399" i="1" a="1"/>
  <c r="J3399" i="1" s="1"/>
  <c r="J3421" i="1" a="1"/>
  <c r="J3421" i="1" s="1"/>
  <c r="J3433" i="1" a="1"/>
  <c r="J3433" i="1" s="1"/>
  <c r="J3444" i="1" a="1"/>
  <c r="J3444" i="1" s="1"/>
  <c r="J3455" i="1" a="1"/>
  <c r="J3455" i="1" s="1"/>
  <c r="J3466" i="1" a="1"/>
  <c r="J3466" i="1" s="1"/>
  <c r="J3476" i="1" a="1"/>
  <c r="J3476" i="1" s="1"/>
  <c r="J3500" i="1" a="1"/>
  <c r="J3500" i="1" s="1"/>
  <c r="J3510" i="1" a="1"/>
  <c r="J3510" i="1" s="1"/>
  <c r="J3533" i="1" a="1"/>
  <c r="J3533" i="1" s="1"/>
  <c r="J3554" i="1" a="1"/>
  <c r="J3554" i="1" s="1"/>
  <c r="J3574" i="1" a="1"/>
  <c r="J3574" i="1" s="1"/>
  <c r="J3584" i="1" a="1"/>
  <c r="J3584" i="1" s="1"/>
  <c r="J3596" i="1" a="1"/>
  <c r="J3596" i="1" s="1"/>
  <c r="J1054" i="1" a="1"/>
  <c r="J1054" i="1" s="1"/>
  <c r="J1336" i="1" a="1"/>
  <c r="J1336" i="1" s="1"/>
  <c r="J3353" i="1" a="1"/>
  <c r="J3353" i="1" s="1"/>
  <c r="J1834" i="1" a="1"/>
  <c r="J1834" i="1" s="1"/>
  <c r="J60" i="1" a="1"/>
  <c r="J60" i="1" s="1"/>
  <c r="J1816" i="1" a="1"/>
  <c r="J1816" i="1" s="1"/>
  <c r="J2154" i="1" a="1"/>
  <c r="J2154" i="1" s="1"/>
  <c r="J1951" i="1" a="1"/>
  <c r="J1951" i="1" s="1"/>
  <c r="J3641" i="1" a="1"/>
  <c r="J3641" i="1" s="1"/>
  <c r="J3219" i="1" a="1"/>
  <c r="J3219" i="1" s="1"/>
  <c r="J1829" i="1" a="1"/>
  <c r="J1829" i="1" s="1"/>
  <c r="J656" i="1" a="1"/>
  <c r="J656" i="1" s="1"/>
  <c r="J1691" i="1" a="1"/>
  <c r="J1691" i="1" s="1"/>
  <c r="J392" i="1" a="1"/>
  <c r="J392" i="1" s="1"/>
  <c r="J3250" i="1" a="1"/>
  <c r="J3250" i="1" s="1"/>
  <c r="J131" i="1" a="1"/>
  <c r="J131" i="1" s="1"/>
  <c r="J1186" i="1" a="1"/>
  <c r="J1186" i="1" s="1"/>
  <c r="J1694" i="1" a="1"/>
  <c r="J1694" i="1" s="1"/>
  <c r="J2038" i="1" a="1"/>
  <c r="J2038" i="1" s="1"/>
  <c r="J1784" i="1" a="1"/>
  <c r="J1784" i="1" s="1"/>
  <c r="J2696" i="1" a="1"/>
  <c r="J2696" i="1" s="1"/>
  <c r="J62" i="1" a="1"/>
  <c r="J62" i="1" s="1"/>
  <c r="J1531" i="1" a="1"/>
  <c r="J1531" i="1" s="1"/>
  <c r="J402" i="1" a="1"/>
  <c r="J402" i="1" s="1"/>
  <c r="J3158" i="1" a="1"/>
  <c r="J3158" i="1" s="1"/>
  <c r="J1013" i="1" a="1"/>
  <c r="J1013" i="1" s="1"/>
  <c r="J2272" i="1" a="1"/>
  <c r="J2272" i="1" s="1"/>
  <c r="J247" i="1" a="1"/>
  <c r="J247" i="1" s="1"/>
  <c r="J1440" i="1" a="1"/>
  <c r="J1440" i="1" s="1"/>
  <c r="J2586" i="1" a="1"/>
  <c r="J2586" i="1" s="1"/>
  <c r="J1639" i="1" a="1"/>
  <c r="J1639" i="1" s="1"/>
  <c r="J896" i="1" a="1"/>
  <c r="J896" i="1" s="1"/>
  <c r="J1590" i="1" a="1"/>
  <c r="J1590" i="1" s="1"/>
  <c r="J2601" i="1" a="1"/>
  <c r="J2601" i="1" s="1"/>
  <c r="J3364" i="1" a="1"/>
  <c r="J3364" i="1" s="1"/>
  <c r="J3376" i="1" a="1"/>
  <c r="J3376" i="1" s="1"/>
  <c r="J3388" i="1" a="1"/>
  <c r="J3388" i="1" s="1"/>
  <c r="J3400" i="1" a="1"/>
  <c r="J3400" i="1" s="1"/>
  <c r="J3411" i="1" a="1"/>
  <c r="J3411" i="1" s="1"/>
  <c r="J1626" i="1" a="1"/>
  <c r="J1626" i="1" s="1"/>
  <c r="J3445" i="1" a="1"/>
  <c r="J3445" i="1" s="1"/>
  <c r="J2473" i="1" a="1"/>
  <c r="J2473" i="1" s="1"/>
  <c r="J50" i="1" a="1"/>
  <c r="J50" i="1" s="1"/>
  <c r="J3511" i="1" a="1"/>
  <c r="J3511" i="1" s="1"/>
  <c r="J3523" i="1" a="1"/>
  <c r="J3523" i="1" s="1"/>
  <c r="J1774" i="1" a="1"/>
  <c r="J1774" i="1" s="1"/>
  <c r="J3555" i="1" a="1"/>
  <c r="J3555" i="1" s="1"/>
  <c r="J2186" i="1" a="1"/>
  <c r="J2186" i="1" s="1"/>
  <c r="J3575" i="1" a="1"/>
  <c r="J3575" i="1" s="1"/>
  <c r="J3585" i="1" a="1"/>
  <c r="J3585" i="1" s="1"/>
  <c r="J1962" i="1" a="1"/>
  <c r="J1962" i="1" s="1"/>
  <c r="J878" i="1" a="1"/>
  <c r="J878" i="1" s="1"/>
  <c r="J1915" i="1" a="1"/>
  <c r="J1915" i="1" s="1"/>
  <c r="J3107" i="1" a="1"/>
  <c r="J3107" i="1" s="1"/>
  <c r="J1443" i="1" a="1"/>
  <c r="J1443" i="1" s="1"/>
  <c r="J36" i="1" a="1"/>
  <c r="J36" i="1" s="1"/>
  <c r="J2573" i="1" a="1"/>
  <c r="J2573" i="1" s="1"/>
  <c r="J435" i="1" a="1"/>
  <c r="J435" i="1" s="1"/>
  <c r="J276" i="1" a="1"/>
  <c r="J276" i="1" s="1"/>
  <c r="J1777" i="1" a="1"/>
  <c r="J1777" i="1" s="1"/>
  <c r="J1726" i="1" a="1"/>
  <c r="J1726" i="1" s="1"/>
  <c r="J2268" i="1" a="1"/>
  <c r="J2268" i="1" s="1"/>
  <c r="J126" i="1" a="1"/>
  <c r="J126" i="1" s="1"/>
  <c r="J1525" i="1" a="1"/>
  <c r="J1525" i="1" s="1"/>
  <c r="J831" i="1" a="1"/>
  <c r="J831" i="1" s="1"/>
  <c r="J1587" i="1" a="1"/>
  <c r="J1587" i="1" s="1"/>
  <c r="J2603" i="1" a="1"/>
  <c r="J2603" i="1" s="1"/>
  <c r="J523" i="1" a="1"/>
  <c r="J523" i="1" s="1"/>
  <c r="J2807" i="1" a="1"/>
  <c r="J2807" i="1" s="1"/>
  <c r="J2037" i="1" a="1"/>
  <c r="J2037" i="1" s="1"/>
  <c r="J1185" i="1" a="1"/>
  <c r="J1185" i="1" s="1"/>
  <c r="J2999" i="1" a="1"/>
  <c r="J2999" i="1" s="1"/>
  <c r="J2270" i="1" a="1"/>
  <c r="J2270" i="1" s="1"/>
  <c r="J2550" i="1" a="1"/>
  <c r="J2550" i="1" s="1"/>
  <c r="J2331" i="1" a="1"/>
  <c r="J2331" i="1" s="1"/>
  <c r="J1069" i="1" a="1"/>
  <c r="J1069" i="1" s="1"/>
  <c r="J1837" i="1" a="1"/>
  <c r="J1837" i="1" s="1"/>
  <c r="J1070" i="1" a="1"/>
  <c r="J1070" i="1" s="1"/>
  <c r="J566" i="1" a="1"/>
  <c r="J566" i="1" s="1"/>
  <c r="J2332" i="1" a="1"/>
  <c r="J2332" i="1" s="1"/>
  <c r="J1533" i="1" a="1"/>
  <c r="J1533" i="1" s="1"/>
  <c r="J893" i="1" a="1"/>
  <c r="J893" i="1" s="1"/>
  <c r="J1534" i="1" a="1"/>
  <c r="J1534" i="1" s="1"/>
  <c r="J2308" i="1" a="1"/>
  <c r="J2308" i="1" s="1"/>
  <c r="J2188" i="1" a="1"/>
  <c r="J2188" i="1" s="1"/>
  <c r="J2000" i="1" a="1"/>
  <c r="J2000" i="1" s="1"/>
  <c r="J2298" i="1" a="1"/>
  <c r="J2298" i="1" s="1"/>
  <c r="J194" i="1" a="1"/>
  <c r="J194" i="1" s="1"/>
  <c r="J649" i="1" a="1"/>
  <c r="J649" i="1" s="1"/>
  <c r="J354" i="1" a="1"/>
  <c r="J354" i="1" s="1"/>
  <c r="J201" i="1" a="1"/>
  <c r="J201" i="1" s="1"/>
  <c r="J1993" i="1" a="1"/>
  <c r="J1993" i="1" s="1"/>
  <c r="J999" i="1" a="1"/>
  <c r="J999" i="1" s="1"/>
  <c r="J1000" i="1" a="1"/>
  <c r="J1000" i="1" s="1"/>
  <c r="J203" i="1" a="1"/>
  <c r="J203" i="1" s="1"/>
  <c r="J706" i="1" a="1"/>
  <c r="J706" i="1" s="1"/>
  <c r="J1730" i="1" a="1"/>
  <c r="J1730" i="1" s="1"/>
  <c r="J1252" i="1" a="1"/>
  <c r="J1252" i="1" s="1"/>
  <c r="J2215" i="1" a="1"/>
  <c r="J2215" i="1" s="1"/>
  <c r="J2083" i="1" a="1"/>
  <c r="J2083" i="1" s="1"/>
  <c r="J564" i="1" a="1"/>
  <c r="J564" i="1" s="1"/>
  <c r="J1588" i="1" a="1"/>
  <c r="J1588" i="1" s="1"/>
  <c r="J1735" i="1" a="1"/>
  <c r="J1735" i="1" s="1"/>
  <c r="J1385" i="1" a="1"/>
  <c r="J1385" i="1" s="1"/>
  <c r="J1386" i="1" a="1"/>
  <c r="J1386" i="1" s="1"/>
  <c r="J1737" i="1" a="1"/>
  <c r="J1737" i="1" s="1"/>
  <c r="J1738" i="1" a="1"/>
  <c r="J1738" i="1" s="1"/>
  <c r="J1439" i="1" a="1"/>
  <c r="J1439" i="1" s="1"/>
  <c r="J2622" i="1" a="1"/>
  <c r="J2622" i="1" s="1"/>
  <c r="J3608" i="1" a="1"/>
  <c r="J3608" i="1" s="1"/>
  <c r="J2431" i="1" a="1"/>
  <c r="J2431" i="1" s="1"/>
  <c r="J2334" i="1" a="1"/>
  <c r="J2334" i="1" s="1"/>
  <c r="J1127" i="1" a="1"/>
  <c r="J1127" i="1" s="1"/>
  <c r="J137" i="1" a="1"/>
  <c r="J137" i="1" s="1"/>
  <c r="J2221" i="1" a="1"/>
  <c r="J2221" i="1" s="1"/>
  <c r="J3035" i="1" a="1"/>
  <c r="J3035" i="1" s="1"/>
  <c r="J1309" i="1" a="1"/>
  <c r="J1309" i="1" s="1"/>
  <c r="J1520" i="1" a="1"/>
  <c r="J1520" i="1" s="1"/>
  <c r="J2236" i="1" a="1"/>
  <c r="J2236" i="1" s="1"/>
  <c r="J1242" i="1" a="1"/>
  <c r="J1242" i="1" s="1"/>
  <c r="J2032" i="1" a="1"/>
  <c r="J2032" i="1" s="1"/>
  <c r="J562" i="1" a="1"/>
  <c r="J562" i="1" s="1"/>
  <c r="J166" i="1" a="1"/>
  <c r="J166" i="1" s="1"/>
  <c r="J833" i="1" a="1"/>
  <c r="J833" i="1" s="1"/>
  <c r="J1383" i="1" a="1"/>
  <c r="J1383" i="1" s="1"/>
  <c r="J659" i="1" a="1"/>
  <c r="J659" i="1" s="1"/>
  <c r="J1731" i="1" a="1"/>
  <c r="J1731" i="1" s="1"/>
  <c r="J950" i="1" a="1"/>
  <c r="J950" i="1" s="1"/>
  <c r="J395" i="1" a="1"/>
  <c r="J395" i="1" s="1"/>
  <c r="J1121" i="1" a="1"/>
  <c r="J1121" i="1" s="1"/>
  <c r="J2643" i="1" a="1"/>
  <c r="J2643" i="1" s="1"/>
  <c r="J3096" i="1" a="1"/>
  <c r="J3096" i="1" s="1"/>
  <c r="J1589" i="1" a="1"/>
  <c r="J1589" i="1" s="1"/>
  <c r="J1481" i="1" a="1"/>
  <c r="J1481" i="1" s="1"/>
  <c r="J323" i="1" a="1"/>
  <c r="J323" i="1" s="1"/>
  <c r="J2163" i="1" a="1"/>
  <c r="J2163" i="1" s="1"/>
  <c r="J1437" i="1" a="1"/>
  <c r="J1437" i="1" s="1"/>
  <c r="J1014" i="1" a="1"/>
  <c r="J1014" i="1" s="1"/>
  <c r="J1332" i="1" a="1"/>
  <c r="J1332" i="1" s="1"/>
  <c r="J64" i="1" a="1"/>
  <c r="J64" i="1" s="1"/>
  <c r="J1739" i="1" a="1"/>
  <c r="J1739" i="1" s="1"/>
  <c r="J777" i="1" a="1"/>
  <c r="J777" i="1" s="1"/>
  <c r="J2808" i="1" a="1"/>
  <c r="J2808" i="1" s="1"/>
  <c r="J19" i="1" a="1"/>
  <c r="J19" i="1" s="1"/>
  <c r="J1387" i="1" a="1"/>
  <c r="J1387" i="1" s="1"/>
  <c r="J1640" i="1" a="1"/>
  <c r="J1640" i="1" s="1"/>
  <c r="J2829" i="1" a="1"/>
  <c r="J2829" i="1" s="1"/>
  <c r="J3355" i="1" a="1"/>
  <c r="J3355" i="1" s="1"/>
  <c r="J3378" i="1" a="1"/>
  <c r="J3378" i="1" s="1"/>
  <c r="J3390" i="1" a="1"/>
  <c r="J3390" i="1" s="1"/>
  <c r="J3402" i="1" a="1"/>
  <c r="J3402" i="1" s="1"/>
  <c r="J3424" i="1" a="1"/>
  <c r="J3424" i="1" s="1"/>
  <c r="J3436" i="1" a="1"/>
  <c r="J3436" i="1" s="1"/>
  <c r="J660" i="1" a="1"/>
  <c r="J660" i="1" s="1"/>
  <c r="J3458" i="1" a="1"/>
  <c r="J3458" i="1" s="1"/>
  <c r="J237" i="1" a="1"/>
  <c r="J237" i="1" s="1"/>
  <c r="J3479" i="1" a="1"/>
  <c r="J3479" i="1" s="1"/>
  <c r="J195" i="1" a="1"/>
  <c r="J195" i="1" s="1"/>
  <c r="J3502" i="1" a="1"/>
  <c r="J3502" i="1" s="1"/>
  <c r="J3513" i="1" a="1"/>
  <c r="J3513" i="1" s="1"/>
  <c r="J3525" i="1" a="1"/>
  <c r="J3525" i="1" s="1"/>
  <c r="J3535" i="1" a="1"/>
  <c r="J3535" i="1" s="1"/>
  <c r="J3546" i="1" a="1"/>
  <c r="J3546" i="1" s="1"/>
  <c r="J2111" i="1" a="1"/>
  <c r="J2111" i="1" s="1"/>
  <c r="J3577" i="1" a="1"/>
  <c r="J3577" i="1" s="1"/>
  <c r="J3587" i="1" a="1"/>
  <c r="J3587" i="1" s="1"/>
  <c r="J2925" i="1" a="1"/>
  <c r="J2925" i="1" s="1"/>
  <c r="J2379" i="1" a="1"/>
  <c r="J2379" i="1" s="1"/>
  <c r="J1006" i="1" a="1"/>
  <c r="J1006" i="1" s="1"/>
  <c r="J1120" i="1" a="1"/>
  <c r="J1120" i="1" s="1"/>
  <c r="J1392" i="1" a="1"/>
  <c r="J1392" i="1" s="1"/>
  <c r="J487" i="1" a="1"/>
  <c r="J487" i="1" s="1"/>
  <c r="J3296" i="1" a="1"/>
  <c r="J3296" i="1" s="1"/>
  <c r="J1840" i="1" a="1"/>
  <c r="J1840" i="1" s="1"/>
  <c r="J67" i="1" a="1"/>
  <c r="J67" i="1" s="1"/>
  <c r="J2223" i="1" a="1"/>
  <c r="J2223" i="1" s="1"/>
  <c r="J1486" i="1" a="1"/>
  <c r="J1486" i="1" s="1"/>
  <c r="J449" i="1" a="1"/>
  <c r="J449" i="1" s="1"/>
  <c r="J2785" i="1" a="1"/>
  <c r="J2785" i="1" s="1"/>
  <c r="J2414" i="1" a="1"/>
  <c r="J2414" i="1" s="1"/>
  <c r="J2674" i="1" a="1"/>
  <c r="J2674" i="1" s="1"/>
  <c r="J2587" i="1" a="1"/>
  <c r="J2587" i="1" s="1"/>
  <c r="J3488" i="1" a="1"/>
  <c r="J3488" i="1" s="1"/>
  <c r="J529" i="1" a="1"/>
  <c r="J529" i="1" s="1"/>
  <c r="J1791" i="1" a="1"/>
  <c r="J1791" i="1" s="1"/>
  <c r="J3192" i="1" a="1"/>
  <c r="J3192" i="1" s="1"/>
  <c r="J936" i="1" a="1"/>
  <c r="J936" i="1" s="1"/>
  <c r="J1953" i="1" a="1"/>
  <c r="J1953" i="1" s="1"/>
  <c r="J3539" i="1" a="1"/>
  <c r="J3539" i="1" s="1"/>
  <c r="J3503" i="1" a="1"/>
  <c r="J3503" i="1" s="1"/>
  <c r="J3468" i="1" a="1"/>
  <c r="J3468" i="1" s="1"/>
  <c r="J3395" i="1" a="1"/>
  <c r="J3395" i="1" s="1"/>
  <c r="J3359" i="1" a="1"/>
  <c r="J3359" i="1" s="1"/>
  <c r="J1194" i="1" a="1"/>
  <c r="J1194" i="1" s="1"/>
  <c r="J661" i="1" a="1"/>
  <c r="J661" i="1" s="1"/>
  <c r="J3319" i="1" a="1"/>
  <c r="J3319" i="1" s="1"/>
  <c r="J3526" i="1" a="1"/>
  <c r="J3526" i="1" s="1"/>
  <c r="J2479" i="1" a="1"/>
  <c r="J2479" i="1" s="1"/>
  <c r="J2284" i="1" a="1"/>
  <c r="J2284" i="1" s="1"/>
  <c r="J3185" i="1" a="1"/>
  <c r="J3185" i="1" s="1"/>
  <c r="J3617" i="1" a="1"/>
  <c r="J3617" i="1" s="1"/>
  <c r="J3039" i="1" a="1"/>
  <c r="J3039" i="1" s="1"/>
  <c r="J2" i="1" a="1"/>
  <c r="J2" i="1" s="1"/>
  <c r="J363" i="1" a="1"/>
  <c r="J363" i="1" s="1"/>
  <c r="J3331" i="1" a="1"/>
  <c r="J3331" i="1" s="1"/>
  <c r="J1015" i="1" a="1"/>
  <c r="J1015" i="1" s="1"/>
  <c r="J2190" i="1" a="1"/>
  <c r="J2190" i="1" s="1"/>
  <c r="J2243" i="1" a="1"/>
  <c r="J2243" i="1" s="1"/>
  <c r="J899" i="1" a="1"/>
  <c r="J899" i="1" s="1"/>
  <c r="J168" i="1" a="1"/>
  <c r="J168" i="1" s="1"/>
  <c r="J2411" i="1" a="1"/>
  <c r="J2411" i="1" s="1"/>
  <c r="J1053" i="1" a="1"/>
  <c r="J1053" i="1" s="1"/>
  <c r="J3467" i="1" a="1"/>
  <c r="J3467" i="1" s="1"/>
  <c r="J3430" i="1" a="1"/>
  <c r="J3430" i="1" s="1"/>
  <c r="J3394" i="1" a="1"/>
  <c r="J3394" i="1" s="1"/>
  <c r="J3356" i="1" a="1"/>
  <c r="J3356" i="1" s="1"/>
  <c r="J1432" i="1" a="1"/>
  <c r="J1432" i="1" s="1"/>
  <c r="J1067" i="1" a="1"/>
  <c r="J1067" i="1" s="1"/>
  <c r="J599" i="1" a="1"/>
  <c r="J599" i="1" s="1"/>
  <c r="J3246" i="1" a="1"/>
  <c r="J3246" i="1" s="1"/>
  <c r="J3456" i="1" a="1"/>
  <c r="J3456" i="1" s="1"/>
  <c r="J1017" i="1" a="1"/>
  <c r="J1017" i="1" s="1"/>
  <c r="J3615" i="1" a="1"/>
  <c r="J3615" i="1" s="1"/>
  <c r="J3000" i="1" a="1"/>
  <c r="J3000" i="1" s="1"/>
  <c r="J1133" i="1" a="1"/>
  <c r="J1133" i="1" s="1"/>
  <c r="J2830" i="1" a="1"/>
  <c r="J2830" i="1" s="1"/>
  <c r="J3599" i="1" a="1"/>
  <c r="J3599" i="1" s="1"/>
  <c r="J3270" i="1" a="1"/>
  <c r="J3270" i="1" s="1"/>
  <c r="J20" i="1" a="1"/>
  <c r="J20" i="1" s="1"/>
  <c r="J1485" i="1" a="1"/>
  <c r="J1485" i="1" s="1"/>
  <c r="J3245" i="1" a="1"/>
  <c r="J3245" i="1" s="1"/>
  <c r="J2189" i="1" a="1"/>
  <c r="J2189" i="1" s="1"/>
  <c r="J252" i="1" a="1"/>
  <c r="J252" i="1" s="1"/>
  <c r="J3081" i="1" a="1"/>
  <c r="J3081" i="1" s="1"/>
  <c r="J1132" i="1" a="1"/>
  <c r="J1132" i="1" s="1"/>
  <c r="J2234" i="1" a="1"/>
  <c r="J2234" i="1" s="1"/>
  <c r="J3501" i="1" a="1"/>
  <c r="J3501" i="1" s="1"/>
  <c r="J3463" i="1" a="1"/>
  <c r="J3463" i="1" s="1"/>
  <c r="J3429" i="1" a="1"/>
  <c r="J3429" i="1" s="1"/>
  <c r="J3391" i="1" a="1"/>
  <c r="J3391" i="1" s="1"/>
  <c r="J3354" i="1" a="1"/>
  <c r="J3354" i="1" s="1"/>
  <c r="J1483" i="1" a="1"/>
  <c r="J1483" i="1" s="1"/>
  <c r="J1529" i="1" a="1"/>
  <c r="J1529" i="1" s="1"/>
  <c r="J2275" i="1" a="1"/>
  <c r="J2275" i="1" s="1"/>
  <c r="J1832" i="1" a="1"/>
  <c r="J1832" i="1" s="1"/>
  <c r="J716" i="1" a="1"/>
  <c r="J716" i="1" s="1"/>
  <c r="J3201" i="1" a="1"/>
  <c r="J3201" i="1" s="1"/>
  <c r="J2121" i="1" a="1"/>
  <c r="J2121" i="1" s="1"/>
  <c r="J2281" i="1" a="1"/>
  <c r="J2281" i="1" s="1"/>
  <c r="J1538" i="1" a="1"/>
  <c r="J1538" i="1" s="1"/>
  <c r="J569" i="1" a="1"/>
  <c r="J569" i="1" s="1"/>
  <c r="J2644" i="1" a="1"/>
  <c r="J2644" i="1" s="1"/>
  <c r="J405" i="1" a="1"/>
  <c r="J405" i="1" s="1"/>
  <c r="J2927" i="1" a="1"/>
  <c r="J2927" i="1" s="1"/>
  <c r="J2970" i="1" a="1"/>
  <c r="J2970" i="1" s="1"/>
  <c r="J1641" i="1" a="1"/>
  <c r="J1641" i="1" s="1"/>
  <c r="J286" i="1" a="1"/>
  <c r="J286" i="1" s="1"/>
  <c r="J1255" i="1" a="1"/>
  <c r="J1255" i="1" s="1"/>
  <c r="J1874" i="1" a="1"/>
  <c r="J1874" i="1" s="1"/>
  <c r="J3534" i="1" a="1"/>
  <c r="J3534" i="1" s="1"/>
  <c r="J3496" i="1" a="1"/>
  <c r="J3496" i="1" s="1"/>
  <c r="J3425" i="1" a="1"/>
  <c r="J3425" i="1" s="1"/>
  <c r="J1782" i="1" a="1"/>
  <c r="J1782" i="1" s="1"/>
  <c r="J1918" i="1" a="1"/>
  <c r="J1918" i="1" s="1"/>
  <c r="J894" i="1" a="1"/>
  <c r="J894" i="1" s="1"/>
  <c r="J1997" i="1" a="1"/>
  <c r="J1997" i="1" s="1"/>
  <c r="J1050" i="1" a="1"/>
  <c r="J1050" i="1" s="1"/>
  <c r="J782" i="1" a="1"/>
  <c r="J782" i="1" s="1"/>
  <c r="J3251" i="1" a="1"/>
  <c r="J3251" i="1" s="1"/>
  <c r="J325" i="1" a="1"/>
  <c r="J325" i="1" s="1"/>
  <c r="J1016" i="1" a="1"/>
  <c r="J1016" i="1" s="1"/>
  <c r="J3320" i="1" a="1"/>
  <c r="J3320" i="1" s="1"/>
  <c r="J3301" i="1" a="1"/>
  <c r="J3301" i="1" s="1"/>
  <c r="J2280" i="1" a="1"/>
  <c r="J2280" i="1" s="1"/>
  <c r="J2191" i="1" a="1"/>
  <c r="J2191" i="1" s="1"/>
  <c r="J3038" i="1" a="1"/>
  <c r="J3038" i="1" s="1"/>
  <c r="J2508" i="1" a="1"/>
  <c r="J2508" i="1" s="1"/>
  <c r="J1792" i="1" a="1"/>
  <c r="J1792" i="1" s="1"/>
  <c r="J1885" i="1" a="1"/>
  <c r="J1885" i="1" s="1"/>
  <c r="J2865" i="1" a="1"/>
  <c r="J2865" i="1" s="1"/>
  <c r="J3082" i="1" a="1"/>
  <c r="J3082" i="1" s="1"/>
  <c r="J31" i="1" a="1"/>
  <c r="J31" i="1" s="1"/>
  <c r="J1882" i="1" a="1"/>
  <c r="J1882" i="1" s="1"/>
  <c r="J3530" i="1" a="1"/>
  <c r="J3530" i="1" s="1"/>
  <c r="J3495" i="1" a="1"/>
  <c r="J3495" i="1" s="1"/>
  <c r="J3459" i="1" a="1"/>
  <c r="J3459" i="1" s="1"/>
  <c r="J3423" i="1" a="1"/>
  <c r="J3423" i="1" s="1"/>
  <c r="J2265" i="1" a="1"/>
  <c r="J2265" i="1" s="1"/>
  <c r="J779" i="1" a="1"/>
  <c r="J779" i="1" s="1"/>
  <c r="J2117" i="1" a="1"/>
  <c r="J2117" i="1" s="1"/>
  <c r="J134" i="1" a="1"/>
  <c r="J134" i="1" s="1"/>
  <c r="J443" i="1" a="1"/>
  <c r="J443" i="1" s="1"/>
  <c r="J83" i="1" a="1"/>
  <c r="J8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<sst xmlns="http://schemas.openxmlformats.org/spreadsheetml/2006/main" count="13580" uniqueCount="9309">
  <si>
    <t>https://www.instagram.com/p/CXXNu4QpAOm/</t>
  </si>
  <si>
    <t>https://www.instagram.com/p/CXNCsePFm39/</t>
  </si>
  <si>
    <t>https://www.instagram.com/p/CXKFrJ8JsYE/</t>
  </si>
  <si>
    <t>https://www.instagram.com/p/CVsuRaZJINM/</t>
  </si>
  <si>
    <t>https://www.instagram.com/p/CVZKHI0F6Xf/</t>
  </si>
  <si>
    <t>https://www.instagram.com/p/CVT3TW5JMrW/</t>
  </si>
  <si>
    <t>https://www.instagram.com/p/CU5teYgJDHA/</t>
  </si>
  <si>
    <t>https://www.instagram.com/p/CUyOQUipMvf/</t>
  </si>
  <si>
    <t>https://www.instagram.com/p/CUvyVeDlPLl/</t>
  </si>
  <si>
    <t>https://www.instagram.com/p/CSKKPSWF2Q6/</t>
  </si>
  <si>
    <t>https://www.instagram.com/p/CRJ2pIfp2D8/</t>
  </si>
  <si>
    <t>https://www.instagram.com/p/CQ_PWN9Jt3Z/</t>
  </si>
  <si>
    <t>https://www.instagram.com/p/CQuf5dsJOk8/</t>
  </si>
  <si>
    <t>https://www.instagram.com/p/CPtl6AipY0h/</t>
  </si>
  <si>
    <t>https://www.instagram.com/p/CPPHJ_ZJTBl/</t>
  </si>
  <si>
    <t>https://www.instagram.com/p/CN6buyDJ-bD/</t>
  </si>
  <si>
    <t>https://www.instagram.com/p/CN6DiQDJsLV/</t>
  </si>
  <si>
    <t>https://www.instagram.com/p/Ce60YFIrUy3/</t>
  </si>
  <si>
    <t>https://www.instagram.com/p/Ce1TBdTpvjh/</t>
  </si>
  <si>
    <t>https://www.instagram.com/p/CeBiWfeO8Cu/</t>
  </si>
  <si>
    <t>https://www.instagram.com/p/Ck86SVXuwTV/</t>
  </si>
  <si>
    <t>https://www.instagram.com/p/CkyjoKluCak/</t>
  </si>
  <si>
    <t>https://www.instagram.com/p/CkgQ2vHsb8J/</t>
  </si>
  <si>
    <t>https://www.instagram.com/p/CkTjEXYO5ws/</t>
  </si>
  <si>
    <t>https://www.instagram.com/p/CkJJ2khrMN9/</t>
  </si>
  <si>
    <t>https://www.instagram.com/p/Cj8MxopMDyz/</t>
  </si>
  <si>
    <t>https://www.instagram.com/p/Cj0bnv-sD_o/</t>
  </si>
  <si>
    <t>https://www.instagram.com/p/CjvepVfL_Ms/</t>
  </si>
  <si>
    <t>https://www.instagram.com/p/CjnwBhpNbjy/</t>
  </si>
  <si>
    <t>https://www.instagram.com/p/CjfvLgfsIzn/</t>
  </si>
  <si>
    <t>https://www.instagram.com/p/CjYVrSPuZJb/</t>
  </si>
  <si>
    <t>https://www.instagram.com/p/CjQ7Q05uXIU/</t>
  </si>
  <si>
    <t>https://www.instagram.com/p/Ci-6HFnu4hc/</t>
  </si>
  <si>
    <t>https://www.instagram.com/p/Cixb3JFOKX0/</t>
  </si>
  <si>
    <t>https://www.instagram.com/p/CisfprTuSLt/</t>
  </si>
  <si>
    <t>https://www.instagram.com/p/Cih_E7dOGPI/</t>
  </si>
  <si>
    <t>https://www.instagram.com/p/Cic1GbFOHcE/</t>
  </si>
  <si>
    <t>https://www.instagram.com/p/CiVQZotu2jd/</t>
  </si>
  <si>
    <t>https://www.instagram.com/p/CiVJ-FNOYIs/</t>
  </si>
  <si>
    <t>https://www.instagram.com/p/CiP5X4Ru6WD/</t>
  </si>
  <si>
    <t>https://www.instagram.com/p/CiLNjgguKg6/</t>
  </si>
  <si>
    <t>https://www.instagram.com/p/CiC9HHiMmrl/</t>
  </si>
  <si>
    <t>https://www.instagram.com/p/Ch74k5KubUn/</t>
  </si>
  <si>
    <t>https://www.instagram.com/p/Ch4zuMquTds/</t>
  </si>
  <si>
    <t>https://www.instagram.com/p/ChniIQhM4c0/</t>
  </si>
  <si>
    <t>https://www.instagram.com/p/Chk2mpSOtsa/</t>
  </si>
  <si>
    <t>https://www.instagram.com/p/Che7hrQuYL2/</t>
  </si>
  <si>
    <t>https://www.instagram.com/p/ChXcY67OjBc/</t>
  </si>
  <si>
    <t>https://www.instagram.com/p/ChUynTeumhq/</t>
  </si>
  <si>
    <t>https://www.instagram.com/p/ChSYq32u7-u/</t>
  </si>
  <si>
    <t>https://www.instagram.com/p/ChPeo2OO5yr/</t>
  </si>
  <si>
    <t>https://www.instagram.com/p/ChNfDmruK_X/</t>
  </si>
  <si>
    <t>https://www.instagram.com/p/ChCwF-vNumE/</t>
  </si>
  <si>
    <t>https://www.instagram.com/p/Cg7OHJQrOpJ/</t>
  </si>
  <si>
    <t>https://www.instagram.com/p/Cgwub8UpAfV/</t>
  </si>
  <si>
    <t>https://www.instagram.com/p/Cguiq21uhSI/</t>
  </si>
  <si>
    <t>https://www.instagram.com/p/CgpJobButcw/</t>
  </si>
  <si>
    <t>https://www.instagram.com/p/CgjszcMuqIF/</t>
  </si>
  <si>
    <t>https://www.instagram.com/p/CghQC8SuxeA/</t>
  </si>
  <si>
    <t>https://www.instagram.com/p/Cge6JdarseC/</t>
  </si>
  <si>
    <t>https://www.instagram.com/p/CgZY37Cujex/</t>
  </si>
  <si>
    <t>https://www.instagram.com/p/CgPqWLevdeV/</t>
  </si>
  <si>
    <t>https://www.instagram.com/p/CgC7_NJOq69/</t>
  </si>
  <si>
    <t>https://www.instagram.com/p/CgCMmhMOsRj/</t>
  </si>
  <si>
    <t>https://www.instagram.com/p/Cf_uvzUOvxc/</t>
  </si>
  <si>
    <t>https://www.instagram.com/p/Cf65KnwOW07/</t>
  </si>
  <si>
    <t>https://www.instagram.com/p/Cf3-zmKOrFE/</t>
  </si>
  <si>
    <t>https://www.instagram.com/p/Cft5zcVLenm/</t>
  </si>
  <si>
    <t>https://www.instagram.com/p/Cfom2ZsrR5t/</t>
  </si>
  <si>
    <t>https://www.instagram.com/p/Cfh99MIsZn6/</t>
  </si>
  <si>
    <t>https://www.instagram.com/p/CfeyvGVuIjI/</t>
  </si>
  <si>
    <t>https://www.instagram.com/p/CfemzfMuLjn/</t>
  </si>
  <si>
    <t>https://www.instagram.com/p/CfcU-88pdfB/</t>
  </si>
  <si>
    <t>https://www.instagram.com/p/CfW_3YaOLw7/</t>
  </si>
  <si>
    <t>https://www.instagram.com/p/CfWnkkWveQH/</t>
  </si>
  <si>
    <t>https://www.instagram.com/p/CfO3nvguxvb/</t>
  </si>
  <si>
    <t>https://www.instagram.com/p/CfJqXtcOAb6/</t>
  </si>
  <si>
    <t>https://www.instagram.com/p/CfHuTpuJFcH/</t>
  </si>
  <si>
    <t>https://www.instagram.com/p/Ce_PI-auj2C/</t>
  </si>
  <si>
    <t>https://www.instagram.com/p/Ce1uJb7JNvy/</t>
  </si>
  <si>
    <t>https://www.instagram.com/p/CeydxmUOqyZ/</t>
  </si>
  <si>
    <t>https://www.instagram.com/p/Cewbfu2pLa3/</t>
  </si>
  <si>
    <t>https://www.instagram.com/p/CerCwiNux_H/</t>
  </si>
  <si>
    <t>https://www.instagram.com/p/CeoJ40wlAeJ/</t>
  </si>
  <si>
    <t>https://www.instagram.com/p/Cej1HDzu_uR/</t>
  </si>
  <si>
    <t>https://www.instagram.com/p/CejRwgmLgU7/</t>
  </si>
  <si>
    <t>https://www.instagram.com/p/CehMER_p4Zz/</t>
  </si>
  <si>
    <t>https://www.instagram.com/p/CeeWCotulbz/</t>
  </si>
  <si>
    <t>https://www.instagram.com/p/CeeUxLRJJBu/</t>
  </si>
  <si>
    <t>https://www.instagram.com/p/CeT192PL3pz/</t>
  </si>
  <si>
    <t>https://www.instagram.com/p/CeOjC3rLj_s/</t>
  </si>
  <si>
    <t>https://www.instagram.com/p/CeEhjzHuukn/</t>
  </si>
  <si>
    <t>https://www.instagram.com/p/Cd6PHQBu9XL/</t>
  </si>
  <si>
    <t>https://www.instagram.com/p/Cd3X2qWLFvS/</t>
  </si>
  <si>
    <t>https://www.instagram.com/p/Cd1F_IIJN8K/</t>
  </si>
  <si>
    <t>https://www.instagram.com/p/CdyRhKMLPL8/</t>
  </si>
  <si>
    <t>https://www.instagram.com/p/Cdvhcz7ucC6/</t>
  </si>
  <si>
    <t>https://www.instagram.com/p/CdqX1t1ON8q/</t>
  </si>
  <si>
    <t>https://www.instagram.com/p/CdofUG_pC3Y/</t>
  </si>
  <si>
    <t>https://www.instagram.com/p/Cdi-NadNSTg/</t>
  </si>
  <si>
    <t>https://www.instagram.com/p/Cdd0l6ELiY6/</t>
  </si>
  <si>
    <t>https://www.instagram.com/p/CdZGiSrJi3z/</t>
  </si>
  <si>
    <t>https://www.instagram.com/p/CdWRyDkJr1h/</t>
  </si>
  <si>
    <t>https://www.instagram.com/p/CdQi-mPO_UR/</t>
  </si>
  <si>
    <t>https://www.instagram.com/p/CdOCgKosIhH/</t>
  </si>
  <si>
    <t>https://www.instagram.com/p/CdMLe3ypJ_1/</t>
  </si>
  <si>
    <t>https://www.instagram.com/p/CdGNUuIuEt7/</t>
  </si>
  <si>
    <t>https://www.instagram.com/p/CdDylS4ry2f/</t>
  </si>
  <si>
    <t>https://www.instagram.com/p/Cc5XP7rLMgF/</t>
  </si>
  <si>
    <t>https://www.instagram.com/p/Cc3m2R9peB_/</t>
  </si>
  <si>
    <t>https://www.instagram.com/p/Cc0WowKrYa6/</t>
  </si>
  <si>
    <t>https://www.instagram.com/p/Ccs5vAWrl10/</t>
  </si>
  <si>
    <t>https://www.instagram.com/p/CcqPVojOk1v/</t>
  </si>
  <si>
    <t>https://www.instagram.com/p/CcnXMourhDE/</t>
  </si>
  <si>
    <t>https://www.instagram.com/p/CcgXxCmppKR/</t>
  </si>
  <si>
    <t>https://www.instagram.com/p/CcdFEpKLcyj/</t>
  </si>
  <si>
    <t>https://www.instagram.com/p/CcbWuEmplab/</t>
  </si>
  <si>
    <t>https://www.instagram.com/p/CcVdlgWL7GN/</t>
  </si>
  <si>
    <t>https://www.instagram.com/p/CcTeTsSJaUT/</t>
  </si>
  <si>
    <t>https://www.instagram.com/p/CcOc8sfJRbg/</t>
  </si>
  <si>
    <t>https://www.instagram.com/p/CcLBqD1LHny/</t>
  </si>
  <si>
    <t>https://www.instagram.com/p/CcGVPBcpFx9/</t>
  </si>
  <si>
    <t>https://www.instagram.com/p/CcDcSebL9xr/</t>
  </si>
  <si>
    <t>https://www.instagram.com/p/Cb-PQLoLHn-/</t>
  </si>
  <si>
    <t>https://www.instagram.com/p/Cb8Wh2JJ6Io/</t>
  </si>
  <si>
    <t>https://www.instagram.com/p/Cb0ULtXLDet/</t>
  </si>
  <si>
    <t>https://www.instagram.com/p/CbvvdmruMih/</t>
  </si>
  <si>
    <t>https://www.instagram.com/p/CbsF875O0RZ/</t>
  </si>
  <si>
    <t>https://www.instagram.com/p/Cbpq2K9uQFx/</t>
  </si>
  <si>
    <t>https://www.instagram.com/p/CbkyeW6rCZ2/</t>
  </si>
  <si>
    <t>https://www.instagram.com/p/CbiXHPQJR5F/</t>
  </si>
  <si>
    <t>https://www.instagram.com/p/Cbfn9mmLT23/</t>
  </si>
  <si>
    <t>https://www.instagram.com/p/CbdGesxL6Hk/</t>
  </si>
  <si>
    <t>https://www.instagram.com/p/CbaM2Xbu3td/</t>
  </si>
  <si>
    <t>https://www.instagram.com/p/CbYj9PIM1sC/</t>
  </si>
  <si>
    <t>https://www.instagram.com/p/CbU63ZtrqVz/</t>
  </si>
  <si>
    <t>https://www.instagram.com/p/CbSv_CJr4B5/</t>
  </si>
  <si>
    <t>https://www.instagram.com/p/CbQeC1sJdiB/</t>
  </si>
  <si>
    <t>https://www.instagram.com/p/CbNJwE2OTLK/</t>
  </si>
  <si>
    <t>https://www.instagram.com/p/CbLLAHCLoV5/</t>
  </si>
  <si>
    <t>https://www.instagram.com/p/CbIm3ejJz-7/</t>
  </si>
  <si>
    <t>https://www.instagram.com/p/CbFzMrDr1AE/</t>
  </si>
  <si>
    <t>https://www.instagram.com/p/CbAu1c5MleV/</t>
  </si>
  <si>
    <t>https://www.instagram.com/p/Ca7RdH-OIXl/</t>
  </si>
  <si>
    <t>https://www.instagram.com/p/Ca44XQzLhDk/</t>
  </si>
  <si>
    <t>https://www.instagram.com/p/Ca28c5WJ7AI/</t>
  </si>
  <si>
    <t>https://www.instagram.com/p/CZsgfdHMaKZ/</t>
  </si>
  <si>
    <t>https://www.instagram.com/p/CZSNKEXqV99/</t>
  </si>
  <si>
    <t>https://www.instagram.com/p/CZFWh2Blgg6/</t>
  </si>
  <si>
    <t>https://www.instagram.com/p/CY9jgAQqf-U/</t>
  </si>
  <si>
    <t>https://www.instagram.com/p/CW3wMLYFt3v/</t>
  </si>
  <si>
    <t>https://www.instagram.com/p/CWrLlAjrkgx/</t>
  </si>
  <si>
    <t>https://www.instagram.com/p/CUD6uWHKE7K/</t>
  </si>
  <si>
    <t>https://www.instagram.com/p/CTx2-pFqwlt/</t>
  </si>
  <si>
    <t>https://www.instagram.com/p/CTuhAbQqQNX/</t>
  </si>
  <si>
    <t>https://www.instagram.com/p/CTsQvlTqHH3/</t>
  </si>
  <si>
    <t>https://www.instagram.com/p/CTk9-zKKKHt/</t>
  </si>
  <si>
    <t>https://www.instagram.com/p/CTh5rmyrmGJ/</t>
  </si>
  <si>
    <t>https://www.instagram.com/p/CTaZj0Vh8qk/</t>
  </si>
  <si>
    <t>https://www.instagram.com/p/CSuglngJV1G/</t>
  </si>
  <si>
    <t>https://www.instagram.com/p/CjlT4P4ICfS/</t>
  </si>
  <si>
    <t>https://www.instagram.com/p/CkY_ttUMmJN/</t>
  </si>
  <si>
    <t>https://www.instagram.com/p/CilLeoXunp0/</t>
  </si>
  <si>
    <t>https://www.instagram.com/p/CigxYPruRhD/</t>
  </si>
  <si>
    <t>https://www.instagram.com/p/Cid45iBMBYD/</t>
  </si>
  <si>
    <t>https://www.instagram.com/p/CiLRdMnsgGr/</t>
  </si>
  <si>
    <t>https://www.instagram.com/p/CiAu8VLMmDS/</t>
  </si>
  <si>
    <t>https://www.instagram.com/p/Ch0GwnCPhPG/</t>
  </si>
  <si>
    <t>https://www.instagram.com/p/ChsIH8yO8AY/</t>
  </si>
  <si>
    <t>https://www.instagram.com/p/ChkUoD_FTM3/</t>
  </si>
  <si>
    <t>https://www.instagram.com/p/ChfSegCuYBa/</t>
  </si>
  <si>
    <t>https://www.instagram.com/p/ChaRqL3ldA6/</t>
  </si>
  <si>
    <t>https://www.instagram.com/p/ChXoZ_WMiaE/</t>
  </si>
  <si>
    <t>https://www.instagram.com/p/ChIQNlVFr7e/</t>
  </si>
  <si>
    <t>https://www.instagram.com/p/ChFwJweunIq/</t>
  </si>
  <si>
    <t>https://www.instagram.com/p/ChC8OZcu8Ux/</t>
  </si>
  <si>
    <t>https://www.instagram.com/p/Cg7KRujMmVu/</t>
  </si>
  <si>
    <t>https://www.instagram.com/p/CgzlY-7uoQk/</t>
  </si>
  <si>
    <t>https://www.instagram.com/p/Cgmg1ZKMKQJ/</t>
  </si>
  <si>
    <t>https://www.instagram.com/p/CgPal8eOXMJ/</t>
  </si>
  <si>
    <t>https://www.instagram.com/p/CfuGPUulzON/</t>
  </si>
  <si>
    <t>https://www.instagram.com/p/Ceb4CF1FS-l/</t>
  </si>
  <si>
    <t>https://www.instagram.com/p/CeUBSEmlQUc/</t>
  </si>
  <si>
    <t>https://www.instagram.com/p/CeMKMYos5p8/</t>
  </si>
  <si>
    <t>https://www.instagram.com/p/Cd1UbQ2s146/</t>
  </si>
  <si>
    <t>https://www.instagram.com/p/CdjSaNrl3jy/</t>
  </si>
  <si>
    <t>https://www.instagram.com/p/CX608S6s8Zr/</t>
  </si>
  <si>
    <t>https://www.instagram.com/p/CUNyPwNDnOQ/</t>
  </si>
  <si>
    <t>https://www.instagram.com/p/CT7k8fxDi9_/</t>
  </si>
  <si>
    <t>https://www.instagram.com/p/CTpwFhMJAqG/</t>
  </si>
  <si>
    <t>https://www.instagram.com/p/CTaC9kXDTg0/</t>
  </si>
  <si>
    <t>https://www.instagram.com/p/CTXOsfBDsWr/</t>
  </si>
  <si>
    <t>https://www.instagram.com/p/CTFg3rjpHg8/</t>
  </si>
  <si>
    <t>https://www.instagram.com/p/CSzhbejsIGy/</t>
  </si>
  <si>
    <t>https://www.instagram.com/p/CSheqP7DOKg/</t>
  </si>
  <si>
    <t>https://www.instagram.com/p/CSPRcHID3cN/</t>
  </si>
  <si>
    <t>https://www.instagram.com/p/CR9XCtMjtkT/</t>
  </si>
  <si>
    <t>https://www.instagram.com/p/CRrZ9PODX7L/</t>
  </si>
  <si>
    <t>https://www.instagram.com/p/CRega4hD4h0/</t>
  </si>
  <si>
    <t>https://www.instagram.com/p/CRZVQXrjrvY/</t>
  </si>
  <si>
    <t>https://www.instagram.com/p/CRWidumDCOZ/</t>
  </si>
  <si>
    <t>https://www.instagram.com/p/CRHHTN8jX7h/</t>
  </si>
  <si>
    <t>https://www.instagram.com/p/CQ3qdL7jI51/</t>
  </si>
  <si>
    <t>https://www.instagram.com/p/CQ1Di9ljfpO/</t>
  </si>
  <si>
    <t>https://www.instagram.com/p/CQjE2B7BURN/</t>
  </si>
  <si>
    <t>https://www.instagram.com/p/CQQ_sDehd_r/</t>
  </si>
  <si>
    <t>https://www.instagram.com/p/CP-8zdrB5lR/</t>
  </si>
  <si>
    <t>https://www.instagram.com/p/CPs4tLUB9ea/</t>
  </si>
  <si>
    <t>https://www.instagram.com/p/CPa5unDBEli/</t>
  </si>
  <si>
    <t>https://www.instagram.com/p/CPJooJBBHTH/</t>
  </si>
  <si>
    <t>https://www.instagram.com/p/CO2-_Bth0F7/</t>
  </si>
  <si>
    <t>https://www.instagram.com/p/COlGclMhmFw/</t>
  </si>
  <si>
    <t>https://www.instagram.com/p/COfi1oDhtxd/</t>
  </si>
  <si>
    <t>https://www.instagram.com/p/COS3hDfhfHW/</t>
  </si>
  <si>
    <t>https://www.instagram.com/p/COAvi3LBRpZ/</t>
  </si>
  <si>
    <t>https://www.instagram.com/p/CN5-inQB5rP/</t>
  </si>
  <si>
    <t>https://www.instagram.com/p/CN3CCZehN-0/</t>
  </si>
  <si>
    <t>https://www.instagram.com/p/CN0KEuDBOlX/</t>
  </si>
  <si>
    <t>https://www.instagram.com/p/CNxVzlLBgEU/</t>
  </si>
  <si>
    <t>https://www.instagram.com/p/CNvbvrdhoEG/</t>
  </si>
  <si>
    <t>https://www.instagram.com/p/CNszFu4Bo3k/</t>
  </si>
  <si>
    <t>https://www.instagram.com/p/CNc8TtJhyKF/</t>
  </si>
  <si>
    <t>https://www.instagram.com/p/CNKkDxSpEWS/</t>
  </si>
  <si>
    <t>https://www.instagram.com/p/CM49tE9hxDO/</t>
  </si>
  <si>
    <t>https://www.instagram.com/p/CMmtZDyhAAl/</t>
  </si>
  <si>
    <t>https://www.instagram.com/p/CMUxBpsBW6S/</t>
  </si>
  <si>
    <t>https://www.instagram.com/p/CMDLfk2hJAC/</t>
  </si>
  <si>
    <t>https://www.instagram.com/p/CMAla8Hhc5e/</t>
  </si>
  <si>
    <t>https://www.instagram.com/p/CLuKAt-BI8r/</t>
  </si>
  <si>
    <t>https://www.instagram.com/p/CLcTwaMh62q/</t>
  </si>
  <si>
    <t>https://www.instagram.com/p/CLMqPhYh2V6/</t>
  </si>
  <si>
    <t>https://www.instagram.com/p/CK6rXYEB63f/</t>
  </si>
  <si>
    <t>https://www.instagram.com/p/CKmq_ZyBVPT/</t>
  </si>
  <si>
    <t>https://www.instagram.com/p/CKWpXxpBlJI/</t>
  </si>
  <si>
    <t>https://www.instagram.com/p/CKEohhtBVZi/</t>
  </si>
  <si>
    <t>https://www.instagram.com/p/CJy07u_hArr/</t>
  </si>
  <si>
    <t>https://www.instagram.com/p/CJgxQONBh-q/</t>
  </si>
  <si>
    <t>https://www.instagram.com/p/CJJcLitBMeJ/</t>
  </si>
  <si>
    <t>https://www.instagram.com/p/CI8wA7uBrgE/</t>
  </si>
  <si>
    <t>https://www.instagram.com/p/CIqrBZpBOgF/</t>
  </si>
  <si>
    <t>https://www.instagram.com/p/CIYejsYB3c5/</t>
  </si>
  <si>
    <t>https://www.instagram.com/p/CIV3qqLBwgT/</t>
  </si>
  <si>
    <t>https://www.instagram.com/p/CIGPnYyhiKN/</t>
  </si>
  <si>
    <t>https://www.instagram.com/p/CID5BS1BMwc/</t>
  </si>
  <si>
    <t>https://www.instagram.com/p/CH014BHh8kH/</t>
  </si>
  <si>
    <t>https://www.instagram.com/p/CHiscR0hnSn/</t>
  </si>
  <si>
    <t>https://www.instagram.com/p/CHQlzdcBfHi/</t>
  </si>
  <si>
    <t>https://www.instagram.com/p/CG-49fdBzBT/</t>
  </si>
  <si>
    <t>https://www.instagram.com/p/CGszBGWBiQq/</t>
  </si>
  <si>
    <t>https://www.instagram.com/p/CGk6_A7hjk-/</t>
  </si>
  <si>
    <t>https://www.instagram.com/p/CGctogFBII0/</t>
  </si>
  <si>
    <t>https://www.instagram.com/p/CGIxsyrho6L/</t>
  </si>
  <si>
    <t>https://www.instagram.com/p/CFzxdH6hcF-/</t>
  </si>
  <si>
    <t>https://www.instagram.com/p/CEMaZymBWyy/</t>
  </si>
  <si>
    <t>https://www.instagram.com/p/CDcie3dh4ye/</t>
  </si>
  <si>
    <t>https://www.instagram.com/p/CDPSjkXB5Z6/</t>
  </si>
  <si>
    <t>https://www.instagram.com/p/CB3S5qrBhSS/</t>
  </si>
  <si>
    <t>https://www.instagram.com/p/CAs0_odhaaa/</t>
  </si>
  <si>
    <t>https://www.instagram.com/p/B99-4Qth3ke/</t>
  </si>
  <si>
    <t>https://www.instagram.com/p/B8yqsY8h-5h/</t>
  </si>
  <si>
    <t>https://www.instagram.com/p/B7WQNNZhQ-m/</t>
  </si>
  <si>
    <t>https://www.instagram.com/p/B6wIm-Dh8jL/</t>
  </si>
  <si>
    <t>https://www.instagram.com/p/B6OX9V1BbxQ/</t>
  </si>
  <si>
    <t>https://www.instagram.com/p/B5a6zDEBgYT/</t>
  </si>
  <si>
    <t>https://www.instagram.com/p/B4P32vEBV25/</t>
  </si>
  <si>
    <t>https://www.instagram.com/p/Cgw0JM8Mrer/</t>
  </si>
  <si>
    <t>https://www.instagram.com/p/Cf2N4kaAPJE/</t>
  </si>
  <si>
    <t>https://www.instagram.com/p/CfzwXWAgP8a/</t>
  </si>
  <si>
    <t>https://www.instagram.com/p/CfttFV_g-Lz/</t>
  </si>
  <si>
    <t>https://www.instagram.com/p/CfsIJjygfaB/</t>
  </si>
  <si>
    <t>https://www.instagram.com/p/CeokFpTlZBY/</t>
  </si>
  <si>
    <t>https://www.instagram.com/p/Cd6lVjdlt12/</t>
  </si>
  <si>
    <t>https://www.instagram.com/p/CdofNISl8Vv/</t>
  </si>
  <si>
    <t>https://www.instagram.com/p/CdYe1ZWMRTh/</t>
  </si>
  <si>
    <t>https://www.instagram.com/p/CdIyRc1M5LV/</t>
  </si>
  <si>
    <t>https://www.instagram.com/p/Cc0eAL_sAYv/</t>
  </si>
  <si>
    <t>https://www.instagram.com/p/CcnnKxSs2ZQ/</t>
  </si>
  <si>
    <t>https://www.instagram.com/p/CckvXiGssoU/</t>
  </si>
  <si>
    <t>https://www.instagram.com/p/CcijN5hrEtZ/</t>
  </si>
  <si>
    <t>https://www.instagram.com/p/CcX-uE_r492/</t>
  </si>
  <si>
    <t>https://www.instagram.com/p/Cb-YCp4shrQ/</t>
  </si>
  <si>
    <t>https://www.instagram.com/p/CbVQ7hJsuax/</t>
  </si>
  <si>
    <t>https://www.instagram.com/p/CbDtOxsldyR/</t>
  </si>
  <si>
    <t>https://www.instagram.com/p/Ca5BVsHMh_3/</t>
  </si>
  <si>
    <t>https://www.instagram.com/p/CakHUQUAwRa/</t>
  </si>
  <si>
    <t>https://www.instagram.com/p/CahtmmZM5oG/</t>
  </si>
  <si>
    <t>https://www.instagram.com/p/CaUiKxPswxj/</t>
  </si>
  <si>
    <t>https://www.instagram.com/p/CZ2wubNF_VM/</t>
  </si>
  <si>
    <t>https://www.instagram.com/p/CZkHW6dpJSc/</t>
  </si>
  <si>
    <t>https://www.instagram.com/p/CZhU7UusxNa/</t>
  </si>
  <si>
    <t>https://www.instagram.com/p/CYR7zR5IvjG/</t>
  </si>
  <si>
    <t>https://www.instagram.com/p/CYHOMX4owp2/</t>
  </si>
  <si>
    <t>https://www.instagram.com/p/CX1Mn5boKS9/</t>
  </si>
  <si>
    <t>https://www.instagram.com/p/CXjQ1SpAmPs/</t>
  </si>
  <si>
    <t>https://www.instagram.com/p/CXeVPm8gher/</t>
  </si>
  <si>
    <t>https://www.instagram.com/p/CWvu_bkACmM/</t>
  </si>
  <si>
    <t>https://www.instagram.com/p/CWoDAZ-g0nk/</t>
  </si>
  <si>
    <t>https://www.instagram.com/p/CWgrk9lA-o-/</t>
  </si>
  <si>
    <t>https://www.instagram.com/p/CWZECPrgftt/</t>
  </si>
  <si>
    <t>https://www.instagram.com/p/CcnRgfpAIKS/</t>
  </si>
  <si>
    <t>https://www.instagram.com/p/CcIXdNPAoVm/</t>
  </si>
  <si>
    <t>https://www.instagram.com/p/CcHhVQVAQsn/</t>
  </si>
  <si>
    <t>https://www.instagram.com/p/CcHhD2KApB7/</t>
  </si>
  <si>
    <t>https://www.instagram.com/p/CYKChHEBoqx/</t>
  </si>
  <si>
    <t>https://www.instagram.com/p/CWtPZ6fgakZ/</t>
  </si>
  <si>
    <t>https://www.instagram.com/p/CWqp689g3Jb/</t>
  </si>
  <si>
    <t>https://www.instagram.com/p/CWlmRnWgSRf/</t>
  </si>
  <si>
    <t>https://www.instagram.com/p/CUa2dAxhgpq/</t>
  </si>
  <si>
    <t>https://www.instagram.com/p/CUNimmUArS8/</t>
  </si>
  <si>
    <t>https://www.instagram.com/p/CT46YGgp1KA/</t>
  </si>
  <si>
    <t>https://www.instagram.com/p/CTFmgM8gKqn/</t>
  </si>
  <si>
    <t>https://www.instagram.com/p/CRUPBzgg6YD/</t>
  </si>
  <si>
    <t>https://www.instagram.com/p/CQ6johnAqec/</t>
  </si>
  <si>
    <t>https://www.instagram.com/p/CQ1RxF7gna3/</t>
  </si>
  <si>
    <t>https://www.instagram.com/p/CPi3liDBNvS/</t>
  </si>
  <si>
    <t>https://www.instagram.com/p/CBypNwtFxkd/</t>
  </si>
  <si>
    <t>https://www.instagram.com/p/BYWqSIZH55G/</t>
  </si>
  <si>
    <t>https://www.instagram.com/p/BViWSVzgZs9/</t>
  </si>
  <si>
    <t>https://www.instagram.com/p/BR1HLAYgEeK/</t>
  </si>
  <si>
    <t>https://www.instagram.com/p/BRbZkE6AZ3x/</t>
  </si>
  <si>
    <t>https://www.instagram.com/p/BRY3E_DA0Bl/</t>
  </si>
  <si>
    <t>https://www.instagram.com/p/BRV9Xw_AJ3B/</t>
  </si>
  <si>
    <t>https://www.instagram.com/p/BQdqLS6FmyG/</t>
  </si>
  <si>
    <t>https://www.instagram.com/p/BQBbURRjvxl/</t>
  </si>
  <si>
    <t>https://www.instagram.com/p/BP8NZrlDrL-/</t>
  </si>
  <si>
    <t>https://www.instagram.com/p/BPx8P9Pjfsr/</t>
  </si>
  <si>
    <t>https://www.instagram.com/p/BPszQKVDWuM/</t>
  </si>
  <si>
    <t>https://www.instagram.com/p/BPTHL5oDN2L/</t>
  </si>
  <si>
    <t>https://www.instagram.com/p/BPLujFsD2M6/</t>
  </si>
  <si>
    <t>https://www.instagram.com/p/BOBAxAchlYO/</t>
  </si>
  <si>
    <t>https://www.instagram.com/p/CgUuUJWJShH/</t>
  </si>
  <si>
    <t>https://www.instagram.com/p/CgGWG6jFBH9/</t>
  </si>
  <si>
    <t>https://www.instagram.com/p/Ce0FfoJlJ5e/</t>
  </si>
  <si>
    <t>https://www.instagram.com/p/Cc4VcLcF0Cb/</t>
  </si>
  <si>
    <t>https://www.instagram.com/p/CcmKwbOFvpB/</t>
  </si>
  <si>
    <t>https://www.instagram.com/p/CcPFHVrlnLY/</t>
  </si>
  <si>
    <t>https://www.instagram.com/p/CcB7DwZJOeu/</t>
  </si>
  <si>
    <t>https://www.instagram.com/p/CbTgbRIJ1pI/</t>
  </si>
  <si>
    <t>https://www.instagram.com/p/CZr25KwF_5O/</t>
  </si>
  <si>
    <t>https://www.instagram.com/p/CZk72RtJ7zj/</t>
  </si>
  <si>
    <t>https://www.instagram.com/p/CYr8mt3PTKE/</t>
  </si>
  <si>
    <t>https://www.instagram.com/p/CYFEGT-hN87/</t>
  </si>
  <si>
    <t>https://www.instagram.com/p/CX93w7JJl4E/</t>
  </si>
  <si>
    <t>https://www.instagram.com/p/CXrWDX7lvgA/</t>
  </si>
  <si>
    <t>https://www.instagram.com/p/CXpVAuzpzcY/</t>
  </si>
  <si>
    <t>https://www.instagram.com/p/CWRcXgoJDz8/</t>
  </si>
  <si>
    <t>https://www.instagram.com/p/CVyJx0Ivp3Q/</t>
  </si>
  <si>
    <t>https://www.instagram.com/p/CVeJr5yvnO1/</t>
  </si>
  <si>
    <t>https://www.instagram.com/p/CVTR_7PllKU/</t>
  </si>
  <si>
    <t>https://www.instagram.com/p/CVOdu_-vGcX/</t>
  </si>
  <si>
    <t>https://www.instagram.com/p/CU-ojJslQwW/</t>
  </si>
  <si>
    <t>https://www.instagram.com/p/CUsvLlVl9tc/</t>
  </si>
  <si>
    <t>https://www.instagram.com/p/CUrVB7DLYAF/</t>
  </si>
  <si>
    <t>https://www.instagram.com/p/CUdtNa3Jrc_/</t>
  </si>
  <si>
    <t>https://www.instagram.com/p/CUGY6HZpOi5/</t>
  </si>
  <si>
    <t>https://www.instagram.com/p/CTqE3Y3vufg/</t>
  </si>
  <si>
    <t>https://www.instagram.com/p/CTLgAcblqjk/</t>
  </si>
  <si>
    <t>https://www.instagram.com/p/CSuvkHIpQ_T/</t>
  </si>
  <si>
    <t>https://www.instagram.com/p/CSV9srarFuA/</t>
  </si>
  <si>
    <t>https://www.instagram.com/p/CR9jOZ5Jxwm/</t>
  </si>
  <si>
    <t>https://www.instagram.com/p/CRu2KHVpznd/</t>
  </si>
  <si>
    <t>https://www.instagram.com/p/CQ2x1LYJxa8/</t>
  </si>
  <si>
    <t>https://www.instagram.com/p/CQcb26mppPT/</t>
  </si>
  <si>
    <t>https://www.instagram.com/p/CQMYLA6JGCG/</t>
  </si>
  <si>
    <t>https://www.instagram.com/p/CP4GtLwJ9DP/</t>
  </si>
  <si>
    <t>https://www.instagram.com/p/CPwi15WpL8s/</t>
  </si>
  <si>
    <t>https://www.instagram.com/p/CPYkgb1JfdP/</t>
  </si>
  <si>
    <t>https://www.instagram.com/p/CODz419p5xe/</t>
  </si>
  <si>
    <t>https://www.instagram.com/p/CN5aZI0JwPG/</t>
  </si>
  <si>
    <t>https://www.instagram.com/p/CMpdNfbp-w2/</t>
  </si>
  <si>
    <t>https://www.instagram.com/p/CLNJcnLpozr/</t>
  </si>
  <si>
    <t>https://www.instagram.com/p/CLDw-19JAJc/</t>
  </si>
  <si>
    <t>https://www.instagram.com/p/CJR5zFNJxQt/</t>
  </si>
  <si>
    <t>https://www.instagram.com/p/CIjNQHZpR5y/</t>
  </si>
  <si>
    <t>https://www.instagram.com/p/CIgj4uCpI--/</t>
  </si>
  <si>
    <t>https://www.instagram.com/p/CIHKB7QJpNK/</t>
  </si>
  <si>
    <t>https://www.instagram.com/p/CIBg6Smprfo/</t>
  </si>
  <si>
    <t>https://www.instagram.com/p/CHoDRlAJODK/</t>
  </si>
  <si>
    <t>https://www.instagram.com/p/CGs94FbJv7t/</t>
  </si>
  <si>
    <t>https://www.instagram.com/p/CCEkaCLpySt/</t>
  </si>
  <si>
    <t>https://www.instagram.com/p/B_fv7oCpZDn/</t>
  </si>
  <si>
    <t>https://www.instagram.com/p/B8ZfRBIpIg6/</t>
  </si>
  <si>
    <t>https://www.instagram.com/p/B5vNFW0JOeJ/</t>
  </si>
  <si>
    <t>https://www.instagram.com/p/B2zGeq3pPIt/</t>
  </si>
  <si>
    <t>https://www.instagram.com/p/B2hAOgdpXHj/</t>
  </si>
  <si>
    <t>https://www.instagram.com/p/CgcxBS7qTM-/</t>
  </si>
  <si>
    <t>https://www.instagram.com/p/CewuXb9uMRV/</t>
  </si>
  <si>
    <t>https://www.instagram.com/p/CeosWbCLWEG/</t>
  </si>
  <si>
    <t>https://www.instagram.com/p/CFh0SLVhvL1/</t>
  </si>
  <si>
    <t>https://www.instagram.com/p/CFQBO88BCUW/</t>
  </si>
  <si>
    <t>https://www.instagram.com/p/CE9mpFKHdvx/</t>
  </si>
  <si>
    <t>https://www.instagram.com/p/CErtMrDHJry/</t>
  </si>
  <si>
    <t>https://www.instagram.com/p/CCOnBoZBocZ/</t>
  </si>
  <si>
    <t>https://www.instagram.com/p/CCL6lnkhBeK/</t>
  </si>
  <si>
    <t>https://www.instagram.com/p/B_5qneRBebI/</t>
  </si>
  <si>
    <t>https://www.instagram.com/p/B_z9hlopYUs/</t>
  </si>
  <si>
    <t>https://www.instagram.com/p/B_SfTjCJKSo/</t>
  </si>
  <si>
    <t>https://www.instagram.com/p/B_OgjeaJpUU/</t>
  </si>
  <si>
    <t>https://www.instagram.com/p/B8z74fyhA7m/</t>
  </si>
  <si>
    <t>https://www.instagram.com/p/B7cjhZvBtRU/</t>
  </si>
  <si>
    <t>https://www.instagram.com/p/B0ls_AWh2VG/</t>
  </si>
  <si>
    <t>https://www.instagram.com/p/BzTINYrh_xA/</t>
  </si>
  <si>
    <t>https://www.instagram.com/p/By-8rNNBHgf/</t>
  </si>
  <si>
    <t>https://www.instagram.com/p/Bw0faWAB2J5/</t>
  </si>
  <si>
    <t>https://www.instagram.com/p/BwhkLHohMgI/</t>
  </si>
  <si>
    <t>https://www.instagram.com/p/Bwe7hleBCJi/</t>
  </si>
  <si>
    <t>https://www.instagram.com/p/BwaxlluhyXQ/</t>
  </si>
  <si>
    <t>https://www.instagram.com/p/BuUMKirBHOi/</t>
  </si>
  <si>
    <t>https://www.instagram.com/p/Bt3m8QFACCw/</t>
  </si>
  <si>
    <t>https://www.instagram.com/p/BsJB4FeB32x/</t>
  </si>
  <si>
    <t>https://www.instagram.com/p/BqNkVMBB1zY/</t>
  </si>
  <si>
    <t>https://www.instagram.com/p/Bp5tqMLhWpq/</t>
  </si>
  <si>
    <t>https://www.instagram.com/p/BokKFaRljdt/</t>
  </si>
  <si>
    <t>https://www.instagram.com/p/BoR1iN8F8zy/</t>
  </si>
  <si>
    <t>https://www.instagram.com/p/BoDRU7_l9J-/</t>
  </si>
  <si>
    <t>https://www.instagram.com/p/Bn4BH24B2Ed/</t>
  </si>
  <si>
    <t>https://www.instagram.com/p/BnodQ_jBuVR/</t>
  </si>
  <si>
    <t>https://www.instagram.com/p/BnWrASCFhpb/</t>
  </si>
  <si>
    <t>https://www.instagram.com/p/Bmg6q5snkYq/</t>
  </si>
  <si>
    <t>https://www.instagram.com/p/CkTo-EDvYUS/</t>
  </si>
  <si>
    <t>https://www.instagram.com/p/Cj-ZnfxNG6l/</t>
  </si>
  <si>
    <t>https://www.instagram.com/p/CgCHEsGOkVj/</t>
  </si>
  <si>
    <t>https://www.instagram.com/p/Cf_dF2IuuCF/</t>
  </si>
  <si>
    <t>https://www.instagram.com/p/Cf82mKRODL7/</t>
  </si>
  <si>
    <t>https://www.instagram.com/p/Cf3whx0g9tw/</t>
  </si>
  <si>
    <t>https://www.instagram.com/p/Cfq6iMLAwAJ/</t>
  </si>
  <si>
    <t>https://www.instagram.com/p/Cflrbe5MRug/</t>
  </si>
  <si>
    <t>https://www.instagram.com/p/CfbYQAFMmo6/</t>
  </si>
  <si>
    <t>https://www.instagram.com/p/CfTyogPgEQa/</t>
  </si>
  <si>
    <t>https://www.instagram.com/p/CfJdAYHgSiD/</t>
  </si>
  <si>
    <t>https://www.instagram.com/p/CfEN90JAUK8/</t>
  </si>
  <si>
    <t>https://www.instagram.com/p/Ce03GfhgqPU/</t>
  </si>
  <si>
    <t>https://www.instagram.com/p/CeQ67t7sZuY/</t>
  </si>
  <si>
    <t>https://www.instagram.com/p/CeOIa5huY76/</t>
  </si>
  <si>
    <t>https://www.instagram.com/p/Cd-2AfbLyc5/</t>
  </si>
  <si>
    <t>https://www.instagram.com/p/Cd8dpGng3W3/</t>
  </si>
  <si>
    <t>https://www.instagram.com/p/Cdf6rBdu-O1/</t>
  </si>
  <si>
    <t>https://www.instagram.com/p/CdVlyGAs2YL/</t>
  </si>
  <si>
    <t>https://www.instagram.com/p/CdTL97wumYc/</t>
  </si>
  <si>
    <t>https://www.instagram.com/p/CdIxSjOsuP0/</t>
  </si>
  <si>
    <t>https://www.instagram.com/p/Cc8ANQBsULz/</t>
  </si>
  <si>
    <t>https://www.instagram.com/p/CaIg5MAvdwu/</t>
  </si>
  <si>
    <t>https://www.instagram.com/p/CZuAVXEP6YS/</t>
  </si>
  <si>
    <t>https://www.instagram.com/p/CYjdk0YAlNC/</t>
  </si>
  <si>
    <t>https://www.instagram.com/p/CYbT5ToLwyF/</t>
  </si>
  <si>
    <t>https://www.instagram.com/p/CYWYIfpg2zT/</t>
  </si>
  <si>
    <t>https://www.instagram.com/p/CYRTdObg-J1/</t>
  </si>
  <si>
    <t>https://www.instagram.com/p/CYHBIVWgbP_/</t>
  </si>
  <si>
    <t>https://www.instagram.com/p/CYB5hCIP1t_/</t>
  </si>
  <si>
    <t>https://www.instagram.com/p/CX3pR0_tcZe/</t>
  </si>
  <si>
    <t>https://www.instagram.com/p/CXvydOxguPD/</t>
  </si>
  <si>
    <t>https://www.instagram.com/p/CXd8Hp2tjop/</t>
  </si>
  <si>
    <t>https://www.instagram.com/p/CW7E0ySs8CI/</t>
  </si>
  <si>
    <t>https://www.instagram.com/p/CWns1_8AT30/</t>
  </si>
  <si>
    <t>https://www.instagram.com/p/CWbnfF3sOeT/</t>
  </si>
  <si>
    <t>https://www.instagram.com/p/CWZlG71JUFk/</t>
  </si>
  <si>
    <t>https://www.instagram.com/p/CUtUEwQsFXE/</t>
  </si>
  <si>
    <t>https://www.instagram.com/p/CUSWtPqtY1z/</t>
  </si>
  <si>
    <t>https://www.instagram.com/p/CULCPSFp7Wi/</t>
  </si>
  <si>
    <t>https://www.instagram.com/p/CTUaq-TH8Ms/</t>
  </si>
  <si>
    <t>https://www.instagram.com/p/CTOFAzKr7Kk/</t>
  </si>
  <si>
    <t>https://www.instagram.com/p/CSW5--fNvPr/</t>
  </si>
  <si>
    <t>https://www.instagram.com/p/CSRpkT_N0zH/</t>
  </si>
  <si>
    <t>https://www.instagram.com/p/CR6qemGHBiv/</t>
  </si>
  <si>
    <t>https://www.instagram.com/p/CR1SEw_HhGY/</t>
  </si>
  <si>
    <t>https://www.instagram.com/p/CRtfhCRjsXt/</t>
  </si>
  <si>
    <t>https://www.instagram.com/p/CRg5Inat5f5/</t>
  </si>
  <si>
    <t>https://www.instagram.com/p/CQbQZ7TBDWg/</t>
  </si>
  <si>
    <t>https://www.instagram.com/p/CQO3T1al_3x/</t>
  </si>
  <si>
    <t>https://www.instagram.com/p/CP6kISHF6sQ/</t>
  </si>
  <si>
    <t>https://www.instagram.com/p/CP1YgYHF-xE/</t>
  </si>
  <si>
    <t>https://www.instagram.com/p/CPqEJkkL8Io/</t>
  </si>
  <si>
    <t>https://www.instagram.com/p/CPlk9NSFuc8/</t>
  </si>
  <si>
    <t>https://www.instagram.com/p/CPZDwDQMQqi/</t>
  </si>
  <si>
    <t>https://www.instagram.com/p/CPWw6_UtEic/</t>
  </si>
  <si>
    <t>https://www.instagram.com/p/CPG_jkGsvG4/</t>
  </si>
  <si>
    <t>https://www.instagram.com/p/COlnSZJh4zB/</t>
  </si>
  <si>
    <t>https://www.instagram.com/p/COVQKvFHhm5/</t>
  </si>
  <si>
    <t>https://www.instagram.com/p/CN4_ujCgAOk/</t>
  </si>
  <si>
    <t>https://www.instagram.com/p/CNVJjEVsnc6/</t>
  </si>
  <si>
    <t>https://www.instagram.com/p/CM4_kfAj5i9/</t>
  </si>
  <si>
    <t>https://www.instagram.com/p/CMz1doOH7Wo/</t>
  </si>
  <si>
    <t>https://www.instagram.com/p/CMcwBUUHY0C/</t>
  </si>
  <si>
    <t>https://www.instagram.com/p/CMSg1aMHE6e/</t>
  </si>
  <si>
    <t>https://www.instagram.com/p/CMIhvEHnaSp/</t>
  </si>
  <si>
    <t>https://www.instagram.com/p/CL2NM2xHXTn/</t>
  </si>
  <si>
    <t>https://www.instagram.com/p/CLfLN2pByGx/</t>
  </si>
  <si>
    <t>https://www.instagram.com/p/CLPt3xenNSf/</t>
  </si>
  <si>
    <t>https://www.instagram.com/p/CK4IfyFl4FR/</t>
  </si>
  <si>
    <t>https://www.instagram.com/p/CJOZriZAjdj/</t>
  </si>
  <si>
    <t>https://www.instagram.com/p/CJHAF5Bpzn1/</t>
  </si>
  <si>
    <t>https://www.instagram.com/p/CI6CCBnBD9V/</t>
  </si>
  <si>
    <t>https://www.instagram.com/p/CIv4B20nNTb/</t>
  </si>
  <si>
    <t>https://www.instagram.com/p/CIi7HzQMn-y/</t>
  </si>
  <si>
    <t>https://www.instagram.com/p/CIVpR3rLw71/</t>
  </si>
  <si>
    <t>https://www.instagram.com/p/CHqdRx9nDK3/</t>
  </si>
  <si>
    <t>https://www.instagram.com/p/CGsQA_CHiNW/</t>
  </si>
  <si>
    <t>https://www.instagram.com/p/CGf9EB7gM7N/</t>
  </si>
  <si>
    <t>https://www.instagram.com/p/CFSKJ0uAXTR/</t>
  </si>
  <si>
    <t>https://www.instagram.com/p/CEz0a3xldtd/</t>
  </si>
  <si>
    <t>https://www.instagram.com/p/CEb8u0QFE6k/</t>
  </si>
  <si>
    <t>https://www.instagram.com/p/CEKE0kpFFiy/</t>
  </si>
  <si>
    <t>https://www.instagram.com/p/CEFA2PUFvWe/</t>
  </si>
  <si>
    <t>https://www.instagram.com/p/CDWdk4UHc3v/</t>
  </si>
  <si>
    <t>https://www.instagram.com/p/CDOoDpUltl-/</t>
  </si>
  <si>
    <t>https://www.instagram.com/p/CCbSQBWp_H3/</t>
  </si>
  <si>
    <t>https://www.instagram.com/p/CB08i0tFeMv/</t>
  </si>
  <si>
    <t>https://www.instagram.com/p/CAv17J7nqG4/</t>
  </si>
  <si>
    <t>https://www.instagram.com/p/CATWfJfHPvi/</t>
  </si>
  <si>
    <t>https://www.instagram.com/p/CANVRt0lrPB/</t>
  </si>
  <si>
    <t>https://www.instagram.com/p/B_23K76FsOn/</t>
  </si>
  <si>
    <t>https://www.instagram.com/p/B_THX3Alna2/</t>
  </si>
  <si>
    <t>https://www.instagram.com/p/B-43RW_lx_-/</t>
  </si>
  <si>
    <t>https://www.instagram.com/p/B9hVR3Qlf8N/</t>
  </si>
  <si>
    <t>https://www.instagram.com/p/B8gghp-l1r1/</t>
  </si>
  <si>
    <t>https://www.instagram.com/p/ByLW_mJFeLq/</t>
  </si>
  <si>
    <t>https://www.instagram.com/p/CjoKj_3j75f/</t>
  </si>
  <si>
    <t>https://www.instagram.com/p/Ci0CKWVMDCn/</t>
  </si>
  <si>
    <t>https://www.instagram.com/p/CfeaeF6sLXc/</t>
  </si>
  <si>
    <t>https://www.instagram.com/p/CeRKuXUDA4d/</t>
  </si>
  <si>
    <t>https://www.instagram.com/p/CdbNKM-l0EH/</t>
  </si>
  <si>
    <t>https://www.instagram.com/p/Cc526-TjFFP/</t>
  </si>
  <si>
    <t>https://www.instagram.com/p/Ccn7zP_jU_v/</t>
  </si>
  <si>
    <t>https://www.instagram.com/p/CbfjSH1oMtu/</t>
  </si>
  <si>
    <t>https://www.instagram.com/p/CZuQP_9DsIU/</t>
  </si>
  <si>
    <t>https://www.instagram.com/p/CWIyg__jIpQ/</t>
  </si>
  <si>
    <t>https://www.instagram.com/p/CVEEbtiMvqQ/</t>
  </si>
  <si>
    <t>https://www.instagram.com/p/CT5jsUFAs8s/</t>
  </si>
  <si>
    <t>https://www.instagram.com/p/CTAO9GujyZQ/</t>
  </si>
  <si>
    <t>https://www.instagram.com/p/CSnE-okJFMk/</t>
  </si>
  <si>
    <t>https://www.instagram.com/p/CScrSiPJ1Nr/</t>
  </si>
  <si>
    <t>https://www.instagram.com/p/CRaJFrUJFeT/</t>
  </si>
  <si>
    <t>https://www.instagram.com/p/CQwn0ptJZ_r/</t>
  </si>
  <si>
    <t>https://www.instagram.com/p/CQrvBD4pqDO/</t>
  </si>
  <si>
    <t>https://www.instagram.com/p/CPJiZdup4se/</t>
  </si>
  <si>
    <t>https://www.instagram.com/p/CO_UYwuJq4O/</t>
  </si>
  <si>
    <t>https://www.instagram.com/p/COleK3Apex6/</t>
  </si>
  <si>
    <t>https://www.instagram.com/p/COgYwu_p1qv/</t>
  </si>
  <si>
    <t>https://www.instagram.com/p/CObPMDJJN4_/</t>
  </si>
  <si>
    <t>https://www.instagram.com/p/COOdQg6pIHW/</t>
  </si>
  <si>
    <t>https://www.instagram.com/p/COBZHSIpmTG/</t>
  </si>
  <si>
    <t>https://www.instagram.com/p/CNsU6mrpNbF/</t>
  </si>
  <si>
    <t>https://www.instagram.com/p/CNdBiMoJ7rf/</t>
  </si>
  <si>
    <t>https://www.instagram.com/p/CNAVrVqJSbB/</t>
  </si>
  <si>
    <t>https://www.instagram.com/p/CMuT5XzpV4j/</t>
  </si>
  <si>
    <t>https://www.instagram.com/p/CMkA72qJHz3/</t>
  </si>
  <si>
    <t>https://www.instagram.com/p/CMacekbhibW/</t>
  </si>
  <si>
    <t>https://www.instagram.com/p/CLmYZk2JVhe/</t>
  </si>
  <si>
    <t>https://www.instagram.com/p/CLUW1txJPCs/</t>
  </si>
  <si>
    <t>https://www.instagram.com/p/CLCr6D1JQnK/</t>
  </si>
  <si>
    <t>https://www.instagram.com/p/CJjBLmuJWbJ/</t>
  </si>
  <si>
    <t>https://www.instagram.com/p/CItf90dJS-d/</t>
  </si>
  <si>
    <t>https://www.instagram.com/p/CITOPwoJAfK/</t>
  </si>
  <si>
    <t>https://www.instagram.com/p/CHQbyANJEJu/</t>
  </si>
  <si>
    <t>https://www.instagram.com/p/CHBJFDnpXsc/</t>
  </si>
  <si>
    <t>https://www.instagram.com/p/CGsDYU1pK9f/</t>
  </si>
  <si>
    <t>https://www.instagram.com/p/CGh75bvJKra/</t>
  </si>
  <si>
    <t>https://www.instagram.com/p/CGa5touJMm0/</t>
  </si>
  <si>
    <t>https://www.instagram.com/p/CANhv-TpX1c/</t>
  </si>
  <si>
    <t>https://www.instagram.com/p/B_7hP4-pI94/</t>
  </si>
  <si>
    <t>https://www.instagram.com/p/B6dM3ExpM7p/</t>
  </si>
  <si>
    <t>https://www.instagram.com/p/B6I-R96J8zL/</t>
  </si>
  <si>
    <t>https://www.instagram.com/p/B53L4RDJVxN/</t>
  </si>
  <si>
    <t>https://www.instagram.com/p/B5lIfuuJwKp/</t>
  </si>
  <si>
    <t>https://www.instagram.com/p/B5S0jLzJNLY/</t>
  </si>
  <si>
    <t>https://www.instagram.com/p/B5LYV3SJkWm/</t>
  </si>
  <si>
    <t>https://www.instagram.com/p/B3XPCRgJ5X7/</t>
  </si>
  <si>
    <t>https://www.instagram.com/p/B3CY84UpGSU/</t>
  </si>
  <si>
    <t>https://www.instagram.com/p/B1vwJJqH7R7/</t>
  </si>
  <si>
    <t>https://www.instagram.com/p/B1WJqTOHhdE/</t>
  </si>
  <si>
    <t>https://www.instagram.com/p/B0oF2TTnyst/</t>
  </si>
  <si>
    <t>https://www.instagram.com/p/B0WA-kqHghv/</t>
  </si>
  <si>
    <t>https://www.instagram.com/p/B0RBmQ2H9pR/</t>
  </si>
  <si>
    <t>https://www.instagram.com/p/Bz0MiKenL57/</t>
  </si>
  <si>
    <t>https://www.instagram.com/p/BziPPQ-Hfum/</t>
  </si>
  <si>
    <t>https://www.instagram.com/p/Bzfv6VLnIwn/</t>
  </si>
  <si>
    <t>https://www.instagram.com/p/BzQmwfSHeT9/</t>
  </si>
  <si>
    <t>https://www.instagram.com/p/By2zOxvjluN/</t>
  </si>
  <si>
    <t>https://www.instagram.com/p/Bykxz5AjJ0n/</t>
  </si>
  <si>
    <t>https://www.instagram.com/p/Bxz028gjvcn/</t>
  </si>
  <si>
    <t>https://www.instagram.com/p/Bwf-6I1Dotb/</t>
  </si>
  <si>
    <t>https://www.instagram.com/p/BvHUEUxhAKn/</t>
  </si>
  <si>
    <t>https://www.instagram.com/p/BurTb7fBpV1/</t>
  </si>
  <si>
    <t>https://www.instagram.com/p/BtRHSn7hyp9/</t>
  </si>
  <si>
    <t>https://www.instagram.com/p/Bs_D5gEAIBd/</t>
  </si>
  <si>
    <t>https://www.instagram.com/p/Bsiko4LAiQD/</t>
  </si>
  <si>
    <t>https://www.instagram.com/p/BqagJ3Ug_iD/</t>
  </si>
  <si>
    <t>https://www.instagram.com/p/Bp4mOKDAj2I/</t>
  </si>
  <si>
    <t>https://www.instagram.com/p/BppD5g7BImp/</t>
  </si>
  <si>
    <t>https://www.instagram.com/p/BpXNr0YghTR/</t>
  </si>
  <si>
    <t>https://www.instagram.com/p/BnwJZYZnlfS/</t>
  </si>
  <si>
    <t>Post</t>
  </si>
  <si>
    <t>Caption</t>
  </si>
  <si>
    <t>Hashtags</t>
  </si>
  <si>
    <t>Account Name</t>
  </si>
  <si>
    <t>Likes</t>
  </si>
  <si>
    <t>Caption Count</t>
  </si>
  <si>
    <t>Hashtag Count</t>
  </si>
  <si>
    <t>https://www.instagram.com/p/ClINRpssEjP/</t>
  </si>
  <si>
    <t>Cultaig</t>
  </si>
  <si>
    <t>https://www.instagram.com/p/ClC3TSDMaiG/</t>
  </si>
  <si>
    <t>Cambridge, 77, EllicottCity, CULTA</t>
  </si>
  <si>
    <t>https://www.instagram.com/p/Ck7GoTapgzI/</t>
  </si>
  <si>
    <t>https://www.instagram.com/p/Ck1amC4AQlt/</t>
  </si>
  <si>
    <t>Maryland, LED, md, maryland, mmj, fluencegrown, ledgrown, led, indoorfarm, indoorfarming, growsmarter, horticulture, greenhouse, greenhouses, ledgrowlights, Fluence, CULTA</t>
  </si>
  <si>
    <t>https://www.instagram.com/p/CkwqllOP0hH/</t>
  </si>
  <si>
    <t>https://www.instagram.com/p/Ckt6eYuJO7P/</t>
  </si>
  <si>
    <t>Election, Maryland, vote, YesOnMD4</t>
  </si>
  <si>
    <t>https://www.instagram.com/p/CkrupBaM3G1/</t>
  </si>
  <si>
    <t>https://www.instagram.com/p/Cko7u_tJ6tn/</t>
  </si>
  <si>
    <t>vote, nohomegrow, clues, freegame, suitwithties, therealorganizedcriminals</t>
  </si>
  <si>
    <t>https://www.instagram.com/p/CkhPbD9MDc-/</t>
  </si>
  <si>
    <t>https://www.instagram.com/p/CkZmEmApLxt/</t>
  </si>
  <si>
    <t>Maryland, Baltimore, HappyHalloween</t>
  </si>
  <si>
    <t>https://www.instagram.com/p/CkYtJgUOEgd/</t>
  </si>
  <si>
    <t>HappyHalloween, vote, Maryland, VOTENO</t>
  </si>
  <si>
    <t>https://www.instagram.com/p/CkUNkjuJHba/</t>
  </si>
  <si>
    <t>CULTA</t>
  </si>
  <si>
    <t>https://www.instagram.com/p/CkPHm5JJIGp/</t>
  </si>
  <si>
    <t>ThankYou, OldPal</t>
  </si>
  <si>
    <t>https://www.instagram.com/p/CkMwTApryyy/</t>
  </si>
  <si>
    <t>Maryland, free, CULTA, blog</t>
  </si>
  <si>
    <t>https://www.instagram.com/p/CkJNtYaMTQp/</t>
  </si>
  <si>
    <t>CULTA, Baltimore, FREE, Maryland</t>
  </si>
  <si>
    <t>https://www.instagram.com/p/CkFDJGavJ9D/</t>
  </si>
  <si>
    <t>IYKYK</t>
  </si>
  <si>
    <t>https://www.instagram.com/p/CkCQIPHJoci/</t>
  </si>
  <si>
    <t>CULTA, ThankYou</t>
  </si>
  <si>
    <t>https://www.instagram.com/p/Cj9PrbJs-j-/</t>
  </si>
  <si>
    <t>ThankYou, Baltimore, CULTA</t>
  </si>
  <si>
    <t>https://www.instagram.com/p/Cj6nkg0JFJQ/</t>
  </si>
  <si>
    <t>GoldLeaf, budtenders, Respect</t>
  </si>
  <si>
    <t>https://www.instagram.com/p/Cj1gkxnLUH3/</t>
  </si>
  <si>
    <t>CULTA, Cambridge, Maryland</t>
  </si>
  <si>
    <t>https://www.instagram.com/p/CjzCw04Ms0T/</t>
  </si>
  <si>
    <t>Maryland, cannabis, Legalization</t>
  </si>
  <si>
    <t>https://www.instagram.com/p/Cjt1l3VPOsm/</t>
  </si>
  <si>
    <t>https://www.instagram.com/p/CjrFBh3pDQu/</t>
  </si>
  <si>
    <t>https://www.instagram.com/p/CjomZM1MojE/</t>
  </si>
  <si>
    <t>unfiltered, photodump, Croptober, CULTA, Maryland</t>
  </si>
  <si>
    <t>https://www.instagram.com/p/CjmHUFIMXQd/</t>
  </si>
  <si>
    <t>https://www.instagram.com/p/CjeSjT-MQ-e/</t>
  </si>
  <si>
    <t>Croptober, photodump, jonathan_eclark</t>
  </si>
  <si>
    <t>https://www.instagram.com/p/CjZNSoLsP3S/</t>
  </si>
  <si>
    <t>Maryland</t>
  </si>
  <si>
    <t>https://www.instagram.com/p/CjTJgBIu4-y/</t>
  </si>
  <si>
    <t>Vote, Maryland, CULTA, Yeson4</t>
  </si>
  <si>
    <t>https://www.instagram.com/p/CjRXLWHJAk4/</t>
  </si>
  <si>
    <t>https://www.instagram.com/p/Ci_W8F_JG4T/</t>
  </si>
  <si>
    <t>https://www.instagram.com/p/Ci3oQvPJxSa/</t>
  </si>
  <si>
    <t>https://www.instagram.com/p/Ci1DwhBJyjd/</t>
  </si>
  <si>
    <t>TBT, photodump, Croptober</t>
  </si>
  <si>
    <t>https://www.instagram.com/p/Ciyfy4nMPmR/</t>
  </si>
  <si>
    <t>Yeson4</t>
  </si>
  <si>
    <t>https://www.instagram.com/p/Ciqz6Ats9TR/</t>
  </si>
  <si>
    <t>CULTA, Maryland</t>
  </si>
  <si>
    <t>https://www.instagram.com/p/CilzBtEMn8C/</t>
  </si>
  <si>
    <t>MexicanIndependenceDay, dontsupport12</t>
  </si>
  <si>
    <t>https://www.instagram.com/p/Cif5lGFgXK-/</t>
  </si>
  <si>
    <t>CULTA, stamped, Cultaig</t>
  </si>
  <si>
    <t>https://www.instagram.com/p/Cid-heZs6Pz/</t>
  </si>
  <si>
    <t>https://www.instagram.com/p/CiWOSj0s2os/</t>
  </si>
  <si>
    <t>https://www.instagram.com/p/CiIOb1DOEsU/</t>
  </si>
  <si>
    <t>laborday, CULTA, blog, Maryland</t>
  </si>
  <si>
    <t>https://www.instagram.com/p/CiEGLFDpaM4/</t>
  </si>
  <si>
    <t>CULTA, blog, oneanddone</t>
  </si>
  <si>
    <t>https://www.instagram.com/p/Ch_ERV5sbPa/</t>
  </si>
  <si>
    <t>OldPal, CEO, Maryland, CULTA, CULTA</t>
  </si>
  <si>
    <t>https://www.instagram.com/p/Ch49XXOMuRz/</t>
  </si>
  <si>
    <t>https://www.instagram.com/p/ChyK_smOofL/</t>
  </si>
  <si>
    <t>Cambridge, Maryland, terpenes, concentrates, CULTA, Blog</t>
  </si>
  <si>
    <t>https://www.instagram.com/p/ChvrB-qMsSQ/</t>
  </si>
  <si>
    <t>WomensEqualityDay, cannabis, CEO</t>
  </si>
  <si>
    <t>https://www.instagram.com/p/Chqb3JksgRt/</t>
  </si>
  <si>
    <t>https://www.instagram.com/p/Chn2LQaMbxJ/</t>
  </si>
  <si>
    <t>https://www.instagram.com/p/ChlZ-ErM-J5/</t>
  </si>
  <si>
    <t>https://www.instagram.com/p/ChdzOcKlEE8/</t>
  </si>
  <si>
    <t>https://www.instagram.com/p/ChX_E9clcT-/</t>
  </si>
  <si>
    <t>Workflow, HumpDay, medicalcannabis</t>
  </si>
  <si>
    <t>https://www.instagram.com/p/ChVjs1SPx3G/</t>
  </si>
  <si>
    <t>edibles, concentrates, medicalcannabis</t>
  </si>
  <si>
    <t>https://www.instagram.com/p/ChTFwefs11f/</t>
  </si>
  <si>
    <t>CULTA, maryland, medicalcannabis</t>
  </si>
  <si>
    <t>https://www.instagram.com/p/ChOBbRiL4_j/</t>
  </si>
  <si>
    <t>medicalcannabis</t>
  </si>
  <si>
    <t>https://www.instagram.com/p/ChLPKDSLJUS/</t>
  </si>
  <si>
    <t>https://www.instagram.com/p/ChIjf0sMRn0/</t>
  </si>
  <si>
    <t>https://www.instagram.com/p/ChGX6plMoHw/</t>
  </si>
  <si>
    <t>https://www.instagram.com/p/ChDs3lKlmp4/</t>
  </si>
  <si>
    <t>CULTA, medicalcannabis</t>
  </si>
  <si>
    <t>https://www.instagram.com/p/ChA766Ssrm8/</t>
  </si>
  <si>
    <t>CBD, hemp, Marylandcannabis, Baltimore, medicalcannabis</t>
  </si>
  <si>
    <t>https://www.instagram.com/p/ChAo-vCMG97/</t>
  </si>
  <si>
    <t>kendricklamar, free, medicalcannabis</t>
  </si>
  <si>
    <t>https://www.instagram.com/p/Cg8AoF1vS8W/</t>
  </si>
  <si>
    <t>marylandcannabiscommunity, medicalcannabis</t>
  </si>
  <si>
    <t>https://www.instagram.com/p/Cg5OhcTJD87/</t>
  </si>
  <si>
    <t>https://www.instagram.com/p/Cg2as3kOsaB/</t>
  </si>
  <si>
    <t>summergear, Baltimore, Dispensary, medicalcannabis</t>
  </si>
  <si>
    <t>https://www.instagram.com/p/Cgxt-vtq8eY/</t>
  </si>
  <si>
    <t>9, THC, medicalcannabis</t>
  </si>
  <si>
    <t>https://www.instagram.com/p/Cgsh2GFpSx6/</t>
  </si>
  <si>
    <t>https://www.instagram.com/p/Cgp5jPWL5hP/</t>
  </si>
  <si>
    <t>2, medicalcannabis, 6</t>
  </si>
  <si>
    <t>https://www.instagram.com/p/Cgm4rFusPIC/</t>
  </si>
  <si>
    <t>cannabis, medicalcannabis</t>
  </si>
  <si>
    <t>https://www.instagram.com/p/CgknMHvpXaj/</t>
  </si>
  <si>
    <t>https://www.instagram.com/p/CgiQHg5hrdD/</t>
  </si>
  <si>
    <t>Our patients can enjoy some of our most potent strains and brand favorites like E85, bred by #Grandiflora x #Cookies and grown by @Cultaig.</t>
  </si>
  <si>
    <t>Grandiflora, Cookies</t>
  </si>
  <si>
    <t>https://www.instagram.com/p/Cgfrb5-NRnp/</t>
  </si>
  <si>
    <t>CULTA, concentrate, medicalcannabis</t>
  </si>
  <si>
    <t>https://www.instagram.com/p/CgVe5nmF2cO/</t>
  </si>
  <si>
    <t>OIL, FREE, medicalcannabis</t>
  </si>
  <si>
    <t>https://www.instagram.com/p/CgS0GoOJwnN/</t>
  </si>
  <si>
    <t>https://www.instagram.com/p/CgQWPQusr-m/</t>
  </si>
  <si>
    <t>Robhots</t>
  </si>
  <si>
    <t>https://www.instagram.com/p/CgHjiS1rC0c/</t>
  </si>
  <si>
    <t>KendrickLamar, thebigstepperstour, medicalcannabis</t>
  </si>
  <si>
    <t>https://www.instagram.com/p/CgF0rzILljf/</t>
  </si>
  <si>
    <t>strains, medicalcannabis</t>
  </si>
  <si>
    <t>https://www.instagram.com/p/CgDPOLujq0U/</t>
  </si>
  <si>
    <t>THCa, medicalcannabis</t>
  </si>
  <si>
    <t>https://www.instagram.com/p/CgAWavoLbM4/</t>
  </si>
  <si>
    <t>dabs, concentrate, medicalcannabis</t>
  </si>
  <si>
    <t>https://www.instagram.com/p/Cf-VM5hs8N7/</t>
  </si>
  <si>
    <t>Cambridge</t>
  </si>
  <si>
    <t>https://www.instagram.com/p/Cf9zSyPNJ3X/</t>
  </si>
  <si>
    <t>https://www.instagram.com/p/Cf9XKKHFU8S/</t>
  </si>
  <si>
    <t>OIL, FREE, CULTA, medicalcannabis</t>
  </si>
  <si>
    <t>https://www.instagram.com/p/Cf7asfCLglA/</t>
  </si>
  <si>
    <t>THC, Maryland, medicalcannabis</t>
  </si>
  <si>
    <t>https://www.instagram.com/p/Cf4RDMfsH9c/</t>
  </si>
  <si>
    <t>medicalcannabis, Maryland, medicalcannabis</t>
  </si>
  <si>
    <t>https://www.instagram.com/p/Cf2YT4XrtDw/</t>
  </si>
  <si>
    <t>dabbing, medicalcannabis</t>
  </si>
  <si>
    <t>https://www.instagram.com/p/CfzNs1uM2_2/</t>
  </si>
  <si>
    <t>https://www.instagram.com/p/Cfwm3ztsrQY/</t>
  </si>
  <si>
    <t>https://www.instagram.com/p/CfuWDOsMlbe/</t>
  </si>
  <si>
    <t>CULTA, concentrate, medicalcannabis, happy710</t>
  </si>
  <si>
    <t>https://www.instagram.com/p/CfuNQFGJe_y/</t>
  </si>
  <si>
    <t>Maryland, edibles, CBN, medicalcannabis</t>
  </si>
  <si>
    <t>https://www.instagram.com/p/CfsOm8RFnhk/</t>
  </si>
  <si>
    <t>FREE</t>
  </si>
  <si>
    <t>https://www.instagram.com/p/Cfou_yAM2w8/</t>
  </si>
  <si>
    <t>THC, edibles, medicalcannabis</t>
  </si>
  <si>
    <t>https://www.instagram.com/p/CfmoGwhs6m_/</t>
  </si>
  <si>
    <t>https://www.instagram.com/p/CfmK_pcJAHq/</t>
  </si>
  <si>
    <t>https://www.instagram.com/p/Cfh-uibMjkf/</t>
  </si>
  <si>
    <t>https://www.instagram.com/p/Cfg9fCbsZm2/</t>
  </si>
  <si>
    <t>ufo, medicalcannabis</t>
  </si>
  <si>
    <t>https://www.instagram.com/p/Cfet0s0Mu38/</t>
  </si>
  <si>
    <t>cannabis, dabs, medicalcannabis</t>
  </si>
  <si>
    <t>https://www.instagram.com/p/CfcMm2-MhsL/</t>
  </si>
  <si>
    <t>CULTA, cannabiscommunity, medicalcannabis</t>
  </si>
  <si>
    <t>https://www.instagram.com/p/CfZpYkqsExj/</t>
  </si>
  <si>
    <t>budtender</t>
  </si>
  <si>
    <t>https://www.instagram.com/p/CfXLZmJMjJ8/</t>
  </si>
  <si>
    <t>Baltimore, KendrickLamar, Medicalcannabis</t>
  </si>
  <si>
    <t>https://www.instagram.com/p/CfW-5wkMBPg/</t>
  </si>
  <si>
    <t>marylandcannabiscommunity</t>
  </si>
  <si>
    <t>https://www.instagram.com/p/CfUHHmIMj3f/</t>
  </si>
  <si>
    <t>CULTA, vape, medicalcannabis</t>
  </si>
  <si>
    <t>https://www.instagram.com/p/CfPTSDUOQ5M/</t>
  </si>
  <si>
    <t>https://www.instagram.com/p/CfM5LL8LG_e/</t>
  </si>
  <si>
    <t>2, medicalcannabis</t>
  </si>
  <si>
    <t>https://www.instagram.com/p/CfKL9RRPuyt/</t>
  </si>
  <si>
    <t>https://www.instagram.com/p/CfIM4v1FTiD/</t>
  </si>
  <si>
    <t>https://www.instagram.com/p/CfFGgYTME6h/</t>
  </si>
  <si>
    <t>https://www.instagram.com/p/CfCqZ5bMZIC/</t>
  </si>
  <si>
    <t>CULTA, KendrickLamar, dc</t>
  </si>
  <si>
    <t>https://www.instagram.com/p/Ce_bjS9s-0G/</t>
  </si>
  <si>
    <t>cannabis, CULTA, medicalcannabis</t>
  </si>
  <si>
    <t>https://www.instagram.com/p/Ce9Mo2_FCLV/</t>
  </si>
  <si>
    <t>22, mmj, medicalcannabis</t>
  </si>
  <si>
    <t>https://www.instagram.com/p/Ce7FR6ZJdb0/</t>
  </si>
  <si>
    <t>https://www.instagram.com/p/Ce5c97As1WS/</t>
  </si>
  <si>
    <t>vape, medicalcannabis</t>
  </si>
  <si>
    <t>https://www.instagram.com/p/Ce4Q4X2r66l/</t>
  </si>
  <si>
    <t>.#Streetwearfashion meets #Fatherhood. If you're going to get your dad some socks (again) for #lovedad day, why not make them the coolest and most comfy socks on the market? www.shopculta.com</t>
  </si>
  <si>
    <t>Streetwearfashion, Fatherhood, lovedad</t>
  </si>
  <si>
    <t>https://www.instagram.com/p/Ce2JfHKMOj2/</t>
  </si>
  <si>
    <t>https://www.instagram.com/p/Cewjbeos9vu/</t>
  </si>
  <si>
    <t>CULTA, Reverlry, medicalcannabis</t>
  </si>
  <si>
    <t>https://www.instagram.com/p/CewjWcALGbE/</t>
  </si>
  <si>
    <t>marylandcannabiscommunity, 16, 22, medicalcannabis</t>
  </si>
  <si>
    <t>https://www.instagram.com/p/Cer0BLoJ3Fl/</t>
  </si>
  <si>
    <t>https://www.instagram.com/p/Ceq8p4PBxu3/</t>
  </si>
  <si>
    <t>https://www.instagram.com/p/Ceom0wBMy-Y/</t>
  </si>
  <si>
    <t>CULTA, cannabis, Medicalcannabis</t>
  </si>
  <si>
    <t>https://www.instagram.com/p/CeogRTYMToS/</t>
  </si>
  <si>
    <t>dab, budder, medicalcannabis</t>
  </si>
  <si>
    <t>https://www.instagram.com/p/CemaJj5ptN0/</t>
  </si>
  <si>
    <t>Baltimore, Maryland</t>
  </si>
  <si>
    <t>https://www.instagram.com/p/Cee_2MqMMco/</t>
  </si>
  <si>
    <t>https://www.instagram.com/p/CeRHmnQghLB/</t>
  </si>
  <si>
    <t>medicalcannabis, mmj, dabs, budder, concentrates, cannabiscommunity, cannabisculture</t>
  </si>
  <si>
    <t>https://www.instagram.com/p/CePiO7XM5je/</t>
  </si>
  <si>
    <t>https://www.instagram.com/p/CeL-HBDu03e/</t>
  </si>
  <si>
    <t>MemorialDay</t>
  </si>
  <si>
    <t>https://www.instagram.com/p/CeH3iCMM2Ha/</t>
  </si>
  <si>
    <t>https://www.instagram.com/p/CeADf1MlmPM/</t>
  </si>
  <si>
    <t>MemorialDay, Baltimore, Maryland</t>
  </si>
  <si>
    <t>https://www.instagram.com/p/Cd9hoLls1cV/</t>
  </si>
  <si>
    <t>https://www.instagram.com/p/Cd4V9-pM72t/</t>
  </si>
  <si>
    <t>https://www.instagram.com/p/CdzLu1EMMij/</t>
  </si>
  <si>
    <t>WorldBeeDay, Cambridge, Maryland</t>
  </si>
  <si>
    <t>https://www.instagram.com/p/Cdo88iiML7h/</t>
  </si>
  <si>
    <t>https://www.instagram.com/p/CdcFjnmMml_/</t>
  </si>
  <si>
    <t>https://www.instagram.com/p/CdZdPlPsBbF/</t>
  </si>
  <si>
    <t>https://www.instagram.com/p/CdW35eyli1P/</t>
  </si>
  <si>
    <t>CultaVape</t>
  </si>
  <si>
    <t>https://www.instagram.com/p/CdURzrIsb3P/</t>
  </si>
  <si>
    <t>HappyMothersDay</t>
  </si>
  <si>
    <t>https://www.instagram.com/p/CdRx1QZMYSj/</t>
  </si>
  <si>
    <t>https://www.instagram.com/p/CdKDRHbML_p/</t>
  </si>
  <si>
    <t>https://www.instagram.com/p/CdHbeewMrJK/</t>
  </si>
  <si>
    <t>https://www.instagram.com/p/CdE8wDqsTUQ/</t>
  </si>
  <si>
    <t>https://www.instagram.com/p/CdBdw_SOi4R/</t>
  </si>
  <si>
    <t>MothersDay, Baltimore, Maryland</t>
  </si>
  <si>
    <t>https://www.instagram.com/p/Cc6lBquMdk7/</t>
  </si>
  <si>
    <t>https://www.instagram.com/p/Ccy296wsUk6/</t>
  </si>
  <si>
    <t>photodump</t>
  </si>
  <si>
    <t>https://www.instagram.com/p/CcoKVDKpxzq/</t>
  </si>
  <si>
    <t>https://www.instagram.com/p/CcjQ2e9JWrJ/</t>
  </si>
  <si>
    <t>https://www.instagram.com/p/CcRZok7l0fY/</t>
  </si>
  <si>
    <t>https://www.instagram.com/p/CcJx8suJP5l/</t>
  </si>
  <si>
    <t>3, 2</t>
  </si>
  <si>
    <t>https://www.instagram.com/p/CcB6MngJbYr/</t>
  </si>
  <si>
    <t>ResGotJokes</t>
  </si>
  <si>
    <t>https://www.instagram.com/p/Cb8sIAUpUyH/</t>
  </si>
  <si>
    <t>cultaqueen</t>
  </si>
  <si>
    <t>https://www.instagram.com/p/Cbv297mMDDZ/</t>
  </si>
  <si>
    <t>https://www.instagram.com/p/CbqpFRdJMEq/</t>
  </si>
  <si>
    <t>https://www.instagram.com/p/Cbi_gPeMWHK/</t>
  </si>
  <si>
    <t>MarylandDay</t>
  </si>
  <si>
    <t>https://www.instagram.com/p/CbgXJQBJse_/</t>
  </si>
  <si>
    <t>https://www.instagram.com/p/CbOgIN8Mgo2/</t>
  </si>
  <si>
    <t>StPatricksDay</t>
  </si>
  <si>
    <t>https://www.instagram.com/p/CbKvAiAOiba/</t>
  </si>
  <si>
    <t>https://www.instagram.com/p/CbJa0r1stmw/</t>
  </si>
  <si>
    <t>https://www.instagram.com/p/CbBnr5aMePS/</t>
  </si>
  <si>
    <t>https://www.instagram.com/p/CaqdnIKsLW9/</t>
  </si>
  <si>
    <t>https://www.instagram.com/p/CagHzQcMtvC/</t>
  </si>
  <si>
    <t>https://www.instagram.com/p/CaYdSSeMy7A/</t>
  </si>
  <si>
    <t>TBT</t>
  </si>
  <si>
    <t>https://www.instagram.com/p/CaTdfdYsIo3/</t>
  </si>
  <si>
    <t>Twosday, eldestructo</t>
  </si>
  <si>
    <t>https://www.instagram.com/p/CaNMWisJf7n/</t>
  </si>
  <si>
    <t>Valentines, FREE, CULTA, Maryland</t>
  </si>
  <si>
    <t>https://www.instagram.com/p/CaDpLRSJhBD/</t>
  </si>
  <si>
    <t>Valentines, Cambridge, Maryland, free, giveaway</t>
  </si>
  <si>
    <t>https://www.instagram.com/p/CZ-ec3MpQTH/</t>
  </si>
  <si>
    <t>Valentines, FREE, FREE, CULTA, Maryland, medical, cannabis</t>
  </si>
  <si>
    <t>https://www.instagram.com/p/CZ3CDIcMCh8/</t>
  </si>
  <si>
    <t>ValentinesDay2022, Maryland</t>
  </si>
  <si>
    <t>https://www.instagram.com/p/CZ0n-9QMTuX/</t>
  </si>
  <si>
    <t>marylandterpenes, culta, thcmaryland, eastcoast, cultivategreatnesss</t>
  </si>
  <si>
    <t>https://www.instagram.com/p/CZiUvS-MHxu/</t>
  </si>
  <si>
    <t>ThankYou, CULTA, dispensary</t>
  </si>
  <si>
    <t>https://www.instagram.com/p/CZajVgdJAEb/</t>
  </si>
  <si>
    <t>https://www.instagram.com/p/CZYHCKNM-jn/</t>
  </si>
  <si>
    <t>https://www.instagram.com/p/CZNnlOCJbsQ/</t>
  </si>
  <si>
    <t>HappyBirthday, Maryland, medical, cannabis, bluntboss, Giveaway</t>
  </si>
  <si>
    <t>https://www.instagram.com/p/CZF-BARJ6C3/</t>
  </si>
  <si>
    <t>https://www.instagram.com/p/CZA96pAM3eC/</t>
  </si>
  <si>
    <t>https://www.instagram.com/p/CY-J9DSpKHi/</t>
  </si>
  <si>
    <t>https://www.instagram.com/p/CY5GcdyljTd/</t>
  </si>
  <si>
    <t>https://www.instagram.com/p/CYztPQop3wz/</t>
  </si>
  <si>
    <t>https://www.instagram.com/p/CYuXDDXJNZA/</t>
  </si>
  <si>
    <t>https://www.instagram.com/p/CYsPc1Bsz1S/</t>
  </si>
  <si>
    <t>GrandifloraGenetics, CULTA</t>
  </si>
  <si>
    <t>https://www.instagram.com/p/CYpz-ImsgNX/</t>
  </si>
  <si>
    <t>https://www.instagram.com/p/CYm_IyCJJhY/</t>
  </si>
  <si>
    <t>HappyBirthday, CULTA</t>
  </si>
  <si>
    <t>https://www.instagram.com/p/CYkrQZ5spOi/</t>
  </si>
  <si>
    <t>https://www.instagram.com/p/CYaN4IIsSb9/</t>
  </si>
  <si>
    <t>https://www.instagram.com/p/CYVHxpaMcSO/</t>
  </si>
  <si>
    <t>https://www.instagram.com/p/CYShNG-MD8g/</t>
  </si>
  <si>
    <t>https://www.instagram.com/p/CYKb8p5pMif/</t>
  </si>
  <si>
    <t>unfiltered, photodump, CULTA, happynewyear</t>
  </si>
  <si>
    <t>https://www.instagram.com/p/CYIHUKDJ3Tr/</t>
  </si>
  <si>
    <t>TBT, photodump, birthday</t>
  </si>
  <si>
    <t>https://www.instagram.com/p/CYFvHnvsC6x/</t>
  </si>
  <si>
    <t>photodump, CULTA, THCMaryland</t>
  </si>
  <si>
    <t>https://www.instagram.com/p/CYDRUNZMpg8/</t>
  </si>
  <si>
    <t>unfiltered, CULTA, photodump, concentrates, salute</t>
  </si>
  <si>
    <t>https://www.instagram.com/p/CX7Otmil2XY/</t>
  </si>
  <si>
    <t>Happy holidays! New recap video from the @marylandleaf party ft #CULTA. See someone you know in the video? Tagâ€™em in the comments to send Christmas cheer â¤ï¸.</t>
  </si>
  <si>
    <t>https://www.instagram.com/p/CX2HWfaMa53/</t>
  </si>
  <si>
    <t>https://www.instagram.com/p/CXfCvrasSuw/</t>
  </si>
  <si>
    <t>Dosidos, cannabis, Maryland</t>
  </si>
  <si>
    <t>https://www.instagram.com/p/CXZFdxbpudD/</t>
  </si>
  <si>
    <t>CULTA, Ravens</t>
  </si>
  <si>
    <t>Powerzzzup, CULTA, Maryland, medical, cannabis, Powerzzup</t>
  </si>
  <si>
    <t>https://www.instagram.com/p/CXUsbSPM1oZ/</t>
  </si>
  <si>
    <t>@mackiebarch is the co-founder and chief #cannabis officer at #CULTA. @maryland.connoisseur sat down with Mackie to learn about his motivation to create a company and his passion for growing craft cannabis.</t>
  </si>
  <si>
    <t>cannabis, CULTA, CultivateGreatness, Culta, THCMaryland</t>
  </si>
  <si>
    <t>FREE, CULTA, Maryland, medical, cannabis, CULTA, CULTAISTHEBESTDISPENSARY, MARYLANDMEDICALCANNABIS, RAMIROSTUDIOS, IMACERTIFIEDMEDICALPATIENT, COOKIES</t>
  </si>
  <si>
    <t>https://www.instagram.com/p/CXAOo-uMuX5/</t>
  </si>
  <si>
    <t>TBT, croptober, Cambridge, Maryland</t>
  </si>
  <si>
    <t>https://www.instagram.com/p/CW6_xDysmD6/</t>
  </si>
  <si>
    <t>Maryland, nonprofit, givingtuesday2021</t>
  </si>
  <si>
    <t>https://www.instagram.com/p/CW1wmQ5sUAJ/</t>
  </si>
  <si>
    <t>Ravens, Maryland, cannabis, dispensary</t>
  </si>
  <si>
    <t>https://www.instagram.com/p/CWzJwhWpnFF/</t>
  </si>
  <si>
    <t>CULTA, cannabis</t>
  </si>
  <si>
    <t>https://www.instagram.com/p/CWvlfoiLJBt/</t>
  </si>
  <si>
    <t>GreenFriday, Thanksgiving, cannabis</t>
  </si>
  <si>
    <t>https://www.instagram.com/p/CWrPBcDJea6/</t>
  </si>
  <si>
    <t>thanksgiving, cannabis, cooking, CULTA</t>
  </si>
  <si>
    <t>https://www.instagram.com/p/CWqiWyJJ6QD/</t>
  </si>
  <si>
    <t>thanksgiving, CULTA</t>
  </si>
  <si>
    <t>https://www.instagram.com/p/CWmjWVYs_Q6/</t>
  </si>
  <si>
    <t>https://www.instagram.com/p/CWezUm9snpD/</t>
  </si>
  <si>
    <t>FREE, CULTA</t>
  </si>
  <si>
    <t>https://www.instagram.com/p/CWPYuMKsxTA/</t>
  </si>
  <si>
    <t>https://www.instagram.com/p/CWMoIG-suxt/</t>
  </si>
  <si>
    <t>GrooveCity, Cambridge, Maryland, CULTA</t>
  </si>
  <si>
    <t>https://www.instagram.com/p/CV6iC6qJsam/</t>
  </si>
  <si>
    <t>https://www.instagram.com/p/CV4GtsLM09U/</t>
  </si>
  <si>
    <t>1, cannabis, iykyk</t>
  </si>
  <si>
    <t>Medical, cannabis, Halloween, Maryland, Baltimore, Ravens, ravensnation, EdgarAllanPoe, Poe</t>
  </si>
  <si>
    <t>https://www.instagram.com/p/CVrTIQks19H/</t>
  </si>
  <si>
    <t>FREE, CULTA, Croptober, Halloween, dispensaries</t>
  </si>
  <si>
    <t>https://www.instagram.com/p/CVqs2_YpUvm/</t>
  </si>
  <si>
    <t>FREE, CULTA, Croptober, dispensaries</t>
  </si>
  <si>
    <t>https://www.instagram.com/p/CVootAxsEva/</t>
  </si>
  <si>
    <t>Croptober, FREE, dispensaries, croptober, cultaig, culta</t>
  </si>
  <si>
    <t>https://www.instagram.com/p/CVlxiT6Jqnp/</t>
  </si>
  <si>
    <t>https://www.instagram.com/p/CVjSUVFpe9Z/</t>
  </si>
  <si>
    <t>https://www.instagram.com/p/CVgw6Qhp0Ww/</t>
  </si>
  <si>
    <t>FREE, CULTA, Halloween, AwesomeT</t>
  </si>
  <si>
    <t>CULTA, Croptober, FREE, free</t>
  </si>
  <si>
    <t>The #Croptober celebration of our outdoor #cannabis harvest continues. Check out the @peninsula_wellness interview with #CULTA's @dmyrowitz. You don't want to miss this! Link in bio.</t>
  </si>
  <si>
    <t>Croptober, cannabis, CULTA</t>
  </si>
  <si>
    <t>https://www.instagram.com/p/CVRZ5cFpW9w/</t>
  </si>
  <si>
    <t>AddamsFamily, CULTA</t>
  </si>
  <si>
    <t>https://www.instagram.com/p/CVOk-NOPlEI/</t>
  </si>
  <si>
    <t>CULTA, Croptober</t>
  </si>
  <si>
    <t>https://www.instagram.com/p/CVJt1buMPJC/</t>
  </si>
  <si>
    <t>CULTA, Cambridge, cannabis, Cultivation</t>
  </si>
  <si>
    <t>https://www.instagram.com/p/CVB7QqCMu0e/</t>
  </si>
  <si>
    <t>CULTA, Raven</t>
  </si>
  <si>
    <t>CULTA, dispensary, Apply, Baltimore</t>
  </si>
  <si>
    <t>CULTA, Halloween, FREE, Raven</t>
  </si>
  <si>
    <t>TBT, CROPTOBER, Croptober, CULTA</t>
  </si>
  <si>
    <t>https://www.instagram.com/p/CUtN2S3FpKR/</t>
  </si>
  <si>
    <t>9, Croptober, CULTA</t>
  </si>
  <si>
    <t>https://www.instagram.com/p/CUlnJ6WsMCH/</t>
  </si>
  <si>
    <t>Runtz, cannabis</t>
  </si>
  <si>
    <t>https://www.instagram.com/p/CUgQrAOpVrR/</t>
  </si>
  <si>
    <t>https://www.instagram.com/p/CUdorzzplI7/</t>
  </si>
  <si>
    <t>https://www.instagram.com/p/CUahU76JwvQ/</t>
  </si>
  <si>
    <t>https://www.instagram.com/p/CUOiVjise3z/</t>
  </si>
  <si>
    <t>https://www.instagram.com/p/CUJMy29sFQG/</t>
  </si>
  <si>
    <t>https://www.instagram.com/p/CUGpZQuMgOy/</t>
  </si>
  <si>
    <t>ðŸ˜‚â›½ï¸</t>
  </si>
  <si>
    <t>https://www.instagram.com/p/CT8dMEdM3hu/</t>
  </si>
  <si>
    <t>CULTA, phosphoload</t>
  </si>
  <si>
    <t>https://www.instagram.com/p/CT5QkjCJ33-/</t>
  </si>
  <si>
    <t>https://www.instagram.com/p/CT3ekPRs283/</t>
  </si>
  <si>
    <t>https://www.instagram.com/p/CTyEtVbITCZ/</t>
  </si>
  <si>
    <t>https://www.instagram.com/p/CTqe6o9ISig/</t>
  </si>
  <si>
    <t>1, 75, phosphoload</t>
  </si>
  <si>
    <t>https://www.instagram.com/p/CTVRoXvATAt/</t>
  </si>
  <si>
    <t>https://www.instagram.com/p/CTI9Ii6L_Gl/</t>
  </si>
  <si>
    <t>https://www.instagram.com/p/CTDvBThsRnh/</t>
  </si>
  <si>
    <t>https://www.instagram.com/p/CTAPfuYrYeB/</t>
  </si>
  <si>
    <t>cannabis</t>
  </si>
  <si>
    <t>https://www.instagram.com/p/CS-frLEo6J5/</t>
  </si>
  <si>
    <t>https://www.instagram.com/p/CS3DldOIipW/</t>
  </si>
  <si>
    <t>77, CultaLabs</t>
  </si>
  <si>
    <t>https://www.instagram.com/p/CS0MeszLSRX/</t>
  </si>
  <si>
    <t>https://www.instagram.com/p/CSvO6MFojZX/</t>
  </si>
  <si>
    <t>BTS</t>
  </si>
  <si>
    <t>https://www.instagram.com/p/CSsmrHWIbGX/</t>
  </si>
  <si>
    <t>https://www.instagram.com/p/CSqANO1LlTc/</t>
  </si>
  <si>
    <t>CULTADispensary, GANG, MFing</t>
  </si>
  <si>
    <t>https://www.instagram.com/p/CSnL6qwrU39/</t>
  </si>
  <si>
    <t>https://www.instagram.com/p/CSk7uW9oywS/</t>
  </si>
  <si>
    <t>https://www.instagram.com/p/CShoAQhFVW5/</t>
  </si>
  <si>
    <t>2, archiveseedbank, cannabiz</t>
  </si>
  <si>
    <t>https://www.instagram.com/p/CSfuso0LXzN/</t>
  </si>
  <si>
    <t>https://www.instagram.com/p/CSfI7nhAcC-/</t>
  </si>
  <si>
    <t>https://www.instagram.com/p/CSdDHs5MUHl/</t>
  </si>
  <si>
    <t>https://www.instagram.com/p/CSVhPzkIgui/</t>
  </si>
  <si>
    <t>https://www.instagram.com/p/CSQXqIRo3Ll/</t>
  </si>
  <si>
    <t>https://www.instagram.com/p/CSF-wf0ohzk/</t>
  </si>
  <si>
    <t>https://www.instagram.com/p/CSA4mSgIr0R/</t>
  </si>
  <si>
    <t>9, 9</t>
  </si>
  <si>
    <t>https://www.instagram.com/p/CR-Y9agoXgc/</t>
  </si>
  <si>
    <t>Badder, LiveResin</t>
  </si>
  <si>
    <t>https://www.instagram.com/p/CR5DV0wLJzc/</t>
  </si>
  <si>
    <t>https://www.instagram.com/p/CR2la_zoHxJ/</t>
  </si>
  <si>
    <t>shatter, oozebectar</t>
  </si>
  <si>
    <t>https://www.instagram.com/p/CRz5wYfo9lC/</t>
  </si>
  <si>
    <t>https://www.instagram.com/p/CRxb0fgLX_A/</t>
  </si>
  <si>
    <t>https://www.instagram.com/p/CRsWPHWr0Ur/</t>
  </si>
  <si>
    <t>https://www.instagram.com/p/CRnByLjoPQ3/</t>
  </si>
  <si>
    <t>https://www.instagram.com/p/CRkj2LRLSAb/</t>
  </si>
  <si>
    <t>extraction</t>
  </si>
  <si>
    <t>https://www.instagram.com/p/CRfXaGRo7dQ/</t>
  </si>
  <si>
    <t>https://www.instagram.com/p/CRaUrlIIGWW/</t>
  </si>
  <si>
    <t>https://www.instagram.com/p/CRWzGLlpi4F/</t>
  </si>
  <si>
    <t>https://www.instagram.com/p/CRSiSIMrPPn/</t>
  </si>
  <si>
    <t>https://www.instagram.com/p/CRPWpyhpfMi/</t>
  </si>
  <si>
    <t>hiring, cannabis</t>
  </si>
  <si>
    <t>https://www.instagram.com/p/CRNTkGTrAj2/</t>
  </si>
  <si>
    <t>https://www.instagram.com/p/CRKtB9yLAkl/</t>
  </si>
  <si>
    <t>CULTA, 710</t>
  </si>
  <si>
    <t>https://www.instagram.com/p/CRIQ2o_IrS4/</t>
  </si>
  <si>
    <t>https://www.instagram.com/p/CRIDGugIATK/</t>
  </si>
  <si>
    <t>https://www.instagram.com/p/CRFchvVpvjb/</t>
  </si>
  <si>
    <t>https://www.instagram.com/p/CRClSxPpGjQ/</t>
  </si>
  <si>
    <t>cannabis, CULTA, hiring, Cambridge</t>
  </si>
  <si>
    <t>https://www.instagram.com/p/CQ62i2YtJKa/</t>
  </si>
  <si>
    <t>https://www.instagram.com/p/CQ41xgNoZF7/</t>
  </si>
  <si>
    <t>https://www.instagram.com/p/CQ2NibpLYAO/</t>
  </si>
  <si>
    <t>https://www.instagram.com/p/CQ1o-aLJuo3/</t>
  </si>
  <si>
    <t>https://www.instagram.com/p/CQzgK7KIdu7/</t>
  </si>
  <si>
    <t>https://www.instagram.com/p/CQy91RNlw78/</t>
  </si>
  <si>
    <t>https://www.instagram.com/p/CQwgeIbgDst/</t>
  </si>
  <si>
    <t>CULTA710, PeninsulaAlternativeHealth, SalisburyMD</t>
  </si>
  <si>
    <t>https://www.instagram.com/p/CQrq7ZGIKEI/</t>
  </si>
  <si>
    <t>https://www.instagram.com/p/CQpLRbZIvYO/</t>
  </si>
  <si>
    <t>https://www.instagram.com/p/CQmmd9Xrf1M/</t>
  </si>
  <si>
    <t>https://www.instagram.com/p/CQkPayGoKd7/</t>
  </si>
  <si>
    <t>https://www.instagram.com/p/CQXGRAorIw8/</t>
  </si>
  <si>
    <t>https://www.instagram.com/p/CQUqGmYozCe/</t>
  </si>
  <si>
    <t>BudLove</t>
  </si>
  <si>
    <t>https://www.instagram.com/p/CQSB2ZuILRy/</t>
  </si>
  <si>
    <t>https://www.instagram.com/p/CQPb5CSLjMM/</t>
  </si>
  <si>
    <t>https://www.instagram.com/p/CQKOS74LSLY/</t>
  </si>
  <si>
    <t>https://www.instagram.com/p/CQFBRSsr--X/</t>
  </si>
  <si>
    <t>https://www.instagram.com/p/CQChpuirR8n/</t>
  </si>
  <si>
    <t>https://www.instagram.com/p/CQAAR1do-J1/</t>
  </si>
  <si>
    <t>https://www.instagram.com/p/CP9ZwEpLUHL/</t>
  </si>
  <si>
    <t>https://www.instagram.com/p/CPyU18LLaEl/</t>
  </si>
  <si>
    <t>outdoorgrow</t>
  </si>
  <si>
    <t>https://www.instagram.com/p/CPwhyXLIBoZ/</t>
  </si>
  <si>
    <t>https://www.instagram.com/p/CPrWgt9r7oF/</t>
  </si>
  <si>
    <t>https://www.instagram.com/p/CPi4mqcrtUY/</t>
  </si>
  <si>
    <t>HappyMemorialDay, hustlers, snitch, informer</t>
  </si>
  <si>
    <t>https://www.instagram.com/p/CPcFt27rqNT/</t>
  </si>
  <si>
    <t>https://www.instagram.com/p/CPZY6uLosmp/</t>
  </si>
  <si>
    <t>https://www.instagram.com/p/CPQ9YlBLJb4/</t>
  </si>
  <si>
    <t>https://www.instagram.com/p/CPJ4NCULjK5/</t>
  </si>
  <si>
    <t>https://www.instagram.com/p/CPHP7ZJLrSn/</t>
  </si>
  <si>
    <t>WorldBeeDay</t>
  </si>
  <si>
    <t>https://www.instagram.com/p/CPEvtA5pvdE/</t>
  </si>
  <si>
    <t>https://www.instagram.com/p/CO_hiR2LhHt/</t>
  </si>
  <si>
    <t>https://www.instagram.com/p/CO88vCmLLMs/</t>
  </si>
  <si>
    <t>free, smellproof, CULTA</t>
  </si>
  <si>
    <t>https://www.instagram.com/p/CO6X8KoLVl9/</t>
  </si>
  <si>
    <t>https://www.instagram.com/p/CO32lC1rGYg/</t>
  </si>
  <si>
    <t>https://www.instagram.com/p/CO1OW1FoYrl/</t>
  </si>
  <si>
    <t>https://www.instagram.com/p/COyfVfarKSM/</t>
  </si>
  <si>
    <t>https://www.instagram.com/p/COwF5aXLFlA/</t>
  </si>
  <si>
    <t>https://www.instagram.com/p/COv3Ch-rObo/</t>
  </si>
  <si>
    <t>https://www.instagram.com/p/COtjdPEofCi/</t>
  </si>
  <si>
    <t>https://www.instagram.com/p/COq3xcyIj7I/</t>
  </si>
  <si>
    <t>https://www.instagram.com/p/COoYFYUr7fk/</t>
  </si>
  <si>
    <t>https://www.instagram.com/p/COl5lbiLJt1/</t>
  </si>
  <si>
    <t>MomRoom</t>
  </si>
  <si>
    <t>https://www.instagram.com/p/COgdxlhLamO/</t>
  </si>
  <si>
    <t>https://www.instagram.com/p/COeKFNqo1lQ/</t>
  </si>
  <si>
    <t>MoonBoots</t>
  </si>
  <si>
    <t>https://www.instagram.com/p/CObW9JYrVE6/</t>
  </si>
  <si>
    <t>https://www.instagram.com/p/COVyfRrA7mD/</t>
  </si>
  <si>
    <t>https://www.instagram.com/p/COTDa5LH3MN/</t>
  </si>
  <si>
    <t>free, yoga, zoom, yogi</t>
  </si>
  <si>
    <t>https://www.instagram.com/p/CORQrzepzcn/</t>
  </si>
  <si>
    <t>https://www.instagram.com/p/COO7A9FABSd/</t>
  </si>
  <si>
    <t>williesreserve, willienelson</t>
  </si>
  <si>
    <t>https://www.instagram.com/p/COJU5xNJvo2/</t>
  </si>
  <si>
    <t>https://www.instagram.com/p/COGiGwLJMje/</t>
  </si>
  <si>
    <t>https://www.instagram.com/p/COEmHvioefy/</t>
  </si>
  <si>
    <t>https://www.instagram.com/p/CN_b0VqpmSf/</t>
  </si>
  <si>
    <t>earthday</t>
  </si>
  <si>
    <t>https://www.instagram.com/p/CN_Cx8_sso6/</t>
  </si>
  <si>
    <t>cannabis, cultivation</t>
  </si>
  <si>
    <t>https://www.instagram.com/p/CN-E-08LWZJ/</t>
  </si>
  <si>
    <t>420, CultaStrong, cultacannabis, powerzzzup, cookies, cookiesofinstagram</t>
  </si>
  <si>
    <t>https://www.instagram.com/p/CN3KGAiFe1X/</t>
  </si>
  <si>
    <t>https://www.instagram.com/p/CNyUXjqJdms/</t>
  </si>
  <si>
    <t>https://www.instagram.com/p/CNxgxLRJNjS/</t>
  </si>
  <si>
    <t>Marylandstandup</t>
  </si>
  <si>
    <t>https://www.instagram.com/p/CNvzuhLpicN/</t>
  </si>
  <si>
    <t>https://www.instagram.com/p/Ck8gSMruzQd/</t>
  </si>
  <si>
    <t>Farma_pdx</t>
  </si>
  <si>
    <t>https://www.instagram.com/p/CkRtud1u2Ro/</t>
  </si>
  <si>
    <t>farma, pdx, portland, oregon, scoremore, happeninginpdx, happeninginportland, travelportland, traveloregon, oregon, prufcannabis</t>
  </si>
  <si>
    <t>https://www.instagram.com/p/CkHI2OEOYYS/</t>
  </si>
  <si>
    <t>If youâ€™re looking to get cozy this season, our Farmacist suggests adding your favorite tincture to a warm beverage of your choice. With options from @luminousbotanicals, @sungodmed, and @heybobsledextracts, youâ€™re guaranteed to get a double dose of warm and fuzzy!</t>
  </si>
  <si>
    <t>farma, pdx, portland, oregon, scoremore, happeninginpdx, happeninginportland, travelportland, traveloregon, oregon</t>
  </si>
  <si>
    <t>https://www.instagram.com/p/Cj6FDr6O75x/</t>
  </si>
  <si>
    <t>Fly high with @kitesprerolls! Made with quality flower and a portion of every sale goes to @nuleafproject, Kiteâ€™s pre-rolls are the way to go.</t>
  </si>
  <si>
    <t>https://www.instagram.com/p/Cj04qgaOdMF/</t>
  </si>
  <si>
    <t>Halloween is around the corner! Swipe to see a roundup of some of our favorite chocolates from @serra, @leifgoods, and @laurieandmaryjane. ðŸ˜‹</t>
  </si>
  <si>
    <t>https://www.instagram.com/p/Cjle7mHu5Om/</t>
  </si>
  <si>
    <t>Check out @bonsai_farms if youâ€™re looking for a clean high without sacrificing quality. Featured here is their Deadhead OG Live Rosin.</t>
  </si>
  <si>
    <t>farma, pdx, portland, oregon, scoremore, happeninginpdx, happeninginportland, travelportland, traveloregon, oregon, bonsaifarms</t>
  </si>
  <si>
    <t>https://www.instagram.com/p/CjeNdYfOjgt/</t>
  </si>
  <si>
    <t>Summer might be over, but you can always get some sun with @luminousbotanicals Natural Lemon Sun Syrup!</t>
  </si>
  <si>
    <t>farma, pdx, portland, oregon, scoremore, happeninginpdx, happeninginportland, travelportland, traveloregon, oregon, sunandearthcertified, luminousbotanicals</t>
  </si>
  <si>
    <t>https://www.instagram.com/p/CjYjXD-u-Q_/</t>
  </si>
  <si>
    <t>@prufcultivarâ€™s Jokerz. Happy relaxed perfection.</t>
  </si>
  <si>
    <t>farma, pdx, portland, oregon, scoremore, happeninginpdx, happeninginportland, travelportland, traveloregon, oregon, pruf, prufcultivar, jokerz</t>
  </si>
  <si>
    <t>https://www.instagram.com/p/CjJRcSbujv1/</t>
  </si>
  <si>
    <t>@evolvdcannabisâ€™s Zoap Living Resin Cartridge is part of their Living line curated to showcase the fullest expression of the flower â€“ testing between 15%-25% in pure cannabis terpenes.</t>
  </si>
  <si>
    <t>farma, pdx, portland, oregon, scoremore, happeninginpdx, happeninginportland, travelportland, traveloregon, oregon, evolvd</t>
  </si>
  <si>
    <t>https://www.instagram.com/p/CjGiBJ_uSuO/</t>
  </si>
  <si>
    <t>@laurieandmaryjaneâ€™s Fudge Yourself Double Chocolate Charge â€“ organic fair-trade chocolate and a hint of espresso charge up this decadent fudge with 100mg THC from a full-spectrum, cannabis infusion.</t>
  </si>
  <si>
    <t>farma, pdx, portland, oregon, scoremore, happeninginpdx, happeninginportland, travelportland, traveloregon, oregon, fudgeyourself, laurieandmaryjane</t>
  </si>
  <si>
    <t>https://www.instagram.com/p/Ci3XA2jO1WR/</t>
  </si>
  <si>
    <t>Check-out pre-rolls from @deschutes.growery! Their flower is grown from volcanically purified waters and nurtured for a pure &amp; natural experience. Our current staff pick is their Lemon BonBon 6 pack!</t>
  </si>
  <si>
    <t>farma, farmapdx, pdx, portland, oregon, freshestgreens, happeninginpdx, happeninginportland, travelportland, traveloregon, fallscreekfalls</t>
  </si>
  <si>
    <t>https://www.instagram.com/p/Civ74oNJwT5/</t>
  </si>
  <si>
    <t>farma, farmapdx, pdx, portland, oregon, freshestgreens, happeninginpdx, happeninginportland, travelportland, traveloregon, scoremore, eugreen, redruntz, grassguide</t>
  </si>
  <si>
    <t>https://www.instagram.com/p/CilPW7-uyav/</t>
  </si>
  <si>
    <t>The Farmacist has a tasty remedy to satisfy your sweet tooth â€“ say ðŸ‘‹ to the Tangie Chocolate Bar from @peakextracts! Peak keeps it simple so you can appreciate the unique character of each strain. This bar is also vegan, gluten-free and rich in antioxidants. ðŸ‘…</t>
  </si>
  <si>
    <t>farma, farmapdx, pdx, portland, oregon, freshestgreens, happeninginpdx, happeninginportland, travelportland, traveloregon, scoremore, peakextracts</t>
  </si>
  <si>
    <t>https://www.instagram.com/p/CibOAfeJWZ-/</t>
  </si>
  <si>
    <t>farma, farmapdx, pdx, portland, oregon, freshestgreens, happeninginpdx, happeninginportland, travelportland, traveloregon, scoremore, farmafresh</t>
  </si>
  <si>
    <t>https://www.instagram.com/p/CiVSlY7LHVz/</t>
  </si>
  <si>
    <t>farma, farmapdx, pdx, portland, oregon, freshestgreens, happeninginpdx, happeninginportland, travelportland, traveloregon, herbantribe</t>
  </si>
  <si>
    <t>https://www.instagram.com/p/CiTXsaevaR3/</t>
  </si>
  <si>
    <t>Our Fall plans are looking like an endless summer! Visit Farma to pick-up a pair of special sunnies (free for loyalty members!) and a punch card to unlock special surprises. More punches = more rewards! ðŸŒ±</t>
  </si>
  <si>
    <t>farma, farmapdx, pdx, portland, oregon, freshestgreens, happeninginpdx, happeninginportland, travelportland, traveloregon, endlesssumner, scoremore, farmafresh</t>
  </si>
  <si>
    <t>https://www.instagram.com/p/CiIs5iwOLSg/</t>
  </si>
  <si>
    <t>Enjoy the open road and natureâ€™s good green today! ðŸ’š</t>
  </si>
  <si>
    <t>farma, farmapdx, pdx, portland, oregon, freshestgreens, happeninginpdx, happeninginportland, travelportland, traveloregon, takethehighroad</t>
  </si>
  <si>
    <t>https://www.instagram.com/p/CiA-HMQOBa3/</t>
  </si>
  <si>
    <t>Let's play snails, aliens, or Trichomes. Everyone wins.</t>
  </si>
  <si>
    <t>electriclettuce, pdx, portland, oregon, freshestgreens, happeninginpdx, happeninginportland, travelportland, traveloregon, farmersfriend, terpenes, terpenoids</t>
  </si>
  <si>
    <t>https://www.instagram.com/p/Ch3CFnkOoyi/</t>
  </si>
  <si>
    <t>electriclettuce, pdx, portland, oregon, freshestgreens, happeninginpdx, happeninginportland, travelportland, traveloregon, farmersfriend</t>
  </si>
  <si>
    <t>https://www.instagram.com/p/Chpkt2zpQTf/</t>
  </si>
  <si>
    <t>electriclettuce, pdx, portland, oregon, freshestgreens, happeninginpdx, happeninginportland, travelportland, traveloregon, funkextracts</t>
  </si>
  <si>
    <t>https://www.instagram.com/p/ChdSWrGPWIG/</t>
  </si>
  <si>
    <t>FlowerFeature, electriclettuce, pdx, portland, oregon, freshestgreens, happeninginpdx, happeninginportland, travelportland, traveloregon, gnomegrown</t>
  </si>
  <si>
    <t>https://www.instagram.com/p/ChVNlZYuOHp/</t>
  </si>
  <si>
    <t>electriclettuce, pdx, portland, oregon, freshestgreens, happeninginpdx, happeninginportland, travelportland, traveloregon, eastforkcultivars, sunandearthcertified</t>
  </si>
  <si>
    <t>https://www.instagram.com/p/ChFwqT6O30F/</t>
  </si>
  <si>
    <t>electriclettuce, pdx, portland, oregon, freshestgreens, happeninginpdx, happeninginportland, travelportland, traveloregon</t>
  </si>
  <si>
    <t>https://www.instagram.com/p/ChAsTlNOEoo/</t>
  </si>
  <si>
    <t>ScoreYours, farma, pdx, portland, oregon, scoremore, happeninginpdx, happeninginportland, travelportland, traveloregon, oregon, flowerfeature</t>
  </si>
  <si>
    <t>https://www.instagram.com/p/Cg4wgzxuNOY/</t>
  </si>
  <si>
    <t>farma, pdx, portland, oregon, scoremore, happeninginpdx, happeninginportland, travelportland, traveloregon, oregon, phoenixrisingfarms, flowerfeature</t>
  </si>
  <si>
    <t>https://www.instagram.com/p/CgzUX0sODv3/</t>
  </si>
  <si>
    <t>farma, pdx, portland, oregon, scoremore, happeninginpdx, happeninginportland, travelportland, traveloregon, oregon, tinctures, protanicals</t>
  </si>
  <si>
    <t>https://www.instagram.com/p/Cgu3pt4OQ_s/</t>
  </si>
  <si>
    <t>What about the people with a sweet tooth? Weâ€™ve got you covered from @laurieandmaryjane, @shop_serra, @gronmegas, @wedrinkmagicnumber, and more to satisfy your cravings on all levels! ðŸ˜‹</t>
  </si>
  <si>
    <t>farma, pdx, portland, oregon, scoremore, happeninginpdx, happeninginportland, travelportland, traveloregon, oregon, mondaymunchies</t>
  </si>
  <si>
    <t>https://www.instagram.com/p/CgnVofKOeaS/</t>
  </si>
  <si>
    <t>farma, pdx, portland, oregon, scoremore, happeninginpdx, happeninginportland, travelportland, traveloregon</t>
  </si>
  <si>
    <t>https://www.instagram.com/p/CgcgdGAOpDe/</t>
  </si>
  <si>
    <t>flowerfeature, ScoreMore, farma, pdx, portland, oregon, scoremore, happeninginpdx, happeninginportland, travelportland, traveloregon, oregon, flowerfeature</t>
  </si>
  <si>
    <t>https://www.instagram.com/p/CgC6rD-u5B6/</t>
  </si>
  <si>
    <t>https://www.instagram.com/p/CgAr1F6rWNI/</t>
  </si>
  <si>
    <t>farma, pdx, portland, oregon, scoremore, happeninginpdx, happeninginportland, travelportland, traveloregon, bestofportland</t>
  </si>
  <si>
    <t>https://www.instagram.com/p/Cfuh9pDphXX/</t>
  </si>
  <si>
    <t>farma, pdx, portland, oregon, scoremore, happeninginpdx, happeninginportland, travelportland, traveloregon, luminousbotanicals</t>
  </si>
  <si>
    <t>https://www.instagram.com/p/CfovV3yuOoL/</t>
  </si>
  <si>
    <t>4, farma, pdx, portland, oregon, happeninginpdx, happeninginportland, travelportland, traveloregon, pruf, flowerfeature, scoremore</t>
  </si>
  <si>
    <t>https://www.instagram.com/p/CfhA4xntSM4/</t>
  </si>
  <si>
    <t>farma, pdx, portland, oregon, scoremore, happeninginpdx, happeninginportland, travelportland, traveloregon, lowd, flowerfeature</t>
  </si>
  <si>
    <t>https://www.instagram.com/p/Cfeq2guOlgF/</t>
  </si>
  <si>
    <t>farma, pdx, portland, oregon, scoremore, happeninginpdx, happeninginportland, travelportland, traveloregon, wedrinkmagicnumber</t>
  </si>
  <si>
    <t>https://www.instagram.com/p/CfMcKLGsUQU/</t>
  </si>
  <si>
    <t>117, ScoreMore, farma, pdx, portland, oregon, scoremore, happeninginpdx, happeninginportland, travelportland, traveloregon, flowerfeature</t>
  </si>
  <si>
    <t>KnowledgeIsFlower, farma, pdx, portland, oregon, scoremore, knowledgeisflower, travelportland, traveloregon, pnw, instagood, bestofportland, bestorganicselection</t>
  </si>
  <si>
    <t>https://www.instagram.com/p/Ce30SGJNrfb/</t>
  </si>
  <si>
    <t>farma, pdx, oregon, scoremore, moregreensforlessgreen, travelportland, traveloregon, happeninginpdx, pdxnow, happeninginportland</t>
  </si>
  <si>
    <t>ScoreMore, farma, pdx, oregon, cleangreen, bensonarbor, scoremore, travelportland, traveloregon, roaddawg</t>
  </si>
  <si>
    <t>https://www.instagram.com/p/CewoDAsP0c2/</t>
  </si>
  <si>
    <t>FavoredByFarma, ScoreMore, farma, farmapdx, pdx, portland, travelportland, traveloregon, scoremore, pruf, prufcultivar, cleangreen, summer, instagood, photooftheday, curedresin, resin</t>
  </si>
  <si>
    <t>https://www.instagram.com/p/CZu_YRGuHgZ/</t>
  </si>
  <si>
    <t>FavoredByFarma</t>
  </si>
  <si>
    <t>https://www.instagram.com/p/CY75684u9aP/</t>
  </si>
  <si>
    <t>https://www.instagram.com/p/CYM7BDSOr0_/</t>
  </si>
  <si>
    <t>https://www.instagram.com/p/CYFXNoeuOxJ/</t>
  </si>
  <si>
    <t>https://www.instagram.com/p/CYAifbBOSNv/</t>
  </si>
  <si>
    <t>https://www.instagram.com/p/CX13JTluu2v/</t>
  </si>
  <si>
    <t>https://www.instagram.com/p/CXwZUESO5vK/</t>
  </si>
  <si>
    <t>https://www.instagram.com/p/CXCUvIEu_Ss/</t>
  </si>
  <si>
    <t>https://www.instagram.com/p/CWohPoMhia0/</t>
  </si>
  <si>
    <t>https://www.instagram.com/p/CWMnoIKpZoH/</t>
  </si>
  <si>
    <t>https://www.instagram.com/p/CVD7rA8rLNS/</t>
  </si>
  <si>
    <t>https://www.instagram.com/p/CSw6scHFkD_/</t>
  </si>
  <si>
    <t>https://www.instagram.com/p/CSfWCvtBA3Q/</t>
  </si>
  <si>
    <t>https://www.instagram.com/p/CSNtGA4F0qH/</t>
  </si>
  <si>
    <t>https://www.instagram.com/p/CRFJ1nPrzS0/</t>
  </si>
  <si>
    <t>We couldnâ€™t wait until Saturday to start our 710! ðŸŽ‰ Weâ€™re offering something special across our five favorite categories now through Sunday. Check our link in bio for details</t>
  </si>
  <si>
    <t>https://www.instagram.com/p/CQzW4e1LJH1/</t>
  </si>
  <si>
    <t>We have all your @wyldedibles needs covered this weekend! Stop by or visit our link in bio for the latest.</t>
  </si>
  <si>
    <t>https://www.instagram.com/p/CQfA5svh808/</t>
  </si>
  <si>
    <t>We strive to be here every day to meet your cannabis needs. This week we are focusing on flower. Visit our link in bio to learn more.</t>
  </si>
  <si>
    <t>https://www.instagram.com/p/CQRceqSh1kr/</t>
  </si>
  <si>
    <t>The answer is YES, we have a new delivery from our pals at @wyldedibles. And YES, the new pear 1:1 gummie is amazing ðŸ¤© It is like a bubble bath for the mind ðŸ›</t>
  </si>
  <si>
    <t>https://www.instagram.com/p/CPbIlRpBbLs/</t>
  </si>
  <si>
    <t>Stop by and say hey ðŸ‘‹ before heading out to the mountains, the water, or your own backyard. Link in bio for all our special pricing this weekend. Delivery is up and running ðŸšš</t>
  </si>
  <si>
    <t>kentonwaltzphotography</t>
  </si>
  <si>
    <t>https://www.instagram.com/p/CO3T410hIaj/</t>
  </si>
  <si>
    <t>Hey Portland, we suggest stopping by this weekend. Especially if you are in the mood to celebrate Oregonâ€™s other state flower ðŸ˜‰. We have a little something extra for you now through Monday. Link in bio for details.</t>
  </si>
  <si>
    <t>https://www.instagram.com/p/COBuB_mhN8i/</t>
  </si>
  <si>
    <t>Itâ€™s Friday! We have @resin_ranchers.pdx Runtz waiting for you all. The fruity aroma of this cultivar makes it a must-try.</t>
  </si>
  <si>
    <t>https://www.instagram.com/p/CMp0mbwBHsS/</t>
  </si>
  <si>
    <t>https://www.instagram.com/p/CMQDl0hBSxH/</t>
  </si>
  <si>
    <t>All month long weâ€™re showcasing a diverse selection of women-owned brands at a special price! There has never been a better time to discover your new favorite flower, edible or tincture. @luminousbotanicals, helping people connect with themselves and their world.</t>
  </si>
  <si>
    <t>https://www.instagram.com/p/CLKa2igh20H/</t>
  </si>
  <si>
    <t>Fresh arrivals from @thelowd are here! Plus special pricing across almost all categories today only. Make tracks and come on through @farma_pdx</t>
  </si>
  <si>
    <t>https://www.instagram.com/p/CKpDx2Ph5Qy/</t>
  </si>
  <si>
    <t>We like you, you like us. Letâ€™s make it official â¤ï¸ Click the link in bio to join our new loyalty text program and earn your first $10 Community Reward. ðŸ’°</t>
  </si>
  <si>
    <t>https://www.instagram.com/p/CH_H59GBsgu/</t>
  </si>
  <si>
    <t>We are celebrating you, our community all week long! We have special pricing across every product category through 11/30 ðŸŽ‰Check out our link in bio for all the details and delivery ðŸšš info. Big thanks to our friends at @happycabbagefarms @evolvdcannabis @bullruncraftcannabis @wva_solventless @leifgoods</t>
  </si>
  <si>
    <t>https://www.instagram.com/p/CG2weKEJqpF/</t>
  </si>
  <si>
    <t>https://www.instagram.com/p/CGD5cVHhcB8/</t>
  </si>
  <si>
    <t>highereducation</t>
  </si>
  <si>
    <t>https://www.instagram.com/p/CFiHlSaBBHq/</t>
  </si>
  <si>
    <t>Hello Portland ðŸ‘‹ Weâ€™re back to regular hours and delivery is running from 11am - 6pm. For our OMMP patients, we have a delivery deal just for you. Click the link in bio section to learn more!</t>
  </si>
  <si>
    <t>https://www.instagram.com/p/CE94QnWh0nI/</t>
  </si>
  <si>
    <t>https://www.instagram.com/p/CEcxzyFhyL0/</t>
  </si>
  <si>
    <t>Very few farms take photos like Deschutes and very few farms grow MAC #1 as well as this beauty right here. New Batch just hit the shelves at Farma! 25.8% THC 2.75% TERP - Limonene Dominant ðŸ‹ @deschutes.growery</t>
  </si>
  <si>
    <t>1, cannabis, LED, Organic, portland, bendoregon, supreme</t>
  </si>
  <si>
    <t>https://www.instagram.com/p/CD4T3Qjhh43/</t>
  </si>
  <si>
    <t>re-upping this for no particular reason ðŸ—³ðŸ“«âš–ï¸</t>
  </si>
  <si>
    <t>https://www.instagram.com/p/CDCHgaRBu7X/</t>
  </si>
  <si>
    <t>macro, orangeapricot, summertime, cannabis, organiccannabis, chilipepper</t>
  </si>
  <si>
    <t>https://www.instagram.com/p/CA3J-bLh6Rx/</t>
  </si>
  <si>
    <t>Police responding to vandalism at a dispensary caused during a protest of police. 2020 y'all. ðŸ™Œ We will rebuild. It's just stuff. âœŠðŸ»âœŠðŸ¼âœŠðŸ½âœŠðŸ¾âœŠðŸ¿</t>
  </si>
  <si>
    <t>https://www.instagram.com/p/CAyvd2ShI-u/</t>
  </si>
  <si>
    <t>feelallthefeelings, smokesmarter, nobuttons, AIOvape, sistershop, farmapdx, oregondispensary</t>
  </si>
  <si>
    <t>https://www.instagram.com/p/CAa6q4RhY3i/</t>
  </si>
  <si>
    <t>farmapdx, cannabisdelivery, cannabiscommunity, farmadelivery</t>
  </si>
  <si>
    <t>https://www.instagram.com/p/B_58Q48BJEo/</t>
  </si>
  <si>
    <t>throwbackthursday, tbt, besthigh, sinsemilla, cannabishistory, cannabiscommunity</t>
  </si>
  <si>
    <t>https://www.instagram.com/p/B_qVesGB5Vk/</t>
  </si>
  <si>
    <t>33, deschutesgrowery, nugshot, smokesmarter, farmapdx, cannabiscommunity</t>
  </si>
  <si>
    <t>https://www.instagram.com/p/B_n8881J4pn/</t>
  </si>
  <si>
    <t>https://www.instagram.com/p/B_NpqNShik8/</t>
  </si>
  <si>
    <t>https://www.instagram.com/p/B_GRNJ-Bmvx/</t>
  </si>
  <si>
    <t>https://www.instagram.com/p/B-xrFcVB8GA/</t>
  </si>
  <si>
    <t>Golden Pineapple ðŸ by Green Bodhi is back! Pairs well with your back porch, the sun, and FaceTimes with friends. Only one word can adequately describe this flavor: ZESTY. (adj.: having a strong, pleasant, and somewhat spicy flavor; lively and pleasing; full of zest or vivaciousness). Order online and weâ€™ll have it ready for you for pickup. â˜€ï¸</t>
  </si>
  <si>
    <t>goldenpineapple, cannabis, genetics, chemovar, cultivar, greenbodhi, pineapple, flavor, newdrop, newdrip, farma</t>
  </si>
  <si>
    <t>https://www.instagram.com/p/B-nVxN4B7wz/</t>
  </si>
  <si>
    <t>Weâ€™re offering online ordering for quick in-store pick-up. Click the link in our bio to shop the menu, select your favorite products, and they will be waiting for you upon arrival.</t>
  </si>
  <si>
    <t>https://www.instagram.com/p/B-h6fAfBGz1/</t>
  </si>
  <si>
    <t>https://www.instagram.com/p/B-alYdZhDEV/</t>
  </si>
  <si>
    <t>https://www.instagram.com/p/B-Ixa_yhulf/</t>
  </si>
  <si>
    <t>https://www.instagram.com/p/B9p0AUPBBhJ/</t>
  </si>
  <si>
    <t>https://www.instagram.com/p/B9S4pT0ha8n/</t>
  </si>
  <si>
    <t>cannabiseducation, cannabisdispensary, cannabisscience, weedscience, portland, pdxdispensary, branding, edibles</t>
  </si>
  <si>
    <t>https://www.instagram.com/p/B9P-EgIhuWc/</t>
  </si>
  <si>
    <t>brilliantpeople, farma, portland, cannabis, knowledge, research</t>
  </si>
  <si>
    <t>https://www.instagram.com/p/B9FsRkIhK-0/</t>
  </si>
  <si>
    <t>https://www.instagram.com/p/B9Cndg4B1h9/</t>
  </si>
  <si>
    <t>https://www.instagram.com/p/B8zLs2BB4TC/</t>
  </si>
  <si>
    <t>7points, cannabis, portland, weed, lifestyle</t>
  </si>
  <si>
    <t>https://www.instagram.com/p/B8cpZbEhBCq/</t>
  </si>
  <si>
    <t>https://www.instagram.com/p/B8SXHJZBS10/</t>
  </si>
  <si>
    <t>https://www.instagram.com/p/B8K80TBBqEM/</t>
  </si>
  <si>
    <t>At Farma we play it cute AND compliant. Name a time when you got your ID checked by a more jovial-looking trio. Go ahead. Weâ€™ll wait.</t>
  </si>
  <si>
    <t>https://www.instagram.com/p/B79vvC_BLDj/</t>
  </si>
  <si>
    <t>This city is a maze filled with dispensaries. Thank you for choosing Farmaâ€” because of you, weâ€™re leading the PAC. ðŸ‘¾ðŸ¤–ðŸ•¹</t>
  </si>
  <si>
    <t>farmapdx, pdx, pdxdispensary, adobeillustratorgoals, gamers, wolfpac, arewedoingthisright</t>
  </si>
  <si>
    <t>https://www.instagram.com/p/B745sv2hlba/</t>
  </si>
  <si>
    <t>https://www.instagram.com/p/B7pWzJHhGag/</t>
  </si>
  <si>
    <t>https://www.instagram.com/p/B6JibhIBQeU/</t>
  </si>
  <si>
    <t>Jusssst wanna say that it has been and remains an absolute privilege to serve this Oregon community. The best. ðŸŒ²Merry HolidaysðŸŒ²Hereâ€™s some juicy new Doug Fir (30.4% THC; 4.47% terp), a Piney, Potent, and Aromatic chemovar from Pruf Cultivar. #treeshopping</t>
  </si>
  <si>
    <t>treeshopping, pinene, douglasfir, othertrees, psx, ripcity, vwbus, farma</t>
  </si>
  <si>
    <t>https://www.instagram.com/p/B6ByHueBYJG/</t>
  </si>
  <si>
    <t>The Farma beanies are back, and no one wears them better than Emily and Alisha ðŸ˜ Happy Friday!</t>
  </si>
  <si>
    <t>yourwelcome, Pdx, cozyashellyall, farma, portlandor, beanies, ripcity</t>
  </si>
  <si>
    <t>https://www.instagram.com/p/B4VwiszBKZV/</t>
  </si>
  <si>
    <t>Fact: Cannabis and music are made for each other. No one denies this. No one denies vintage Herbie Hancock (Headhunters!) on vinyl. Meantime bring your own record. Dust it off. Weâ€™ll play it ðŸ”ˆðŸ”ˆðŸ”ˆ</t>
  </si>
  <si>
    <t>comeselectah, chameleon, headhunters, marantz, pdx, porrland, farma</t>
  </si>
  <si>
    <t>https://www.instagram.com/p/B3Ibx09B1nJ/</t>
  </si>
  <si>
    <t>Hereâ€™s Madeline Martinez sharing her journey with the Farma family. She was advocating for this plant before a lot of us even thought about inhaling. And sheâ€™s not done. Today she chairs the board for the @natlNORML Womenâ€™s Alliance. She founded the World Famous Cannabis Cafe. Sheâ€™s a mother, a grandmother, and (in case itâ€™s not obvious) an absolute warrior.ðŸ‘¸ðŸ½Slay</t>
  </si>
  <si>
    <t>hero, fuckphylos, advocate, warrior, fighter, fearless, pdx, worldfamouscannabiscafe, portland, farma, ripcity</t>
  </si>
  <si>
    <t>https://www.instagram.com/p/B2kqdMIhCxk/</t>
  </si>
  <si>
    <t>Hereâ€™s a Parisian woman posing with her cat in her cannabis garden, 1910. We found her: The Insta OG ðŸ“¸</t>
  </si>
  <si>
    <t>catsofinstagram, og, cannabis, parisftw, pdx, farma</t>
  </si>
  <si>
    <t>https://www.instagram.com/p/B2AdGtQBHcC/</t>
  </si>
  <si>
    <t>The lovely &amp; very funny Lauren Yoshiko @laurenyoshiko recently sat down with us to talk about writing about this amazing plant - something she has done for @RollingStone, @Forbes, @HighTimesMagazine, and our beloved local rag @WillametteWeek. One of many side effects of legalization is that talented folks like Lauren get to use their skills for good, get paid for it, and never hide. âœï¸ðŸ’¥ðŸ“°</t>
  </si>
  <si>
    <t>pdx, cannabiscommunity, inkbythebarrel, nomoredrugwar</t>
  </si>
  <si>
    <t>https://www.instagram.com/p/B1etMcthgc8/</t>
  </si>
  <si>
    <t>This fella was on TV today reminding folks that cities should focus on LAW ENFORCEMENT and not â€œallowing people to lay on the street having just shot up with marijuana.â€ Thatâ€™s a quote. In 2019. ðŸ‘ Say no to intravenous pot drugs everyone</t>
  </si>
  <si>
    <t>https://www.instagram.com/p/B1cJkpAB459/</t>
  </si>
  <si>
    <t>Check out the fresh new mural by the very talented Diana Bama. â€œWe are animalsâ€ indeedðŸ°You can see some of her ink and art @dianabama. Meantime shout out to the delivery driver there, who seems pretty damn happy so we're here for it ðŸ™</t>
  </si>
  <si>
    <t>pdx, specialdelivery, weareanimals, mural, walls, freshcoat, portlandor, bunbun</t>
  </si>
  <si>
    <t>https://www.instagram.com/p/B0jaliIBZIP/</t>
  </si>
  <si>
    <t>inspirationalaf, losthistory, pdx, moonshot, mac1, ripcity, portlandor</t>
  </si>
  <si>
    <t>https://www.instagram.com/p/B0HNhDKBilf/</t>
  </si>
  <si>
    <t>Thatâ€™s Lydia on the left, and itâ€™s her last day at Farma today after almost four GLORIOUS years. Her reign as manager may be overðŸ‘¸ðŸ» but her imprint is forever. She left Farma a better place. Thank youuuu Lydia! Next up: Sean, there on the right. Weâ€™re in good hands folks.</t>
  </si>
  <si>
    <t>https://www.instagram.com/p/BzyNQA0Brwe/</t>
  </si>
  <si>
    <t>We recently sat down with Emma Chasen and Matt Taylor to talk shop and get all nostalgic and stuff. Today these former Farma luminaries are paired as @eminentconsulting: passionate, knowledgeable cannabis evangelists focused on evidence-based awareness. ðŸ’¥ðŸŽ¸ðŸŒ± Thatâ€™s what itâ€™s all about innit</t>
  </si>
  <si>
    <t>evidencebased, modernmedicine, cannabisaducation, pdx, eminent, farmapdx, seportland, pnw</t>
  </si>
  <si>
    <t>https://www.instagram.com/p/ByI8NqVhycq/</t>
  </si>
  <si>
    <t>The world needs to know that we have a plastic bigfoot modeling a bejewled joint-holder necklace that we're offering to sophisticated and discerning consumers just like you ðŸ’Ž Happy Friday ðŸ’Ž</t>
  </si>
  <si>
    <t>https://www.instagram.com/p/ByEfchwhxAX/</t>
  </si>
  <si>
    <t>A lot of folks have accused us of looking like an Apple store. Itâ€™s mildly annoying and we deny all charges. Regardless, this man is clearly correct. You can give to organizations like @DrugPolicyAlliance if youâ€™re so inclinedâœŒï¸</t>
  </si>
  <si>
    <t>stillfightingforjustice, vouge</t>
  </si>
  <si>
    <t>https://www.instagram.com/p/BxlHqx_h65M/</t>
  </si>
  <si>
    <t>Gelato #33 by @Heights.co | local PNW produce ðŸ”ðŸŒ²ðŸ‘¾</t>
  </si>
  <si>
    <t>33, ripcity, frostyaf, gelato, localproduce, pdx, seportland</t>
  </si>
  <si>
    <t>https://www.instagram.com/p/BwfS4AUBngw/</t>
  </si>
  <si>
    <t>Happy April the 20th! We found this horse in front of our shop one night. No idea how it got there. So we hired him as an unpaid mascot and put a giant fake (OR IS IT?) blunt on his head and now heâ€™s part of the family and he looks like a UNICORN OMG! Come say hi to the little fella he'll be here all day working a double ðŸ¦„</t>
  </si>
  <si>
    <t>blazingsaddles, 420, nationalholiday, pdx, oregon, randohorse, blunted</t>
  </si>
  <si>
    <t>https://www.instagram.com/p/BvhhLvdBDui/</t>
  </si>
  <si>
    <t>These are hand-drawn charts depicting terpene content in our flower offerings at Farma ðŸ“Š One of our team members, Gregory, has been making these for awhile now. No one asks him to do it; he does it because he loves it. So when you want to understand whatâ€™s in the flower youâ€™re buying - what makes it tick - our staff can share that information easily. And with ðŸ’š</t>
  </si>
  <si>
    <t>https://www.instagram.com/p/Bu-N0J1gmik/</t>
  </si>
  <si>
    <t>Funfact: In 1862, back when our beloved Hawthorne Boulevard was called â€œAsylum Avenueâ€ (yes real estate values suffered), what is now Farma was just about a block from the â€œOregon Hospital for the Insane.â€ ðŸ¨ Subtle. An 1868 description noted that "The dispensary connected with the place is always supplied with a good stock of standard drugs, and is always kept in excellent condition.â€ ðŸŽ¯ We wouldnâ€™t have it any other way. Today thereâ€™s a new food cart pod where the asylum once stood, and they take donations for childrenâ€™s mental health research. Dear Portland: Stay you â™¥ï¸</t>
  </si>
  <si>
    <t>rockdownto, asylumavenue, andthenwellgetyouhigher, pdx, hawthorneblvd, farma, insanity</t>
  </si>
  <si>
    <t>https://www.instagram.com/p/Bt3gmNsg7g3/</t>
  </si>
  <si>
    <t>There is only one thing thatâ€™s certain in this world: Love &gt; Hate. So pour one out and light one up for Valentineâ€™s Day, the only holiday dedicated to â™¥ï¸ (and greeting cards). And oh by the way, this is a rolling paper made from rose petals which @bullruncraftcannabis made and which we got. The â€œVâ€ in V-Day is for VictoryâœŒï¸</t>
  </si>
  <si>
    <t>vday, lovehascomearound, cherubrock, pdx, rosepetals, rosecity, farma</t>
  </si>
  <si>
    <t>https://www.instagram.com/p/BtRt_2EBqay/</t>
  </si>
  <si>
    <t>Today at Farma we hosted Holly, Serra cannabis confectioner extraordinaire. ðŸ¬ðŸ«ðŸ­So many funfacts. Did you know there are varietals of cocoa trees, much like cannabis, and thereâ€™s an institute dedicated to preserving landrace-type cocoa varietals? Did you know that chocolate contains no caffeine - itâ€™s #theobromine that gives you that lift. Or this: the source Holly uses for all of her creations is @WoodblockChocolate, and their founder is named Charley, and he runs â€¦ a literal chocolate factory. ðŸŽ© Which will never not be amazing.</t>
  </si>
  <si>
    <t>theobromine, cocoa, chocolatier, beantobar, edibles, lowdose, pdx, cbd, portlandor, serra, farma</t>
  </si>
  <si>
    <t>https://www.instagram.com/p/Bs7ErurhLsM/</t>
  </si>
  <si>
    <t>Thanks @Leafly for recognizing us as Oregonâ€™s top boutique dispensary in 2018. It feels good to do good. And itâ€™s an honor to be among so many wonderful Oregon growers, processors and retailers. Is there a better cannabis state? Pound for pound, magic ðŸŽ± says NAW.</t>
  </si>
  <si>
    <t>https://www.instagram.com/p/BswWzxWhgBw/</t>
  </si>
  <si>
    <t>Itâ€™s not that you need another sweatshirt in your life. You probably donâ€™t. Iâ€™ve got like 8 myself. Itâ€™s just that these Farma ones are so soft. SO soft. I mean Jelena's expression pretty much nails it. ðŸ“¸ðŸ§šâ€â™€ï¸ Back in stock for a limited time.</t>
  </si>
  <si>
    <t>unknownpleasures, joydivision, sweats, fairyfluffcloud, pdx, farma, portlandor, greyftw</t>
  </si>
  <si>
    <t>https://www.instagram.com/p/Bsg3glUhPbI/</t>
  </si>
  <si>
    <t>G U M D R O P S. Just dropped. ðŸŽ¤drop. ðŸ’– happy Friday y'all ðŸ’–</t>
  </si>
  <si>
    <t>goodygoody, gumdrops, pdx, portlandor, friyay, ripcity</t>
  </si>
  <si>
    <t>https://www.instagram.com/p/BsE_-9rhxoN/</t>
  </si>
  <si>
    <t>Weâ€™ll end 2018 where we began: with flowers. Here is Mac #1 from @deschutes.growery to close it out. This cannabis is a BEAUTIFUL plant. HNYðŸ¥‚Just an excellent ðŸ“¸ by @sun__killer__</t>
  </si>
  <si>
    <t>1, 2019suckas, deeppurple, pdx, homesweethome</t>
  </si>
  <si>
    <t>https://www.instagram.com/p/BrX5zh7Bm7l/</t>
  </si>
  <si>
    <t>Couple things: (1) Gas station air pumps take debit cards now; (2) humanity has invented fruit puree cannabis gumdrops. And we have them. Surely this is hashtag progress ðŸŒˆ photo @kentonwaltz</t>
  </si>
  <si>
    <t>progress, Truth</t>
  </si>
  <si>
    <t>https://www.instagram.com/p/BrDhi-mAN33/</t>
  </si>
  <si>
    <t>FUNFACT: During alcohol prohibition in America, you could get a doctor note to buy booze at pharmacies. Kind of like cannabis in medical states, except booze has few medical applications and is basically poison #nojudgment. So Winston Churchill obtained a doctor note to drink unlimited alcohol when he visited the States. â€œKeep on Hand,â€ writes the wonderfully named Dr. Otto Pickhardt. ðŸ‘¨ðŸ»â€âš•ï¸ðŸ¥ƒðŸ‘</t>
  </si>
  <si>
    <t>nojudgment, nojudgement</t>
  </si>
  <si>
    <t>https://www.instagram.com/p/Bq0ox7MBCer/</t>
  </si>
  <si>
    <t>Todayâ€™s news has us thinking about changing our name to â€œVery Legal &amp; Very Cool.â€ Itâ€™s an option. Thatâ€™s all weâ€™re saying. âš–ï¸âž•ðŸ•¶</t>
  </si>
  <si>
    <t>https://www.instagram.com/p/Bqs7K_Nhpkh/</t>
  </si>
  <si>
    <t>Itâ€™s past time to give a shout to @LuminousBotanicals. We met them before we even opened, when the founders cold called us in person. I think we were still setting up! Anyway we knew immediately that we would not only carry their fantastic products, but that weâ€™d be friends with them for years to come. And so we are. ðŸŒˆ Good peeps ðŸŒˆ</t>
  </si>
  <si>
    <t>luminous, ticture, botanicals, wholeplant, extract, modernmedicine, frands, pdx, portlandor</t>
  </si>
  <si>
    <t>https://www.instagram.com/p/BqREgsDhCma/</t>
  </si>
  <si>
    <t>Meet Emily. Farma family &amp; resident rock. Who's she berating on the phone? You see that blood on her face? Damn. That's probably because this was shot during Halloween but who knows really ðŸ§›â€â™€ï¸ best be safe and don't mention it.</t>
  </si>
  <si>
    <t>cindysherman, pdx, portlandor, bloodsport, baws, phoneetiquette</t>
  </si>
  <si>
    <t>https://www.instagram.com/p/Bp7JUpxhdBs/</t>
  </si>
  <si>
    <t>Just some organic greens at your local produce stand ðŸ§ Ghost Breath (Ghost OG x Mendo Breath) by @EugreenHorticulture</t>
  </si>
  <si>
    <t>local, organic, produce, mendo, trichs, frostwarning, ghostbreath, og, pdx, portland, ripcity</t>
  </si>
  <si>
    <t>https://www.instagram.com/p/Bpve7r-heJm/</t>
  </si>
  <si>
    <t>âœ…</t>
  </si>
  <si>
    <t>Truth, notadrill</t>
  </si>
  <si>
    <t>https://www.instagram.com/p/BpcTMUVFaIq/</t>
  </si>
  <si>
    <t>No trick / all treat ðŸ•·ðŸŽƒ ðŸ§Ÿâ€â™‚ï¸ BTW they need to make Halloween the last Saturday of October right? Just use the thanksgiving system DON'T OVERTHINK THIS AMERICA ðŸ‘»</t>
  </si>
  <si>
    <t>pdx, halloween, witchy, dripsweets, treatsovertricks, blacknails, portlandor, allhallowseve</t>
  </si>
  <si>
    <t>https://www.instagram.com/p/Bocs62yFSM3/</t>
  </si>
  <si>
    <t>This weekend @Zoe_Sigman held it down for Farma at OHSU's â€œClinical Cannabis for the Health Care Provider.â€ Thatâ€™s her with the beautifully realized â€œBasic Cannabis Terminologyâ€ booklet that she authored specifically for the medical professionals in attendance. Dispelling myths, challenging assumptions and waxing poetic about #trichomes. ðŸ¤“ All in a weekendâ€™s work.</t>
  </si>
  <si>
    <t>trichomes</t>
  </si>
  <si>
    <t>https://www.instagram.com/p/BoHUGMZF7p2/</t>
  </si>
  <si>
    <t>Hereâ€™s a Neolithic cave painting from Japan, thousands of years old, depicting hemp-shaped leaves, horses and ocean waves. Humans have been working with this plant long before our parents and grandparents first passed a joint. Amazing. Not pictured: METRC tags.</t>
  </si>
  <si>
    <t>stonedage, pdx, pnw, smugglers, drugtrade, stoneage, cannabis, hemp</t>
  </si>
  <si>
    <t>https://www.instagram.com/p/BnJ_W_BBGAv/</t>
  </si>
  <si>
    <t>Jeremy and Gregory share a moment this week with Dr. Ethan Russo. The good doctor has contributed as much to our knowledge of #terpenes and the entourage effect as anyone on the planet. Those are Gregory's hand-drawn terpene profiles for our flower lineup, which he maintains as a labor of â¤ï¸</t>
  </si>
  <si>
    <t>terpenes, entourageeffect, secondarymetabolites, drethanrusso, cannabis, pnw, westcoast, worldwide, pdx</t>
  </si>
  <si>
    <t>https://www.instagram.com/p/Bmyyxm8Fifk/</t>
  </si>
  <si>
    <t>HOLLA HOLLA HOLLA at your boy @seanmager, Farma manager and cover hunk for @WillametteWeekâ€™s FINDER edition. It's an annual publication where you can find stuff. In Portland. Also weâ€™re WWâ€™s dispensary pick this year. Which is rull nice. ðŸ‘¾</t>
  </si>
  <si>
    <t>pdx, ripcity, willametteweek, finder, coverhunk, oregonhasthebestweed, truestory, bruh</t>
  </si>
  <si>
    <t>https://www.instagram.com/p/BmjanWBF7RD/</t>
  </si>
  <si>
    <t>Weâ€™ve been to Helenback - and it's tree-mendous ðŸŒ²ðŸŒ²ðŸŒ² Pinesicle Helenback (Georgia Pine x Animal Cookies) by the one and only @High_Noon_Cult</t>
  </si>
  <si>
    <t>treeline, powder, pnw, pdx, trichomedome, 50tree, cultivated, farma</t>
  </si>
  <si>
    <t>https://www.instagram.com/p/BmD_psWFxDl/</t>
  </si>
  <si>
    <t>How fitting that the new @DopeMagazine feature on Farma features this ðŸ“¸ of our staff that day. These crazy kids make everything and anything possible. Companies like us are just people, nothing more or less. We lucked up and found the best ones y'all. â¤ï¸</t>
  </si>
  <si>
    <t>dope</t>
  </si>
  <si>
    <t>https://www.instagram.com/p/Bld-U4ql5oQ/</t>
  </si>
  <si>
    <t>Mendo Breath (OGKB x Mendo Montage) by those titans of trichomes at @high_noon_cult. West Side. You and I know it's the best side ðŸ•¶</t>
  </si>
  <si>
    <t>medo, endo, westcoast, pdx, farma, trichomes, og</t>
  </si>
  <si>
    <t>https://www.instagram.com/p/BlTE7CMhiVD/</t>
  </si>
  <si>
    <t>It's our bag, man. â›‘ Child resistant and built for the journey. Now: someone smart please make these biodegradable ðŸ“¸ by @moreweedthanwoman</t>
  </si>
  <si>
    <t>https://www.instagram.com/p/Bkd-QSyFRo_/</t>
  </si>
  <si>
    <t>Iâ€™ll take â€œWeed that is named after and smells like delicious food that Iâ€™d like to eat" for a $1000 Alex | What is Lemon ðŸ‹ Meringue by @TenFourFarms</t>
  </si>
  <si>
    <t>dingdingding, dailydouble, lemonmeringue, organic, purps, trichs, pdx, portlandor, leftcoast</t>
  </si>
  <si>
    <t>https://www.instagram.com/p/BkQqTJqhK1r/</t>
  </si>
  <si>
    <t>Today we hosted Esteban Duarte from @HermeticGenetics, one of the preeminent breeders of unique and diverse cannabis genetics on the West Coast. Here he is educating our staff - or perhaps he's touting Brazilâ€™s chances in the World Cup ðŸ‡§ðŸ‡· âš½ï¸ Either way, solid dude.</t>
  </si>
  <si>
    <t>southernoregon, cradleofcannabis, pdx, cannabis, breeder, clones, uniquegenetics, rarebreeds</t>
  </si>
  <si>
    <t>https://www.instagram.com/p/BkNvj20htc9/</t>
  </si>
  <si>
    <t>This message brought to you by black walnut, motion blur, and the death throes of cannabis prohibition. ðŸŒ¿ Photo by @LincolnBarbour</t>
  </si>
  <si>
    <t>https://www.instagram.com/p/BkGDtHJBydX/</t>
  </si>
  <si>
    <t>It's great to see Portland *officially* embrace one of its best features: a deep bench of world class producers and cannabis retailers. We've been doing it for a minute here in the PNW ðŸŒ² @TravelPortland shared this photo recently - and it looks like progress to us. #cookiecrossesftw</t>
  </si>
  <si>
    <t>cookiecrossesftw, cookiesallday, intothelight, nomoredrugwar, newnormal, pdx, portlandor, travelportland, farma, cookies, ripcity</t>
  </si>
  <si>
    <t>https://www.instagram.com/p/BjXsll9luOO/</t>
  </si>
  <si>
    <t>The first day of summer is *officially* June 21 but we jumped the gun and expanded our hours to 9:50pm Mon- Sat (7pm Sun). The real start of summer is Memorial Day anyway. Everybody knows that ðŸŒž</t>
  </si>
  <si>
    <t>pnw, portlandvibes, summerfun, cannabisneversleeps, dayglo, pdx, farma, visorgame</t>
  </si>
  <si>
    <t>https://www.instagram.com/p/BjK8Shwhl3q/</t>
  </si>
  <si>
    <t>Occasionally we take field trips to local producers to learn and connect. Hereâ€™s a ðŸ“¸ from this weekâ€™s visit to @7pointsoregon where the old gal Green Crack was getting in shape for harvest. FunFact: Their #Voyager won the @CultivationClassic category for Type I (high THC) indoor. GOOD PEOPLES</t>
  </si>
  <si>
    <t>Voyager, thcbomb, terps, trichomes, organic, greencrack, sevenpoints, pdx, portland, sepdx, cultivationclassic</t>
  </si>
  <si>
    <t>https://www.instagram.com/p/BjF88HuFwvB/</t>
  </si>
  <si>
    <t>The fridge in the back room at Farma is reppin bruh ðŸ“¸</t>
  </si>
  <si>
    <t>QuarryQuality, shaka</t>
  </si>
  <si>
    <t>https://www.instagram.com/p/Bi2uzKEl7NE/</t>
  </si>
  <si>
    <t>This is Ian. His commitment to tending bud is unquestioned- which is why heâ€™s up for Portlandâ€™s Best Budtender in @WillametteWeek's â€œBest of Portlandâ€ readers poll. Consider giving him your vote - heâ€™s a true pro and probably the nicest dude on the planet. ðŸ™ðŸ¼While youâ€™re at it you can also vote for Farma for (1) Best Dispensary and (2) Best Organic Selection. ðŸŒˆThere. Weâ€™re done. No more soliciting â€¦ UNTIL NEXT TIME ðŸ‘€</t>
  </si>
  <si>
    <t>proudpapa</t>
  </si>
  <si>
    <t>https://www.instagram.com/p/BiuuOe4l7vl/</t>
  </si>
  <si>
    <t>The best part is meeting up with old and new friends and seeing them happy. Thanks for another memorable @CultivationClassic. What a community. See you next year :)</t>
  </si>
  <si>
    <t>https://www.instagram.com/p/Bim706wFFOA/</t>
  </si>
  <si>
    <t>Thanks for the amazing print @TaylorRoseMakesArt. A worthy addition to the shop, and a personal favorite episode ðŸ”‹âš¡ï¸ðŸ•·#TheRicksMustBeCrazy</t>
  </si>
  <si>
    <t>TheRicksMustBeCrazy, rickandmorty, farma, danharmon, pdx, portlandor, youpowermybattery, ripcity</t>
  </si>
  <si>
    <t>https://www.instagram.com/p/BiVGyuEBGnS/</t>
  </si>
  <si>
    <t>THC is only a small (though important) part of the cannabis story. A lot of factors go into making great flower. But that doesnâ€™t mean we canâ€™t admire the outliers. This is Future No. 11 (Gorilla Glue x Starfighter F2), cultivated with expert care by our friends @7PointsOregon. Tested at 33.6% THC. The future is bright. ðŸ˜Žâ„ï¸</t>
  </si>
  <si>
    <t>futurefunk, trichomes, cannabinoids, thcbomb, flowerpower, cannabis, portlandor, ripcity, stacked</t>
  </si>
  <si>
    <t>https://www.instagram.com/p/BiUq2gdF-EE/</t>
  </si>
  <si>
    <t>Hereâ€™s Matt and Ty from High Noon @high_noon_cult ðŸŒ± talking to Farma about what they do best. Sure they use living no-till soil and produce world-class flower. But notice the weed socks. Thatâ€™s how committed they are folks.</t>
  </si>
  <si>
    <t>qualityoverquantity, typicalhunks</t>
  </si>
  <si>
    <t>https://www.instagram.com/p/BhwYThxlX2T/</t>
  </si>
  <si>
    <t>Aminah Leary @iambakedllc stepped into our lives and onto the cover of this year's Potlander from @willametteweek. Damn! Advocate, entrepreneur, genuinely good person, and (lucky for us) world-class cannabist at Farma ðŸŒˆ</t>
  </si>
  <si>
    <t>blessed, farmafam, pdx, atown, potlander, budtender, nomoredrugwar, cultivationclassic, portlandor, cannabis</t>
  </si>
  <si>
    <t>https://www.instagram.com/p/BhaE0aalC1G/</t>
  </si>
  <si>
    <t>This is Death Star from @nelsonandcompany. She's on deck. We do it in threes: one jar for each point of sale. You get to smell the flower and see it right up close - and choose which buds you want. #Bespoke. Oregon: we're not like the other statesðŸŒ²ðŸ‘¾</t>
  </si>
  <si>
    <t>Bespoke, shoppe, madetoorder, pdx, oregonftw, farma, deathstar, ripcity, dispensary, flowerpower, portland</t>
  </si>
  <si>
    <t>https://www.instagram.com/p/BhG_XtkAWiO/</t>
  </si>
  <si>
    <t>Yet more hard evidence: the Journal of the American Medical Association (JAMA) just published two new peer-reviewed studies proving - again - that legal cannabis stems deadly opioid use. In one, the University of Georgia showed that dispensaries are associated with an almost 15% reduction in #opioid prescriptions. Opioids kill. Cannabis is an #ExitDrug that literally saves lives ðŸ’Šâž¡ï¸ðŸŒ±</t>
  </si>
  <si>
    <t>opioid, ExitDrug, publichealth, jama, cdc, who, who, uga, modernmedicine, ama, evidencebased, scienceftw, opioidskill, epidemic, pdx, portlandor, cannabis</t>
  </si>
  <si>
    <t>https://www.instagram.com/p/Bg9P_nXgs_k/</t>
  </si>
  <si>
    <t>Late night coffee â˜•ï¸ and construction ðŸ— gave us a new addition to the shop this week. Hooray for black walnut and LEDs! Thank you @braceandbit for your professionalism and immense skill, and Anne Neidergang for your stellar design work. It's fun to createðŸ› ðŸ’¡</t>
  </si>
  <si>
    <t>beautiful, abacrombieandfitchstatus</t>
  </si>
  <si>
    <t>https://www.instagram.com/p/BguiMubAJ9Q/</t>
  </si>
  <si>
    <t>âœŠðŸ»âœŠðŸ¼âœŠðŸ½âœŠðŸ¾âœŠðŸ¿</t>
  </si>
  <si>
    <t>pdx</t>
  </si>
  <si>
    <t>https://www.instagram.com/p/Bgrt8BJA1Xv/</t>
  </si>
  <si>
    <t>Portland is really the best. Last night over 100 of you packed the house at the Lagunitas Community Room to hear Anna from @CBDCertified expertly break down cannabidiol (CBD) and its myriad applications as part of our #SmartCannabis series. (That's her in the background dropping knowledge you can't get in college.) Notes were taken âœï¸ Snacks gobbled ðŸ•Beers enjoyed ðŸ» - and everyone came away even smarter about cannabis. ðŸ’¡</t>
  </si>
  <si>
    <t>SmartCannabis, cbd, cannabidiol, entourageeffect, cb2, modernmedicine, eastforkcultivars, farma, habu, pdx, portland, ripcity, cannabisscience</t>
  </si>
  <si>
    <t>https://www.instagram.com/p/BgcOfDxhtZB/</t>
  </si>
  <si>
    <t>Today the Oregon Health &amp; Science University (OHSU) hosted a symposium all about clinical cannabis pharmacology and treatment. We had a booth! We never have a booth. Generally anti-booth. But thereâ€™s a first time for everything - including this ground-breaking gathering of medical professionals. #scienceftw ðŸŒ±ðŸ”¬ðŸ‘©ðŸ½â€ðŸ”¬ðŸ¥</t>
  </si>
  <si>
    <t>scienceftw, dedicate, Educate, medicate, ohsu, cannabis, pharma, farma, evidencebased, pdx, pnw, wellness, clinicalcannabis</t>
  </si>
  <si>
    <t>https://www.instagram.com/p/BgUT9buhi_k/</t>
  </si>
  <si>
    <t>ðŸŒ¿ðŸŒ± Today we spoke with the lovely Beth of @OpenCannabisProject, an organization dedicated to protecting cannabis diversity from predatory patents by documenting genetic and chemotypic data from all over the world. Support them, please. ðŸ™ðŸ¼ Pro plant = Pro diversity = Pro human</t>
  </si>
  <si>
    <t>ocp, opencannabisproject, noutilitypatents, chemovar, cannabis, modernag, futurefarming, pdx, oregon, farma</t>
  </si>
  <si>
    <t>https://www.instagram.com/p/BgH46G_B3_e/</t>
  </si>
  <si>
    <t>â€œThe medium is the message, and so it goes with Farma. Weâ€™ve tried to create space that feels modern, sophisticated, and comfortable, because people deserve that. The plant deserves that. The design of our store, our packaging, our approach to customer service: all of it is an explicit rejection of the repression and misinformation of the past 50 years. Our touchstone has been, â€˜What would cannabis look like if prohibition never happened?â€™â€ ðŸ”ŠðŸŒŽThank you for featuring us in your new mag, Centennial Media. The medium is the message. h/t @ZoeWilder</t>
  </si>
  <si>
    <t>endthiswar, knowledgeispower, cannabiseducation</t>
  </si>
  <si>
    <t>https://www.instagram.com/p/BgCatSVhK__/</t>
  </si>
  <si>
    <t>Today we hosted Anna from our friends @EastForkCultivars as she indulged our interest in all things CBD aka Cannabidiol (or CBDEES lol). Knowledge was dropped. Let's keep it going. ðŸŒ²ðŸŽ“ðŸ™ðŸ¼</t>
  </si>
  <si>
    <t>cannabidiol, wholeplant, cbd, cannabinoids, modernmedicine, eastfork, farma, pdx, oregon, portland, sepdx</t>
  </si>
  <si>
    <t>https://www.instagram.com/p/BftjvnyAAEH/</t>
  </si>
  <si>
    <t>This is Pablo. He's mad cool. Heâ€™s also the Director of Operations at Fundacion Daya, the only licensed cannabis producer in Chile, a country of 18 million. They can harvest up to 435 plants at this facility, and that's one of their first crops. Chile legalized medical cannabis sales just last year. So this is what the beginning looks like. Jeremy visited Pablo at his farm yesterday because when youâ€™re in Chile, you do that. ðŸ‡ºðŸ‡¸âœˆï¸ðŸ‡¨ðŸ‡±</t>
  </si>
  <si>
    <t>fundaciondaya, DayaCann, Chile, SouthAmerica, globalganja, greenhouse, southernhemi, cannabis, mmj, pdx, farma, pnw, portlandor, santiago</t>
  </si>
  <si>
    <t>https://www.instagram.com/p/Bfq5sZlAClt/</t>
  </si>
  <si>
    <t>The most persistent barrier to cannabis acceptance is predictability. If people donâ€™t feel like theyâ€™re in control of the experience â€“ if they canâ€™t achieve reliable outcomes â€“ theyâ€™ll be less likely to take advantage of this remarkable plant. So thatâ€™s our core mission: To help put people in control of cannabis. And thatâ€™s why we teamed with @Phylosbio and @HabuHealth at the @Lagunitasbeer Community Room in Portland yesterday as part of our ongoing public lecture series. Phylos spoke about plant genetics and the folly of â€œstrain names,â€ and â€“ as expected â€“ brought the science and a radical search for truth. Just one more step toward putting people in control. ðŸ™ðŸ¼</t>
  </si>
  <si>
    <t>https://www.instagram.com/p/BfZB6IZASYb/</t>
  </si>
  <si>
    <t>This Obama Kush by our friends at @ScissortailFarms exemplifies what a small, dedicated craft producer can do. Such a go-to. ðŸ‘¾</t>
  </si>
  <si>
    <t>thanksobama, kush, pdx, stumptown, presidential, obamakush, purps, 44</t>
  </si>
  <si>
    <t>https://www.instagram.com/p/BfKDFK_A_Xr/</t>
  </si>
  <si>
    <t>Silvertip (GDP x Super Silver Haze) grown in organic living soil by our friends @BullRunCraftCannabis. This is our local produce. #OregonUSA ðŸ‘¾ðŸŒˆ</t>
  </si>
  <si>
    <t>OregonUSA</t>
  </si>
  <si>
    <t>https://www.instagram.com/p/Beqs09fgHHn/</t>
  </si>
  <si>
    <t>This is Tiara. Full time grad student. Part time record store clerk #selectah. And - why not - Leaflyâ€™s reigning Best Budtender in Oregon. â­ï¸â­ï¸â­ï¸â­ï¸â­ï¸</t>
  </si>
  <si>
    <t>selectah</t>
  </si>
  <si>
    <t>https://www.instagram.com/p/Bd7_SryA5OR/</t>
  </si>
  <si>
    <t>This is a photo we took of Orange Sherbet ðŸŠby @Deschutes.Growery because look at it. I mean you're not NOT gonna photograph that this is marketing 101.</t>
  </si>
  <si>
    <t>captainobvious, purps, trichs, allthatisgoodandholy, pdx, portland, farma, sherbet, orangesherbet</t>
  </si>
  <si>
    <t>https://www.instagram.com/p/BdvsPClAKSs/</t>
  </si>
  <si>
    <t>We made it to the virtual pages of @rollingstone not as rock gods (yo there's still time ðŸŽ¸) but to talk about a subject near and dear to us: the future of cannabis. "You can't afford to suck," we said. And who can argue?</t>
  </si>
  <si>
    <t>https://www.instagram.com/p/BdimUrwAes4/</t>
  </si>
  <si>
    <t>#enough</t>
  </si>
  <si>
    <t>enough, TruthFact, prohibitionstilldoesntwork</t>
  </si>
  <si>
    <t>https://www.instagram.com/p/Bc4uakpAPBY/</t>
  </si>
  <si>
    <t>Psst. You. With the baggy eyes and soil under your fingernails. Visit @CultivationClassic to learn how to participate in the bestest cannabis event on the planet. Last year was a celebration and a revelation. It's only getting better. ðŸŒ±ðŸ”¬ðŸ“ŠðŸ†#cultclassic</t>
  </si>
  <si>
    <t>cultclassic, cultivationclassic2018, boom, cultivationclassic2018, pnw, westcoast, oregon, sustainable, regenerative, permaculture, organic, futurefarming, cannabis, pdx</t>
  </si>
  <si>
    <t>https://www.instagram.com/p/BcDNMtwg1N3/</t>
  </si>
  <si>
    <t>That's Tim. Weedsman par excellence. Spinner of vinyl soul. Low key fashionista. We call this shirt color â€œcheeseburger yellow.â€ ðŸ§€ #kombi</t>
  </si>
  <si>
    <t>kombi, mustardtiger</t>
  </si>
  <si>
    <t>https://www.instagram.com/p/BbkaHD-gkBC/</t>
  </si>
  <si>
    <t>This is Sunset Sherbet from our good friends at The Heights Co. Weâ€™re posting this gorgeous shot to (a) let you know theyâ€™re back at Farma; and (b) to make ourselves look good. But seriously lookit. ðŸ‘¾ðŸª</t>
  </si>
  <si>
    <t>theheightsco, sunsetsherbet, cookies, gsc, hybridized, purps, craftcannabis, pdx, portlandor, ripcity, farma</t>
  </si>
  <si>
    <t>https://www.instagram.com/p/BbPtN1JgpAo/</t>
  </si>
  <si>
    <t>Just about every week we host a speaker at Farma to help our staff keep up with the (ever) changing cannabis landscape. Today we were fortunate enough to talk to Dr. Ethan Russo, a guy who has done as much to advance our understanding of terpenes and the entourage effect as anyone on the planet. Class is in session ðŸ”¬ðŸŒ¿ðŸŽ“</t>
  </si>
  <si>
    <t>bestdispensaryever, educatethemasses, ethanrusso, entourageeffects, terpenes, cultivationclassic, terps, thc, chemovars, mmj, farma, portlandor, scienceftw</t>
  </si>
  <si>
    <t>https://www.instagram.com/p/BaAjawDgLsR/</t>
  </si>
  <si>
    <t>We recently lost most of this all-star crew to some golden opportunities out in the wide world, and we couldnâ€™t be prouder of them. Onward #cannabis soldiers. ðŸ‘ŠðŸ½â¤ï¸ Keep spreading the word.</t>
  </si>
  <si>
    <t>cannabis, dreamteam, pdx, oregon, makeadent, trueprofessionals, lifelongfriends</t>
  </si>
  <si>
    <t>https://www.instagram.com/p/BZU5JhLA7Sj/</t>
  </si>
  <si>
    <t>These teeny glass tasters have adorned our counter like noble sentinels for the past couple years, and weâ€™ll be sad to lose them when @GravLabs discontinues their custom line. Countless #cannabis enthusiasts, patients, tourists and curious wanderers have loaded these and explored Portland and beyond. They were up to the task. | And we â¤ï¸ this ðŸ“¸ by Amar Singh for @thekindland</t>
  </si>
  <si>
    <t>cannabis, glassworks, grassworks, lilguys, pdx, grav, portlandor, ripcity, onehitter, walnut</t>
  </si>
  <si>
    <t>https://www.instagram.com/p/BY_-BHTAMes/</t>
  </si>
  <si>
    <t>Astral OG by @TenFourFarms is ready for her close up. ðŸ›°</t>
  </si>
  <si>
    <t>ooohlala, astralog, pdx, trichomes, flowerpower, lifeonmars, portlandor, fuji, ripcity</t>
  </si>
  <si>
    <t>https://www.instagram.com/p/BYw9aIyg8xa/</t>
  </si>
  <si>
    <t>When @echasen is the cover and the magazine is legit. Thank you @OregonLeaf. Coffee table game strong like bull. ðŸ’¥ðŸ’ƒðŸ»</t>
  </si>
  <si>
    <t>covergal, entourage, dreamwork, pdx, portland, cannabissaveslives</t>
  </si>
  <si>
    <t>https://www.instagram.com/p/BYWW9HAAgC_/</t>
  </si>
  <si>
    <t>Platinum Girl Scout Cookies by the ninjas at Ten Four Farms @tenfourfarms ðŸ‘¾ðŸŒˆ</t>
  </si>
  <si>
    <t>terpene, farma, highnoon, cookies, pdx, portlandor, tippytops, trichomes, purps, tastetherainbow</t>
  </si>
  <si>
    <t>https://www.instagram.com/p/BX2pvASAaz7/</t>
  </si>
  <si>
    <t>You're invited to join Dr. Adie Poe at Farma in Portland on Aug. 22 from 5-8pm to talk to her about how cannabis reduces dependency on deadly #opioids, and about her new project @habuhealth. We think this is worth supporting. We hope you do too.</t>
  </si>
  <si>
    <t>opioids, wellness, chronicpain, realmedicine, opioidcrisis, pdx, portland, cannabiss</t>
  </si>
  <si>
    <t>https://www.instagram.com/p/BXl6KVAA20i/</t>
  </si>
  <si>
    <t>Today we were hashtag blessed to have the Pope of Potland, the Queen ðŸAmy Margolis @margolislegal speak to us about the present and future of legalized #cannabis. Spoiler alert: it's bright. ðŸ’ªðŸ½</t>
  </si>
  <si>
    <t>cannabis, lawtalkin, badbarrister, queenbee, pdx, oregon, portland, legalizedit</t>
  </si>
  <si>
    <t>https://www.instagram.com/p/BXV3ZBVATt_/</t>
  </si>
  <si>
    <t>It's about 400 billion degrees today but we've got this ðŸ•¶</t>
  </si>
  <si>
    <t>pdx, heatpacolypse, ripcity, glass, grass, gravlabs, farma, portland</t>
  </si>
  <si>
    <t>https://www.instagram.com/p/BXBRje8gwd4/</t>
  </si>
  <si>
    <t>Today we were treated to a talk with Dr. Adie Poe @dradiepoe, neuroscientist and all-around good human who wants the medical community to be honest about #cannabis instead of spreading misinformation. That's a long title. But the short of it is that cannabis is an exit drug, not a gateway, and it literally saves lives. #scienceftwðŸ”¬ðŸ‘©ðŸ»â€âš•ï¸ Her organization @habuhealth will help change the way people think about this remarkable whole-plant medicine.</t>
  </si>
  <si>
    <t>cannabis, scienceftwðŸ”¬ðŸ‘©ðŸ»\u200d, wcw, emperical, evidence, factbased, cb1, cb2, endogenous, cannabinoids, entourage, wholeplant, polypharmaceutical, pdx, oregon</t>
  </si>
  <si>
    <t>https://www.instagram.com/p/BW-oFJuA27U/</t>
  </si>
  <si>
    <t>All they do is ranch resin folks ðŸ‹ðŸ‘§ðŸ» Lemon Betty No.6 by @Resin_Ranchers.pdx</t>
  </si>
  <si>
    <t>https://www.instagram.com/p/BW32VFIA7ga/</t>
  </si>
  <si>
    <t>Our man @mattstradamus engaging in some hard core relaxing at the excellent @bullruncraftcannabis rok concert to benefit animal rescue. Oregon summers are un-beatable. ðŸŒžðŸ•¶</t>
  </si>
  <si>
    <t>craft, culture, bullrun, sandyriver, oregon, pnw, rokkenlikedokken, gunsout</t>
  </si>
  <si>
    <t>https://www.instagram.com/p/BWfUGCaAA69/</t>
  </si>
  <si>
    <t>Your local glorified produce stand ðŸ‘ŠðŸ½</t>
  </si>
  <si>
    <t>favorite, pdx, organic, cleangreen, certifiedkind, portlandor, regenerative, livingsoil, permaculture, cultivation</t>
  </si>
  <si>
    <t>https://www.instagram.com/p/BWGFbIkAHSm/</t>
  </si>
  <si>
    <t>Big City LightsðŸ’¡Happy Fourth everybody.</t>
  </si>
  <si>
    <t>neon, cultclassic, pdx, portlandor, hawthorne, pnw</t>
  </si>
  <si>
    <t>https://www.instagram.com/p/BVQkMUJh-vV/</t>
  </si>
  <si>
    <t>Have you met Sean? Weedsman, singer of whiskey ballads, low key dreamboat. Love this guy.</t>
  </si>
  <si>
    <t>futurehusband, babesoffarma, blessed, portland, floridaman, ripcity, honkeytonk, mmj, oregonia, fujixt2</t>
  </si>
  <si>
    <t>https://www.instagram.com/p/BVIyTL0B74d/</t>
  </si>
  <si>
    <t>The calm before the storm. Our man Gordon dots i's and crosses t's before it all happens | ðŸ“¸ by @randy_butts</t>
  </si>
  <si>
    <t>brohammer, weedsman, pdx, greenbits, inventory, portlandor, farma, weight, hawthorneblvd</t>
  </si>
  <si>
    <t>https://www.instagram.com/p/BU-CMJmhTb1/</t>
  </si>
  <si>
    <t>The dream of the 90s etc. ðŸŽ¶ Hey we're open until 10pm now, Monday through Saturday (11-7p Sunday). On account of summer fun. ðŸŒ‡ photo @willametteweek</t>
  </si>
  <si>
    <t>denimdan, Sweet, seportland, pdx, damnhipsters, ourpeople, farma, summerfun, ripcity, portland</t>
  </si>
  <si>
    <t>https://www.instagram.com/p/BUAozFIh0ks/</t>
  </si>
  <si>
    <t>Let's get this party started. #cultclassic</t>
  </si>
  <si>
    <t>cultclassic, cultivationclassic, blumenauer, scienceftw, oregon, pnw, farma, neon</t>
  </si>
  <si>
    <t>https://www.instagram.com/p/BT4UVNChbvB/</t>
  </si>
  <si>
    <t>Light and shadows as our Lydia sits down to talk to @GreenBitscom. #shestheboss | the amazing @randy_butts on the ðŸ“¸</t>
  </si>
  <si>
    <t>shestheboss, whenworldscollide, pdx, baws, work, onthemarquee, farma, pnw, ripcity, mmj</t>
  </si>
  <si>
    <t>https://www.instagram.com/p/BT24myRlTBx/</t>
  </si>
  <si>
    <t>Night Falls on another day of freedom from reefer madness in the PNW. Perty ðŸ“¸ of our front window here by @mrgable ðŸŒ’</t>
  </si>
  <si>
    <t>nomoredrugwar, civilization, pnw, ripcity, keepupamerica, portland</t>
  </si>
  <si>
    <t>https://www.instagram.com/p/BTZaYwRB51k/</t>
  </si>
  <si>
    <t>The second ever @CultivationClassic happens May 12 at @RevolutionHall in Southeast Portland. The panel lineup is ... just ridiculous. Sparkly diamonds of the cannabis community. Meanwhile our judges are doing the brutal, thankless work of sampling world class organically grown flower. Pray for them. It's hard. Just ask @canna_whit, who shared this inspiring ðŸ“¸of her own judge's pack. Next stop: ðŸ†ðŸ†ðŸ†</t>
  </si>
  <si>
    <t>cultclassic, pdx, portland, cultivated, permaculture, organic, cleangreen, notill, futurefarming, pnw, willametteweek, farma</t>
  </si>
  <si>
    <t>https://www.instagram.com/p/BTH8I2yhgwL/</t>
  </si>
  <si>
    <t>U.S. Rep. Earl Blumenauer got the deluxe tour today, because #420. Love that guy. ðŸš²ðŸ‘“</t>
  </si>
  <si>
    <t>https://www.instagram.com/p/BS9x-PxBk6n/</t>
  </si>
  <si>
    <t>We hate to advertise directly at you but. ðŸŒŠðŸŒž</t>
  </si>
  <si>
    <t>https://www.instagram.com/p/BSRyAeHB4j_/</t>
  </si>
  <si>
    <t>Blue Dragon Desert Frost by @yerba.buena.farms shows off for the camera while boasting a 29:1 CBD/THC ratio that was all but unheard of a few short years ago. Selective breeding works. ðŸŒ³âœ–ï¸ðŸ‘¾</t>
  </si>
  <si>
    <t>genotyping, chemotyping, cannabidiol, kush, blueberry, sourdiesel, farma, flowerpower, pdx, portland</t>
  </si>
  <si>
    <t>https://www.instagram.com/p/BROI-orheh3/</t>
  </si>
  <si>
    <t>Our original street sign. And still the champ.</t>
  </si>
  <si>
    <t>purveyors, cannabis, pdx, pnw, aboard, sandwichboard, signage, portland, ripcity</t>
  </si>
  <si>
    <t>https://www.instagram.com/p/BRKLow6h2Sy/</t>
  </si>
  <si>
    <t>Obama Kush by the incomparable @resin_ranchers.pdx ðŸ‘¾</t>
  </si>
  <si>
    <t>https://www.instagram.com/p/BQywBIQBT1W/</t>
  </si>
  <si>
    <t>All the greenery ðŸŒ¿ðŸŒ²ðŸŒ±</t>
  </si>
  <si>
    <t>https://www.instagram.com/p/BQWjY1QAOt1/</t>
  </si>
  <si>
    <t>We're at our best when we focus on #flowers. @botanicafloraldesign ðŸ“¸ ðŸŒ¿ðŸŒ»</t>
  </si>
  <si>
    <t>flowers, vogueing, pdx, botanicalmedicine, flowerpower, pnw, farma, portland, hemp</t>
  </si>
  <si>
    <t>https://www.instagram.com/p/BQPIMrcg-uO/</t>
  </si>
  <si>
    <t>This is the Regenbogen ashtray. We asked (pleaded with) @fundamental.berlin to ship these over from Germany. They did. Prismatic nirvana ensues.</t>
  </si>
  <si>
    <t>dope, pdx, ashtray, iridescent, interplay, prismatic, object</t>
  </si>
  <si>
    <t>https://www.instagram.com/p/BPyyjalD3AN/</t>
  </si>
  <si>
    <t>Stay strong out there champs #oregon</t>
  </si>
  <si>
    <t>oregon</t>
  </si>
  <si>
    <t>https://www.instagram.com/p/BPih3v3gPh2/</t>
  </si>
  <si>
    <t>PDX today. Since women's rights are human rights. Just as the War on Drugs is a war on people. "Injustice anywhere is a threat to justice everywhere." MLK | Photo ðŸ“¸ by @willametteweek</t>
  </si>
  <si>
    <t>womensmarch, humanrights, pdx</t>
  </si>
  <si>
    <t>https://www.instagram.com/p/BO2g2oWgHB1/</t>
  </si>
  <si>
    <t>Our own Jeremy Plumb will be the keynote speaker at the Washington Cannabis Summit this Friday in Seattle. No holds barred | No time for move fakin ðŸŽ™ðŸ“¡</t>
  </si>
  <si>
    <t>https://www.instagram.com/p/BOxfwT-Ae1e/</t>
  </si>
  <si>
    <t>We love our city and our evergreen state. We love our customers, our friends, really. Our patients. Omg we love this plant. Happy New Year folks. Survive and advance. ðŸŒ„</t>
  </si>
  <si>
    <t>rogernusic, lovethiscommunity, sameplantterpenes, infused, healthyconsumption, tanginebanana, ommp, olcc, allwellness, wedidsmoke, mmj, pdx, portland, ripcity, cultivars, genetics, cannabinoids</t>
  </si>
  <si>
    <t>https://www.instagram.com/p/BN-JWdSAf8Z/</t>
  </si>
  <si>
    <t>This could be us, but you insist on using the other kind of xmas tree. ðŸŒ²â„ï¸#snowsacomin HAPPY HOLIDAYS EVERYBODY!</t>
  </si>
  <si>
    <t>snowsacomin, PDX, pnw, yeti, sasquatch, portland, winterwonderland, mthood, snowday, oregonftw</t>
  </si>
  <si>
    <t>https://www.instagram.com/p/BNp_a4zgifd/</t>
  </si>
  <si>
    <t>Nite light ðŸŒšðŸ’¡</t>
  </si>
  <si>
    <t>pdx, portland, morrisonbridge, sepdx, mmj, newexperiences, grammery, farma</t>
  </si>
  <si>
    <t>https://www.instagram.com/p/BNe5O6nAvts/</t>
  </si>
  <si>
    <t>Farma is featured in Vogue magazine this month. Why not. Fairly sure this is one of the signs of the apocalypse. ðŸ‘ðŸ½</t>
  </si>
  <si>
    <t>allovernow, beauty, fashion, bigmoney, cbd, cannabissaveslivesðŸŒ±ðŸ’š, health, beauty, highfashion, vogue, comeonnow, pdx, oregonftw, ripcity, flotus, cannabis, portland, editorgothigh</t>
  </si>
  <si>
    <t>https://www.instagram.com/p/BMz-WsBAmzE/</t>
  </si>
  <si>
    <t>Well then. ðŸ“¡ Starting November 15, Farma will be a licensed OLCC retailer. That means adults can purchase up to one oz. of flower and multiple edibles, including this exclusive Mint Hibiscus bar from our dear friends @leifmedicinals. Also: medical patients still get everything tax free! Huzzah! Hooray! And all the other happy words. ðŸ’¥ðŸ‘¯ðŸ¾ Thank you Oregon. One more squad goal met.</t>
  </si>
  <si>
    <t>vwbus, combi, olcc, pdx, legalweed, recshop, edibles, ripcity, farma, lego, portland</t>
  </si>
  <si>
    <t>https://www.instagram.com/p/BMhyrTWj1S8/</t>
  </si>
  <si>
    <t>Farma and 150cc of fury ðŸ˜Ž</t>
  </si>
  <si>
    <t>farma, vespa, stickeredup, pdx, oregonia, vintage, pdx, ripcity, hawthorneblvd, portland</t>
  </si>
  <si>
    <t>https://www.instagram.com/p/BMP_GsmDHCi/</t>
  </si>
  <si>
    <t>Emma is Linda from #bobsburgers and Chauncey is a lil' koi fish. Scary! Happy Haloweeeeen ðŸŽƒ!</t>
  </si>
  <si>
    <t>bobsburgers, PDX, portland, trickortreat</t>
  </si>
  <si>
    <t>https://www.instagram.com/p/BMFD9aTDWWU/</t>
  </si>
  <si>
    <t>This is our bag. â™»ï¸ It's available at our shop.</t>
  </si>
  <si>
    <t>totes, mthood, farma, pdx, portland, ripcity, merch, cannabis, unknownpleasures</t>
  </si>
  <si>
    <t>https://www.instagram.com/p/BLwHcEejM9K/</t>
  </si>
  <si>
    <t>As #Oregon transitions to a fully legal #Cannabis state we continue to see new conscious, world-class producers like @TrailheadFarms. Here's our flower buyer @mattstradamus inspecting the canopy on a recent field trip there. The consensus is FIRE BRUH, um, I mean exceptional work.ðŸŒ±ðŸ’¥ðŸŒ³</t>
  </si>
  <si>
    <t>Oregon, Cannabis, canopy, greenhouse, lightdep, regenerative, mmj, oreganja, flowerpower, trees, pdx, portland, purps</t>
  </si>
  <si>
    <t>https://www.instagram.com/p/BLtevIrjjWC/</t>
  </si>
  <si>
    <t>Commercial interruption | This is an ad ðŸ“° we did for the recent Harvest Issue of @willametteweek. We do all of our ads in house (and sometimes it probably shows). Oh - notice the beautiful #GoldenPineapple flower by @greenbodhi. One of the best and brightest.ðŸŒ±</t>
  </si>
  <si>
    <t>GoldenPineapple, flowerpower, dispensary, mmj, myleaf, pdx, portlandor, ripcity, testify, cannabis, weedery, highlife</t>
  </si>
  <si>
    <t>https://www.instagram.com/p/BLrEZ8SDU8V/</t>
  </si>
  <si>
    <t>A year ago @theloud100 profiled us and captured this image of our flower menu. We are grateful for their service to this #cannabis community, not to mention the expert photography of @stumptowngreen. This, too, is our brains on drugs ðŸ³ and it's pretty damn great.</t>
  </si>
  <si>
    <t>cannabis, medicalgrade, wellness, pdx, pnw, oregon, westcoast, cannabiscommunity, progress, portlandor</t>
  </si>
  <si>
    <t>https://www.instagram.com/p/BKtHoK0g1wu/</t>
  </si>
  <si>
    <t>Rare capture ðŸ“¸ in the wild. @newcleusbios feeling relaxed ðŸ‘“ as we support the grand opening of @scout_pdx 's new (and excellent) craft nano-brewery next door. The neighborhood is getting better and ðŸ»ðŸ»er.</t>
  </si>
  <si>
    <t>mydudesatfarma, awesomeguys, pdx, hosfordabernathy, hawthorne, craftbeer, ipaerrday, ripcity, cradtproducer, oregon, mmj, farma</t>
  </si>
  <si>
    <t>https://www.instagram.com/p/BKmcqlBAIQT/</t>
  </si>
  <si>
    <t>We recently took a field trip to @BullRunCraftCannabis. (That's Matt looking like the bassist from a 70s supergroup.) Bull Run is a model for Oregon producers: humble, concious and world class. They're doing good here, and their campus is all gorgeousness and gorgeousity. Watch em go. ðŸŒ±ðŸ’šðŸŒ³</t>
  </si>
  <si>
    <t>Oregon, pdx, PNW, craft, artandscience, organic, sustainable, pacificnorthbest, cannabis, rockgod</t>
  </si>
  <si>
    <t>https://www.instagram.com/p/BKj58uOgJoV/</t>
  </si>
  <si>
    <t>Are you amazing? Send a cover letter and resume to info@farmapdx.com we're hiring. #joinus</t>
  </si>
  <si>
    <t>joinus, cannabis</t>
  </si>
  <si>
    <t>https://www.instagram.com/p/BJwTG64gDMv/</t>
  </si>
  <si>
    <t>This is our store manager Chauncey. How are we still open? ðŸ¦ photo by @dewdroplane</t>
  </si>
  <si>
    <t>palmtoface, BudTenderOfTheYearRunnerUp, compliant</t>
  </si>
  <si>
    <t>https://www.instagram.com/p/BJnqNRNA9z8/</t>
  </si>
  <si>
    <t>Jeremy ðŸ‘“ in his natural habitat doing his natural habitat thing THE MAN IS BUSY (being a nerd) @newcleusbios</t>
  </si>
  <si>
    <t>newcleus, farma, portlandor, pdx, regenerative, sustainable, organic, bornfarmer, thc</t>
  </si>
  <si>
    <t>https://www.instagram.com/p/BJnoCQAAuYK/</t>
  </si>
  <si>
    <t>Happy | âž•ðŸŒ± | Posted by @the_kronyk and captured by @colleenanne2.0 because #PDX is bursting with talented humans</t>
  </si>
  <si>
    <t>PDX, portlandor, greencross, deermoss, dispensary, wallart, ripcity, myleaf, weedshop</t>
  </si>
  <si>
    <t>https://www.instagram.com/p/BJTlGGagk35/</t>
  </si>
  <si>
    <t>Somebody at @smuggleportland decided to take things to another level. Oof. Happy Friday y'all. ðŸ—»</t>
  </si>
  <si>
    <t>peaking, nexlev, smugglepdx, farma, pdx, portlandor, pnw, cascades, getout, summit</t>
  </si>
  <si>
    <t>https://www.instagram.com/p/BJMLieOASXi/</t>
  </si>
  <si>
    <t>Rewarding | ðŸŒ²ðŸŒ²ðŸŒ² | Get punched out with little trees (check out the little guy on the bottom left of the card), and get a gram of your choice. #loyaltycard</t>
  </si>
  <si>
    <t>loyaltycard, punchbuddy</t>
  </si>
  <si>
    <t>https://www.instagram.com/p/BI-8AfQADEO/</t>
  </si>
  <si>
    <t>It's definitely a sign ðŸ‘€</t>
  </si>
  <si>
    <t>pdx, seportland, hawthorne, ommp, reefergladness, farma, aboard, modernmedicine, cannabis, mmj</t>
  </si>
  <si>
    <t>https://www.instagram.com/p/BI9NbsMg-ch/</t>
  </si>
  <si>
    <t>DEA gonna DEA. If you're waiting for the DEA, a glorified jobs program with "Drug Enforcement" in its very name, to right the wrongs of the disastrous #DrugWar you'll be bitterly disappointed. Hypocrisy without limits. ðŸ˜¶ Unfortunately we have to rely on Congress for this one. Return to battle stations.</t>
  </si>
  <si>
    <t>DrugWar, savelives, fuckcancer, fuckepilepsy, endprohibition, waronpeople, civilrights, prisonindustrialcomplex, jobsprogram, pdx, portlandor</t>
  </si>
  <si>
    <t>https://www.instagram.com/p/BILORnGAVs1/</t>
  </si>
  <si>
    <t>What a surprise. Visiting family in VT and lo and behold they've got a healthy #organic hemp crop growing on the front portion of the property. Part of just 60 acres statewide. They think they're cool and ... they are, this time ;) ðŸ˜ŽðŸŒ±</t>
  </si>
  <si>
    <t>organic, hemp, hempforvictory, bennington, futurefarming, organic, pdx, vermont, regenerative, oldisnew, usa</t>
  </si>
  <si>
    <t>https://www.instagram.com/p/BH5xdU9h2TK/</t>
  </si>
  <si>
    <t>Weed is tight as hell y'all. @backtoedenbakery hooked us up tonight. To know them is to love them #flavorcountry</t>
  </si>
  <si>
    <t>flavorcountry, likefrogsass, bakedpdx, glutenfreeway2be, ommp, cakedon, pdx, portlandor, backtoedem, yumsters, edible, cannabis, community</t>
  </si>
  <si>
    <t>https://www.instagram.com/p/BH0KxXZgnJQ/</t>
  </si>
  <si>
    <t>ðŸŽ‰Hey now! Thank you @willametteweek readers for voting Farma "Best Organic Cannabis Selection," and the incomparable @echasen "Best Budtender" in Portland. We're thrilled and thankful. We're also proud of our collaboration @Cultivationclassic for winning Best Cannabis Event ... and of our bespectacled friend and in-house grow ðŸ‘“ Newcleus Nurseries @Newcleusbios for getting the nod for Best Cannabis Farm. | Many, many thanks. We won't stop working, we promise.ðŸŒ±</t>
  </si>
  <si>
    <t>boomspharmapproved</t>
  </si>
  <si>
    <t>https://www.instagram.com/p/BHgEYQ4BHwF/</t>
  </si>
  <si>
    <t>Local color. SE Portland.ðŸŒ±</t>
  </si>
  <si>
    <t>nice</t>
  </si>
  <si>
    <t>https://www.instagram.com/p/BG-kJsVEucK/</t>
  </si>
  <si>
    <t>We are the exclusive Oregon retailer for the best and most beautiful Cannabis curing and storage system on the planet: @Cannador ðŸŒ±ðŸ’ŽðŸŒ± All walnut, glass and stunning geometry.</t>
  </si>
  <si>
    <t>cannador, farma, cure, store, display, cannabis, humidor, crafted, weshouldsmoke, flowerpower, mmj, cannabis, pdx, portlandor, lux</t>
  </si>
  <si>
    <t>https://www.instagram.com/p/BGpsI6jEuX7/</t>
  </si>
  <si>
    <t>Yes. We are Open. Which is still a pretty big deal considering the state of affairs only a few short years ago. We've got you in our sights mean ol #prohibition | photo by @commandzed</t>
  </si>
  <si>
    <t>prohibition, neon, greencross, endprohibition, openforbiz, dispensary, pdx, oregonusa, mmj, weshouldsmoke, portland, ripcity, terpenoids</t>
  </si>
  <si>
    <t>https://www.instagram.com/p/BGnFf1akuUc/</t>
  </si>
  <si>
    <t>This proud #hemp farmer c. 1925 greets us in the Farma lobby now. #PreProhibition Taken from the original negative. Respect the past and forge ahead.ðŸŒ±</t>
  </si>
  <si>
    <t>hemp, PreProhibition, hemp, revolution, evolution, prohibition, ruralamerica, cannabis, weedfarmer, pdx, oregon, mmj, portland, roots</t>
  </si>
  <si>
    <t>https://www.instagram.com/p/BGMxNClkuZ8/</t>
  </si>
  <si>
    <t>WE HAVE @dripicecream WE HAVE @dripicecream WE HAVE @dripicecream!!!! That is all. Actually, no that's not all. Drip is amazing and we love it and anyone over 21 can come to Farma and get it. Okay, done. ðŸ˜Ž</t>
  </si>
  <si>
    <t>icecream, youscream, ommp, recreational, edibles, medibles, thc, cbd, pdx, oregon, portland, dripdrop, dripicecream, sunsout, ripcity, treatyoself</t>
  </si>
  <si>
    <t>https://www.instagram.com/p/BFsa_baEuZz/</t>
  </si>
  <si>
    <t>New addition to the back of the shop. Hard to argue with this homespun chestnut of wholesome wisdom. ðŸ‘µðŸ¼ðŸ’ªðŸ½</t>
  </si>
  <si>
    <t>ommp, ripcity, sepdx, portlandia, instaweed, pearlsofwisdom, weed, cannabis, pillowtalk, ganja, westisbest, pnw, portlandor</t>
  </si>
  <si>
    <t>https://www.instagram.com/p/BFo2z2nEuZk/</t>
  </si>
  <si>
    <t>This is Emma. Sheâ€™s up for Best Budtender in @WillametteWeekâ€™s BEST OF PORTLAND #bop readers poll. She has a degree in plant biology from Brown. She supports cannabis on a cellular level. And she represents the best budtending team on the planet (yes, weâ€™re biased, but that doesn't make it any less true). ðŸŒ±â¤ï¸ðŸ¤“</t>
  </si>
  <si>
    <t>bop, ommp, lightandlove, budtender, brownu, botany, plantmedicine, botanicalmedicine, bestofportland, seportland, pdx, ganja, weedstagram, caregiver</t>
  </si>
  <si>
    <t>https://www.instagram.com/p/BFgoPAyEufy/</t>
  </si>
  <si>
    <t>Mornin! Here's a shot from our East Coast field trip where we're getting absolutely humbled by people who make supplemental greenhouses seem more like spaceships ðŸš€ðŸ¤– than gardens. Basil FTW, it seems. The lesson, as always, is that we know nothing. ðŸ˜†</t>
  </si>
  <si>
    <t>artbasil, glasshouse, greenhouse, lightdep, supplemtallight, epicscale, agritech, futurefarming, pdx, portland, weedstagram, cultivate, growtech</t>
  </si>
  <si>
    <t>https://www.instagram.com/p/BFQMjG7kuUF/</t>
  </si>
  <si>
    <t>We like the approach shot by @strainchaser | grip it and rip it. #tangiehazeðŸŠnightcap</t>
  </si>
  <si>
    <t>tangiehazeðŸŠnightcap, organic, tangie, haze, preroll, joint, farma, pnw, strainhunter, middlefinger, pdx, portland, weedstagram, conelife</t>
  </si>
  <si>
    <t>https://www.instagram.com/p/BFMzfK4Euev/</t>
  </si>
  <si>
    <t>One thing about the @CultivationClassic that we didn't mention: Our in-house super mensch Jeremy ðŸ‘“ won Best 1:1 CBD:THC cultivar for the Newcleus Nurseries #notill #livingsoil project @NewcleusBios. Which is awkward, since it was our event. Which makes us look like we cheated but we totally didnâ€™t cheat. OMG we are so not cheaters. But we are pretty stoked that the judges selected us.ðŸŒ±ðŸ™ŒðŸ½ Congratulations again to all the participants!</t>
  </si>
  <si>
    <t>notill, livingsoil, cultivationclassic, cultclassic, organic, regenerative, cultivar, cbd, cannabidiol, permaculture, newcleus, trophy, awardtour, futurefarming, cannabis</t>
  </si>
  <si>
    <t>https://www.instagram.com/p/BFMZ-LIEuXm/</t>
  </si>
  <si>
    <t>This is from a High Times magazine feature on (their words) "the most potent, precious, and prettiest crops of 1977.â€ This was the state of the art 40 years ago. The best. Centerfolds. Wow. DON'T LET ANYONE TELL YOU WE HAVEN'T ADVANCED AS A SOCIETY.</t>
  </si>
  <si>
    <t>Newcleusformayor</t>
  </si>
  <si>
    <t>https://www.instagram.com/p/BE4U_GRkuZR/</t>
  </si>
  <si>
    <t>The @CultivationClassic was an instant classic. The esteemed Rep Earl Blumenaur helped close the event, but only after all of us got to tell the story of Oregon as the emerging epicenter of a sustainable #cannabis revolution. No wonder this inaugural event sold out before it started. It is a catalyst. For good. Thank you beyond words: @willametteweek @biovortex @cascadia_labs @newcleusbios @stephbarnhart and so, so many others. Now. Let's do it again and again and again.ðŸŒ±ðŸ†ðŸŒŸ</t>
  </si>
  <si>
    <t>cannabis, cultclassic, sustainable, regenerative, organic, soilgrown, cultivationclassic, blumenaur, pdx, portland, ripcity, myleaf, revolution</t>
  </si>
  <si>
    <t>https://www.instagram.com/p/BE4MH3qkuft/</t>
  </si>
  <si>
    <t>Rob Clarke @marijuanabotany and a few of our favorite people. Come join us! #TriCloneChallenge ðŸŒ±</t>
  </si>
  <si>
    <t>TriCloneChallenge, curvedbrimsquad, cultivation, botany, squadgoalmet, pdx, cannabiscommunity, portlandOR, pnw, clones, cuttings, growtech</t>
  </si>
  <si>
    <t>https://www.instagram.com/p/BE2TaUaEuQB/</t>
  </si>
  <si>
    <t>People seem to be happy. We get to define ourselves. @CultivationClassic with a motley crew @oregonsfinestpdx @jorgecervantesmj @marijuanabotany @idealcannabis + Chauncey. ðŸŽ¸ðŸŽ›ðŸ’¥ðŸ˜Ž</t>
  </si>
  <si>
    <t>https://www.instagram.com/p/BEwGTv-EuXv/</t>
  </si>
  <si>
    <t>Oregon is another level | Pictured: a pipe, some mountains, Blue River OR, and Blood Orange (#Tangie cross) from @shwale. ðŸŒ„</t>
  </si>
  <si>
    <t>Tangie, bloodorange, blueriver, oregonia, pnw, atpeace, solitude, pdx, oregonusa, farma, smokespot</t>
  </si>
  <si>
    <t>https://www.instagram.com/p/BEuSgtgkuff/</t>
  </si>
  <si>
    <t>Resin Ranchers @resin_ranchers.pdx visited Farma today to talk to our staff about their production methods and philosophy. If there's a better flower, #rosin and #icehash producer out there, we haven't seen it. They're a world class wrecking crew - and sometimes they rock cool shirts too. ðŸ‹ðŸ½</t>
  </si>
  <si>
    <t>rosin, icehash, resin, beyondtopshelf, fullmelt, trichomes, mhm, durban, pdx, portland, ripcity, elitesquad, mastergrowers, weedsmen</t>
  </si>
  <si>
    <t>https://www.instagram.com/p/BEtQCJ9Euae/</t>
  </si>
  <si>
    <t>titrate, dosecontrol, neurochemistry, phytocannabinoids, endo, wired, pdx, portland, pnw, mmj, farma, newcleus, evidencebased, newparadigm</t>
  </si>
  <si>
    <t>https://www.instagram.com/p/BEjiSysEuZb/</t>
  </si>
  <si>
    <t>Sean and lil' Chauncey ðŸ’heading into work at Farma. Food cart break first though. Happy Saturday!</t>
  </si>
  <si>
    <t>pdx, foodcarts, pigdog, carnitas</t>
  </si>
  <si>
    <t>https://www.instagram.com/p/BEjP_FNkuYX/</t>
  </si>
  <si>
    <t>We had fun with @Vice and @pream_pizza shooting a piece on cannabis and the triangle-shaped food of the gods.ðŸ• The nicest people too. Now it's on vice.com #munchies. PUFF PUFF PIZZA ðŸ“¡</t>
  </si>
  <si>
    <t>munchies, pizzaweek, bongappetit, edibles, cannabis, vice, weediquette, pream, thc, pdx, portland, hawthorneblvd, ripcity, viceland, cheesiness</t>
  </si>
  <si>
    <t>https://www.instagram.com/p/BEeIRpxEuWV/</t>
  </si>
  <si>
    <t>Promoting this one is easy. The @cultivationclassic is simply the most progressive and intelligent approach to a cannabis cup we've ever seen. The speaker lineup alone is staggering. It's not an industry thing. It's a botanical thing. $40 gets you world class speakers, 30+ vendors, a science lab, and an unforgettable daylong celebration. Plus there's a beer garden nearby. This is a no brainer and you shouldn't remotely consider not going. April 30.</t>
  </si>
  <si>
    <t>dontpanic, cultclassic, organic, regenerative, soilgrown, livingsoil, permaculture, pdx, oregon, portland, cultivation, willyweek, paxvapor, cascadialabs</t>
  </si>
  <si>
    <t>https://www.instagram.com/p/BEbmGu2kufT/</t>
  </si>
  <si>
    <t>Today @thrillist said some nice stuff about us - and several other amazing operators in this fair city. Well, thank you. ðŸ‘·ðŸ¼ "[Farma] has given us nothing that doesnâ€™t look like a gift. If you could stop at only one dispensary while you're Downtown, this should be it."</t>
  </si>
  <si>
    <t>420, pdx, sepdx, portland, ommp, recreational, medical, mmj, cannabis, 420, ripcity, stumptown, hawthorneblvd, farma, farmapdx</t>
  </si>
  <si>
    <t>https://www.instagram.com/p/BEUoPfGkuRI/</t>
  </si>
  <si>
    <t>Spotted. Oregon living in April ðŸŽ¿</t>
  </si>
  <si>
    <t>snowbunny, mthood, goldenhour, powder, oregonia, pdx, highonlife, andcannabis, both, portlandor</t>
  </si>
  <si>
    <t>https://www.instagram.com/p/BEROeORkuU6/</t>
  </si>
  <si>
    <t>This one time, Jeremy ðŸ‘“ went to Israel. And there was synthesis. #TheScientist | Thank you Dr. Mechoulam. âš—ðŸ”¬ðŸ’¡Thank you THC. @newcleusbios</t>
  </si>
  <si>
    <t>TheScientist, raphaelMechoulam, cannabisscience, thc, cbd, cannabinoids, entourageeffect, synthesis, endocannabinoid, scienceftw, pioneer, pdx, portlandor, ripcity, israeltooregon</t>
  </si>
  <si>
    <t>https://www.instagram.com/p/BERMHpakufA/</t>
  </si>
  <si>
    <t>Rob Clarke @marijuanabotany will be joining us at Farma on May 1 to kick off a special event. Mark your calendar. He's cool and he wants to meet you. ðŸ‘ŠðŸ½</t>
  </si>
  <si>
    <t>ethnobotany, robclarke, hash, cannabis, pioneer, hippietrail, pdx, oregon, portland, farma, newcleusbios, soilgrown, triclonechallenge</t>
  </si>
  <si>
    <t>https://www.instagram.com/p/BEHFV-Hkue6/</t>
  </si>
  <si>
    <t>On 4.20.16 @PhylosBioscience will unveil their #cannabis family tree for the first time. This has been years in the making. The #genome project. Countless samples sequenced. Information gathered. Legends confirmed. Real science and a little magic are on tap. #getready ðŸŒ±</t>
  </si>
  <si>
    <t>cannabis, genome, getready, ilovedata, familytree, genetics, dna, cannabis, harddata, evidencebased, mmj, modernmedicine, cannabinoids, terpenes, scienceftw, ethnobotany, weed, pdx, portland</t>
  </si>
  <si>
    <t>https://www.instagram.com/p/BD4EvveEuXI/</t>
  </si>
  <si>
    <t>weediquette, cannabisculture, mmj, ethnobotany, realjourmalism, pdx, portland, vicetv, bravo</t>
  </si>
  <si>
    <t>https://www.instagram.com/p/BDyAJEhEuWC/</t>
  </si>
  <si>
    <t>FunFact: the Today Show, a morning show that airs nationwide in the morning for morning watchers, features hosts who drink wine the entire time. BECAUSE IT'S FUN YAKNOW? Meanwhile #cannabis is illegal and people go to jail for using it in private. Good clean fun. ðŸ™ŒðŸ½</t>
  </si>
  <si>
    <t>https://www.instagram.com/p/BDbK7T0kuVE/</t>
  </si>
  <si>
    <t>Something to read. Portland Monthly profiles JeremyðŸ‘“ and FarmaðŸŒ± www.pdxmonthly.com | #modernmedicine</t>
  </si>
  <si>
    <t>modernmedicine, pdx, portlandor, westcoast, urbanfarmer, agritech, cannabis, terpenoids, synergy, humbleservants, cannabiscommunity, botanical</t>
  </si>
  <si>
    <t>https://www.instagram.com/p/BDY20XeEuQ1/</t>
  </si>
  <si>
    <t>Lookit these beautiful people. So @highlydistributed | happy Friday PDX ðŸ˜</t>
  </si>
  <si>
    <t>OMMP, weshouldsmoke, wedidtho, kk, pdx, oregonia, stumptown, dynamicduo, wondertwins, farma, madeitwork, portland</t>
  </si>
  <si>
    <t>https://www.instagram.com/p/BDGcFONEubd/</t>
  </si>
  <si>
    <t>We're librarians okay? ðŸ“šðŸŒ±ðŸ˜Ž stay in school srsly</t>
  </si>
  <si>
    <t>OMMP, readingisFUNdamental, salinger, pdx, herb, portland, richmahogany, mmj, farma, bibliotheque</t>
  </si>
  <si>
    <t>https://www.instagram.com/p/BC6ZBeEEueC/</t>
  </si>
  <si>
    <t>Lights, camera @Vice shoots a new piece at Farma. #Bongappetit | To new experiences and new friends @imyourkid @pream_pizza ðŸ•ðŸŒ±ðŸ‘½</t>
  </si>
  <si>
    <t>Bongappetit</t>
  </si>
  <si>
    <t>https://www.instagram.com/p/BCVq6sykudA/</t>
  </si>
  <si>
    <t>This is the showroom where we definitely don't sell cannabis because that's illegal in other states besides Oregon and Instagram has our best interests in mind. To recap: No weed here. | ðŸŒ±Farma</t>
  </si>
  <si>
    <t>https://www.instagram.com/p/BCQlJqSkubU/</t>
  </si>
  <si>
    <t>The first ever Cultivation Classic. Dedicated to #organic techniques. Portland Oregon April 30. Here: @cultivationclassic | Entries due March 11 ðŸŒ±â™»ï¸ðŸŒŽ #cultclassic</t>
  </si>
  <si>
    <t>organic, cultclassic, notill, permaculture, regerative, livingsoil, wormsandstuff, cultivation, artandscience, agritech, futurefarming, pdx, portlandor, pnw</t>
  </si>
  <si>
    <t>https://www.instagram.com/p/BCQcnI3kuZz/</t>
  </si>
  <si>
    <t>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t>
  </si>
  <si>
    <t>ommp, bannedforlife, sowhat, pdx, portland, mmj, cannabis, stumptown, farma, farmapdx, cantstop, wontstop, legalizedit, modernmedicine, welcomeback, farmarules</t>
  </si>
  <si>
    <t>Feel State KC</t>
  </si>
  <si>
    <t>https://www.instagram.com/p/Ck_KfFruPLj/</t>
  </si>
  <si>
    <t>Way to go Feel State Fam ðŸ¤©! This is our fourth drop off to Harvesters. This time we got to take a step behind the scenes at their facility. Volunteers were working through donations and sorting them so that they can be distributed to community kitchens, community centers, shelters and more. Weâ€™re so thankful to be able to support this organization and our city in this way â™¥ï¸</t>
  </si>
  <si>
    <t>With endless ways to consume, there is sure to be a method that meets your needs. Want to learn more? Download our FREE handbook (linkinbio).</t>
  </si>
  <si>
    <t>https://www.instagram.com/p/Ck6luz2MrxJ/</t>
  </si>
  <si>
    <t>https://www.instagram.com/p/Ck02FTlu3x_/</t>
  </si>
  <si>
    <t>A few Proper Cannabis Puff Mod 3.0 have dropped at Feel State! If you are a Vet and make a purchase of Honeybee or Proper flower today, you will be entered into a raffle for this battery kit! Comes with a charger, two 510 thread magnet adapters, and of course the classic Alien Rock Candy design ðŸ‘½</t>
  </si>
  <si>
    <t>https://www.instagram.com/p/CkqnDfmpwCI/</t>
  </si>
  <si>
    <t>https://www.instagram.com/p/CkjKLuLuXH7/</t>
  </si>
  <si>
    <t>Meet Brandon!! Brandon has been a long term member of Feel State â™¥ï¸Heâ€™s been a cannabis enthusiast for many years and has a passion for music. Currently he is completing his degree in musical engineering and pursing his career in cannabis. Brandon has the best tips and tricks for rolling ðŸƒ Be sure to stop by and say Hi to him and all our other amazing budtenders ðŸ¤©ðŸ¤©</t>
  </si>
  <si>
    <t>THIS SATURDAY! Join us for our November 5th block party!! Come out and give thanks for great cannabis deals. Expect 30-40% off most brands in store, while supplies lasts. Enjoy food trucks like @julitaskc and @turkeyleggman ðŸ¤¤ There will also be a live demo by @kross_glass ðŸ”¥ Weâ€™ll see you soon!</t>
  </si>
  <si>
    <t>https://www.instagram.com/p/CkbUsm9Njx5/</t>
  </si>
  <si>
    <t>Weâ€™re so thankful to have celebrated DÃ­a de los Muertos alongside the Nelson Atkins Museum this past Sunday! The museum was filled with local food like @yolitortilleria and @kitchentamale ðŸ˜‹ Purchases to The Tamale Kitchen directly supports the Northeast KC Hispanic community! There were performances from local students and poetry readings through out the day. While the event is now over, you may still enjoy the art installation until Nov 7th. You may leave a note of remembrance for a loved one and place it at the altar. The installation features an ofrenda of Abuela at home. She was created through the collaboration of students and local artists. Weâ€™re honored to be able to continue supporting our local community ðŸ«¶</t>
  </si>
  <si>
    <t>https://www.instagram.com/p/CkYpHZTuxGo/</t>
  </si>
  <si>
    <t>ln case you were curious...!</t>
  </si>
  <si>
    <t>https://www.instagram.com/p/CkOgK5FsgwH/</t>
  </si>
  <si>
    <t>We always love making our patients happy!</t>
  </si>
  <si>
    <t>https://www.instagram.com/p/CkBhzeaNf0U/</t>
  </si>
  <si>
    <t>Happy Croptober to all of our home grow friends out there!</t>
  </si>
  <si>
    <t>https://www.instagram.com/p/Cj3VgM8vTdI/</t>
  </si>
  <si>
    <t>We want everyone to enjoy their experience with cannabis and our handbook is designed to help you make well-informed decisions relating to your consumption! To learn more and get your FREE copy, just click "Download Handbook" in our linkinbio.</t>
  </si>
  <si>
    <t>https://www.instagram.com/p/CjqIjjWJ-Zc/</t>
  </si>
  <si>
    <t>Did you know we have a YouTube channel where you can watch all of our amazing videos?! Subscribe today - just head over to our linkinbio.</t>
  </si>
  <si>
    <t>https://www.instagram.com/p/Cji-2lxrcFx/</t>
  </si>
  <si>
    <t>Hi Feel State Fam ðŸ‘‹ Have you tried seeping RSO in your tea before â˜•ï¸??</t>
  </si>
  <si>
    <t>https://www.instagram.com/p/CjasbJkverO/</t>
  </si>
  <si>
    <t>MEET MEGAN ðŸ‘¹!!!! She is the rock of Feel State KC ðŸª¨! She handles everything behind the scenes and we are all so thankful to have her on our team ðŸ’•. She loves all things spooky, scary, and skeletons ðŸ‘»ðŸ’€. Sheâ€™ll be rocking costumes through out October ðŸŽƒ. She also loves spending time with her family at the lake ðŸ›¶ðŸƒ. You can meet her and the rest of our awesome team every day 9am-9pm ðŸ’¥</t>
  </si>
  <si>
    <t>A clear sign that you've been to the right place!</t>
  </si>
  <si>
    <t>https://www.instagram.com/p/CjTmoGwNPnB/</t>
  </si>
  <si>
    <t>10.01 ðŸ‘» ðŸŽž by @hasbeenregime</t>
  </si>
  <si>
    <t>Eating foods high in Omega-3 fatty acids may help enhance the properties of the plant. So instead of reaching for unhealthy "munchie-type" foods, go for items like salmon, leafy greens, blueberries, pecans, or even hemp seeds!</t>
  </si>
  <si>
    <t>https://www.instagram.com/p/CjHENZwuWl5/</t>
  </si>
  <si>
    <t>https://www.instagram.com/p/CjGzbSmLZYJ/</t>
  </si>
  <si>
    <t>https://www.instagram.com/p/CjBBxePLFHX/</t>
  </si>
  <si>
    <t>ðŸ˜®â€ðŸ’¨ Have you tried Lush Labâ€™s Bubble Hash? Sour Garlic ðŸ§„ðŸª X Melon Juice ðŸˆ. Expect earthy, funk, sweet melon dew flavors. Bubble Hash for most can be very strong and sedative. This sweet mix has surprisingly active high. Cultivators: Moâ€™Dank and Terrapin. Donâ€™t forget to follow both Feel State KC and @lushlabs.mo for information about our upcoming Disc Golf Tournament Oct 30th! This will be a free event on a private course. Disclaimer: Medical decisions should not be made based on advertising. Consult a physician on benefits and risks of a particular medical marijuana products.</t>
  </si>
  <si>
    <t>https://www.instagram.com/p/Ci2lPifDZ8v/</t>
  </si>
  <si>
    <t>Fall in love with Feel State this Friday â™¥ï¸</t>
  </si>
  <si>
    <t>Itâ€™s almost time!!! Come down to Feel State on Oct 1st for our Fall Festival! Enjoy BIG cannabis discounts from Strane, Sinse, Headchange, Teal, and more! Meet and greet with local vendors, check out some amazing crafts and snacks! Weâ€™ll have raffles and giveaways, and music ðŸŽƒ Store hours will be 9am-9 pm and vendors will be in our drive thru from 11-8 pm!</t>
  </si>
  <si>
    <t>https://www.instagram.com/p/Cim_cX1sqJL/</t>
  </si>
  <si>
    <t>Happy Hispanic Heritage Month! Every year from September 15th- October 15th, we celebrate the achievements and contributions of Hispanic Americans. This year for Feel State, we will be raffling off tickets for Maya: Rise of the Jaguar at Union Station. The exhibit includes interactive designs, and over 300 artifacts. To enter, spend $150 today and put your extra receipt in our raffle bag!</t>
  </si>
  <si>
    <t>One of our goals is working to provide valuable information that will help individuals find the right products that fit their unique needs.</t>
  </si>
  <si>
    <t>Many of you probably recognize the amazing Kim (cannarn_feelstatekc), but did you know that she was also a nurse for over 16 years before joining the team?! Learn more about her journey to this amazing plant by checking out her blog post at myfeelstate.com.</t>
  </si>
  <si>
    <t>Using a journal to track your consumption can be a great way to help optimize your experience. Download a FREE copy of our guidebook and journal today - just click our linkinbio and scroll down to "Download Handbook"!</t>
  </si>
  <si>
    <t>https://www.instagram.com/p/CiIa5wbv8NZ/</t>
  </si>
  <si>
    <t>Guadalupe Centers has been a part of Kansas City since 1919. Through a hundred years of service, they have become the heart of the Kansas Cityâ€™s Latino community. They provide family support services, homeless and foster care programs, youth development and much more! Guadalupe centers is dedicated to improving the community and the quality of life for all ethnic backgrounds, and to the celebration of cultural heritage. Weâ€™re so honored to be able to give back to this wonderful center ðŸ«</t>
  </si>
  <si>
    <t>https://www.instagram.com/p/Ch958R0sCVj/</t>
  </si>
  <si>
    <t>There's nothing better than making our patients happy! Thank you, as always, for all of the love and support!</t>
  </si>
  <si>
    <t>https://www.instagram.com/p/Chz9tfVMsNh/</t>
  </si>
  <si>
    <t>https://www.instagram.com/p/ChviYb9s6--/</t>
  </si>
  <si>
    <t>https://www.instagram.com/p/ChsioSgMJxa/</t>
  </si>
  <si>
    <t>If you're looking to keep your flower fresh, there's no better option than this awesome @restashjar! Come grab one for youself today.</t>
  </si>
  <si>
    <t>https://www.instagram.com/p/ChZxt3KP4a2/</t>
  </si>
  <si>
    <t>FEEL STATE FAM ðŸ’¥ We did it ðŸ™Œ Last week we dropped off a full barrel of nonperishable food items to help local families. Weâ€™re so thrilled to be able to give back to our communityðŸ˜„ Thank you to all the patients and staff who donated! Feed hungry people today to end hunger tomorrow ðŸ«¶ @harvesters</t>
  </si>
  <si>
    <t>kansascity, missouri, 816day, mmj, feelstatekc</t>
  </si>
  <si>
    <t>https://www.instagram.com/p/ChINtNKu4dm/</t>
  </si>
  <si>
    <t>mmj, feelstatekc, kansascity, empathic, blogpost, missourimarijuanalifestyle</t>
  </si>
  <si>
    <t>https://www.instagram.com/p/ChATF9uJq6Z/</t>
  </si>
  <si>
    <t>NEW MURAL ALERT ðŸš¨ðŸš¨ Our friends at @grinders_kc are having a show tonight with @thundercatmusic ðŸ˜¸ Before the show, check out this awesome mural painted by @eye_cough! Tag us in your picture with the mural or our rocks and get loyalty points for your next purchase ðŸ˜Œ #graffiti #graffitiart #kansascity #kcmoartist</t>
  </si>
  <si>
    <t>graffiti, graffitiart, kansascity, kcmoartist</t>
  </si>
  <si>
    <t>https://www.instagram.com/p/Cg4bZNyrMG9/</t>
  </si>
  <si>
    <t>Meet Erin!!! Our dispo fairy plant queen ðŸŒ³ðŸ‘¸ðŸ§šâ€â™€ï¸ Erin handles all things inventory, and so much more at Feel State! She loves plants and has brought in several beautiful babies into the dispo ðŸŒ± Weâ€™re so happy to have her be a part of our team! You can come meet Erin and the rest of our awesome team every day 9am-9pm!</t>
  </si>
  <si>
    <t>https://www.instagram.com/p/Cg2FsF2uW7V/</t>
  </si>
  <si>
    <t>Have you explored downtown KCâ€™s murals? You can find this one just a few minutes down Truman Rd! Keep an eye out for our rocks and use #feelstatekc when you find one ðŸ˜Œ</t>
  </si>
  <si>
    <t>feelstatekc</t>
  </si>
  <si>
    <t>https://www.instagram.com/p/CgxbqPBO_44/</t>
  </si>
  <si>
    <t>You've probably seen in a movie or on tv someone eat a bag of raw cannabis and instantly get high. Well, that's a bit more fiction than fact. Check out this video to learn why that's the case as well as some of the benefits you might get from the raw plant.</t>
  </si>
  <si>
    <t>https://www.instagram.com/p/CguGyyiLFmA/</t>
  </si>
  <si>
    <t>https://www.instagram.com/p/CgiBtWSsxoS/</t>
  </si>
  <si>
    <t>Hey KC ðŸ‘‹ We have teamed up with Harvesters to feed families all around the metro! From today till Sunday, come in between 9-10 am or 8-9 pm AND bring a food item to donate to harvestersâ€¦ Get DOUBLE loyalty points ðŸ¤— Feed hungry people today and work to end hunger tomorrow ðŸ«¶</t>
  </si>
  <si>
    <t>Can we get a like in support of all of the home growers out there? We love when patients come in and show us what they're growing!</t>
  </si>
  <si>
    <t>https://www.instagram.com/p/CgUl98sMBoA/</t>
  </si>
  <si>
    <t>feelstatekc, feelstatekc</t>
  </si>
  <si>
    <t>https://www.instagram.com/p/CgRp2cXL_NU/</t>
  </si>
  <si>
    <t>Can you believe it's been 1 year already?! We want to thank all of our patients for supporting Feel State the past year and making us feel like a part of your family. To celebrate, come join us this Saturday, July 23rd, from 11:00am - 9:00pm for a BLOCK PARTY!</t>
  </si>
  <si>
    <t>Everyone has their own reason why they consume. In this video, we explore some of the more medicinal reasons one might decide to partake!</t>
  </si>
  <si>
    <t>terpenes, mmj, brunch, brunchflex, sungrown, kansascity, stl</t>
  </si>
  <si>
    <t>nationalmacandcheeseday, harvesters, mmj, kansascity</t>
  </si>
  <si>
    <t>https://www.instagram.com/p/Cfw-nWipY80/</t>
  </si>
  <si>
    <t>ðŸ™Œ</t>
  </si>
  <si>
    <t>As we always say, your nose knows! That's why we encourage patients to smell the flower before they make a purchase!</t>
  </si>
  <si>
    <t>Have you ever wondered about how different cannabinoids are related? Check out this graphic and then keep learning by downloading our FREE guidebook - just click our linkinbio!</t>
  </si>
  <si>
    <t>Thank you all so much for helping us donate to Blue Valley Industries! Together with the help of all our patients, we raised a total of $1,100!! We are honored to be able to support their company in providing training and employment for adults with disabilities.</t>
  </si>
  <si>
    <t>Sounds about right...!</t>
  </si>
  <si>
    <t>A dirty pipe can ruin your day. Here is a quick and easy way to get it looking like new!</t>
  </si>
  <si>
    <t>We are proud to announce our latest local charity partnerâ€” Veterans Community Project. Their tiny home village, located on 89th and Troost, has made a big impact on the veterans in the Kansas City area! Their community provides safe transitional housing, along with speciality trained case managers, and assists with permanent housing. Their outreach center is the heart of the VCP village and provides many free services for local Veterans including employment support, emergency assistance, and housing referrals. Please help us support them and our Veterans in KC ðŸ’™</t>
  </si>
  <si>
    <t>https://www.instagram.com/p/CfEfPCZPJJU/</t>
  </si>
  <si>
    <t>Watch to learn how to cook at home without letting everyone else know you're trying to get baked!</t>
  </si>
  <si>
    <t>Two different meanings that go hand in hand!</t>
  </si>
  <si>
    <t>Some wise words to live by!</t>
  </si>
  <si>
    <t>One of the areas we work hard at is to promote the safe and effective consumption of cannabis. We are always more than happy to help answer questions as best as we can!</t>
  </si>
  <si>
    <t>The beauty of nature!</t>
  </si>
  <si>
    <t>Hear us out on why these classifications are not necessarily the best way to predict the experience you might have!</t>
  </si>
  <si>
    <t>strawberryfloat</t>
  </si>
  <si>
    <t>And we know ours is the best in town! If you haven't met the unbelievably talented individuals that we are so lucky to have, then you are missing out!</t>
  </si>
  <si>
    <t>New Glaze in stock!! Get your hands ðŸ™Œ on some 707 Headband or Ice Cream Cake!</t>
  </si>
  <si>
    <t>Are you ready to become a medical patient in Missouri? Great, we've got you covered with our friends @mmjrecs. Just click our linkinbio to get the process started!</t>
  </si>
  <si>
    <t>https://www.instagram.com/p/CeZJywBPbYV/</t>
  </si>
  <si>
    <t>If you're looking for a great way to control your dose then have you considered tinctures?! Learn more in this video.</t>
  </si>
  <si>
    <t>We should all listen to the doctor...!</t>
  </si>
  <si>
    <t>When trichomes (which contain THC, CBD, terpenes, and more) dry and break off of the plant they become kief! Kief is very potent can be used in many different ways (such as adding to a bowl, making edibles, etc.) to assist in providing you relief.</t>
  </si>
  <si>
    <t>Education before medication! Make sure you pick one of these up the next time you visit.</t>
  </si>
  <si>
    <t>https://www.instagram.com/p/Cd8uPsft0dj/</t>
  </si>
  <si>
    <t>While you might think we are just talking about indica, sativa, and hybrid - we arenâ€™t!</t>
  </si>
  <si>
    <t>We are here to assist everyone as best as we can to ensure they find the right products that fit their needs!</t>
  </si>
  <si>
    <t>https://www.instagram.com/p/CdtP1CyDhZS/</t>
  </si>
  <si>
    <t>We are proudly donating 20% of our tips to a local non for profit! Currently we are working with Blue Valley Industries a company that helps adults with disabilities further their employment! Thanks for all the support!</t>
  </si>
  <si>
    <t>Some essential reading! Come stop by and take a look for yourself or you can always chat with our great team. And don't forget that our guidebook is available as a free download from our website (linkinbio).</t>
  </si>
  <si>
    <t>There's no denying that it's a beautiful plant!</t>
  </si>
  <si>
    <t>You know it's true!</t>
  </si>
  <si>
    <t>Feel State was created to bring people something a bit different: a dispensary brand dedicated to helping individuals better connect to themselves, each other, and their communities through the use of cannabis!</t>
  </si>
  <si>
    <t>If you've ever consumed too much, you may have been wondering what can I do to help lessen the effects? In this video, we share some tips that could be of benefit in the future!</t>
  </si>
  <si>
    <t>If youâ€™ve heard that cannabis may be able to help your symptoms, but you have no interest in getting â€œhigh,â€ this series is for you! This handout summarizes the 6 different ways you can use cannabis without getting high, as covered more in-depth in our â€œHow to NOT Get High with Cannabisâ€ video series. Visit our blog on myfeelstate.com and search by "Downloads" to learn more!</t>
  </si>
  <si>
    <t>Every time a patient shares their experience with us it makes us want to work harder to ensure their next one is even better!</t>
  </si>
  <si>
    <t>Our @restashjar is a great way keep your flower nice and healthy because we know you don't want it ending up like the other plant in this picture!</t>
  </si>
  <si>
    <t>Are you looking to learn more about the science behind this amazing plant or how you might be able to improve your overall experience? Then come pick up one of these FREE handy brochures at the dispensary or download it from the blog on myfeelstate.com!</t>
  </si>
  <si>
    <t>Commonly found in lavender, sweet basil, and cinnamon, Linalool might also help those with trouble sleeping caused by excessive stress or anxiety.</t>
  </si>
  <si>
    <t>The art of smoking!</t>
  </si>
  <si>
    <t>Community, Connection, KCMO</t>
  </si>
  <si>
    <t>https://www.instagram.com/p/CcQMpokM-gl/</t>
  </si>
  <si>
    <t>Health, Wellness, Science</t>
  </si>
  <si>
    <t>Weekend vibes!</t>
  </si>
  <si>
    <t>terpenes, didyouknow, health, wellness</t>
  </si>
  <si>
    <t>While CBD and THC get most of the love, there are quite a few other cannabinoids that may be able to help improve your health and wellness.</t>
  </si>
  <si>
    <t>https://www.instagram.com/p/CbxaDTeJWU4/</t>
  </si>
  <si>
    <t>Your nose knows! If you like the way the flower smells then youâ€™re probably more inclined to enjoy its effects. Thatâ€™s why we love letting people smell what we have to offer before purchasing!</t>
  </si>
  <si>
    <t>Our goal is to help everyone have the best experience possible with this amazing plant so that they can better connect with what matters most in life! That's the Feel State!</t>
  </si>
  <si>
    <t>feel, state, connection, kcmo</t>
  </si>
  <si>
    <t>Happy National Weed Appreciation Day! Yes, we know it's not 4/20 and that the day is not specifically celebrating the weed we usually talk about, but nevertheless...!</t>
  </si>
  <si>
    <t>Today from 3PM-5PM Illicit will be with us for some great vibes, cool swag and answers to all your Illicit brand questions!! See you soon!!</t>
  </si>
  <si>
    <t>Youâ€™ve decided to inhale your cannabis â€” now itâ€™s time to figure out how! This handout will walk you through the 5 most common smoking tools, along with other important accessories so that you can choose the best products for you. Visit bit.ly/fssmoking to download for free!</t>
  </si>
  <si>
    <t>funfact, terpenes, themoreyouknow</t>
  </si>
  <si>
    <t>Never let a great joint go to waste again!</t>
  </si>
  <si>
    <t>Free, Download, Education, Knowledge</t>
  </si>
  <si>
    <t>Our goal is to create an environment where everyone feels comfortable and welcomed! We love spending time connecting with our patients and are always excited to see new and familiar faces!</t>
  </si>
  <si>
    <t>Good afternoon KC!! We will be having an eventful evening today with brand reps from both @terrapinbrand &amp; @smokiezhandcrafted.mo starting at 4PM with answers to all your questions on their products + cool swag!!</t>
  </si>
  <si>
    <t>nonprofit, community, kc, donate, kcmo</t>
  </si>
  <si>
    <t>Classic and simple. Sometimes that's all you need!</t>
  </si>
  <si>
    <t>This handout covers a basic yet comprehensive introduction to the endocannabinoid system and the three main types of cannabis, perfect for sharing with friends, family, colleagues, or doctors who are curious about cannabis. Click our linkinbio to visit to visit the blog on our website and download for free!</t>
  </si>
  <si>
    <t>TerpeneTuesday</t>
  </si>
  <si>
    <t>https://www.instagram.com/p/Ca0eNT3vB_Z/</t>
  </si>
  <si>
    <t>Here's some tips to microdosing cannabis while consuming flower!</t>
  </si>
  <si>
    <t>https://www.instagram.com/p/CaxVGJZOsPs/</t>
  </si>
  <si>
    <t>https://www.instagram.com/p/Cap3Kr5Bajj/</t>
  </si>
  <si>
    <t>Want a deeper dive into your allotment? Here's your MME breakdown, which is helpful for patients to know how many grams THC-infused &amp; concentrate products take up in your allotment!</t>
  </si>
  <si>
    <t>https://www.instagram.com/p/Cak2fPRFLM-/</t>
  </si>
  <si>
    <t>https://www.instagram.com/p/CaiKswpJtSZ/</t>
  </si>
  <si>
    <t>Taking on the Cannabis Myth that you cannot fatally overdose on cannabis. Is it possible or is it a form of fear mongering?</t>
  </si>
  <si>
    <t>https://www.instagram.com/p/CaabADKtsjo/</t>
  </si>
  <si>
    <t>https://www.instagram.com/p/CaVJqtYltkE/</t>
  </si>
  <si>
    <t>Interested in getting started with cannabis, but not sure where to start? This handout will walk you through how to choose the best products for your specific needs. Visit bit.ly/fsmethods to download for free!</t>
  </si>
  <si>
    <t>https://www.instagram.com/p/CaSrEAaspaZ/</t>
  </si>
  <si>
    <t>On this 2-22-22 Terpene Tuesday, we want you to think and talk a little bit more about what #Terpenes are and which ones you like!</t>
  </si>
  <si>
    <t>Terpenes</t>
  </si>
  <si>
    <t>https://www.instagram.com/p/CaQEc6mFWaV/</t>
  </si>
  <si>
    <t>Cannoisseurs love "landrace strains" â€” but what are they? Spoiler alert: probably not what's in your stash jar!</t>
  </si>
  <si>
    <t>https://www.instagram.com/p/CaITvjulS-e/</t>
  </si>
  <si>
    <t>Patients are our top priority, and we work hard to make sure you have access to a consistent supply of the best medicine available. Stop by to experience our 5-star staff for yourself!!</t>
  </si>
  <si>
    <t>https://www.instagram.com/p/CaDRp6DNG9b/</t>
  </si>
  <si>
    <t>For those who might not want to deal with the smell of burned flower or the process of rolling, vaping can be considered a healthier alternative to smoking...but not if your vape has these things! Bookmark this video for later so you can shop smart with us at Feel state</t>
  </si>
  <si>
    <t>https://www.instagram.com/p/CaAoew9OT9K/</t>
  </si>
  <si>
    <t>Limonene is an uplifting favorite here at Feel State KC! Right now, we have limonene-rich chemovars, Sunset Sherbet and Lemon Cheese, &amp; Sweet Lemon Skunk in stock justo name a few. Stop by to take a whiff and see what your nose thinks!</t>
  </si>
  <si>
    <t>sunsetsherbert</t>
  </si>
  <si>
    <t>https://www.instagram.com/p/CZ9q_3-LOZF/</t>
  </si>
  <si>
    <t>https://www.instagram.com/p/CZ2KtJFFktx/</t>
  </si>
  <si>
    <t>Even an experience cannabis user can accidentally over-consume when trying a new product because different combinations of cannabinoids and terpenes can create varying effects. Here's our quick guide on how to microdose with smoking, vaping, edibles and tinctures. Check out our website to learn more!</t>
  </si>
  <si>
    <t>https://www.instagram.com/p/CZxOslBJMiG/</t>
  </si>
  <si>
    <t>Want to learn how to make your own cannabis (or herb) infusions at home, without an infusion machine? This guide will walk you through the process and even teach you how to calculate the potency of CBD or THC in your homemade cannabis infusion. Visit bit.ly/fsinfusions to download for free!</t>
  </si>
  <si>
    <t>https://www.instagram.com/p/CZupHgltj7g/</t>
  </si>
  <si>
    <t>terpenetuesday</t>
  </si>
  <si>
    <t>https://www.instagram.com/p/CZh7VFQpqLN/</t>
  </si>
  <si>
    <t>https://www.instagram.com/p/CZckVPklZx4/</t>
  </si>
  <si>
    <t>Weâ€™re low on price but high in improving your cannabis experience!</t>
  </si>
  <si>
    <t>https://www.instagram.com/p/CZPzVVnlTCi/</t>
  </si>
  <si>
    <t>Is cannabis consumption addictive? ðŸ¤” #Bustedcannabismyths #cannabiseducation</t>
  </si>
  <si>
    <t>Bustedcannabismyths, cannabiseducation</t>
  </si>
  <si>
    <t>Stop in this upcoming Friday, January 28th, 2022, from 4-7pm to meet with the @terrapinbrand guys as well as @doublebearco team to learn more about these two amazing brands and their products. Tons of in store promotions as well as limited edition swag! Hope to see you there!</t>
  </si>
  <si>
    <t>https://www.instagram.com/p/CZDGrGxlDaa/</t>
  </si>
  <si>
    <t>https://www.instagram.com/p/CZAmpELK1QX/</t>
  </si>
  <si>
    <t>Hey yâ€™all quick Pro-Tip, the nose knows terpenes !</t>
  </si>
  <si>
    <t>Friendly reminder Kansas City, we are here to connect each and every individual with the best cannabis experience possible. Stop in and talk with us any time, we are open Monday through Saturday 10-7pm, &amp; Sundays 11-5pm.</t>
  </si>
  <si>
    <t>https://www.instagram.com/p/CY7F6BVPsHt/</t>
  </si>
  <si>
    <t>Ever tried using a one-hitter or a vaping tool? If so, what's your preferred inhalation tool?</t>
  </si>
  <si>
    <t>https://www.instagram.com/p/CY4paALPbgX/</t>
  </si>
  <si>
    <t>Some things change &amp; don't, check out our Cannabis Measurement Conversions and Lingo info here! The way we communicate around &amp; understand cannabis is always evolving, and we're excited to be apart of it everyday!</t>
  </si>
  <si>
    <t>https://www.instagram.com/p/CYugbPhhrz2/</t>
  </si>
  <si>
    <t>https://www.instagram.com/p/CYpGWv3BuZG/</t>
  </si>
  <si>
    <t>https://www.instagram.com/p/CYZsDl1Kqi2/</t>
  </si>
  <si>
    <t>Terrapin helping us start off the year right with this great drop off!! Qualified Patients feel free to check out origin information &amp; what experiences you could expect from some of our new flower from Terrapin on our online menu!</t>
  </si>
  <si>
    <t>https://www.instagram.com/p/CYHl3d-loxO/</t>
  </si>
  <si>
    <t>https://www.instagram.com/p/CXhDZfBvk0c/</t>
  </si>
  <si>
    <t>Anyone curious about what a â€œDabâ€ is?</t>
  </si>
  <si>
    <t>https://www.instagram.com/p/CXRnhmFpq7W/</t>
  </si>
  <si>
    <t>https://www.instagram.com/p/CXPZLfRLgqv/</t>
  </si>
  <si>
    <t>mindset</t>
  </si>
  <si>
    <t>kansascity, kcmo, kc, community, kcmocrossroads</t>
  </si>
  <si>
    <t>https://www.instagram.com/p/CWHOc6thm6q/</t>
  </si>
  <si>
    <t>https://www.instagram.com/p/CWEXji6LSmh/</t>
  </si>
  <si>
    <t>For Terpene Tuesday letâ€™s talk about Limonene!</t>
  </si>
  <si>
    <t>https://www.instagram.com/p/CV_ZVLIhyky/</t>
  </si>
  <si>
    <t>https://www.instagram.com/p/CV3jDyEB_m4/</t>
  </si>
  <si>
    <t>https://www.instagram.com/p/CV0U0uZLmKm/</t>
  </si>
  <si>
    <t>feelstatekc, feelstatedispensary, kansascity, kcmo</t>
  </si>
  <si>
    <t>https://www.instagram.com/p/CVYhdEllyQB/</t>
  </si>
  <si>
    <t>https://www.instagram.com/p/CU-02ealM8V/</t>
  </si>
  <si>
    <t>wellnesswednesday</t>
  </si>
  <si>
    <t>https://www.instagram.com/p/CU59rz5suwG/</t>
  </si>
  <si>
    <t>https://www.instagram.com/p/CU23zicFr9G/</t>
  </si>
  <si>
    <t>selfcare, dosage, selfcaresunday, sundayfunday</t>
  </si>
  <si>
    <t>https://www.instagram.com/p/CU0Vb_wlW22/</t>
  </si>
  <si>
    <t>Community &amp; collaboration continues to move the needle forward! Weâ€™re excited to announce that weâ€™ll be presenting Cannabis Education &amp; Networking Pop-Up with local brands @mademobb &amp; @longboards_wrap_shack! We will have vendors, food, merch, music, patient sign-ups &amp; more on October 29th from 6PM-9PM.</t>
  </si>
  <si>
    <t>https://www.instagram.com/p/CUvmTjfMXym/</t>
  </si>
  <si>
    <t>Huge shout out to @sus_boy_e92 for creating this amazing art piece!!! An amazing drop off from an amazing patient, thank you so much!!</t>
  </si>
  <si>
    <t>https://www.instagram.com/p/CUn8B4LLs_h/</t>
  </si>
  <si>
    <t>https://www.instagram.com/p/CUavR1Xlona/</t>
  </si>
  <si>
    <t>https://www.instagram.com/p/CUYL95khJDk/</t>
  </si>
  <si>
    <t>https://www.instagram.com/p/CUNutCDFBsC/</t>
  </si>
  <si>
    <t>https://www.instagram.com/p/CUGN3u5lCy1/</t>
  </si>
  <si>
    <t>Live at 5 with Megan and Matt at Feel State</t>
  </si>
  <si>
    <t>https://www.instagram.com/p/CT-i9WVMVDx/</t>
  </si>
  <si>
    <t>https://www.instagram.com/p/CT75Z3ZDMZ7/</t>
  </si>
  <si>
    <t>Here are 5 things to know about staying in Compliance in Missouri. What are some other things you would like to know about compliance laws in missouri?</t>
  </si>
  <si>
    <t>educationbeforemedication</t>
  </si>
  <si>
    <t>https://www.instagram.com/p/CT5SgG0Fj8k/</t>
  </si>
  <si>
    <t>throwbackthursday</t>
  </si>
  <si>
    <t>https://www.instagram.com/p/CT2xHzGMlIl/</t>
  </si>
  <si>
    <t>https://www.instagram.com/p/CT0Uxw5MQ9B/</t>
  </si>
  <si>
    <t>https://www.instagram.com/p/CTz0WsrLca8/</t>
  </si>
  <si>
    <t>Live - methods of delivery with Megan and Matt</t>
  </si>
  <si>
    <t>https://www.instagram.com/p/CTxULhwlQHo/</t>
  </si>
  <si>
    <t>https://www.instagram.com/p/CTxB1ygNSUb/</t>
  </si>
  <si>
    <t>Terpenes presentation with Matt</t>
  </si>
  <si>
    <t>https://www.instagram.com/p/CTsmwd6h9mB/</t>
  </si>
  <si>
    <t>stonersaturday</t>
  </si>
  <si>
    <t>https://www.instagram.com/p/CTnKJXlrDd6/</t>
  </si>
  <si>
    <t>https://www.instagram.com/p/CTkuArfJX3i/</t>
  </si>
  <si>
    <t>https://www.instagram.com/p/CTkaOnJlsuv/</t>
  </si>
  <si>
    <t>wellnesswednesday, blogpost, KCcannabis</t>
  </si>
  <si>
    <t>https://www.instagram.com/p/CTfB8rpr-pC/</t>
  </si>
  <si>
    <t>https://www.instagram.com/p/CTaGE4oLz3N/</t>
  </si>
  <si>
    <t>Come get your medical card today at Feel State KC from Mo Gro Solutions! 1421 Wabash Ave.</t>
  </si>
  <si>
    <t>https://www.instagram.com/p/CTX8lzVLGMx/</t>
  </si>
  <si>
    <t>https://www.instagram.com/p/CTSnc8sJZ8K/</t>
  </si>
  <si>
    <t>https://www.instagram.com/p/CTPzqT2LkhN/</t>
  </si>
  <si>
    <t>terpenetuesday, TerpenesMatter</t>
  </si>
  <si>
    <t>https://www.instagram.com/p/CTNUJgWrKHZ/</t>
  </si>
  <si>
    <t>myfeelstatekc, Cannabis, MedicalCannabis, MMJ, CannabisCommunity, CannabisCulture, Dispensary, 420Community, THC, CBD, Health, Wellness, veterans, vet, veteran, discount, KCMO, KCCannabis</t>
  </si>
  <si>
    <t>https://www.instagram.com/p/CTIUxiar6iW/</t>
  </si>
  <si>
    <t>stonersaturday, feelstatekc</t>
  </si>
  <si>
    <t>https://www.instagram.com/p/CTFjLVvJCKX/</t>
  </si>
  <si>
    <t>featurefriday, feelstatekc, kansascity</t>
  </si>
  <si>
    <t>https://www.instagram.com/p/CTDE87wrXnU/</t>
  </si>
  <si>
    <t>https://www.instagram.com/p/CTAs3-qB5K1/</t>
  </si>
  <si>
    <t>https://www.instagram.com/p/CS-s_z4rgFz/</t>
  </si>
  <si>
    <t>https://www.instagram.com/p/CS9zdJbH9Xm/</t>
  </si>
  <si>
    <t>https://www.instagram.com/p/CS7sRlZFM3M/</t>
  </si>
  <si>
    <t>https://www.instagram.com/p/CSzyd31B0pg/</t>
  </si>
  <si>
    <t>https://www.instagram.com/p/CSzf6AQBm1O/</t>
  </si>
  <si>
    <t>https://www.instagram.com/p/CSw-ci-JHBi/</t>
  </si>
  <si>
    <t>feelstatekc, kansascity, medical, cannabis, community, education</t>
  </si>
  <si>
    <t>https://www.instagram.com/p/CSpv_rrL-rd/</t>
  </si>
  <si>
    <t>https://www.instagram.com/p/CSfL2UtJx7H/</t>
  </si>
  <si>
    <t>https://www.instagram.com/p/CScwGWrhsBu/</t>
  </si>
  <si>
    <t>https://www.instagram.com/p/CSZ7a-Lrxyl/</t>
  </si>
  <si>
    <t>https://www.instagram.com/p/CSNEyEtBA61/</t>
  </si>
  <si>
    <t>ThrowbackThursday, Cannafact</t>
  </si>
  <si>
    <t>https://www.instagram.com/p/CSH8oKThipe/</t>
  </si>
  <si>
    <t>myfeelstatekc, Cannabis, MedicalCannabis, MMJ, Health, Wellness, CannabisCommunity, CannabisCulture, Dispensary, MissouriCannabis, STLCannabis, KCCannabis, MissouriDispensary, STL, KCMO, Blog, 420Communtiy, THC, CBD, Needs, Connection, Humans, tuesday, takeabreak</t>
  </si>
  <si>
    <t>https://www.instagram.com/p/CSDAs9jrLbb/</t>
  </si>
  <si>
    <t>https://www.instagram.com/p/CR9zM--BLHR/</t>
  </si>
  <si>
    <t>featurefriday</t>
  </si>
  <si>
    <t>https://www.instagram.com/p/CR4rgu5hYMj/</t>
  </si>
  <si>
    <t>https://www.instagram.com/p/CR2SkMYB013/</t>
  </si>
  <si>
    <t>https://www.instagram.com/p/CR1bKMqBwle/</t>
  </si>
  <si>
    <t>TerpenesMatter</t>
  </si>
  <si>
    <t>https://www.instagram.com/p/CRzY-XUBWEV/</t>
  </si>
  <si>
    <t>https://www.instagram.com/p/CRsD3QwhaQq/</t>
  </si>
  <si>
    <t>Cannadump, photodump, 8</t>
  </si>
  <si>
    <t>https://www.instagram.com/p/CRmrMuHh5oJ/</t>
  </si>
  <si>
    <t>https://www.instagram.com/p/CRjpFOChK85/</t>
  </si>
  <si>
    <t>Feelstatekc, cannabis, cannabiseducation, experience, tincture, solvent, balm, inhale, consumelocal, cannaculture, educateyourself, education, methods, topical</t>
  </si>
  <si>
    <t>https://www.instagram.com/p/CRfW85hBpT_/</t>
  </si>
  <si>
    <t>https://www.instagram.com/p/Ck6EG-Mu2ac/</t>
  </si>
  <si>
    <t>Heavenly Sativa from @robust_cannabis ;)</t>
  </si>
  <si>
    <t>Feel State Florissant</t>
  </si>
  <si>
    <t>https://www.instagram.com/p/Ck1Wo-Ju1VW/</t>
  </si>
  <si>
    <t>Please join us in thanking three very important people of our team for their service. Tristan, Jane, and Jeremy are fantastic people, and equally awesome to work with. They represent the Navy, Coast Gaurd, and Air Force.</t>
  </si>
  <si>
    <t>https://www.instagram.com/p/CkwX64oOz9Y/</t>
  </si>
  <si>
    <t>https://www.instagram.com/p/Ckt5nUxOBBq/</t>
  </si>
  <si>
    <t>reels, trending, fyp, artisansofdank, amazecannabis, fire, gas, maryjane, medicine, grass</t>
  </si>
  <si>
    <t>https://www.instagram.com/p/CktNbhPLyJV/</t>
  </si>
  <si>
    <t>vapecartridges</t>
  </si>
  <si>
    <t>https://www.instagram.com/p/CkquDWXvM4a/</t>
  </si>
  <si>
    <t>A guide to micro dosing tinctures!</t>
  </si>
  <si>
    <t>https://www.instagram.com/p/CkmJhNCO0Nu/</t>
  </si>
  <si>
    <t>Pre-game Block Party meeting with the team!</t>
  </si>
  <si>
    <t>Squad</t>
  </si>
  <si>
    <t>https://www.instagram.com/p/Ckl7wyrpnpX/</t>
  </si>
  <si>
    <t>Ooooooieeeee look at that beautiful medicine!</t>
  </si>
  <si>
    <t>https://www.instagram.com/p/CklS9AZOEUl/</t>
  </si>
  <si>
    <t>The team is up and at â€˜em today! Come by and save!</t>
  </si>
  <si>
    <t>https://www.instagram.com/p/CklKcHPuH-7/</t>
  </si>
  <si>
    <t>https://www.instagram.com/p/CkYh4Q-sEO0/</t>
  </si>
  <si>
    <t>Happy Halloween from the team!</t>
  </si>
  <si>
    <t>https://www.instagram.com/p/CkUKXSoPftC/</t>
  </si>
  <si>
    <t>cannabismedicine, missourimedical</t>
  </si>
  <si>
    <t>https://www.instagram.com/p/CkQ7E60rtBj/</t>
  </si>
  <si>
    <t>missourimedical, cannabismedicine, feelstateblockparty</t>
  </si>
  <si>
    <t>https://www.instagram.com/p/CkMNICsjX1A/</t>
  </si>
  <si>
    <t>ghosttrend, ghosttrendchallenge, ghostphotoshoot, ghostchallange, ghosts, ghostadventures, spookyseason, feelstatedispensary, feelstate, halloween, ghostshoot, halloweenchallenge, halloweendiy, ghoststory</t>
  </si>
  <si>
    <t>https://www.instagram.com/p/CkLZp8auizx/</t>
  </si>
  <si>
    <t>All treats, no tricks. This weekend at Feel State Florissant!</t>
  </si>
  <si>
    <t>https://www.instagram.com/p/CkHxx_8OM0Y/</t>
  </si>
  <si>
    <t>https://www.instagram.com/p/CkD98pQLBbL/</t>
  </si>
  <si>
    <t>Sundayâ€™s are great days to save at Feel State, and also great for a Feel State puppy photo dump. â¤ï¸ðŸ¶ðŸŒ±</t>
  </si>
  <si>
    <t>https://www.instagram.com/p/CkCD36Sug-L/</t>
  </si>
  <si>
    <t>mocanna, missouridispo, cannabismedicine, missourimedical</t>
  </si>
  <si>
    <t>https://www.instagram.com/p/CkBcqGeL_Tf/</t>
  </si>
  <si>
    <t>https://www.instagram.com/p/Cj_dvZjt2vl/</t>
  </si>
  <si>
    <t>Great song ðŸ”¥ðŸ˜¶â€ðŸŒ«ï¸</t>
  </si>
  <si>
    <t>https://www.instagram.com/p/Cj-ws8tsqXO/</t>
  </si>
  <si>
    <t>https://www.instagram.com/p/Cj-vgfOMXX2/</t>
  </si>
  <si>
    <t>missourimedicalcannabis, landrace, landracestrain, cultivation, cannabiscultivation, durbanpoison, acapulcogold, afghanistrains, hindukush, missourimedical, missouricannabis</t>
  </si>
  <si>
    <t>https://www.instagram.com/p/Cj57J1pPAF1/</t>
  </si>
  <si>
    <t>pinene, trees, maryjane, dispo, medical, 420</t>
  </si>
  <si>
    <t>https://www.instagram.com/p/Cj0u2yvuSkm/</t>
  </si>
  <si>
    <t>https://www.instagram.com/p/Cjyj6L6rypZ/</t>
  </si>
  <si>
    <t>bettertogether, therapeutic, cannabis, synergistic, cannabinoids, terpenes</t>
  </si>
  <si>
    <t>https://www.instagram.com/p/Cjv1nwJOLJf/</t>
  </si>
  <si>
    <t>favoritebudtender</t>
  </si>
  <si>
    <t>https://www.instagram.com/p/CjtINRyOY6V/</t>
  </si>
  <si>
    <t>redhotriplets, edibles, missourimedical, cannabismedicine, cannabiseducation</t>
  </si>
  <si>
    <t>https://www.instagram.com/p/CjoI9CJs5Sp/</t>
  </si>
  <si>
    <t>terpene, myrcene, maryjane</t>
  </si>
  <si>
    <t>https://www.instagram.com/p/CjlzpJsMVhy/</t>
  </si>
  <si>
    <t>thc, terpenes, cannabis, cannabinoids, cannabisknowledge</t>
  </si>
  <si>
    <t>https://www.instagram.com/p/Cjk6PBiOxHO/</t>
  </si>
  <si>
    <t>https://www.instagram.com/p/Cjix0WGACBS/</t>
  </si>
  <si>
    <t>Blunts Brunch and Mimosas for Moms because they deserve some time to relax the most!</t>
  </si>
  <si>
    <t>DrJ, HolistikSportsMedicine, cannamoms</t>
  </si>
  <si>
    <t>https://www.instagram.com/p/CjgmD6zsbpo/</t>
  </si>
  <si>
    <t>microdosing, cannabis, feelstateflorissant, missourimedical, lessismore, cannabismedicine, cannabisknowledge</t>
  </si>
  <si>
    <t>https://www.instagram.com/p/CjDwrJwOUoX/</t>
  </si>
  <si>
    <t>myfeelstate, summercocktails, bourbon, infusion, feelstateflorissant</t>
  </si>
  <si>
    <t>https://www.instagram.com/p/CjBtFTksdu2/</t>
  </si>
  <si>
    <t>FeelStateFlorissant, ecs, type1cannabis, type2cannabis, type3cannabis, stlcannabis, missourimedical, medicalcannabis</t>
  </si>
  <si>
    <t>https://www.instagram.com/p/Ci0Q95_u424/</t>
  </si>
  <si>
    <t>myfeelstate, FeelStateFlorissant, missourimedical, cannabismedicine, missouricannabis, cannabiscommunity</t>
  </si>
  <si>
    <t>https://www.instagram.com/p/Ci0GzWROg8v/</t>
  </si>
  <si>
    <t>https://www.instagram.com/p/CixxIjRJKVE/</t>
  </si>
  <si>
    <t>myfeelstate, recipes, infusion, cannabutter, cannabismedicine, edible, missourimedical</t>
  </si>
  <si>
    <t>https://www.instagram.com/p/Civ-7PSj5lb/</t>
  </si>
  <si>
    <t>workhard, playhard, dispensaryteam, musicispower</t>
  </si>
  <si>
    <t>https://www.instagram.com/p/CivJ5u7JHa2/</t>
  </si>
  <si>
    <t>missourimedical, flowers, FeelStateFlorissant</t>
  </si>
  <si>
    <t>https://www.instagram.com/p/ClCTDgZM70M/</t>
  </si>
  <si>
    <t>Smoke Spherex, it's what all the cool kids are doing! Our partner this week is Spherex, so come grab 'em now! Included in the partnership are the PAX extract pods &amp; DST Carts. See you this week!</t>
  </si>
  <si>
    <t>Lightshade High</t>
  </si>
  <si>
    <t>https://www.instagram.com/p/Ck3z-kbJ6B_/</t>
  </si>
  <si>
    <t>Hibernating for the winter? Well, don't forget your weed! Lightshade has new winter hours for each location featured on our website. Check it out so you can stock up to cozy up by the fire with a blunt and a blanket &lt;3</t>
  </si>
  <si>
    <t>https://www.instagram.com/p/Cke8yzisCSw/</t>
  </si>
  <si>
    <t>Out of nug? No prob-LAMA! This week's partnership is with Lama! Check out your local Lightshade to restock your stash! ðŸ’¥</t>
  </si>
  <si>
    <t>https://www.instagram.com/p/Cixz7g8rmJY/</t>
  </si>
  <si>
    <t>Today's visualized weed strain name is "Wonka's Bubbilicious Donk" coming to you from @crazydudeintexas ðŸ­ Swipe to see what happens when you try this edible...</t>
  </si>
  <si>
    <t>https://www.instagram.com/p/CinkmSwBpnZ/</t>
  </si>
  <si>
    <t>Experience the Black Label Garden in its truest form! @greendotlabsboulder swung through with limited quantities of Dali at all stores excluding BARNUM (rec only)! This is the same flower Greendot uses to produce their finest extracts - it's grown with meticulous care and sealed in black glass jars to preserve quality and potency. Don't miss out on your opportunity to experience this exceptional flower.</t>
  </si>
  <si>
    <t>We loved the responses we got on our "What's Your Weed Strain Name" post...so we decided to illustrate some of our favorites. Today's goes to @glockygunsmoke with "God's Bush" ðŸ‘¼ Vote for the next strain to be visualized in our story now!!!</t>
  </si>
  <si>
    <t>This week's Lightshade partnership is with N-Fuzed, specifically their 100mg sour gummies! This review left on @weedmaps says it all! You're not gonna want to miss this collab!</t>
  </si>
  <si>
    <t>https://www.instagram.com/p/CigahGksOJC/</t>
  </si>
  <si>
    <t>A fresh batch from @710labs is hitting our 6th Ave, Fed Heights, Dayton, Barnum, Iliff, Sheridan, and Peoria locations TODAY (Rec only) with Randy Watzon #3 (quarter ounces), Randy Watzon #13 (half ounces), White Tahoe Cookies (half ounces), and the Sweeties #7 (half ounces). Hustle; quantities are limited!</t>
  </si>
  <si>
    <t>3, 13, 2007</t>
  </si>
  <si>
    <t>It's 4:20 somewhere...so may as well spark up ðŸƒ</t>
  </si>
  <si>
    <t>https://www.instagram.com/p/CiVqIS9Njrb/</t>
  </si>
  <si>
    <t>Check out our most recent collab with GreenDot! ðŸ¤© Running for a limited time only at our 6th Avenue, Federal Heights, Barnum, Lliff, &amp; Wash Park locations!</t>
  </si>
  <si>
    <t>https://www.instagram.com/p/CiTXbhnM9WT/</t>
  </si>
  <si>
    <t>What type of stoner are you?! ðŸŒŸ âœ¨ ðŸ’«</t>
  </si>
  <si>
    <t>https://www.instagram.com/p/CiOv0CTMqWk/</t>
  </si>
  <si>
    <t>This week's collab is with Wana &amp; Sano Gardens! If you haven't tried wana's fast-acting gummies yet, now's the time! If gummies aren't your thing, you really can't go wrong with Sano Gardens. We've got it all, and it's all for you ðŸ¤‘</t>
  </si>
  <si>
    <t>Picture this: Empower field parking lot, sitting in a circle of folding chairs, passing around a blunt.</t>
  </si>
  <si>
    <t>We are actually obsessed with this show. Elite blunt roto. @broadcity</t>
  </si>
  <si>
    <t>https://www.instagram.com/p/Ch8GiZjslz3/</t>
  </si>
  <si>
    <t>ðŸš¨Calling all 6th &amp; Federal Heights Lightshade Locals!ðŸš¨ At this shop ONLY for a limited time, enjoy our collab with 710 labs! @710labs Flower &amp; Noodle Doink Joints await!</t>
  </si>
  <si>
    <t>https://www.instagram.com/p/Ch2t9X9gQkh/</t>
  </si>
  <si>
    <t>The fact this blunt rotation exists is truly a blessing. Invite us next time, though ðŸ¤§ @sethrogen @snoopdogg @wizkhalifa</t>
  </si>
  <si>
    <t>Lightshade's first Dream Blunt Rotation features our faves from the Office ðŸ˜‡ Stanley made the list, but it's specifically Stanley on vacation in Florida.</t>
  </si>
  <si>
    <t>https://www.instagram.com/p/ChxOR4dOoMr/</t>
  </si>
  <si>
    <t>https://www.instagram.com/p/ChlOnBBM9vK/</t>
  </si>
  <si>
    <t>Comment Below ðŸƒ ðŸ’¨ We're excited to hear yours... (Weâ€™ll pin our favorites ðŸ˜Ž)</t>
  </si>
  <si>
    <t>Who still has their fidget spinner?</t>
  </si>
  <si>
    <t>https://www.instagram.com/p/ChfdjlaF3Dm/</t>
  </si>
  <si>
    <t>TheyBroughtItDown</t>
  </si>
  <si>
    <t>Heads up! Our 6th Ave, Federal Heights, Peoria, Sheridan, Iliff, and Dayton locations just received a fresh batch of 710labs product. But, donâ€™t sleep - we have limited quantities as always.</t>
  </si>
  <si>
    <t>BringItDown</t>
  </si>
  <si>
    <t>https://www.instagram.com/p/ChNamaEl80B/</t>
  </si>
  <si>
    <t>https://www.instagram.com/p/ChKy8J6Dx0p/</t>
  </si>
  <si>
    <t>Are you a new consumer or new to Colorado and legal cannabis? Maybe youâ€™re VERY experienced and need a refresher on cannabis consumption basics. Whatever the case, Zachâ€™s here this week with some tips to help you understand where itâ€™s legal to smoke in our state. Drop a comment if you have a question for Zach!</t>
  </si>
  <si>
    <t>Heads up! A restock of Rainbow Belts from @710labs just hit our Federal Heights, Iliff, and Sheridan locations, so swing through and take advantage while supplies last (tap the link in our bio or ask your budtender for more information).</t>
  </si>
  <si>
    <t>ðŸ“ž Calling all Kush Masters! KM Labs is hooking it up this week at Lightshade. Swing by to get the goods.</t>
  </si>
  <si>
    <t>âœ¨ We love hearing from you! And it means the world to us to be a part of your community!âœ¨</t>
  </si>
  <si>
    <t>https://www.instagram.com/p/Cg2NHVGD507/</t>
  </si>
  <si>
    <t>https://www.instagram.com/p/Cgw6imAswg1/</t>
  </si>
  <si>
    <t>Meet Zach! He's Coloradoâ€™s first certified â€œGanjier.â€ What's that, you ask? Learn about the Budtender game's HIGHest level in our newest blog - hit the link in our bio!</t>
  </si>
  <si>
    <t>https://www.instagram.com/p/Cgpg3bRFvYG/</t>
  </si>
  <si>
    <t>MAKE SOME NOISE! Fortissimo by @greendotlabsboulder is hitting Lightshade locations TODAY, excluding Havana and Peoria. So swing through and get yours before it's gone.</t>
  </si>
  <si>
    <t>Wanaâ€™s #SummerOfQuick Tour stops at our Fed Heights location today from 12 PM-5 PM and our Peoria location tomorrow from 12 PM-5 PM. Enjoy a cold (non-alcoholic) drink, win swag, and learn why Wana Quick gummies are the perfect â€œhappy hourâ€ edible to enhance your summer. More info at wanabrands.com/summerofquick.</t>
  </si>
  <si>
    <t>SummerOfQuick</t>
  </si>
  <si>
    <t>https://www.instagram.com/p/CgkXiPxj-C6/</t>
  </si>
  <si>
    <t>Have you visited our newest location in Denverâ€™s Barnum neighborhood? Hereâ€™s a sneak peek at the in-store experience through they eyes of a customer. Hit our site (link in bio) to see whatâ€™s on deck this week at Barnum (and our other stores), and drop by. We always like to see you.</t>
  </si>
  <si>
    <t>https://www.instagram.com/p/CghkTMNOP00/</t>
  </si>
  <si>
    <t>@summit_theperfectelevation is flying off our shelves. Follow the first link in our bio to see why.</t>
  </si>
  <si>
    <t>https://www.instagram.com/p/CgfOFNSlYMK/</t>
  </si>
  <si>
    <t>There's a fresh batch of @710labs' Boo Berry at our 6th Ave, Barnum, Federal Heights, Dayton, Peoria, and Sheridan locations. Get it while the getting is good (we have limited quantities) ðŸ‘»</t>
  </si>
  <si>
    <t>https://www.instagram.com/p/CgXYp4dFTPE/</t>
  </si>
  <si>
    <t>There's a fresh batch from @greendotlabsboulder hitting select Lightshade locations (6th, Evans, Fed Heights, Havana, Sheridan, and Wash Park) TODAY. Drop by but donâ€™t wait; quantities are limited!</t>
  </si>
  <si>
    <t>https://www.instagram.com/p/CgUh685sa2T/</t>
  </si>
  <si>
    <t>If you love Ripple gummies, this week's vendor partnership is for you!! Drop by our site or visit your favorite Lightshade location in person to take advantage while supplies last (tap the link in our bio for more info)!</t>
  </si>
  <si>
    <t>https://www.instagram.com/p/CgLWIA7svqN/</t>
  </si>
  <si>
    <t>ðŸš–</t>
  </si>
  <si>
    <t>https://www.instagram.com/p/CgGPZc8schk/</t>
  </si>
  <si>
    <t>Have any canna-camping trips planned this summer?</t>
  </si>
  <si>
    <t>https://www.instagram.com/p/CgCd9deMBs-/</t>
  </si>
  <si>
    <t>https://www.instagram.com/p/Cf9glRDFR6x/</t>
  </si>
  <si>
    <t>Attention concentrates fans: we have a killer collab with @boulderbuilt lined up for this week. Please drop by our site (link in bio) for details ðŸ˜Ž</t>
  </si>
  <si>
    <t>https://www.instagram.com/p/Cf2zT1Fspxt/</t>
  </si>
  <si>
    <t>Happy 710! We're here to help you celebrate with incredible vendor collabs throughout the weekend. But first, we think you should visit our blog to find out where this ULTRA potent cannabis holiday came from. So hit the link in our bio!</t>
  </si>
  <si>
    <t>https://www.instagram.com/p/CfzcKVRMCQM/</t>
  </si>
  <si>
    <t>We don't usually post twice on the same day, but this isn't our usual Saturday. We're stoked to let you know that we just received a fresh batch of Cherry Fluff from @greendotlabsboulder at each Lightshade location. So swing through and get yours before your neighbors do.</t>
  </si>
  <si>
    <t>https://www.instagram.com/p/Cfy469zMzLv/</t>
  </si>
  <si>
    <t>https://www.instagram.com/p/Cfwex1XsMNA/</t>
  </si>
  <si>
    <t>https://www.instagram.com/p/CfrhTfLMXtr/</t>
  </si>
  <si>
    <t>Drop by your favorite Lightshade location this week to take advantage of our collaboration with @edun.co running this week! Hit our site (link in bio) for more info.</t>
  </si>
  <si>
    <t>https://www.instagram.com/p/Cfo3mQtlanK/</t>
  </si>
  <si>
    <t>We've extended our collaboration with @greendotlabsboulder and @rksbandofficial through July 7th. There are limited quantities of their â€œThatâ€™s My S#!Tâ€ Live Resin carts, so get it while you can!</t>
  </si>
  <si>
    <t>https://www.instagram.com/p/CfmUiOHuN7v/</t>
  </si>
  <si>
    <t>Happy 4th of July!! All Lightshade locations are open today (despite our post yesterday explaining otherwiseâ€”sorry, weâ€™re high). So, swing through and pick up some party favors you wonâ€™t regret tomorrow. âœŒï¸</t>
  </si>
  <si>
    <t>https://www.instagram.com/p/CfiMKa6MEhH/</t>
  </si>
  <si>
    <t>We want you to get the most from your Colorado summer, so we dropped a list of recommended products to pair with your favorite Colorado activities. You know what to do! Tap the link in our bio to read the feature. ðŸ¤˜ðŸŒžðŸŒ—â›°</t>
  </si>
  <si>
    <t>https://www.instagram.com/p/CfZIKiKu5UA/</t>
  </si>
  <si>
    <t>https://www.instagram.com/p/CfW9nRIOd38/</t>
  </si>
  <si>
    <t>Thereâ€™s always a good reason to visit Lightshade. Still, hereâ€™s some extra motivation to inspire your visit: weâ€™re featuring an exclusive collaboration with @greendotlabsboulder and @rksbandofficial on their â€œThatâ€™s My S#!Tâ€ Live Resin carts! So donâ€™t sleep; we have limited quantities!</t>
  </si>
  <si>
    <t>https://www.instagram.com/p/CfWzwLVFM0L/</t>
  </si>
  <si>
    <t>Did you know our budtenders are always available to help you find your favorite strain (and more)? Well, they are! Don't be afraid to ask questions.</t>
  </si>
  <si>
    <t>https://www.instagram.com/p/CfKZH6UFBlf/</t>
  </si>
  <si>
    <t>Top Taco is today, and we're thrilled to be here. So thrilled that we can't get it out of our heads!! Will we see you here?</t>
  </si>
  <si>
    <t>https://www.instagram.com/p/CfJuX9mOXIu/</t>
  </si>
  <si>
    <t>Lightshade is featuring Koala Edibles this week at each location. So hit our site or visit us in person to get your medicated sweet tooth on.</t>
  </si>
  <si>
    <t>https://www.instagram.com/p/CfCPzjNMYHP/</t>
  </si>
  <si>
    <t>We have MANY #HighThoughts. What are yours?</t>
  </si>
  <si>
    <t>HighThoughts</t>
  </si>
  <si>
    <t>https://www.instagram.com/p/Ce9aj4xl5WQ/</t>
  </si>
  <si>
    <t>We have a fresh batch of flower from our friends @greendotlabsboulder hitting select Lightshade locations today. So drop by our Havana, Holly, 6th Ave, Peoria, Wash Park, or Fed Heights stores and get yours while supplies last.</t>
  </si>
  <si>
    <t>https://www.instagram.com/p/Ce6XtmANS6m/</t>
  </si>
  <si>
    <t>https://www.instagram.com/p/Ce1bAiDl0uW/</t>
  </si>
  <si>
    <t>https://www.instagram.com/p/CewLQYNOzOv/</t>
  </si>
  <si>
    <t>https://www.instagram.com/p/CerYbCLszMC/</t>
  </si>
  <si>
    <t>Many of you drop by with questions about our vape products, so we decided to round them up and answer them with our latest blog. So, tap the link in our bio for everything we think you should understand about our premium vapes.</t>
  </si>
  <si>
    <t>https://www.instagram.com/p/CejY36Ql-qr/</t>
  </si>
  <si>
    <t>Give yourself a mid-week boost with this week's featured partner, @tastebudzedibles!! Hit our site (lightshade.com) or stop by in person this week to learn more (valid through 6/12).</t>
  </si>
  <si>
    <t>Visit your favorite Lightshade location today and ask your budtender about our latest arrival from @sanogardens (while supplies last, so donâ€™t think, act fast).</t>
  </si>
  <si>
    <t>https://www.instagram.com/p/CeWUT9Ps35N/</t>
  </si>
  <si>
    <t>We're thrilled to announce our partnership with industry heavyweights @710labs! Starting today (6/3), you can drop by select Lightshade locations (6th Ave, Barnum, Fed Heights, Iliff, Peoria, and Sheridan) and access some of Colorado's finest flower (while supplies last). Hit our site (link in bio) for more information, or see us in person to learn more. And keep your eyes peeled - this is the first of many announcements you'll see from 710 Labs and Lightshade ðŸ‘€</t>
  </si>
  <si>
    <t>Weâ€™re featuring @sanogardens products through June 5! Drop by and ask your budtender for details (or you can always hit our site for more information - link in bio!).</t>
  </si>
  <si>
    <t>https://www.instagram.com/p/CeRPxMSu_x1/</t>
  </si>
  <si>
    <t>Happy #Pride! ðŸ³ï¸â€ðŸŒˆ Lightshade is an inclusive and safe space that celebrates love, self-expression, diversity, equality, and the full spectrum of the LGBTQIA+ community. This month (and every month), we are proud to celebrate, educate, and learn together with our community â¤ï¸ ðŸ§¡ ðŸ’› ðŸ’š ðŸ’™ ðŸ’œ</t>
  </si>
  <si>
    <t>Pride</t>
  </si>
  <si>
    <t>Weâ€™re featuring products from @sanogardens today through June 5th! Hit our site for more info (link in bio), or visit in-person to learn more.</t>
  </si>
  <si>
    <t>https://www.instagram.com/p/CeMH4ezOCti/</t>
  </si>
  <si>
    <t>Memorial Day pays tribute to our fallen military service members. And as the first long summer weekend, it's traditionally filled with barbecues and outdoor activities â€“ but it is first and foremost intended to honor the fallen. So, as you celebrate, please take a moment to recognize the genuine meaning of this day. Thank you for your service.</t>
  </si>
  <si>
    <t>https://www.instagram.com/p/CeHVEIJF69D/</t>
  </si>
  <si>
    <t>We have a fresh batch of products from @artsy_astronauts arriving today (5/28) at our Fed Heights, Dayton, and Evans locations. So don't sleep - we have limited quantities! And don't forget to hit our site (link in bio) to find out what else is happening at our locations this weekend!</t>
  </si>
  <si>
    <t>https://www.instagram.com/p/Cd_nmEQlcKf/</t>
  </si>
  <si>
    <t>You can win two tickets (and a parking pass) to tomorrowâ€™s Chicken Fight! Head over to @sanogardens to learn more and enter. Good luck, maybe weâ€™ll see you tomorrow!</t>
  </si>
  <si>
    <t>https://www.instagram.com/p/Cd6YgxaM2zK/</t>
  </si>
  <si>
    <t>We have a fresh batch of flower from our friends @greendotlabsboulder hitting select Lightshade locations today. So drop by our Havana, Holly, 6th Ave, Peoria, Wash Park, or Fed Heights stores and stock up while supplies last.</t>
  </si>
  <si>
    <t>Did you get it right?? Here's a hint ðŸ¨ ðŸ°</t>
  </si>
  <si>
    <t>https://www.instagram.com/p/Cdq-Jhgl8sb/</t>
  </si>
  <si>
    <t>ðŸ¥¦ Bet you cant balance a nug on your nose. #Barnum #LightshadeBarnum</t>
  </si>
  <si>
    <t>Barnum, LightshadeBarnum</t>
  </si>
  <si>
    <t>Who are you? Are you a lover of strawberry gummies? We promise they won't make you shrink or grow. ðŸ“</t>
  </si>
  <si>
    <t>https://www.instagram.com/p/CdTyw3JMsmf/</t>
  </si>
  <si>
    <t>Happy Mothers Day! Still looking for a classy gift for your canna-loving momma (or getting a head start on next year, lol)? How about his stunning White 99 Botanical Illustration print we commissioned in collaboration with @gldleaf?</t>
  </si>
  <si>
    <t>https://www.instagram.com/p/CdMFaHaMl6c/</t>
  </si>
  <si>
    <t>https://www.instagram.com/p/CdJuI4GMRAw/</t>
  </si>
  <si>
    <t>Maythe4thbewithyou</t>
  </si>
  <si>
    <t>https://www.instagram.com/p/Cc_Pfq6Mehz/</t>
  </si>
  <si>
    <t>Popcorn! Geeeet yer popcorn nugs here! #Barnum #LightshadeBarnum</t>
  </si>
  <si>
    <t>https://www.instagram.com/p/Cc4RvrjsSAQ/</t>
  </si>
  <si>
    <t>Intergalactic travelers, May the 4th be with you... next week!!! Tap the link in our bio to learn everything your nerdy heart desires about the intersection of the Star Wars universe and WEED.</t>
  </si>
  <si>
    <t>https://www.instagram.com/p/CctK9BWMLhO/</t>
  </si>
  <si>
    <t>Come one, come all, down, down, down, to Lightshade Barnum, where you'll find everything your heart desires beneath our big top.</t>
  </si>
  <si>
    <t>https://www.instagram.com/p/CclKRd-sj1Q/</t>
  </si>
  <si>
    <t>Happy 420! Drop by and take advantage of exclusive vendor collaborations hand-selected for the day. But, before you do, test your 420 knowledge with our latest blog (link in bio).</t>
  </si>
  <si>
    <t>https://www.instagram.com/p/Cci3qTJlcbL/</t>
  </si>
  <si>
    <t>In case you missed the fanfare (er, the circus), we opened our newest location in Denver's Barnum neighborhood, and we're ready to share it with our community (you). So, swing through, peep @kirileigh7's latest mural (with loads of easter eggs), and peruse Colorado's best selection in a brand-spanking-new space we created for you.</t>
  </si>
  <si>
    <t>https://www.instagram.com/p/CcgBW37sjAB/</t>
  </si>
  <si>
    <t>https://www.instagram.com/p/CcYZCfzscdT/</t>
  </si>
  <si>
    <t>We quietly opened a new store in Denver's Barnum neighborhood, and now we're ready to get LOUD and share it with you!! We know you're making 4/20-week plans, so here's a pro tip: swing down to Barnum and check out Denver's best selection in a beautifully designed new space.</t>
  </si>
  <si>
    <t>https://www.instagram.com/p/CcJH8BTs4j2/</t>
  </si>
  <si>
    <t>SwipeRight, FindYourStrain, DatingProfiles, LightshadeHigh</t>
  </si>
  <si>
    <t>https://www.instagram.com/p/Cb-z9hwMwx5/</t>
  </si>
  <si>
    <t>https://www.instagram.com/p/Cbsy95fFU2S/</t>
  </si>
  <si>
    <t>https://www.instagram.com/p/CblFuhesaxZ/</t>
  </si>
  <si>
    <t>DatingProfile, FindYourStrain, SwipeRight, LightshadeHigh</t>
  </si>
  <si>
    <t>https://www.instagram.com/p/Cbawtvil0vZ/</t>
  </si>
  <si>
    <t>Tag yourself, tag a friend.</t>
  </si>
  <si>
    <t>https://www.instagram.com/p/CbTFpgflnwM/</t>
  </si>
  <si>
    <t>https://www.instagram.com/p/CbI-L71O-Yg/</t>
  </si>
  <si>
    <t>Whether youâ€™re looking to get edi-buzzed or edi-blazed weâ€™ve got the edibles for you.</t>
  </si>
  <si>
    <t>https://www.instagram.com/p/CbBIFppFqKG/</t>
  </si>
  <si>
    <t>DatingProfiles, FindYourStrain, SwipeRight, LightshadeHigh</t>
  </si>
  <si>
    <t>https://www.instagram.com/p/Ca2uRlDMLow/</t>
  </si>
  <si>
    <t>https://www.instagram.com/p/CavEsV0srln/</t>
  </si>
  <si>
    <t>SwipeRight, DatingProfiles, FindYourStain, LightshadeHigh</t>
  </si>
  <si>
    <t>https://www.instagram.com/p/CaStqYHsoQt/</t>
  </si>
  <si>
    <t>ColoradoLifestyle, ColoradoLiving, ColoradoBrand, ColoradoBrands, ColoradoLovers, ColoradoOutdoorLovers, ColoradoOutdoors, SpringInColorado, SpringFun, ColoradoSummer, ColoradoSummer2021, MileHighCity, MileHighLiving, MileHighLife, OptOutside, GetOutdoors, HealthyLiving, NaturalLiving, OutdoorLovers, DenverCO, AuroraCO, DenCO, 5280, 303, LightshadeHigh, LightshadeCO</t>
  </si>
  <si>
    <t>https://www.instagram.com/p/CaLAMb3lK-3/</t>
  </si>
  <si>
    <t>Calling all Star Wars nerds! #SwipeRight #DatingProfiles #FindYourStain #LightshadeHigh</t>
  </si>
  <si>
    <t>https://www.instagram.com/p/CaBAQcdsiTd/</t>
  </si>
  <si>
    <t>Colorado, ColoradoBrands, ColoradoBusiness, ColoradoCommunity, ColoradoLiving, ColoradoLife, DenverLife, DenverColorado, AuroraColorado, AuroraColoradoBusiness, DenverColoradoBusiness, MileHighCity, MileHighLife, MileHigh, RockyMountains, RockyMountainHigh, RockyMountainLiving</t>
  </si>
  <si>
    <t>https://www.instagram.com/p/CZ-F0KzlMwU/</t>
  </si>
  <si>
    <t>Happy Valentines Day!!!</t>
  </si>
  <si>
    <t>https://www.instagram.com/p/CZ4_xXPlSJO/</t>
  </si>
  <si>
    <t>ColoradoCannabisCommunity, CannabisLife, CannabisCommunity, ColoradoDispensary, DenverDispensary, ColoradoCannabis, ColoradoLiving, MileHighCity, MileHighWeed, LightshadeHigh, LightshadeCO</t>
  </si>
  <si>
    <t>https://www.instagram.com/p/CZz0IDYFJ8b/</t>
  </si>
  <si>
    <t>Need more weed-centric music in your life? Look no further than our blog (and Spotify playlist). Click the link in our bio. Give your ears something to look forward to.</t>
  </si>
  <si>
    <t>https://www.instagram.com/p/CZuoBJDFoYK/</t>
  </si>
  <si>
    <t>SwipeRight, DatingProfiles, FindYourStrain, LightshadeHigh, Colorado, ColoradoBrands, ColoradoBusiness, ColoradoCommunity, ColoradoLiving, ColoradoLife, DenverLife, DenverColorado, AuroraColorado, AuroraColoradoBusiness, DenverColoradoBusiness, MileHighCity, MileHighLife, MileHigh, RockyMountains, RockyMountainHigh, RockyMountainLiving</t>
  </si>
  <si>
    <t>https://www.instagram.com/p/CZcLycKMZBR/</t>
  </si>
  <si>
    <t>What's your strain name?</t>
  </si>
  <si>
    <t>https://www.instagram.com/p/CZC7a7aFphr/</t>
  </si>
  <si>
    <t>DatingProfiles, LightshadeHigh</t>
  </si>
  <si>
    <t>https://www.instagram.com/p/CY6uQI2sCT0/</t>
  </si>
  <si>
    <t>https://www.instagram.com/p/CYM1ITZF-nJ/</t>
  </si>
  <si>
    <t>âœ… We're here for you Colorado! Stop by today - all locations are open regular hours.</t>
  </si>
  <si>
    <t>https://www.instagram.com/p/CYKCQfPseTG/</t>
  </si>
  <si>
    <t>https://www.instagram.com/p/CYEvwO9OKNo/</t>
  </si>
  <si>
    <t>Swing through today through January 4th to take advantage of our collaboration with @spherex on all 500 MG Pods and 1G carts. And if youâ€™re a med patient, ask your budtender for details around Med ounces and shake. And donâ€™t forget to be safe and take care of each other. A little kindness goes a long way. Are you listening, Colorado?</t>
  </si>
  <si>
    <t>https://www.instagram.com/p/CYCdmrsuHw6/</t>
  </si>
  <si>
    <t>Lightshade is closed today! Merry Christmas and Happy Holidaze! Come see us tomorrow!</t>
  </si>
  <si>
    <t>https://www.instagram.com/p/CX1t3YQFXHD/</t>
  </si>
  <si>
    <t>Oh, snap! Check out our ganja-bread house! Now, this is Lightshade's kind of holiday cheer. Tag a friend you'd share this with in the comments.</t>
  </si>
  <si>
    <t>https://www.instagram.com/p/CXetM57uBsG/</t>
  </si>
  <si>
    <t>swiperight, findyourstrain</t>
  </si>
  <si>
    <t>https://www.instagram.com/p/CXM4DoIOcZ3/</t>
  </si>
  <si>
    <t>ðŸ¥´</t>
  </si>
  <si>
    <t>https://www.instagram.com/p/CWtnCIWM8pf/</t>
  </si>
  <si>
    <t>ColoradoLifestyle, ColoradoLiving, ColoradoBrand, ColoradoBrands, ColoradoLovers, ColoradoOutdoorLovers, ColoradoThanksgiving, Danksgiving, MileHighCity, MileHighLiving, MileHighLife, OptOutside, GetOutdoors, HealthyLiving, NaturalLiving, OutdoorLovers, DenverCO, AuroraCO, DenCO, 5280, 303, LightshadeHigh, LightshadeCO</t>
  </si>
  <si>
    <t>https://www.instagram.com/p/CWOpJhUFTB9/</t>
  </si>
  <si>
    <t>Swipe right for Triangle Dream?</t>
  </si>
  <si>
    <t>https://www.instagram.com/p/CV8oF1RLCcQ/</t>
  </si>
  <si>
    <t>Thatâ€™s gonna be a no from us ðŸ™Œ</t>
  </si>
  <si>
    <t>GetBetter</t>
  </si>
  <si>
    <t>https://www.instagram.com/p/CVqm0acMvA4/</t>
  </si>
  <si>
    <t>Oh, yes... They float, Georgie... They float... and when you're down here with me... YOU FLOAT TOO!</t>
  </si>
  <si>
    <t>https://www.instagram.com/p/CVns3hctIYc/</t>
  </si>
  <si>
    <t>He was a king and a god in the world he knew, but now he comes to civilization merely a captive - a show to gratify your curiosity. Ladies and gentlemen, look at Kong, the Eighth Wonder of the World.</t>
  </si>
  <si>
    <t>https://www.instagram.com/p/CVlhAgOFGiv/</t>
  </si>
  <si>
    <t>God, I'd give anything for weed. I'd give my goddamned soul for just a joint.</t>
  </si>
  <si>
    <t>https://www.instagram.com/p/CVgXEnmrVcc/</t>
  </si>
  <si>
    <t>Thereâ€™s something you donâ€™t see every day. ðŸš« ðŸ‘» ðŸ¤¢</t>
  </si>
  <si>
    <t>https://www.instagram.com/p/CVYk6UGlSjY/</t>
  </si>
  <si>
    <t>Would you dare to swipe right on Lilac Diesel 22? ðŸ–¤ ðŸ’Ÿ ðŸ–¤</t>
  </si>
  <si>
    <t>https://www.instagram.com/p/CVLrrYQsR5d/</t>
  </si>
  <si>
    <t>Any of you been to Alberta Falls before? Can you confirm it looks like this? Does anyone know where Alberta Falls is? Is this thing on? Hello?</t>
  </si>
  <si>
    <t>ColoradoLifestyle, ColoradoLiving, ColoradoBrand, ColoradoBrands, ColoradoLovers, ColoradoOutdoorLovers, ColoradoOutdoors, FallInColorado, FallFun, Fall2021, ColoradoSummer, ColoradoFall2021, MileHighCity, MileHighLiving, MileHighLife, OptOutside, GetOutdoors, HealthyLiving, NaturalLiving, OutdoorLovers, DenverCO, AuroraCO, DenCO, 5280, 303, LightshadeHigh, LightshadeCO</t>
  </si>
  <si>
    <t>https://www.instagram.com/p/CU0kwWQFmpa/</t>
  </si>
  <si>
    <t>Garlic breath seems like fun, swipe right?ðŸ¤ª â¤ï¸</t>
  </si>
  <si>
    <t>https://www.instagram.com/p/CUiiDAolqyT/</t>
  </si>
  <si>
    <t>Happy Fall, y'all! Peep our favorite Fall leaf. It's probably our favorite leaf of all time...ðŸ§¡</t>
  </si>
  <si>
    <t>https://www.instagram.com/p/CUQeMjzlOj-/</t>
  </si>
  <si>
    <t>Who's down for an adventure with Super Silver Haze? ðŸ˜›</t>
  </si>
  <si>
    <t>STAYHIGH</t>
  </si>
  <si>
    <t>StayHigh</t>
  </si>
  <si>
    <t>https://www.instagram.com/p/CTsb-z5lcr_/</t>
  </si>
  <si>
    <t>ðŸ’™ Dreamy...Which direction are you swiping for Blue Dream?ðŸ’¦</t>
  </si>
  <si>
    <t>https://www.instagram.com/p/CTIaOZuFoI3/</t>
  </si>
  <si>
    <t>It's Saturday! Take that glass and trap straight to the sauce box, just like they did in victorian times. Good n' proper like.</t>
  </si>
  <si>
    <t>https://www.instagram.com/p/CS2Xhp6lY1U/</t>
  </si>
  <si>
    <t>Ready to commit to Wedding Cake?ðŸ‘° ðŸ°</t>
  </si>
  <si>
    <t>https://www.instagram.com/p/CSkXq7pF3Ay/</t>
  </si>
  <si>
    <t>Leave a comment and tell us which terpene you think you are, and then check out our latest blog (link in bio) to learn more about terpenes (trust us, you'll want to read the article - it'll profoundly change how you view our favorite plant)!!!</t>
  </si>
  <si>
    <t>StayHIGH</t>
  </si>
  <si>
    <t>https://www.instagram.com/p/CSHpwGWjlz_/</t>
  </si>
  <si>
    <t>Would you date this strain? Swipe right? ðŸ–¤ â˜ ï¸ ðŸ’¥</t>
  </si>
  <si>
    <t>Wanna see Lil Wayne live in Los Angeles? Win an all expense trip for 2 to the Uproar Hip Hop Festival in LA August 13th! Stop by in person or visit our site (Lightshade.com) for more info!</t>
  </si>
  <si>
    <t>StayHigh, 710, OILDay, OILMonth</t>
  </si>
  <si>
    <t>4thOfJuly, ElevatedMeals, ElevatedCooking, Herb, InfusedFoods, InfusedTreats, ColoradoChefs, ColoradoChef, ColoradoFoodie, ColoradoFoodies, MileHighCity, DenverLife, DenverLiving, MileHighLiving, RockyMountains, RockyMountainLife, 5280Life, 5280Living, 303, Colorado, 4thOfJulyWeekend</t>
  </si>
  <si>
    <t>StayHigh, LightshadeHigh, StayLIGHTSHADEHigh</t>
  </si>
  <si>
    <t>https://www.instagram.com/p/CPBSJAtDvPg/</t>
  </si>
  <si>
    <t>stopaapihate, aapiheritagemonth</t>
  </si>
  <si>
    <t>StayHigh, StayLIGHTSHADEHigh, LightshadeHigh</t>
  </si>
  <si>
    <t>StayHigh, LightshadeHigh</t>
  </si>
  <si>
    <t>https://www.instagram.com/p/CNx89R5l2eR/</t>
  </si>
  <si>
    <t>https://www.instagram.com/p/CNa3TJ9lHpL/</t>
  </si>
  <si>
    <t>It's #ThrowbackThursday! Check out this progress shot from @kirileigh7's beautiful mural on our Federal Heights location! #LightshadeHigh</t>
  </si>
  <si>
    <t>ThrowbackThursday, LightshadeHigh</t>
  </si>
  <si>
    <t>https://www.instagram.com/p/CNA7ywnFHVB/</t>
  </si>
  <si>
    <t>We want to give a big shout-out to @AA_photography8 for taking this stunning shot of @kirileigh7's mural at Lightshade Federal Heights! Which Lightshade location is your favorite?! Leave a comment and let us know. #LightshadeHigh</t>
  </si>
  <si>
    <t>LightshadeHigh</t>
  </si>
  <si>
    <t>StayHigh, KissTheRing</t>
  </si>
  <si>
    <t>https://www.instagram.com/p/CIjIl2Mlbyk/</t>
  </si>
  <si>
    <t>You know what they say, the difference [it makes] is night and day! ðŸŒœðŸŒž</t>
  </si>
  <si>
    <t>https://www.instagram.com/p/CHbKBQ6Br_v/</t>
  </si>
  <si>
    <t>Loving the fall breeze and autumn leaves. âœŒï¸ Your pumpkin spice candle isnâ€™t the only thing getting lit this evening.</t>
  </si>
  <si>
    <t>https://www.instagram.com/p/CGiaO-EBJl_/</t>
  </si>
  <si>
    <t>Our virtual party series continues tomorrow! But this time, weâ€™ve got a new lineup and a completely different vibeâ€”Party in your living room with a lineup of Denverâ€™s best Salsa DJs. Hit virtual420party.com for more info.</t>
  </si>
  <si>
    <t>https://www.instagram.com/p/CFcaSzWBPSk/</t>
  </si>
  <si>
    <t>Hit our site to find out how you can celebrate the equinox with usâ€”www.lightshade.com ðŸŒ–</t>
  </si>
  <si>
    <t>https://www.instagram.com/p/CFQBWVQh_Bw/</t>
  </si>
  <si>
    <t>Our beautiful new Peoria location is now open! Friday and Saturday weâ€™ll have delicious food from Leonâ€™s Kettle Corn, Phillyâ€™s Italian Ice, and Antojitoâ€™s Tere! Celebrate with us, but please wear your masks and stay six feet apart!</t>
  </si>
  <si>
    <t>Top secret @kirileigh7 x Lightshade collab. We canâ€™t wait to tell you where this is. Stay tuned.</t>
  </si>
  <si>
    <t>https://www.instagram.com/p/CEC09I0hqWN/</t>
  </si>
  <si>
    <t>https://www.instagram.com/p/CD128lgBGRA/</t>
  </si>
  <si>
    <t>Donâ€™t sleep on this monthâ€™s VIRTUAL 820 PARTY! Weâ€™ve got a lineup of classic Denver DJs for Augustâ€™s event, including @lipglossdenver, @djtower1, and DJ Rascer. Grab your weed and party with us on 8/20 - head to @virtual420party (or virtual420party.com) for details.</t>
  </si>
  <si>
    <t>https://www.instagram.com/p/CDuK0XChErm/</t>
  </si>
  <si>
    <t>One of our favorite Lightshade customers dropped by @kirileigh7â€™s mural at Federal Heights. And he showed up wearing the custom-painted Vans he won during our first Virtual 420 Party! Thanks for the continued support, @cychowillie!</t>
  </si>
  <si>
    <t>cannabiscommunity</t>
  </si>
  <si>
    <t>https://www.instagram.com/p/CDjlqPKh9T-/</t>
  </si>
  <si>
    <t>Itâ€™s time for the cannabis industry to help absolve Black and Brown Americans of their prohibition-era cannabis convictions. Hit our blog (LINK IN BIO) to learn why, and find out what Lightshade and the Color of Cannabis are doing to help expunge Coloradoâ€™s victims of the War on Drugs of their low-level cannabis convictions.</t>
  </si>
  <si>
    <t>https://www.instagram.com/p/CDcUvuLBGeX/</t>
  </si>
  <si>
    <t>Weâ€™ve partnered with the Color of Cannabis to host FREE Cannabis Expungement Clinics. The clinics are for former â€œoffenders,â€ with low-level Colorado cannabis convictions. Registered attendees will have the opportunity to meet one-on-one with an attorney - head to www.thecolorofcannabisco.org for more information and mark your calendars; the first clinic is August 22nd.</t>
  </si>
  <si>
    <t>Ask your budtender about our special partnership with @recreatecannabis! Trust us, itâ€™s worth the inquiry. ðŸ˜‰</t>
  </si>
  <si>
    <t>https://www.instagram.com/p/CDCEikqB3A5/</t>
  </si>
  <si>
    <t>Did you miss our Virtual 7/20 Party with @djlord? Catch an encore starting now! Twitch.tv/virtual420party</t>
  </si>
  <si>
    <t>https://www.instagram.com/p/CC_tKO0hXWJ/</t>
  </si>
  <si>
    <t>https://www.instagram.com/p/CC4C_8ZhFd_/</t>
  </si>
  <si>
    <t>Enter to win a Virtual 7/20 prize pack, complete with a piece of vinyl signed by @djlord and more. Plus get 20% off at Lightshade. Hit virtual420party.com to sign up!</t>
  </si>
  <si>
    <t>https://www.instagram.com/p/CCZSsHYhuq2/</t>
  </si>
  <si>
    <t>@kirileigh7 is beautifying Lightshade Federal Heights! Drop by and check out the mural in-progressâ¤ï¸âœŒï¸</t>
  </si>
  <si>
    <t>https://www.instagram.com/p/CBrpZ8tBRXn/</t>
  </si>
  <si>
    <t>Shout out to @vjaaron and @curtisvisualworks for providing the visuals for tonightâ€™s party. Tune in at virtual420party.com.</t>
  </si>
  <si>
    <t>https://www.instagram.com/p/CBrBjoYBvc3/</t>
  </si>
  <si>
    <t>Celebrate diversity and inclusion with us at 8pm! Our third virtual 420 party is a celebration of everything that makes our community beautiful and unique. Drop by virtual420party.com tonight and blaze with us. âœŠðŸ¿â¤ï¸ðŸŒˆ</t>
  </si>
  <si>
    <t>https://www.instagram.com/p/CBrBjPvhGrh/</t>
  </si>
  <si>
    <t>Tonight is the night. Tune in at virtual420party.com starting at 8:00pm MDT as we celebrate diversity and inclusion. No matter who you are-be proud and know that we support you.</t>
  </si>
  <si>
    <t>https://www.instagram.com/p/CBjydiOBAjn/</t>
  </si>
  <si>
    <t>Lightshade celebrates diversity and community. No matter who you are-be proud and know that we support you. Tune in to our Virtual Party 6/20 and catch @dutch_confetti as he blends music genres and cultivates an experience that will have you dancing (at home).</t>
  </si>
  <si>
    <t>https://www.instagram.com/p/CBi_RQTBkB8/</t>
  </si>
  <si>
    <t>Feel your Pride with Pleasure from Foria. June is Pride month, a celebration of life, love, sex and empowerment. Foria has been shattering taboos when it comes to sex and cannabis since 2014 â€“ and now, you're invited to experience a new dimension of plant-powered intimacy. Hit our site (www.lightshade.com) to learn more about this weekâ€™s collaboration with @foriawellnessâ¤ï¸</t>
  </si>
  <si>
    <t>https://www.instagram.com/p/CBg072CBfsH/</t>
  </si>
  <si>
    <t>DIVERSITY + INCLUSION. We're bringing together a diverse range of artists on 6/20 in support of BLACK LIVES and the LGBTQ community. DJ LVS uses sound to explore freedom, love, isolation, and empowerment - and she's no stranger to Denver's PRIDE party scene. Sweat to the sound of revolution on June 20.</t>
  </si>
  <si>
    <t>https://www.instagram.com/p/CBdxeJ6JUdc/</t>
  </si>
  <si>
    <t>GET READY! Our third virtual event is a celebration of diversity and inclusion. Letâ€™s join together on 6/20, and show our support for black lives and the LGBTQ community. Check out our first featured artist, @guiasytron, and stay tuned for more details around participating artists and vendors.</t>
  </si>
  <si>
    <t>https://www.instagram.com/p/CA5kKkOh81j/</t>
  </si>
  <si>
    <t>Black history is cannabis history. Lightshade stands in support of People of Color - in Colorado, across our nation, and globally. This is our fight, letâ€™s end racism. âœŠðŸ¿</t>
  </si>
  <si>
    <t>Kasey breaks the mold when it comes to cannabis consumers. But our favorite plant is Kaseyâ€™s secret weapon, helping him overcome crippling performance anxiety. Head to our site (link in bio) for the full video!</t>
  </si>
  <si>
    <t>https://www.instagram.com/p/CAaq2XHBVXy/</t>
  </si>
  <si>
    <t>A big shout out to our virtual event sponsors! @hybridmktgco @evolabco2 @wana.brands</t>
  </si>
  <si>
    <t>https://www.instagram.com/p/CAaqrzhBaEn/</t>
  </si>
  <si>
    <t>@yardkriminal taking us home at 10 PM.</t>
  </si>
  <si>
    <t>https://www.instagram.com/p/CAaqoR2hLZK/</t>
  </si>
  <si>
    <t>@crlcrrll bringing the heat at 9 PM.</t>
  </si>
  <si>
    <t>https://www.instagram.com/p/CAaqbKZBkYP/</t>
  </si>
  <si>
    <t>@shegatan is grooving with us at 8:20 PM.</t>
  </si>
  <si>
    <t>https://www.instagram.com/p/CAaqNz3BBqg/</t>
  </si>
  <si>
    <t>@DJWushu on the decks at 7:30 PM.</t>
  </si>
  <si>
    <t>https://www.instagram.com/p/CAap6vFB09U/</t>
  </si>
  <si>
    <t>Our Safer at Home virtual streaming party is tonight! @DJWushu kicks things off at 7:30 PM, followed by @Shegatan at 8:20 PM, @crlcrrll at 9 PM, and @Yardkriminal wrapping things up at 10 PM! Grab provisions at your favorite (or nearest) Lightshade location and have a super chill evening with us. Hit the link in our bio for more info!</t>
  </si>
  <si>
    <t>https://www.instagram.com/p/CAOGrw4hhN-/</t>
  </si>
  <si>
    <t>Enter our Virtual 5/20 Party giveaway! Weâ€™ve partnered again with @kirileigh7 to give you another chance to win a pair of custom painted Vans! Follow Lightshade and @Virtual420party, comment and tag a friend, and we will pick a winner!</t>
  </si>
  <si>
    <t>https://www.instagram.com/p/CAIkxnXBt5M/</t>
  </si>
  <si>
    <t>@virtual420party was lit! So, weâ€™re doing it again on 5/20. Our second virtual event features local DJs and another rad custom Vans giveaway from @kirileigh7. Keep your eyes on both our pages for more details as the event draws near.</t>
  </si>
  <si>
    <t>https://www.instagram.com/p/B-z6M3sBD2E/</t>
  </si>
  <si>
    <t>Enter our Virtual 420 Party giveaway! You and a friend can win a pair of custom Vans painted by Kirileigh Jones (@kirileigh7)! Hereâ€™s how: tag a friend, both you and your friend must follow us and @Virtual420Party, and weâ€™ll pick a winner. Itâ€™s that simple!</t>
  </si>
  <si>
    <t>In the spirit of connecting the cannabis community during this challenging time, and on our favorite holiday, weâ€™re pleased to announce @virtual420party. A virtual 420 event to spread love, music, and togetherness around our shared passion for cannabis. Please follow @virtual420party for more information and updates!</t>
  </si>
  <si>
    <t>https://www.instagram.com/p/B97YQrXhSt7/</t>
  </si>
  <si>
    <t>Given recent events and todayâ€™s snow, itâ€™s a hard day to celebrate our namesake, the equinox. But, in the interest of positivity, weâ€™re going to do our best. Lightshade is here for you, and if you want to expedite things, head to our site and order online. We are taking all of the necessary precautions to keep you and our employees safe - all we ask is that you do the same. ðŸ™âœŒï¸â¤ï¸</t>
  </si>
  <si>
    <t>Lightshade had the privilege of sitting down with retired Denver Broncos stars, Reuben Droughns and Tatum Bell. We talked football, we talked cannabis, we talked friendship, and we also passed a @dadirri_extracts caviar joint. Yes, it was absolutely as fun as it sounds. Check it out on our blog (link in bio)!</t>
  </si>
  <si>
    <t>Cannabis enhances athletic performance and recovery. And it has a spiritual quality that perfectly complements the practice of yoga. Hit our blog to learn how Cayla, a Denver-based yogi, integrates cannabis into her yoga and running practice, giving back to her body safely and holistically (link in bio).</t>
  </si>
  <si>
    <t>We're looking back at one of our favorite memories from 2019 with @chefdavehadley and his infused cocktail recipe. Itâ€™s the perfect beverage to warm you up on this chilly New Years' Eve! Cheers to a beautiful 2019, and an even better 2020. âœŒï¸</t>
  </si>
  <si>
    <t>Are you looking for a THC infused recipe to make this Christmas? Look no further than @chefdavehadleyâ€™s Fall Roasted Squash salad featuring Ripple from @stillwater.life. Head to our site for the full recipe (link in bio).</t>
  </si>
  <si>
    <t>https://www.instagram.com/p/B5-yso5BSVG/</t>
  </si>
  <si>
    <t>Throwing it back @chefdavehadley making infused dishes in the Lightshade test kitchen. #tbt</t>
  </si>
  <si>
    <t>tbt</t>
  </si>
  <si>
    <t>â€œMy name is David Hadley, and I'm a cannabis chef. My goal is to de-stigmatize and normalize the idea of cannabis and the consumption of cannabis in general." We recently spent the day with Chef Dave Hadley (@chefdavehadley), who is not only an accomplished Chef but is also a fierce cannabis advocate. Head to our blog (link in bio) to watch the full video, read a transcript of the interview, and for a great infused recipe to kick-off your Thanksgiving. Happy Thanksgiving!</t>
  </si>
  <si>
    <t>https://www.instagram.com/p/B5I_zJzhKf-/</t>
  </si>
  <si>
    <t>Cindy is braveâ€”and a survivor. In July of this year, Cindy, a middle school counselor of 20 years, was diagnosed with breast cancer. She turned to cannabis when prescription medications werenâ€™t helpful, and the results are inspiring. Head to our blog for the full video (link in bio).</t>
  </si>
  <si>
    <t>https://www.instagram.com/p/BpP-QoxBXR_/</t>
  </si>
  <si>
    <t>The good vibes from your weekend donâ€™t have to stop because itâ€™s Monday. Keep the positive energy moving forward through the week (come see us). #MondayMotivationðŸ§˜â€â™€ï¸âœŒï¸</t>
  </si>
  <si>
    <t>MondayMotivation</t>
  </si>
  <si>
    <t>https://www.instagram.com/p/BoMp9KQFD_v/</t>
  </si>
  <si>
    <t>We've spent the morning at DeLaney Community Farm, volunteering with our amazing partners and friends. ðŸŒžðŸŒ¿ðŸŒ¸</t>
  </si>
  <si>
    <t>https://www.instagram.com/p/Bm1mgX8lBom/</t>
  </si>
  <si>
    <t>You can feel the love, positive energy, and good vibes radiating from our team as they volunteered this week with Senior Support Services. It feels great to give back to our communityâ¤ï¸ðŸ˜</t>
  </si>
  <si>
    <t>lovethecannabiscommunity, stayworking</t>
  </si>
  <si>
    <t>https://www.instagram.com/p/BlbPb16loc7/</t>
  </si>
  <si>
    <t>2, cancanworthy, thecancanreport</t>
  </si>
  <si>
    <t>https://www.instagram.com/p/BkSz3mGhj9y/</t>
  </si>
  <si>
    <t>It's International Yoga Day! This year's theme is "Yoga for Peace". Whether you're a regular practitioner or not, we think everyone can agree that adding a little more peace and serenity to the world is positive for us all. We've got just the thing to inspire calm before or after your next class. âœŒï¸â¤ï¸ðŸ§˜â€â™€ï¸</t>
  </si>
  <si>
    <t>https://www.instagram.com/p/BkFwHIagqKX/</t>
  </si>
  <si>
    <t>Lightshade is a safe space for all, regardless of who you love, what you look like or what you believe. We are PROUD and you should be PROUD too. Celebrate PRIDE with us this weekend!! ðŸŒˆðŸŒˆðŸŒˆ</t>
  </si>
  <si>
    <t>https://www.instagram.com/p/Ba9-H6tDy-r/</t>
  </si>
  <si>
    <t>A huge thank you to our amazing customers and @leafbuyernetworks for including us on the 2017 Best of the Best list for best customer service!</t>
  </si>
  <si>
    <t>https://www.instagram.com/p/ClL5fuotwc-/</t>
  </si>
  <si>
    <t>Head to 162 Grove St, Franklin, MA to score on your way to the game! ðŸˆ #ScorewithNETA</t>
  </si>
  <si>
    <t>ScorewithNETA</t>
  </si>
  <si>
    <t>Neta Now</t>
  </si>
  <si>
    <t>https://www.instagram.com/p/ClJ67LFOmvX/</t>
  </si>
  <si>
    <t>Shannon needs a discreet way to medicate before her parents visit for Thanksgiving. The Pax Era was the perfect option. Be like Shannon and save yourself the headaches from your parents this holiday. ðŸ ðŸ¦ƒ</t>
  </si>
  <si>
    <t>https://www.instagram.com/p/ClGuMmwMELX/</t>
  </si>
  <si>
    <t>Take some time to smell the flowers or the kush ðŸ’ ðŸ’¨ #LinkinBio</t>
  </si>
  <si>
    <t>LinkinBio</t>
  </si>
  <si>
    <t>https://www.instagram.com/p/ClE9sNPOQDY/</t>
  </si>
  <si>
    <t>What do you call a cross of Bruce Banner 3 x Mac 1? Comment Below #LinkinBio</t>
  </si>
  <si>
    <t>https://www.instagram.com/p/ClEX7bIMnG9/</t>
  </si>
  <si>
    <t>Read about our gracious and wonderful delivery drivers. ðŸšš #NETADelivery</t>
  </si>
  <si>
    <t>NETADelivery</t>
  </si>
  <si>
    <t>https://www.instagram.com/p/ClBtLQwuniL/</t>
  </si>
  <si>
    <t>Need the boost without the long onset? Fast Acting Lumens is the answer! #LinkInBio</t>
  </si>
  <si>
    <t>LinkInBio</t>
  </si>
  <si>
    <t>https://www.instagram.com/p/ClAEJWaMqVn/</t>
  </si>
  <si>
    <t>CannaCurious About Sleep? Join us this Thursday!! ðŸ›Œ ðŸ’¤ #LinkinStories</t>
  </si>
  <si>
    <t>LinkinStories</t>
  </si>
  <si>
    <t>https://www.instagram.com/p/Ck_KVUFsZHL/</t>
  </si>
  <si>
    <t>Customer Review âœ… : Their APEX brand vapes are quality products. OG tastes like OG. It doesn't get clogged after half used. Top tier. -Taylor #LinkInBio</t>
  </si>
  <si>
    <t>https://www.instagram.com/p/Ck8sobVsi1x/</t>
  </si>
  <si>
    <t>https://www.instagram.com/p/Ck59Tb9MUGn/</t>
  </si>
  <si>
    <t>I read the stars, and they told me it's my time to deliver. Click the link in the bio to get your horoscope delivered. ðŸ”®</t>
  </si>
  <si>
    <t>https://www.instagram.com/p/Ck3WG3qtheG/</t>
  </si>
  <si>
    <t>Venture out to New Heights with a hit from a @southieadams Hash Rosin Blunt ðŸ’¨ Double Tap if you agree!</t>
  </si>
  <si>
    <t>https://www.instagram.com/p/Ck07KGwOqxU/</t>
  </si>
  <si>
    <t>https://www.instagram.com/p/Ck03Ob4saMK/</t>
  </si>
  <si>
    <t>We appreciate those that have sacrificed their time and lives for us. ðŸ‡ºðŸ‡¸</t>
  </si>
  <si>
    <t>https://www.instagram.com/p/CkyOlCqsX90/</t>
  </si>
  <si>
    <t>NETADelivery, NETADelivery</t>
  </si>
  <si>
    <t>https://www.instagram.com/p/Ckvoh4GuBYC/</t>
  </si>
  <si>
    <t>https://www.instagram.com/p/CktF61IsFda/</t>
  </si>
  <si>
    <t>https://www.instagram.com/p/CkqsNhZMRRm/</t>
  </si>
  <si>
    <t>Do you know about The Fix? It's our 1:1 CBD:THC cooling marijuana infused balm used on sore muscles, joint pain, as well as dry skin. Head to the link in bio to learn more ðŸ’»</t>
  </si>
  <si>
    <t>https://www.instagram.com/p/Cki1Ja-gbbR/</t>
  </si>
  <si>
    <t>Meet one of our cultivation supervisors, Bobby! ðŸŒ± #KnowYourGrow</t>
  </si>
  <si>
    <t>KnowYourGrow</t>
  </si>
  <si>
    <t>https://www.instagram.com/p/CkgIt6RsfOo/</t>
  </si>
  <si>
    <t>https://www.instagram.com/p/CkeGMzGvLVr/</t>
  </si>
  <si>
    <t>https://www.instagram.com/p/CkTeQrLAhqr/</t>
  </si>
  <si>
    <t>https://www.instagram.com/p/CkQpZ8EsqGI/</t>
  </si>
  <si>
    <t>Meet one of our cultivators, Darell ðŸŒ± #KnowYourGrow</t>
  </si>
  <si>
    <t>https://www.instagram.com/p/CkPI6WUOD6B/</t>
  </si>
  <si>
    <t>Is our new strain 91 Royale a "Royal Flush"? ðŸ‘‘ ðŸƒLet us know in the comments</t>
  </si>
  <si>
    <t>https://www.instagram.com/p/CkOGLvouNZO/</t>
  </si>
  <si>
    <t>https://www.instagram.com/p/CkLvezZJBnY/</t>
  </si>
  <si>
    <t>Relationship Status: In love with the fast-acting lumens. ðŸ’™</t>
  </si>
  <si>
    <t>https://www.instagram.com/p/CkJGGjXOP28/</t>
  </si>
  <si>
    <t>https://www.instagram.com/p/CkI5RpIORu2/</t>
  </si>
  <si>
    <t>https://www.instagram.com/p/CkG2AnrMFzW/</t>
  </si>
  <si>
    <t>https://www.instagram.com/p/CkGnd0LAOx1/</t>
  </si>
  <si>
    <t>ScorpioSzn</t>
  </si>
  <si>
    <t>https://www.instagram.com/p/Cj3ExaTpTYo/</t>
  </si>
  <si>
    <t>https://www.instagram.com/p/Cj0oiyqsy-h/</t>
  </si>
  <si>
    <t>wedontneedanymorepumkinspiceanything</t>
  </si>
  <si>
    <t>https://www.instagram.com/p/Cj0TRL1Mvx2/</t>
  </si>
  <si>
    <t>https://www.instagram.com/p/CjvgJo9g-DI/</t>
  </si>
  <si>
    <t>The Historic Brookline Savings Bank Building is turning 100 years old this Wednesday! Letâ€™s take a peak inside ðŸ‘€</t>
  </si>
  <si>
    <t>neta</t>
  </si>
  <si>
    <t>https://www.instagram.com/p/CjiTUOfMjlR/</t>
  </si>
  <si>
    <t>https://www.instagram.com/p/CjajFmfsJ3S/</t>
  </si>
  <si>
    <t>https://www.instagram.com/p/CjYu1y0gmea/</t>
  </si>
  <si>
    <t>https://www.instagram.com/p/CjVoUGSs-sm/</t>
  </si>
  <si>
    <t>https://www.instagram.com/p/CjTXXqGt5Nd/</t>
  </si>
  <si>
    <t>https://www.instagram.com/p/CjS0BQiuqQc/</t>
  </si>
  <si>
    <t>https://www.instagram.com/p/CjQirNWA95p/</t>
  </si>
  <si>
    <t>Check out our resource tab on our website to find a seamless certified physician who can assist you.</t>
  </si>
  <si>
    <t>https://www.instagram.com/p/CjLM2X1udCR/</t>
  </si>
  <si>
    <t>https://www.instagram.com/p/CjGMoWuOlHa/</t>
  </si>
  <si>
    <t>https://www.instagram.com/p/CjDmTFEgZij/</t>
  </si>
  <si>
    <t>https://www.instagram.com/p/Ci-mfA-NvW5/</t>
  </si>
  <si>
    <t>Passionate about Plants ðŸŒ± Check us out in Franklin this week! 4 Forge Parkway Franklin, MA #CareerFair #Hiring #MAJobs</t>
  </si>
  <si>
    <t>CareerFair, Hiring, MAJobs</t>
  </si>
  <si>
    <t>https://www.instagram.com/p/Ci2itWdMrSm/</t>
  </si>
  <si>
    <t>LibraSzn</t>
  </si>
  <si>
    <t>https://www.instagram.com/p/Ci0FtGyAuHX/</t>
  </si>
  <si>
    <t>https://www.instagram.com/p/Ciu6ZoaMoAW/</t>
  </si>
  <si>
    <t>https://www.instagram.com/p/CinKRmCMFRS/</t>
  </si>
  <si>
    <t>https://www.instagram.com/p/Cif9a4Pgyzq/</t>
  </si>
  <si>
    <t>https://www.instagram.com/p/CiQEEl3uX4I/</t>
  </si>
  <si>
    <t>https://www.instagram.com/p/CiLAP-FMATP/</t>
  </si>
  <si>
    <t>https://www.instagram.com/p/CiAeAf2M-J2/</t>
  </si>
  <si>
    <t>https://www.instagram.com/p/Ch72v-xMxQ7/</t>
  </si>
  <si>
    <t>https://www.instagram.com/p/Ch45PO4suXk/</t>
  </si>
  <si>
    <t>Happy #VirgoSzn! Tag a Virgo you love in the comments and let them know that itâ€™s time to spark up ðŸ’¨ â™ï¸</t>
  </si>
  <si>
    <t>VirgoSzn</t>
  </si>
  <si>
    <t>https://www.instagram.com/p/Ch2X4bEslyu/</t>
  </si>
  <si>
    <t>https://www.instagram.com/p/ChpfzyusBUX/</t>
  </si>
  <si>
    <t>https://www.instagram.com/p/ChkUQmqu-Vi/</t>
  </si>
  <si>
    <t>What do these words mean? ðŸ¤” Theyâ€™re the small-but-mighty parts of the marijuana plant! Head to our stories to find out more.</t>
  </si>
  <si>
    <t>https://www.instagram.com/p/Chak5KlA4Zi/</t>
  </si>
  <si>
    <t>https://www.instagram.com/p/ChSn3StF3lf/</t>
  </si>
  <si>
    <t>https://www.instagram.com/p/ChIhRgKlRzH/</t>
  </si>
  <si>
    <t>LeoSzn</t>
  </si>
  <si>
    <t>https://www.instagram.com/p/ChFeCe5FZ2B/</t>
  </si>
  <si>
    <t>https://www.instagram.com/p/ChCz97ysJI1/</t>
  </si>
  <si>
    <t>NETAedibles</t>
  </si>
  <si>
    <t>https://www.instagram.com/p/Cg4UUO2M_a5/</t>
  </si>
  <si>
    <t>https://www.instagram.com/p/CguYfi6l_xi/</t>
  </si>
  <si>
    <t>https://www.instagram.com/p/CghXsqysX9N/</t>
  </si>
  <si>
    <t>https://www.instagram.com/p/CgewZGgsVkv/</t>
  </si>
  <si>
    <t>netakitchen</t>
  </si>
  <si>
    <t>https://www.instagram.com/p/CgUly1oMt1Y/</t>
  </si>
  <si>
    <t>https://www.instagram.com/p/CgUUp-MuqR7/</t>
  </si>
  <si>
    <t>https://www.instagram.com/p/CgR6IMwsfBi/</t>
  </si>
  <si>
    <t>ðŸ˜®</t>
  </si>
  <si>
    <t>https://www.instagram.com/p/CgPZ_AEsdK6/</t>
  </si>
  <si>
    <t>HumpDay</t>
  </si>
  <si>
    <t>https://www.instagram.com/p/CgKWfGNM4Qu/</t>
  </si>
  <si>
    <t>https://www.instagram.com/p/CgC9DgzlRxW/</t>
  </si>
  <si>
    <t>https://www.instagram.com/p/CfuYxwjl9eW/</t>
  </si>
  <si>
    <t>https://www.instagram.com/p/Cfo7xz0AGOM/</t>
  </si>
  <si>
    <t>https://www.instagram.com/p/CfeRqBMMIHO/</t>
  </si>
  <si>
    <t>https://www.instagram.com/p/CfJy9FzMLkH/</t>
  </si>
  <si>
    <t>CancerSzn</t>
  </si>
  <si>
    <t>https://www.instagram.com/p/Ce_keVgudKS/</t>
  </si>
  <si>
    <t>https://www.instagram.com/p/Ce62kNgMio-/</t>
  </si>
  <si>
    <t>https://www.instagram.com/p/Ce6OLWCu-yZ/</t>
  </si>
  <si>
    <t>https://www.instagram.com/p/CeluVKls8En/</t>
  </si>
  <si>
    <t>https://www.instagram.com/p/CegsTZ0M6dV/</t>
  </si>
  <si>
    <t>ðŸ—£This Saturday! ðŸ—£ Join us at the @studentmmj and @cannaclub.sdsu Virtual Cannabis Fair, sponsored by @live_parallel &amp; featuring our very own James Jackson, Senior Director of Social Equity. Catch James dropping knowledge in the â€œJob Hunting 101â€ panel at 12PM. Hope to see you there!</t>
  </si>
  <si>
    <t>https://www.instagram.com/p/CeeLR5Tlew_/</t>
  </si>
  <si>
    <t>https://www.instagram.com/p/CeL05GrMqs5/</t>
  </si>
  <si>
    <t>https://www.instagram.com/p/CeBsHhSsmVK/</t>
  </si>
  <si>
    <t>Come join us at 162 Grove St. Franklin, MA from 10AM-5PM for "Fuel'd Up Franklin" powered by @PulldUp. Featuring a spectacular exotic car show and our proud partnering vendors.</t>
  </si>
  <si>
    <t>https://www.instagram.com/p/Cd_HjaoOPDx/</t>
  </si>
  <si>
    <t>https://www.instagram.com/p/Cd8Dmh-AqhC/</t>
  </si>
  <si>
    <t>Whoâ€™s working out today?</t>
  </si>
  <si>
    <t>https://www.instagram.com/p/Cd6C6Pil2q6/</t>
  </si>
  <si>
    <t>https://www.instagram.com/p/Cd02yOgukiv/</t>
  </si>
  <si>
    <t>GeminiSzn</t>
  </si>
  <si>
    <t>https://www.instagram.com/p/Cdv2l4js-Cb/</t>
  </si>
  <si>
    <t>mentalhealthawarenessmonth</t>
  </si>
  <si>
    <t>https://www.instagram.com/p/CdtIEZ6sq11/</t>
  </si>
  <si>
    <t>https://www.instagram.com/p/CdrLw82M6O0/</t>
  </si>
  <si>
    <t>BreakingTheStigma</t>
  </si>
  <si>
    <t>https://www.instagram.com/p/Cded3DQMAyU/</t>
  </si>
  <si>
    <t>https://www.instagram.com/p/CdbIUwLOxV2/</t>
  </si>
  <si>
    <t>https://www.instagram.com/p/CdQyvtgMa7L/</t>
  </si>
  <si>
    <t>https://www.instagram.com/p/CdOa3kFstu5/</t>
  </si>
  <si>
    <t>https://www.instagram.com/p/CdODaL0MR-3/</t>
  </si>
  <si>
    <t>https://www.instagram.com/p/CdLnqb0sAzW/</t>
  </si>
  <si>
    <t>https://www.instagram.com/p/Cc_P3MJFTJO/</t>
  </si>
  <si>
    <t>https://www.instagram.com/p/Cc8Y9j7MKHZ/</t>
  </si>
  <si>
    <t>Happy #ArborDay! Drop a ðŸŒ²ðŸŒ³ðŸŒ´ðŸŽ‹ in the comments if you love green trees as much as we do.</t>
  </si>
  <si>
    <t>ArborDay</t>
  </si>
  <si>
    <t>https://www.instagram.com/p/Cc5uXOEMU1V/</t>
  </si>
  <si>
    <t>Whatâ€™s your favorite terpene? Share this with a friend if you learned something new ðŸ’š</t>
  </si>
  <si>
    <t>https://www.instagram.com/p/Cc3KBQPlvIT/</t>
  </si>
  <si>
    <t>Life comes at you fast, especially these days. Hereâ€™s your reminder to slow down and take a smoke break. ðŸ’¨</t>
  </si>
  <si>
    <t>https://www.instagram.com/p/Ccyfh1Zls3Q/</t>
  </si>
  <si>
    <t>TaurusSzn</t>
  </si>
  <si>
    <t>https://www.instagram.com/p/CcoHxvoO1-y/</t>
  </si>
  <si>
    <t>AboutThatTime</t>
  </si>
  <si>
    <t>https://www.instagram.com/p/CclDvGzs73K/</t>
  </si>
  <si>
    <t>https://www.instagram.com/p/CcftGasMRHQ/</t>
  </si>
  <si>
    <t>https://www.instagram.com/p/CcfmO8tMCYj/</t>
  </si>
  <si>
    <t>Happy #MarathonMonday ðŸƒâ€â™‚ï¸ ðŸƒâ€â™€ï¸ Good luck to all the runners today! Stay Strong, Boston Strong! ðŸ€</t>
  </si>
  <si>
    <t>MarathonMonday</t>
  </si>
  <si>
    <t>https://www.instagram.com/p/CcdYyHCMiN3/</t>
  </si>
  <si>
    <t>Who doesnâ€™t love an Easter nug hunt? Tag a friend to help you find all 5 hidden nugs ðŸ‘€ðŸŒ¸ðŸ‡</t>
  </si>
  <si>
    <t>ITSABOUTTHATTIME</t>
  </si>
  <si>
    <t>https://www.instagram.com/p/CcWWAr2FjdE/</t>
  </si>
  <si>
    <t>https://www.instagram.com/p/CcVSfTpMcMN/</t>
  </si>
  <si>
    <t>https://www.instagram.com/p/CcSqmGrMvEr/</t>
  </si>
  <si>
    <t>Weâ€™re officially 7 days away from 420! Weâ€™re making a list of ideas for how you can celebrate this year. ðŸŽ‰ What are some of your 420 traditions? ðŸ¤”</t>
  </si>
  <si>
    <t>https://www.instagram.com/p/CcQZI_nMtXC/</t>
  </si>
  <si>
    <t>https://www.instagram.com/p/CcOoiCWF4cO/</t>
  </si>
  <si>
    <t>businessowners, cannabusiness, cannabiscommunity, newmarket, boston, CEO, blackbusiness, minorityownerbusiness</t>
  </si>
  <si>
    <t>https://www.instagram.com/p/CcN5nKGum43/</t>
  </si>
  <si>
    <t>MUNCHIEMONDAYS</t>
  </si>
  <si>
    <t>https://www.instagram.com/p/CcGUJ2Ulqg9/</t>
  </si>
  <si>
    <t>FlowerFriday</t>
  </si>
  <si>
    <t>https://www.instagram.com/p/CcAp1Qqs8WO/</t>
  </si>
  <si>
    <t>RealG</t>
  </si>
  <si>
    <t>https://www.instagram.com/p/CbqlEgTOcG2/</t>
  </si>
  <si>
    <t>https://www.instagram.com/p/CbqbQBMlJ95/</t>
  </si>
  <si>
    <t>https://www.instagram.com/p/CblCv93MpY7/</t>
  </si>
  <si>
    <t>https://www.instagram.com/p/Cbc6KIAs8E6/</t>
  </si>
  <si>
    <t>https://www.instagram.com/p/CbajrgtlIkq/</t>
  </si>
  <si>
    <t>Happy #AriesSzn! Tag an Aries you love in the comments and let them know that itâ€™s time to spark up ðŸ’šâ™ˆ</t>
  </si>
  <si>
    <t>AriesSzn</t>
  </si>
  <si>
    <t>https://www.instagram.com/p/CbXyvy5rX79/</t>
  </si>
  <si>
    <t>How has cannabis helped you? Swipe to hear from a few of our team members about how cannabis fits into their lives. If you can relate, drop your story in the comments. ðŸ’š</t>
  </si>
  <si>
    <t>https://www.instagram.com/p/CbQRwRQl5Fw/</t>
  </si>
  <si>
    <t>https://www.instagram.com/p/CbNe_h2uIUE/</t>
  </si>
  <si>
    <t>SaintPaddysDay</t>
  </si>
  <si>
    <t>https://www.instagram.com/p/CbIiy4ylEba/</t>
  </si>
  <si>
    <t>https://www.instagram.com/p/CbFt06erUkL/</t>
  </si>
  <si>
    <t>SpringForward</t>
  </si>
  <si>
    <t>https://www.instagram.com/p/CbAbScSgzdk/</t>
  </si>
  <si>
    <t>ScrollBreak</t>
  </si>
  <si>
    <t>https://www.instagram.com/p/Ca-O7SksLRP/</t>
  </si>
  <si>
    <t>https://www.instagram.com/p/Ca2VFdXLSop/</t>
  </si>
  <si>
    <t>Happy International Women's Day! ðŸ’™ To all the incredible women in the world, shine on, not just today but every single day! Take a moment and SWIPE through to be inspired by reading some wise words from a few important trailblazers. #BreakTheBias</t>
  </si>
  <si>
    <t>BreakTheBias</t>
  </si>
  <si>
    <t>https://www.instagram.com/p/Ca0Skp3JT2o/</t>
  </si>
  <si>
    <t>https://www.instagram.com/p/CaqG5RjFYDg/</t>
  </si>
  <si>
    <t>Finish our sentence! They say an edible a dayâ€¦</t>
  </si>
  <si>
    <t>https://www.instagram.com/p/CaaM8mDs0KD/</t>
  </si>
  <si>
    <t>Describe the effect youâ€™re looking for using only emojis ðŸŒ¿ðŸ”¥ðŸ’¨</t>
  </si>
  <si>
    <t>https://www.instagram.com/p/CaXnHZplykT/</t>
  </si>
  <si>
    <t>From seed to sale, we canâ€™t help but toot our own horn a little bit. ðŸ’ Hereâ€™s a sneak peek of the process behind our premium product. What do you want to know about cultivation? Drop your questions in the comments!</t>
  </si>
  <si>
    <t>https://www.instagram.com/p/CaDJ-Hgpbhk/</t>
  </si>
  <si>
    <t>https://www.instagram.com/p/CZ9sfB6r4su/</t>
  </si>
  <si>
    <t>Send this post to someone who deserves their flowers today ðŸ’—</t>
  </si>
  <si>
    <t>Itâ€™s a SUPER day to pack your BOWL with your favorite bud. ðŸ˜‰ What strain are you bringing to the big game this weekend?</t>
  </si>
  <si>
    <t>https://www.instagram.com/p/CZxMz65MnQ0/</t>
  </si>
  <si>
    <t>Wordle but make it Weedle. Speaking of, no spoilers for todayâ€™s puzzle ðŸ˜…</t>
  </si>
  <si>
    <t>https://www.instagram.com/p/CZrqvIBOLjY/</t>
  </si>
  <si>
    <t>Happy Monday! What strain are you puffing on this week?</t>
  </si>
  <si>
    <t>https://www.instagram.com/p/CZpLQmtJgdy/</t>
  </si>
  <si>
    <t>Trippy! Have you ever wondered what a nug would look like through a kaleidoscope? ðŸ˜ðŸƒ</t>
  </si>
  <si>
    <t>Plant Appreciation Post! We take a lot of pride in offering you premium quality buds. Whatâ€™s your favorite NETA flower at the moment?</t>
  </si>
  <si>
    <t>What products of ours are you most excited to try this month? Tag your favorite person to try new things with ðŸ’š</t>
  </si>
  <si>
    <t>https://www.instagram.com/p/CZRxZhxMAjf/</t>
  </si>
  <si>
    <t>https://www.instagram.com/p/CY_w-cBLLSV/</t>
  </si>
  <si>
    <t>https://www.instagram.com/p/CYuBiGkJcAV/</t>
  </si>
  <si>
    <t>https://www.instagram.com/p/CYjqL5WDuGH/</t>
  </si>
  <si>
    <t>https://www.instagram.com/p/CYcjW32JD-L/</t>
  </si>
  <si>
    <t>https://www.instagram.com/p/CYMhGYrMNIy/</t>
  </si>
  <si>
    <t>January is the time for a fresh start and our customer, Levi S., knows how cannabis helps with his wellness routine. ðŸ˜Ž How do you plan to incorporate cannabis into your 2022 wellness routine?</t>
  </si>
  <si>
    <t>https://www.instagram.com/p/CYJ0-23M71A/</t>
  </si>
  <si>
    <t>https://www.instagram.com/p/CYCaBrAoxwm/</t>
  </si>
  <si>
    <t>ðŸŒªï¸ The holidays are the busiest time of year for those in retail, and we appreciate how hard our Guides are working this month (and always)! We caught up with Guide Rachel to learn more about her favorite products and to get some solid advice. ðŸŒ¿</t>
  </si>
  <si>
    <t>https://www.instagram.com/p/CX6HRe6sHeo/</t>
  </si>
  <si>
    <t>ðŸŽ„ Whether youâ€™re smoking tree or gathering around one, we hope you have a Merry Mary Christmas. ðŸŒ¿</t>
  </si>
  <si>
    <t>https://www.instagram.com/p/CX34N8Yr2pe/</t>
  </si>
  <si>
    <t>Itâ€™s beginning to look a lot like Christmas ðŸŽ„ and we will need to finish this #soundsessions playlist for the big day. Tell us in the comments what weâ€™re still missing. ðŸŒ¿</t>
  </si>
  <si>
    <t>soundsessions</t>
  </si>
  <si>
    <t>https://www.instagram.com/p/CXzKFpeFutD/</t>
  </si>
  <si>
    <t>https://www.instagram.com/p/CXywsuusqhJ/</t>
  </si>
  <si>
    <t>https://www.instagram.com/p/CXq_etRr7qv/</t>
  </si>
  <si>
    <t>Sometimes the holiday season can be tough on mental and physical health. With qualifying conditions, you can become a med patient and gain access to exclusive discounts, tax free purchases, and even a med-only menu that features higher dose edibles. ðŸŒ¿</t>
  </si>
  <si>
    <t>https://www.instagram.com/p/CXoY7wZsWYd/</t>
  </si>
  <si>
    <t>https://www.instagram.com/p/CXlwW78rY9R/</t>
  </si>
  <si>
    <t>https://www.instagram.com/p/CXgm0emruO5/</t>
  </si>
  <si>
    <t>https://www.instagram.com/p/CXPO8Qcv-Pk/</t>
  </si>
  <si>
    <t>Itâ€™s time for a Holiday edition of #soundsessions. What songs and smoke are you adding to the yuletide rotation? ðŸ‘‡ Drop a song and a strain in the comments.ðŸŒ¿</t>
  </si>
  <si>
    <t>https://www.instagram.com/p/CXEAonRs6i4/</t>
  </si>
  <si>
    <t>ðŸŽ‰ Itâ€™s Party Time! Celebrate and elevate at our grand opening of our new Franklin, MA location at 162 Grove St. Grab a friend and swing by from 11 am-4 pm to enjoy the local vendors, food, live music, and giveaways. ðŸŒ¿ðŸ˜Š</t>
  </si>
  <si>
    <t>https://www.instagram.com/p/CXB7XbFvIdK/</t>
  </si>
  <si>
    <t>https://www.instagram.com/p/CW9kUCirRVD/</t>
  </si>
  <si>
    <t>Weâ€™re bringing good chill to the world and have your guide to products that can easily fit into your holiday routine. Whether youâ€™re committed to a month of catching up on your favorite shows or needing a bit of a boost to get you through the busy season, weâ€™ve got you covered. Introducing the official NETA Survival Guide. Link in bio.ðŸŒ²</t>
  </si>
  <si>
    <t>https://www.instagram.com/p/CW6Qr8wPWxK/</t>
  </si>
  <si>
    <t>https://www.instagram.com/p/CWs_NZjMCv_/</t>
  </si>
  <si>
    <t>Happy Danksgiving! Quick reminder that we are closed today, but be sure to visit us tomorrow - you won't want to miss out!</t>
  </si>
  <si>
    <t>https://www.instagram.com/p/CWqrlDhsxDx/</t>
  </si>
  <si>
    <t>Green is our favorite color. Link in bio to find out why!</t>
  </si>
  <si>
    <t>https://www.instagram.com/p/CWmC1SFF4m8/</t>
  </si>
  <si>
    <t>ðŸ™ðŸ¼ Gratitude is the attitude that helps you reach your highest heights. What makes you thankful for cannabis?</t>
  </si>
  <si>
    <t>IndicaCubes</t>
  </si>
  <si>
    <t>https://www.instagram.com/p/CWdx4JyLx_6/</t>
  </si>
  <si>
    <t>ðŸ˜Ž â€˜Tis the season to relax. Kick-off the holidays the best way possible â€” less stress and plenty of cannabis! Bring Relief on Earth and finish the sentence: My favorite strain when I want to chill out is _____ ðŸŒ¿</t>
  </si>
  <si>
    <t>ðŸ‘©â€ðŸ³ Cooking and Cannabis? Name a better duo. Weâ€™re bringing good chill to all with thoughtfully infused classic dishes in time for the holidays. Weâ€™ve been in the kitchen with chef and food stylist, @michellerabin, to create a series of recipes that combine the best parts of the season: good food and good chill. Stay tuned for full recipes coming soon. ðŸŽ„ðŸŒ¿</t>
  </si>
  <si>
    <t>https://www.instagram.com/p/CWV4-SiM1MY/</t>
  </si>
  <si>
    <t>ðŸš¨New Product Alert! Meet 1906 Drops. These fast-acting swallowable pills offer 2.5-5mg THC, CBD plus functional plant medicines. Available in formulas Chill ðŸ§˜, Midnight ðŸ˜´, Genius ðŸ§ , Go ðŸƒ, Love ðŸ’‹, and Bliss ðŸ¤—.</t>
  </si>
  <si>
    <t>https://www.instagram.com/p/CWOltixFnpa/</t>
  </si>
  <si>
    <t>Sativa for shopping and cooking with family? Hybrids for Netflix nights? Indica for early bedtime? Let us know in the comments what youâ€™re reaching for this season. ðŸŒ¿</t>
  </si>
  <si>
    <t>https://www.instagram.com/p/CWJCR7lLf8p/</t>
  </si>
  <si>
    <t>This Veteranâ€™s Day ðŸª– We honor our veteran patients who turn to us for quality medical marijuana to treat a range of conditions. Thank you for your service and for being a part of our community. ðŸŒ¿</t>
  </si>
  <si>
    <t>https://www.instagram.com/p/CWEBW2EP0EQ/</t>
  </si>
  <si>
    <t>ðŸ« Heights Belgian dark chocolate + quality mary jane concentrate = a private getaway right where you are. ðŸŒ¿</t>
  </si>
  <si>
    <t>https://www.instagram.com/p/CV-4cHRvDJR/</t>
  </si>
  <si>
    <t>ðŸ•°ï¸ Daylight Saving Time has ended, and itâ€™s officially time to Fall Back. Dream + CBN tincture might be the ticket to help you adjust to shorter days and mellow out on longer nights. ðŸŒ¿</t>
  </si>
  <si>
    <t>https://www.instagram.com/p/CV5mObhLw23/</t>
  </si>
  <si>
    <t>ðŸ™„ Although some unsolicited advice can be annoying, we think Pinkeyâ€™s Advice might just be the sound reasoning you want after a stressful day. This is grown by Pure Industries in Lowell, MA. Try it today. ðŸŒ¿</t>
  </si>
  <si>
    <t>https://www.instagram.com/p/CVyUHsEFcY-/</t>
  </si>
  <si>
    <t>ðŸ§‘â€ðŸŒ¾ If thereâ€™s one key ingredient we value at NETA, itâ€™s the human touch. From seed to sale, we work alongside technology to bring you nothing but the best. ðŸŒ¿</t>
  </si>
  <si>
    <t>https://www.instagram.com/p/CVvwtmaFHUy/</t>
  </si>
  <si>
    <t>ðŸ¤ NETA fam, meet Bryan aka Quartz, an Inventory Specialist at Northampton. Quartz has dreams of crossing strains Blue Buddha x White Rhino and calling it ðŸ§˜â€œInner Peace.â€ If you had the chance, what super strain combo would you make? ðŸŒ¿</t>
  </si>
  <si>
    <t>https://www.instagram.com/p/CVsxVgLL3oU/</t>
  </si>
  <si>
    <t>ðŸŽ§ Cannabis + music = unbeatable combination. What song would you add to round out our Halloween smoke session top 5? ðŸŒ¿</t>
  </si>
  <si>
    <t>https://www.instagram.com/p/CVoFIfUFFor/</t>
  </si>
  <si>
    <t>NeedThemTickets</t>
  </si>
  <si>
    <t>https://www.instagram.com/p/CVoBZsqFDJt/</t>
  </si>
  <si>
    <t>https://www.instagram.com/p/CVoBYjuljBw/</t>
  </si>
  <si>
    <t>https://www.instagram.com/p/CVoBXYbl9RJ/</t>
  </si>
  <si>
    <t>https://www.instagram.com/p/CVoBV1cliXB/</t>
  </si>
  <si>
    <t>https://www.instagram.com/p/CVoBUdElSOl/</t>
  </si>
  <si>
    <t>https://www.instagram.com/p/CVoBTKOFEj1/</t>
  </si>
  <si>
    <t>https://www.instagram.com/p/CVoBRQnF5-i/</t>
  </si>
  <si>
    <t>https://www.instagram.com/p/CVoBP6sFFdq/</t>
  </si>
  <si>
    <t>https://www.instagram.com/p/CVoBOjhlN_f/</t>
  </si>
  <si>
    <t>https://www.instagram.com/p/Ck30WxtvaVM/</t>
  </si>
  <si>
    <t>thefinest</t>
  </si>
  <si>
    <t>Oregons Finest</t>
  </si>
  <si>
    <t>https://www.instagram.com/p/CkGgEPSpfAL/</t>
  </si>
  <si>
    <t>https://www.instagram.com/p/CkGf7QsJ7kz/</t>
  </si>
  <si>
    <t>https://www.instagram.com/p/CkGf323pIwJ/</t>
  </si>
  <si>
    <t>https://www.instagram.com/p/Ci5e0mtpJj9/</t>
  </si>
  <si>
    <t>No Caption</t>
  </si>
  <si>
    <t>https://www.instagram.com/p/CfQXk5YOW3h/</t>
  </si>
  <si>
    <t>https://www.instagram.com/p/CfQXHstAw2o/</t>
  </si>
  <si>
    <t>https://www.instagram.com/p/Ccnc-BXLgHL/</t>
  </si>
  <si>
    <t>https://www.instagram.com/p/CcldaLwgAus/</t>
  </si>
  <si>
    <t>thefinest, LOWD, ResinRanchers, DogHouse</t>
  </si>
  <si>
    <t>https://www.instagram.com/p/CceiHOBLOCS/</t>
  </si>
  <si>
    <t>https://www.instagram.com/p/CcIXnGWLCjA/</t>
  </si>
  <si>
    <t>https://www.instagram.com/p/CcHhXc7uBHk/</t>
  </si>
  <si>
    <t>https://www.instagram.com/p/CZXENz3pOxd/</t>
  </si>
  <si>
    <t>https://www.instagram.com/p/CY7IIgSvORp/</t>
  </si>
  <si>
    <t>thefinest, cannabis, pdx, pdxcannabiscommunity, pdxcannabis, pearldistrict, portland, downtown, dispensary, 420, merch, wood, clean, plants, thefinest, oregonsfinestcannabis, oregoncannabis, oregonsfinest, theoregonleaf</t>
  </si>
  <si>
    <t>https://www.instagram.com/p/CYZav1ZJPPj/</t>
  </si>
  <si>
    <t>thefinest, pdx, portland, rain, rainy, gloomy, greysky, oregon, oregonweather, cannabis, pdxcannabis, oregoncannabis, sativa, makeyourownsunshine, unbrella, threerollthursday, oregonsfinestcannabis, thefinest</t>
  </si>
  <si>
    <t>thefinest, newyear, newyearseve, newyear2022, 2022, fireworks, cannabis, pdxcannabis, pdx, pdxcannabiscommunity, cannabislifestyle, oregoncannabis, oregonsfinestcannabis, thefinest, holiday, oregonsfinest, watchmystory</t>
  </si>
  <si>
    <t>https://www.instagram.com/p/CXRr80wBBJ9/</t>
  </si>
  <si>
    <t>thefinest, rippedcitygiveback, toydrive, givingback, community, cannabis, pdxcannabis, oregoncannabis, portland, holidayseason, givingback, entertowin, oregonsfinestcannabis, pearldistrict, helpingothers, portlandcomunity</t>
  </si>
  <si>
    <t>https://www.instagram.com/p/CW1WWkNAkVe/</t>
  </si>
  <si>
    <t>thefinest, storetour, virtualtour, christmas, itsstartingtolookalotlikechristmas, pearldistrict, cannabis, pdxcannabis, portland, oregon, wreath, garland, fauxsnow, christmasvibes, oregoncannabis, oregonsfinestcannabis, thefinest, walkthrough</t>
  </si>
  <si>
    <t>https://www.instagram.com/p/CWybSArvKgs/</t>
  </si>
  <si>
    <t>thefinest, thanksgiving, recipe, medicated, edibles, mocktail, drinks, cranberry, refreshing, fall, thankful, cannabis, pdxcannabis, oregoncannabis, portland, oregonsfinestcannabis, cookies, pumpkin, oregonsfinest, magicnumber, gron</t>
  </si>
  <si>
    <t>thefinest, pumpkin, pumpkincookies, thanksgiving, cookies, cannabischocolate, edibles, recipe, fall, thankful, cannabis, pdxcannabis, oregoncannabis, oregonsfinestcannabis, thefinest, yum, sidedish</t>
  </si>
  <si>
    <t>thefinest, mocktail, medicated, thanksgiving, holidaymocktail, refreshing, bubbles, orange, cranberry, oregonsfinestlifestyle, oregonsfinestcannabis, pdx, cannabiscommunity, cannabis, holidayseason, simple, recipe, rosemary</t>
  </si>
  <si>
    <t>thefinest,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t>
  </si>
  <si>
    <t>https://www.instagram.com/p/CWG6wYPhwjD/</t>
  </si>
  <si>
    <t>thefinest, sunset, ashtray, oregonsfinestlifestyle, oregonsfinestcannabis, oregoncannabis, pdx, pdxcannabiscommunity, legal, pdxsunset, rosecity, thefinest, glass</t>
  </si>
  <si>
    <t>https://www.instagram.com/p/CVs4pqHPcj6/</t>
  </si>
  <si>
    <t>thefinest, halloween, happyhalloween, halloweensales, cannabis, oregonsfinestlifestyle, oregonsfinestcannabis, oregoncannabis, pdx, pdxcannabiscommunity, skull, smoke, trickortreat, treats, oregonsfinest, thefinest, spookyseason</t>
  </si>
  <si>
    <t>https://www.instagram.com/p/CVoZcElvfma/</t>
  </si>
  <si>
    <t>thefinest, candy, halloween, halloweenweekend, cannabis, edibles, treats, trickortreat, checkyourcandy, pdxcannabis, oregonsfinestlifestyle, oregonsfinestcannabis, thefinest, oregoncannabis, joke, checkoutourstory, spookyseason</t>
  </si>
  <si>
    <t>https://www.instagram.com/p/CVeDEJ5vT3e/</t>
  </si>
  <si>
    <t>thefinest, halloween, october, fall, skeleton, digitalart, oregonsfinestcannabis, oregoncannabis, oregonsfinest, bats, orangemoon, deals, watchmystory, halloweeniscoming, halloweenart, lessthanaweekaway, thefinest</t>
  </si>
  <si>
    <t>https://www.instagram.com/p/CVQp_1QvOMo/</t>
  </si>
  <si>
    <t>thefinest, pumpkinpatch, pumpkins, hoodieseason, pumpkin, spookyseason, halloween, october, fall, oregonsfinestlifestyle, lifestyle, pdx, portlandoregon</t>
  </si>
  <si>
    <t>https://www.instagram.com/p/CVGkj2mh5rw/</t>
  </si>
  <si>
    <t>thefinest, oregonsfinestlifestyle, cannabislifestyle, pdxcannabiscommunity, pdx, pdxstyle, rainy, gloomy, greysky, oregon, oregonweather, merch, oregonsfinestcannabis, thefinest, hoodieseason, peace, saturdayvibes</t>
  </si>
  <si>
    <t>https://www.instagram.com/p/CU6OIJPJ9_j/</t>
  </si>
  <si>
    <t>thefinest, oregonsfinestlifestyle, oregonsfinestcannabis, oregoncannabis, thefinest, dispensary, cannabis, pdxcannabis, wood, pdx, pdxcannabiscommunity, pearldistrict, glass, checkoutourstory</t>
  </si>
  <si>
    <t>https://www.instagram.com/p/CUoFq9MpgIb/</t>
  </si>
  <si>
    <t>thefinest, thefinest</t>
  </si>
  <si>
    <t>https://www.instagram.com/p/CUiO2MQpEO-/</t>
  </si>
  <si>
    <t>thefinest, pdx, pdxcannabiscommunity, cannabislifestyle, lifestyle, cannabisisnotacrime, plants, weekend, beautifulweather, sunshine, orderonline, oregoncannabis, oregonsfinestcannabis, thefinest</t>
  </si>
  <si>
    <t>thefinest, lifestyle, pdx, mnthood, mthood, oregon, sunshine, bluesky, almostrainyseason, oregonsfinestcannabis, oregonsfinestlifestyle, thefinest</t>
  </si>
  <si>
    <t>thefinest, summervibes, fall, pdx, oregonsfinestcannabis, thefinest, sunshine, pdxsummer, checkoutourstory, hot, tgif, weekend, heatwave, cannabis, pdxcannabis, pdxcannabiscommunity, lifestyle</t>
  </si>
  <si>
    <t>https://www.instagram.com/p/CUDiBN5hV8R/</t>
  </si>
  <si>
    <t>thefinest, oregonsfinestcannabis, thefinest, cannachef, cannachefportland2021, pdx, portland, ediblecommunities, edibles, cannabisevent, pdxcannabis, cannabiscommunity</t>
  </si>
  <si>
    <t>https://www.instagram.com/p/CT72ERhhLIg/</t>
  </si>
  <si>
    <t>thefinest, oregonsfinestcannabis, pearldistrict, wood, woodtones, lush, green, highquality, high, highceilings, cannabis, pdxcannabis, oregoncannabis, portland, merch, watchmystory, thefinest, orderonline</t>
  </si>
  <si>
    <t>thefinest, cannabisisnotacrime, preroll, threerollthursday, spark, oregonsfinestcannabis, thefinest, 420, pdxcannabiscommunity, pdx, highquality, checkoutourstory, puffpuffpass, pdxcannabis, oregoncannabis</t>
  </si>
  <si>
    <t>https://www.instagram.com/p/CTxSJ4jPSBb/</t>
  </si>
  <si>
    <t>thefinest, farmtour, edibles, cannabisisnotacrime, plants, cannabislifestyle, cannabis, pdxcannabiscommunity, pdxcannabis, oregonsfinest, flower, tour, supportpdxbusinesses, pdx, cannabiscommunity, legal, thefinest</t>
  </si>
  <si>
    <t>https://www.instagram.com/p/CTP4tsKpLhd/</t>
  </si>
  <si>
    <t>thefinest, summer, september, sunshine, timeisflying, falliscoming, pdxcannabis, pdxcannabiscommunity, cannabislifestyle, lifestyle, merch, oregonsfinestcannabis, thefinest, ocean, summervibes, oregoncannabis, oregoncoast</t>
  </si>
  <si>
    <t>thefinest, moving, movinglocations, newstore, grandopening, skateboard, movment, edit, movingsale, revealcoming, portland, portlandoregon, pdxcannabiscommunity, pdxlifestyle, thefinest</t>
  </si>
  <si>
    <t>https://www.instagram.com/p/CSZeRsjADfJ/</t>
  </si>
  <si>
    <t>thefinest, portland, photography, cannabis, oregonsfinestcannabis, pdxsummer, pdx, excessiveheatwarning, pdxcannabis, portlandconventioncenter, summersunset, summersky, thefinest, orderonline</t>
  </si>
  <si>
    <t>thefinest, wcw, wcw, weedcrushwednesday, pdxcannabis, oregoncannabis, portland, flower, marionberry, cannabis, topshelf, idealfarms, oregonsfinestcannabis, thefinest</t>
  </si>
  <si>
    <t>https://www.instagram.com/p/CRHcP_iBq1N/</t>
  </si>
  <si>
    <t>thefinest, oil, 710, 710weekend, pdxsummer, pdxcannabiscommunity, cannabislifestyle, concentrate, shatter, budder, liveresin, rosin, deals, weekendspecials, funkextracts, oregonsfinestcannabis, thefinest, checkoutourstory, watchmystory, stoner, legal, oregonconcentrates, stonerholiday, pdxsummer</t>
  </si>
  <si>
    <t>https://www.instagram.com/p/CRB6VgzAFZs/</t>
  </si>
  <si>
    <t>thefinest, weedcrushwednesday, wednesday, humpday, cannabis, pdxcannabis, oregoncannabis, pineapple, goldenpineapple, featuredstrain, dealoftheday, checkoutourstory, sativa, tropical, yummy, watchmystory, linkinbio, clicklinkinbio, portland, thefinest</t>
  </si>
  <si>
    <t>thefinest, holidayweekend, 4thofjuly, july, drinks, splash, hydrate, cooldown, pdxcannabis, pdx, summer, sunshine, pdxsummer, checkoutourstory, independencedayweekend, 2021, oregonheatwave, oregonsfinestcannabis, thefinest, seltzer, medicated, legal, bubbles</t>
  </si>
  <si>
    <t>https://www.instagram.com/p/CQWG_TtgnCE/</t>
  </si>
  <si>
    <t>Puff, Puff, Pass It To Dad Today - Happy Father's Day! â €</t>
  </si>
  <si>
    <t>thefinest, fathersday, puffpuffpass, happyfathersday, cannabis, pdxcannabis, oregoncannabis, spark, pdx, marijuana, checkoutourstory, watchmystory, linkinbio, clicklinkinbio, portland, thefinest</t>
  </si>
  <si>
    <t>https://www.instagram.com/p/CQMHZNLB_KX/</t>
  </si>
  <si>
    <t>https://www.instagram.com/p/CQJ56UFBaqp/</t>
  </si>
  <si>
    <t>thefinest, dabrig, newglass, glass, newnew, newproduct, cannabislifestyle, pdxcannabiscommunity, pdxcannabis, oregonsfinest, oregonsfinestcannabis, oregoncannabis, swipe, shiny, art, glassart, bluntholder, jointholder, oil, 710</t>
  </si>
  <si>
    <t>https://www.instagram.com/p/CP50E0gnfJ8/</t>
  </si>
  <si>
    <t>thefinest, weedcrushwednesday, wednesday, humpday, cannabis, pdxcannabis, oregoncannabis, highdesersoursage, desert, featuredstrain, dealoftheday, checkoutourstory, watchmystory, linkinbio, clicklinkinbio, portland, thefinest</t>
  </si>
  <si>
    <t>https://www.instagram.com/p/CPnsVRqgwni/</t>
  </si>
  <si>
    <t>thefinest, onwednesdayswewearpink, meangirls, facemask, staysafe, local, bandana, cannabis, pdxcannabis, pdx, madeinportland, hat, oregoncannabis, portland, thefinest, oregonsfinestcannabis, longhair, budtender, wearamask</t>
  </si>
  <si>
    <t>https://www.instagram.com/p/CPlb6D3hDCS/</t>
  </si>
  <si>
    <t>thefinest, memorialday, fallensoldiers, inrembrence, americanflag, bluesky, inlovingmemory, pdxcannabis, pdx, oregonsfinest, portland, oregonsfinestcannabis, america</t>
  </si>
  <si>
    <t>https://www.instagram.com/p/CPbb85ghKlg/</t>
  </si>
  <si>
    <t>thefinest, cannabis, pdxcannabiscommunity, pdxcannabis, oregonsfinest, flower, dispensary, 420, budtender, bud, behindthescenes, thefinest, delivery, sativa, indica, staysafe, stayhealthy, wearamask, safteyfirst, cannabisdelivery</t>
  </si>
  <si>
    <t>https://www.instagram.com/p/CPVqxGMjBW-/</t>
  </si>
  <si>
    <t>https://www.instagram.com/p/CPQaxNXBPwZ/</t>
  </si>
  <si>
    <t>thefinest, cookies, edibles, munchiemonday, munchies, vegan, dairyfree, cannabis, pdxcannabis, pdx, madeinportland, delicious, oregoncannabis, portland, thefinest, oregonsfinestcannabis, eatmorejunk, junkedibles, chocolatecovered</t>
  </si>
  <si>
    <t>https://www.instagram.com/p/CPBLgIOgwPb/</t>
  </si>
  <si>
    <t>thefinest, supportlocal, supportorganic, supportgrowers, grow, local, farm, cannabis, pdxcannabis, pdx, madeinportland, sunshine, oregoncannabis, portland, thefinest, oregonsfinestcannabis, idealfarmsnull</t>
  </si>
  <si>
    <t>https://www.instagram.com/p/CO5wzV1hs0Y/</t>
  </si>
  <si>
    <t>thefinest, strawberry, strawberryshortcake, shatterday, concentrate, oil, dab, cannabis, pdxcannabis, pdx, livebatter, idealfarms, funkconcentrate, 710, delicious, oregoncannabis, portland, thefinest, oregonsfinestcannabis</t>
  </si>
  <si>
    <t>https://www.instagram.com/p/COoNF8UhRSI/</t>
  </si>
  <si>
    <t>thefinest, lifestyle, dog, dogsofinstagram, oregoncannabis, oregonsfinestcannabis, thefinest, designer, bandana, lhasaapso, oregonsfinestdogs, happy, scruffy, oldman, bernard, happylifestyle, pure, pdxcannabis, pdx, oregon, pdxdogs, smalldog</t>
  </si>
  <si>
    <t>https://www.instagram.com/p/COdoxcUBrQG/</t>
  </si>
  <si>
    <t>thefinest, pax, pdxcannabis, pdx, pdxcannabiscommunity, cannabislifestyle, lifestyle, paxeralife, paxpod, newnew, vaporizer, oregoncannabis, oregonsfinestcannabis, thefinest, newcolors, onyx, blaze, indigo, grass, cartridges, vape, fullflavor, nowavalible</t>
  </si>
  <si>
    <t>https://www.instagram.com/p/COa_i94BvDt/</t>
  </si>
  <si>
    <t>thefinest, lifestyle, dog, dogsofinstagram, oregoncannabis, oregonsfinestcannabis, thefinest, designer, bandana, beagle, boxer, happy, georgia, sweetlady, happylifestyle, pure, pdxcannabis, pdx, oregon, pdxdogs</t>
  </si>
  <si>
    <t>https://www.instagram.com/p/COWlrHfh999/</t>
  </si>
  <si>
    <t>thefinest, sunset, springsunset, lifestyle, pdx, portlandoregon, modacenter, bridges, willametteriver, cannabislifestyle, pdxcannabiscommunity, oregonsfinestcannabis, thefinest, summervibes, rosecity, sunsetwatching</t>
  </si>
  <si>
    <t>https://www.instagram.com/p/COTufUshsTM/</t>
  </si>
  <si>
    <t>thefinest, adventure, lifestyle, beach, socialdistancing, stayingsafe, thefinest, oregonsfinestcannabis, cannabislifestyle, cannonbeach, oregoncoast, summer, sticker, bluesky, summervibes, oregonsfinest, sociallydistanced, haystackrock, pdx, oregon</t>
  </si>
  <si>
    <t>https://www.instagram.com/p/COL4t_HB3s7/</t>
  </si>
  <si>
    <t>thefinest, natural, health, wellness, healthandwellness, happiness, pdx, oregoncannabis, oregonsfinest, thefinest, tattoos, portlandpeople, pdxcannabis, handtattoos, sunshine, pdxsummer, vibes, photography, skateboard, skateboading</t>
  </si>
  <si>
    <t>https://www.instagram.com/p/CODwer4BMP_/</t>
  </si>
  <si>
    <t>thefinest, 420, oregoncannabis, portland, spiritof77, happy420, games, prizes, raffle, cannabis, pdxcannabis, cannabislifestyle, pdxcannabiscommunity, oregonsfinestcannabis, comment, thefinest, summervibes, plinko, stonerholiday</t>
  </si>
  <si>
    <t>https://www.instagram.com/p/CN3g8EFhrzi/</t>
  </si>
  <si>
    <t>thefinest, cannabis, pdxcannabiscommunity, pdxcannabis, oregonsfinest, thelowd, grandopening, newlocation, pearldistrict, downtownportland, oregonsfinestcannabis, oregon, summervibes</t>
  </si>
  <si>
    <t>https://www.instagram.com/p/CJB8SRgh4wU/</t>
  </si>
  <si>
    <t>thefinest, portland, pdx, oregon, oregonsfinest, oregonfoodbank, imanicenter, givingseason, donate, portlandcommunity, supportlocal</t>
  </si>
  <si>
    <t>https://www.instagram.com/p/CIWqQ3FhQGS/</t>
  </si>
  <si>
    <t>thefinest, portland, oregon, gron, gronchocolate, edible, shredthegnar, shred, mthood, mounthood, mthoodmeadows, skibowl</t>
  </si>
  <si>
    <t>https://www.instagram.com/p/CHwDwaVBMar/</t>
  </si>
  <si>
    <t>thefinest, pdx, portland, portlandartist, quarantinelife, portlanddelivery, staysafe</t>
  </si>
  <si>
    <t>https://www.instagram.com/p/CDzVdtihifj/</t>
  </si>
  <si>
    <t>thefinest, PMA, oregonsfinest, positivementalattitude, blueskies, getoutside, badbrains</t>
  </si>
  <si>
    <t>thefinest, oregonsfinest, blacklivesmatter, cannabisjusticeisracialjustice, endprohibition, donate, portland, portlandoregon</t>
  </si>
  <si>
    <t>https://www.instagram.com/p/CBCRwOgBTrh/</t>
  </si>
  <si>
    <t>thefinest, portland, pdx, oregon, oregonsfinest, changestartswithus, blm, blacklivesmatter, cannabisjusticeisracialjustice</t>
  </si>
  <si>
    <t>https://www.instagram.com/p/CAdr0Zahni4/</t>
  </si>
  <si>
    <t>thefinest, quarantine, staysafe, stay, pdx, portlandoregon, oregonsfinest, skateboard, getoutside, skatelife, portlandskateboarding</t>
  </si>
  <si>
    <t>https://www.instagram.com/p/B_xs4cdlVWv/</t>
  </si>
  <si>
    <t>thefinest, portland, pdx, virtualdemo, webinar, oregon, oregonsfinest, demonstration, paxlife</t>
  </si>
  <si>
    <t>https://www.instagram.com/p/B-SVtS4heZd/</t>
  </si>
  <si>
    <t>thefinest, stayhomestaysafe, socialdistancing, pdx, portland, covid_19, coronavirus, ppe, essentialbusiness, oregon, portlandtogether</t>
  </si>
  <si>
    <t>https://www.instagram.com/p/B-BdQW7BbEY/</t>
  </si>
  <si>
    <t>thefinest, portland, oregon, pdx, pittockmansion, sunset, citylights, gratitude, socialdistancing, stayhealthy, coronavirus, covid_19</t>
  </si>
  <si>
    <t>https://www.instagram.com/p/B9nbyYTBeOj/</t>
  </si>
  <si>
    <t>thefinest, donttalkaboutitbeaboutit, incredible, consumptionsafe, portland, oregon, oregonsfinest, squad, squadgoals, teamgoals, continuousimprovement, q1meeting, regenerativebusiness, teambuilding</t>
  </si>
  <si>
    <t>https://www.instagram.com/p/B9chP3IBHot/</t>
  </si>
  <si>
    <t>thefinest, Repost, HoodtoCoast, cannabis, PAX3, 199miles12people2vans1mission, promotehealth, church</t>
  </si>
  <si>
    <t>https://www.instagram.com/p/B8w-qpMFTpc/</t>
  </si>
  <si>
    <t>thefinest, portlandart, pdx, portland, oregon, oregonsfinest, supportlocalart, popart</t>
  </si>
  <si>
    <t>https://www.instagram.com/p/B76pubvFCRQ/</t>
  </si>
  <si>
    <t>thefinest, portland, oregon, paxlife, paxvapor, popup, promo, oregonsfinest</t>
  </si>
  <si>
    <t>https://www.instagram.com/p/B74ypyFBRLA/</t>
  </si>
  <si>
    <t>thefinest, lowkey, munchies, portland, oregon, pdx, oregonsfinest, cannababe, swag</t>
  </si>
  <si>
    <t>https://www.instagram.com/p/B74tEAEhY_J/</t>
  </si>
  <si>
    <t>thefinest, portland, oregon, pdx, oregonsfinest, cannababe, swag, bikelife, sunset</t>
  </si>
  <si>
    <t>https://www.instagram.com/p/B7opcU9h_ZR/</t>
  </si>
  <si>
    <t>thefinest, oregonsfinestthreads, repost, Tuesdays, MomentsOfJoy, NYC, DuckFat, 35MM, FILM</t>
  </si>
  <si>
    <t>https://www.instagram.com/p/B7mAz9JhYLg/</t>
  </si>
  <si>
    <t>thefinest, oregonsfinestpets, pdx, portland, oregon, oregonsfinest, doglife, dogwalker, chillvibes, goodboy, dogsofinsta, dogsofig, instadog, alakskankleekai, akk, kleekai, wokeface, portlandart, oregonsfinestdogs, oregonsfinestcats, checksandbalances, allpetsmatter</t>
  </si>
  <si>
    <t>https://www.instagram.com/p/B7T_pClhK0f/</t>
  </si>
  <si>
    <t>thefinest, PMA, badbrains, oregon, positivevibes, positivementalattitude, pdx, portland, hardcore, bandshirt, limitededition, newswag</t>
  </si>
  <si>
    <t>https://www.instagram.com/p/B7Gt2h4Bf0P/</t>
  </si>
  <si>
    <t>thefinest, pdx, portland, newgear, smarttech, upgrade, oregon, oregonsfinest, pax, paxera</t>
  </si>
  <si>
    <t>https://www.instagram.com/p/B6_HYSpB6Ce/</t>
  </si>
  <si>
    <t>thefinest, Oregonsunrise, timberlinelodge, timberline, mthood, hoodlife, shredlife, mountaintime, mellowmood, pdx, portland, oregonsfinest, oregonismagic</t>
  </si>
  <si>
    <t>https://www.instagram.com/p/B66Kk4Nhoe7/</t>
  </si>
  <si>
    <t>thefinest, oregonsfinest, deviationworks, deviationusa, boardlife, hoodlife, mthood, timberlinelodge, shredthegnar, pdx, portland, instagood, limitededition</t>
  </si>
  <si>
    <t>https://www.instagram.com/p/B6wKh8ShEcb/</t>
  </si>
  <si>
    <t>thefinest, oregonsunset, oregon, oregoncoast, happynewyear2020, happynewyear, pdx, portland, onlythefinest</t>
  </si>
  <si>
    <t>https://www.instagram.com/p/B556_5Xhv5n/</t>
  </si>
  <si>
    <t>thefinest, pdx, oregon, portlandoregon, oregonsfinest, holidays, happyholidays, christmastree</t>
  </si>
  <si>
    <t>https://www.instagram.com/p/B5rDYyXh3kp/</t>
  </si>
  <si>
    <t>thefinest, Repost, mthood, timberlinelodge, dronephotography, pdx, traveloregon, aerialphotography, djiglobal, mounthood, oregonnw, tinyplanet, 360photography, thatpnwlife, oregonexplored, oregon, pnwonderland, dronelife, dronegear, pano</t>
  </si>
  <si>
    <t>https://www.instagram.com/p/B5nYf2Bl3qR/</t>
  </si>
  <si>
    <t>thefinest, pdx, oregonsfinest, portland, oregon, snowboarding, hoodlife, mthood, mthoodmeadows, shred, onlythefonest</t>
  </si>
  <si>
    <t>https://www.instagram.com/p/B0oZDNshfPR/</t>
  </si>
  <si>
    <t>thefinest, pdx, portland, portlandoregon, portlandart, supportlocalartists, firstthursday, pearldistrict, pearlportland, lloydneighborhood, lloydportland, burgerweek, burgerweek2019, portlandburgerweek</t>
  </si>
  <si>
    <t>https://www.instagram.com/p/Bz_jThBBSc4/</t>
  </si>
  <si>
    <t>thefinest, obsessed, pdx, portland, portlandoregon, portlandfashion, portlandvibes, onlythefinest, oregonvibes, oregonsfinest, oregonlife, summer, summerfashion</t>
  </si>
  <si>
    <t>https://www.instagram.com/p/Bz87_mXh3JG/</t>
  </si>
  <si>
    <t>thefinest, portlandoregon, pdx, oregonsfinest, stopandsmelltheflowers, summer19, oregonsummer, dahlia, floral, mondayvibes</t>
  </si>
  <si>
    <t>https://www.instagram.com/p/BzyT6VShIRK/</t>
  </si>
  <si>
    <t>thefinest, alrightalrightalright, oregonsfinest, pdx, portlandoregon, portland, dazedandconfused, summerof19, tiedye, groovy, tiedyefrappuccino, summerswag</t>
  </si>
  <si>
    <t>https://www.instagram.com/p/Bzq2u2wBf0J/</t>
  </si>
  <si>
    <t>thefinest, pride, pdx, portland, portlandoregon, oregonsfinest, oregon, groovy, newswag, pride, rosecity, summerline</t>
  </si>
  <si>
    <t>https://www.instagram.com/p/Bzjd6cdBko7/</t>
  </si>
  <si>
    <t>thefinest, fbf, holiday, rooftop, oregonsfinest, companyparty, independenceday, celebrate, gangang</t>
  </si>
  <si>
    <t>https://www.instagram.com/p/BzbZswbBVF0/</t>
  </si>
  <si>
    <t>thefinest, pdx, portland, oregonsfinest, portlandoregon, oregonart, portlandart, portlandartists, jonezyartwork</t>
  </si>
  <si>
    <t>https://www.instagram.com/p/BzLwC9Rh-nU/</t>
  </si>
  <si>
    <t>thefinest, limitededition, snapbacks, oregonsfinest, pdx, portlandoregon, oregon, thatoregonlife, camping, glamping, newgear, getoutside, hikemore, mthood, campfirecooking</t>
  </si>
  <si>
    <t>https://www.instagram.com/p/Byve0DYBttf/</t>
  </si>
  <si>
    <t>thefinest, summergarden, growyourown, oregonsfinest, pdx, portlandoregon, gardening, thatoregonlife</t>
  </si>
  <si>
    <t>https://www.instagram.com/p/ByvRtAph93H/</t>
  </si>
  <si>
    <t>thefinest, pride, oregonsfinest, pdx, portlandoregon, community, loveisloveðŸŒˆ, loveislove, celebrate</t>
  </si>
  <si>
    <t>https://www.instagram.com/p/ByqUbIdBvr7/</t>
  </si>
  <si>
    <t>thefinest, oregonsfinest, concentration, goodlife, goals, portlandoregon, kickball, dedication, portland, summergames, gamesforgrownups</t>
  </si>
  <si>
    <t>https://www.instagram.com/p/BylDrPKhTc5/</t>
  </si>
  <si>
    <t>thefinest, pdx, portland, portlandoregon, oregonsfinest, mthood, heatwave, sweatitout, summerishere, oregon</t>
  </si>
  <si>
    <t>https://www.instagram.com/p/ByGQmB_hUdB/</t>
  </si>
  <si>
    <t>thefinest, pdx, portland, oregon, oregonsfinest, glassart, vase, mybudvase</t>
  </si>
  <si>
    <t>https://www.instagram.com/p/ByEM_B8hnUB/</t>
  </si>
  <si>
    <t>https://www.instagram.com/p/Bx0Q9l3hOny/</t>
  </si>
  <si>
    <t>thefinest, tbt, CleanGreenCertified, oregonsfinest, pdx, portland, oregon, portlandoregon, sofreshfarms, farmtour</t>
  </si>
  <si>
    <t>https://www.instagram.com/p/BxvFE8aAAOs/</t>
  </si>
  <si>
    <t>thefinest, repost, oregonsfinest, portlandoregon, pdx, mthood, oregonnights, portland</t>
  </si>
  <si>
    <t>https://www.instagram.com/p/BxsWHH-BWa2/</t>
  </si>
  <si>
    <t>thefinest, limitededition, newzealand, pdx, oregonsfinest, portland, portlandoregon, ripcity, skatelife, oregon</t>
  </si>
  <si>
    <t>https://www.instagram.com/p/BxoMqg2hYSA/</t>
  </si>
  <si>
    <t>thefinest, game3, wcf</t>
  </si>
  <si>
    <t>https://www.instagram.com/p/BxiEbFlhdie/</t>
  </si>
  <si>
    <t>thefinest, squadgoals</t>
  </si>
  <si>
    <t>https://www.instagram.com/p/Bxa-5dLBdHv/</t>
  </si>
  <si>
    <t>thefinest, ganggang, farm, portland, portlandoregon, oregonsfinest, oregon, ripcity, farmlife, squad, squadgoals</t>
  </si>
  <si>
    <t>https://www.instagram.com/p/BxNvUhUBIDw/</t>
  </si>
  <si>
    <t>thefinest, oregonsfinest, spring, heatwave2019, portland, portlandoregon, oregon, pdx, tempercraft, waterbottle, hydration, sunshine, gear, followforfollowback</t>
  </si>
  <si>
    <t>https://www.instagram.com/p/BxGKeDWhWEl/</t>
  </si>
  <si>
    <t>https://www.instagram.com/p/Bw26U9fBdTg/</t>
  </si>
  <si>
    <t>ðŸ”¥ðŸ€ðŸ”¥ðŸ€ðŸ”¥ RIP CITY BABY!!!</t>
  </si>
  <si>
    <t>https://www.instagram.com/p/BwAkwwGh2dT/</t>
  </si>
  <si>
    <t>thefinest, oregonsfinestartseries, pdx, portland, oregon, oregonssfinest, supportlocalartists, cannabisinfusedart, popart</t>
  </si>
  <si>
    <t>https://www.instagram.com/p/BttdoDuBSPn/</t>
  </si>
  <si>
    <t>thefinest, oregonsfinest</t>
  </si>
  <si>
    <t>https://www.instagram.com/p/BtmYglXBW5D/</t>
  </si>
  <si>
    <t>thefinest, portland, oregon, pdx, apparel, shoplocal, beanie, dresswarm, snow, style, shopportland, localfashion, oregonsfinest</t>
  </si>
  <si>
    <t>https://www.instagram.com/p/BsYiwHMBTKT/</t>
  </si>
  <si>
    <t>thefinest, portland, oregon, pdx, oregonpride, oregonsfinest, newlids, shoponline</t>
  </si>
  <si>
    <t>https://www.instagram.com/p/Bq-M6DLB6b_/</t>
  </si>
  <si>
    <t>thefinest, spiritofgiving, tistheseason, oregonsfinest</t>
  </si>
  <si>
    <t>https://www.instagram.com/p/BqxRybchwYB/</t>
  </si>
  <si>
    <t>thefinest, MtHood, oregonlove, oregonlife, oregon, oregonart, oregonphotographer, getoutandplay, oregonsfinest</t>
  </si>
  <si>
    <t>https://www.instagram.com/p/BpKnVQsFPbm/</t>
  </si>
  <si>
    <t>thefinest, Oregon, oregonsnow, shredows, trailmap, treeruns, prayforsnow, snowvana, mthood, mtbachelor, livetoride, oregonsfinest</t>
  </si>
  <si>
    <t>https://www.instagram.com/p/BgkG6nnhlZX/</t>
  </si>
  <si>
    <t>thefinest, apparel, OFspringcollection, spring, clothing, oregonsfinestapparel, newgear, fashion, fashionofinstagram</t>
  </si>
  <si>
    <t>https://www.instagram.com/p/Bf6A_iqHrqh/</t>
  </si>
  <si>
    <t>There is nothing Finer then supporting your community! @friendsoftrees #friendsoftrees #givingback #plantingtrees #community #nature #oregon #portland #pdx #portlandoregon #oregonsfinest #clothing</t>
  </si>
  <si>
    <t>thefinest, friendsoftrees, givingback, plantingtrees, community, nature, oregon, portland, pdx, portlandoregon, oregonsfinest, clothing</t>
  </si>
  <si>
    <t>https://www.instagram.com/p/BbAIQRCnhDw/</t>
  </si>
  <si>
    <t>thefinest, Repost, draw, drawing, illustrator, illustration, originalart, printparty, printpartyart, firstthursday, firstthursdaypdx, pdxartist, downtownportland, mlk, oregonsfinest</t>
  </si>
  <si>
    <t>https://www.instagram.com/p/BaXj7x-Hx1S/</t>
  </si>
  <si>
    <t>thefinest, red, black, white, blazers, oregonsfinest, ripcity, OFtakeover, oregonsfinest, rise, oregon, marijuana</t>
  </si>
  <si>
    <t>https://www.instagram.com/p/BaJyNBxHHYy/</t>
  </si>
  <si>
    <t>thefinest, OregonsFinest, decks, madeintheUSA, goskate, pdx</t>
  </si>
  <si>
    <t>https://www.instagram.com/p/BY7S9NfHgQW/</t>
  </si>
  <si>
    <t>thefinest, Portland, cityOFroses, oregonsfinest, oregonlove, oregonlife, pdx, oregon, oregongrown, portlandoregon, portlandia, northwestliving, pnw, oregonian, bridgecity, stumptown</t>
  </si>
  <si>
    <t>Wow... we saw A LOT of people this weekend. This was a time laps we did just during the @nas set. #somanyheads #whataparty @mfnw @project_pabst @oregonsfinestofficial #oregonsfinest #projectpabst #timelapse #portland #pdx #oregonlife</t>
  </si>
  <si>
    <t>thefinest, somanyheads, whataparty, oregonsfinest, projectpabst, timelapse, portland, pdx, oregonlife, photooftheday</t>
  </si>
  <si>
    <t>https://www.instagram.com/p/BYNP7R1HW2s/</t>
  </si>
  <si>
    <t>thefinest, oregonfinest, oregonsfinest, projectpabst</t>
  </si>
  <si>
    <t>https://www.instagram.com/p/BYHwmSqnyww/</t>
  </si>
  <si>
    <t>thefinest, OregonPhotographer, hesh, oregonsfinest, Repost, eclipse, eclipse2017, oregoneclipse, justgoshoot, killeverygram, artofvisuals, Visualsoflife, thatpnwlife, herpnwlife, thatoregonlife, explorefolk, exklusive_shot, explorepnw, people_and_world, pnwcollective, bestoforegon, oregonexplored, pnwonderland</t>
  </si>
  <si>
    <t>https://www.instagram.com/p/BYE-n4NniNQ/</t>
  </si>
  <si>
    <t>thefinest, WaterfrontPark, Nas, Beck, IggyPop, OregonsFinest, sofreshfarms, OpenVape, oregonsfinest, projectpabst</t>
  </si>
  <si>
    <t>https://www.instagram.com/p/BXySBktg8IY/</t>
  </si>
  <si>
    <t>thefinest, heady, oregonsfinest, Oregon, portland, pdx, OR, clothing, hats, apparel, oregongrown, iloveoregon, oregoncoast, westcoast, keepportlandweird, oregonlove, oregonian, oregonlife, pnw, northwest, portlandia, oregonmade</t>
  </si>
  <si>
    <t>https://www.instagram.com/p/BXpD0jFA2js/</t>
  </si>
  <si>
    <t>thefinest, oregonlife, oregonlove, oregonsfinest, Repost, SunnythePNWbus, theregoesSunny, VANLYFE</t>
  </si>
  <si>
    <t>https://www.instagram.com/p/BXlF0Z9APN8/</t>
  </si>
  <si>
    <t>thefinest, ROPEaDOPE, classic, grandpasteez, oregonsfinest, Oregon, portland, pdx, OR, hats, lids, clothing, apparel, oregongrown, iloveoregon, oregoncoast, westcoast, keepportlandweird, oregonlove, oregonian, oregonlife, pnw, northwest, portlandia, oregonmade</t>
  </si>
  <si>
    <t>https://www.instagram.com/p/BXidruNA1hQ/</t>
  </si>
  <si>
    <t>thefinest, oregonsfinest, newnew, supportthelocals, oregonlove, northwestliving, oregonlife</t>
  </si>
  <si>
    <t>https://www.instagram.com/p/BXPS0sLgAJa/</t>
  </si>
  <si>
    <t>thefinest, southwestlandscapes, northwestlove, oregonsfinest, Repost, sorrymom, thegrandmuthafuckincanyon, majesticaf</t>
  </si>
  <si>
    <t>https://www.instagram.com/p/BXN2OBBgqwM/</t>
  </si>
  <si>
    <t>thefinest, Repost, oregon, mountaineering, climbing, optoutside, neverstopexploring, rei440project, oregonsfinest, climbers, explore, climb, hiking, outdoors, mountains, liveyouradventure, liveauthentic, goals, mountain, volcano, geology, visualsoflife, respectmyregion, photooftheday, nikonusa, nikond810, trailmob, adventureisoutthere, wanderlust, washingtonexplored, myrrs</t>
  </si>
  <si>
    <t>https://www.instagram.com/p/BXCVPiEgzry/</t>
  </si>
  <si>
    <t>thefinest, limited, blackandgold, oregonsfinest, hats, Oregon, portland, pdx, OR, clothing, apparel, oregongrown, iloveoregon, oregoncoast, westcoast, keepportlandweird, oregonlove, oregonian, oregonlife, pnw, northwest, portlandia, oregonmade</t>
  </si>
  <si>
    <t>https://www.instagram.com/p/BW81-bpAW90/</t>
  </si>
  <si>
    <t>thefinest, oregonsfinest, Oregon, portland, pdx, records, vinyl, hiphop, oregongrown, iloveoregon, westcoast, keepportlandweird, oregonlove, oregonian, oregonlife, pnw, northwest, portlandia, oregonmade</t>
  </si>
  <si>
    <t>https://www.instagram.com/p/BW0U8SWgwX7/</t>
  </si>
  <si>
    <t>thefinest, OregonsFinest, pearl, Photography, ProfessorP, cannabisart, weedisbeautiful, oregongrown, Oregon, portland, pdx, OR, clothing, apparel, oregongrown, iloveoregon, oregoncoast, westcoast, keepportlandweird, oregonlove, oregonian, oregonlife, pnw, northwest, portlandia, oregonmade</t>
  </si>
  <si>
    <t>https://www.instagram.com/p/BWrGIxoA_0C/</t>
  </si>
  <si>
    <t>@justinofmeds said the #coast was a great spot to be last weekend.â˜€ï¸ðŸŒŠ #northwestliving #beachvibes #capedisappointment #washingtoncoast #oregonsfinest</t>
  </si>
  <si>
    <t>thefinest, coast, northwestliving, beachvibes, capedisappointment, washingtoncoast, oregonsfinest, loveyourpage</t>
  </si>
  <si>
    <t>https://www.instagram.com/p/BWk1l4xgPqc/</t>
  </si>
  <si>
    <t>thefinest, slaps, slaps, slaps, oregonsfinest, brandheavy</t>
  </si>
  <si>
    <t>https://www.instagram.com/p/BWjELdVgFHb/</t>
  </si>
  <si>
    <t>thefinest, oregonlove, supportlocal, oregonartist, cannabisart, weedisbeautiful, oregonsfinest</t>
  </si>
  <si>
    <t>https://www.instagram.com/p/BV-n0Y8gkSC/</t>
  </si>
  <si>
    <t>thefinest, punkrock, CascadeRecordPressing, supportlocal, supportsmallbusiness, oregonmade, oregonlove, oregonsfinest</t>
  </si>
  <si>
    <t>https://www.instagram.com/p/BV-Jg6Egka9/</t>
  </si>
  <si>
    <t>thefinest, oregonsfinest, brandheavy, oregon, oregonlove, pnw, clothingline, madeintheusa, oregonlife, soft, oregonian, teeshirt, summer</t>
  </si>
  <si>
    <t>https://www.instagram.com/p/BVkhPLCAhO8/</t>
  </si>
  <si>
    <t>thefinest, oregonsfinest, ofmeds, shirt, colors, love, wear, brand, screenprint, swag, choose, pink, blue, portland, oregon, pdx</t>
  </si>
  <si>
    <t>thefinest, portland, pdx, cannabis, craftcannabis, cannabiscommunity, craft, smallbatch, locallyowned, cleangreencertified, sustainability, sustainable, thc, cbd, portland, pdx, local, aldultuse, cannabisculture, cannabisdaily, weed, sustainability, eco</t>
  </si>
  <si>
    <t>https://www.instagram.com/p/BVBak8KAud6/</t>
  </si>
  <si>
    <t>thefinest, oregonlife, camping, timothylake, oregonsfinest, brandheavy, mthood</t>
  </si>
  <si>
    <t>https://www.instagram.com/p/BUxVsIzAooh/</t>
  </si>
  <si>
    <t>thefinest, blacknwhite_perfection, truckers, tanks, newnew, oregonsfinest, madeintheusa, americanapparel, sustainablefashion, oregonlife, brandheavy, sunsoutgunsout, gottagetmesome, swaghameonpoint</t>
  </si>
  <si>
    <t>https://www.instagram.com/p/BUseRr1g3A-/</t>
  </si>
  <si>
    <t>thefinest, MtHood, oregonsfinest, youraccountantisnotthiscool, oregonlife, brandheavy</t>
  </si>
  <si>
    <t>https://www.instagram.com/p/BUNZGJgAGd9/</t>
  </si>
  <si>
    <t>https://www.instagram.com/p/BTZTYukAhkf/</t>
  </si>
  <si>
    <t>https://www.instagram.com/p/BTAB2S4Ara1/</t>
  </si>
  <si>
    <t>thefinest, cannabiscommunity, oregon, cannabis, cannabisculture, oregonsfinest, ofmeds, ofhq, ofpearl, hike, adventure, exploregon</t>
  </si>
  <si>
    <t>https://www.instagram.com/p/BSwAW-jARVg/</t>
  </si>
  <si>
    <t>thefinest, OFPEARL, cannabis, craftcannabis, cannabiscommunity, craft, smallbatch, locallyowned, cleangreencertified, sustainability, sustainable, thc, cbd, portland, pdx, local, aldultuse, cannabisculture, cannabisdaily, weed</t>
  </si>
  <si>
    <t>https://www.instagram.com/p/BSjaIBqgoqk/</t>
  </si>
  <si>
    <t>thefinest, tulips, oregon, oregonsfinest, love, happy, explore, brand, flowers, happy, portland, pdx, rain, april</t>
  </si>
  <si>
    <t>https://www.instagram.com/p/BSb5PV7AcXN/</t>
  </si>
  <si>
    <t>thefinest, oregonsfinest, hoody, brandheavy, oregonlove, rideordie, snowboarding, mthood, oregongrown</t>
  </si>
  <si>
    <t>https://www.instagram.com/p/BSUMC0pgvCZ/</t>
  </si>
  <si>
    <t>thefinest, oregonsfinest, cannabis, craftcannabis, cannabiscommunity, craft, smallbatch, locallyowned, cleangreencertified, sustainability, sustainable, thc, cbd, portland, pdx, local, aldultuse, cannabisculture, cannabisdaily, weed</t>
  </si>
  <si>
    <t>https://www.instagram.com/p/BR6nedVAoxP/</t>
  </si>
  <si>
    <t>thefinest, shamrockrun, repost, portland, pdx, portlandnw, shamrock</t>
  </si>
  <si>
    <t>https://www.instagram.com/p/BRyd1qRg0o1/</t>
  </si>
  <si>
    <t>thefinest, OregonsFinest, conventioncenter, PaigeWright, oregonsfinestart, oregonmade, oregonart, oregonlove, claymask, snoopdogg, unclesnoopsartists</t>
  </si>
  <si>
    <t>https://www.instagram.com/p/BRwCs3kAUml/</t>
  </si>
  <si>
    <t>thefinest, cannabis, craftcannabis, cannabiscommunity, craft, smallbatch, locallyowned, cleangreencertified, sustainability, sustainable, thc, cbd, portland, pdx, local, aldultuse, cannabisculture, cannabisdaily, weed</t>
  </si>
  <si>
    <t>https://www.instagram.com/p/BRqvW4bAQ2k/</t>
  </si>
  <si>
    <t>https://www.instagram.com/p/BRlwWHyAGoE/</t>
  </si>
  <si>
    <t>thefinest, create, make, wire, Portland, pdx, portlandart, cannabis, craftcannabis, cannabiscommunity, craft, smallbatch, locallyowned, cleangreencertified, sustainability, sustainable, thc, cbd, portland, pdx, local, aldultuse, cannabisculture, cannabisdaily, weed, oregonsfinestpetsðŸ¶</t>
  </si>
  <si>
    <t>https://www.instagram.com/p/BRhuSA3gOnV/</t>
  </si>
  <si>
    <t>thefinest, Repost, vibes, fueledbycannabis, hoytarboretum, forestpark, reset, goodvibes, selfcare, getoutside, pnw, pacificnorthwest, trail, hike, portland, cannabis, legalweed, oregonsfinest</t>
  </si>
  <si>
    <t>https://www.instagram.com/p/BRbhJ_7ALlX/</t>
  </si>
  <si>
    <t>thefinest, create, make, wire, Portland, pdx, portlandart, cannabis, craftcannabis, cannabiscommunity, craft, smallbatch, locallyowned, cleangreencertified, sustainability, sustainable, thc, cbd, portland, pdx, local, aldultuse, cannabisculture, cannabisdaily, weed</t>
  </si>
  <si>
    <t>thefinest, create, make, wire, Portland, pdx, portlandart, cannabis, craftcannabis, cannabiscommunity, craft, smallbatch, locallyowned, cleangreencertified, sustainability, sustainable, thc, cbd, portland, pdx, local, aldultuse, cannabisculture, cannabisdaily, weed, greendragonco2, oregonsfinest</t>
  </si>
  <si>
    <t>https://www.instagram.com/p/BRY2OKqAvt8/</t>
  </si>
  <si>
    <t>thefinest, OFpearl, art, create, make, wire, Portland, pdx, portlandartscene, portlandart, cannabis, craftcannabis, cannabiscommunity, craft, smallbatch, locallyowned, cleangreencertified, sustainability, sustainable, thc, cbd, portland, pdx, local, aldultuse, cannabisculture, cannabisdaily, weed</t>
  </si>
  <si>
    <t>thefinest, portland, oregon, album, newmudic, colab, love, art, beats, rap, cannabis, cannabiscommunity, craft, smallbatch, oregonsfinest, musictosmoketo</t>
  </si>
  <si>
    <t>https://www.instagram.com/p/BRCGReNgTE3/</t>
  </si>
  <si>
    <t>thefinest, valleygirlog, topofthelineðŸŒ², respect, respect</t>
  </si>
  <si>
    <t>https://www.instagram.com/p/BQ3PmXlgc1c/</t>
  </si>
  <si>
    <t>thefinest, cannabis, craftcannabis, cannabiscommunity, craft, smallbatch, locallyowned, cleangreencertified, sustainability, sustainable, thc, cbd, portland, pdx, local, aldultuse, cannabisculture, cannabisdaily, weed, dogsofinstagram</t>
  </si>
  <si>
    <t>https://www.instagram.com/p/BQTeZdHjwnd/</t>
  </si>
  <si>
    <t>thefinest, create, make, Portland, pdx, portlandart, cannabis, craftcannabis, cannabiscommunity, craft, smallbatch, locallyowned, cleangreencertified, sustainability, sustainable, thc, cbd, portland, pdx, local, aldultuse, cannabisculture, cannabisdaily, weed, mthood, howboudah</t>
  </si>
  <si>
    <t>thefinest, groundhogday, create, make, Portland, pdx, portlandart, cannabis, craftcannabis, cannabiscommunity, craft, smallbatch, locallyowned, cleangreencertified, sustainability, sustainable, thc, cbd, portland, pdx, local, aldultuse, cannabisculture, cannabisdaily, weed, mthood</t>
  </si>
  <si>
    <t>thefinest, Ducks, Beavers, portland, pdx, Eugene, Corvallis, hat, swag, love, wear, gear, craft, cannahis, smallbatch</t>
  </si>
  <si>
    <t>thefinest, art, create, make, wire, Portland, pdx, portlandartscene, portlandart, Nuken, cannabis, craftcannabis, cannabiscommunity, craft, smallbatch, locallyowned, cleangreencertified, sustainability, sustainable, thc, cbd, portland, pdx, local, aldultuse, cannabisculture, cannabisdaily, weed</t>
  </si>
  <si>
    <t>https://www.instagram.com/p/BPnrsJ9DNu7/</t>
  </si>
  <si>
    <t>thefinest, portland, pdx, cannabis, craftcannabis, cannabiscommunity, craft, smallbatch, locallyowned, cleangreencertified, sustainability, sustainable, thc, cbd, portland, pdx, local, aldultuse, cannabisculture, cannabisdaily, weed</t>
  </si>
  <si>
    <t>https://www.instagram.com/p/BPf60VxjXN9/</t>
  </si>
  <si>
    <t>https://www.instagram.com/p/BPVgDAUDFDp/</t>
  </si>
  <si>
    <t>thefinest, mlk, martinlutherkingjr, remember, honor, celebrate, 2017, change, makechange, activism, civilrights, rights, equalrights</t>
  </si>
  <si>
    <t>thefinest, portland, pdx, snow, love, exploregon, explore, oregonexplored, bestoforegon, drone, fly, cannabis, craftcannabis, cannabiscommunity, craft, smallbatch, locallyowned, cleangreencertified, sustainability, sustainable, thc, cbd, portland, pdx, local, aldultuse, cannabisculture, cannabisdaily, weed</t>
  </si>
  <si>
    <t>https://www.instagram.com/p/BPOP1s4D_kk/</t>
  </si>
  <si>
    <t>https://www.instagram.com/p/BO78EwOjkeE/</t>
  </si>
  <si>
    <t>https://www.instagram.com/p/BO2qR5QD6J6/</t>
  </si>
  <si>
    <t>thefinest, love, art, portland, pdx, artist, portlandartsale, stick, cloth, fabric, needle, portrait, figure, girl, heart, make, cannabisculture, gallery, artshow, oregon, oregonsfinest</t>
  </si>
  <si>
    <t>https://www.instagram.com/p/BOx5_evDY09/</t>
  </si>
  <si>
    <t>https://www.instagram.com/p/BOlLKTdDxRF/</t>
  </si>
  <si>
    <t>thefinest,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t>
  </si>
  <si>
    <t>https://www.instagram.com/p/BOSt4N7BAiA/</t>
  </si>
  <si>
    <t>thefinest, dadhat, love, hat, gear, brand, memory, pink, portland, oregon, dabhat</t>
  </si>
  <si>
    <t>https://www.instagram.com/p/BOQZyQvDwEW/</t>
  </si>
  <si>
    <t>thefinest, oregon, portland, PDX, gear, swag, beanies, hat, love, warm, cold, icy, cool, knit, snowboarding, ski, mountain</t>
  </si>
  <si>
    <t>https://www.instagram.com/p/BONRiUWDUTu/</t>
  </si>
  <si>
    <t>thefinest, sustainable, portland, PDX, oregon, maxtrain, oregonsfinest, GoByTransit</t>
  </si>
  <si>
    <t>https://www.instagram.com/p/BOLl15ZDSBg/</t>
  </si>
  <si>
    <t>WE WILL BE CLOSING AT 7pm TONIGHT. This is your last call to grab Rollie's, socones, flower, and edibles!! Until tomorrow, of course!</t>
  </si>
  <si>
    <t>thefinest, portland, snow, snowpocalypse2016, oregon, pnw, blessed</t>
  </si>
  <si>
    <t>https://www.instagram.com/p/BN-ZtyNDjxf/</t>
  </si>
  <si>
    <t>thefinest, oldschool, gear, gear, oregonsfinest, swag, portland, pdx, street, love, warm, hoodie, winter, LiveRefined</t>
  </si>
  <si>
    <t>https://www.instagram.com/p/BN7GKHPDlc6/</t>
  </si>
  <si>
    <t>thefinest, Portland, oregon, cannabis, love, dirtyarmfarm, liveresin, dabs, 710, oil, pdx</t>
  </si>
  <si>
    <t>https://www.instagram.com/p/BN5SEAOjgqv/</t>
  </si>
  <si>
    <t>thefinest, oregonsfinest, cannabis, love, hat, swag, brand, smile, happy</t>
  </si>
  <si>
    <t>https://www.instagram.com/p/BNuQaxODsb_/</t>
  </si>
  <si>
    <t>thefinest, Oregonsfinest, donate, giveagift, getagift, socks, gloves, tampons, Portland, pdx, oregon</t>
  </si>
  <si>
    <t>https://www.instagram.com/p/BNpPWkpDpBP/</t>
  </si>
  <si>
    <t>thefinest, winteriscoming, oregonsfinest, beanie, lovw, warm, style, portland, pdx, winter</t>
  </si>
  <si>
    <t>https://www.instagram.com/p/BNnF1cTDdNZ/</t>
  </si>
  <si>
    <t>Come down to @leftbankannex today for the @cannaclassic awards. Check out all the entries and stop buy the @oregonsfinest booth for some samples of our #blackcity that we entered in the cup. #weedweek2016 #oregongrown #organic #craftcannabis #smallbatch #oregonsfinest</t>
  </si>
  <si>
    <t>thefinest, blackcity, weedweek2016, oregongrown, organic, craftcannabis, smallbatch, oregonsfinest</t>
  </si>
  <si>
    <t>https://www.instagram.com/p/BNktcV1j0_T/</t>
  </si>
  <si>
    <t>thefinest, oregonsfinest, portland, amyschumer, pdx</t>
  </si>
  <si>
    <t>https://www.instagram.com/p/BNXZ_PCDtBf/</t>
  </si>
  <si>
    <t>thefinest, oregonsfinest, winter, rain, jacket, swag, love, style, portland, pdx, oregon, exploregon</t>
  </si>
  <si>
    <t>https://www.instagram.com/p/BM7AgIjjn8t/</t>
  </si>
  <si>
    <t>thefinest, oregonsfinest, lifestyle, love, frisbee, pdx, active, excersise, sustainable</t>
  </si>
  <si>
    <t>https://www.instagram.com/p/BMo2t_kjA7i/</t>
  </si>
  <si>
    <t>thefinest, portland, pdx, oregon, oregonsfinest, love, art, cannabis, keepinthenailgamestrong</t>
  </si>
  <si>
    <t>https://www.instagram.com/p/BMmjs1pjkVs/</t>
  </si>
  <si>
    <t>thefinest, oregonsfinest, shiny, gear, portland, pdx, lifestyle, pnw</t>
  </si>
  <si>
    <t>https://www.instagram.com/p/BMUmc3fDbuD/</t>
  </si>
  <si>
    <t>thefinest, cannabis, gear, merch, love, oregonsfinest, oregon, portland, pnw, pdx, online, instore, shop</t>
  </si>
  <si>
    <t>https://www.instagram.com/p/BMH5P7ZD7lu/</t>
  </si>
  <si>
    <t>thefinest, camperhat, logo, oregonsfinest, love, apparel, cannabis</t>
  </si>
  <si>
    <t>https://www.instagram.com/p/BL16oZ0D5x2/</t>
  </si>
  <si>
    <t>thefinest, OFbrand, oregonsfinest, oregonlove, naturelovers, pnwcollective, pnwlife, pdx, portlandoregon, oregonpride, camoflauge, camo, huntinggear, outdoorlife, hoodie</t>
  </si>
  <si>
    <t>https://www.instagram.com/p/BL16SpwDAgn/</t>
  </si>
  <si>
    <t>thefinest, OFbrand, oregonsfinest, pnwlife, pnwawareness, portlandoregon, pdxnow, hunters, camoflauge, camo, dadhat, snapbacks, outdoorlife, naturelovers</t>
  </si>
  <si>
    <t>https://www.instagram.com/p/BL1qzX_DJtd/</t>
  </si>
  <si>
    <t>thefinest, OFbrand, oregonsfinest, camo, huntinggear, meshback, snapback, dadhat, camoflauge, outdoorlife, hunters, pnwlife, oregonlove, portlandoregon, pdxnow, pdx, naturelovers, woodsman</t>
  </si>
  <si>
    <t>https://www.instagram.com/p/BLPWGWvDJpE/</t>
  </si>
  <si>
    <t>thefinest, CultivationClassic, OFbrand, oregonsfinest, portlandoregon, pdxnow, oregonlife, pnw, pdxevents, goodtimes, memories, REUP</t>
  </si>
  <si>
    <t>https://www.instagram.com/p/BLPVgxsDKG5/</t>
  </si>
  <si>
    <t>thefinest, repost, OFbrand, oregonsfinest, summerOFsixteen, canada, fairmontchateau, lakelouise, beautifulview, oregonlove, pnwlife, pnwcollective, waterside, breathtaking, adventurer, naturelovers</t>
  </si>
  <si>
    <t>https://www.instagram.com/p/BLPU_iojOqR/</t>
  </si>
  <si>
    <t>thefinest, repost, OFbrand, oregonsfinest, sitbackandrelax, beachvibes, maui, hawaii, summerOFsixteen, vacation, oceanside, beachlife, beachball, goodtimes, unforgettable, pacificocean, paradise</t>
  </si>
  <si>
    <t>https://www.instagram.com/p/BLPR8FfjY8T/</t>
  </si>
  <si>
    <t>thefinest, OFbrand, oregonsfinest, OFgear, OFapparel, summerlove, pnw, portlandoregon, oregonlife, pdx, croptop, womensapparel, maryjane</t>
  </si>
  <si>
    <t>https://www.instagram.com/p/BLPRu7FjCYV/</t>
  </si>
  <si>
    <t>thefinest, OFbrand, oregonsfinest, OFgear, OFapparel, portlandoregon, pdxnow, mensapparel, maryjane, summerlove, pnw</t>
  </si>
  <si>
    <t>https://www.instagram.com/p/BLPReDkDYSg/</t>
  </si>
  <si>
    <t>thefinest, OFbrand, OFgear, oregonsfinest, summerOFsixteen, oregonlove, portlandoregon, pdxnow, pnwlife, maryjane, 2016, memories, goodtimes, mensapparel, summertime</t>
  </si>
  <si>
    <t>https://www.instagram.com/p/CkeFd7LvbHv/</t>
  </si>
  <si>
    <t>california</t>
  </si>
  <si>
    <t>shopburb</t>
  </si>
  <si>
    <t>https://www.instagram.com/p/Cj9GiqjvssD/</t>
  </si>
  <si>
    <t>NYC smoke break with @asm.bopster ðŸ’¨</t>
  </si>
  <si>
    <t>https://www.instagram.com/p/Cj4CFL-vPpE/</t>
  </si>
  <si>
    <t>https://www.instagram.com/p/Ci6DV4_vJif/</t>
  </si>
  <si>
    <t>shatterday</t>
  </si>
  <si>
    <t>https://www.instagram.com/p/Ci3da1ivNMd/</t>
  </si>
  <si>
    <t>@wondagurl live at @burb_commercialðŸ’¨ðŸŒŽ</t>
  </si>
  <si>
    <t>https://www.instagram.com/p/CizAKWWuFfW/</t>
  </si>
  <si>
    <t>https://www.instagram.com/p/Civdd90vBHB/</t>
  </si>
  <si>
    <t>https://www.instagram.com/p/ChpeP4HOPUB/</t>
  </si>
  <si>
    <t>Custom work by @chpulgarin ðŸ’¨</t>
  </si>
  <si>
    <t>https://www.instagram.com/p/CgxEZQppAMx/</t>
  </si>
  <si>
    <t>https://www.instagram.com/p/Cghv9_9vXMG/</t>
  </si>
  <si>
    <t>smokeweedeveryday</t>
  </si>
  <si>
    <t>sigmastoner, sigmastoner</t>
  </si>
  <si>
    <t>eastvan</t>
  </si>
  <si>
    <t>https://www.instagram.com/p/Ce1p4RMPo7P/</t>
  </si>
  <si>
    <t>ðŸ”’ðŸ’¨â›½ï¸</t>
  </si>
  <si>
    <t>https://www.instagram.com/p/CdEGwLrp0Iz/</t>
  </si>
  <si>
    <t>#mondayvibes ðŸ’¨</t>
  </si>
  <si>
    <t>mondayvibes</t>
  </si>
  <si>
    <t>burb</t>
  </si>
  <si>
    <t>https://www.instagram.com/p/CclC2cvODfk/</t>
  </si>
  <si>
    <t>burb, 420</t>
  </si>
  <si>
    <t>burb, medellin</t>
  </si>
  <si>
    <t>Pipe Dreams @greenlabelrx</t>
  </si>
  <si>
    <t>https://www.instagram.com/p/CbBJPeNJ5Cq/</t>
  </si>
  <si>
    <t>Loud Saturdayâ€™s â›½ï¸ðŸ’¨</t>
  </si>
  <si>
    <t>https://www.instagram.com/p/CannN_gp_jZ/</t>
  </si>
  <si>
    <t>womensmontheverymonth</t>
  </si>
  <si>
    <t>https://www.instagram.com/p/CaNo5l0JN-i/</t>
  </si>
  <si>
    <t>NYC, tigerbalmz</t>
  </si>
  <si>
    <t>https://www.instagram.com/p/CZR1MAFFI-7/</t>
  </si>
  <si>
    <t>ðŸ’¨ðŸ’¨ðŸ’¨ tag your favourite brand, cultivator or chronnoseur below ðŸ’¨ðŸ’¨ðŸ’¨</t>
  </si>
  <si>
    <t>onlyfire</t>
  </si>
  <si>
    <t>https://www.instagram.com/p/CYaaNGnLuw5/</t>
  </si>
  <si>
    <t>https://www.instagram.com/p/CYC1uBXv_U2/</t>
  </si>
  <si>
    <t>https://www.instagram.com/p/CWjc8HfJ0Wh/</t>
  </si>
  <si>
    <t>@londoncyr ðŸ‘‘</t>
  </si>
  <si>
    <t>https://www.instagram.com/p/CWUMRxApxWI/</t>
  </si>
  <si>
    <t>echopark</t>
  </si>
  <si>
    <t>https://www.instagram.com/p/CUNyueGJY7Z/</t>
  </si>
  <si>
    <t>https://www.instagram.com/p/CSuas50J0I5/</t>
  </si>
  <si>
    <t>shopburb, echopark, burb, echopark</t>
  </si>
  <si>
    <t>https://www.instagram.com/p/CRXOBl_JvWS/</t>
  </si>
  <si>
    <t>https://www.instagram.com/p/CQZtSt3pTwn/</t>
  </si>
  <si>
    <t>kdot</t>
  </si>
  <si>
    <t>https://www.instagram.com/p/CPCASiRp9re/</t>
  </si>
  <si>
    <t>shopburbÂ®</t>
  </si>
  <si>
    <t>https://www.instagram.com/p/COwJz2Ppcp-/</t>
  </si>
  <si>
    <t>â€œCall it a clan, a network, a tribe, a circle or a family. Whatever you call it, whoever you are, you need one...â€ - Jane Howard â­•ï¸</t>
  </si>
  <si>
    <t>https://www.instagram.com/p/COf-YNsp5WK/</t>
  </si>
  <si>
    <t>â€œTake the first step in faith. You donâ€™t have to see the whole staircase, just take the first step...â€ #mlk ðŸš€</t>
  </si>
  <si>
    <t>mlk</t>
  </si>
  <si>
    <t>https://www.instagram.com/p/COTs5c0JxtG/</t>
  </si>
  <si>
    <t>shopburb, weedsocks, fridaymood</t>
  </si>
  <si>
    <t>https://www.instagram.com/p/CNoTXrdpzF1/</t>
  </si>
  <si>
    <t>gaspacks, comingsoon, quadsonly</t>
  </si>
  <si>
    <t>https://www.instagram.com/p/CNV7dAAJsEY/</t>
  </si>
  <si>
    <t>ontariocannabis, ocs, ontarioweed, torontocannabiscommunity, californiaweed, caliweed, calibud, losangelescannabis, laweed</t>
  </si>
  <si>
    <t>https://www.instagram.com/p/CM-857dJkxI/</t>
  </si>
  <si>
    <t>Donâ€™t run with the packðŸ¤žðŸ½â›½ï¸</t>
  </si>
  <si>
    <t>https://www.instagram.com/p/CMnISMSpwtj/</t>
  </si>
  <si>
    <t>BLLRDR is legal in BC. Thank you @jef_tek and @ovo40 - two legends. Limited edition hoodies at shopburb.com and bllrdrco.com</t>
  </si>
  <si>
    <t>https://www.instagram.com/p/CMh9Gb7ppHa/</t>
  </si>
  <si>
    <t>californialove</t>
  </si>
  <si>
    <t>https://www.instagram.com/p/CLw5wmup8KI/</t>
  </si>
  <si>
    <t>tgif, burb</t>
  </si>
  <si>
    <t>https://www.instagram.com/p/CLfdt0vpz-V/</t>
  </si>
  <si>
    <t>blackhistorymonth, burb, bhm</t>
  </si>
  <si>
    <t>https://www.instagram.com/p/CLcqzIyJmjP/</t>
  </si>
  <si>
    <t>https://www.instagram.com/p/CKxKtqdJ-j8/</t>
  </si>
  <si>
    <t>burbsounds</t>
  </si>
  <si>
    <t>https://www.instagram.com/p/CKpHE18JjiC/</t>
  </si>
  <si>
    <t>shatterday, shopburb</t>
  </si>
  <si>
    <t>https://www.instagram.com/p/CKU4LMXpadV/</t>
  </si>
  <si>
    <t>hempwear, shopburb</t>
  </si>
  <si>
    <t>https://www.instagram.com/p/CKCbc5OJYFO/</t>
  </si>
  <si>
    <t>Comment where youâ€™d like to see Burb open up next? ðŸŒŽ ðŸ”Œ #burbsesh</t>
  </si>
  <si>
    <t>burbsesh, ubc</t>
  </si>
  <si>
    <t>https://www.instagram.com/p/CJz1dErpNNp/</t>
  </si>
  <si>
    <t>thechroniclebyburb, bcbud</t>
  </si>
  <si>
    <t>https://www.instagram.com/p/CJjc9MyJDKy/</t>
  </si>
  <si>
    <t>https://www.instagram.com/p/CJb8R5qJ7YN/</t>
  </si>
  <si>
    <t>Cooking up for 2021. Whole family gonna eat. ðŸ‘¨â€ðŸ³ ðŸŽ¥ðŸ’¨ ðŸŽ¼ â›½ï¸</t>
  </si>
  <si>
    <t>thevibeiscontagious, burb, 2021</t>
  </si>
  <si>
    <t>https://www.instagram.com/p/CJE9e8UJf76/</t>
  </si>
  <si>
    <t>bcbud, burbsanta, bcbud, bcbuds, bcbud, bcbud, bcbud, bcbud, bcbud, bcbud, bcbud, bcbud, bcbud, bcbud, bcbud</t>
  </si>
  <si>
    <t>https://www.instagram.com/p/CI_nfz-pDZI/</t>
  </si>
  <si>
    <t>https://www.instagram.com/p/CItxnMwJjzn/</t>
  </si>
  <si>
    <t>sgucci, shatterday, shopburb</t>
  </si>
  <si>
    <t>https://www.instagram.com/p/CIrwmlhpCQU/</t>
  </si>
  <si>
    <t>smokeweedeveryday, shopburb, happyfriday, tgif, bcbud, smokeburb</t>
  </si>
  <si>
    <t>https://www.instagram.com/p/CIWfDM5peGr/</t>
  </si>
  <si>
    <t>lightupyourholidays, lightuptheholidays</t>
  </si>
  <si>
    <t>https://www.instagram.com/p/CIEk_08Ju5_/</t>
  </si>
  <si>
    <t>https://www.instagram.com/p/CH9kuAbJp3a/</t>
  </si>
  <si>
    <t>Tag someone youâ€™d toke with here for a chance to win a special gift ðŸ›¢ðŸ§¯ðŸŽšðŸš­ #giveawaytime</t>
  </si>
  <si>
    <t>giveawaytime</t>
  </si>
  <si>
    <t>https://www.instagram.com/p/CHwzftyp80s/</t>
  </si>
  <si>
    <t>magnetism, bcbud</t>
  </si>
  <si>
    <t>https://www.instagram.com/p/CHiwZ56J8R9/</t>
  </si>
  <si>
    <t>lightuptheholidays, hempfabric, hempcotton, hemphoodie, madeinvancouver, bcbud, ogshit</t>
  </si>
  <si>
    <t>https://www.instagram.com/p/CHQmEVsp55c/</t>
  </si>
  <si>
    <t>FreeCongo, hypebeast, tgif, freecongo</t>
  </si>
  <si>
    <t>https://www.instagram.com/p/CHBoUokJHxw/</t>
  </si>
  <si>
    <t>Dropping a ðŸ”¥ brass magnetic rolling tray next week. Comment ðŸ§² and tag your sesh crew for a chance to win one in advance! #giveawaytime #shopburb</t>
  </si>
  <si>
    <t>giveawaytime, shopburb</t>
  </si>
  <si>
    <t>https://www.instagram.com/p/CGsXQJzJSxb/</t>
  </si>
  <si>
    <t>fashionnova, claraberry, dropnshop</t>
  </si>
  <si>
    <t>https://www.instagram.com/p/CGqydmyJzrG/</t>
  </si>
  <si>
    <t>Tune in to our IG LIVE at noon PST tomorrow (Friday the 23rd) to hear @davidreporting chat with @hotnewhiphop Music Writer @princelukedcxiii . Youâ€™ll hear two generational culture journalists diving into 2020: a year in hip hop. Best new artists. Best old artists. What to look out for in 2021. Corona's impact on live performance. The changing world of cannabis culture. Martha Stewart, no longer sharing. What's the future? Kanye for President and so much more. #hotnewhiphop @lightculturepodcast #podcasthost #podcastlife</t>
  </si>
  <si>
    <t>hotnewhiphop, podcasthost, podcastlife</t>
  </si>
  <si>
    <t>https://www.instagram.com/p/CGp6JsRJUdY/</t>
  </si>
  <si>
    <t>Thursday toke spot. Tag someone youâ€™d sesh with here in the comments below for a chance to win a special Burb pack. â›½ï¸â›½ï¸â›½ï¸â›½ï¸ðŸ”¥ðŸ”¥ðŸ”¥ðŸ”¥ðŸ’¨ðŸ’¨ðŸ’¨ðŸ’¨ â›ºï¸ â›ºï¸ â›ºï¸ â›ºï¸</t>
  </si>
  <si>
    <t>https://www.instagram.com/p/CGg0THPJB4h/</t>
  </si>
  <si>
    <t>Stoned and proud ðŸ”¥ #shopburb</t>
  </si>
  <si>
    <t>https://www.instagram.com/p/CGVa8m1pqit/</t>
  </si>
  <si>
    <t>stonedinbc</t>
  </si>
  <si>
    <t>https://www.instagram.com/p/CF_Fr5tpgHO/</t>
  </si>
  <si>
    <t>shopburb, burbrecords, independentartist</t>
  </si>
  <si>
    <t>https://www.instagram.com/p/CF6H27Pppzh/</t>
  </si>
  <si>
    <t>Sativa, Hybrid or Indica? Tell us what youâ€™re smokin on + tag a friend in the comments below and weâ€™ll pick one lucky winner for a pack ðŸ”¥â›½ï¸ðŸ’¨ #giveaway #shopburb #gaspack</t>
  </si>
  <si>
    <t>giveaway, shopburb, gaspack</t>
  </si>
  <si>
    <t>https://www.instagram.com/p/CFuU8SgJ5MY/</t>
  </si>
  <si>
    <t>Safe access for all. Comment ðŸ”¥ if you agree. #0221</t>
  </si>
  <si>
    <t>https://www.instagram.com/p/CFkNWZ6pOsU/</t>
  </si>
  <si>
    <t>https://www.instagram.com/p/CFIMeixJOG3/</t>
  </si>
  <si>
    <t>commedesfuckdown, bcbud, weedculture, cannabisdaily, smokeweedeveryday, chillthefuckout</t>
  </si>
  <si>
    <t>https://www.instagram.com/p/CE0KrniJrnZ/</t>
  </si>
  <si>
    <t>bcbud, smokeweedeveryday, cannabisculture, gaspacks, bho, fire, seawall, natureshot, shopburb, thclife, vancityvibe, stonedaf</t>
  </si>
  <si>
    <t>https://www.instagram.com/p/CEaHaJJJ0N5/</t>
  </si>
  <si>
    <t>@garretgman for Burb Â©</t>
  </si>
  <si>
    <t>https://www.instagram.com/p/CEP0oUVpgXW/</t>
  </si>
  <si>
    <t>You will be too much for some people. Those arenâ€™t your people. #burbgang</t>
  </si>
  <si>
    <t>burbgang</t>
  </si>
  <si>
    <t>https://www.instagram.com/p/CEK4Q1lpulF/</t>
  </si>
  <si>
    <t>Home is definitely a feeling. Thank you customers ðŸ™ðŸ½ ðŸ’¨</t>
  </si>
  <si>
    <t>https://www.instagram.com/p/CEAlYG6J57O/</t>
  </si>
  <si>
    <t>Somewhere only we know. #shopburb #beautifulbritishcolumbia</t>
  </si>
  <si>
    <t>shopburb, beautifulbritishcolumbia, Eggos, StrangerThingsðŸ™ŒðŸ¾</t>
  </si>
  <si>
    <t>https://www.instagram.com/p/CDt3deUJwcw/</t>
  </si>
  <si>
    <t>Light Culture Â® #shopburb</t>
  </si>
  <si>
    <t>https://www.instagram.com/p/CDcZBLkp3aj/</t>
  </si>
  <si>
    <t>mondayvibes, shopburb, bcbud, cannabisculture, cannabiscommunity, stonersdaily, gethigh, smokeweed, motels, vintagecars, dopeboys, stucknotbroken</t>
  </si>
  <si>
    <t>https://www.instagram.com/p/CDPbfKuJigr/</t>
  </si>
  <si>
    <t>quarantineedition, shopburb</t>
  </si>
  <si>
    <t>https://www.instagram.com/p/CDCofvcpo2y/</t>
  </si>
  <si>
    <t>shopburb, bcbud, smokeweedeveryday, slides, indacouch, weedstore, cannabisculture, suterbrookvillage, poco, streetstyle, painterslife, tgif</t>
  </si>
  <si>
    <t>https://www.instagram.com/p/CC4aURLJQF0/</t>
  </si>
  <si>
    <t>Whatâ€™s your go-to? Gassy Indica or Terpy Sativa? Drop it below... #mondayquestions</t>
  </si>
  <si>
    <t>mondayquestions</t>
  </si>
  <si>
    <t>https://www.instagram.com/p/CCrFlGepeAr/</t>
  </si>
  <si>
    <t>Governments been delaying our fashion business but we are coming with heat real soon #augustdrops ðŸ”¥</t>
  </si>
  <si>
    <t>augustdrops</t>
  </si>
  <si>
    <t>https://www.instagram.com/p/CCbrgjiJHUN/</t>
  </si>
  <si>
    <t>Our future starts in the classroom. More announcements on the way ðŸŽ“ #shopburb</t>
  </si>
  <si>
    <t>https://www.instagram.com/p/CCY8v1fpSnm/</t>
  </si>
  <si>
    <t>Wednesday toke spot! Tag a friend youâ€™d sesh with here for a chance to win a ðŸ”¥ pack #shopburb</t>
  </si>
  <si>
    <t>https://www.instagram.com/p/CCT4vgVpLL0/</t>
  </si>
  <si>
    <t>2020 straight wild ðŸŒª #shopburb</t>
  </si>
  <si>
    <t>https://www.instagram.com/p/CCMPvoIpvUo/</t>
  </si>
  <si>
    <t>suterbrookvillage, shopburb</t>
  </si>
  <si>
    <t>https://www.instagram.com/p/CB1Veo_p6pV/</t>
  </si>
  <si>
    <t>fall2020, cutsew, streetwears, fabricdye, madeinvancouver, shopburb, clothtalk</t>
  </si>
  <si>
    <t>https://www.instagram.com/p/CBoRVePpa9B/</t>
  </si>
  <si>
    <t>bcbud, cannabisculture, weedstore, weedlifestyle, ganjalove, beautifulbc, tgif, fridaymood, stonedaf</t>
  </si>
  <si>
    <t>https://www.instagram.com/p/CBg5IuIpcn9/</t>
  </si>
  <si>
    <t>burbexpress, bcbud, cannabiscommunity, cannabisculture, smokeweedeveryday, weedstore, weedbrands, exoticonly</t>
  </si>
  <si>
    <t>https://www.instagram.com/p/CBdutfPJybI/</t>
  </si>
  <si>
    <t>dontoliver, smokeweedeveryday, bluntgang, highthc, bcbud, weedfashion, streetwearbrand, weedbrands, carhartt</t>
  </si>
  <si>
    <t>https://www.instagram.com/p/CBOcqg0JsiS/</t>
  </si>
  <si>
    <t>Tuesday toke spot. Tag your sesh buddy for a chance to win a Burb fuego pack â›½ï¸ #shopburb #weeklygiveaway</t>
  </si>
  <si>
    <t>shopburb, weeklygiveaway</t>
  </si>
  <si>
    <t>https://www.instagram.com/p/CBLud_tpEt1/</t>
  </si>
  <si>
    <t>hustlehard, cannabiscommunity, 420life, cannabisculture, toke, joints, bcbud, weedporn, paradise, mondaymood, sativa, indica, bcweed, dankmeme, smokeweed, nugz, weedgrinder, lighters, legalweed, rollone, madeinbc, westcoastvibes, vancityhype, WANT</t>
  </si>
  <si>
    <t>https://www.instagram.com/p/CBGtKqmJi5s/</t>
  </si>
  <si>
    <t>Stay wild #shopburb</t>
  </si>
  <si>
    <t>https://www.instagram.com/p/CAvPuyHJpMI/</t>
  </si>
  <si>
    <t>thursdaymotivation, giveaway, shopburb, freeshit</t>
  </si>
  <si>
    <t>https://www.instagram.com/p/CAqSzxeJjtH/</t>
  </si>
  <si>
    <t>Railway to heaven #shopburb</t>
  </si>
  <si>
    <t>https://www.instagram.com/p/CAgHpY-pyqU/</t>
  </si>
  <si>
    <t>when you hear â€˜em talkin.. #shopburb #tgif</t>
  </si>
  <si>
    <t>shopburb, tgif</t>
  </si>
  <si>
    <t>https://www.instagram.com/p/CAdpsf3JYPX/</t>
  </si>
  <si>
    <t>Quick serve â›½ï¸ #newdrops #backinstock #shopburb #thursdayvibes #newshipment #essentials #vendingmachine #streetvendor #stonerdaily #bcbud #smokeweedeveryday</t>
  </si>
  <si>
    <t>newdrops, backinstock, shopburb, thursdayvibes, newshipment, essentials, vendingmachine, streetvendor, stonerdaily, bcbud, smokeweedeveryday</t>
  </si>
  <si>
    <t>https://www.instagram.com/p/CAb6csOJvyo/</t>
  </si>
  <si>
    <t>saysomething</t>
  </si>
  <si>
    <t>https://www.instagram.com/p/CAVxQ5BJlZk/</t>
  </si>
  <si>
    <t>https://www.instagram.com/p/CALpMhaJ_ZZ/</t>
  </si>
  <si>
    <t>shopburb, bcbud, cannabisculture, weedbrand, smokeweedeveryday, couchporn, interiors</t>
  </si>
  <si>
    <t>https://www.instagram.com/p/CAIumDTJKOZ/</t>
  </si>
  <si>
    <t>smokinglegal, cannabiscommunity, 420daily, cannabisculture, toke, joints, bcbud, weedporn, paradise, wednesdayvibes, sativa, indica, bcbud, bcbuds, smokeweed, counterculture, trainspotting, legalweed, rollone, madeinbc, westcoastvibes, vancityhype</t>
  </si>
  <si>
    <t>https://www.instagram.com/p/CAGBLZDp4aj/</t>
  </si>
  <si>
    <t>shopburb, streetweardaily, weedbrand, cannabisculture, bcbud, smokeweedeveryday, litty, squadgoals, vancity</t>
  </si>
  <si>
    <t>https://www.instagram.com/p/B_8MmhwJgrX/</t>
  </si>
  <si>
    <t>https://www.instagram.com/p/B_20NS1JmD5/</t>
  </si>
  <si>
    <t>shopburb, cannabiscommunity, 420life, cannabisculture, toke, joints, bcbud, weedporn, tiedye, wednesdayhumpday, dankdank, bcbud, bcbuds, smokeweed, itscalledfashion, crewneck, tiedyeshirt, legalweed, madeinbc, westcoastvibes, vancityhype</t>
  </si>
  <si>
    <t>https://www.instagram.com/p/B_pxxcTJUdo/</t>
  </si>
  <si>
    <t>happyfriday, giveawayalert, 420life, cannabisculture, couchporn, joints, bcbud, weedporn, paradise, thursdaymotivation, sativa, indica, bcbud, freeshit, smokeweed, itscalledfashion, emotional, journeyon, legalweed, rollone, madeinbc, westcoastvibes, vancityhype, giveawaycontest</t>
  </si>
  <si>
    <t>https://www.instagram.com/p/B_nRGdHJfNF/</t>
  </si>
  <si>
    <t>vancouverjobs, weedjobs, cannabiscareer, lifestylejob, smokeweedeveryday, shopburb</t>
  </si>
  <si>
    <t>https://www.instagram.com/p/B_k1Mq_pHWB/</t>
  </si>
  <si>
    <t>https://www.instagram.com/p/B_kqGkCpoFf/</t>
  </si>
  <si>
    <t>New Light Culture Podcast episode dropped today with @wiresonly - gass up and see how the rich and famous get their wheels. @lightculturepodcast shopburb.com/lightculture (link in bio)</t>
  </si>
  <si>
    <t>https://www.instagram.com/p/B_h8kVEJJqj/</t>
  </si>
  <si>
    <t>One day we all woke up different #2021</t>
  </si>
  <si>
    <t>https://www.instagram.com/p/B_fbGZtpbaH/</t>
  </si>
  <si>
    <t>vancouverbc, vancitybuzz, photographer, dtes, bcbud, charitywork, donations, covid19vancouver, streetdreamsmag, rodengray, vancityhype, highsnobiety</t>
  </si>
  <si>
    <t>https://www.instagram.com/p/B_dXZ9_Jg3r/</t>
  </si>
  <si>
    <t>shopburb, nook, chillspot, smokespot, cannabisdaily, 420life, tokespot, dankdank, weedgirls, stonedthoughts, stonerdaily, dankbuds, terpsauce, weedlife</t>
  </si>
  <si>
    <t>https://www.instagram.com/p/B_aZb1Xpg5k/</t>
  </si>
  <si>
    <t>saturdaymood, artshit, weedgrinders, designinspo, saturdayvibes, chillasfuck, commedesfuckdown</t>
  </si>
  <si>
    <t>https://www.instagram.com/p/B_X6ZLDpOah/</t>
  </si>
  <si>
    <t>vancouverbc, vancitybuzz, fortunesound, gman, dtes, bcbud, charitywork, donations, covid19vancouver</t>
  </si>
  <si>
    <t>https://www.instagram.com/p/B_Vi8j1JMx5/</t>
  </si>
  <si>
    <t>laotzu, staysafe, cannabiscommunity, 420life, cannabisculture, toke, joints, bcbud, weedporn, paradise, thursdaymotvvation, sativa, indica, bcbud, smokeweed, fears, emotional, togetherwecan, legalweed, rollone, madeinbc, westcoastvibes, vancityhype, lifeshit</t>
  </si>
  <si>
    <t>https://www.instagram.com/p/B_S3S-2Jb8A/</t>
  </si>
  <si>
    <t>shopburb, cannabiscommunity, 420life, cannabisculture, toke, joints, bcbud, weedporn, paradise, thursdaymotivation, sativa, indica, bcbud, tiedye, smokeweed, merchdrop, emotional, 420everyday, legalweed, rollone, madeinbc, westcoastvibes, tiedyefashion</t>
  </si>
  <si>
    <t>https://www.instagram.com/p/B_No11KJv5H/</t>
  </si>
  <si>
    <t>420, tiedye, 420daily, smokeweedeveryday, bcbud, shopburb, tiedieshirt, customapparel, madeincanada, newdrops, dropalert</t>
  </si>
  <si>
    <t>https://www.instagram.com/p/B_IKmEKpa0J/</t>
  </si>
  <si>
    <t>shopburb, realthoughts, cloudsovercanada, smokevibes, legalizecannabis, bcbud, westcoastlife, goatsofinstagram, sherpajacket, handtats, comfycozy, weedsmoke, thcvape, bluntsmoke, smokeweedeveryday</t>
  </si>
  <si>
    <t>https://www.instagram.com/p/B--Mn1HpMd9/</t>
  </si>
  <si>
    <t>shopburb, cannabiscommunity, 420life, cannabisculture, toke, joints, bcbud, weedporn, paradise, tuesdaymood, sativa, indica, bcbud, bcbuds, smokeweed, emotional, journeyon, legalweed, rollone, madeinbc, westcoastvibes, vancityhype</t>
  </si>
  <si>
    <t>https://www.instagram.com/p/B-u-x5vJGxh/</t>
  </si>
  <si>
    <t>https://www.instagram.com/p/B-dfUv0JyS8/</t>
  </si>
  <si>
    <t>fortunesound, rickypowell, phatfarm, 300ent, papermag, lightculture, bcbud, art, shopburb</t>
  </si>
  <si>
    <t>https://www.instagram.com/p/B-S6iGJJc6J/</t>
  </si>
  <si>
    <t>Essentials #shopburb</t>
  </si>
  <si>
    <t>https://www.instagram.com/p/B-IGyonJFG_/</t>
  </si>
  <si>
    <t>tuesdayvibes, choicenug, ounce, jarofweed, bongshop, cannabisheals, ismokeweed, bluntsmoke, rolloneup, sativas, indacouch, terpsauce, trichome, masonjars, stashspot, legalizeweed, weedshop, dispensary, 420memes, vancity, vancouverbc, bcbud, bho, covÄ±d19, selfisolating</t>
  </si>
  <si>
    <t>https://www.instagram.com/p/B90GjxPpu6r/</t>
  </si>
  <si>
    <t>Monday toke spot. Hereâ€™s to better days... may they be just around the corner. ðŸ™ðŸ½ðŸ–¤</t>
  </si>
  <si>
    <t>https://www.instagram.com/p/B9iIGBDJ1P9/</t>
  </si>
  <si>
    <t>dontstop, mondaymood, shopburb, robes, buckethats, grasswall, bcbud, rollone, couplegoals</t>
  </si>
  <si>
    <t>https://www.instagram.com/p/B9SHzNOJlnL/</t>
  </si>
  <si>
    <t>Tuesday toke spot #highervibes #shopburb</t>
  </si>
  <si>
    <t>highervibes, shopburb</t>
  </si>
  <si>
    <t>https://www.instagram.com/p/B9E_Z4jpnHW/</t>
  </si>
  <si>
    <t>Never will I walk in line... #macmiller #thursdaymood #shopburb</t>
  </si>
  <si>
    <t>macmiller, thursdaymood, shopburb</t>
  </si>
  <si>
    <t>https://www.instagram.com/p/B9AxGMzpiOx/</t>
  </si>
  <si>
    <t>Always better together ðŸ‘«ðŸ‘©ðŸ¼â€ðŸ¤â€ðŸ‘©ðŸ¿ðŸ‘¨ðŸ½â€ðŸ¤â€ðŸ‘¨ðŸ¾</t>
  </si>
  <si>
    <t>https://www.instagram.com/p/B82XB9Qpruw/</t>
  </si>
  <si>
    <t>izayah, tgif, cannabiscommunity, 420life, cannabisculture, toke, joints, bcbud, weedporn, paradise, friday, sativa, indica, bcbud, bcbuds, smokeweed, itscalledfashion, emotional, journeyon, legalweed, rollone, madeinbc, westcoastvibes, vancityhype, guapdad4000, denzelcurry</t>
  </si>
  <si>
    <t>https://www.instagram.com/p/B8xFUVLp3Wr/</t>
  </si>
  <si>
    <t>madeincanada, rickypowell, rickypowellstreetphotography, bcbud, weedstore, buyweedlocally, cannabisculture, 420daily, dank, gas, merchdrop, fashionblogger, streetwear, rundmc, cindycrawfordstyle, streetstyle, hypebeast, photographersofinstagram, legalweed, cannabisbrands, smokeweedeveryday, fortunesound</t>
  </si>
  <si>
    <t>https://www.instagram.com/p/B8hvxhwJSJE/</t>
  </si>
  <si>
    <t>shopburb, choicenug, ounce, chillspot, weedporn, cannabisheals, ismokeweed, bluntsmoke, rolloneup, sativas, indacouch, terpsauce, trichome, masonjars, stashspot, dankydank, weedshop, dispensary, 420memes</t>
  </si>
  <si>
    <t>https://www.instagram.com/p/B8UJu_GJNmA/</t>
  </si>
  <si>
    <t>saturdaysesh, choicenug, ounce, dopevibes, interiorspace, cannabisheals, ismokeweed, bluntsmoke, rolloneup, sativas, indacouch, terpsauce, trichome, vibez, stashspot, legalizeweed, weedshop, dispensary, 420memes, shopburb, bcbud</t>
  </si>
  <si>
    <t>https://www.instagram.com/p/B8P5dp4JjLv/</t>
  </si>
  <si>
    <t>https://www.instagram.com/p/B8Hl6c4JDfH/</t>
  </si>
  <si>
    <t>mondaymood, choicenug, ounce, caged, views, cannabisheals, ismokeweed, bluntsmoke, rolloneup, sativas, indacouch, terpsauce, trichome, masonjars, stashspot, legalizeweed, weedshop, dispensary, 420memes, bcbud, shopburb</t>
  </si>
  <si>
    <t>https://www.instagram.com/p/B79HUywpmOZ/</t>
  </si>
  <si>
    <t>lifeisshort, tgif, cannabiscommunity, 420life, cannabisculture, toke, joints, bcbud, weedporn, paradise, tgif, sativa, indica, bcbud, bcbuds, smokeweed, itscalledfashion, emotional, journeyon, legalweed, rollone, madeinbc, westcoastvibes, vancityhype, vancityhype, cannabisapparel</t>
  </si>
  <si>
    <t>https://www.instagram.com/p/B7thRX2JfWz/</t>
  </si>
  <si>
    <t>cannabiscommunity, 420life, cannabisculture, toke, joints, bcbud, weedporn, paradise, tgifridays, sativa, indica, bcbud, bcbuds, smokeweed, rollingjoints, grass, doobiesesh, legalweed, rollone, madeinbc, westcoastvibes, vancityhype, ogshit, wutangforever</t>
  </si>
  <si>
    <t>https://www.instagram.com/p/B7eETD2pYZt/</t>
  </si>
  <si>
    <t>smokegirl, smokeclouds, girlssmokingweed, lookingback, realthoughts, shopburb, smokevibes, legalizecannabis, bcbud, westcoastlife, goatsofinstagram, shutters, growop, carhartt, badbitch, thcvape, cbdflowers, smokeweedeveryday, beauty, weedbrand, edibles</t>
  </si>
  <si>
    <t>https://www.instagram.com/p/B7HmnK2JGtF/</t>
  </si>
  <si>
    <t>burbvibes, shopburb, cannabiscommunity, 420life, cannabisculture, toke, joints, bcbud, weedporn, paradise, thursdaymotivation, sativa, indica, bcbud, bcbuds, smokeweed, itscalledfashion, emotional, journeyon, legalweed, rollone, madeinbc, westcoastvibes, vancityhype, moods</t>
  </si>
  <si>
    <t>https://www.instagram.com/p/B7AGPTOptua/</t>
  </si>
  <si>
    <t>downtime, unplugged, shopburb, 2020mood, smokeclouds, weedgrinders, lookingback, realthoughts, newyearnewme, smokevibes, legalizecannabis, bcbud, westcoastlife, goatsofinstagram, cups, shadowself, partytime, beerpong, thcvape, cbdflowers, smokeweedeveryday</t>
  </si>
  <si>
    <t>https://www.instagram.com/p/B64c1OGpIge/</t>
  </si>
  <si>
    <t>bs, cannabiscommunity, 420life, cannabisculture, toke, joints, bcbud, weedporn, paradise, tgif, sativa, indica, bcbud, bcbuds, smokeweed, itscalledfashion, emotional, journeyon, legalweed, rollone, madeinbc, westcoastvibes, vancityhype, tantaluslabs, fridaymood, shopburb, waistbag, 420bag</t>
  </si>
  <si>
    <t>https://www.instagram.com/p/B6rJ7XFJ_uw/</t>
  </si>
  <si>
    <t>shopburb, choicenug, ounce, couchporn, roomenvy, cannabisheals, ismokeweed, bluntsmoke, rolloneup, sativas, indacouch, terpsauce, trichome, masonjars, stashspot, legalizeweed, weedshop, dispensary, 420memes, sundayvibes, chillax, calming, designinspiration, interiorstyle, bcbud, smokeweedeveryday</t>
  </si>
  <si>
    <t>https://www.instagram.com/p/B6mCaV7JbEF/</t>
  </si>
  <si>
    <t>loungingaround, tgif, cannabiscommunity, 420life, cannabisculture, toke, joints, bcbud, weedporn, paradise, itsfridayturnup, sativa, indica, bcbud, bcbuds, smokeweed, itscalledfashion, emotional, fridayvibes, legalweed, rollone, madeinbc, westcoastvibes, vancityhype, robes, housecoatlife, chillout, fire, gasgas</t>
  </si>
  <si>
    <t>https://www.instagram.com/p/B6JOnvHJAGs/</t>
  </si>
  <si>
    <t>choicenug, ounce, jarofweed, youmademyday, cannabisheals, ismokeweed, bluntsmoke, rolloneup, sativas, indacouch, terpsauce, trichome, masonjars, stashspot, legalizeweed, weedshop, dispensary, 420memes, gas, dababy, neonsign</t>
  </si>
  <si>
    <t>https://www.instagram.com/p/B5_WXdyJrdp/</t>
  </si>
  <si>
    <t>cannabiscommunity, 420life, cannabisculture, toke, joints, bcbud, weedporn, paradise, thursdaymotivation, sativa, indica, bcbud, bcbuds, smokeweed, itscalledfashion, emotional, journeyon, legalweed, rollone, madeinbc, westcoastvibes, vancityhype, sherpajacket, sherpafashion, shopburb</t>
  </si>
  <si>
    <t>https://www.instagram.com/p/B5x3DCDp-40/</t>
  </si>
  <si>
    <t>sherpajacket, madeinvancouver, sherpacoat, ounce, jarofweed, weedfashion, cannabisheals, ismokeweed, bluntsmoke, rolloneup, sativas, indacouch, terpsauce, trichome, growop, stashspot, legalizeweed, weedshop, dispensary, 420friendly, cannabisretail, highsnob, smokeweedeveryday, bcbud, tantaluslabs</t>
  </si>
  <si>
    <t>https://www.instagram.com/p/B5uBqsQJUfL/</t>
  </si>
  <si>
    <t>thursdaychills, choicenug, ounce, jarofweed, thursdayvibes, cannabisheals, ismokeweed, bluntsmoke, rolloneup, sativas, indacouch, terpsauce, trichome, masonjars, stashspot, legalizeweed, weedshop, dispensary, 420memes, biglebowsky, rugs</t>
  </si>
  <si>
    <t>https://www.instagram.com/p/B5tNHGwJqzR/</t>
  </si>
  <si>
    <t>burbxtantalus, skypilot, cannabiscommunity, 420life, cannabisculture, toke, joints, bcbud, paradise, fashiondrop, sativa, indica, bcbud, smokeweed, itscalledfashion, emotional, sherpajacket, legalweed, rollone, madeinbc, westcoastvibes, vancityhype, weedstyle, tantaluslabs, rogworld</t>
  </si>
  <si>
    <t>https://www.instagram.com/p/B5n7S8yplDZ/</t>
  </si>
  <si>
    <t>fire, choicenug, ounce, jarofweed, weedgirls, cannabisheals, ismokeweed, bluntsmoke, rolloneup, sativas, indacouch, terpsauce, trichome, masonjars, stashspot, legalizeweed, weedshop, dispensary, 420memes</t>
  </si>
  <si>
    <t>https://www.instagram.com/p/B5lUGc_JRzl/</t>
  </si>
  <si>
    <t>cannabiscommunity, 420life, cannabisculture, toke, joints, bcbud, weedporn, paradise, mondaymood, sativa, indica, bcbud, bcbuds, smokeweed, itscalledfashion, rapgod, redcup, legalweed, rollone, madeinbc, westcoastvibes, vancityhype, wondagurl, jugger</t>
  </si>
  <si>
    <t>https://www.instagram.com/p/B5beVp5pCim/</t>
  </si>
  <si>
    <t>cannabiscommunity, 420life, cannabisculture, toke, joints, bcbud, weedporn, paradise, terpenes, sativa, indica, bcbud, bcbuds, smokeweed, itscalledfashion, terps, terpinainteasy, legalweed, rollone, madeinbc, westcoastvibes, vancityhype, budjar</t>
  </si>
  <si>
    <t>https://www.instagram.com/p/B5TLDBvpf1M/</t>
  </si>
  <si>
    <t>tgim, cannabiscommunity, 420life, cannabisculture, toke, joints, bcbud, dispensary, paradise, mondayvibes, sativa, indica, bcbud, bcbuds, smokeweed, itscalledfashion, emotional, goodvibes, legalweed, rollone, madeinbc, westcoastvibes, vancityhype, mondaymantra</t>
  </si>
  <si>
    <t>https://www.instagram.com/p/B5EMO9BJQG3/</t>
  </si>
  <si>
    <t>choicenug, ounce, jarofweed, readbooks, cannabisheals, ismokeweed, bluntsmoke, rolloneup, sativas, indacouch, terpsauce, trichome, masonjars, stashspot, legalizeweed, weedshop, dispensary, 420memes, shopburb, cannabisretail, weedshop, flowerstagram, bookstagrammer</t>
  </si>
  <si>
    <t>https://www.instagram.com/p/B45eNWipwp6/</t>
  </si>
  <si>
    <t>haveagreatweekend, cannabiscommunity, 420life, cannabisculture, toke, joints, bcbud, weedshop, paradise, tgifriday, sativa, indica, bcbud, bcbuds, smokeweed, itscalledfashion, emotional, journeyon, legalweed, rollone, madeinbc, westcoastvibes, vancityhype</t>
  </si>
  <si>
    <t>https://www.instagram.com/p/B4yEZVsJgFt/</t>
  </si>
  <si>
    <t>realtalktho, shopburb, bcbuddepot, dankydank, dankasfuck, dabwithme, madeincanada, fashionflowers, chronic, ogfire, sativalover, doobie, weedplants, cannabisdaily, passthejoint, superlemon, blessed, legalweed, cannabisshop, weeddreams, choicenug, cannabislife, weedfashion, donthate</t>
  </si>
  <si>
    <t>https://www.instagram.com/p/B4lUy8TplMK/</t>
  </si>
  <si>
    <t>shopburb, realtalktho, portmoody, madeincanada, fashionflowers, sativalover, cannabisdaily, legalweed, cannabisshop, weedfashion, leisure, thursdaythoughts, portmoodybc, artlover</t>
  </si>
  <si>
    <t>https://www.instagram.com/p/B4YrwyVp0Ta/</t>
  </si>
  <si>
    <t>chance, cannabiscommunity, 420life, cannabisculture, toke, joints, bcbud, weedporn, paradise, litsaturday, sativa, indica, bcbud, smokeweed, itscalledfashion, emotional, journeyon, legalweed, rollone, madeinbc, westcoastvibes, vancityhype, sunrisecannabisclub, scs</t>
  </si>
  <si>
    <t>https://www.instagram.com/p/B4X_6ozJ6Im/</t>
  </si>
  <si>
    <t>shopburb, cannabiscommunity, 420life, cannabisculture, toke, joints, bcbud, weedporn, paradise, saturdayvibes, sativa, indica, bcbud, bcbuds, smokeweed, itscalledfashion, emotional, journeyon, legalweed, rollone, madeinbc, westcoastvibes, vancityhype, cannabisbranding, pocompton, zoogang</t>
  </si>
  <si>
    <t>https://www.instagram.com/p/B4NV2_gJYzc/</t>
  </si>
  <si>
    <t>shopburb,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t>
  </si>
  <si>
    <t>https://www.instagram.com/p/B4LcVjcJ1fq/</t>
  </si>
  <si>
    <t>cannabiscommunity, 420life, cannabisculture, toke, joints, bcbud, weedporn, paradise, thursdaymotivation, sativa, indica, bcbud, bcbuds, smokeweed, itscalledfashion, emotional, journeyon, legalweed, rollone, madeinbc, westcoastvibes, vancityhype, sweatersofinstagram</t>
  </si>
  <si>
    <t>https://www.instagram.com/p/B4DSCz0pZJG/</t>
  </si>
  <si>
    <t>tgif, realtalktho, shopburb, bcbuddepot, dankydank, dankasfuck, dabwithme, madeincanada, fashionflowers, chronic, ogfire, sativalover, doobie, weedplants, cannabisdaily, weedlovers, passthejoint, superlemon, blessed, legalweed, cannabisshop, weeddreams, choicenug, cannabislife, weedfashion</t>
  </si>
  <si>
    <t>https://www.instagram.com/p/B35ImBrJTp7/</t>
  </si>
  <si>
    <t>tablemanners, choicenug, ounce, jarofweed, weedgirls, cannabisheals, ismokeweed, bluntsmoke, rolloneup, sativas, indacouch, terpsauce, trichome, masonjars, stashspot, legalizeweed, weedshop, dispensary, 420memes, bongrips, summerland</t>
  </si>
  <si>
    <t>https://www.instagram.com/p/B3xw03lpisa/</t>
  </si>
  <si>
    <t>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t>
  </si>
  <si>
    <t>https://www.instagram.com/p/B3vCSOOJDgv/</t>
  </si>
  <si>
    <t>shopburb, cannabiscommunity, 420life, cannabisculture, toke, joints, bcbud, weedporn, paradise, thursdaymotivation, sativa, indica, bcbud, bcbuds, smokeweed, itscalledfashion, emotional, journeyon, legalweed, rollone, madeinbc, westcoastvibes, vancityhype, dababy</t>
  </si>
  <si>
    <t>https://www.instagram.com/p/B3sjYz_pnts/</t>
  </si>
  <si>
    <t>smokeclouds, spaces, lookingback, realthoughts, relax, smokevibes, legalizecannabis, bcbud, westcoastlife, goatsofinstagram, shopburb, chillzone, shadowportrait, stonerdaily, thcvape, cbdflowers, smokeweedeveryday, serenitynow</t>
  </si>
  <si>
    <t>https://www.instagram.com/p/B3m_x2pJsZS/</t>
  </si>
  <si>
    <t>cannabiscommunity, 420life, cannabisculture, toke, joints, bcbud, weedporn, paradise, mondaymood, sativa, indica, bcbud, bcbuds, smokeweed, itscalledfashion, emotional, journeyon, legalweed, rollone, madeinbc, westcoastvibes, vancityhype, happythanksgiving, shopburb</t>
  </si>
  <si>
    <t>https://www.instagram.com/p/B3LAPLOpPsV/</t>
  </si>
  <si>
    <t>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t>
  </si>
  <si>
    <t>https://www.instagram.com/p/B3ChSpEJFJr/</t>
  </si>
  <si>
    <t>mondaymotivation, shopburb,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t>
  </si>
  <si>
    <t>https://www.instagram.com/p/B3BDXCvJR1r/</t>
  </si>
  <si>
    <t>cannabiscommunity, 420life, cannabisculture, toke, joints, bcbud, weedporn, paradise, thursdaymotivation, sativa, indica, bcbud, bcbuds, smokeweed, itscalledfashion, emotional, journeyon, legalweed, rollone, madeinbc, westcoastvibes, vancityhype, designer, chairsofinstagram, chillspot, tokespot</t>
  </si>
  <si>
    <t>https://www.instagram.com/p/B29e7dsJTTM/</t>
  </si>
  <si>
    <t>newbeginnings, shopburb, grandopening, bcbud, cannabisculture, weedshop, sativavsindica, dank, choicenug, budbar</t>
  </si>
  <si>
    <t>https://www.instagram.com/p/B268RMOJC1d/</t>
  </si>
  <si>
    <t>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t>
  </si>
  <si>
    <t>https://www.instagram.com/p/B24Vuy_JzfD/</t>
  </si>
  <si>
    <t>choicenug, ounce, jarofweed, weedgirls, cannabisheals, ismokeweed, bluntsmoke, rolloneup, sativas, indacouch, terpsauce, trichome, masonjars, stashspot, legalizeweed, weedshop, dispensary, 420memes, allyouneedislove, lovequotes, iloveyou</t>
  </si>
  <si>
    <t>https://www.instagram.com/p/B22CCgApuYz/</t>
  </si>
  <si>
    <t>cannabiscommunity, 420life, cannabisculture, toke, joints, bcbud, weedporn, paradise, wednesdaywisdom, sativa, indica, bcbud, shopburb, smokeweed, itscalledfashion, ashtray, journeyon, legalweed, rollone, madeinbc, westcoastvibes, vancityhype</t>
  </si>
  <si>
    <t>https://www.instagram.com/p/B2zwcI0pgJ5/</t>
  </si>
  <si>
    <t>realtalktho, shopburb, bcbuddepot, dankydank, dankasfuck, dabwithme, madeincanada, fashionflowers, chronic, ogfire, sativalover, doobie, weedplants, cannabisdaily, weedlovers, passthejoint, superlemon, grinder, legalweed, cannabisshop, weeddreams, choicenug, cannabislife, weedfashion, motivation</t>
  </si>
  <si>
    <t>https://www.instagram.com/p/B2nCtnDJRle/</t>
  </si>
  <si>
    <t>beyourself, shopburb, cannabiscommunity, 420life, cannabisculture, toke, joints, bcbud, weedporn, paradise, thursdaymotivation, sativa, indica, bcbud, bcbuds, smokeweed, itscalledfashion, emotional, journeyon, legalweed, rollone, madeinbc, westcoastvibes, vancityhype</t>
  </si>
  <si>
    <t>https://www.instagram.com/p/B2kYm0bpLVL/</t>
  </si>
  <si>
    <t>shopburb, flowerpatch, roadsign, stayalive, cannabisdaily, 420life, sativadivas, roadsigns, stonedthoughts, highway, dankbuds, terpsauce, daisy, streetstyleposts, sidewalks, thcsyrup, longroad, trustyourjourney, justaninvestorinthecompany</t>
  </si>
  <si>
    <t>https://www.instagram.com/p/B2ey24spqwj/</t>
  </si>
  <si>
    <t>merchdrop, drop, limitededition, exclusives, bcbud, weedfashion, cannabismerchandise, colourblock, tshirtdesign, teeshirtstyle, hybridflowers, thc, twinsbaby, twinning</t>
  </si>
  <si>
    <t>https://www.instagram.com/p/B2NLjbLJMMu/</t>
  </si>
  <si>
    <t>shopburb, cannabiscommunity, 420life, cannabisculture, toke, joints, bcbud, weedporn, paradise, mondaymood, sativa, indica, bcbud, bcbuds, smokeweed, weedfashion, emotional, journeyon, legalweed, rollone, madeinbc, westcoastvibes, vancityhype</t>
  </si>
  <si>
    <t>https://www.instagram.com/p/B2CfZ7aJ58v/</t>
  </si>
  <si>
    <t>shopburb, dankydank, dankasfuck, dabwithme, madeincanada, fashionflowers, chronic, ogfire, sativalover, doobie, weedplants, cannabisdaily, weedlovers, passthejoint, superlemon, s, legalweed, cannabisshop, weeddreams, choicenug, cannabislife, weedfashion</t>
  </si>
  <si>
    <t>https://www.instagram.com/p/B1zJW1zJsM8/</t>
  </si>
  <si>
    <t>comingsoon, flowerpatch, fallfashion, flowerstyles, cannabisdaily, 420life, sativadivas, stonedthoughts, stonergirls, dankbuds, terpsauce, daisy, streetstyleposts, shopburb, thcsyrup, toque, hypebeaststyle, snobiety, cannabisfashion</t>
  </si>
  <si>
    <t>https://www.instagram.com/p/B1t26ILpNta/</t>
  </si>
  <si>
    <t>shopburb, realtalktho, bcbuddepot, dankydank, dankasfuck, dabwithme, madeincanada, fashionflowers, chronic, ogfire, sativalover, doobie, weedplants, cannabisdaily, weedlovers, passthejoint, superlemon, s, legalweed, cannabisshop, weeddreams, choicenug, cannabislife, weedfashion, wednesdaywisdom, wednesdaymotivation</t>
  </si>
  <si>
    <t>https://www.instagram.com/p/B1ey97VpFWD/</t>
  </si>
  <si>
    <t>smokegirl, smokeclouds, girlssmokingweed, lookingback, realthoughts, smokevibes, legalizecannabis, bcbud, westcoastlife, goatsofinstagram, shutters, streetwearinspo, shadowportrait, girlsquad, thcvape, cbdflowers, smokeweedeveryday, bcbud, shopburb, burb</t>
  </si>
  <si>
    <t>https://www.instagram.com/p/B1cQrI4pNRA/</t>
  </si>
  <si>
    <t>shopburb, bcbuddepot, dankydank, dankasfuck, dabwithme, madeincanada, fashionflowers, chronic, ogfire, sativalover, doobie, weedplants, cannabisdaily, weedlovers, passthejoint, superlemon, trichomes, legalweed, cannabisshop, weeddreams, choicenug, robe, weedfashion, robes</t>
  </si>
  <si>
    <t>https://www.instagram.com/p/B1OrnNrHMuR/</t>
  </si>
  <si>
    <t>tgif, shopburb, cannabiscommunity, 420life, cannabisculture, toke, joints, bcbud, weedporn, paradise, thursdaymotivation, sativa, indica, bcbud, bcbuds, smokeweed, itscalledfashion, emotional, journeyon, legalweed, rollone, madeinbc, westcoastvibes, vancityhype, pin, weedpins, pinstagram</t>
  </si>
  <si>
    <t>https://www.instagram.com/p/B1FNbCCpX4M/</t>
  </si>
  <si>
    <t>realtalktho, shopburb, bcbuddepot, dankydank, dankasfuck, dabwithme, madeincanada, fashionflowers, chronic, ogfire, sativalover, doobie, weedplants, cannabisdaily, weedlovers, passthejoint, superlemon, trichomes, legalweed, cannabisshop, weeddreams, choicenug, cannabislife, weedfashion, hightalk</t>
  </si>
  <si>
    <t>https://www.instagram.com/p/B02J_UqJEDW/</t>
  </si>
  <si>
    <t>bongpods, shopburb, realtalktho, bcbuddepot, dankydank, dankasfuck, dabwithme, madeincanada, fashionflowers, chronic, ogfire, sativalover, doobie, weedplants, cannabisdaily, weedlovers, passthejoint, superlemon, trichomes, legalweed, cannabisshop, choicenug, cannabislife, weedfashion</t>
  </si>
  <si>
    <t>https://www.instagram.com/p/B0om5PjpnzR/</t>
  </si>
  <si>
    <t>thechronic, shopburb, bcbuddepot, dankydank, dankasfuck, dabwithme, madeincanada, fashionflowers, chronic, ogfire, sativalover, doobie, weedplants, cannabisdaily, weedlovers, passthejoint, superlemon, trichomes, legalweed, cannabisshop, weeddreams, choicenug, robe, weedfashion, robes</t>
  </si>
  <si>
    <t>https://www.instagram.com/p/B0i5oW4plFz/</t>
  </si>
  <si>
    <t>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t>
  </si>
  <si>
    <t>https://www.instagram.com/p/B0T-FFxJMP_/</t>
  </si>
  <si>
    <t>nothingbutfire, shopburb, robe, housecoat, cannabisculture, chronic, 420life, madeincanada, modernist, bamboodesign, smokeweed, stonerdaily, stonernation, cannabisbrand, vancity, streetstyle, unisexclothing, leisurepools, poolwear, bcbud, blackrobe, weedshop, cannabiscommunity, sativadominant</t>
  </si>
  <si>
    <t>https://www.instagram.com/p/B0RNQCrpZjy/</t>
  </si>
  <si>
    <t>cannabiscommunity, 420life, cannabisculture, toke, joints, bcbud, weedporn, paradise, thursdaymotivation, sativa, indica, bcbud, bcbuds, smokeweed, itscalledfashion, emotional, journeyon, legalweed, rollone, madeinbc, westcoastvibes, vancityhype, streetwears, complexcon</t>
  </si>
  <si>
    <t>https://www.instagram.com/p/B0O8-wvpY4V/</t>
  </si>
  <si>
    <t>Quality is the best business plan. Thatâ€™s why weâ€™re proud to manufacture right here in Canada ðŸ‡¨ðŸ‡¦ #nothingbutfire</t>
  </si>
  <si>
    <t>nothingbutfire</t>
  </si>
  <si>
    <t>https://www.instagram.com/p/B0MgWNup31Q/</t>
  </si>
  <si>
    <t>shopburb,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t>
  </si>
  <si>
    <t>https://www.instagram.com/p/B0HGFQiJ7qI/</t>
  </si>
  <si>
    <t>burb, slimelove, slattðŸ, gunna, ysl, 300records, racksonracks, breakoutfest19, traphouse, cannabisculture, bcbud, calibud, gelato, sherbinski, gas, hundos, weedfashion, gunnagang, complex, hypebeaststyle, highsnobietystyle, sherbinsky</t>
  </si>
  <si>
    <t>https://www.instagram.com/p/B0GuFOmpsC6/</t>
  </si>
  <si>
    <t>collabo, summerslides, guccislides, hempwear, cannabiscup, bcbud, weedshop, cannabisculture, poco, gastownvancouver, weedfashion, sherbinski, cookiessf, vancity, vancitybuzz, tricities, dispensarydesign, designer, robe, dankdank, newnew, weedswag, sativadiva, rollajoint</t>
  </si>
  <si>
    <t>https://www.instagram.com/p/B0Bqfy0pSHB/</t>
  </si>
  <si>
    <t>shopburb, interiorspaces, ounce, nook, curtainstyle, cannabisheals, ismokeweed, bluntsmoke, rolloneup, sativas, indacouch, terpsauce, trichome, masonjars, stashspot, legalizeweed, weedshop, dispensary, 420memes, wednesdaywisdom, wednesdaymotivation</t>
  </si>
  <si>
    <t>https://www.instagram.com/p/Bz8gPsXp4g4/</t>
  </si>
  <si>
    <t>hempclothing, shopburb, bcbuddepot, dankydank, slides, dabwithme, madeincanada, fashionflowers, chronic, ogfire, sativalover, doobie, weedplants, cannabisdaily, weedlovers, passthejoint, superlemon, trichomes, legalweed, cannabisshop, hoodieseason, choicenug, cannabislife, weedfashion, vancouver</t>
  </si>
  <si>
    <t>https://www.instagram.com/p/BzsxsJCpmxD/</t>
  </si>
  <si>
    <t>â€œReality Is Wrong, Dreams Are For Realâ€ - Tupac</t>
  </si>
  <si>
    <t>https://www.instagram.com/p/BzblYLTJake/</t>
  </si>
  <si>
    <t>shopburb, realtalktho, bcbuddepot, dankasfuck, dabwithme, madeincanada, youth, chronic, ogfire, sativalover, doobie, weedplants, cannabisdaily, younghollywood, passthejoint, youthgoals, trichomes, legalweed, cannabisshop, choicenug, cannabislife, weedfashion</t>
  </si>
  <si>
    <t>https://www.instagram.com/p/BzOvgY7JE-N/</t>
  </si>
  <si>
    <t>shopburb,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t>
  </si>
  <si>
    <t>https://www.instagram.com/p/By_CguNJ2iV/</t>
  </si>
  <si>
    <t>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t>
  </si>
  <si>
    <t>https://www.instagram.com/p/Byx6ba2pN0d/</t>
  </si>
  <si>
    <t>nikecollab, shopburb, choicenug, ounce, jarofweed, cannabisheals, ismokeweed, bluntsmoke, rolloneup, sativas, indacouch, terpsauce, trichome, masonjars, stashspot, legalizeweed, weedshop, dispensary, 420memes, rapstar, trapstarz, lilberete, festivalready, pin, nikes, nikegoals</t>
  </si>
  <si>
    <t>https://www.instagram.com/p/Byih2Gmpd1_/</t>
  </si>
  <si>
    <t>https://www.instagram.com/p/ByYMEm2pInT/</t>
  </si>
  <si>
    <t>https://www.instagram.com/p/ByVhznMpsqa/</t>
  </si>
  <si>
    <t>https://www.instagram.com/p/ByN0NXypJYH/</t>
  </si>
  <si>
    <t>stonedsunday, choicenug, ounce, weedplant, cannabisplant, cannabisheals, ismokeweed, bluntsmoke, rolloneup, sativas, indacouch, terpsauce, trichome, cannabissativa, stashspot, legalizeweed, weedshop, dispensary, growyourown, homegrownweed, organiccannabis, weedgrower, sundayvibes, weekendmood</t>
  </si>
  <si>
    <t>https://www.instagram.com/p/ByGQTJuJD-O/</t>
  </si>
  <si>
    <t>thursdaythoughts, cannabiscommunity, 420life, cannabisculture, toke, joints, bcbud, thursdaymotivation, sativa, indica, bcbud, bcbuds, smokeweed, journeyon, legalweed, rollone, madeinbc, westcoastvibes, vancityhype, selflove, loveyourself, behappy, thursdayvibes</t>
  </si>
  <si>
    <t>https://www.instagram.com/p/Bx-1RCWJay3/</t>
  </si>
  <si>
    <t>qualityoverquantity, cannabisfashion, weedswag, cannabistee, madeincanada, bcbud, streetwearinspo, hoodies, 420culture, whowhatwear, clothingbrand, cannabisretail, weedstore, cookiessf, smokeweeddaily</t>
  </si>
  <si>
    <t>https://www.instagram.com/p/Bxxwbrcp8Iv/</t>
  </si>
  <si>
    <t>shopburb, wednesdaywisdom, sativa, bcbud, smokeweed, itscalledfashion, emotional, legalweed, rollone, madeinbc, westcoastvibes, vancityhype, weedfashion, streetwear, patches, modernist, vibez, cannabisretail, cannabisart</t>
  </si>
  <si>
    <t>https://www.instagram.com/p/BxsHp1Epe3S/</t>
  </si>
  <si>
    <t>shopburb, quoteoftheday, 420daily, cannabisculture, tokespot, joints, bcbud, designerweed, paradise, mondaymood, sativa, gelato45, bcbud, smokeweed, emotional, legalweed, madeinbc, westcoastvibes, vancityhype</t>
  </si>
  <si>
    <t>https://www.instagram.com/p/BxVW2n6JNgo/</t>
  </si>
  <si>
    <t>shopburb, flagship, cannabiscommunity, 420life, cannabisculture, toke, joints, bcbud, cannabisretail, saturdayvibes, sativa, indica, bcbud, bcbuds, smokeweed, itscalledfashion, cannabisapparel, weedstore, legalweed, cannabiscup, madeinbc, westcoastvibes, vancityhype, weedshop</t>
  </si>
  <si>
    <t>https://www.instagram.com/p/BxIYuZWpcun/</t>
  </si>
  <si>
    <t>shopburb, legalweed, cannabiscommunity, 420life, cannabisculture, toke, joints, bcbud, weedporn, paradise, thursdaymotivation, sativa, indica, bcbud, bcbuds, smokeweed, itscalledfashion, emotional, journeyon, legalweed, rollone, madeinbc, westcoastvibes, vancityhype, changeisgood, newbeginnings</t>
  </si>
  <si>
    <t>https://www.instagram.com/p/Bw7VUKGJGSO/</t>
  </si>
  <si>
    <t>shopburb, bcbud, cannabisfashion, stonerapparel, weedfashion, fashionflower, ganjagirls, fannypack, waistbag, fashionable, fashionnova, legalizeit, madeincanada, canada, bluntsmoke, hoodie, stashgoals, cannabisclothing, weedculture, cannamodels, wednesdaymotivation, humpdayvibes</t>
  </si>
  <si>
    <t>https://www.instagram.com/p/Bw2QSEaJYu-/</t>
  </si>
  <si>
    <t>shopburb, cannabiscommunity, 420life, cannabisculture, toke, joints, bcbud, weedporn, paradise, thursdaymotivation, sativa, indica, bcbud, bcbuds, smokeweed, itscalledfashion, emotional, journeyon, legalweed, rollone, madeinbc, westcoastvibes, vancityhype</t>
  </si>
  <si>
    <t>https://www.instagram.com/p/BwuS7bdJb1r/</t>
  </si>
  <si>
    <t>shopburb, choicenug, ounce, weedgirls, cannabisheals, ismokeweed, bluntsmoke, rolloneup, sativas, indacouch, terpsauce, trichome, stashspot, legalizeweed, weedshop, dispensary, flowerpot, bcbud, poco, portcoquitlam</t>
  </si>
  <si>
    <t>https://www.instagram.com/p/BwTZQLBJnfb/</t>
  </si>
  <si>
    <t>420, shopburb, cannabiscommunity, 420life, cannabisculture, toke, joints, bcbud, weedporn, paradise, thursdaymotivation, sativa, indica, bcbud, bcbuds, smokeweed, itscalledfashion, journeyon, legalweed, rollone, madeinbc, westcoastvibes, vancityhype</t>
  </si>
  <si>
    <t>https://www.instagram.com/p/BwLhkX5JL9Q/</t>
  </si>
  <si>
    <t>cannabiscommunity, 420life, cannabisculture, toke, joints, bcbud, weedporn, paradise, thursdaymotivation, sativa, indica, bcbud, bcbuds, smokeweed, itscalledfashion, emotional, journeyon, legalweed, rollone, madeinbc, westcoastvibes, vancityhype, tokespot, chillspot, leatherchair</t>
  </si>
  <si>
    <t>https://www.instagram.com/p/BwFtbM6JjGh/</t>
  </si>
  <si>
    <t>shopburb,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 veterans4cannabis</t>
  </si>
  <si>
    <t>https://www.instagram.com/p/BwDAHEaJaHs/</t>
  </si>
  <si>
    <t>shopburb, sidewalks, cannabisdaily, 420life, sativadivas, stonedthoughts, skater, dankbuds, terpsauce, skate, skateboardingisfun, kickflip, skateshop, thrasher, ollie</t>
  </si>
  <si>
    <t>https://www.instagram.com/p/Bvm7rntJMoi/</t>
  </si>
  <si>
    <t>shopburb, cannabiscommunity, 420life, cannabisculture, toke, joints, bcbud, paradise, fridaymood, sativa, indica, bcbud, bcbuds, smokeweed, vintagechairs, emotional, chillzone, legalweed, rollone, madeinbc, westcoastvibes, vancityhype, tokespot, paradise</t>
  </si>
  <si>
    <t>https://www.instagram.com/p/BvhEyTEJWUD/</t>
  </si>
  <si>
    <t>wednesdaywisdom, shopburb, choicenug, ounce, jarofweed, cannabisheals, ismokeweed, bluntsmoke, rolloneup, sativas, indacouch, terpsauce, trichome, stashspot, legalizeweed, weedshop, dispensary, 420memes, bcbud, plantsofinstagram, casioretro</t>
  </si>
  <si>
    <t>https://www.instagram.com/p/BvW4qr2JV45/</t>
  </si>
  <si>
    <t>shopburb, weekendvibes, calming, realthoughts, smokevibes, legalizecannabis, bcbud, westcoastlife, goatsofinstagram, shutters, thcvape, cbdflowers, smokeweedeveryday, ceramics, pipe, niknaks, styleblogger, mambamentality, pipesmokers, saturdayvibes</t>
  </si>
  <si>
    <t>https://www.instagram.com/p/BvU2Xz4pSdx/</t>
  </si>
  <si>
    <t>shopburb, choicenug, ounce, weedgirls, cannabisheals, ismokeweed, bluntsmoke, rolloneup, sativas, indacouch, terpsauce, trichome, stashspot, legalizeweed, weedshop, dispensary, 420memes, designboom, interiordesign, styleblogger, tilerspride</t>
  </si>
  <si>
    <t>https://www.instagram.com/p/BvPo4GtpXXn/</t>
  </si>
  <si>
    <t>comingsoon, shopburb, poco, cannabiscommunity, 420life, cannabisculture, toke, joints, bcbud, weedporn, paradise, wednesdaywisdom, sativa, indica, bcbud, bcbuds, smokeweed, itscalledfashion, emotional, journeyon, legalweed, rollone, madeinbc, westcoastvibes, cannabisstore, budbar</t>
  </si>
  <si>
    <t>https://www.instagram.com/p/Bu_rU0egXO5/</t>
  </si>
  <si>
    <t>shopburb, cannabiscommunity, 420life, cannabisculture, toke, joints, bcbud, thursdaymotivation, sativa, indica, bcbud, smokeweed, itscalledfashion, legalweed, rollone, madeinbc, westcoastvibes, vancityhype, launch, 420, shoponline</t>
  </si>
  <si>
    <t>https://www.instagram.com/p/BuxBKcwgy58/</t>
  </si>
  <si>
    <t>collab, shoplocal, choicenug, ounce, kickz, sneakersaddict, cannabisheals, ismokeweed, bluntsmoke, rolloneup, sativas, indacouch, terpsauce, trichome, sneakerheads, stashspot, legalizeweed, weedshop, dispensary, fashiondrop, slides, summer19, slidesandals, keeprolling</t>
  </si>
  <si>
    <t>https://www.instagram.com/p/BuhDifVg9O6/</t>
  </si>
  <si>
    <t>shopburb, cannabiscommunity, 420life, cannabisculture, toke, joints, bcbud, paradise, thursdaymotivation, sativa, indica, bcbud, bcbuds, smokeweed, journeyon, legalweed, madeinbc, westcoastvibes, vancityhype, exteriors</t>
  </si>
  <si>
    <t>https://www.instagram.com/p/BuaZvxpAjy9/</t>
  </si>
  <si>
    <t>cannabiscommunity, 420life, cannabisculture, toke, joints, bcbud, weedporn, paradise, sativa, indica, bcbud, bcbuds, smokeweed, itscalledfashion, emotional, breal, legalweed, rollone, madeinbc, westcoastvibes, vancityhype, authenticity, poco420</t>
  </si>
  <si>
    <t>https://www.instagram.com/p/BuZIraBnPSy/</t>
  </si>
  <si>
    <t>lvneverfull, ounce, driptoohard, weedgirls, ismokeweed, bluntsmoke, rolloneup, sativas, indacouch, terpsauce, trichome, buttonporn, stashspot, legalizeweed, weedshop, dispensary, 420memes, virgilabloh, louisvuitton, lvmh, details</t>
  </si>
  <si>
    <t>https://www.instagram.com/p/BuKDiTlgtJI/</t>
  </si>
  <si>
    <t>shopburb, choicenug, ounce, weedgirls, cannabisheals, ismokeweed, bluntsmoke, rolloneup, sativas, indacouch, terpsauce, trichome, masonjars, stashspot, legalizeweed, weedshop, dispensary, 420memes, merryjane, interior, chillspot, couches, issavibe</t>
  </si>
  <si>
    <t>https://www.instagram.com/p/BuHOfuYH1D5/</t>
  </si>
  <si>
    <t>bcbud, shopburb, cannabiscommunity, 420life, cannabisculture, toke, joints, weedporn, paradise, thursdaymotivation, sativa, indica, smokeweed, itscalledfashion, emotional, journeyon, legalweed, rollone, madeinbc, westcoastvibes, vancityhype, raincouver, buildingstyles, architecture_minimal, bcbud, bcgrown, cloudsovercanada</t>
  </si>
  <si>
    <t>https://www.instagram.com/p/Btj2j7OgG5I/</t>
  </si>
  <si>
    <t>shopburb, choicenug, ounce, cannabisheals, ismokeweed, bluntsmoke, rolloneup, sativas, terpsauce, trichome, masonjars, stashspot, legalizeweed, weedshop, dispensary, 420memes, fashionable, itscalledfashion, streetwear, styleinspo, styleblog</t>
  </si>
  <si>
    <t>https://www.instagram.com/p/BtgeGeUgXoO/</t>
  </si>
  <si>
    <t>shopburb, smokeclouds, lookingback, realthoughts, smokevibes, legalizecannabis, bcbud, westcoastlife, goatsofinstagram, shadowself, thcvape, cbdflowers, smokeweedeveryday, justdoit, letshavefun, smilebitch, kidstuff, youth</t>
  </si>
  <si>
    <t>https://www.instagram.com/p/Bteq77tg9i3/</t>
  </si>
  <si>
    <t>shopburb, choicenug, ounce, jarofweed, cannabisheals, ismokeweed, bluntsmoke, rolloneup, sativas, indacouch, terpsauce, trichome, stashspot, legalizeweed, weedshop, dispensary, 420memes, pipesmoking, ceramicpipe, ceramics, stonerstuff, headshops, cannabissociety</t>
  </si>
  <si>
    <t>https://www.instagram.com/p/Btbtfg_gmbs/</t>
  </si>
  <si>
    <t>sundayinspiration, realthoughts, smokevibes, legalizecannabis, bcbud, westcoastlife, goatsofinstagram, shutters, shadowself, shadowportrait, thcvape, cbdflowers, smokeweedeveryday, designchallenge, gooddesign, goodvibes</t>
  </si>
  <si>
    <t>https://www.instagram.com/p/BtUk3CTgiWB/</t>
  </si>
  <si>
    <t>smokeclouds, ounce, hoodies, canadianwinter, cannabisheals, ismokeweed, bluntsmoke, rolloneup, sativas, indacouch, terpsauce, trichome, itscalledfashion, stashspot, legalizeweed, weedshop, dispensary, 420memes, dropfade, smokeshow, embroiderywork</t>
  </si>
  <si>
    <t>https://www.instagram.com/p/BtRq0nznzpE/</t>
  </si>
  <si>
    <t>team, shopburb, cannabiscommunity, 420life, cannabisculture, toke, joints, bcbud, weedporn, paradise, thursdaymotivation, sativa, indica, fashionable, complex, hypebeaststyle, highsnobietystyle, papermag, westcoastshit, streetwearbeast, toking, readingiscool, educateyourself, knowledgeable, bcbud</t>
  </si>
  <si>
    <t>https://www.instagram.com/p/BtG0a72DvEn/</t>
  </si>
  <si>
    <t>grindlife, shopburb, smokeclouds, girlssmokingweed, lookingback, realthoughts, smokevibes, legalizecannabis, bcbud, westcoastlife, goatsofinstagram, shutters, shadowself, shadowportrait, girlsquad, thcvape, cbdflowers, smokeweedeveryday, grinders, grinder, weedgrinder, brassgrinder, brass</t>
  </si>
  <si>
    <t>https://www.instagram.com/p/BtEHyhjny1V/</t>
  </si>
  <si>
    <t>shopburb, cannabiscommunity, 420life, cannabisculture, toke, joints, bcbud, weedporn, paradise, thursdaymotivation, sativa, indica, itscalledfashion, weedfashion, drops, highsnobiety, hypebeastdaily, 604now, vancity, tees, tshirtlife, vintagetees, swagswag, appareldesign, exclusives</t>
  </si>
  <si>
    <t>https://www.instagram.com/p/BtB24ghnUKM/</t>
  </si>
  <si>
    <t>shopburb, choicenug, ounce, jarofweed, weedgirls, cannabisheals, ismokeweed, bluntsmoke, rolloneup, sativas, indacouch, terpsauce, trichome, stashspot, legalizeweed, weedshop, dispensary, 420memes, pins, pinstagram, pinspinspins</t>
  </si>
  <si>
    <t>https://www.instagram.com/p/Bs90IuEnk3H/</t>
  </si>
  <si>
    <t>shopburb, cannabiscommunity, 420life, cannabisculture, toke, joints, bcbud, weedporn, paradise, thursdaymotivation, sativa, indica, complexcon, fashionkilla, sixhundredfour, rooftops, viewsonviews, 604now</t>
  </si>
  <si>
    <t>https://www.instagram.com/p/BsrN-B1HJui/</t>
  </si>
  <si>
    <t>95% of all Brussels sprouts come from California. Seems like itâ€™s the best place to grow green.ðŸ¥¦</t>
  </si>
  <si>
    <t>visualsoflife, greenflower, acehotel, luxurylifestyle, slowliving, growgreen, plantsheal, lifeofadventure, leisure, successfulstoner, california, 420, cannabismovement</t>
  </si>
  <si>
    <t>https://www.instagram.com/p/Bsl1wC3H2rW/</t>
  </si>
  <si>
    <t>Light Culture - Thanks for everyone who came down to our booth this weekend @liftandco - watch this space for our store grand opening.</t>
  </si>
  <si>
    <t>visualsoflife, greenflower, wellnessculture, luxurylifestyle, slowliving, 420, yvr, successfulstoner, lightculture, cbdheals, cannabismovement</t>
  </si>
  <si>
    <t>https://www.instagram.com/p/BsjZtN4n3XY/</t>
  </si>
  <si>
    <t>The light of the culture @liftandco</t>
  </si>
  <si>
    <t>visualsoflife, greenflower, slowliving, naturalhealth, marijuana, 420, leisure, successfulstoner, rollitup, cbdheals, cannabismovement</t>
  </si>
  <si>
    <t>https://www.instagram.com/p/BsgjeqRnyZP/</t>
  </si>
  <si>
    <t>Raising the mark since 2018. Curated in Canada. ðŸ“· by @santiagodehoyos</t>
  </si>
  <si>
    <t>visualsoflife, greenflower, wellnessculture, luxurylifestyle, slowliving, naturalhealth, plantsheal, lifeofadventure, leisure, successfulstoner, sustainableclothing, cbdheals, cannabismovement</t>
  </si>
  <si>
    <t>https://www.instagram.com/p/Bse7nAZnDWY/</t>
  </si>
  <si>
    <t>Weâ€™re @liftandco this weekend. If youâ€™re in Vancouver, come check out our booth #1146 ðŸ‘‹ðŸ¼</t>
  </si>
  <si>
    <t>1146, visualsoflife, greenflower, yvr, slowliving, plantsheal, lifeofadventure, joint, successfulstoner, 420culture, cbdheals, cannabismovement</t>
  </si>
  <si>
    <t>https://www.instagram.com/p/Bsccd5mnH0K/</t>
  </si>
  <si>
    <t>As burb as it gets @johnny_kaye</t>
  </si>
  <si>
    <t>visualsoflife, greenflower, wellnessculture, luxurylifestyle, slowliving, naturalhealth, plantsheal, lifeofadventure, leisure, successfulstoner, selfcare, cbdheals, cannabismovement</t>
  </si>
  <si>
    <t>https://www.instagram.com/p/BsbZyhJnuwZ/</t>
  </si>
  <si>
    <t>comingsoon, shopburb, smokeclouds, threadz, rooftops, realthoughts, happynewyear2019, smokevibes, legalizecannabis, bcbud, westcoastlife, goatsofinstagram, shutters, shadowself, shadowportrait, thcvape, cbdflowers, smokeweedeveryday, vancityhype</t>
  </si>
  <si>
    <t>https://www.instagram.com/p/BsbWBDfnZn1/</t>
  </si>
  <si>
    <t>Binoculars endanger the ever distant sublime. ðŸ“· @raejbrown</t>
  </si>
  <si>
    <t>https://www.instagram.com/p/BsMM47nHrZ-/</t>
  </si>
  <si>
    <t>shopburb,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t>
  </si>
  <si>
    <t>https://www.instagram.com/p/BrianCuHMrO/</t>
  </si>
  <si>
    <t>shopburb, shadesðŸ˜Ž, carvintage, sunglasshut, classiccarsworld, cannabisgrow, adventureland, roadtripðŸš—, vacationgoals, cruisinginstyle, tuesdayquotes, getoutanddrive, oldcarsrule, vintageshades, sunnies, rollajoint</t>
  </si>
  <si>
    <t>https://www.instagram.com/p/BrX6KzFn8mE/</t>
  </si>
  <si>
    <t>tgif, shopburb, cannabiscommunity, 420life, cannabisculture, toke, joints, bcbud, weedporn, paradise, thursdaymotivation, sativa, indica, islandvibes, wereback, hallelujah, thankyou</t>
  </si>
  <si>
    <t>https://www.instagram.com/p/BpIRaRoH98E/</t>
  </si>
  <si>
    <t>cannabisculture, weedmaps, vancityhype, comingsoon, dispensarylife, legalization, canadianart, cannabiscures, artsy, 604, maryjane, thc, cbdoil, bcbud, acmpr, comingsoon, weedstore, 1017, toronto</t>
  </si>
  <si>
    <t>https://www.instagram.com/p/BpDW_hbnAAw/</t>
  </si>
  <si>
    <t>herb1017, cannabisculture, weedmaps, vancityhype, comingsoon, dispensarylife, legalization, canadianart, cannabiscures, artsy, 604, maryjane, thc, cbdoil, vancouverisawesome, bcbud, globalnews, acmpr, toronto, herb, georgiastraight</t>
  </si>
  <si>
    <t>https://www.instagram.com/p/BpCrABYnpIQ/</t>
  </si>
  <si>
    <t>herb1017, cannabisculture, weedmaps, vancityhype, dispensarylife, legalization, cannabisretail, maryjane, thc, cbdoil, bcbud, tdot, classiccars</t>
  </si>
  <si>
    <t>https://www.instagram.com/p/Bo4ydRFnUxz/</t>
  </si>
  <si>
    <t>shopburb, bcbud, legalize, acmpr, cannabis, cbd, weed, cannabiscommunity, hightimes, weedstagram420, maryjane, comingsoon, instahealth, thc, vancity, highlife, 604, cannabisretail, weedstore, fashionable</t>
  </si>
  <si>
    <t>https://www.instagram.com/p/BozItA-HA_s/</t>
  </si>
  <si>
    <t>meetcannabis, bcbud, legalize, acmpr, cannabis, cbd, weed, cannabiscommunity, hightimes, weedstagram420, maryjane, cannabisdaily, comingsoon, instahealth, thc, vancity, lowermainland, dispensary, northernlights, dank, vancity</t>
  </si>
  <si>
    <t>https://www.instagram.com/p/Boj_CnZHOVF/</t>
  </si>
  <si>
    <t>shopburb, bcbud, legalize, acmpr, cannabis, cbd, weed, cannabiscommunity, hightimes, weedstagram420, maryjane, cannabisdaily, comingsoon, thc, vancity, lowermainland, dispensary, aaaa, thcoil, weedlife, cannabis_cuties, weekendvibes, cultureclub</t>
  </si>
  <si>
    <t>https://www.instagram.com/p/BoRiQKQH8aN/</t>
  </si>
  <si>
    <t>shopburb, bcbud, legalize, acmpr, cannabis, cbd, weed, cannabiscommunity, hightimes, weedstagram420, maryjane, cannabisdaily, comingsoon, instahealth, thc, vancity, lowermainland, dispensary, skateordie, thrasher, dime, livemore</t>
  </si>
  <si>
    <t>https://www.instagram.com/p/BoCLn4KnKLG/</t>
  </si>
  <si>
    <t>shopburb, bcbud, legalize, acmpr, cannabis, cbd, weed, cannabiscommunity, hightimes, weedstagram420, maryjane, cannabisdaily, comingsoon, instahealth, thc, vancity, lowermainland, surfsup, babesofinstagram, rideordie, chewbacca</t>
  </si>
  <si>
    <t>https://www.instagram.com/p/Bn_lTC0Hp5k/</t>
  </si>
  <si>
    <t>shopburb, bcbud, legalize, acmpr, cannabis, cbd, weed, cannabiscommunity, hightimes, weedstagram420, maryjane, cannabisdaily, comingsoon, herbmagazine, 1017, tdot, torontolife, chillvibes, complicated, relax</t>
  </si>
  <si>
    <t>https://www.instagram.com/p/Bn878JVHkBv/</t>
  </si>
  <si>
    <t>shopburb, lowermainland, dispensary, aaaa, thcoil, weedlife, cannabis_cuties, weedporn, beachlife, weekendvibes, cbd, cannabisculture, stoner, terps, bhfyp, ganja, workhardplayhard, grind, workstation</t>
  </si>
  <si>
    <t>https://www.instagram.com/p/Bn4K2uXhvCo/</t>
  </si>
  <si>
    <t>shopburb, marijuana, stoner, cannabis, thc, dabs, weedstagram, indica, medicalmarijuana, stoned, smoke, smokeweedeveryday, highlife, kush, weed, stonergirl, stayhigh, weedlife, cannabisheals, stonernation, vape, bud, joint, pothead, cannabisdaily, instaweed, blunt, stairwaytoheaven, climb, urbanjungle</t>
  </si>
  <si>
    <t>https://www.instagram.com/p/Bny5UEdBWJI/</t>
  </si>
  <si>
    <t>meetcannabis, bcbud, legalize, acmpr, cannabis, cbd, weed, cannabiscommunity, hightimes, weedstagram420, maryjane, cannabisdaily, comingsoon, instahealth, thc, vancity, lowermainland, dispensary, shopburb, burbherb, tweed, strainhunters, strainoftheday, sundayvibes</t>
  </si>
  <si>
    <t>https://www.instagram.com/p/BnmC5CgBKp3/</t>
  </si>
  <si>
    <t>shopburb, hemp, indica, dabs, weedporn, marijuana, stoner, cannabis, thc, dabs, weedstagram, indica, medicalmarijuana, stoned, smoke, smokeweedeveryday, highlife, kush, weed, stonergirl, stayhigh, weedlife, cannabisheals, stonernation, vape, bud, joint, pothead, openthedoor, comeonin</t>
  </si>
  <si>
    <t>https://www.instagram.com/p/Bng-UhxB-Z3/</t>
  </si>
  <si>
    <t>sundayvibes, shopburb, hemp, indica, dabs, weedporn, marijuana, stoner, cannabis, thc, dabs, weedstagram, indica, medicalmarijuana, stoned, smoke, smokeweedeveryday, highlife, kush, weed, stonergirl, stayhigh, findyourpark, beautiful_world, sundayfun, weeds, hiddengem</t>
  </si>
  <si>
    <t>https://www.instagram.com/p/BneUHNfhEZa/</t>
  </si>
  <si>
    <t>burbherb, hemp, indica, dabs, weedporn, marijuana, stoner, cannabis, thc, dabs, weedstagram, indica, medicalmarijuana, stoned, smoke, smokeweedeveryday, highlife, kush, weed, stonergirl, stayhigh, weedlife, cannabisheals, stonernation, vape, bud, joint, pothead, cannabisdaily, puffpuffpass, sharingiscaring</t>
  </si>
  <si>
    <t>https://www.instagram.com/p/BnZyul5hsmX/</t>
  </si>
  <si>
    <t>shopburb, hemp, indica, dabs, weedporn, marijuana, stoner, cannabis, thc, dabs, weedstagram, indica, stoned, smokeweedeveryday, highlife, kush, weed, stonergirl, stayhigh, weedlife, cannabisheals, stonernation, vape, bud, joint, instaweed, blunt, youarebeautiful, loveyourself, ilovemylife, streetartistry</t>
  </si>
  <si>
    <t>https://www.instagram.com/p/BnUtVypBcSd/</t>
  </si>
  <si>
    <t>shopburb, hemp, indica, dabs, weedporn, marijuana, stoner, cannabis, thc, dabs, weedstagram, indica, medicalmarijuana, stoned, smoke, smokeweedeveryday, highlife, kush, weed, stonergirl, stayhigh, weedlife, cannabisheals, stonernation, breakingnews, thisjustin, sickride</t>
  </si>
  <si>
    <t>https://www.instagram.com/p/BnG1lVvBDHA/</t>
  </si>
  <si>
    <t>burbherb,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t>
  </si>
  <si>
    <t>https://www.instagram.com/p/BnE0FWuhcqZ/</t>
  </si>
  <si>
    <t>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t>
  </si>
  <si>
    <t>https://www.instagram.com/p/BmwkT_EBrTE/</t>
  </si>
  <si>
    <t>shopburb,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t>
  </si>
  <si>
    <t>https://www.instagram.com/p/BmqyvoWBH7k/</t>
  </si>
  <si>
    <t>shopburb, hemp, indica, dabs, weedporn, marijuana, stoner, cannabis, thc, dabs, weedstagram, indica, medicalmarijuana, stoned, smoke, smokeweedeveryday, highlife, kush, weed, stonergirl, stayhigh, weedlife, cannabisheals, stonernation, vape, bud, joint, pothead, sundayfun, readers, bookshelf, bookshop</t>
  </si>
  <si>
    <t>https://www.instagram.com/p/Bmopn8nBkR-/</t>
  </si>
  <si>
    <t>shopburb, hemp, indica, dabs, weedporn, marijuana, stoner, cannabis, thc, dabs, weedstagram, indica, medicalmarijuana, stoned, smoke, smokeweedeveryday, highlife, kush, weed, stonergirl, stayhigh, weedlife, cannabisheals, stonernation, vape, bud, shadowsense, lightup, palmtreesðŸŒ´</t>
  </si>
  <si>
    <t>https://www.instagram.com/p/BmjiQldharh/</t>
  </si>
  <si>
    <t>shopburb,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t>
  </si>
  <si>
    <t>https://www.instagram.com/p/BmhoiMUh-qg/</t>
  </si>
  <si>
    <t>shopburb,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t>
  </si>
  <si>
    <t>https://www.instagram.com/p/BmUNkOOBVGK/</t>
  </si>
  <si>
    <t>shopburb, hemp, indica, dabs, weedporn, marijuana, stoner, cannabis, thc, dabs, indica, medicalmarijuana, stoned, 69, 666, smokeweedeveryday, highlife, kush, weed, stonergirl, stayhigh, weedlife, cannabisheals, stonernation, 420, bud, joint, pothead, cannabisdaily, mood, tgif, fridaymood</t>
  </si>
  <si>
    <t>https://www.instagram.com/p/BmTrMJ6hpH8/</t>
  </si>
  <si>
    <t>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t>
  </si>
  <si>
    <t>https://www.instagram.com/p/Bl6YC9pB4XK/</t>
  </si>
  <si>
    <t>shopburb, bcbud, legalize, acmpr, cannabis, cbd, weed, cannabiscommunity, hightimes, weedstagram420, maryjane, cannabisdaily, comingsoon, instahealth, thc, vancity, lowermainland, dispensary, aaaa, thcoil, weedlife, cannabis_cuties, weedporn, beachlife, weekendvibes, cbd, bobmarley, jammin</t>
  </si>
  <si>
    <t>https://www.instagram.com/p/BlvhGa3hmf6/</t>
  </si>
  <si>
    <t>burbherb, shopburb, bcbud, legalize, acmpr, cannabis, cbd, weed, cannabiscommunity, hightimes, weedstagram420, maryjane, cannabisdaily, comingsoon, instahealth, thc, vancity, lowermainland, dispensary, aaaa, thcoil, weedlife, cannabis_cuties, weedporn, beachlife, weekendvibes, cbd, tgif</t>
  </si>
  <si>
    <t>https://www.instagram.com/p/Bls9lgQBUXu/</t>
  </si>
  <si>
    <t>shopburb, comingsoon, bcbud, legalize, acmpr, cannabis, cbd, weed, cannabiscommunity, hightimes, weedstagram420, maryjane, cannabisdaily, comingsoon, instahealth, thc, vancity, lowermainland, dispensary, aaaa, thcoil, weedlife, cannabis_cuties, weedporn, beachlife, weekendvibes, cbd</t>
  </si>
  <si>
    <t>https://www.instagram.com/p/BlgGS0yhqiZ/</t>
  </si>
  <si>
    <t>coffeeandweed, burbherb, shopburb, bcbud, legalize, acmpr, cannabis, cbd, weed, cannabiscommunity, hightimes, weedstagram420, maryjane, cannabisdaily, comingsoon, instahealth, thc, vancity, lowermainland, dispensary, aaaa, thcoil, weedlife, cannabis_cuties, cannabissociety, weedporn, beachlife, weekendvibes, cbd, coffee, coffeeholic</t>
  </si>
  <si>
    <t>https://www.instagram.com/p/Bk8dQ93hopE/</t>
  </si>
  <si>
    <t>puffpuffpass, bcbud, legalize, acmpr, cannabis, cbd, weed, cannabiscommunity, hightimes, weedstagram420, maryjane, cannabisdaily, comingsoon, instahealth, thc, vancity, lowermainland, dispensary, weekendvibes, passthejoint, fueledbythc, vancitycannabis</t>
  </si>
  <si>
    <t>https://www.instagram.com/p/BkjlwEAlHUP/</t>
  </si>
  <si>
    <t>shopburb, bcbud, legalize, acmpr, cannabis, cbd, weed, cannabiscommunity, hightimes, weedstagram420, maryjane, cannabisdaily, comingsoon, instahealth, thc, vancity, lowermainland, dispensary</t>
  </si>
  <si>
    <t>https://www.instagram.com/p/ClCUgZZO_20/</t>
  </si>
  <si>
    <t>Haborside</t>
  </si>
  <si>
    <t>https://www.instagram.com/p/Ck9ayd2NocB/</t>
  </si>
  <si>
    <t>https://www.instagram.com/p/CkyxgpjuYRj/</t>
  </si>
  <si>
    <t>https://www.instagram.com/p/CkriZ4LJb4h/</t>
  </si>
  <si>
    <t>When itâ€™s only Monday and you need something that hits a little different. @kingpen</t>
  </si>
  <si>
    <t>https://www.instagram.com/p/Ckjnlp7AIpY/</t>
  </si>
  <si>
    <t>https://www.instagram.com/p/CkZWQ-Hvd2D/</t>
  </si>
  <si>
    <t>We have the perfect treat to awaken your inner spirit. Happy Halloween! ðŸ§Ÿ</t>
  </si>
  <si>
    <t>https://www.instagram.com/p/CkQ8166JphO/</t>
  </si>
  <si>
    <t>https://www.instagram.com/p/Cj_h0DuSQZE/</t>
  </si>
  <si>
    <t>https://www.instagram.com/p/Cj6Zi3YPt9r/</t>
  </si>
  <si>
    <t>https://www.instagram.com/p/Cj1PvCdvjRF/</t>
  </si>
  <si>
    <t>https://www.instagram.com/p/CjqjPEDvnqF/</t>
  </si>
  <si>
    <t>https://www.instagram.com/p/CjixS0BJ572/</t>
  </si>
  <si>
    <t>It's been 16 years since Harborside was founded. We've come a long way, and we couldn't have done it without YOU! Thank you for being part of the #Harborside community ðŸ’šâœŒï¸</t>
  </si>
  <si>
    <t>Harborside, FullCircle</t>
  </si>
  <si>
    <t>https://www.instagram.com/p/CjJZFYuOuEE/</t>
  </si>
  <si>
    <t>https://www.instagram.com/p/CjG4Zebuf7-/</t>
  </si>
  <si>
    <t>Fresh drop today at Harborside Oakland! At 5pm, weâ€™re excited to launch @Lowellfarms 35â€™s at our Oakland location. First 100 guest will get a special treat ðŸ¤« Check the link in our bio for more details. See you at 5!</t>
  </si>
  <si>
    <t>https://www.instagram.com/p/Ci-zmoTOSA1/</t>
  </si>
  <si>
    <t>Sleeptember</t>
  </si>
  <si>
    <t>https://www.instagram.com/p/Ci3KYjJr5ib/</t>
  </si>
  <si>
    <t>https://www.instagram.com/p/Cistk65JLuP/</t>
  </si>
  <si>
    <t>https://www.instagram.com/p/CildYBXvrwP/</t>
  </si>
  <si>
    <t>Whereâ€™s your favorite place for a smoke sesh? ðŸƒðŸ’¨</t>
  </si>
  <si>
    <t>https://www.instagram.com/p/Cia2GhZMobD/</t>
  </si>
  <si>
    <t>https://www.instagram.com/p/CiVQ5cnrLC3/</t>
  </si>
  <si>
    <t>Weâ€™re kicking off Smokiez Saturdays with a little morning lift from their Sour Mango Fruit Chews. ðŸ¥­</t>
  </si>
  <si>
    <t>https://www.instagram.com/p/CiTdIr_vXyJ/</t>
  </si>
  <si>
    <t>namegame, californialove, emojichallenge, feelgoodfriday, weekendvibes, oakland, bayarea</t>
  </si>
  <si>
    <t>https://www.instagram.com/p/CiIpmNUpT45/</t>
  </si>
  <si>
    <t>https://www.instagram.com/p/CiAqgXSsrTe/</t>
  </si>
  <si>
    <t>https://www.instagram.com/p/Ch-ryEgPONX/</t>
  </si>
  <si>
    <t>labordayweekend, sayhi, californialove, shoplocal, funtime, mixandmatch</t>
  </si>
  <si>
    <t>https://www.instagram.com/p/Ch2zMYmvuM0/</t>
  </si>
  <si>
    <t>DoGoodFeelGood, communityfirst, community, sanfrancisco, bayarea, breakthestigma, makingadifference, californialove, spreadlove</t>
  </si>
  <si>
    <t>https://www.instagram.com/p/ChupWICsyqU/</t>
  </si>
  <si>
    <t>sanleandro, architectural, architecturedesign, warehouse, shoplocal, interiordecor, firsttime, newbie, californiaadventure</t>
  </si>
  <si>
    <t>https://www.instagram.com/p/ChnBN7YOMof/</t>
  </si>
  <si>
    <t>https://www.instagram.com/p/ChdA-FIPM6O/</t>
  </si>
  <si>
    <t>flowerfriday, flowersofinstagram, weekendvibes, tropical, relaxation, birdsofparadise, awardwinning</t>
  </si>
  <si>
    <t>https://www.instagram.com/p/ChavYnNJ1h5/</t>
  </si>
  <si>
    <t>https://www.instagram.com/p/ChTCb-cNBlm/</t>
  </si>
  <si>
    <t>DoGood, FeelGood, sanfrancisco, sanfran, community, cleanup, volunteering, neighborhood, family</t>
  </si>
  <si>
    <t>https://www.instagram.com/p/ChIkg3MPSng/</t>
  </si>
  <si>
    <t>https://www.instagram.com/p/ChA7koYvd81/</t>
  </si>
  <si>
    <t>wellnessjourney, californialove, mindfulliving, balanceddiet, stressrelief, sleeptight</t>
  </si>
  <si>
    <t>https://www.instagram.com/p/Cg4qNXRrtpH/</t>
  </si>
  <si>
    <t>DoGood, FeelGood, Summer, fridayvibes, hikes, beachvibes, musicfestival, onthego</t>
  </si>
  <si>
    <t>https://www.instagram.com/p/Cgzxqn-O4cr/</t>
  </si>
  <si>
    <t>running, exercisemotivation, fitnessjourney, musclerecovery, knowledgeispower</t>
  </si>
  <si>
    <t>https://www.instagram.com/p/CgmqRuArRmy/</t>
  </si>
  <si>
    <t>Everyone (probably?) remembers their first timeâ€”we want to hear all about yours. Drop the what/when/where/with who in the comments below. ðŸ‘‡</t>
  </si>
  <si>
    <t>firsttime, newbie, blastfromthepast, memoriesforlife, storytime, flashbackfriday</t>
  </si>
  <si>
    <t>https://www.instagram.com/p/Cgk1GsMO0pu/</t>
  </si>
  <si>
    <t>keytohappiness, unwind, beachvibes, weekendtime</t>
  </si>
  <si>
    <t>https://www.instagram.com/p/CgS6LETJDHw/</t>
  </si>
  <si>
    <t>The most essential beginner dosing advise: go slow, start low. Have any â€œlesson learnedâ€ tips on the topic? Drop them below!</t>
  </si>
  <si>
    <t>enjoytheride, educationmatters, learningisfun, californialove, goslow, lessonlearned</t>
  </si>
  <si>
    <t>https://www.instagram.com/p/CgKvfs2OnX0/</t>
  </si>
  <si>
    <t>https://www.instagram.com/p/Cf-HPTnOFVJ/</t>
  </si>
  <si>
    <t>https://www.instagram.com/p/Cf4rJICFPu_/</t>
  </si>
  <si>
    <t>https://www.instagram.com/p/Cfw-krhPCKx/</t>
  </si>
  <si>
    <t>https://www.instagram.com/p/Cfucu59vFtM/</t>
  </si>
  <si>
    <t>https://www.instagram.com/p/CfcGKu7plOn/</t>
  </si>
  <si>
    <t>Hey @shopharborside âœ… your DMs</t>
  </si>
  <si>
    <t>https://www.instagram.com/p/CfU5yPcPZYP/</t>
  </si>
  <si>
    <t>pridemonth, lgbtqowned, lgbtq, womenowned, plantlove</t>
  </si>
  <si>
    <t>https://www.instagram.com/p/CfMgfnHJIcF/</t>
  </si>
  <si>
    <t>greenhouse, californiagrow, awardwinning, ca, science, qualitymatters, cultivation</t>
  </si>
  <si>
    <t>https://www.instagram.com/p/CfKDirQJF93/</t>
  </si>
  <si>
    <t>supportlocal, shoplocal, homegrown, socialjustice, blackowned, diversity, sanfran</t>
  </si>
  <si>
    <t>https://www.instagram.com/p/CfFHqGDP0_z/</t>
  </si>
  <si>
    <t>roots, onestopshop, cultivation, plantlove, growyourown, leafknowledge, plantlife</t>
  </si>
  <si>
    <t>https://www.instagram.com/p/CfALFFFvcvC/</t>
  </si>
  <si>
    <t>https://www.instagram.com/p/Ce6Y5RyJ1h_/</t>
  </si>
  <si>
    <t>fathersday, giftguide, fathersdaygifts, dogood, feelgood</t>
  </si>
  <si>
    <t>https://www.instagram.com/p/Ce14fSWPhsp/</t>
  </si>
  <si>
    <t>sanleandro, archidaily, warehouse, architectural, openconcept, norcal</t>
  </si>
  <si>
    <t>https://www.instagram.com/p/CejiPQWv6gt/</t>
  </si>
  <si>
    <t>nationalgardeningweek, leafknowledge, curing, gardeningweek, plantlove, growyourown</t>
  </si>
  <si>
    <t>https://www.instagram.com/p/CeeYhqYvc7k/</t>
  </si>
  <si>
    <t>NationalGardeningWeek, leafknowledge, awardwinning, gardeningweek, plantlove, growyourown</t>
  </si>
  <si>
    <t>https://www.instagram.com/p/CeWo_I2vyfH/</t>
  </si>
  <si>
    <t>FlashbackFriday, sanfrancisco, grandopening, haightashbury, event, calivibes</t>
  </si>
  <si>
    <t>https://www.instagram.com/p/CeRcpKkusdY/</t>
  </si>
  <si>
    <t>Kick your shoes off, put your phone away, throw some music on &amp; get heavyâ€¦itâ€™s finally summertime &amp; you deserve to enjoy it. @heavyhitterstpc Sip &amp; Smoke special runs every Friday in June and July so mark your calendar! Ask your budtender for details. #HeavySummer</t>
  </si>
  <si>
    <t>HeavySummer, summertime, calivibes, cheers, californialove</t>
  </si>
  <si>
    <t>https://www.instagram.com/p/CeE5jBPBwz4/</t>
  </si>
  <si>
    <t>Happy Memorial Day weekend from the Harborside team to yours! Are you spending your holiday weekend adventuring outdoors or resting up inside with Netflix?</t>
  </si>
  <si>
    <t>memorialdayweekend, visitoakland, beachvibes, weekendvibes, plantlove</t>
  </si>
  <si>
    <t>https://www.instagram.com/p/Cd_8ceIJ-NP/</t>
  </si>
  <si>
    <t>aapiheritagemonth, aapi, localbrand, bayarea, shoutout, oakland, honey, culture</t>
  </si>
  <si>
    <t>https://www.instagram.com/p/Cdy0tXAPv3a/</t>
  </si>
  <si>
    <t>https://www.instagram.com/p/Cdt7BZFpKXz/</t>
  </si>
  <si>
    <t>californialove, themoreyouknow, norcal, plantlove, getoutside</t>
  </si>
  <si>
    <t>https://www.instagram.com/p/Cdge3dhJQ-k/</t>
  </si>
  <si>
    <t>https://www.instagram.com/p/Cdb0D4bvOu9/</t>
  </si>
  <si>
    <t>king, kingdom, norcal, legend, californialove</t>
  </si>
  <si>
    <t>https://www.instagram.com/p/CdT_yFTPzfi/</t>
  </si>
  <si>
    <t>mothersday, norcal, treatyourself, relaxtime, unwind, momstyle</t>
  </si>
  <si>
    <t>https://www.instagram.com/p/CdMhiFYJo0k/</t>
  </si>
  <si>
    <t>CincoDeMayo, deserthotsprings, menu, margarita, californialove, drivethru</t>
  </si>
  <si>
    <t>https://www.instagram.com/p/CdJaXaFPFNv/</t>
  </si>
  <si>
    <t>visitoakland, oakland, history, birthdaylove, californiove, peace</t>
  </si>
  <si>
    <t>https://www.instagram.com/p/CdHNycUPllq/</t>
  </si>
  <si>
    <t>grind, californialove, plantlove</t>
  </si>
  <si>
    <t>https://www.instagram.com/p/Cc8Oy0JLb-q/</t>
  </si>
  <si>
    <t>https://www.instagram.com/p/CcloOPpBnAH/</t>
  </si>
  <si>
    <t>Happy 4/20! Come celebrate at any of our Harborside locations for vendor fairs, food trucks, music, and more! ðŸ’š</t>
  </si>
  <si>
    <t>https://www.instagram.com/p/Ccih_gFJPUY/</t>
  </si>
  <si>
    <t>Are you ready for 4/20?! ðŸ’¨ With the Harborside Bundle good things really do come in small packages ðŸ’š</t>
  </si>
  <si>
    <t>https://www.instagram.com/p/CcYUBUMJoQU/</t>
  </si>
  <si>
    <t>COMING SOON! âœ¨ We are proud to announce Harborside San Francisco in the iconic Haight- Ashbury neighborhood. Located off of Stanyan St. and directly across from Golden Gate Park, Harborside SF will be your go to for your favorite greens ðŸ’¨</t>
  </si>
  <si>
    <t>https://www.instagram.com/p/CcTY4eGB_gl/</t>
  </si>
  <si>
    <t>The 4/20 countdown begins! Get your cannabis essentials with the Harborside 4/20 box with fan favorites Harborside Farms SFV OG 1/8ths, Smokiez THC Edibles, Fuzzies Legacy Pre-Roll Packs, and 1G Sublime Vape Cartridges ðŸ”¥</t>
  </si>
  <si>
    <t>https://www.instagram.com/p/Ca5TryxpqlB/</t>
  </si>
  <si>
    <t>Grind, Roll, and Repeat ðŸƒðŸ’¨</t>
  </si>
  <si>
    <t>https://www.instagram.com/p/Cau3T3xvjnU/</t>
  </si>
  <si>
    <t>Have you been to the only cannabis drive-thru in S. Cal? Let Harborside Desert Hot Springs be your green oasis ðŸ˜Ž</t>
  </si>
  <si>
    <t>https://www.instagram.com/p/CaiA_Tshu6T/</t>
  </si>
  <si>
    <t>Introducing the Harborside Farms x Bubba Kush Legacy Line: A culmination of cannabis pioneers who have led the industry for the past 15, 20, and 25 years. Touting the original genetics from Matt â€œBubbaâ€ Berger and expertly grown at Harborside Farms, the Legacy Line presents the original SFV OG genetics. This cult classic is Bubba Kush certified and sustainably grown with a deep love for both the cannabis plant and community.</t>
  </si>
  <si>
    <t>https://www.instagram.com/p/CaV4TSzhPEy/</t>
  </si>
  <si>
    <t>Legacy Strains with Legacy Names ðŸ”¥ We've got a hot drop next Monday! Have you tried the real OG?</t>
  </si>
  <si>
    <t>https://www.instagram.com/p/CZ-R0xAhWTf/</t>
  </si>
  <si>
    <t>Give them diamonds and flower this Valentine's Day â¤ï¸ Introducing Fuzzies Rise: Sustainably grown flower expertly infused with THCA Diamonds for a high as potent as you want to climb.</t>
  </si>
  <si>
    <t>https://www.instagram.com/p/CZSFOBmhMrn/</t>
  </si>
  <si>
    <t>Introducing the Harborside Marketplace. Join us the last Friday of each month for a mix of vendors, food, and entertainment! We'll be kicking the marketplace off at Harborside Oakland featuring Peruvian Hot Dogs and some of your favorite brands ðŸ˜Ž</t>
  </si>
  <si>
    <t>marketdaze</t>
  </si>
  <si>
    <t>https://www.instagram.com/p/CZNBFF2hMQH/</t>
  </si>
  <si>
    <t>Select Better with Elite Live. The same quality oil you know and love from Select is now infused with live resin HTE (high terpene extract) derived from fresh, frozen flower. This combination better represents the essence of the living plant, with a higher terpene content providing enhanced flavor profiles.</t>
  </si>
  <si>
    <t>https://www.instagram.com/p/CYVURs5Nn2f/</t>
  </si>
  <si>
    <t>Ring in the New Year with wellness ðŸŒ± Harborside Farms flower delivers a well-rounded entourage effect and ensures higher percentages of CBG, THCV, and CBDV without having to be provoked by an early harvest.</t>
  </si>
  <si>
    <t>https://www.instagram.com/p/CYCsQDasU4P/</t>
  </si>
  <si>
    <t>Have you been to Harborside Oakland? The Townâ€™s original dispensary since 2006 ðŸŒ³â¤ï¸</t>
  </si>
  <si>
    <t>https://www.instagram.com/p/CX1W6-xhMkA/</t>
  </si>
  <si>
    <t>https://www.instagram.com/p/CXZcIcqhOIz/</t>
  </si>
  <si>
    <t>Vapes ... the secret to happy holidaze.</t>
  </si>
  <si>
    <t>https://www.instagram.com/p/CXPFfpghHWk/</t>
  </si>
  <si>
    <t>Enjoy the gift that keeps on giving ðŸ˜‰ðŸŽðŸŒ²</t>
  </si>
  <si>
    <t>https://www.instagram.com/p/CXKGGD-BfYy/</t>
  </si>
  <si>
    <t>Since its inception, Harborside has been committed to curating the worldâ€™s best cannabis productsâ€”Harborside Farms reflects this love and dedication.</t>
  </si>
  <si>
    <t>https://www.instagram.com/p/CXHUBguhEth/</t>
  </si>
  <si>
    <t>Sundays are for relaxing. Who else feels that?</t>
  </si>
  <si>
    <t>https://www.instagram.com/p/CXCKVXgBZnK/</t>
  </si>
  <si>
    <t>This season, head over to your local Harborside for all your gift-giving needs ðŸ˜‰ðŸŒ±âœŒï¸Need help deciding on a product? Our seasoned budtenders are here to help!</t>
  </si>
  <si>
    <t>https://www.instagram.com/p/CW9Cqd9hsIU/</t>
  </si>
  <si>
    <t>We are thrilled to be adding Loudpack to the Harborside family!</t>
  </si>
  <si>
    <t>https://www.instagram.com/p/CW3l0jNhxJ3/</t>
  </si>
  <si>
    <t>Are you curious about how we're celebrating Cyber Monday? Head over to our website to find out ðŸ˜‰ [link in bio]</t>
  </si>
  <si>
    <t>https://www.instagram.com/p/CWv9YAXBKky/</t>
  </si>
  <si>
    <t>With an Airgraft Pod, you can enjoy a selection of superior oils from passionate producers who share our respect for the natural purity of the plant. This Black Friday, enjoy @airgraftofficial</t>
  </si>
  <si>
    <t>https://www.instagram.com/p/CWtgn2Ihjlj/</t>
  </si>
  <si>
    <t>At Harborside, we believe that cannabis is community, and we're grateful for ours. To support the local communities, we've set up a food drive with donation barrels in Oakland, San Leandro, and San Jose to benefit the Alameda Food Bank. For our Desert Hot Springs location, we are supporting the LGBTQ Center of the Desert. #HappyThanksgiving</t>
  </si>
  <si>
    <t>HappyThanksgiving</t>
  </si>
  <si>
    <t>https://www.instagram.com/p/CWlq1xQBcPE/</t>
  </si>
  <si>
    <t>Enjoying the harvest straight from the farm ðŸ˜‰âœŒï¸ @Harborsidefarm</t>
  </si>
  <si>
    <t>https://www.instagram.com/p/CWd3AdxhMvV/</t>
  </si>
  <si>
    <t>The cleanest vape. The highest potency. Unmatched flavor. Made simply with ice, water, heat, and pressureâ€”no chemicals, no solvents ... ever. @jettyextracts unique extraction process is a solventless breakthrough, boosting potency and delivering consistent flavor thatâ€™s true to the strain, from first hit to last ðŸ‘ŒðŸŒ¬ï¸ðŸŒ±</t>
  </si>
  <si>
    <t>https://www.instagram.com/p/CWRKXjAhZzE/</t>
  </si>
  <si>
    <t>Cheers! Here's to the start of the great week! âœŒï¸ðŸŒ±ðŸŒ¬ï¸ Psssst ... make sure your'e signed up for the Harborside+ Loyalty Club for fun flash surprises this week! [Link in bio]</t>
  </si>
  <si>
    <t>https://www.instagram.com/p/CWMAmqvhUmA/</t>
  </si>
  <si>
    <t>Community is at the heart of Harborsideâ€™s core values! This holiday season, we are supporting our communities by putting together a food drive now through November 28 -- in the Bay area and Desert Hot Springs. With your donation, you also have a chance to win a $250 Harborside gift card. Link in bio to learn more!</t>
  </si>
  <si>
    <t>https://www.instagram.com/p/CWJUd_-B63N/</t>
  </si>
  <si>
    <t>@smokiezhandcrafted Watermelon THC Fruit Chews are a tasty and satisfying way to relax! They are also vegan, gluten-free, and dairy-free. Enjoy these mouth watering fruit chews!</t>
  </si>
  <si>
    <t>https://www.instagram.com/p/CV_bp7shaJK/</t>
  </si>
  <si>
    <t>Life is what you bring to it, and cannabis is no exception. With a high as potent as you want to climb, and flavor as smooth as you want to coast. Your life. More Sublime.</t>
  </si>
  <si>
    <t>https://www.instagram.com/p/CV3L0wnhpim/</t>
  </si>
  <si>
    <t>Loudpack pre-rolls are packed with premium flower. Powered by the sun, and frosty like indoor. These 5-packs of half gram pre-rolls are convenient for on-the-go sessions.</t>
  </si>
  <si>
    <t>https://www.instagram.com/p/CV07BuEBBkv/</t>
  </si>
  <si>
    <t>Homegrown at Harborside Farms. This is California love direct from the heart of the CA coast. Savor the flavor!</t>
  </si>
  <si>
    <t>https://www.instagram.com/p/CVqS3egBVT3/</t>
  </si>
  <si>
    <t>KEY</t>
  </si>
  <si>
    <t>https://www.instagram.com/p/CVn_FhghVWp/</t>
  </si>
  <si>
    <t>Vote Harborside for this year's Best Of Cannabis in Silicon Valley in all categories [link in bio]! Your opinion matters âœŒï¸ Voting is open now until November 4th.</t>
  </si>
  <si>
    <t>https://www.instagram.com/p/CVlMlVbBP22/</t>
  </si>
  <si>
    <t>https://www.instagram.com/p/CVgOgErhtP-/</t>
  </si>
  <si>
    <t>This weekend, catch us vibing at @outsidelands ~ our #Harborside booth will be towards Hellman Hollow, in Grasslands!</t>
  </si>
  <si>
    <t>Harborside</t>
  </si>
  <si>
    <t>https://www.instagram.com/p/CVYTJ2DhYYW/</t>
  </si>
  <si>
    <t>Stop by your local #Harborside for a special treat! While supplies last ðŸ˜‰</t>
  </si>
  <si>
    <t>https://www.instagram.com/p/CVTImEVhPIl/</t>
  </si>
  <si>
    <t>Harborside, FeelReal</t>
  </si>
  <si>
    <t>https://www.instagram.com/p/CVQwmk6hWMz/</t>
  </si>
  <si>
    <t>Bay Area! We'll be posted up by Hellman Hollow at @outsidelands. Come by our booth and say 'high' ~ we've got treats for you. Find us at Grasslands.</t>
  </si>
  <si>
    <t>https://www.instagram.com/p/CVLhaKBhsK9/</t>
  </si>
  <si>
    <t>It's Croptober! We're enjoying the harvest, are you? ðŸ˜‰ðŸŽƒðŸŒ±</t>
  </si>
  <si>
    <t>https://www.instagram.com/p/CVI0b6bBsrJ/</t>
  </si>
  <si>
    <t>FeelReal</t>
  </si>
  <si>
    <t>https://www.instagram.com/p/CVGc2F_B0rs/</t>
  </si>
  <si>
    <t>https://www.instagram.com/p/CVBIIkwhbbq/</t>
  </si>
  <si>
    <t>Lift Ticket - your ticket to high vibes.</t>
  </si>
  <si>
    <t>https://www.instagram.com/p/CU85UWhh_T8/</t>
  </si>
  <si>
    <t>Missed our secret garden at @hall_of_flowers? Don't worry, we'll be setting it up at @outsidelands for more fun!</t>
  </si>
  <si>
    <t>https://www.instagram.com/p/CU0bVtcBtcw/</t>
  </si>
  <si>
    <t>It's been 15 years since Harborside was founded. We've come a long way, and we couldn't have done it without you. Thank you for being part of the #Harborside community ðŸ’šâœŒï¸</t>
  </si>
  <si>
    <t>Harborside, Pioneers</t>
  </si>
  <si>
    <t>https://www.instagram.com/p/CUvHCWzh23x/</t>
  </si>
  <si>
    <t>https://www.instagram.com/p/CUsnsbDBrE6/</t>
  </si>
  <si>
    <t>Ya know how we can't say much on Instagram? Well, make sure you're signed up for the Harborside Loyalty Club (link in bio) to receive SMS texts so you don't miss out on a BIG surprise tomorrow!</t>
  </si>
  <si>
    <t>https://www.instagram.com/p/CUp9sE2BAsu/</t>
  </si>
  <si>
    <t>Introducing the Harborside Bundle! Mix &amp; match your favorites ~ available at your local #Harborside âœ¨</t>
  </si>
  <si>
    <t>https://www.instagram.com/p/CUdDYxcBx0i/</t>
  </si>
  <si>
    <t>New at Harborside, courtesy of @Jettyextracts. Dreams do come true!</t>
  </si>
  <si>
    <t>https://www.instagram.com/p/CUYH0OVBfQR/</t>
  </si>
  <si>
    <t>Harborside: It's a lifestyle choice</t>
  </si>
  <si>
    <t>https://www.instagram.com/p/CUTDiB9hO8n/</t>
  </si>
  <si>
    <t>Sneak peak! Very exciting artist collaboration with KEY and Harborside COMING SOON. #KeytoCreativity</t>
  </si>
  <si>
    <t>KeytoCreativity</t>
  </si>
  <si>
    <t>https://www.instagram.com/p/CULCk1ahBAD/</t>
  </si>
  <si>
    <t>Select is the number one selling cannabis brand on the West Coast. Enjoy the ease of oil with the feeling of flower. Enjoy @select.better</t>
  </si>
  <si>
    <t>https://www.instagram.com/p/CUBkBVsBrDW/</t>
  </si>
  <si>
    <t>Do you want to win VIP tickets to the sold out @outsidelands festival next month? Enter our Cannabis is Creativity contest! Submit a picture or IG reel showcasing your cannabis inspired work by October 7th for a chance to WIN! Post your artwork on IG, then follow and tag @shopharborside, @key_canna, and @fuzziesbysublime to submit your piece</t>
  </si>
  <si>
    <t>contest, giveaway, igcontest, wintickets, outsidelands</t>
  </si>
  <si>
    <t>https://www.instagram.com/p/CT74ZheBWgZ/</t>
  </si>
  <si>
    <t>https://www.instagram.com/p/CT4_zs8Bx-4/</t>
  </si>
  <si>
    <t>Airo Brands is driven to create an intuitive, virtually effortless, and cleverly designed vapor experience. They focus on design, vapor delivery, quality, and one-of-a-kind oils, No detail too small. @airobrands</t>
  </si>
  <si>
    <t>https://www.instagram.com/p/CTIITMMhPxR/</t>
  </si>
  <si>
    <t>https://www.instagram.com/p/CTC9a24hcuf/</t>
  </si>
  <si>
    <t>New items added to our epic blowout! Check out our website for all the Labor Day specials!</t>
  </si>
  <si>
    <t>https://www.instagram.com/p/CS-bVwcB9MC/</t>
  </si>
  <si>
    <t>Get FunKey and let the the good times roll with this heavy hybrid blend of Super Glue and Gelato! @Key_Canna at #Harborside</t>
  </si>
  <si>
    <t>https://www.instagram.com/p/CS5WdkKB-C5/</t>
  </si>
  <si>
    <t>Happy Sunday, we hope your week is lit!</t>
  </si>
  <si>
    <t>https://www.instagram.com/p/CSw71ioBi5f/</t>
  </si>
  <si>
    <t>We're counting down the days to Labor Day with a big blowout that starts today! Yes, we know it's early but we're getting started so you can stock up on some of your favorites. Don't miss out â€” celebrate the final daze of summer!</t>
  </si>
  <si>
    <t>https://www.instagram.com/p/CSqAmCuBH6D/</t>
  </si>
  <si>
    <t>https://www.instagram.com/p/CSe63KAhO1H/</t>
  </si>
  <si>
    <t>Get FunKey and unlock your groove with 7 half-gram pre-rolls. The citrusy sweet and fruity exhale of this heavy hybrid blend of Super Glue and Gelato will get you up off that wall and under the disco ball. @Key_Canna available at Harborside</t>
  </si>
  <si>
    <t>https://www.instagram.com/p/CSZ_TpVBEjh/</t>
  </si>
  <si>
    <t>OM ... my goodness, these THC-infused gummies are so good!</t>
  </si>
  <si>
    <t>https://www.instagram.com/p/CSXYfIbBSuX/</t>
  </si>
  <si>
    <t>Look out for these new Harborside Farms jars in stores near you!</t>
  </si>
  <si>
    <t>https://www.instagram.com/p/CSSOm71BgGf/</t>
  </si>
  <si>
    <t>Did you know: We have tips for growing our favorite plant! [link in bio] ðŸŒ±</t>
  </si>
  <si>
    <t>https://www.instagram.com/p/CSM4wKtpFid/</t>
  </si>
  <si>
    <t>Say hello to the NEW @harborsidefarms. Since the beginning, we have committed to curating the worldâ€™s best cannabis productsâ€”Harborside Farms reflects this love and dedication.</t>
  </si>
  <si>
    <t>https://www.instagram.com/p/CR7LgDYrAQV/</t>
  </si>
  <si>
    <t>Loudpack is devoted to creating the high quality California cannabis. They know quality is key and that is reflected in their offerings. Their state-of-the-art manufacturing lab and growing facility is where it all comes to life â€“ from seed to sale, from farm to feeling good. @loudpack</t>
  </si>
  <si>
    <t>https://www.instagram.com/p/CRxLrFrLwju/</t>
  </si>
  <si>
    <t>We'd love to hear from you! If you haven't already, please take our customer feedback survey [link in bio] âœŒï¸</t>
  </si>
  <si>
    <t>https://www.instagram.com/p/CRoz9AOLgtk/</t>
  </si>
  <si>
    <t>Say hello to Jetty's SOLVENTLESS Vape! A potent and terpy extract made from only using ice, water, heat, and pressure. This one won â€œBest Vape Penâ€ in the High Times Cannabis Cup SoCal! ðŸ˜ðŸ† @jettyextracts</t>
  </si>
  <si>
    <t>https://www.instagram.com/p/CRjxQQzLj02/</t>
  </si>
  <si>
    <t>Harborside fam! We'd love to hear your feedback! We value your opinion, and we want the best possible experience for you. If you haven't already, please answer a few questions in our short survey [link in bio]. Thanks for being part of the Harborside community, we appreciate you!</t>
  </si>
  <si>
    <t>https://www.instagram.com/p/CRXBRjgrY2c/</t>
  </si>
  <si>
    <t>Elevate your world of feeling and flavor with the newly evolved KEY. From the wandering hills of the Salinas Valley, KEY brings you ethical, sustainable, and powerful cannabis with a new twist. Unlock your mind. @KEY_Canna</t>
  </si>
  <si>
    <t>https://www.instagram.com/p/CRKTTHcrAON/</t>
  </si>
  <si>
    <t>https://www.instagram.com/p/CRJ6yj9LyXl/</t>
  </si>
  <si>
    <t>https://www.instagram.com/p/CRE1AvKrj24/</t>
  </si>
  <si>
    <t>Celebrate #710 with Harborside's Dab Days of Summer party this Saturday! Join us for doorbuster deals, DJs, food trucks, a DAB BAR, and more! [link in bio to learn more]</t>
  </si>
  <si>
    <t>https://www.instagram.com/p/CRAQtRPBxbq/</t>
  </si>
  <si>
    <t>https://www.instagram.com/p/CQ6gKbKLIgi/</t>
  </si>
  <si>
    <t>This July 4th, blast off with these cannabis-infused red, white, and blue popsicles. This recipe features 5mg of THC in each pop, but you can adjust accordingly with Select's new Squeeze! Find the video recipe and more with our link in bio! @select.better</t>
  </si>
  <si>
    <t>https://www.instagram.com/p/CQ1Xe0tLoH8/</t>
  </si>
  <si>
    <t>Leune's vape contains single source Live Resin sauce from fresh frozen flower, persevering native terpenes and a broader spectrum of the plant's cannabinoids for a rich, well rounded experience. @leunebrand</t>
  </si>
  <si>
    <t>https://www.instagram.com/p/CQomKyqrswD/</t>
  </si>
  <si>
    <t>Our Summer Blowout ends June 30, 2021! Visit us online or in-store. Don't miss out!</t>
  </si>
  <si>
    <t>https://www.instagram.com/p/CQmL5TFLrmv/</t>
  </si>
  <si>
    <t>Summer is in full swing! Kick back and relax with @Key_Canna's Key West Pre-Rolls! Enjoy this limited edition pack before it's gone! â˜€ï¸âœ¨</t>
  </si>
  <si>
    <t>https://www.instagram.com/p/CQl1-rLrP1a/</t>
  </si>
  <si>
    <t>https://www.instagram.com/p/CQguw81h2B3/</t>
  </si>
  <si>
    <t>Convenience is king with the app @getkindpayðŸ“±Go cashless and get a bonus for signing up! Link in bio to learn more and download the app!</t>
  </si>
  <si>
    <t>https://www.instagram.com/p/CQeNinyBphg/</t>
  </si>
  <si>
    <t>If you haven't heard ... we're having a SUMMER BLOWOUT! Visit us online or in-store for some sweet sweet deals! Ends June 30.</t>
  </si>
  <si>
    <t>https://www.instagram.com/p/CQZCO2NrvjD/</t>
  </si>
  <si>
    <t>ðŸš¨Summer Blowout Alert! âœ¨ðŸš¨â˜€ï¸ Our biggest sale of the season is happening right now, at all Harborside locations! [Link in bio to learn more]</t>
  </si>
  <si>
    <t>https://www.instagram.com/p/CQTySMDhDT-/</t>
  </si>
  <si>
    <t>Today we honor Juneteenth âœŠðŸ¿. While we recognize this holiday and celebrate the strength and resilience of the Black community, we must also recognize the past, present, and future struggles. Swipe to learn more about the importance of Juneteenth, the inequities of the cannabis industry, and the road ahead in Harborsideâ€™s latest blog â€œHonoring Juneteenth: Recognition and Reparationsâ€ [Link in bio]</t>
  </si>
  <si>
    <t>https://www.instagram.com/p/CQOwQpwrMTJ/</t>
  </si>
  <si>
    <t>Select something good. Enjoy Select's line of premium vapes, tinctures, and cannabis-infused beverage enhancers ðŸ˜‰ @select.better</t>
  </si>
  <si>
    <t>https://www.instagram.com/p/CQMxG4kBVhz/</t>
  </si>
  <si>
    <t>Mark your calendars for June 19, our grand opening party for Adult-Use at our San Leandro location! There will be one-day deals so amazing, they're basically steals ðŸ˜‰ Come by and say 'High' this Saturday: 1965 Marina Blvd., San Leandro, CA!</t>
  </si>
  <si>
    <t>https://www.instagram.com/p/CQHhQKqhB7A/</t>
  </si>
  <si>
    <t>Beach essentials: 7 half-gram pre-rolls made with a citrusy sativa-dominant blend of Orange Creamsicle and Crumbled Lime. Awaken your senses this summer with a KEY West state of mind ðŸ–ï¸ðŸŒ±â˜€ï¸ @Key_Canna</t>
  </si>
  <si>
    <t>https://www.instagram.com/p/CQB0Mk-BexR/</t>
  </si>
  <si>
    <t>@fuzziesbysublime pre-rolls are as potent as your soul, smooth as your style, with flavor that is consistently satisfying. Have a sublime summer!</t>
  </si>
  <si>
    <t>https://www.instagram.com/p/CP8skj1hLse/</t>
  </si>
  <si>
    <t>Have you signed up for our NEW loyalty program yet? Being a VIP Harborside+ Member comes with many benefits! Link in bio to learn more and sign up!</t>
  </si>
  <si>
    <t>https://www.instagram.com/p/CP3wpkjhxDh/</t>
  </si>
  <si>
    <t>https://www.instagram.com/p/CPqq1wmBUui/</t>
  </si>
  <si>
    <t>âœ¨NEW PRODUCT DROP âœ¨ Introducing KEY West, limited edition pre-rolls by @Key_Canna. Unlock your vacation with 7 half-gram pre-rolls. Enjoy this citrusy sativa-dominant blend of Orange Creamsicle and Crumbled Lime. Awaken your senses this summer with a KEY West state of mind.</t>
  </si>
  <si>
    <t>https://www.instagram.com/p/CPotdr3B2G1/</t>
  </si>
  <si>
    <t>We are thrilled to grow the Harborside family with the acquisition of the award-winning, critically acclaimed @fuzziesbysublime!</t>
  </si>
  <si>
    <t>https://www.instagram.com/p/CPlyWDdhW1k/</t>
  </si>
  <si>
    <t>Back in stock! You asked, we listened -- our KEY concentrates are back in stock! Find @key_canna live resin at your local Harborside.</t>
  </si>
  <si>
    <t>https://www.instagram.com/p/CPi8KwyB15w/</t>
  </si>
  <si>
    <t>This #MemorialDay we want to thank all those who have served our country. Special shoutout to the veterans on the Harborside team! Pictured here: Luke Luchini (Navy), Courtney Thompson (Army), and Vidal Torres (Army). We are grateful for you!</t>
  </si>
  <si>
    <t>https://www.instagram.com/p/CPbiDpZBEC4/</t>
  </si>
  <si>
    <t>https://www.instagram.com/p/CPYq6y_hc0L/</t>
  </si>
  <si>
    <t>Discover the delicious world of cannabis with @atlasedibles! These chef-inspired edibles are made with high quality ingredients and full spectrum rosin to help you elevate your experience. Enjoy bars, granola clusters, and beverage mixes!</t>
  </si>
  <si>
    <t>https://www.instagram.com/p/CPWhpYKBc8f/</t>
  </si>
  <si>
    <t>SanLeandro</t>
  </si>
  <si>
    <t>https://www.instagram.com/p/CPRTDRmhKWt/</t>
  </si>
  <si>
    <t>https://www.instagram.com/p/CPOhB2MBCCH/</t>
  </si>
  <si>
    <t>https://www.instagram.com/p/CPL73xuhpBl/</t>
  </si>
  <si>
    <t>We're donating 25% of proceeds from our limited edition "Love Over Hate" bag to the nonprofit @18millionrising. 18MR strives to build a collaborative platform to foster conversation, network for growth, advocate politically for AAPI folks, and work strategically to prevent violent harassment. Join us in supporting the movement!</t>
  </si>
  <si>
    <t>https://www.instagram.com/p/CPJXg2NBFXd/</t>
  </si>
  <si>
    <t>We're proud to announce the launch of a limited edition â€œLove Over Hateâ€ tote bagsâ€”designed by Harborsideâ€™s own AAPI designers. We are donating 25% of proceeds to the nonprofit: 18 Million Rising (@18millionrising), an Oakland-based organization focused on national AAPI community development and political representation. Support the AAPI community when you choose Love Over Hate. Pick up your bag at any Harborside store or order online [link in bio]</t>
  </si>
  <si>
    <t>https://www.instagram.com/p/CPGnpQqhNA1/</t>
  </si>
  <si>
    <t>Kingpen has always been a brand made for smokers by smokers. @kingpen is proud to offer California's cannabis connoisseur as well as the newcomer several strain-specific formulations crafted to perfection, as the brand continues to raise the bar in the world of cannabis today and tomorrow.</t>
  </si>
  <si>
    <t>https://www.instagram.com/p/CO0zP_wB6LU/</t>
  </si>
  <si>
    <t>https://www.instagram.com/p/CO0jzDNBgUj/</t>
  </si>
  <si>
    <t>@BuddiesBrand Liquid Diamonds Live Resin. Think: a dab in your pocket! ðŸ˜‰</t>
  </si>
  <si>
    <t>https://www.instagram.com/p/COqP1TfB-vL/</t>
  </si>
  <si>
    <t>This Mother's Day, give mom her favorite flower to help her relax and enjoy!</t>
  </si>
  <si>
    <t>https://www.instagram.com/p/COij0kKhqrI/</t>
  </si>
  <si>
    <t>Motherâ€™s Day is May 9th! ðŸŽ Get get something sheâ€™ll love! ðŸŽ Repair, revitalize, and rejuvenate. Papa &amp; Barkleyâ€™s 1:1 Releaf Repair Cream is a therapeutic, light botanical cream formulated to hydrate and rejuvenate. This topical blends fresh-pressed cannabis rosin with natural ingredients to keep your skin looking healthy and youthful.</t>
  </si>
  <si>
    <t>https://www.instagram.com/p/COZLrzchmCK/</t>
  </si>
  <si>
    <t>Harborside Presents: Smoke Like a Pro! Check out the video [link in bio] for pro tips from our very own cannabis connoisseur, Jessie.</t>
  </si>
  <si>
    <t>https://www.instagram.com/p/COTM_pnhL6M/</t>
  </si>
  <si>
    <t>We love Springtime greens, don't you? ðŸ˜‰ðŸŒ± Clones are available at Harborside right now!</t>
  </si>
  <si>
    <t>https://www.instagram.com/p/COQjxhphQth/</t>
  </si>
  <si>
    <t>https://www.instagram.com/p/COHL68chQEk/</t>
  </si>
  <si>
    <t>Did you know that sun grown cannabis often has higher terpene count than indoor grown cannabis? More terpenes = more flavor. #TastetheTerps</t>
  </si>
  <si>
    <t>TastetheTerps</t>
  </si>
  <si>
    <t>https://www.instagram.com/p/CN-8UmlBs5x/</t>
  </si>
  <si>
    <t>Happy Earth Day! Cheers to this wonderful Earth and all the wonderful greens it provides! ðŸŒŽ</t>
  </si>
  <si>
    <t>https://www.instagram.com/p/CN-oObnB7uJ/</t>
  </si>
  <si>
    <t>@emeraldskyedibles offers world-class confections, infused with world-class cannabis. Enjoy their licorice, gummies, peanut butter cups, and hard fruit drops.</t>
  </si>
  <si>
    <t>https://www.instagram.com/p/CNsgH0Rhq_T/</t>
  </si>
  <si>
    <t>absoluteXtracts: enhancing everyday life through cannabis. It's the perfect way to celebrate #420 ðŸ˜‰ðŸŒ±ðŸŒ¬ï¸</t>
  </si>
  <si>
    <t>https://www.instagram.com/p/CNqxgg_hAA5/</t>
  </si>
  <si>
    <t>Mark your calendars, we've got some fun 420 celebrations happening at our stores this weekend! DJs, prizes, food trucks, demos, VIP bags, and more.</t>
  </si>
  <si>
    <t>https://www.instagram.com/p/CNipPgvhfgc/</t>
  </si>
  <si>
    <t>Getting ready for 4/20! ðŸ˜œ</t>
  </si>
  <si>
    <t>https://www.instagram.com/p/CNaf-6iBtUE/</t>
  </si>
  <si>
    <t>Designed specifically with the cannabis connoisseur in mind, @cotc_gardens' Black Label flower ranges between 25% and 32% THC, offering fragrant terpenes, unmatched flavor and always a clean smooth finish ðŸŒ¸</t>
  </si>
  <si>
    <t>https://www.instagram.com/p/CNYEc41BbDA/</t>
  </si>
  <si>
    <t>Have you been to Harborside Oakland lately? We've got an entire grow room dedicated to clones. Check your local Harborside for clone availabilities. Happy Spring! ðŸŒ±â˜€ï¸ðŸŒ¬ï¸</t>
  </si>
  <si>
    <t>https://www.instagram.com/p/CNVd23KhYoz/</t>
  </si>
  <si>
    <t>Did you know we have quarter and half ounce bags available? Bigger is not always better, but in this case -- it is ðŸ˜‰</t>
  </si>
  <si>
    <t>https://www.instagram.com/p/CNQfFiZBi3X/</t>
  </si>
  <si>
    <t>Nothing like that silky smooth exhale ðŸŒ¬ï¸ Who feels that?</t>
  </si>
  <si>
    <t>https://www.instagram.com/p/CM-do4jBUMm/</t>
  </si>
  <si>
    <t>Have you been to our Oakland dispensary lately? We've installed a greenhouse because it's #growseason! Come through!</t>
  </si>
  <si>
    <t>growseason</t>
  </si>
  <si>
    <t>https://www.instagram.com/p/CM2ZnlBBLpx/</t>
  </si>
  <si>
    <t>It's finally SPRINGTIME! Don't forget to stop and smell the flower ðŸ˜‰ Especially when it's @stateflowercalifornia's high grade indoor flower grown locally in the Bay Area.</t>
  </si>
  <si>
    <t>https://www.instagram.com/p/CM0DPXIB2mF/</t>
  </si>
  <si>
    <t>Enjoy a little greenery to get you through the day! ðŸŒ±</t>
  </si>
  <si>
    <t>https://www.instagram.com/p/CMxeibKharn/</t>
  </si>
  <si>
    <t>Looking to "Get Luckey"? Stop by Harborside, we have four locations: Oakland, San Jose, San Leandro, and Desert Hot Springs! ðŸ“· @saatchiphoto</t>
  </si>
  <si>
    <t>https://www.instagram.com/p/CMu3tAyhfdX/</t>
  </si>
  <si>
    <t>Small Change. Big Impact. Harborside is making a difference with @lastprisonerproject, a nonprofit helping to bring restorative justice to the cannabis industry.</t>
  </si>
  <si>
    <t>https://www.instagram.com/p/CMsQA0cBDGl/</t>
  </si>
  <si>
    <t>What are some of your favorite grow tips and tricks? Share in the comments below â¬‡ï¸ ðŸŒ±</t>
  </si>
  <si>
    <t>https://www.instagram.com/p/CMphRoEhM35/</t>
  </si>
  <si>
    <t>Quality and care are at the heart of everything we do at Harborside Farms. We hope you can taste the love, dedication, and experience that goes into each batch of our hand-cut California flowers. ðŸ“· @saatchiphoto</t>
  </si>
  <si>
    <t>https://www.instagram.com/p/CMktn3Fhttf/</t>
  </si>
  <si>
    <t>For all of those with a green thumb looking to continue the long tradition of cannabis cultivation, we share some tips to help blaze your trail. Check out our "Grow What You Know" video [link in bio] and download a PDF for tips to grow indoors or outdoors!</t>
  </si>
  <si>
    <t>https://www.instagram.com/p/CMhyAfEBth8/</t>
  </si>
  <si>
    <t>https://www.instagram.com/p/CMX52Voh4vR/</t>
  </si>
  <si>
    <t>We are excited to have our farm and head grower Adon featured on the cover of Marijuana Business Daily. Check out this issue of @mjbizdaily for a deep dive on growing cannabis!</t>
  </si>
  <si>
    <t>https://www.instagram.com/p/CMQhgmKhKzf/</t>
  </si>
  <si>
    <t>Harborside Farms: Our green-house growing process ensures a fully developed terpene profile for a well rounded experienceâ€”both in taste and effect ðŸŒ±ðŸ‹ðŸ’¨</t>
  </si>
  <si>
    <t>https://www.instagram.com/p/CMK6TQEhcEu/</t>
  </si>
  <si>
    <t>Today is #WomensDay and we want to give a shoutout to some of our favorite, inspiring female leaders in the cannabis industry! Let's hear it for Amber of the Congo Club and SuperNova Women, Amanda of Kikoko, Felicity of Potli, and Tanitsha of Cannabis on Fire. What are some of your favorite women-owned brands? Tell us in the comments! #InternationalWomensDay</t>
  </si>
  <si>
    <t>WomensDay, InternationalWomensDay</t>
  </si>
  <si>
    <t>https://www.instagram.com/p/CMDpoq0BK6-/</t>
  </si>
  <si>
    <t>https://www.instagram.com/p/CMAbW8Xh56V/</t>
  </si>
  <si>
    <t>A new way to celebrate has arrived! Rebel Coast infuses the spirit of drinking with the joy of cannabis to create refreshing, low-calorie beverages. No hangovers, no guilt, and a way better buzz. Cheers! @rebelcoastwinery ðŸ¥‚âœ¨</t>
  </si>
  <si>
    <t>https://www.instagram.com/p/CL2kKCuBssk/</t>
  </si>
  <si>
    <t>#GetLuckey from @Key_Canna. Who's feeling lucky?</t>
  </si>
  <si>
    <t>GetLuckey</t>
  </si>
  <si>
    <t>https://www.instagram.com/p/CLxEvjnhe3j/</t>
  </si>
  <si>
    <t>Here at Harborside we are celebrating Black cannabis leaders and activists who have made history and continue to revolutionize the industry.</t>
  </si>
  <si>
    <t>https://www.instagram.com/p/CLuZ0FNB1Wk/</t>
  </si>
  <si>
    <t>https://www.instagram.com/p/CLkuSD-BqVv/</t>
  </si>
  <si>
    <t>A snapshot from Harborside Farms, grown with love, dedication, and careful attention to detail.</t>
  </si>
  <si>
    <t>https://www.instagram.com/p/CLhgOuSBHx1/</t>
  </si>
  <si>
    <t>#Harborside. It's a lifestyle.</t>
  </si>
  <si>
    <t>Harborside, Harborside</t>
  </si>
  <si>
    <t>https://www.instagram.com/p/CLcZFmNhwC2/</t>
  </si>
  <si>
    <t>Introducing Loud+Clear! These high-potency cannabis oil cartridges feature ABX's loudest additive-free live resin cannabis terpenes. High-potency, strain-specific cartridges bring a new high to amp up your adventure.</t>
  </si>
  <si>
    <t>https://www.instagram.com/p/CLUmAOeBbEe/</t>
  </si>
  <si>
    <t>Happy #PresidentsDay! #BarackObama #Lit</t>
  </si>
  <si>
    <t>PresidentsDay, BarackObama, Lit</t>
  </si>
  <si>
    <t>https://www.instagram.com/p/CLSNm4HBm2n/</t>
  </si>
  <si>
    <t>Happy Valentine's Day! We hope you #GetLuckey ðŸ˜‰ with @Key_Canna's limited edition pack of 7 mini pre-rolls featuring G4 OG and Tropsanto. Indulge your senses with the smooth exhale of pine, sugar, and cinnamon in this sultry indica-leaning blend. Available at Harborside â¤ï¸</t>
  </si>
  <si>
    <t>https://www.instagram.com/p/CLKW4VYh19g/</t>
  </si>
  <si>
    <t>Stop and smell the flowers ðŸ˜‰ Cream of the Crop Gardens (@cotc_gardens) has some of the highest quality flower, with high potency THC, offering fragrant terpenes, unmatched flavor and always a clean smooth finish. Curated for the cannabis connoisseur in mind. Gift yourself and your loved ones with high-quality flower.</t>
  </si>
  <si>
    <t>https://www.instagram.com/p/CLADlhmBQUW/</t>
  </si>
  <si>
    <t>Happy #SuperBowl ðŸ˜‰ from #Harborside</t>
  </si>
  <si>
    <t>SuperBowl, Harborside</t>
  </si>
  <si>
    <t>https://www.instagram.com/p/CK7c7UWBBcE/</t>
  </si>
  <si>
    <t>February is #BlackHistoryMonth, and we are celebrating some of our favorite Black-owned brands, check out our link in bio! #CannabisIsDiversity. #OaklandExtracts #CannabisOnFire #TheCongoClub</t>
  </si>
  <si>
    <t>BlackHistoryMonth, CannabisIsDiversity, OaklandExtracts, CannabisOnFire, TheCongoClub</t>
  </si>
  <si>
    <t>https://www.instagram.com/p/CK4VD1EBUFP/</t>
  </si>
  <si>
    <t>#ProductDrop fit for a Queen (or King or Non-Binary Royalty). @Key_canna's new, limited-edition "Get Luckey" pre-roll pack is now available at Harborside. Enjoy this soothing and stimulating blend of G4 OG with Tropsanto. Indulge your senses as you taste the smooth exhale of pine, sugar, and cinnamon in this sultry indica-leaning blend. #KeyCannabis #GetLuckey</t>
  </si>
  <si>
    <t>ProductDrop, KeyCannabis, GetLuckey</t>
  </si>
  <si>
    <t>https://www.instagram.com/p/CKwq1fihnJc/</t>
  </si>
  <si>
    <t>Meet Alexys, one of the friendly faces available to help you on your cannabis journey. Curious to learn more? Check out our Cannabis Concierge program [link in bio]</t>
  </si>
  <si>
    <t>https://www.instagram.com/p/CKrzWw0BJEx/</t>
  </si>
  <si>
    <t>At Harborside, we support @lastprisonerproject because we know that cannabis is wellness. This plant has helped countless of people on their healing journeys. As the United States moves away from the criminalization of cannabis, it is important that we also free and rebuild the lives of those who have been affected by cannabis criminalization. We are proud to partner with Last Prisoner Project, a nonprofit that works to redress the harms of cannabis criminalization through legal intervention, education &amp; criminal justice reform advocacy. #RollItUpForChange</t>
  </si>
  <si>
    <t>RollItUpForChange</t>
  </si>
  <si>
    <t>https://www.instagram.com/p/CKmU03zBUPz/</t>
  </si>
  <si>
    <t>In this interview, we discuss wellness with Kikoko co-founder Amanda Jones. Kikoko is a women-focused, women-lead, cannabis wellness company that produces cannabis wellness products that are precision-dosed to potentially help address sleep issues, inflammation, and stress. [full interview link in bio!]</t>
  </si>
  <si>
    <t>CannabisIsWellness, Kikoko</t>
  </si>
  <si>
    <t>https://www.instagram.com/p/CKhSrlnBxpy/</t>
  </si>
  <si>
    <t>Elevate your cannabis experience with a free 45-min Cannabis Concierge session at our #Oakland dispensary. Youâ€™ll learn about the plant, products, &amp; get personalized recommendations. Appointments available 10am - 6pm, Mon - Fri. [link in bio to book a slot]</t>
  </si>
  <si>
    <t>Oakland, CannabisIsWellness, CannabisConcierge, Cannabis101, Harborside, Dispensary, OaklandDispensary</t>
  </si>
  <si>
    <t>https://www.instagram.com/p/CKZb2QsBFgl/</t>
  </si>
  <si>
    <t>https://www.instagram.com/p/CKURODzhVNP/</t>
  </si>
  <si>
    <t>https://www.instagram.com/p/CKR3xF1BYd8/</t>
  </si>
  <si>
    <t>CannabisIsWellness, yesOAK</t>
  </si>
  <si>
    <t>https://www.instagram.com/p/CKNFp6tB3x7/</t>
  </si>
  <si>
    <t>https://www.instagram.com/p/CKE1ytiBacL/</t>
  </si>
  <si>
    <t>The #KEY to winter wonderland. Enjoy it while supplies last!</t>
  </si>
  <si>
    <t>https://www.instagram.com/p/CKCQoXzhIas/</t>
  </si>
  <si>
    <t>CannabisIsWellness, CBD, CBDTHC, THC, WhatsYourRatio, CBDWellness, CannabisWellness, CareByDesign, Harborside</t>
  </si>
  <si>
    <t>https://www.instagram.com/p/CKATqyMBcSp/</t>
  </si>
  <si>
    <t>https://www.instagram.com/p/CJ1bk_BBkO6/</t>
  </si>
  <si>
    <t>FriendsAndFamilySale</t>
  </si>
  <si>
    <t>https://www.instagram.com/p/CJwQbFRBRsZ/</t>
  </si>
  <si>
    <t>https://www.instagram.com/p/CJuPbY0hJpG/</t>
  </si>
  <si>
    <t>The #KEY to a successful new year is planning. What are your 2021 goals? #KeyCannabis</t>
  </si>
  <si>
    <t>KEY, KeyCannabis</t>
  </si>
  <si>
    <t>https://www.instagram.com/p/CJo_bDWhRIB/</t>
  </si>
  <si>
    <t>yesOAK</t>
  </si>
  <si>
    <t>https://www.instagram.com/p/CJmlDQqhu3A/</t>
  </si>
  <si>
    <t>https://www.instagram.com/p/CJgyNvaBS3L/</t>
  </si>
  <si>
    <t>Throwback to January 1, 2018, when Harborside founders @steve.deangelo and @andrew_deangelo sold the first gram of legal cannabis in California. This historic event marked the end of prohibition and the birth of the modern cannabis industry. Here's to hoping for continual progress in 2021!</t>
  </si>
  <si>
    <t>https://www.instagram.com/p/CJeIoJIhcDp/</t>
  </si>
  <si>
    <t>Limited edition Winter's Key won't last forever, have you tried it yet? @key_canna</t>
  </si>
  <si>
    <t>https://www.instagram.com/p/CJcDopvheEw/</t>
  </si>
  <si>
    <t>With 2021 just around the corner, what are your growth goals? #NewYearsResolution #2021</t>
  </si>
  <si>
    <t>NewYearsResolution, 2021</t>
  </si>
  <si>
    <t>https://www.instagram.com/p/CJOwbI8B2wL/</t>
  </si>
  <si>
    <t>Happy holidays! Celebrate with the gift that keeps on giving ðŸ˜‰</t>
  </si>
  <si>
    <t>https://www.instagram.com/p/CJMQVS0Baxw/</t>
  </si>
  <si>
    <t>The perfect gift is now available at Harborside locations and online! #GiftCards</t>
  </si>
  <si>
    <t>GiftCards</t>
  </si>
  <si>
    <t>https://www.instagram.com/p/CJMLf0ahD5-/</t>
  </si>
  <si>
    <t>Unlock the door to a chill winter wonderland, with @Key_Canna's Winter Key â„ï¸Enjoy a limited-edition blend of 51 Apple Sherbert and Crumbled Lime, while supplies last at Harborside!</t>
  </si>
  <si>
    <t>https://www.instagram.com/p/CI_W-p8hrOC/</t>
  </si>
  <si>
    <t>PSA: We have 5 more days of flash sales to celebrate our "14 Daze of Deals" ðŸŽ Don't miss out - check our link in bio for details!</t>
  </si>
  <si>
    <t>https://www.instagram.com/p/CI6K_rnBzI6/</t>
  </si>
  <si>
    <t>https://www.instagram.com/p/CI6JQkfB4v5/</t>
  </si>
  <si>
    <t>Harborside carries some of the biggest selection of products, and it's Hella Dank. #OneStopShop @helladank.co</t>
  </si>
  <si>
    <t>OneStopShop</t>
  </si>
  <si>
    <t>https://www.instagram.com/p/CI1Q3DrhClC/</t>
  </si>
  <si>
    <t>Cannabis = Canna-bliss, who feels that?</t>
  </si>
  <si>
    <t>https://www.instagram.com/p/CI1O-iqhLX7/</t>
  </si>
  <si>
    <t>Spread the cheer, with @canndescent's limited edition product--available in NorCal exclusively at Harborside. Cheers to that! [For our full Holiday Shopping Guide, check our link in bio]</t>
  </si>
  <si>
    <t>https://www.instagram.com/p/CIwT5wehCyi/</t>
  </si>
  <si>
    <t>PSA: We are celebrating "14 Daze of Deals" from now through Dec. 23. Curious to learn more? Hit the link in bio!</t>
  </si>
  <si>
    <t>https://www.instagram.com/p/CItSR_ehXxu/</t>
  </si>
  <si>
    <t>@Key_Canna's limited-edition Winter's Key pre-roll pack is perfect for sharing. 'Tis the season!</t>
  </si>
  <si>
    <t>https://www.instagram.com/p/CIq-Yeuh8YP/</t>
  </si>
  <si>
    <t>Happy Friday! We hope your weekend is lit!</t>
  </si>
  <si>
    <t>https://www.instagram.com/p/CIoIo8iBbwt/</t>
  </si>
  <si>
    <t>When youâ€™re in the market for a quick hit, but donâ€™t want an entire joint, try Sublime Mini-Fuzzies. These potent pre-rolls start with premium flower â€“ mixed with shatter - then rolled in kief. Each pack contains three â€œliveâ€ mini joints in two different varieties. Enjoy!</t>
  </si>
  <si>
    <t>https://www.instagram.com/p/CIjnN3BhRmW/</t>
  </si>
  <si>
    <t>We like our trees frosty and decorated with trichomes ðŸŽ„</t>
  </si>
  <si>
    <t>https://www.instagram.com/p/CIg1OaihJyv/</t>
  </si>
  <si>
    <t>Today, we celebrate our one year anniversary oh Harborside Desert Hot Springs! We are proud to be southern Californiaâ€™s first drive-thru dispensary. Thank you for your support!</t>
  </si>
  <si>
    <t>https://www.instagram.com/p/CIbeayEhKRE/</t>
  </si>
  <si>
    <t>Upgrade your "Netflix &amp; Chill" to "Art &amp; Sesh" ðŸŽ¨ ðŸŒ³ðŸ’¨ Who's with us? @KeyCanna #Crafterday</t>
  </si>
  <si>
    <t>Crafterday</t>
  </si>
  <si>
    <t>https://www.instagram.com/p/CIWC_CGBWyS/</t>
  </si>
  <si>
    <t>Papa &amp; Barkleyâ€™s smooth and delicious chocolate bars blends premium cannabis and cacao for a moment of bliss with each bite. Relief never tasted so good @papaandbarkley</t>
  </si>
  <si>
    <t>https://www.instagram.com/p/CIULklbh3xB/</t>
  </si>
  <si>
    <t>PSA: It's 4:20 pm. You know what to do</t>
  </si>
  <si>
    <t>https://www.instagram.com/p/CIRY49DhCwj/</t>
  </si>
  <si>
    <t>This #GivingTuesday, we urge you to consider contributing to our sister nonprofit @lastprisonerproject. Founded by @steve.deangelo, this nonprofit's core focus is on criminal justice work to release incarcerated cannabis prisoners. They also advance social justice through advocacy, policy change, education, release, commutation, expungement and reentry. To date, Harborside has donated over $62,000 to the Last Prisoner Project. Join us in making an impact!</t>
  </si>
  <si>
    <t>GivingTuesday</t>
  </si>
  <si>
    <t>https://www.instagram.com/p/CIHSfAdhy2b/</t>
  </si>
  <si>
    <t>Wondering about Green Friday deals? Make sure you've joined our Harborside Text Club to be in the know! [link to sign-up in bio]</t>
  </si>
  <si>
    <t>https://www.instagram.com/p/CIEti8OhmRe/</t>
  </si>
  <si>
    <t>We are grateful for you -- the Harborside community! Wishing you and yours an abundant Thanksgiving!</t>
  </si>
  <si>
    <t>https://www.instagram.com/p/CICG_KthXPm/</t>
  </si>
  <si>
    <t>Prepping for Danksgiving like ... ðŸŒ±ðŸ’¨ @harborsidefarm</t>
  </si>
  <si>
    <t>https://www.instagram.com/p/CH87R-JBBOc/</t>
  </si>
  <si>
    <t>New @HarborsideFarm Quarter Oz offerings available at your local Harborside dispensary!</t>
  </si>
  <si>
    <t>https://www.instagram.com/p/CH6WdwRBakm/</t>
  </si>
  <si>
    <t>@HarborsideFarm Pre-Rolls: a necessity for your pocket or purse!</t>
  </si>
  <si>
    <t>https://www.instagram.com/p/CH3Z--2hY2z/</t>
  </si>
  <si>
    <t>When someone asks what your favorite flower is ... @HarborsideFarm</t>
  </si>
  <si>
    <t>https://www.instagram.com/p/CH0p1Qbh5Li/</t>
  </si>
  <si>
    <t>What lies inside (and outside) this @HarborsideFarm jar was grown with love. Here's to hoping you'll savor it as much as we appreciate making it.</t>
  </si>
  <si>
    <t>https://www.instagram.com/p/CHyanbmhX5y/</t>
  </si>
  <si>
    <t>https://www.instagram.com/p/CHoQSaLBZJQ/</t>
  </si>
  <si>
    <t>https://www.instagram.com/p/CHlpPiLBF8-/</t>
  </si>
  <si>
    <t>The @HarborsideFarm team knows what's up! Curious about how we grow our flower? Check out the virtual tour of our cannabis farm [link in bio]</t>
  </si>
  <si>
    <t>https://www.instagram.com/p/CHgJujEB8Ru/</t>
  </si>
  <si>
    <t>Diamonds and Sauce, Sauce and Diamonds. These are the simple ingredients that create a powerful and flavorful experience. Buddies Brand brings true live resin vape in Liquid Diamondsâ„¢. Think a â€œdab in your pocketâ€. @buddiesbrand</t>
  </si>
  <si>
    <t>https://www.instagram.com/p/CHddx7xhIEU/</t>
  </si>
  <si>
    <t>VeteransDay</t>
  </si>
  <si>
    <t>https://www.instagram.com/p/CHYPEUcBY1L/</t>
  </si>
  <si>
    <t>https://www.instagram.com/p/CHV_CggBHCo/</t>
  </si>
  <si>
    <t>Meet Albert Valdovinos, co-founder of La Familia, the first Mexican cannabis company. Inspired by his Latino roots and culture, Albert started @lafamiliachocolate in 2016. In this interview, we sit down with him to discuss what La Familia stands for. Learn why we're proud to carry La Familia at Harborside. [Link in Bio]</t>
  </si>
  <si>
    <t>https://www.instagram.com/p/CHTSqt-hyZL/</t>
  </si>
  <si>
    <t>Introducing @key_canna Winterâ€™s Key! A new limited-edition blend of 51 Apple Sherbert and Crumbled Lime to light-up the holidays.</t>
  </si>
  <si>
    <t>https://www.instagram.com/p/CHQpQ90B5IK/</t>
  </si>
  <si>
    <t>https://www.instagram.com/p/CHN7u6wBvxg/</t>
  </si>
  <si>
    <t>Treat yourself. Atlas Edibles crafts delicious, gourmet cannabis edibles infused with flavors from around the world. @atlasedibles</t>
  </si>
  <si>
    <t>https://www.instagram.com/p/CHJBP-HB5Fr/</t>
  </si>
  <si>
    <t>@omedibles harnesses the natural restorative power of plant medicine to create delicious offerings that enhance self-care, wellness, and enjoyment âœ¨ Enjoy!</t>
  </si>
  <si>
    <t>https://www.instagram.com/p/CHEcq43hLKK/</t>
  </si>
  <si>
    <t>https://www.instagram.com/p/CHDwnBdBaSp/</t>
  </si>
  <si>
    <t>Harborside celebrates Dia de los Muertos with the community! We welcome you to stop by the Oakland location to contribute to the community ofrenda by writing a love note, honoring, or intention -- and adding it to the altar. This ofrenda was built by local Oakland artist Octavio Hernandez. #DayoftheDead</t>
  </si>
  <si>
    <t>DayoftheDead</t>
  </si>
  <si>
    <t>https://www.instagram.com/p/CHBPRYuh4wk/</t>
  </si>
  <si>
    <t>https://www.instagram.com/p/CG-b845BYvr/</t>
  </si>
  <si>
    <t>Tricks over treats. And we have a whole lot of treats at Harborside! @emeraldskyedibles @omedibles @wyld_canna @besomatik</t>
  </si>
  <si>
    <t>https://www.instagram.com/p/CG8dx5ChVlF/</t>
  </si>
  <si>
    <t>HarborsideHalloween, CostumeContest, HarborsideHalloween</t>
  </si>
  <si>
    <t>https://www.instagram.com/p/CG74viDB6r6/</t>
  </si>
  <si>
    <t>@Key_Canna Skeleton Key Pre-Rolls are a special spooky nighttime blend that promotes deep relaxation with euphoric effects and unique flavor profiles that include notes of sweet citrus, mango, and a hint of spice. What a treat, indeed.</t>
  </si>
  <si>
    <t>https://www.instagram.com/p/CG5063nhw4j/</t>
  </si>
  <si>
    <t>https://www.instagram.com/p/CGsVT7wB2Fa/</t>
  </si>
  <si>
    <t>Taste the Terps! @nuvata vaporizers deliver cannabis thatâ€™s perfectly suited for your needs. Their selections deliver terpene-rich cannabis oil with high THC and complimenting CBD levels for optimal balance.</t>
  </si>
  <si>
    <t>https://www.instagram.com/p/CGiY0r6hLd-/</t>
  </si>
  <si>
    <t>https://www.instagram.com/p/CGgJDsVhGRP/</t>
  </si>
  <si>
    <t>October is #HarvestMonth and we're getting ready for an abundant harvest. Curious about our cannabis cultivation? Check out our virtual tour of @harborsidefarm [link in bio].</t>
  </si>
  <si>
    <t>HarvestMonth</t>
  </si>
  <si>
    <t>https://www.instagram.com/p/CGaomHjhV4m/</t>
  </si>
  <si>
    <t>Curious about our cannabis cultivation? Come with us on a virtual tour of Harborside Farms! (Swipe for the video) We use natural growing practices and cultivate our cannabis with love, dedication, and careful attention to detail. Our process takes a little more time and labor, but quality and care are at the heart of everything we do at Harborside. @harborsidefarms</t>
  </si>
  <si>
    <t>CannabisFarm, CannabisGrow, CannabisCultivation, CannabisPlant, Cannabis, Harborside, HarborsideFarms</t>
  </si>
  <si>
    <t>https://www.instagram.com/p/CGXxwm6BYpa/</t>
  </si>
  <si>
    <t>Unlock your mind with this limited edition blend of indica-dominant flower. @key_canna Skeleton Key Pre-Rolls, only at Harborside!</t>
  </si>
  <si>
    <t>Harborside, KeyCannabis, PreRolls, MiniPreRolls, CannabisPreRolls, Cannabis, SkeletonKey</t>
  </si>
  <si>
    <t>https://www.instagram.com/p/CGWHINBh5JZ/</t>
  </si>
  <si>
    <t>One day, this little clone will grow into a powerful plant ðŸŒ± Curious about our cannabis cultivation? In honor of #HarvestMonth, we're taking you on a video tour of @harborsidefarm, where we use natural practices to bring you clean, high-quality cannabis [link in bio]</t>
  </si>
  <si>
    <t>https://www.instagram.com/p/CGQiQ3ohNR-/</t>
  </si>
  <si>
    <t>https://www.instagram.com/p/CGNxYRohTqQ/</t>
  </si>
  <si>
    <t>https://www.instagram.com/p/CGFtv1phsuq/</t>
  </si>
  <si>
    <t>Enjoy fully upgraded full-spectrum CBD, with all-new ratios on @carebydesign drops, soft gels, vaping cartridges, topicals, and gummies. Meet the newest and most relaxing ratio on the California market, 40:1, an extra-high CBD, low THC formula designed to help new or inexperienced cannabis users feel better throughout the day.</t>
  </si>
  <si>
    <t>CBD, CBDWellness, CannabisWellness, THC, CarebyDesign</t>
  </si>
  <si>
    <t>https://www.instagram.com/p/CF8C2bTBZrR/</t>
  </si>
  <si>
    <t>Throwback to January 1, 2018, when Harborside cofounders @steve.deangelo and @andrew_deangelo sold the first gram of legal cannabis to an adult in California. A decade of activism and hard work paid off. This historic event marked the end of prohibition and the birth of the modern cannabis industry.</t>
  </si>
  <si>
    <t>Cannabis, Harborside, CannabisHistory</t>
  </si>
  <si>
    <t>https://www.instagram.com/p/CF46jtLh1Az/</t>
  </si>
  <si>
    <t>Harborside, Cannabis, FlowerToThePeople, HappyBirthdayHarborside</t>
  </si>
  <si>
    <t>https://www.instagram.com/p/CF2MYyrhAlY/</t>
  </si>
  <si>
    <t>Head over to Harborside for a special on @rebelcoastwinery and @marys_medicinals . Stock up so you can celebrate your weekend!</t>
  </si>
  <si>
    <t>https://www.instagram.com/p/CFzsmEOhyeO/</t>
  </si>
  <si>
    <t>NEW LIMITED EDITION ðŸ’€ðŸ”‘ðŸ”¥ Unlock your mind with our limited edition Skeleton Key, a spooky nighttime blend of G4 Og and Gelato 33 packed in seven mini pre-rolls to delight the senses. This special indica-dominant blend promotes deep relaxation with euphoric effects and boasts a unique flavor profile of sweet citrus, mango, and a hint of spice. @keycannabis_ only at #Harborside</t>
  </si>
  <si>
    <t>Harborside, SkeletonKey, KeyCannabis, UnlockYourMind</t>
  </si>
  <si>
    <t>https://www.instagram.com/p/CFsJjbbhPlW/</t>
  </si>
  <si>
    <t>https://www.instagram.com/p/CFk_faNhC00/</t>
  </si>
  <si>
    <t>Rolling into the weekend like ... ðŸ˜ŠðŸŒ±âœŒï¸ #Harborside</t>
  </si>
  <si>
    <t>https://www.instagram.com/p/CFkNCaFhnoL/</t>
  </si>
  <si>
    <t>POC, DiversityandInclusion, SupportBlackBusinesses, Equity, JusticeEquityDiversityInclusion, JEDI, Diversity</t>
  </si>
  <si>
    <t>https://www.instagram.com/p/CEHuqTzhHCe/</t>
  </si>
  <si>
    <t>papaandbarkley, cannabisskincare, plantbased, thcskincare, releafrepaircream, PBcannabisclub, plantmedicine, skincare, cleancannabis, facecream, neckcream</t>
  </si>
  <si>
    <t>https://www.instagram.com/p/CD4atZuB7Iu/</t>
  </si>
  <si>
    <t>Now available! Introducing KEY's all-new mini pre-roll packs. An eighth of expertly-cultivated flower packed into seven delicious, strain-specific pre-rolls. Unlock, uplift, and unwind #keycannabis</t>
  </si>
  <si>
    <t>keycannabis</t>
  </si>
  <si>
    <t>https://www.instagram.com/p/CDmaay6hTU2/</t>
  </si>
  <si>
    <t>August is #nationalwellnessmonth! Upgrade your self-care routine with @omedibles to savor and save on OMâ€™s award-winning lineup of gluten-free edibles, healing elixirs, and soothing topicals âœŒï¸</t>
  </si>
  <si>
    <t>nationalwellnessmonth</t>
  </si>
  <si>
    <t>https://www.instagram.com/p/CCwJMftBLd9/</t>
  </si>
  <si>
    <t>thisweeksspecial, harborside, potli, cannabis, microinfusions, eatwellfeelwell, cannabisoliveoil, eastbay, cannabiscommunity</t>
  </si>
  <si>
    <t>https://www.instagram.com/p/CCeI6mPhojH/</t>
  </si>
  <si>
    <t>https://www.instagram.com/p/CCHiCDmhb0T/</t>
  </si>
  <si>
    <t>https://www.instagram.com/p/CA6i50JhWl5/</t>
  </si>
  <si>
    <t>Enoughisenough, Nojusticenopeace, georgefloyd, ahmaudarbery, breonnataylor, racism</t>
  </si>
  <si>
    <t>https://www.instagram.com/p/CAib2FJhyv2/</t>
  </si>
  <si>
    <t>harborsidefam, Harborside, FieldExtracts, cannabiscommunity, bayarea, fieldisgreener, outoftheshadows, intothelight, cannabis, dabs</t>
  </si>
  <si>
    <t>https://www.instagram.com/p/CALcRYQh1Zi/</t>
  </si>
  <si>
    <t>HowDoYouWantToFeel, FindYourCalm, Canndescent, Calm, theArtofFlower, growninCA, virgincannabis, Harborside, CannabisCommunity, HarborsideOakland, eastbay, cannabis, Grenade</t>
  </si>
  <si>
    <t>https://www.instagram.com/p/B_aZjmZpHvM/</t>
  </si>
  <si>
    <t>https://www.instagram.com/p/B_VM2q2JHa6/</t>
  </si>
  <si>
    <t>communityovercovid, harborsidevalues, oakland, covidrelieffund, oaklandfund, cannabiscommunity, harborsideoakland, strongertogether, eastbay, communityresponse, strongertogether</t>
  </si>
  <si>
    <t>https://www.instagram.com/p/B_OI52Bh7xX/</t>
  </si>
  <si>
    <t>Happy 4:20 4/20!!! What an amazing day. Weâ€™ve been so stoked to see all the celebrations happening all over the world! We truly are an incredible community!</t>
  </si>
  <si>
    <t>https://www.instagram.com/p/B_Lj-RyBPqQ/</t>
  </si>
  <si>
    <t>happy420, onlinegiveaway, puffcopeak, harborside420, virtualsmokeout, swagbag, tagafriend, cannabiscommunity, harborside, harborsideoakland, SJharborside, harborsideDHS, HarborsideSL, socialdistancesmokeout, giveaway, oakland, sanjose, sanleandro, deserthotsprings, cannabis, 420</t>
  </si>
  <si>
    <t>https://www.instagram.com/p/B_Jd7_vBotp/</t>
  </si>
  <si>
    <t>alienlabs, connected, twentypercentoff, 420, harborside, weekenddeals, harborsideoakland, eastbay, oakland, cannabiscommunity, Facts</t>
  </si>
  <si>
    <t>https://www.instagram.com/p/B_HCQI0p26V/</t>
  </si>
  <si>
    <t>harborside420, Happy420, california, cannabiscommunity, onetribe, harborsideoakland, sjharborside, harborsidedhs, harborsideSL, harborsidefam, cannabisculture, cannabiscultivation, californiagrown, cultivatelove, agriculture, greenhouse, dutchvenlogreenhouse, bayareacannabis, HarborsideFarmsReserve, keycannabis</t>
  </si>
  <si>
    <t>https://www.instagram.com/p/B_FjoUOB7go/</t>
  </si>
  <si>
    <t>https://www.instagram.com/p/B-2Rd43h4vl/</t>
  </si>
  <si>
    <t>Harborside offers #freedelivery for our customers in and around the East Bay. Check our website for details on minimums and departure times for your area. Then, just sit back and let our discreet, professional staff bring the order right to your door.</t>
  </si>
  <si>
    <t>freedelivery</t>
  </si>
  <si>
    <t>https://www.instagram.com/p/B-p5XB9h1JG/</t>
  </si>
  <si>
    <t>https://www.instagram.com/p/B-KbbRVBb8Q/</t>
  </si>
  <si>
    <t>wellnessoverintoxication, harborsidevalues, absoluteextracts, cannabis, sleepaid, eastbaycannabiscommunity, oakland, harborside</t>
  </si>
  <si>
    <t>https://www.instagram.com/p/B99r2d2hjst/</t>
  </si>
  <si>
    <t>https://www.instagram.com/p/B97x0QLh0P4/</t>
  </si>
  <si>
    <t>https://www.instagram.com/p/B95Sw2FB4UD/</t>
  </si>
  <si>
    <t>https://www.instagram.com/p/B92L4ichGcT/</t>
  </si>
  <si>
    <t>Please read this statement from everyone here at the Harborside team. We thank you for your patience and consideration during this time.</t>
  </si>
  <si>
    <t>BESTdispensaryEverrrrrrrðŸŒ³ðŸŒ±</t>
  </si>
  <si>
    <t>https://www.instagram.com/p/B92CRCXJgCH/</t>
  </si>
  <si>
    <t>Happy St. Patrickâ€™s Day from Harborside. Make sure to keep a little green handy today. âœŒï¸ðŸ˜‰</t>
  </si>
  <si>
    <t>https://www.instagram.com/p/B9t_UkqhZvo/</t>
  </si>
  <si>
    <t>Glueball by @cam_incali is a cross between Snowball and Gorilla Glue #4. This gradual, ultimately intense indica-dominate strain is the perfect companion for your bong or bowl. The scent of Pine and citrus follows through with the same flavors, along with a hint of diesel to ease you into a relaxed, full-spectrum high.</t>
  </si>
  <si>
    <t>https://www.instagram.com/p/B9o7T7YB45w/</t>
  </si>
  <si>
    <t>harborside, oakland, eastbay, dispensary, edrosenthal, ganjaguru, growyourown, outdoor, cannabis, eastbaycannabiscommunity</t>
  </si>
  <si>
    <t>https://www.instagram.com/p/B9jzAM4hbnb/</t>
  </si>
  <si>
    <t>Red Congolese by @thecongoclub and @_red.top_, a legendary sativa that offers extreme clarity and focus but also contains high amounts of the terpene #myrcene, which helps temper any feeling of anxiousness that sometime comes from smoking heavy sativas. #thecongoclub #redcongolese #harborside #oakland #cannabis #sativa #eastbaycannabiscommunity</t>
  </si>
  <si>
    <t>myrcene, thecongoclub, redcongolese, harborside, oakland, cannabis, sativa, eastbaycannabiscommunity</t>
  </si>
  <si>
    <t>https://www.instagram.com/p/B9ej_04hRuv/</t>
  </si>
  <si>
    <t>thefutureisfemale, iwd2020, womenincannabis</t>
  </si>
  <si>
    <t>https://www.instagram.com/p/B9W6I3hhLFm/</t>
  </si>
  <si>
    <t>Banjo, harborsidefarmsreserve, cannabis, reserveline, cheesycitrus, socialsmoke, eastbay, cannabiscommunity, outoftheshadowsintothelight</t>
  </si>
  <si>
    <t>https://www.instagram.com/p/B9RxGlUh7U2/</t>
  </si>
  <si>
    <t>Advesa Wellness is here! We know a lot of you have asked about the return of Prana, well your favorite product is back with a new name and a new look for their world renowned formulas! Get acquainted with @advesawellness and their full line of solventless solutions, powered by @blueriverterps. #advesawellness #harborsideoakland #cannabiswellness #solventless #harborsidevalues #wellnessoverintoxication #thc #cbd #cbn</t>
  </si>
  <si>
    <t>advesawellness, harborsideoakland, cannabiswellness, solventless, harborsidevalues, wellnessoverintoxication, thc, cbd, cbn</t>
  </si>
  <si>
    <t>https://www.instagram.com/p/B9MrxzGh8UX/</t>
  </si>
  <si>
    <t>Northern Emeralds #TitanOG, their rendition of a true OG. Named for their master cultivator, a 6â€™4â€, 260 lb. Viking who wrestled a lightning bolt to the ground to create the most sought after strain in the Northern Emeralds collection. Truly lightning in a bottle, this finicky grower isnâ€™t known for having a large yield but is legendary for its potency and ability to relax both body and mind.</t>
  </si>
  <si>
    <t>TitanOG, devourtheflower</t>
  </si>
  <si>
    <t>https://www.instagram.com/p/B9HtpEphE7x/</t>
  </si>
  <si>
    <t>stevedeangelo, jimbelushi, brothersinarms, nextbuddymovie, outoftheshadowsintothelight, harborsideOakland, eastbay, cannabis, tastingroom, harborside, oakland, california</t>
  </si>
  <si>
    <t>https://www.instagram.com/p/B9CQOMdBfCZ/</t>
  </si>
  <si>
    <t>PaintStrokes, BudTokes, cannabis, HarborsideOakland, TastingRoom, cannabis, consumptionspace, oakland, PaintstrokesandDabtokes, LisaFBabiee, thisiscaultivar, cannabiscommunity</t>
  </si>
  <si>
    <t>https://www.instagram.com/p/B84IE7rhtft/</t>
  </si>
  <si>
    <t>https://www.instagram.com/p/B8wSSa_hQgi/</t>
  </si>
  <si>
    <t>https://www.instagram.com/p/B8rO6PBhK3H/</t>
  </si>
  <si>
    <t>cannabisgardening, darkheartnursery, outoftheshadowsintothelight, cannabis, HarborsideOakland, eastbay, clonesnseeds, greenthumb, growyourown, growfromclone</t>
  </si>
  <si>
    <t>https://www.instagram.com/p/B8g1zLshI2n/</t>
  </si>
  <si>
    <t>HarborsideFarms, HFreserves, reserveflower, harborsideoakland, california, cannabis, dispensary</t>
  </si>
  <si>
    <t>https://www.instagram.com/p/B8btgLohnId/</t>
  </si>
  <si>
    <t>SayItWithCannabis, everykissbeginswithkief, loveoverhate, harborsidevalues, harborsidefam, HarborsideOakland, eastbay, california, cannabis, dispensary, lovecannabis, eastbaycannabiscommunity</t>
  </si>
  <si>
    <t>https://www.instagram.com/p/B8WjPxwhwRF/</t>
  </si>
  <si>
    <t>#SneakPeek at an exciting new collab between @harborsidefarm and @jettyextracts. Super Glue live batter, processed by #jettyextracts right here in #Oakland from fresh flowers we grew in our Dutch Venlo Greenhouses.</t>
  </si>
  <si>
    <t>SneakPeek, jettyextracts, Oakland</t>
  </si>
  <si>
    <t>https://www.instagram.com/p/B8RZ9zGheMq/</t>
  </si>
  <si>
    <t>Looking for the perfect gift? Stop by Harborside. Shopping for a valentineâ€™s bouquet has never been so much fun. #sayitwithcannabis #shopharborside</t>
  </si>
  <si>
    <t>sayitwithcannabis, shopharborside</t>
  </si>
  <si>
    <t>https://www.instagram.com/p/B8EmQjfBXWP/</t>
  </si>
  <si>
    <t>Thanks @coolio for being part of our #Grammys weekend. Harborside was proud to represent our industry at the @bobmarley 75th anniversary celebration in the 1 Love Hotel, West Hollywood. #outoftheshadowsintothelight #redcarpet #grammys2020 #fantasticvoyage #Harborside #onelovehotel #1hotelwesthollywood #harborside #hbor #california #dispensary #cannabis #thc #cbd #cannabiscommunity</t>
  </si>
  <si>
    <t>Grammys, outoftheshadowsintothelight, redcarpet, grammys2020, fantasticvoyage, Harborside, onelovehotel, 1hotelwesthollywood, harborside, hbor, california, dispensary, cannabis, thc, cbd, cannabiscommunity</t>
  </si>
  <si>
    <t>https://www.instagram.com/p/B76R2vPhTfv/</t>
  </si>
  <si>
    <t>Harborside, Oakland, eastbay, seniorcommunity, cannabis, education, harborsideoakland, cannabiseducation, âœŒï¸ðŸ˜¸</t>
  </si>
  <si>
    <t>https://www.instagram.com/p/B7wJE64hzLn/</t>
  </si>
  <si>
    <t>keepwatching, ðŸ‘€, Harborside, grammys2020, onelovehotel, onehotel, westhollywood, losangeles, california, cannabiscommunity, bobmarley, 75thanniversary, islandrecords, bobmarleyanniversary, weho, harborsidevalues, loveoverhate, cannabisdispensary, cannabisisnormal, âœŒï¸, outoftheshadowsintothelight</t>
  </si>
  <si>
    <t>https://www.instagram.com/p/B7oM8KGhQfv/</t>
  </si>
  <si>
    <t>TastingRoom, vaporontap, camethroughdrippin, oakland, harborside, cannabis, vendortakeover, tastingroom, cannabistastingroom, harborsideoakland, changeoverstatusquo, harborsidevalues, eastbay, oakland, eastbaycannabiscommunity, harborsideoakland</t>
  </si>
  <si>
    <t>https://www.instagram.com/p/B7jI2d_Bp5E/</t>
  </si>
  <si>
    <t>Korovaâ€™s cannabis infused mini cookies are the perfect pairing to a glass of milk. Whatâ€™s your favorite flavor? ðŸ’šðŸ„ #customerfavorite #korovacookies #harborsideoakland #eastbay #cannabis #dispensary #cannabisedibles #eastbaycannabiscommunity</t>
  </si>
  <si>
    <t>customerfavorite, korovacookies, harborsideoakland, eastbay, cannabis, dispensary, cannabisedibles, eastbaycannabiscommunity</t>
  </si>
  <si>
    <t>https://www.instagram.com/p/B7Y304EBYdX/</t>
  </si>
  <si>
    <t>getpotli, potli, cannabisinfused, localhoney, californiaolives, cannabisoliveoil, cannabishoney, cannabiscuisine, cookingwithcannabis, harborsideoakland, newproductalert, cannabisindustry, womanowned, eastbay, familyrecipe, eastbaycannabiacommunity</t>
  </si>
  <si>
    <t>https://www.instagram.com/p/B7WLIICB4kA/</t>
  </si>
  <si>
    <t>https://www.instagram.com/p/B7Oy7DwBKT3/</t>
  </si>
  <si>
    <t>cannabis, harborside, rawgarden, cleangreen, liveresin, refinedliveresin, liveresincartridge, oakland, california, cannabis, dispensary, harborsideoakland, backbypopulardemand, customervoted, thc, eastbay, cannabiscommunity, eastbaycannabiscommunity</t>
  </si>
  <si>
    <t>https://www.instagram.com/p/B7EMKFhhS-c/</t>
  </si>
  <si>
    <t>tastematters, fieldextracts, fieldisgreener, harborside, oakland, vendortakeover, cannabistastingroom, harborsideoakland, eastbaycannabiscommunity, hotdealalert, comingattractions, âœŒï¸, cannabis</t>
  </si>
  <si>
    <t>https://www.instagram.com/p/B6--HIsBfBn/</t>
  </si>
  <si>
    <t>lifetimeachievement, cannabisawards, harborsidefam, stevedeangelo, cannabis, changeoverstatusquo, harborsidevalues, cannabiscommunity, onetribe, cannabisbusinessawards, cba2019, âœŒï¸</t>
  </si>
  <si>
    <t>https://www.instagram.com/p/B66LGWphexL/</t>
  </si>
  <si>
    <t>Have you tried our single serve dab selections at the Tasting Room? Now, you can pick out a .1 gram serving, grab one of our @puffco peaks and let our staff help you discover the flavor and experience of cannabis concentrates. Stop by the Tasting Room today to get your feet wet or discover a whole new depth in flavor with selections from @fieldextracts @golddropca and @keycannabis_</t>
  </si>
  <si>
    <t>https://www.instagram.com/p/B61QBajh85O/</t>
  </si>
  <si>
    <t>First new product update of 2020! Now back on the shelves in Oakland and @harborside_sanjose, come see why these full-spectrum, transdermal patches and non psychoactive, cannabis-infused balms were overwhelmingly requested by our Bay Area customers.</t>
  </si>
  <si>
    <t>https://www.instagram.com/p/B6gMIhvh45T/</t>
  </si>
  <si>
    <t>SENDINGLOVE, GiveAGram, thegiftofgiving, LastPrisonerProject, ChangeIsComing, harborsideoakland, harborside, stevedeangelo, sjharborside, harborsidedhs, cbd, cannabis, thc, cannabiscommunity, textfreedom, happyholidays</t>
  </si>
  <si>
    <t>https://www.instagram.com/p/B6dmnDGh-eX/</t>
  </si>
  <si>
    <t>elfonthetopshelf, âœŒï¸, tastematters, happyholidays, harborside, giftguide, lastminuteideas, holidayshopping, giftideas, cannabisgifting, cannabisgifts, cannabis, holidayseason, cannabisgiftguide, seasonsgreetings, harborsideoakland, harborsideDHS, SJharborside, fieldextracts, fieldisgreener, tastematters, Fam</t>
  </si>
  <si>
    <t>https://www.instagram.com/p/B6booEchmIq/</t>
  </si>
  <si>
    <t>Lowell is always on the forefront of innovation. Now theyâ€™ve created a disposable, low temperature, rosin vape pen. Perfect for â€œon-the-go,â€ this beautifully designed, solventless option works quickly while delivering the true flavor of the plant.</t>
  </si>
  <si>
    <t>keepitblazin, blessupðŸ™</t>
  </si>
  <si>
    <t>https://www.instagram.com/p/B6Yn-YwBuua/</t>
  </si>
  <si>
    <t>elfonthetopshelf, âœŒï¸, happyholidays, harborside, giftguide, lastminuteideas, holidayshopping, cannabisgifting, cannabisgifts, cannabis, holidayseason, cannabisgiftguide, harborsideoakland, harborsideDHS, SJharborside, camino, caminogummies, californiastateofmind, cannabisedible, cannabisgummy, kivaconfections, thc, cbd, selfcare</t>
  </si>
  <si>
    <t>https://www.instagram.com/p/B6V7S9YhrHf/</t>
  </si>
  <si>
    <t>elfonthetopshelf, âœŒï¸, selfcare, happyholidays, harborside, giftguide, lastminuteideas, holidayshopping, giftideas, cannabisgifting, cannabisgifts, cannabis, holidayseason, cannabisgiftguide, seasonsgreetings, harborsideoakland, harborsideDHS, SJharborside, honeypot</t>
  </si>
  <si>
    <t>https://www.instagram.com/p/B6TPgTlBeoZ/</t>
  </si>
  <si>
    <t>elfonthetopshelf, âœŒï¸, tastingroom, happyholidays, harborside, giftguide, lastminuteideas, holidayshopping, giftideas, cannabisgifting, cannabisgifts, cannabis, holidayseason, cannabisgiftguide, seasonsgreetings, harborsideoakland, harborsideDHS, SJharborside, puffcopeak</t>
  </si>
  <si>
    <t>https://www.instagram.com/p/B6QuAplB0cS/</t>
  </si>
  <si>
    <t>elfonthetopshelf, âœŒï¸, happyholidays, harborside, giftguide, lastminuteideas, holidayshopping, giftideas, cannabisgifting, cannabisgifts, cannabis, holidayseason, cannabisgiftguide, seasonsgreetings, harborsideoakland, harborsideDHS, SJharborside, vetcbd</t>
  </si>
  <si>
    <t>https://www.instagram.com/p/B6ORBU_hs-t/</t>
  </si>
  <si>
    <t>tastematters, fieldextracts, tastingroomtakeover, âœŒï¸, harborsideoakland, cannabis, tastingroom, dabflights, catchyourflight, taketheride, fieldisgreener, instore, vendortakeover, eastbaycannabiscommunity, dabstrong, dabresponsibly, singleservingdabs, harborsidevalues, changeoverstatusquo, oakland, eastbay, dispensary, cannabistastingroom</t>
  </si>
  <si>
    <t>https://www.instagram.com/p/B6LmPScBxvR/</t>
  </si>
  <si>
    <t>elfonthetopshelf, âœŒï¸, happyholidays, harborside, giftguide, lastminuteideas, holidayshopping, giftideas, cannabisgifting, cannabisgifts, cannabis, holidayseason, cannabisgiftguide, seasonsgreetings, harborsideoakland, harborsideDHS, SJharborside, iccollective, wedonotfollowtrends</t>
  </si>
  <si>
    <t>https://www.instagram.com/p/B6JBHlWBPsu/</t>
  </si>
  <si>
    <t>elfonthetopshelf, âœŒï¸, happyholidays, harborside, giftguide, lastminuteideas, holidayshopping, giftideas, cannabisgifting, cannabisgifts, cannabis, holidayseason, cannabisgiftguide, seasonsgreetings, harborsideoakland, harborsideDHS, SJharborside, canndescent, theartofflower</t>
  </si>
  <si>
    <t>https://www.instagram.com/p/B6Gbt0bhKUn/</t>
  </si>
  <si>
    <t>elfonthetopshelf, âœŒï¸, findyourjustright, happyholidays, harborside, giftguide, lastminuteideas, holidayshopping, giftideas, cannabisgifting, cannabisgifts, cannabis, holidayseason, cannabisgiftguide, seasonsgreetings, harborsideoakland, harborsideDHS, SJharborside, plusproducts, plusgummies, plusthc, cannabisedibles</t>
  </si>
  <si>
    <t>https://www.instagram.com/p/B6EEebRhS6U/</t>
  </si>
  <si>
    <t>elfonthetopshelf, âœŒï¸, happyholidays, harborside, giftguide, eastbay, holidayshopping, giftideas, cannabisgifting, cannabisgifts, cannabis, holidayseason, cannabisgiftguide, seasonsgreetings, harborsideoakland</t>
  </si>
  <si>
    <t>https://www.instagram.com/p/B6BWce7BOHT/</t>
  </si>
  <si>
    <t>elfonthetopshelf, âœŒï¸, happyholidays, harborside, giftguide, lastminuteideas, holidayshopping, giftideas, cannabisgifting, cannabisgifts, cannabis, holidayseason, cannabisgiftguide, seasonsgreetings, harborsideoakland, harborsideDHS, SJharborside</t>
  </si>
  <si>
    <t>https://www.instagram.com/p/B55kd6LhSAS/</t>
  </si>
  <si>
    <t>changeiscoming, lastprisonerproject, LPP, HarborsideValues, changeoverstatusquo, generosityovergreed, truthoverlies, knowledgeoverignorance, freedomovertyranny, cannabis, activism, bethechange, holidayseason, cannabiscommunity, communityoutreach, communityservice, giveagram</t>
  </si>
  <si>
    <t>https://www.instagram.com/p/B50bQX5BTg-/</t>
  </si>
  <si>
    <t>Harborside, DesertHotSprings, California, cannabisdrivethru, dispensary, cannabis, changeoverstatusquo, harborsidevalues, HarborsideOakland, SJharborside, HarborsideDHS, HarborsideSL, thebrothersD, deangelobrothers, jimbelushi, belushifarms</t>
  </si>
  <si>
    <t>https://www.instagram.com/p/B5x4-ULBbu3/</t>
  </si>
  <si>
    <t>Only 30 more minutes until @steve.deangelo cuts the ribbon on our new Desert Hot Springs location!! We canâ€™t wait to welcome this newest member of the Harborside family and see people try out the drive-thru! #gamechanger #deserthotsprings #grandopening #harborsidevalues #changeoverstatusquo #harborside #harborsideDHS #cannabiscommunity</t>
  </si>
  <si>
    <t>gamechanger, deserthotsprings, grandopening, harborsidevalues, changeoverstatusquo, harborside, harborsideDHS, cannabiscommunity</t>
  </si>
  <si>
    <t>https://www.instagram.com/p/B5tlJ2Zhdta/</t>
  </si>
  <si>
    <t>Join us Saturday for our fabulous grand opening celebration! Come meet @steve.deangelo &amp; special guest @jim_belushi, plus try out Californiaâ€™s newest drive-thru experience. âœŒï¸#haveyoueverbeenexperienced #harborside #drivethru #grandopening #party #cannabis #dispensary #onthego #harborsidevalues #changeoverstatusquo #harborsideDHS #deserthotsprings</t>
  </si>
  <si>
    <t>haveyoueverbeenexperienced, harborside, drivethru, grandopening, party, cannabis, dispensary, onthego, harborsidevalues, changeoverstatusquo, harborsideDHS, deserthotsprings</t>
  </si>
  <si>
    <t>https://www.instagram.com/p/B5tFj7JBh2T/</t>
  </si>
  <si>
    <t>Island Girl Caviar by Gold Drop. Now available in full grams and single serving dabs for our tasting room! #sativadominant #singleserve #harborside #tastingroom #golddrop #caviar #cannamacro</t>
  </si>
  <si>
    <t>sativadominant, singleserve, harborside, tastingroom, golddrop, caviar, cannamacro</t>
  </si>
  <si>
    <t>https://www.instagram.com/p/B5nazmSB2KP/</t>
  </si>
  <si>
    <t>GivingTuesday, SENDINGLOVE, GiveAGram, GivingTuesday, LastPrisonerProject, ChangeIsComing, harborsideoakland, harborside, stevedeangelo, sjharborside, harborsidedhs, cbd, cannabis, thc, cannabiscommunity, textfreedom</t>
  </si>
  <si>
    <t>https://www.instagram.com/p/B5dSiznhVsH/</t>
  </si>
  <si>
    <t>Happy #GreenFriday! Weâ€™re opening the doors today with a slew of discounts and specials, plus some amazing vendor demos.</t>
  </si>
  <si>
    <t>GreenFriday</t>
  </si>
  <si>
    <t>https://www.instagram.com/p/B5avONChYDr/</t>
  </si>
  <si>
    <t>Weâ€™re so thankful for all the love and support from our #HarborsideFam. The store is closed today so we can all spend time with family &amp; friends but we canâ€™t wait to see you on #GreenFriday.</t>
  </si>
  <si>
    <t>HarborsideFam, GreenFriday, devourtheflower, youknowwhoyouare</t>
  </si>
  <si>
    <t>https://www.instagram.com/p/B5VsKUUhgNn/</t>
  </si>
  <si>
    <t>whatsyoursecret, harborside, danksgiving, cometogether, secretrecipe, cannabis, thanksgiving, holidaysecret, whatsyoursecretrecipe, familyandfriends, cannabiscommunity, harborsidevalues</t>
  </si>
  <si>
    <t>https://www.instagram.com/p/B5QSS4EBcW2/</t>
  </si>
  <si>
    <t>Harborside, Harborside, cannabis, dispensary, SanJose, deserthotsprings, california, demodays, cannabiseducation, hotdeals, vendordays, vendortakeover, cannabiscommunity, âœŒï¸</t>
  </si>
  <si>
    <t>https://www.instagram.com/p/B5GB_g1h4h4/</t>
  </si>
  <si>
    <t>Our staff always have an extra big smile on their faces when @fieldextracts comes to visit. If you want to discover why this is one of our favorite brands, theyâ€™ll be live at our #Oakland store from 4-7 but you can stop by anytime today to take advantage of their #hotdeal.</t>
  </si>
  <si>
    <t>Oakland, hotdeal, harborsideoakland, fieldextracts, instore, harborside, Oakland, cannabis, community, eastbay, dispensary, fieldisgreener, eastbaycannabiscommunity, âœŒï¸</t>
  </si>
  <si>
    <t>https://www.instagram.com/p/B4_GihyBjgU/</t>
  </si>
  <si>
    <t>Indica, Sativa, cannabinoids, terpene, cannabis</t>
  </si>
  <si>
    <t>https://www.instagram.com/p/B45H40rhzFq/</t>
  </si>
  <si>
    <t>Have you tried Harborside Farms? Our 47-acre facility is dedicated to growing quality, affordable, sungrown cannabis. You can find half-ounces of this cuvÃ©e cookies, along with other flavors, on the shelf now at Harborside #Oakland, #SanJose &amp; #DesertHotSprings. #fromourhometoyours Photo by @the_cloneious_monk.</t>
  </si>
  <si>
    <t>Oakland, SanJose, DesertHotSprings, fromourhometoyours, harborsidefarms, california, sungrown, cannabis, sungrowncannabis, harborside, cuveecookies, venlogreenhouse, cannabiscommunity</t>
  </si>
  <si>
    <t>https://www.instagram.com/p/B4vKlsLBUwK/</t>
  </si>
  <si>
    <t>ThereAreNoDumbQuestions, Harborside, knowledgeoverignorance, harborsidevalues, oakland, california, cannabis, dispensary, eastbay, harborsideoakland, questions, cannabiscommunity, themoreyouknow, hbor, âœŒï¸</t>
  </si>
  <si>
    <t>https://www.instagram.com/p/B4p2xAoB5i4/</t>
  </si>
  <si>
    <t>cannabis, bonsai, zengarden, cannabonsai</t>
  </si>
  <si>
    <t>https://www.instagram.com/p/B4nNpc2BCBA/</t>
  </si>
  <si>
    <t>harborside, harborsidefarms, keycannabis, hbor, sjharborside, harborsideOAK, harborsideDHS, california, cannabis, dispensary, cannabiscommunity</t>
  </si>
  <si>
    <t>https://www.instagram.com/p/B4dI7tKBFD6/</t>
  </si>
  <si>
    <t>ThereAreNoDumbQuestions, Harborside, OkBoomer, harborsideoakland, cannabis, romance, eastbay, sensuality, cannabiscommunity, themoreyouknow, lovecannabis</t>
  </si>
  <si>
    <t>https://www.instagram.com/p/B4XxaCHh0XW/</t>
  </si>
  <si>
    <t>Why do we use the term â€œmarijuanaâ€ sparingly nowadays? The answer lies in the roots of the word, itâ€™s misappropriation and our dedication to changing the perceptions of cannabis. Read more about it on our blog by visiting www.shopharborside.com âœŒï¸#changeoverstatusquo #harborsidevalues #cannabiscommunity #harborsideblog #harborside #oakland #sanjose #deserthotsprings #hbor #california #eastbay #socal #mmjcommunity</t>
  </si>
  <si>
    <t>changeoverstatusquo, harborsidevalues, cannabiscommunity, harborsideblog, harborside, oakland, sanjose, deserthotsprings, hbor, california, eastbay, socal, mmjcommunity, devourtheFLOWER</t>
  </si>
  <si>
    <t>https://www.instagram.com/p/B4QBtkgBqrr/</t>
  </si>
  <si>
    <t>cannabis, California</t>
  </si>
  <si>
    <t>https://www.instagram.com/p/B4K4BKphS6S/</t>
  </si>
  <si>
    <t>ThereAreNoDumbQuestions, Harborside</t>
  </si>
  <si>
    <t>https://www.instagram.com/p/B4AqJTMhP0q/</t>
  </si>
  <si>
    <t>#HarborsideOakland and @madebykiva invite you to Halloween Movies + Munchies! Pass by Harborside Oakland on October 31 for a delightfully frightful night full of edibles, scary movies, a photo booth featuring props and scenes from ur fav scary movies + more. See you next week ðŸ‘»</t>
  </si>
  <si>
    <t>HarborsideOakland, halloween2019, bayarea, oakland, edibles, halloweenparty</t>
  </si>
  <si>
    <t>https://www.instagram.com/p/B39zTueBlRm/</t>
  </si>
  <si>
    <t>The 1st ever High Hopes Cannabis Festival, Job Fair &amp; Summit was amazing. Thank you @redmangilla for helping make the event an overwhelming success. Over the last few days we got to witness the #cannabiscommunity come together like never before, met hundreds of industry hopefuls and saw some of our favorite faces up on stage getting the love they deserve. As one of the oldest, largest and most trusted cannabis retailers in the world, we were honored to be included in the bedrock of this event. See you next year for @highhopeslife_ 2020 âœŒï¸</t>
  </si>
  <si>
    <t>https://www.instagram.com/p/B349NUBhefl/</t>
  </si>
  <si>
    <t>THC, ThereAreNoDumbQuestions, Harborside</t>
  </si>
  <si>
    <t>https://www.instagram.com/p/B32rzYdhPia/</t>
  </si>
  <si>
    <t>edibles, cannabis, cannabiscommunity, cannabiseducation, safeconsumption, bayareacannabis, oakland, harborsideoakland</t>
  </si>
  <si>
    <t>https://www.instagram.com/p/B3vVuM8h7GL/</t>
  </si>
  <si>
    <t>HarborsideFam</t>
  </si>
  <si>
    <t>https://www.instagram.com/p/B3fGPRWBuml/</t>
  </si>
  <si>
    <t>Harborside, ThereAreNoDumbQuestions, Harborside, harborsideoakland, harborsidesanjose, harborsidedhs, hbor, california, dispensary, flyingwithcannabis, thc, cbd, cannaquestions, cbdoil, weed, marijuana, cannabisculture</t>
  </si>
  <si>
    <t>https://www.instagram.com/p/B3ayI7gBfu1/</t>
  </si>
  <si>
    <t>Tinctures, cannabis, THC, Harborside, CBD, californiacannabis, cannabiscommunity, cannabissociety, cannabisnow, biology, cannabiseffects, cannabinoids, body, mind, marijuana, cannabistincture, oakland, harborsideoakland</t>
  </si>
  <si>
    <t>https://www.instagram.com/p/B3VPfywB6qd/</t>
  </si>
  <si>
    <t>Didyouknow, endocannabinoid, health, illness, cannabinoids, thc, cbd, mmj, cannabiscommunity, cannabissociety, cannabisnow, biology, cannabiseffects, cannabinoids, body, mind, marijuana, science, cannabis</t>
  </si>
  <si>
    <t>https://www.instagram.com/p/B3KyKA0BBtq/</t>
  </si>
  <si>
    <t>HarborsideFam, quality, trust, choice, California, cannabis, california, oakland, sanjose, eastbay, dispensary, eastbaycannabiscommunity, cannabiscommunity, cannabis, vaporizer, mmj, cannaseur, wakeandbake, legalcannabis, californiacannabis, harborsidefam</t>
  </si>
  <si>
    <t>https://www.instagram.com/p/B3DoIfNh2b9/</t>
  </si>
  <si>
    <t>Harborside, design, fashion, art, creativity, selfexpression, fashionweek, metropolitanfashionweek, losangeles, losangelescityhall, hollywood, fashiondesigner, costumedesigner, MetroFW, runway, la, california</t>
  </si>
  <si>
    <t>https://www.instagram.com/p/B27uKmsBC4W/</t>
  </si>
  <si>
    <t>Harborside, LastPrisonerProject</t>
  </si>
  <si>
    <t>https://www.instagram.com/p/B22UzDBBl7B/</t>
  </si>
  <si>
    <t>Repost, greenhouse, dedication, passion, teamwork, growing, california, salinas, marijuanamovement, cannabiscommunity, cannabis, plants, science, healing, farm, agriculture, industry, innovation, technology, cannabusiness, greenhouse, cannabisgrowers</t>
  </si>
  <si>
    <t>https://www.instagram.com/p/B2xdBmYBh1A/</t>
  </si>
  <si>
    <t>THC, anxiety, phobia, cannabisismedicine, cannabisresearch, medicalcannabis, cbd, mmj, cannabiscommunity, cannabissociety, cannabisnow, research, cannabinoids, mentalhealth, marijuana</t>
  </si>
  <si>
    <t>https://www.instagram.com/p/B2meftQhetg/</t>
  </si>
  <si>
    <t>cannabis, 1, 2, 3, 4, blog, mmjcommunity, california, oakland, sanjose, eastbay, dispensary, eastbaycannabiscommunity, cannabiscommunity, cannabis, vaporizer, mmj, cannaseur, wakeandbake, legalcannabis, californiacannabis, budtender, cbd, thc, marijuana, puffpuffpass</t>
  </si>
  <si>
    <t>https://www.instagram.com/p/B2hPrRRBwFQ/</t>
  </si>
  <si>
    <t>HarborsideFam, hallofflowers, california, oakland, sanjose, eastbay, dispensary, eastbaycannabiscommunity, cannabiscommunity, cannabis, vaporizer, mmj, cannaseur, wakeandbake, legalcannabis, californiacannabis, budtender, cbd, thc, edibles, marijuana, puffpuffpass</t>
  </si>
  <si>
    <t>https://www.instagram.com/p/B2VQ9YMh-ol/</t>
  </si>
  <si>
    <t>Oakland, Harborside, california, oakland, sanjose, eastbay, dispensary, eastbaycannabiscommunity, cannabiscommunity, cannabis, vaporizer, mmj, cannaseur, wakeandbake, legalcannabis, californiacannabis, budtender, cbd, thc, edibles, marijuana, puffpuffpass</t>
  </si>
  <si>
    <t>https://www.instagram.com/p/B2SINaBheH_/</t>
  </si>
  <si>
    <t>https://www.instagram.com/p/B2QEKY-BotI/</t>
  </si>
  <si>
    <t>Dosing, Microdosing, California, Harborside, california, oakland, sanjose, eastbay, dispensary, eastbaycannabiscommunity, cannabiscommunity, cannabis, education, budtender, cbd, thc, edibles, marijuana</t>
  </si>
  <si>
    <t>https://www.instagram.com/p/B2FtsmMhcHB/</t>
  </si>
  <si>
    <t>LoveOverHate, Harborside, OaklandPride, HarborsideFam, WeAreStrongerTogether, loveoverhate, harborsidevalues, hbor, eastbaycannabiscommunity, oaklandpride, oaklandpride2019, harborsideoakland, lovewins</t>
  </si>
  <si>
    <t>https://www.instagram.com/p/B2E7U_yh2_n/</t>
  </si>
  <si>
    <t>Harborsidefam, Oakland, jobopening, harborside, keycannabis, openposition, cannabisindustry, cannabisworker, salesrepresentative, cannabisdelivery, bayarea, eastbay, eastbayjobs, harborsideoakland, harborsidesanjose, 50bestcompaniesincannabis</t>
  </si>
  <si>
    <t>https://www.instagram.com/p/B1_6DB8hQ2Z/</t>
  </si>
  <si>
    <t>HieroDay, HarborsideFam, oakland, thebay, bayareacannabis, harborsideoakland, harborsidesanjose, eastbaycannabiscommunity, cannabiscommunity, everydayishieroday, california, musicfestival, festivalseason</t>
  </si>
  <si>
    <t>https://www.instagram.com/p/B17AuLHhaQ1/</t>
  </si>
  <si>
    <t>Harborside, harborsideOakland, HieroDay, harborsideoakland, hierodayoakland, hbor, eastbaycannabiscommunity, california, cannabiscommunity</t>
  </si>
  <si>
    <t>https://www.instagram.com/p/B16nSqsB4P0/</t>
  </si>
  <si>
    <t>camping, cannabis, labordaylongweekendðŸ’«, harborside, longweekend, california, oakland, sanjose, eastbay, dispensary, eastbaycannabiscommunity, cannabiscommunity, nature, wilderness, cbd, thc</t>
  </si>
  <si>
    <t>https://www.instagram.com/p/B1y6iXUhWyP/</t>
  </si>
  <si>
    <t>Proud sponsor of Oakland Prideâ€™s 10th Anniversary Celebration. You can catch us at our festival booth or during the parade as we gather Sunday, September 8th and prove #wearestrongertogether #loveoverhate #harborsidevalues #hbor #eastbaycannabiscommunity #oaklandpride #oaklandpride2019 #harborsideoakland #âœŒï¸</t>
  </si>
  <si>
    <t>wearestrongertogether, loveoverhate, harborsidevalues, hbor, eastbaycannabiscommunity, oaklandpride, oaklandpride2019, harborsideoakland, âœŒï¸</t>
  </si>
  <si>
    <t>https://www.instagram.com/p/B1ocA5ahPWH/</t>
  </si>
  <si>
    <t>Weâ€™re up for the 2019 Dispensary of the Year award from @californiacannabisawards! Show your love by going to californiacannabisawards.com and voting for your favorite cannabis entities. Voting ends September 20th at 11:59 PM, letâ€™s bring this one home to the East Bay. #dispensaryoftheyear #harborsideoakland #harborsidesanjose #eastbaycannabiscommunity</t>
  </si>
  <si>
    <t>dispensaryoftheyear, harborsideoakland, harborsidesanjose, eastbaycannabiscommunity</t>
  </si>
  <si>
    <t>https://www.instagram.com/p/B1mBuJohWUn/</t>
  </si>
  <si>
    <t>Come out to @harborside_sanjose August 31st for a special adoption event sponsored by #VETCBD in partnership with South County Tail Waggers Rescue. Stop in between 12-3 and meet or even adopt a new furry friend, or just pick up a pre-roll to show your support, a portion of proceeds from the afternoon will donated to SCTWR to help our furry friends.</t>
  </si>
  <si>
    <t>VETCBD, DOGSRULEðŸ‘ðŸ˜Ž, sanjose, harborside, southcountytailwaggers, petadoption, foreverhome, harborsidesanjose, eastbaycannabiscommunity, hbor, thingsarebetterwithadog, tailwaggers</t>
  </si>
  <si>
    <t>https://www.instagram.com/p/B1gt2b_B55u/</t>
  </si>
  <si>
    <t>The 2019 Budtender Awards nominations end next week. Weâ€™d like to remind you to get online and nominate your hardworking Harborside budtenders in their 9 different award categories. Scroll through and see our in-house list of #Oakland tributes.</t>
  </si>
  <si>
    <t>Oakland</t>
  </si>
  <si>
    <t>https://www.instagram.com/p/B1eGiyNhvr3/</t>
  </si>
  <si>
    <t>#Harborside is a proud sponsor of the 8th annual Hiero Day! This year will be the biggest Hiero Day celebration ever, so make sure to keep your morning stress free by starting your day off at #harborsideOakland and scoring a free round-trip shuttle ride with $50 purchase! As an added bonus, all pickup/delivery orders are 15% off on 9/2 if you mention #HieroDay (repost from @hieroday) #harborsideoakland #hierodayoakland #hbor #eastbaycannabiscommunity</t>
  </si>
  <si>
    <t>Harborside, harborsideOakland, HieroDay, harborsideoakland, hierodayoakland, hbor, eastbaycannabiscommunity, 8thannual, eastbay, musicblockparty, hieroday2019, laborday, celebration, hieroglyphics, proudpartner, theharborsidegroup, hierodayweekend, eastbaycannabiscommunity, hbor, eastbaycommunity, california, dispensary</t>
  </si>
  <si>
    <t>https://www.instagram.com/p/B1W7RWjhFbE/</t>
  </si>
  <si>
    <t>The #Harborsidegroup is proud to be a sponsor of the Metropolitan Fashion Week Closing Gala &amp; Fashion Awards #metrofw happening Saturday October 5th at Los Angeles City Hall. You can get tickets by visiting www.metrofwla19.shindigg.com</t>
  </si>
  <si>
    <t>Harborsidegroup, metrofw</t>
  </si>
  <si>
    <t>https://www.instagram.com/p/B1HCtxvh7Ny/</t>
  </si>
  <si>
    <t>The people have spoken! We want to thank the readers of the @eastbayexpress for voting #Harborside as #bestcannabisdeals, most deluxe accessories and most importantly, #bestdispensary in the #eastbay! âœŒï¸</t>
  </si>
  <si>
    <t>Harborside, bestcannabisdeals, bestdispensary, eastbay, Harborside</t>
  </si>
  <si>
    <t>https://www.instagram.com/p/B1Ef4ZIBHIP/</t>
  </si>
  <si>
    <t>Grass Lands 2019 is barely in the books and weâ€™re already excited for next year! Thank you to the city of San Francisco, all the festival-goers, organizers, volunteers, artists, sponsors, staff and members of the cannabis industry for working together to create what we heard described as, â€œthe best weekend in San Francisco.â€</t>
  </si>
  <si>
    <t>outsidelands, olgrasslands, sanfrancisco, california, musicfestival, cannabisfestival, groundbreaking, consumptionarea, cannabis, harborside, hbor, keycannabis</t>
  </si>
  <si>
    <t>https://www.instagram.com/p/B0_zd3-h60j/</t>
  </si>
  <si>
    <t>Going out to day two of @outsidelands? Visit the @keycannabis__ secret garden. First 15 people to walk up and say â€œout of the shadows and into the lightâ€ will get a free rolling tray!</t>
  </si>
  <si>
    <t>https://www.instagram.com/p/B09JojQBLPx/</t>
  </si>
  <si>
    <t>Heading out to @outsidelands today? Donâ€™t forget to visit our #harborsidefam at the @keycannabis__ secret garden in @olgrasslands.</t>
  </si>
  <si>
    <t>harborsidefam, harborsidefam</t>
  </si>
  <si>
    <t>https://www.instagram.com/p/B0Yu7k9Btra/</t>
  </si>
  <si>
    <t>SanJose, harborside, absoluteextracts, summersweepstakes, adventure, summer2019, emotionspitfire, tandemkayak</t>
  </si>
  <si>
    <t>https://www.instagram.com/p/B0WLq4ZBzEJ/</t>
  </si>
  <si>
    <t>Harborside, fabulousfounder, SanJose, trueOG, harborsidefounder, bayareaactivist, fashionicon, changeoverstatusquo, bestdressed, harborsidefam, ncic19</t>
  </si>
  <si>
    <t>https://www.instagram.com/p/B0MCCJ4BbqS/</t>
  </si>
  <si>
    <t>treelounge, reachforyourkey, northernnights, musicfestival, NN19, NNMF2019, ProudSponsor, KeyCannabis, KeyConcentrates, ReachForYourKey, cannabis, liveresin, edibles, hightimeswinner, HBOR, Harborside, HarborsideOAK, HarborsideSJ, HarborsideDHS</t>
  </si>
  <si>
    <t>https://www.instagram.com/p/Bz_YZx1hsDt/</t>
  </si>
  <si>
    <t>MediWaste, Loudpack, Harborside, SaveEnergy, PreventPollution, ReduceWasteToLandfills, Cannabis, Dispensary, âœŒï¸</t>
  </si>
  <si>
    <t>https://www.instagram.com/p/Bz8X6odBaeA/</t>
  </si>
  <si>
    <t>Do you remember our classic logo with the Harborside Healing Hands? Who still has one of these hoodies? #oldschool #throwback #logo #healinghands #vintagelogo #harborside #oakland #sanjose #eastbay #dispensary #eastbaycannabiscommunity</t>
  </si>
  <si>
    <t>oldschool, throwback, logo, healinghands, vintagelogo, harborside, oakland, sanjose, eastbay, dispensary, eastbaycannabiscommunity</t>
  </si>
  <si>
    <t>https://www.instagram.com/p/BzvcU0LBhOh/</t>
  </si>
  <si>
    <t>Happy #710! We are so excited to spend this concentrated holiday with all of you and, of course, our good friends from @fieldextracts. Theyâ€™ll be opening up the F/ELD pop-up lounge in our #Oakland store from 4:20-7:10 and serving you some of our very favorite flavors. Weâ€™ll also be running in-store specials and weâ€™ve even got a surprise or two planned, so stay tuned to the live stories and come celebrate with us! #eastbaydabbers</t>
  </si>
  <si>
    <t>710, Oakland, eastbaydabbers</t>
  </si>
  <si>
    <t>https://www.instagram.com/p/BztUmoOhZKx/</t>
  </si>
  <si>
    <t>If youâ€™ve been wanting to grow your own but weâ€™re afraid itâ€™s too late in the season too start? @harborsidefarm has you covered! These #OrangeCreamsicle are big enough to plant outside immediately and finish in a mere 7.5 to 8 weeks. UPDATED This strain is a combination of Cookies &amp; Cream No.13 and Orange Tahoe, created by @unknownprophet and brought to us via @genefinderog (thanks @j3ss_dabs for letting us use her hand for reference ðŸ˜„)</t>
  </si>
  <si>
    <t>OrangeCreamsicle</t>
  </si>
  <si>
    <t>https://www.instagram.com/p/Bzqcmglhurb/</t>
  </si>
  <si>
    <t>Our #Oakland store is now accepting applications for a delivery driver. If you are over 21 with a clean driving record, apply today and join the #harborsidefam. www.shopharborside.com/about/jobs</t>
  </si>
  <si>
    <t>Oakland, harborsidefam, cannabis, delivery, eastbay, dispensary, cannabisjobs, oakland, harborside, cannabisindustry, cannabisdelivery, hbor, 50bestcompaniesincannabis</t>
  </si>
  <si>
    <t>https://www.instagram.com/p/BzoRaaWhoDN/</t>
  </si>
  <si>
    <t>Oakland summer hours have started! We heard your feedback about wanting to have more time to come see us during these summer months, so weâ€™re propping open the doors until 9PM on Fridays and Saturdays. We figure if the whole bay is staying lit later, why shouldnâ€™t you? âœŒï¸ðŸ˜‰ #harborside #oakland #summerhours #openlate #harborsideoakland #eastbaycannabiscommunity #sunsoutsmokeout #bayareacannabiscommunity #summertime</t>
  </si>
  <si>
    <t>harborside, oakland, summerhours, openlate, harborsideoakland, eastbaycannabiscommunity, sunsoutsmokeout, bayareacannabiscommunity, summertime</t>
  </si>
  <si>
    <t>https://www.instagram.com/p/BzlVujEB7dS/</t>
  </si>
  <si>
    <t>âœŒï¸, bayareacannabiscommunity, growyourown, eastbaycannabiscommunity, harborsideoakland</t>
  </si>
  <si>
    <t>https://www.instagram.com/p/BzivSlVhIRS/</t>
  </si>
  <si>
    <t>specialguests, bayareacannabispridecelebration, bayarea, cannabispride, celebration, pride2019, oakland, bayareacannabiscommunity, ðŸ³ï¸\u200dðŸŒˆ, pridecelebration, harborsidevalues, diversityoverexclusion, loveoverhate, knowledgeoverignorance, âœŒï¸</t>
  </si>
  <si>
    <t>https://www.instagram.com/p/BzbeX5NBDIC/</t>
  </si>
  <si>
    <t>For the first time ever, #HarborsideOakland will be open this #July4th. We want to make sure youâ€™re stocked with everything you need to kick off the celebration so weâ€™ll be open with holiday hours from 10:00AM-4:00PM. #oakland #4thofJuly #celebration #FREEDOMoverTYRANNY #harborside</t>
  </si>
  <si>
    <t>HarborsideOakland, July4th, oakland, 4thofJuly, celebration, FREEDOMoverTYRANNY, harborside, HarborsideOakland</t>
  </si>
  <si>
    <t>https://www.instagram.com/p/BzBHA-QBt8y/</t>
  </si>
  <si>
    <t>catadoptionmonth, catadoption, Oakland, vetCBD, cattownoakland, harborsideoakland, eastbaycatcommunity, catadoption, cattownoak, felinefun, eastbaycannabiscommunity, oakland, catlovers, animaladoption, foreverhomeneeded</t>
  </si>
  <si>
    <t>https://www.instagram.com/p/ByvEfWehWa6/</t>
  </si>
  <si>
    <t>This year, our #fathersday #giftpick is @hifihops, the amazing collaboration between the folks at @lagunitasbeer and @absolutextracts. Featuring zero calories, alcohol or carbs and available in both a THC and 1:1 CBD/THC blend. These sparkling beverages are brewed with some of Yakimaâ€™s finest hops before being infused with quality #sungrown #cannabis. Pick up a four pack for your #fatheroftheyear</t>
  </si>
  <si>
    <t>fathersday, giftpick, sungrown, cannabis, fatheroftheyear, STAYSTRICTLY420âœŒðŸ˜Ž</t>
  </si>
  <si>
    <t>https://www.instagram.com/p/ByteZweB5jX/</t>
  </si>
  <si>
    <t>Catch @steve.deangelo at #Harborside Tomorrow! The legend himself will be visiting both stores to take photos, talk about his latest travels and sign copies of #thecannabismanifesto. Meet Steve in #SanJose from 11AM-1PM and #Oakland from 2PM-4PM. #âœŒï¸ #fatherofthecannabisindustry #harborsideoakland #harborsidesanjose #eastbaycannabiscommunity</t>
  </si>
  <si>
    <t>Harborside, thecannabismanifesto, SanJose, Oakland, âœŒï¸, fatherofthecannabisindustry, harborsideoakland, harborsidesanjose, eastbaycannabiscommunity</t>
  </si>
  <si>
    <t>https://www.instagram.com/p/ByslBiChQPk/</t>
  </si>
  <si>
    <t>As you might have noticed on your last visit, construction has officially begun on the Harborside Tasting Room. This will be a great spot to meet up, sit back and smoke on some of the exclusive offerings we have at Harbroside Oakland. Keep your eyes peeled &amp; ears open for more updates, pictures and the name reveal, as we get closer to our opening date. #harborsideoakland #cannabistastingroom #underconstruction #comingsoon #bigthings in #Oakland this #summer #changeoverstatusquo #âœŒï¸</t>
  </si>
  <si>
    <t>harborsideoakland, cannabistastingroom, underconstruction, comingsoon, bigthings, Oakland, summer, changeoverstatusquo, âœŒï¸</t>
  </si>
  <si>
    <t>https://www.instagram.com/p/Byiruethar8/</t>
  </si>
  <si>
    <t>HBOR, cannabis, California</t>
  </si>
  <si>
    <t>https://www.instagram.com/p/ByfpzN7BNR7/</t>
  </si>
  <si>
    <t>Weâ€™re excited to announce that all through June, a portion of the profits from any @dosist product sold at our stores will be donated to the SF LGBT Center &amp; The Billy DeFrank LGBTQ+ Center. Please join us in celebrating our LGBTQ+ community and help put our cannabis dollars to work to support health &amp; happiness for all.</t>
  </si>
  <si>
    <t>https://www.instagram.com/p/Bx7nM9PhpVA/</t>
  </si>
  <si>
    <t>igtv, thelostcityofcannabis, cannabis, toribio, cauca, colombia, latinamerica, cannabiscommunity, stevedeangelo, fatherofthecannabisindustry, fearlessfounder, Harborside, dispensary, oakland, sanjose, deserthotsprings, california</t>
  </si>
  <si>
    <t>https://www.instagram.com/p/Bxf1iDbBqRX/</t>
  </si>
  <si>
    <t>Harborside, GrownAndTell, bayareacannabiscommunity</t>
  </si>
  <si>
    <t>https://www.instagram.com/p/BxVPXZlBf0L/</t>
  </si>
  <si>
    <t>MothersDay, happymothersday, sayitwithcannabis, harborsideoakland, eastbay, cannabiscommunity, giftidea, âœŒï¸, vuberpulse, mothersday2019</t>
  </si>
  <si>
    <t>https://www.instagram.com/p/BxLN9yGBRzq/</t>
  </si>
  <si>
    <t>New things are happening at #HarborsideOakland! Today weâ€™re launching our brand new experience. No more staring through the glass, now you can reach out and experience many of the products first-hand. Come in, grab a basket and start your #Harborside experience. âœŒï¸#haveyoueverbeenexperienced #oakland #dispensary #change over #statusquo</t>
  </si>
  <si>
    <t>HarborsideOakland, Harborside, haveyoueverbeenexperienced, oakland, dispensary, change, statusquo</t>
  </si>
  <si>
    <t>https://www.instagram.com/p/Bw9vkhoBMbH/</t>
  </si>
  <si>
    <t>Meet Oreo: furry guardian, team mascot and one of the most important faces at #HarborsideOakland. Her new #bestbuds pin came courtesy of @catmanofwestoakland! You can get one today at catman.bigcartel.com #hoodcats of #oakland #harborside #catmanofwestoakland #harborsidefam #eastbaycannabiscommunity #kittiesincities #shopcat #lillianjoan #eastbay #dispensary #weareharborside</t>
  </si>
  <si>
    <t>HarborsideOakland, bestbuds, hoodcats, oakland, harborside, catmanofwestoakland, harborsidefam, eastbaycannabiscommunity, kittiesincities, shopcat, lillianjoan, eastbay, dispensary, weareharborside</t>
  </si>
  <si>
    <t>https://www.instagram.com/p/BwKVvIOho8K/</t>
  </si>
  <si>
    <t>Harborside, âœŒï¸, rettsyndrome, curerett, overpowerrett, harborside, oakland, eastbay, community, cannabis, dispensary, harborsideoakland, samanthacorpustournament, findacure</t>
  </si>
  <si>
    <t>https://www.instagram.com/p/BwHwJGrBAkQ/</t>
  </si>
  <si>
    <t>KUWTK, Harborside, Harborsidefam, âœŒï¸, weareharborside, harborsideoakland, harborside, cannabiscommunity, oakland, eastbay, dispensary, harborsidefam</t>
  </si>
  <si>
    <t>https://www.instagram.com/p/BwF6_GQBiuy/</t>
  </si>
  <si>
    <t>fearlessfounder, weedweek, podcast, weedweekpodcast, stevedeangelo, cannabisactivist, fatherofthecannabisindustry, cannabisentrepreneur, godfatheroflegalweed</t>
  </si>
  <si>
    <t>https://www.instagram.com/p/BwAFeuqBO8v/</t>
  </si>
  <si>
    <t>âœŒï¸, smokensnooze, wakeandbake, 420iscoming, beprepared, superbloom, weareharborside, cannabiscommunity, harborside, oakland, sanjose, eastbay, dispensary, cannabisindustry, harborsideoak, harborsidesj, california, cannabis, 420</t>
  </si>
  <si>
    <t>https://www.instagram.com/p/Bv4cH2TBlUl/</t>
  </si>
  <si>
    <t>HarvestWeek, darwinchamber, weareharborside, harborsidefam, harborsidefarm, harborsideoakland, harborsidesj, harborsidedhs, harborsidesl, cannabiscommunity, eastbay, cannabis, dispensary, cannabisdelivery, oakland, sanjose, growyourown, flowertothepeople, cannabisfarm, cannabiscultivation, cannabisfarming, harvest, harvestseason</t>
  </si>
  <si>
    <t>https://www.instagram.com/p/BvzFpDNhLq0/</t>
  </si>
  <si>
    <t>VelvetPurps, Mendocino, Indica, Jahgoo, T2, SunRootsFarm, EmeraldCup2018, FlowKanaLimitedEdition, ChooseSungrown, FlowKana, cannabis, TheCaliforniaWay, RegenerativeFarmAward, HarborsideOakland, HarborsideSJ, paqcaseðŸ‘</t>
  </si>
  <si>
    <t>https://www.instagram.com/p/BvwmSoahJ7R/</t>
  </si>
  <si>
    <t>StrawberryValley, Mendocino, Indica, OGstrawberry, Chemdawg, SFVog, FlowKanaLimitedEdition, ChooseSungrown, FlowKana, cannabis, HarborsideOakland, HarborsideSanJose, TheCaliforniaWay, harborsideoakland, harborsidesj, flowkana, happydayfarms, cannabis, eastbaycannabiscommunity, outdoorcannabis, harborside, dispensary, oakland, sanjose, eastbay, cannabisdelivery, emeraldcup2018, awardwinning, paqcase, paqcase</t>
  </si>
  <si>
    <t>https://www.instagram.com/p/BvuE7NGBgn7/</t>
  </si>
  <si>
    <t>thedeangelocollection, âœŒï¸, harborside, goorinbros, style, fashion, matchmadeinheaven, happy, aprilfoolsday, oakland, cannabisfashion, cannabis, menscollection, madefromhemp, cannabisstyle, aprilfoolsday, onesizefitsall</t>
  </si>
  <si>
    <t>https://www.instagram.com/p/Bvrf-huh6hk/</t>
  </si>
  <si>
    <t>orangecreamcicle, MendocinoCounty, Sativa, OrangeTahoe, CookiesandCream, EmeraldCup, FlowKanaLimitedEdition, ChooseSungrown, FlowKana, cannabis, HarborsideOakland, HarborsideSanJose, thecaliforniaway, CraftSungrown</t>
  </si>
  <si>
    <t>https://www.instagram.com/p/BvmdJsOBfcN/</t>
  </si>
  <si>
    <t>doubleOGchem, OGChem, DoubleOGSour, sungrown, FlowKanaLimitedEdition, ChooseSungrown, FlowKana, cannabis, TheCaliforniaWay, RegenerativeFarmAward, HarborsideOakland, harborsideSJ</t>
  </si>
  <si>
    <t>https://www.instagram.com/p/BvhqjzABDjT/</t>
  </si>
  <si>
    <t>Harborside is proud to be chosen as one of the exclusive retailers to offer the @Flow_Kana Limited Edition - 2018 Emerald Cup Winner Collection. This special release features six sungrown cultivars from six different farms in the world-renowned #EmeraldTriangle, each chosen for their excellence at the 2018 @theemeraldcup. Stop by our locations this Friday (MARCH 29th), to check out the collection or click to the farmâ€™s Instagram pages and get to know the farmer behind this award-winning cannabis.</t>
  </si>
  <si>
    <t>EmeraldTriangle, FlowKanaLimitedEdition, ChooseSungrown, FlowKana, Harborside, TheCaliforniaWay, âœŒï¸, eastbay, cannabiscomminity, Oakland, SanJose, EmeraldCup2018, awardwinning, cannabis</t>
  </si>
  <si>
    <t>https://www.instagram.com/p/BvSnTn9g1ic/</t>
  </si>
  <si>
    <t>oakland, ChocolateGlue, TriFire, BlueberryCheesecake, elevateyourexperience</t>
  </si>
  <si>
    <t>https://www.instagram.com/p/BvKQ7AggzdI/</t>
  </si>
  <si>
    <t>Behold the newest creation from the #visionaries at @feelingfrostyhash, @blueriverterps &amp; @synergy_cannabis. This beautiful work of art is actually part of a mechanical deconstruction, turning a batch of #strawnanamochi into 3 distinct parts: #Flan, #AuJus &amp; the #JellyHeart. Made to be enjoyed alone, or paired with the au jus sauce, prepare to experience, â€œa molecular artistic expression of pure potency and unbound stability.â€ #shedabbedmeoutwithscience #âœŒï¸</t>
  </si>
  <si>
    <t>visionaries, strawnanamochi, Flan, AuJus, JellyHeart, shedabbedmeoutwithscience, âœŒï¸, SignatureExclusive, JellyðŸ’š, solventless, hashart, blueriverjelly, feelingfrostyhash, synergycannabisco, harborside, harborsideOAK, harborsideSJC, oakland, sanjose, eastbay, dabscene, 710, cannabiscommunity, dabstrong, liveresin, blueriverextracts</t>
  </si>
  <si>
    <t>https://www.instagram.com/p/BvIRniYAsO9/</t>
  </si>
  <si>
    <t>Our fearless #founderinchief just wrapped up the inaugural @sxsw #cannabistrack. This was another important step in bringing our movement from #counterculture to mainstream acceptance. Thank you @leafly and #austin for bringing this important message to the masses!</t>
  </si>
  <si>
    <t>founderinchief, cannabistrack, counterculture, austin</t>
  </si>
  <si>
    <t>https://www.instagram.com/p/BvHfBfcgtS9/</t>
  </si>
  <si>
    <t>Happy St. Patrickâ€™s Day! May the green you pin on today be sticky and sweet #âœŒï¸</t>
  </si>
  <si>
    <t>âœŒï¸, paqcase</t>
  </si>
  <si>
    <t>https://www.instagram.com/p/BvCMm8tgg1C/</t>
  </si>
  <si>
    <t>Donâ€™t mis out #austin, catch the #cannabisrenaissance today at #salonh. Then, join a discussion on #cannabis in #entertainment and #media over in room 412. All happening at the @hiltonaustintx, see you there #âœŒï¸</t>
  </si>
  <si>
    <t>austin, cannabisrenaissance, salonh, cannabis, entertainment, media, âœŒï¸</t>
  </si>
  <si>
    <t>https://www.instagram.com/p/Bu_0V-NAmEN/</t>
  </si>
  <si>
    <t>Happy pie day!</t>
  </si>
  <si>
    <t>https://www.instagram.com/p/BuzBQK9BXgQ/</t>
  </si>
  <si>
    <t>Sometimes in this busy, post-legalization world itâ€™s important to stop, take a look back and see the gigantic strides weâ€™ve taken as a culture, as an industry and as a movement.</t>
  </si>
  <si>
    <t>cannastarters, SOFLO420REALTORðŸ‘ðŸ˜Ž</t>
  </si>
  <si>
    <t>https://www.instagram.com/p/BuwcHf0BOtm/</t>
  </si>
  <si>
    <t>Happy international womenâ€™s day to all the incredible individuals out there changing the game, the cannabis industry &amp; the world! #âœŒï¸</t>
  </si>
  <si>
    <t>âœŒï¸, womenincannabis, puffragettes, bayarea, cannabiscommunity, womenwhogrow, cannabis, Internationalwomensday, womensday, community, celebratewomen</t>
  </si>
  <si>
    <t>https://www.instagram.com/p/ButzbTwBFpx/</t>
  </si>
  <si>
    <t>Yesterday, @papaandbarkley stopped by to educate our staff about their premium line of #livingextracts. Highlighting some of the best small-batch farms in #Humboldt, their extracts are crafted in #handagitated batches and what shape the product takes is determined by how a batch evolves throughout the process. Whether a strain is best served as a sugar, a sauce or a badder is something they let the plant itself reveal to them in order to provide you the best representation of those aromas. In the words of their lead extractor, â€œA good concentrate should have a great aroma, and basically let you know that youâ€™re going to have a great experience on the palette.â€</t>
  </si>
  <si>
    <t>livingextracts, Humboldt, handagitated, papabarkely, harborside, oakland, sanjose, eastbay, cannabis, dispensary, topshelf, harborsideoak, harborsidesj, 710, extracts, eastbaycannabiscommunity, icewaterhash, liveresin, livebadder, cannabiscommunity, eureka, cannabisindustry, papaandbarkley, itsalivewithterpenes</t>
  </si>
  <si>
    <t>https://www.instagram.com/p/Buo6-BQgNND/</t>
  </si>
  <si>
    <t>Attention #BayArea, you can find your new Puffco Peak down at #Harborside! We are over the moon to announce our team up with @puffco to bring the finest in #vaporizers to you; the number one expression we hear from #puffco users is, â€œit changed my life.â€ With incredible support and endless customizations, this picture from puffco just about says it all.</t>
  </si>
  <si>
    <t>BayArea, Harborside, vaporizers, puffco, SAVEPEAKDAY, eastbay, cannabiscommunity, dabstrong, harborside, sanjose, oakland, cannabis, 710, puffcopeak, puffcolife, cannabislifestyle, elevate2019, treatyourself</t>
  </si>
  <si>
    <t>https://www.instagram.com/p/BuRuI0LhCnP/</t>
  </si>
  <si>
    <t>Congrats to Eduardo Mata on winning this @gas #stashcan signed by @2chainz !! #harborside #oakland #eastbay #cannabiscommunity #topshelfinthebottomdrawer</t>
  </si>
  <si>
    <t>stashcan, harborside, oakland, eastbay, cannabiscommunity, topshelfinthebottomdrawer, paqcase</t>
  </si>
  <si>
    <t>https://www.instagram.com/p/BuKHkMSBRRN/</t>
  </si>
  <si>
    <t>sxsw2019, stevedeangelo, harborside, leafly, cannabiscommunity, cannabismanifesto, SOFLO420REALTORðŸ‘, cannabusiness, austin, stevdeangelo, harborside, flrish, featured, conference, speaker, activist, advocate, saveplanetearth, newfrontier, cannabis, cannabismanifesto, renaissance, science, tradition, reform, business, industry, entrepreneur, industry, wellness, welfare, social, future, movement</t>
  </si>
  <si>
    <t>https://www.instagram.com/p/Bt6RBzRgOQa/</t>
  </si>
  <si>
    <t>We are proud to be one of the sponsors of the @oaksterdamuniversity graduating class of 2018! Get your tickets at oaksterdam.com/graduation &amp; join us Saturday 2/23 at @thenewparish in #oakland to celebrate our ever-growing #eastbay #cannabiscommunity #âœŒï¸</t>
  </si>
  <si>
    <t>oakland, eastbay, cannabiscommunity, âœŒï¸, SOFLO420REALTORðŸ‘</t>
  </si>
  <si>
    <t>https://www.instagram.com/p/Bt4Fx-vglFq/</t>
  </si>
  <si>
    <t>This Valentineâ€™s Day, re-define flowers, chocolate &amp; candy.</t>
  </si>
  <si>
    <t>https://www.instagram.com/p/Btq6WWHB4x3/</t>
  </si>
  <si>
    <t>We want to thank the @fieldextracts family for coming thru yesterday, it was an afternoon of nothing but smiles on faces and dabs on deck. This is such a special company and weâ€™re honored to have them as part of the #harborsidefam. An especially big shoutout from our staff, who ðŸ’š these collaborative hoodies. #âœŒï¸ #weareharborside #fieldofdreams #oakland #cannabiscommunity #fieldisgreener</t>
  </si>
  <si>
    <t>harborsidefam, âœŒï¸, weareharborside, fieldofdreams, oakland, cannabiscommunity, fieldisgreener, bigups, bless, fire, missdaylikethis, hashtagmadkid, somuchlove</t>
  </si>
  <si>
    <t>https://www.instagram.com/p/Btl1K3qgRZY/</t>
  </si>
  <si>
    <t>Cancel your meetings and clear your calendars, tomorrow in #oakland from 3-7, the wonderful folks at @fieldextracts &amp; @__zkittlez__ are setting up a tasting event not to be missed. Sample their @theemeraldcup winning line of concentrates and #saucepens</t>
  </si>
  <si>
    <t>oakland, saucepens, harborside, fieldextracts, tastingparty, str8organics, zkittlez, 710, icehash, rosin, rosinjam, eastbaycannabiscommunity, eastbay, cannabis, dispensary, topshelf, cannabisindustry, harborsideOAK</t>
  </si>
  <si>
    <t>https://www.instagram.com/p/BtbmhZ8h2iK/</t>
  </si>
  <si>
    <t>So excited for the folks at @feelingfrostyhash. Their pink lemonade collaboration took 2nd place at @theemeraldcup this year!</t>
  </si>
  <si>
    <t>papaya, goldenstatebanana, pinklemonade, gmo, 6star, solventless, hash, rosin, emeraldcup, goldenstateðŸŒ, tarhillcannabis, hashrosin, humboldtlegacyorganic, eastbay, cannabis, exclusive</t>
  </si>
  <si>
    <t>https://www.instagram.com/p/BtTqBUIBMws/</t>
  </si>
  <si>
    <t>@connected.california day at #harborside #oakland</t>
  </si>
  <si>
    <t>harborside, oakland</t>
  </si>
  <si>
    <t>https://www.instagram.com/p/BtOhMiKB1rY/</t>
  </si>
  <si>
    <t>Introducing Marya Vohryzek, part of @rootandstem and the newest #acupuncturist for #HarborsideWellness! Weâ€™re so excited to have Marya join the team. To start, she will be booking appointments on Thursdays from 2:00 to 7:30, with sliding scale community style treatments from 2:00-5:00 and private treatments from 5:00-7:30 pm. Stop by our #wellnesslocation in #Oakland to find out how #acupuncture could help you achieve a new sense of #wellbeing. âœŒï¸</t>
  </si>
  <si>
    <t>acupuncturist, HarborsideWellness, wellnesslocation, Oakland, acupuncture, wellbeing</t>
  </si>
  <si>
    <t>https://www.instagram.com/p/BtJbZYDBKFK/</t>
  </si>
  <si>
    <t>#Gelato42 dropped at our Oakland store. Check out this 20% beast now before it all gets snapped up. âœŒï¸</t>
  </si>
  <si>
    <t>Gelato42, cookiesca, berner, harborside, oakland, sanjose, diespensary, eastbay, cannabis, topshelflife, eastbaycannabiscommunity, cannabiscommunity, california, freshdrop, cookiesfam, topshelf, âœŒï¸</t>
  </si>
  <si>
    <t>https://www.instagram.com/p/BtE-bM5Blps/</t>
  </si>
  <si>
    <t>Come in and ask your budtender how to get entered into @gasâ€™s exclusive contest. One lucky smoker will receive this gas can carrying case signed by @2chainz! Winner chosen January 31st. #2chainz #harborside âœŒï¸</t>
  </si>
  <si>
    <t>2chainz, harborside</t>
  </si>
  <si>
    <t>https://www.instagram.com/p/BtBu_kIh2Mr/</t>
  </si>
  <si>
    <t>Join @matt_barnes9 plus the crew from @sevenleaves_ca for a #meetngreet this friday from 3-6 PM at our #oakland location. #sevenleaves #mattbarnes #harborside #eastbay #cannabiscommunity #âœŒï¸</t>
  </si>
  <si>
    <t>meetngreet, oakland, sevenleaves, mattbarnes, harborside, eastbay, cannabiscommunity, âœŒï¸</t>
  </si>
  <si>
    <t>https://www.instagram.com/p/Bs4B8yQhNZg/</t>
  </si>
  <si>
    <t>Meet your new workout partner, @marys_medicinals patches! Made for an active lifestyle, these transdermals are heat, sweat and water resistant. They take effect in 15-30 minutes and provide 8-12 hours of relief. #wellnessoverintoxication #âœŒï¸</t>
  </si>
  <si>
    <t>wellnessoverintoxication, âœŒï¸, marysmedicinals, harborside, oakland, cbd, sanjose, transdermal, cannabis, eastbay, cannabiscommunity, dispensary, california, wellness, cannabispatch, shopharborside</t>
  </si>
  <si>
    <t>https://www.instagram.com/p/Bsq-pCfhwVu/</t>
  </si>
  <si>
    <t>An expected 1-3 inches of rainfall is going to hit the bay area today ðŸ˜± Local meteorologist Dawson Matanuska suggests the best way to combat this stormy weather is to avoid dangerous roadways with #homedelivery from Harborside #themoreyouknow ðŸŒˆ</t>
  </si>
  <si>
    <t>homedelivery, themoreyouknow, eastbay, cannabis, delivery, freedelivery, eastbaycannabis, cannabiscommunity, harborside, oakland, sanjose, concord, walnutcreek, livermore, dublin, sanleandro, hayward, berkeley, richmond, bayarea, cannabisdelivery</t>
  </si>
  <si>
    <t>https://www.instagram.com/p/BsgUmMthB-g/</t>
  </si>
  <si>
    <t>Have you tried @leef_organics line of CBD infused soaps? Called one of the â€œbest cannabis items on the planet,â€ by @Herb, these amazing soaps have plantable tomato seeds packaging and deliver a silky lather. Available in White Tea &amp; Ginger, Cucumber Melon, Black Chamomile and Charcoal &amp; Clay. #leeforganics #welnessoverintoxication</t>
  </si>
  <si>
    <t>leeforganics, welnessoverintoxication</t>
  </si>
  <si>
    <t>https://www.instagram.com/p/BsQ0mDahrtT/</t>
  </si>
  <si>
    <t>#educate before you #elevate âœŒï¸</t>
  </si>
  <si>
    <t>educate, elevate, affordableluxury, getlit, cannabis, wetoast, higherqualityoflife, harborsideoak, preroll, harborsidesj, shopharborside, eastbay, cannabiscommunity, dispensary, budtender, local, cannabisculture, topshelflife, flrish, cannabisindustry</t>
  </si>
  <si>
    <t>https://www.instagram.com/p/BsLkwdWhIKE/</t>
  </si>
  <si>
    <t>Itâ€™s #jettyweek here at #harborside! Come in, meet @team.jetty and check out the incredible deals happening through January 6th.</t>
  </si>
  <si>
    <t>jettyweek, harborside, shopharborside, oakland, california, bayarea, cannabissociety, shopharborside, eastbay, cannabisculture, cannabisindustry, topshelflife, dispensarylife, cannabis, sanjose, higherqualityoflife, shopharborside</t>
  </si>
  <si>
    <t>https://www.instagram.com/p/BsGxghGh1fK/</t>
  </si>
  <si>
    <t>One year ago today, the first sale of #recreationalcannabis in California. #2018 was a weird and wild year for our Industry; lots of growth but also lots of growing pains. We want to thank all our clients, vendors, staff, family &amp; friends for buckling in and continuing to take this ride with us. #Together, weâ€™ll keep #2019 moving #outoftheshadows and #intothelight, together #weareharborside âœŒï¸</t>
  </si>
  <si>
    <t>recreationalcannabis, 2018, Together, 2019, outoftheshadows, intothelight, weareharborside, harborside, oakland, sanjose, eastbay, bayarea, cannabis, cannabiscommunity, cannabisculture, cannabisforeveryone, california, higherqualityoflife, harborsidefam, creativityoverconformity, harborsidefam, âœŒï¸</t>
  </si>
  <si>
    <t>https://www.instagram.com/p/Br_F84GhQjA/</t>
  </si>
  <si>
    <t>shopharborside, oakland, california, bayarea, cannabissociety, shopharborside, eastbay, cannabisculture, cannabisindustry, topshelflife, dispensarylife, cannabis, sanjose, higherqualityoflife, shopharborside, harborside, zkittlez, terphogz, field, liveresin, liveresincartridge, awardwinning</t>
  </si>
  <si>
    <t>https://www.instagram.com/p/Br3Gb0kh8aQ/</t>
  </si>
  <si>
    <t>Thank you @mabgraves for spreading the word about her experiences with the benefits of CBD. Weâ€™re always so overjoyed to hear people talk about what cannabis products are improving their quality of life. Please swipe to read about this amazing individualâ€™s experience with @plusproducts CBD gummies. #healthandwellness #repost #mabgraves</t>
  </si>
  <si>
    <t>healthandwellness, repost, mabgraves, DankShot, wellnessoverintoxication, cbd, cbdrelief, mabgraves, plusproducts, plusgummies, oakland, california, bayarea, cannabissociety, shopharborside, eastbay, cannabisculture, cannabisindustry, topshelflife, dispensarylife, cannabis, emeraldcup, higherqualityoflife</t>
  </si>
  <si>
    <t>https://www.instagram.com/p/BrxzmZLB1tG/</t>
  </si>
  <si>
    <t>#sensisgreetings from #Harborside Weâ€™ll be open all the way until 6PM #ChristmasEve. Because we know that after you finish buying, wrapping and hiding everyone elseâ€™s presents, you need a little something for yourself. #santasgotabrandnewbag âœŒï¸</t>
  </si>
  <si>
    <t>sensisgreetings, Harborside, ChristmasEve, santasgotabrandnewbag, weareharborside, happyholidays, bewell, oakland, california, bayarea, cannabissociety, shopharborside, eastbay, cannabisculture, cannabisindustry, topshelflife, dispensarylife, cannabis, higherqualityoflife, harborsideoak, cannagift, givecannabis, harborside</t>
  </si>
  <si>
    <t>https://www.instagram.com/p/BrvaOFQh8DW/</t>
  </si>
  <si>
    <t>The holiday happenings keep coming at #harborside. Today at noon, @berner415 will be stopping by to drop a very limited amount of #gelatti to our #oakland store. Donâ€™t miss your chance to try this colorful concoction combining #biscotti with #gelato. Photo reposted from @serge_cannabis</t>
  </si>
  <si>
    <t>harborside, gelatti, oakland, biscotti, gelato, 45xGG4xGSC, weareharborside, cookiesfam, bayarea, berner, california, cannabissociety, shopharborside, eastbay, cannabisculture, cannabisindustry, topshelflife, dispensarylife, higherqualityoflife, harborsideoak, cannabis</t>
  </si>
  <si>
    <t>https://www.instagram.com/p/BrtaNzehb9V/</t>
  </si>
  <si>
    <t>Looking for that last minute gift idea? Why not stop pick up a copy of The Cannabis Manifesto by our founder @steve.deangelo âœŒï¸ #shopharborside #holidaygiftguide #cannabismanifesto</t>
  </si>
  <si>
    <t>shopharborside, holidaygiftguide, cannabismanifesto</t>
  </si>
  <si>
    <t>https://www.instagram.com/p/BrigWNjBbJr/</t>
  </si>
  <si>
    <t>Whatâ€™s your favorite strain to start the morning? Tag your favorite flower for getting that morning motor running.</t>
  </si>
  <si>
    <t>photography, donut, preroll, bayarea, oakland, california, cannabissociety, shopharborside, eastbay, cannabisculture, cannabisindustry, topshelflife, dispensarylife, higherqualityoflife, harborsideoak, cannabis, harborside, wakenbake, wakeandbake</t>
  </si>
  <si>
    <t>https://www.instagram.com/p/BrYPwQPBe7z/</t>
  </si>
  <si>
    <t>Tomorrow at our #oakland store, the fine people at @kikoko_hq will be classing up the joint with a High Tea Service. Join us from 12-4 as we extend our cannabis knowledge, and our pinkies #kikokohightea #pinkiesup #harborsideoakland</t>
  </si>
  <si>
    <t>oakland, kikokohightea, pinkiesup, harborsideoakland, kikoko, cannatea, highlife, bayarea, oakland, california, cannabissociety, shopharborside, eastbay, tea, cannabisculture, cannabisindustry, teafortwo, teaservice, dispensarylife, higherqualityoflife, harborsideoak</t>
  </si>
  <si>
    <t>https://www.instagram.com/p/BrWLF-FBoY9/</t>
  </si>
  <si>
    <t>See you today for a visit from our friends at @team.jetty. Theyâ€™ll be decking our #oakland halls from 4-7 today with a holiday takeover!! Come for the #deals, stay for the #dabs and #grilledcheese !!! #thefinerthingsinlife @teamjetty #dontmissout #bayarea</t>
  </si>
  <si>
    <t>oakland, deals, dabs, grilledcheese, thefinerthingsinlife, dontmissout, bayarea, jettyextracts, cannaisseur, topshelf, bayarea, holiday, california, cannabissociety, shopharborside, eastbay, cannabisculture, cannabisindustry, topshelflife, dispensarylife, higherqualityoflife, harborside</t>
  </si>
  <si>
    <t>https://www.instagram.com/p/BrQbbWeBQrW/</t>
  </si>
  <si>
    <t>DreamQueen, Remedy, darkheartnursery, GreenCrack, CBD, rootedinoakland, growyourown, darkheartnursery, dispensary, cannaisseur, topshelf, bayarea, oakland, california, cannabissociety, shopharborside, eastbay, cannabisculture, cannabisindustry, topshelflife, dispensarylife, higherqualityoflife</t>
  </si>
  <si>
    <t>https://www.instagram.com/p/BrOHUmoBKJJ/</t>
  </si>
  <si>
    <t>Spend more time with your loved ones this year, instead of having to â€œtake a walkâ€ every couple hours.</t>
  </si>
  <si>
    <t>FLORIDACANNARELTORðŸ‘, 710, liveresincartridge, farmacyphactory, cannaisseur, topshelf, liveresin, bayarea, diamondseries, cannabisculture, topshelflife, dispensarylife, higherqualityoflife, cannabisindustry, california, cannabissociety, shopharborside, eastbay, bayarea, dispensary, budtender</t>
  </si>
  <si>
    <t>https://www.instagram.com/p/BrGZ0Xcg6Mg/</t>
  </si>
  <si>
    <t>Join us today for @fieldextracts #patientappreciationday at our #oakland location. Theyâ€™ll be in-store from 3-6, so come by, say hi and see their impressive collection of syrupy diamonds. #shopharborside #givethegiftofcannabis #personaljeweler #diamondsareagirlsbestfriend #guystoo</t>
  </si>
  <si>
    <t>patientappreciationday, oakland, shopharborside, givethegiftofcannabis, personaljeweler, diamondsareagirlsbestfriend, guystoo, liveresin, cannabis, holidaygiftguide, 710, cannabis, topshelf, harborsideoakland, bayarea, cannabisculture, topshelflife, dispensarylife, higherqualityoflife, cannabisindustry, california, cannabissociety, shopharborside, eastbay, bayarea, dispensary, budtender</t>
  </si>
  <si>
    <t>https://www.instagram.com/p/BrGLGxPg9X9/</t>
  </si>
  <si>
    <t>Thank you @mgretailer for voting us one of the #50best companies to work for in #cannabis! Even though they forgot to list Oreo under the company perks section ðŸ˜‰ #companycat #weareharborside #ingoodcompany</t>
  </si>
  <si>
    <t>50best, cannabis, companycat, weareharborside, ingoodcompany, FLORIDACANNARELTORðŸ‘</t>
  </si>
  <si>
    <t>https://www.instagram.com/p/BrBKjNeBD9H/</t>
  </si>
  <si>
    <t>@plusproducts came through today to talk about their limited edition #cranberryshortbread. What #plusgummies flavor is on your #holidaywishlist ? ðŸŽ…ðŸ»</t>
  </si>
  <si>
    <t>cranberryshortbread, plusgummies, holidaywishlist, edibles, cannabis, holidaygiftguide, harborsideOAK, harborsideDHS, harborsideSL, harborsideSJ, cannabis, topshelf, harborsideoakland, bayarea, cannabisculture, topshelflife, dispensarylife, higherqualityoflife, cannabisindustry, california, cannabissociety, shopharborside, eastbay, bayarea, dispensary, budtender</t>
  </si>
  <si>
    <t>https://www.instagram.com/p/Bq5P94BBsVs/</t>
  </si>
  <si>
    <t>Would you like to be part of the Harborside Family? Weâ€™re looking for energetic people to help us in #oakland #sanjose &amp; #salinas. Head to shopharborside.com, click the upper-corner, go to the â€œAboutâ€ tab, then the â€œ#Careersâ€ section. Tag someone you think might be a perfect fit. #weareharborside #nowhiring #harborsidefam #cannabiscommunity</t>
  </si>
  <si>
    <t>oakland, sanjose, salinas, Careers, weareharborside, nowhiring, harborsidefam, cannabiscommunity, harborsideOAK, harborsideDHS, harborsideSL, harborsideSJ, cannabis, careeropportunity, harborsideoakland, bayarea, cannabisculture, topshelflife, dispensarylife, higherqualityoflife, cannabisindustry, california, cannabissociety, shopharborside, eastbay, bayarea, dispensary, budtender, cannabisjobs</t>
  </si>
  <si>
    <t>https://www.instagram.com/p/Bq0RHhRh35v/</t>
  </si>
  <si>
    <t>Did you ever see the @forbes article detailing the #california #cannabis regulation process? It featured a picture of #Harborside Oaklandâ€™s @yelabely!</t>
  </si>
  <si>
    <t>california, cannabis, Harborside, harborsideoak, weareharborside, cannabis, harborsidesj, harborsideoakland, bayarea, cannabisculture, topshelflife, dispensarylife, higherqualityoflife, cannabisindustry, california, cannabissociety, shopharborside, eastbay, bayarea, dispensary, budtender, womenincannabis</t>
  </si>
  <si>
    <t>https://www.instagram.com/p/BqksRQ_hnFg/</t>
  </si>
  <si>
    <t>Itâ€™s Small Business Saturday and we are proud to have local makers @oaklandsown1852 and @thisiscautivar in our stores today. Stop by Oakland from 4-7 and San Jose from 11-2. âœŒï¸</t>
  </si>
  <si>
    <t>oakland, cannabiscommunity, eastbay, oaklandsown, cautivar, shoplocal, thisiscautivar, oaklandsown1852, harborsideoak, weareharborside, harborsideoakland, bayarea, cannabisculture, topshelflife, dispensarylife, higherqualityoflife, cannabisindustry, california, cannabissociety, shopharborside, eastbay, bayarea</t>
  </si>
  <si>
    <t>https://www.instagram.com/p/BqfWSemhH8P/</t>
  </si>
  <si>
    <t>We wish we could tag all of you to say how thankful we are for your love, energy and support. Itâ€™s because of you that we get to do these amazing things and be part of this ever-changing cannabis landscape, thank youâœŒï¸#weareharborside</t>
  </si>
  <si>
    <t>weareharborside</t>
  </si>
  <si>
    <t>https://www.instagram.com/p/Bqcx4Vnh5e2/</t>
  </si>
  <si>
    <t>korova, shopharborside, siberiantiger, 3russians, smallbatch, higherqualityoflife, harborside, harborsideoak, harborsidefam, weareharborside, harborsideoakland, cannabiscommunity, oakland, eastbay, bayarea, dispensary, budtender, cannabisculture, topshelflife, cannabisindustry, cannabis, madeinoakland</t>
  </si>
  <si>
    <t>https://www.instagram.com/p/BqQgAJ_B_2L/</t>
  </si>
  <si>
    <t>Donâ€™t be late to class. Come meet @710labs and taste what the bay canâ€™t stop talking about. #dablab</t>
  </si>
  <si>
    <t>dablab, 710, liveresin, badder, waterhash, 710labs, lowtempdabs, higherqualityoflife, harborside, harborsideoak, harborsidefam, weareharborside, harborsideoakland, cannabiscommunity, oakland, eastbay, bayarea, dispensary, budtender, cannabisculture, topshelflife, cannabisindustry, california, dispensarylife, cannabis, madeinoakland</t>
  </si>
  <si>
    <t>https://www.instagram.com/p/BqP9omdBpvo/</t>
  </si>
  <si>
    <t>Repost, prerolls, WakeAndBake, LoadedDreams, HappyHour, PostWorkout</t>
  </si>
  <si>
    <t>https://www.instagram.com/p/BqLqRmfh77J/</t>
  </si>
  <si>
    <t>Tomorrow our friends at @madebykiva are unveiling their latest confectionary creation ðŸ˜ƒ Camino gummies, in 4 mouth-watering flavors.</t>
  </si>
  <si>
    <t>caminogummies, kiva, cannabis, gummies, cannabiscommunity, harborside, harborsideoak, harborsideoakland, oakland, eastbay, bayarea, dispensary, budtender, cannabisculture, topshelflife, dispensarylife, higherqualityoflife, cannabisindustry, california, cannabissociety, shopharborside</t>
  </si>
  <si>
    <t>https://www.instagram.com/p/BqF3SNNB8CU/</t>
  </si>
  <si>
    <t>If you have the day off today, take a moment to remember why.</t>
  </si>
  <si>
    <t>https://www.instagram.com/p/BqA5snGgfWf/</t>
  </si>
  <si>
    <t>The results are in! Congrats to Sam Sheets and his #weedtestdummy costume! #halloweed #harborsideoakland</t>
  </si>
  <si>
    <t>weedtestdummy, halloweed, harborsideoakland, halloween, costume, oakland, cannabis, cannabiscommunity, harborside, harborsideoak, harborsideoakland, oakland, eastbay, bayarea, dispensary, budtender, cannabisculture, topshelflife, dispensarylife, higherqualityoflife, cannabisindustry, california, cannabissociety, shopharborside, eastbaycannabiscommunity</t>
  </si>
  <si>
    <t>https://www.instagram.com/p/Bp-BBzphcQt/</t>
  </si>
  <si>
    <t>https://www.instagram.com/p/Bp4wmb0hPqS/</t>
  </si>
  <si>
    <t>Have you tried #lemontartpucker from @710labs yet? The explosion of lemon &amp; pine flavors will fill up your nostrils and stay on your tongue for hours.</t>
  </si>
  <si>
    <t>lemontartpucker, 710labs, livesugar, 710, oakland, cannabis, cannabiscommunity, harborside, harborsideoak, harborsideoakland, oakland, eastbay, bayarea, dispensary, budtender, cannabisculture, topshelflife, dispensarylife, higherqualityoflife, cannabisindustry, california, cannabissociety, shopharborside, eastbaycannabiscommunity</t>
  </si>
  <si>
    <t>https://www.instagram.com/p/BpuhjYshhPN/</t>
  </si>
  <si>
    <t>@rawgarden showing off the #bogglegum goodness. #harborsideoakland #rawgarden #bayareacannabiscommunity #liveresin #yoursinglesource</t>
  </si>
  <si>
    <t>bogglegum, harborsideoakland, rawgarden, bayareacannabiscommunity, liveresin, yoursinglesource</t>
  </si>
  <si>
    <t>https://www.instagram.com/p/BpsDvIcho8B/</t>
  </si>
  <si>
    <t>Any requests for the dj? @nug will be hanging out at our Oakland location from 3-7 today! Find out all about their newest flower #greenrush. #terpsntunes #meetngreet #poweredbynug</t>
  </si>
  <si>
    <t>greenrush, terpsntunes, meetngreet, poweredbynug</t>
  </si>
  <si>
    <t>https://www.instagram.com/p/BpijSmBAVhU/</t>
  </si>
  <si>
    <t>In all the Halloween madness, we almost forgot itâ€™s #nationalcatday. Time to roll one up in honor of #oreo. #harborsideoakland</t>
  </si>
  <si>
    <t>nationalcatday, oreo, harborsideoakland</t>
  </si>
  <si>
    <t>https://www.instagram.com/p/Bpe5cXkBgi6/</t>
  </si>
  <si>
    <t>Thank you @dosist for the #wellnesskit!! &amp; thank you for embodying one of the core values of Harborside: Wellness over Intoxication.</t>
  </si>
  <si>
    <t>wellnesskit, dosed, dosist, wellness, values, oakland, cannabis, cannabiscommunity, cannabiscommunity, higherqualityoflife, harborside, harborsideoak, harborsideoakland, cannabiscommunity, oakland, eastbay, bayarea, dispensary, budtender, cannabisculture, topshelflife, cannabisindustry, california, dispensarylife, cannabissociety, shopharborside, eastbaycannabiscommunity</t>
  </si>
  <si>
    <t>https://www.instagram.com/p/Bpc3--rhCwr/</t>
  </si>
  <si>
    <t>Have you heard about the Harborside #HalloweenContest? Visit our new website to see the incredible grand prize! This was our first entry: Death &amp; Paxs â˜ ï¸ðŸ’¨ #harborsidehalloween</t>
  </si>
  <si>
    <t>HalloweenContest, harborsidehalloween, paxlife, halloweed, costume, oakland, harborsidehalloween, costumeideas, deathandpaxs, paxvapor, paxera, paxpod, grimreaper, heavymetal, sanjose, cannabiscommunity, cannabiscommunity</t>
  </si>
  <si>
    <t>https://www.instagram.com/p/BpVgGsnBHEn/</t>
  </si>
  <si>
    <t>Weâ€™re super excited about this @710labs water hash. This was was an instant favorite at our staff training, come find out why #lowtempdabs Additional photos reposted from @here4theflavor #710labs</t>
  </si>
  <si>
    <t>lowtempdabs, 710labs, waterhash, higherqualityoflife, harborside, harborsideoak, harborsideoakland, cannabiscommunity, oakland, eastbay, bayarea, dispensary, budtender, cannabisculture, topshelflife, cannabisindustry, california, dispensarylife</t>
  </si>
  <si>
    <t>https://www.instagram.com/p/BpP9Gd4BMd0/</t>
  </si>
  <si>
    <t>lemonsugarkush, terps, dabstrong,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 shopharborside</t>
  </si>
  <si>
    <t>https://www.instagram.com/p/BpLlZ2iBmuG/</t>
  </si>
  <si>
    <t>Scenes from the @jettyextracts #dabbar today. #oakland #cannabiscommunity #weareharborside</t>
  </si>
  <si>
    <t>dabbar, oakland, cannabiscommunity, weareharborside</t>
  </si>
  <si>
    <t>https://www.instagram.com/p/BpAG08CFY5a/</t>
  </si>
  <si>
    <t>Weâ€™ve got #halloween on the brain and had to repost this amazing #stevedangelo costume from @sativaball. #outoftheshadows #halloween2018 #cannaween</t>
  </si>
  <si>
    <t>halloween, stevedangelo, outoftheshadows, halloween2018, cannaween</t>
  </si>
  <si>
    <t>https://www.instagram.com/p/Bo-QJ3uln0d/</t>
  </si>
  <si>
    <t>Sadly, our friends at dark heart got their account shut down. Please follow their new page @darkheartclones #darkheartclones #tagafriend</t>
  </si>
  <si>
    <t>darkheartclones, tagafriend, higherqualityoflife, harborside, harborsideoak, harborsideoakland, cannabiscommunity, oakland, eastbay, bayarea, dispensary, budtender, cannabisculture, topshelflife, cannabisindustry, california, dispensarylife, cannabissociety, harborsidecommunity, cannabis, lifestyle, photography, adventure, darkheart, clones, dhnclones, cannacloneclub, rootedinoakland</t>
  </si>
  <si>
    <t>https://www.instagram.com/p/Bo6yXuxF6Kr/</t>
  </si>
  <si>
    <t>These #diamonds from F/ELD look like they belong in a museum!! Have you tried these #preciousgems yet? even comes with its own scooper! #cannabis #diamonds #cannabiscommunity #smokeup #bayarea #oakland #dispensary #topshelflife #treatyourself #diamondsarentforever #twoscoops #shopharborside</t>
  </si>
  <si>
    <t>diamonds, preciousgems, cannabis, diamonds, cannabiscommunity, smokeup, bayarea, oakland, dispensary, topshelflife, treatyourself, diamondsarentforever, twoscoops, shopharborside, girlsbestfriend, harborsidestores</t>
  </si>
  <si>
    <t>https://www.instagram.com/p/BozFkxiFYs0/</t>
  </si>
  <si>
    <t>Your 5mg best friend. Tag someone who needs some #kiva #terrabites in their life. #towersofgold</t>
  </si>
  <si>
    <t>kiva, terrabites, towersofgold, hippiespeedball, hsb18, naturefindsaway, higherqualityoflife, harborside, harborsideoak, harborsidefam, weareharborside, harborsideoakland, cannabiscommunity, oakland, eastbay, cannabisindustry, california, dispensarylife, cannabis, lifestyle, photography, adventure, nature, outdoors, music, fest, sf</t>
  </si>
  <si>
    <t>https://www.instagram.com/p/BomsKO5F4mF/</t>
  </si>
  <si>
    <t>Today we received this AWESOME card telling us happy anniversary. The inside says, â€œ12 years and still smooth as silkâ€ #silkanniversary #legacy #fearlessfounder @steve.deangelo</t>
  </si>
  <si>
    <t>silkanniversary, legacy, fearlessfounder, cantstopwontstop, higherqualityoflife, harborside, harborsideoak, harborsidefam, knowyourown, 12years, weareharborside, harborsideoakland, harborsidesanjose, cannabiscommunity, oakland, sanjose, eastbay, bayarea, dispensary, budtender, cannabisculture, topshelflife, cannabisindustry, california, dispensarylife, cannabissociety, harborsidecommunity, cannabis, lifestyle</t>
  </si>
  <si>
    <t>https://www.instagram.com/p/Bohyr7PFkjK/</t>
  </si>
  <si>
    <t>With a flavor thatâ€™s described as â€œcomplex &amp; creamyâ€ and a funky smell reminiscent of over-ripened fruit, how could you not want to try this 21% game changer from @alienlabs? #treatyourself to #flavortown #gelato41</t>
  </si>
  <si>
    <t>treatyourself, flavortown, gelato41, allwhiteashes, alienlabs, higherqualityoflife, harborside, harborsideoak, harborsidefam, knowyourown, weareharborside, harborsideoakland, cannabiscommunity, oakland, eastbay, bayarea, dispensary, budtender, cannabisculture, topshelflife, cannabisindustry, california, dispensarylife, cannabissociety, harborsidecommunity, cannabis, lifestyle, photography, adventure</t>
  </si>
  <si>
    <t>https://www.instagram.com/p/BofKot7lfni/</t>
  </si>
  <si>
    <t>@chelbyd from @getdlvrd came through #oakland today to give staff the details on @field710. These concentrates are amazing! Thank you for breakfast, the swag aaaaaaaand the flavors!!! #terps #710 #sauce</t>
  </si>
  <si>
    <t>oakland, terps, 710, sauce</t>
  </si>
  <si>
    <t>https://www.instagram.com/p/Boc-7ikFZtw/</t>
  </si>
  <si>
    <t>@lumpstatus #AppleFritters paired with delicious apple fritter pastries from #SlikkersDonut in San Leandro! #localflavor #topshelfflowers (creative director for this shoot was @johnhenry420)</t>
  </si>
  <si>
    <t>AppleFritters, SlikkersDonut, localflavor, topshelfflowers</t>
  </si>
  <si>
    <t>https://www.instagram.com/p/BocymAlFvLe/</t>
  </si>
  <si>
    <t>Had to take a picture of the massive @dhnclones #royalhighness #clones! And what better to show them off, but @mollierebel. Mollie has been at Harborside for nearly 12 years!!! Besides being a part of our Sales Staff, she also curates all of the beautiful flower displays that brighten our building every day. #weareharborside #purplehairdontcare #purpleglovegang #cannabiscommunity #dispensarylife</t>
  </si>
  <si>
    <t>royalhighness, clones, weareharborside, purplehairdontcare, purpleglovegang, cannabiscommunity, dispensarylife</t>
  </si>
  <si>
    <t>https://www.instagram.com/p/Bocxk-nFIVt/</t>
  </si>
  <si>
    <t>Meet Justin. He is one of the first faces that you see at #Harborside. As a member of our Safety Staff he keeps an eye out for everyone that comes through our doors, making sure that we are all safe (and that there is no funny business going on;). When he isnâ€™t looking out for us all he is usually looking for #paranormalactivity. Follow his adventures in #ghostbusting at @jdimigparanormal. #dispensarylife #cannabiscommunity #weareharborside #ghosthunter #beardgamestrong</t>
  </si>
  <si>
    <t>Harborside, paranormalactivity, ghostbusting, dispensarylife, cannabiscommunity, weareharborside, ghosthunter, beardgamestrong</t>
  </si>
  <si>
    <t>https://www.instagram.com/p/Bob2EQ-Fhmv/</t>
  </si>
  <si>
    <t>Weâ€™re loving that #paxlife, whatâ€™s your favorite pod so far? #tastetherainbow #livinlavidapaxera</t>
  </si>
  <si>
    <t>paxlife, tastetherainbow, livinlavidapaxera, naturefindsaway, higherqualityoflife, harborside, harborsideoak, harborsidefam, weareharborside, harborsideoakland, cannabiscommunity, oakland, eastbay, bayarea, dispensary, budtender, cannabisculture, topshelflife, cannabisindustry, california, dispensarylife, cannabis, lifestyle, photography, adventure, nature, outdoors, paxera, paxvapor, dayoff</t>
  </si>
  <si>
    <t>https://www.instagram.com/p/BoW9v43lowR/</t>
  </si>
  <si>
    <t>Tag your #fununcle.</t>
  </si>
  <si>
    <t>fununcle, higherqualityoflife, harborside, harborsideoak, harborsidefam, knowyourown, harborsideoakland, cannabiscommunity, oakland, eastbay, bayarea, dispensary, budtender, cannabisculture, topshelflife, cannabisindustry, california, dispensarylife, cannabissociety, harborsidecommunity, cannabis, lifestyle, photography, family, stoner, uncle, packaging, logo, design</t>
  </si>
  <si>
    <t>https://www.instagram.com/p/BoUR_t4lu8d/</t>
  </si>
  <si>
    <t>Some #Saturdays are just too cozy to leave the house</t>
  </si>
  <si>
    <t>Saturdays, higherqualityoflife, harborside, harborsideoak, harborsidefam, knowyourown, cannabiscommunity, oakland, eastbay, bayarea, dispensary, budtender, cannabisculture, topshelflife, cannabisindustry, california, dispensarylife, cannabissociety, harborsidecommunity, cannabis, lifestyle, photography, delivery, callcenter, cannabiscallcenter, eastbaydelivery, deliveryservice, cannabisdelivery, oaklanddelivery</t>
  </si>
  <si>
    <t>weareharborside, higherqualityoflife, harborside, oaklandmakersmarket, harborsideoakland, harborsidefam, knowyourown, cannabiscommunity, oakland, eastbay, bayarea, dispensary, budtender, cannabisculture, topshelflife, cannabisindustry, california, dispensarylife, cannabissociety, cannabis, lifestyle, photography</t>
  </si>
  <si>
    <t>https://www.instagram.com/p/BoASXbeFoGw/</t>
  </si>
  <si>
    <t>oaklandmakersmarket, local, makers, poweredbynug, weareharborside, oakland, cannabisconmunity, weareharborside</t>
  </si>
  <si>
    <t>https://www.instagram.com/p/Bn4aUGsBuND/</t>
  </si>
  <si>
    <t>Attention #Veterans! Tuesday, September 25th, come join other brothers and sisters that have served our country at home and abroad! This is a social meet up that will be taking place the last Tuesday of every month at 3 PM. #veteransforcannabis #harborsidecommunity #harborsideveteransgroup #bewell</t>
  </si>
  <si>
    <t>Veterans, veteransforcannabis, harborsidecommunity, harborsideveteransgroup, bewell</t>
  </si>
  <si>
    <t>https://www.instagram.com/p/BnpYOUAh-4x/</t>
  </si>
  <si>
    <t>https://www.instagram.com/p/Bnly7NxF9YK/</t>
  </si>
  <si>
    <t>Whatâ€™s waiting for YOU at the top? #tablefortwo #topshelflife #thenatureofcannabis</t>
  </si>
  <si>
    <t>tablefortwo, topshelflife, thenatureofcannabis, keepmoving, cannabis, adventure, paxlife, selectoil, lagunitas, absoluteextracts, hifihops, thc, cbd, airopro, vapepen, teamjetty, cannabiscommunity, laketahoe, emeraldbay, photog, vikingsholm, harborsideoakland, highlife, travel, photography, paxpod</t>
  </si>
  <si>
    <t>https://www.instagram.com/p/BnCnFvcFgxr/</t>
  </si>
  <si>
    <t>EliteBreeder, Humboldt, craftcannabis, rebelgrown, cannabis, oakland, emeraldtriangle, cannabiscommunity, weareharborside</t>
  </si>
  <si>
    <t>https://www.instagram.com/p/Bm4axSqlksB/</t>
  </si>
  <si>
    <t>Austin from @madebykiva paid us a visit today to introduce some new brands that we are very excited about. Beautiful tinctures from @humboldtapothecary. Unique blends of herbal teas from @kikoko_hq. Not to mention the return of some old favorites. âœŒï¸ âœŒï¸ âœŒï¸ #harborside #kiva #humboldtapothecary #kikoko #cannabiscommunity #cannabis #oaklandcalifornia #higherqualityoflife</t>
  </si>
  <si>
    <t>harborside, kiva, humboldtapothecary, kikoko, cannabiscommunity, cannabis, oaklandcalifornia, higherqualityoflife, greatbrands</t>
  </si>
  <si>
    <t>https://www.instagram.com/p/Bm12x72lKMw/</t>
  </si>
  <si>
    <t>@dhnclones produces some monster clones! Check this tray of #RoyalHigness is insane! The #genetics are sourced from @thehumboldtseedcompany: #CaliDream X #RoyalKush X #TrainWreck. #WEAREHARBORSIDE #thenatureofcannabis</t>
  </si>
  <si>
    <t>RoyalHigness, genetics, CaliDream, RoyalKush, TrainWreck, WEAREHARBORSIDE, thenatureofcannabis</t>
  </si>
  <si>
    <t>https://www.instagram.com/p/BmzD-g1lbC6/</t>
  </si>
  <si>
    <t>@eden_extracts came through Oakland today to brief our staff on their new #diamondcartridges. #highereducation #reppinthebay #WEAREHARBORSIDE #cannabisderivedterpenes #tripledistilled #charcoalfiltered #ceramicheatingelements #thisoneisahitter!!! Thank you for the Carts and Swag!!! #higherqualityoflife</t>
  </si>
  <si>
    <t>diamondcartridges, highereducation, reppinthebay, WEAREHARBORSIDE, cannabisderivedterpenes, tripledistilled, charcoalfiltered, ceramicheatingelements, thisoneisahitter, higherqualityoflife</t>
  </si>
  <si>
    <t>https://www.instagram.com/p/Bmw9Qp0lXuP/</t>
  </si>
  <si>
    <t>Come to our first Harborside Veterans Community Meet-up 3 pm on 8/28! #higherqualityoflife #weareharborside</t>
  </si>
  <si>
    <t>higherqualityoflife, weareharborside</t>
  </si>
  <si>
    <t>https://www.instagram.com/p/BmkP8RTHOp0/</t>
  </si>
  <si>
    <t>This collaboration feels so right! These amazing @lolalolafeels prerolls got even better with this @nashaextracts #waterhash! #topshelf #prerolls #higherqualityoflife</t>
  </si>
  <si>
    <t>waterhash, topshelf, prerolls, higherqualityoflife</t>
  </si>
  <si>
    <t>https://www.instagram.com/p/BmjSjAjnY6w/</t>
  </si>
  <si>
    <t>It was great having @sevenleaves_ca in house telling our staff about their amazing ðŸ’¯% #renewableenergy grow facility. Peep the #smud plaque! #gogreen #cannabiscommunity #prop64</t>
  </si>
  <si>
    <t>renewableenergy, smud, gogreen, cannabiscommunity, prop64</t>
  </si>
  <si>
    <t>https://www.instagram.com/p/Bmgol-rnjlJ/</t>
  </si>
  <si>
    <t>cannabis, cannabiscommunity, cannabisculture, regulations, publiccomment, youtube, california, cannabisindustry, comment, haveyourvoiceheard, bureauofcannabiscontrol, video, information</t>
  </si>
  <si>
    <t>https://www.instagram.com/p/BmbnKpVHC6S/</t>
  </si>
  <si>
    <t>We are loving these new tinctures and topicals from @papaandbarkley. A big thanks for stopping by @harborside_stores for demo today. #papaandbarkley #cannabis #cannabiscommunity #harborside #oakland #higherqualityoflife</t>
  </si>
  <si>
    <t>papaandbarkley, cannabis, cannabiscommunity, harborside, oakland, higherqualityoflife</t>
  </si>
  <si>
    <t>https://www.instagram.com/p/BmYu_nhnInX/</t>
  </si>
  <si>
    <t>Good Vibes and Positivity today! #harborsidefam #cannabiscommunity #WEAREHARBORSIDE #fearlessfounder</t>
  </si>
  <si>
    <t>harborsidefam, cannabiscommunity, WEAREHARBORSIDE, fearlessfounder, love, community, communityovercompetition, heal, mankind, goodwill, itsuptous</t>
  </si>
  <si>
    <t>https://www.instagram.com/p/BmUhAslHcve/</t>
  </si>
  <si>
    <t>What are you smoking? #topshelfflowers #cannabis #flavors #sevenleaves #lumpys #korova #cookiescalifornia #canndescent #lemontree #zoma #3brosgrow #kindrd #calicans #harborsidefarms #WEAREHARBORSIDE #higherqualityoflife</t>
  </si>
  <si>
    <t>topshelfflowers, cannabis, flavors, sevenleaves, lumpys, korova, cookiescalifornia, canndescent, lemontree, zoma, 3brosgrow, kindrd, calicans, harborsidefarms, WEAREHARBORSIDE, higherqualityoflife</t>
  </si>
  <si>
    <t>https://www.instagram.com/p/BmMnsS_nGAi/</t>
  </si>
  <si>
    <t>WEAREHARBORSIDE, cannabiscommunity, highereducation, cannabis, oakland, harborside, prop215, prop64</t>
  </si>
  <si>
    <t>https://www.instagram.com/p/Bl_LdXSBGwE/</t>
  </si>
  <si>
    <t>Thank you @sfmagazine we are super excited!! #higherqualityoflife #weareharborside</t>
  </si>
  <si>
    <t>higherqualityoflife, weareharborside, WEAREHARBORSIDE</t>
  </si>
  <si>
    <t>https://www.instagram.com/p/Bl_K4NuBeg-/</t>
  </si>
  <si>
    <t>Thank you @eastbayexpress we are honored!! #higherqualityoflife #weareharborside</t>
  </si>
  <si>
    <t>https://www.instagram.com/p/ClGgWriNUCn/</t>
  </si>
  <si>
    <t>Wake 'n' bake with us everyday â˜•ï¸</t>
  </si>
  <si>
    <t>Superette</t>
  </si>
  <si>
    <t>https://www.instagram.com/p/ClBZnSdOYwp/</t>
  </si>
  <si>
    <t>You won't regret it!!!</t>
  </si>
  <si>
    <t>https://www.instagram.com/p/Ck8QCI7u-Hx/</t>
  </si>
  <si>
    <t>https://www.instagram.com/p/Ck0kf44Ot4Y/</t>
  </si>
  <si>
    <t>We're 510% sure our pen will make your weedkend that much better ðŸ–ï¸</t>
  </si>
  <si>
    <t>https://www.instagram.com/p/CkN2Ujssvbv/</t>
  </si>
  <si>
    <t>https://www.instagram.com/p/CkGIfv9oGN-/</t>
  </si>
  <si>
    <t>https://www.instagram.com/p/Cjsf1xGAH1-/</t>
  </si>
  <si>
    <t>https://www.instagram.com/p/Cjp6UXIjIov/</t>
  </si>
  <si>
    <t>Thereâ€™s a phone in The Lobby of @acehoteltoronto that direct dials our favorite adults-only flower purveyors. Weâ€™ve taken up with @superette_shop, rolling up a line of limited goodies. There are papers, a rolling tray and grinder fit for quality product, plus an exclusive tee and a water bottle to keep you highdrated. Fresh now at the Ace Shop &amp; at the Superette on Spadina Ave.</t>
  </si>
  <si>
    <t>https://www.instagram.com/p/CjnN18ZghCF/</t>
  </si>
  <si>
    <t>We posted this months ago on TikTok and in true Reel fashion (iykyk) here it is 4 months later on IG.</t>
  </si>
  <si>
    <t>https://www.instagram.com/p/CjiEMZgDycA/</t>
  </si>
  <si>
    <t>https://www.instagram.com/p/CjaWew9OcQH/</t>
  </si>
  <si>
    <t>https://www.instagram.com/p/CjXwcOtOqom/</t>
  </si>
  <si>
    <t>https://www.instagram.com/p/CjIbZ7Hg4ss/</t>
  </si>
  <si>
    <t>https://www.instagram.com/p/CisAGiss44B/</t>
  </si>
  <si>
    <t>Rise &amp; Grind yâ€™all ðŸ¤‘</t>
  </si>
  <si>
    <t>https://www.instagram.com/p/CikW1xMsG4Y/</t>
  </si>
  <si>
    <t>https://www.instagram.com/p/Cih3dd0AeTL/</t>
  </si>
  <si>
    <t>https://www.instagram.com/p/CiZ-mDoOKAu/</t>
  </si>
  <si>
    <t>https://www.instagram.com/p/CiKh4iJjax4/</t>
  </si>
  <si>
    <t>We've gotten a few q's on how to use our new 510 batteries so we put together a lil how to for y'all. Happy 510'ing pals ðŸ˜¶â€ðŸŒ«ï¸</t>
  </si>
  <si>
    <t>https://www.instagram.com/p/CiC2Nr1upc8/</t>
  </si>
  <si>
    <t>Make sure y'all stay *high* this long weekend with Sup ðŸ˜®â€ðŸ’¨</t>
  </si>
  <si>
    <t>https://www.instagram.com/p/CiAOqv4uZT6/</t>
  </si>
  <si>
    <t>https://www.instagram.com/p/ChuUBaoOFoX/</t>
  </si>
  <si>
    <t>https://www.instagram.com/p/ChcGR7PLcQ5/</t>
  </si>
  <si>
    <t>You wonâ€™t regret it!</t>
  </si>
  <si>
    <t>https://www.instagram.com/p/ChHvO1aASU3/</t>
  </si>
  <si>
    <t>tbh this IS it</t>
  </si>
  <si>
    <t>sad</t>
  </si>
  <si>
    <t>https://www.instagram.com/p/Cg_zQGsuYkM/</t>
  </si>
  <si>
    <t>an apple a day... ðŸ˜‰ Happy Monday friends!</t>
  </si>
  <si>
    <t>https://www.instagram.com/p/Cg6-oJJgSu7/</t>
  </si>
  <si>
    <t>https://www.instagram.com/p/Cg4PUEDM0GI/</t>
  </si>
  <si>
    <t>https://www.instagram.com/p/Cg2oP5ugEWR/</t>
  </si>
  <si>
    <t>https://www.instagram.com/p/Cgjeg7_p5QJ/</t>
  </si>
  <si>
    <t>Super snacks! Super tasty! Super fake! Super lols!</t>
  </si>
  <si>
    <t>https://www.instagram.com/p/CgeShFUgMOC/</t>
  </si>
  <si>
    <t>https://www.instagram.com/p/CgJrNfTMRE8/</t>
  </si>
  <si>
    <t>https://www.instagram.com/p/CftrP-Wg56k/</t>
  </si>
  <si>
    <t>Whatâ€™s your fave Sup prop?</t>
  </si>
  <si>
    <t>https://www.instagram.com/p/CfWOyCxgSWH/</t>
  </si>
  <si>
    <t>For your upcoming pop quiz ðŸ«</t>
  </si>
  <si>
    <t>https://www.instagram.com/p/Ce6Zl2XAici/</t>
  </si>
  <si>
    <t>https://www.instagram.com/p/CelVRMWsU4c/</t>
  </si>
  <si>
    <t>And without us?</t>
  </si>
  <si>
    <t>https://www.instagram.com/p/CehuD93PXDH/</t>
  </si>
  <si>
    <t>I donâ€™t think youâ€™re ready for this Welly (lol Iâ€™m sorry)</t>
  </si>
  <si>
    <t>https://www.instagram.com/p/CeTVL2lD9rt/</t>
  </si>
  <si>
    <t>https://www.instagram.com/p/CeD1ORgM7DO/</t>
  </si>
  <si>
    <t>https://www.instagram.com/p/CeCVRTZIHTg/</t>
  </si>
  <si>
    <t>HerbWorthy</t>
  </si>
  <si>
    <t>https://www.instagram.com/p/Cdx-Ae_sNhs/</t>
  </si>
  <si>
    <t>Make sure to pop by Sup to grab yourself some much needed goods for your cottage road trips or park hangs. We hope yâ€™all have a whopping good long weekend!</t>
  </si>
  <si>
    <t>https://www.instagram.com/p/Cdnq1b7Meoc/</t>
  </si>
  <si>
    <t>https://www.instagram.com/p/CddfbRXA3bM/</t>
  </si>
  <si>
    <t>https://www.instagram.com/p/CdLQE9esZCH/</t>
  </si>
  <si>
    <t>https://www.instagram.com/p/CdDmKxNr_lf/</t>
  </si>
  <si>
    <t>https://www.instagram.com/p/Cc5a64AOie_/</t>
  </si>
  <si>
    <t>https://www.instagram.com/p/Ccyq-KPJlBQ/</t>
  </si>
  <si>
    <t>Hot off the press ðŸ—žï¸ Sup x @doordash collaboration and exclusive drops coming soon!!</t>
  </si>
  <si>
    <t>https://www.instagram.com/p/Ccxl8LmgvC3/</t>
  </si>
  <si>
    <t>May your week be as bright as @mrfancyk â€™s outfit at Sip â€˜Nâ€™ Smoke ðŸ’›</t>
  </si>
  <si>
    <t>https://www.instagram.com/p/Ccp7j2yrtTF/</t>
  </si>
  <si>
    <t>https://www.instagram.com/p/CckuRxLLyZQ/</t>
  </si>
  <si>
    <t>https://www.instagram.com/p/CciWQ3Zsme9/</t>
  </si>
  <si>
    <t>https://www.instagram.com/p/CcX2MYCM-Kd/</t>
  </si>
  <si>
    <t>Cam'run to your local Sup and stock up on some goods for this much needed long weekend ðŸ°</t>
  </si>
  <si>
    <t>https://www.instagram.com/p/CcQHy4ksa07/</t>
  </si>
  <si>
    <t>https://www.instagram.com/p/CcF5vwvOPO_/</t>
  </si>
  <si>
    <t>*Can* y'all brielieve we're just a few days away from opening something deli-ciously cheesy in the Annex?</t>
  </si>
  <si>
    <t>https://www.instagram.com/p/CcDWtRauMat/</t>
  </si>
  <si>
    <t>https://www.instagram.com/p/CcAsjovLWh7/</t>
  </si>
  <si>
    <t>https://www.instagram.com/p/Cbz2xx6ObbV/</t>
  </si>
  <si>
    <t>Pre-rolls on the go ðŸ˜®â€ðŸ’¨</t>
  </si>
  <si>
    <t>https://www.instagram.com/p/CbxRpUhMh3e/</t>
  </si>
  <si>
    <t>https://www.instagram.com/p/Cbm7CocME_s/</t>
  </si>
  <si>
    <t>Thanks For Popping By @c.syresmith ðŸŒˆ</t>
  </si>
  <si>
    <t>https://www.instagram.com/p/CbhuAkOMgCY/</t>
  </si>
  <si>
    <t>https://www.instagram.com/p/CbZ8AG7g51R/</t>
  </si>
  <si>
    <t>https://www.instagram.com/p/CbXX7zmr-CB/</t>
  </si>
  <si>
    <t>https://www.instagram.com/p/CbNEPbxMlCQ/</t>
  </si>
  <si>
    <t>Happy St. Patty's Day friends! Roll up to any of our shops and ask a Bud about our *plant based* deals ðŸ€</t>
  </si>
  <si>
    <t>https://www.instagram.com/p/CbIA3dUgKdp/</t>
  </si>
  <si>
    <t>https://www.instagram.com/p/Ca2AAUMLv_m/</t>
  </si>
  <si>
    <t>https://www.instagram.com/p/Caug3-rMUeo/</t>
  </si>
  <si>
    <t>https://www.instagram.com/p/CamhbO0LPUD/</t>
  </si>
  <si>
    <t>https://www.instagram.com/p/CafC1bGrgsf/</t>
  </si>
  <si>
    <t>https://www.instagram.com/p/CaZ1fC6sFvb/</t>
  </si>
  <si>
    <t>https://www.instagram.com/p/CaR9j4kLg6H/</t>
  </si>
  <si>
    <t>https://www.instagram.com/p/CaConCDsjxQ/</t>
  </si>
  <si>
    <t>savebrockollie</t>
  </si>
  <si>
    <t>https://www.instagram.com/p/CZ9Wu1OLclL/</t>
  </si>
  <si>
    <t>https://www.instagram.com/p/CZehTU1r5D8/</t>
  </si>
  <si>
    <t>https://www.instagram.com/p/CZZVOtjL7aw/</t>
  </si>
  <si>
    <t>https://www.instagram.com/p/CZRhfhPMmG4/</t>
  </si>
  <si>
    <t>Your wish list doesn't have to be a pipe dream ðŸ˜‰ Pop by any of our shops or visit us online and fill your basket with some new smoking accessories.</t>
  </si>
  <si>
    <t>https://www.instagram.com/p/CZKCjZWMJiE/</t>
  </si>
  <si>
    <t>https://www.instagram.com/p/CZEz0sGMLoR/</t>
  </si>
  <si>
    <t>Shout out your buds that have given y'all sweet re-leaf â¤µï¸</t>
  </si>
  <si>
    <t>https://www.instagram.com/p/CY9Bn-kABjv/</t>
  </si>
  <si>
    <t>https://www.instagram.com/p/CY30S90Au3C/</t>
  </si>
  <si>
    <t>https://www.instagram.com/p/CYth1eaMdjc/</t>
  </si>
  <si>
    <t>Weâ€™ve got something deli-ghtful cooking up in the Annex. Stay tuned yâ€™all ðŸ‘€</t>
  </si>
  <si>
    <t>https://www.instagram.com/p/CYrJ3OUAwhA/</t>
  </si>
  <si>
    <t>Help!!! ISO podcasts, playlists, songs, artists, meditations.. basically anything that will make our ears happy. Drop emâ€™ below â¤µï¸</t>
  </si>
  <si>
    <t>https://www.instagram.com/p/CYl-yj5AKGE/</t>
  </si>
  <si>
    <t>https://www.instagram.com/p/CYMNJ9erPj9/</t>
  </si>
  <si>
    <t>https://www.instagram.com/p/CYJmmiVAWvc/</t>
  </si>
  <si>
    <t>https://www.instagram.com/p/CX6I3fmM1gu/</t>
  </si>
  <si>
    <t>https://www.instagram.com/p/CXyrNPhLX0E/</t>
  </si>
  <si>
    <t>https://www.instagram.com/p/CXtd-89AgsI/</t>
  </si>
  <si>
    <t>https://www.instagram.com/p/CXoEFqQgBaB/</t>
  </si>
  <si>
    <t>https://www.instagram.com/p/CXldtX0gyMg/</t>
  </si>
  <si>
    <t>Treat your pals (or yourself!) to some last minute under $25 gifts from Sup. We want to make sure y'all are stocked and stoned for the *high* holidays ðŸ˜®â€ðŸ’¨</t>
  </si>
  <si>
    <t>https://www.instagram.com/p/CXYwKi6MDmR/</t>
  </si>
  <si>
    <t>https://www.instagram.com/p/CXUaJ2ov4ZL/</t>
  </si>
  <si>
    <t>https://www.instagram.com/p/CXOXg7HAcGB/</t>
  </si>
  <si>
    <t>https://www.instagram.com/p/CXLzlH-rLyd/</t>
  </si>
  <si>
    <t>https://www.instagram.com/p/CXHsVQEADhg/</t>
  </si>
  <si>
    <t>https://www.instagram.com/p/CXED1TdsSG0/</t>
  </si>
  <si>
    <t>https://www.instagram.com/p/CW_w2UDvxCM/</t>
  </si>
  <si>
    <t>https://www.instagram.com/p/CW8VVckgKPO/</t>
  </si>
  <si>
    <t>https://www.instagram.com/p/CWwNkb3vtwO/</t>
  </si>
  <si>
    <t>https://www.instagram.com/p/CWqcI-6gKG0/</t>
  </si>
  <si>
    <t>https://www.instagram.com/p/CWlKtKVA6-c/</t>
  </si>
  <si>
    <t>https://www.instagram.com/p/CWgGyBeALw3/</t>
  </si>
  <si>
    <t>https://www.instagram.com/p/CWdt86mp6M2/</t>
  </si>
  <si>
    <t>https://www.instagram.com/p/CWTGgFlg352/</t>
  </si>
  <si>
    <t>https://www.instagram.com/p/CWLhgUxsqjC/</t>
  </si>
  <si>
    <t>https://www.instagram.com/p/CWIxSsZgYBL/</t>
  </si>
  <si>
    <t>https://www.instagram.com/p/CWDlQp-rqT5/</t>
  </si>
  <si>
    <t>https://www.instagram.com/p/CWBENNUgeRp/</t>
  </si>
  <si>
    <t>https://www.instagram.com/p/CV5eM1nAvq6/</t>
  </si>
  <si>
    <t>https://www.instagram.com/p/CV2mqtuAilg/</t>
  </si>
  <si>
    <t>https://www.instagram.com/p/CVxo6ipMWGP/</t>
  </si>
  <si>
    <t>https://www.instagram.com/p/CVvF69osiTF/</t>
  </si>
  <si>
    <t>https://www.instagram.com/p/CVp8vD1AASy/</t>
  </si>
  <si>
    <t>https://www.instagram.com/p/CVlk0MtPgD5/</t>
  </si>
  <si>
    <t>https://www.instagram.com/p/CVdO6ctMz6E/</t>
  </si>
  <si>
    <t>https://www.instagram.com/p/CVWChdQMBbd/</t>
  </si>
  <si>
    <t>https://www.instagram.com/p/CVSyFSIAZx6/</t>
  </si>
  <si>
    <t>https://www.instagram.com/p/CVRQ9PAFAkn/</t>
  </si>
  <si>
    <t>https://www.instagram.com/p/CVOl0HytKmg/</t>
  </si>
  <si>
    <t>SecretPathWeek, DoSomething, reconciliACTION</t>
  </si>
  <si>
    <t>https://www.instagram.com/p/CVIW3tEgAM2/</t>
  </si>
  <si>
    <t>https://www.instagram.com/p/CVDbRECMdQT/</t>
  </si>
  <si>
    <t>https://www.instagram.com/p/CVB_tLKNGIg/</t>
  </si>
  <si>
    <t>https://www.instagram.com/p/CU-B09HAu7o/</t>
  </si>
  <si>
    <t>https://www.instagram.com/p/CU4-MQ8gDxq/</t>
  </si>
  <si>
    <t>https://www.instagram.com/p/CUz5WvAg2eF/</t>
  </si>
  <si>
    <t>https://www.instagram.com/p/CUxF4JIg51t/</t>
  </si>
  <si>
    <t>reconciliACTION</t>
  </si>
  <si>
    <t>https://www.instagram.com/p/CUqiZpgN_hT/</t>
  </si>
  <si>
    <t>https://www.instagram.com/p/CUfE3BPATRd/</t>
  </si>
  <si>
    <t>https://www.instagram.com/p/CUYpw3MMst0/</t>
  </si>
  <si>
    <t>What are y'all tossing in your basket while you're carting around SuperMarket?</t>
  </si>
  <si>
    <t>https://www.instagram.com/p/CUJRXmgtsZC/</t>
  </si>
  <si>
    <t>https://www.instagram.com/p/CUGX8mwlXfj/</t>
  </si>
  <si>
    <t>https://www.instagram.com/p/CUANcCXr7US/</t>
  </si>
  <si>
    <t>https://www.instagram.com/p/CT7DxVJMHW7/</t>
  </si>
  <si>
    <t>https://www.instagram.com/p/CT4h1XogIQk/</t>
  </si>
  <si>
    <t>https://www.instagram.com/p/CT2EisasmR5/</t>
  </si>
  <si>
    <t>https://www.instagram.com/p/CT0nNGMsdHe/</t>
  </si>
  <si>
    <t>https://www.instagram.com/p/CTrqjtptbML/</t>
  </si>
  <si>
    <t>Certified Flower Shop ðŸŒ¹</t>
  </si>
  <si>
    <t>https://www.instagram.com/p/CTpQDVbtzDr/</t>
  </si>
  <si>
    <t>https://www.instagram.com/p/CTnsYY_LF5g/</t>
  </si>
  <si>
    <t>https://www.instagram.com/p/CTeyjEbr6bs/</t>
  </si>
  <si>
    <t>https://www.instagram.com/p/CTZo54apUky/</t>
  </si>
  <si>
    <t>Say "high" to the most comfortable park hang accessory â˜€ï¸</t>
  </si>
  <si>
    <t>https://www.instagram.com/p/CTR8MtdD0xm/</t>
  </si>
  <si>
    <t>https://www.instagram.com/p/CTLefyIj_xA/</t>
  </si>
  <si>
    <t>Our new medtainers are sodalicious you'll relish each moment you use 'em ðŸ’š â¤ï¸ ðŸ’›</t>
  </si>
  <si>
    <t>https://www.instagram.com/p/CTA9nECjN_s/</t>
  </si>
  <si>
    <t>https://www.instagram.com/p/CS63cwgDqOs/</t>
  </si>
  <si>
    <t>https://www.instagram.com/p/CS1lxcbg9lV/</t>
  </si>
  <si>
    <t>gamechanger</t>
  </si>
  <si>
    <t>https://www.instagram.com/p/CSzA_ytsSHB/</t>
  </si>
  <si>
    <t>https://www.instagram.com/p/CSseGMrjBHW/</t>
  </si>
  <si>
    <t>https://www.instagram.com/p/CSo0vmmDYbZ/</t>
  </si>
  <si>
    <t>https://www.instagram.com/p/CSg_bfVN6OM/</t>
  </si>
  <si>
    <t>https://www.instagram.com/p/CSZKbfYLTc5/</t>
  </si>
  <si>
    <t>https://www.instagram.com/p/CSKCJdnDKAL/</t>
  </si>
  <si>
    <t>https://www.instagram.com/p/CSEqr2yjMVX/</t>
  </si>
  <si>
    <t>https://www.instagram.com/p/CR88TD6Dv_U/</t>
  </si>
  <si>
    <t>https://www.instagram.com/p/CRysgqnMO6t/</t>
  </si>
  <si>
    <t>https://www.instagram.com/p/CRrpJeZtXoT/</t>
  </si>
  <si>
    <t>https://www.instagram.com/p/CRpTvIJNrvA/</t>
  </si>
  <si>
    <t>https://www.instagram.com/p/CRmohbutZdV/</t>
  </si>
  <si>
    <t>https://www.instagram.com/p/CRbgnCeNSEo/</t>
  </si>
  <si>
    <t>CanadaParksDay</t>
  </si>
  <si>
    <t>https://www.instagram.com/p/CRSMinVtxTg/</t>
  </si>
  <si>
    <t>ðŸ’¦ Keep hydrated during this heat wave with our @oceanbottle x Sup collab ðŸ’¦</t>
  </si>
  <si>
    <t>https://www.instagram.com/p/CRO5EtKpUbl/</t>
  </si>
  <si>
    <t>https://www.instagram.com/p/CRErRaztEiw/</t>
  </si>
  <si>
    <t>https://www.instagram.com/p/CRBzq__N-oy/</t>
  </si>
  <si>
    <t>https://www.instagram.com/p/CQ_TzbwNbF6/</t>
  </si>
  <si>
    <t>https://www.instagram.com/p/CQ9iLuAl1d1/</t>
  </si>
  <si>
    <t>https://www.instagram.com/p/CQvzYHhF3Zk/</t>
  </si>
  <si>
    <t>https://www.instagram.com/p/CQuWkkHjGsl/</t>
  </si>
  <si>
    <t>https://www.instagram.com/p/CQrRrb4NCQ3/</t>
  </si>
  <si>
    <t>https://www.instagram.com/p/CQjIlZgMdgg/</t>
  </si>
  <si>
    <t>https://www.instagram.com/p/CQeUFQGlg7j/</t>
  </si>
  <si>
    <t>https://www.instagram.com/p/CQYqOwWFr8m/</t>
  </si>
  <si>
    <t>We know you're high af wearing your sunnies inside but.. For the first time in Sup history, we're fired up to bring you some ð•¾ð–šð–•ð–Šð–— ð•¾ð–•ð–Šð–ˆð–Žð–†ð–‘ð–˜ on accessories and apparel from now until June 30th! Put your j down, head to our shop (or website) and get shopping ðŸ›’</t>
  </si>
  <si>
    <t>https://www.instagram.com/p/CQJ6fs9la7o/</t>
  </si>
  <si>
    <t>https://www.instagram.com/p/CQHeKqblcXJ/</t>
  </si>
  <si>
    <t>https://www.instagram.com/p/CP-qeZGAiky/</t>
  </si>
  <si>
    <t>https://www.instagram.com/p/CP4H6DXN0Qn/</t>
  </si>
  <si>
    <t>worldoceansday</t>
  </si>
  <si>
    <t>https://www.instagram.com/p/CPs6QMntxky/</t>
  </si>
  <si>
    <t>https://www.instagram.com/p/CPoghi1twwQ/</t>
  </si>
  <si>
    <t>https://www.instagram.com/p/CPjgxUWtJd_/</t>
  </si>
  <si>
    <t>https://www.instagram.com/p/CPa86SrNMxY/</t>
  </si>
  <si>
    <t>https://www.instagram.com/p/CPQjfzlrmKy/</t>
  </si>
  <si>
    <t>https://www.instagram.com/p/CPJcs_1F6Rq/</t>
  </si>
  <si>
    <t>https://www.instagram.com/p/CPEJa0xAICe/</t>
  </si>
  <si>
    <t>https://www.instagram.com/p/CO-vxZiDw7A/</t>
  </si>
  <si>
    <t>https://www.instagram.com/p/CO5TRg8Dm0w/</t>
  </si>
  <si>
    <t>https://www.instagram.com/p/CO21zU-jRsU/</t>
  </si>
  <si>
    <t>https://www.instagram.com/p/COyXlqUFdqx/</t>
  </si>
  <si>
    <t>https://www.instagram.com/p/COwF8zwtg0v/</t>
  </si>
  <si>
    <t>https://www.instagram.com/p/COp5kpvteT3/</t>
  </si>
  <si>
    <t>Friendly reminder that today looks different for everyone. Happy Motherâ€™s Day to those celebrating and happy Sunday to those who arenâ€™t ðŸ’™</t>
  </si>
  <si>
    <t>https://www.instagram.com/p/COi7vdFtgWV/</t>
  </si>
  <si>
    <t>https://www.instagram.com/p/CObQsr6A0RA/</t>
  </si>
  <si>
    <t>https://www.instagram.com/p/COSxnIkAYWq/</t>
  </si>
  <si>
    <t>https://www.instagram.com/p/COLdac0AZwc/</t>
  </si>
  <si>
    <t>https://www.instagram.com/p/COIc8EOAP18/</t>
  </si>
  <si>
    <t>https://www.instagram.com/p/COF6fnSAM7f/</t>
  </si>
  <si>
    <t>https://www.instagram.com/p/COA47-4gsM4/</t>
  </si>
  <si>
    <t>https://www.instagram.com/p/CN-U530DjQ7/</t>
  </si>
  <si>
    <t>https://www.instagram.com/p/CNu0Xycg_eD/</t>
  </si>
  <si>
    <t>https://www.instagram.com/p/CNsYN9MA2DP/</t>
  </si>
  <si>
    <t>https://www.instagram.com/p/CNnEJyWBbWw/</t>
  </si>
  <si>
    <t>https://www.instagram.com/p/CNktGgKBDxD/</t>
  </si>
  <si>
    <t>https://www.instagram.com/p/CNfk1SUHcTh/</t>
  </si>
  <si>
    <t>https://www.instagram.com/p/CNad1AeA92l/</t>
  </si>
  <si>
    <t>https://www.instagram.com/p/CNX1McKhPfx/</t>
  </si>
  <si>
    <t>https://www.instagram.com/p/CNSUUDfgmbn/</t>
  </si>
  <si>
    <t>https://www.instagram.com/p/CNQYkb3Htdv/</t>
  </si>
  <si>
    <t>https://www.instagram.com/p/CNKlLZLrp4Q/</t>
  </si>
  <si>
    <t>https://www.instagram.com/p/CNGTlLshSEy/</t>
  </si>
  <si>
    <t>https://www.instagram.com/p/CNA7JkJnG0a/</t>
  </si>
  <si>
    <t>https://www.instagram.com/p/CM7bx-aHfCP/</t>
  </si>
  <si>
    <t>https://www.instagram.com/p/CM2my79Lwr9/</t>
  </si>
  <si>
    <t>https://www.instagram.com/p/CMud6MoAt_e/</t>
  </si>
  <si>
    <t>https://www.instagram.com/p/CMpbZPjne0Y/</t>
  </si>
  <si>
    <t>https://www.instagram.com/p/CMkyKwvgyRL/</t>
  </si>
  <si>
    <t>https://www.instagram.com/p/CMhtjcrM28Q/</t>
  </si>
  <si>
    <t>https://www.instagram.com/p/CMXnk5zsxfR/</t>
  </si>
  <si>
    <t>https://www.instagram.com/p/CMNRfy8FgsD/</t>
  </si>
  <si>
    <t>https://www.instagram.com/p/CMKvU75H59-/</t>
  </si>
  <si>
    <t>IWD2021</t>
  </si>
  <si>
    <t>https://www.instagram.com/p/CMFsQeFnVmp/</t>
  </si>
  <si>
    <t>https://www.instagram.com/p/CMDdx3aHiiV/</t>
  </si>
  <si>
    <t>https://www.instagram.com/p/CL4deF8sIqf/</t>
  </si>
  <si>
    <t>https://www.instagram.com/p/CLzmsPeHHC_/</t>
  </si>
  <si>
    <t>https://www.instagram.com/p/CLxBF5knDhQ/</t>
  </si>
  <si>
    <t>https://www.instagram.com/p/CLpg523gDvy/</t>
  </si>
  <si>
    <t>https://www.instagram.com/p/CLkN7UHHXd-/</t>
  </si>
  <si>
    <t>https://www.instagram.com/p/CLcSRNPnzui/</t>
  </si>
  <si>
    <t>https://www.instagram.com/p/CLUNry4skUZ/</t>
  </si>
  <si>
    <t>https://www.instagram.com/p/CLSGGhwJUvW/</t>
  </si>
  <si>
    <t>https://www.instagram.com/p/CLNeBmYgh-Z/</t>
  </si>
  <si>
    <t>https://www.instagram.com/p/CLJ_0YSraQD/</t>
  </si>
  <si>
    <t>https://www.instagram.com/p/CLH1wb1lDPr/</t>
  </si>
  <si>
    <t>https://www.instagram.com/p/CK7C7ObAGbG/</t>
  </si>
  <si>
    <t>haveaSUPERday</t>
  </si>
  <si>
    <t>https://www.instagram.com/p/CKt_qWGFJQv/</t>
  </si>
  <si>
    <t>https://www.instagram.com/p/CKpEG3OHwCX/</t>
  </si>
  <si>
    <t>hamont</t>
  </si>
  <si>
    <t>https://www.instagram.com/p/CKm26tkp6AW/</t>
  </si>
  <si>
    <t>https://www.instagram.com/p/CKcM0CuHVUP/</t>
  </si>
  <si>
    <t>https://www.instagram.com/p/CKRq9EOHxoH/</t>
  </si>
  <si>
    <t>https://www.instagram.com/p/CKPhkIWH4US/</t>
  </si>
  <si>
    <t>https://www.instagram.com/p/CKMpNXfBoO8/</t>
  </si>
  <si>
    <t>https://www.instagram.com/p/CKKFrdFAkOV/</t>
  </si>
  <si>
    <t>https://www.instagram.com/p/CKEzpUonOFj/</t>
  </si>
  <si>
    <t>https://www.instagram.com/p/CKBzxYTLGZG/</t>
  </si>
  <si>
    <t>https://www.instagram.com/p/CJ9UcQVhAgJ/</t>
  </si>
  <si>
    <t>https://www.instagram.com/p/CJ4ENtfHGni/</t>
  </si>
  <si>
    <t>sundayscaries</t>
  </si>
  <si>
    <t>https://www.instagram.com/p/CJ1WKO6lWgv/</t>
  </si>
  <si>
    <t>https://www.instagram.com/p/CJtg9Q7HU2_/</t>
  </si>
  <si>
    <t>WeedieParker</t>
  </si>
  <si>
    <t>https://www.instagram.com/p/CJl0rdvgNWZ/</t>
  </si>
  <si>
    <t>https://www.instagram.com/p/CJgbNejnIAi/</t>
  </si>
  <si>
    <t>https://www.instagram.com/p/CJdrZPEMDpO/</t>
  </si>
  <si>
    <t>https://www.instagram.com/p/CJbfCsoAXih/</t>
  </si>
  <si>
    <t>https://www.instagram.com/p/CJTdtjXABNh/</t>
  </si>
  <si>
    <t>https://www.instagram.com/p/CJLt_9rLadm/</t>
  </si>
  <si>
    <t>https://www.instagram.com/p/CJB9IwPHIyC/</t>
  </si>
  <si>
    <t>https://www.instagram.com/p/CI86bt6Dcuf/</t>
  </si>
  <si>
    <t>goldenhour</t>
  </si>
  <si>
    <t>https://www.instagram.com/p/CIyeYc7Hol7/</t>
  </si>
  <si>
    <t>https://www.instagram.com/p/CIqmbYclrIX/</t>
  </si>
  <si>
    <t>https://www.instagram.com/p/CIgmUAvnSXO/</t>
  </si>
  <si>
    <t>https://www.instagram.com/p/CIeCdLTDbwH/</t>
  </si>
  <si>
    <t>HighVariety</t>
  </si>
  <si>
    <t>https://www.instagram.com/p/CIbwvweH2Fq/</t>
  </si>
  <si>
    <t>https://www.instagram.com/p/CIY8K9in5lK/</t>
  </si>
  <si>
    <t>https://www.instagram.com/p/CIQ1VBIgzU5/</t>
  </si>
  <si>
    <t>funwithdrum</t>
  </si>
  <si>
    <t>https://www.instagram.com/p/CIOXl-FDFyk/</t>
  </si>
  <si>
    <t>https://www.instagram.com/p/CIJF9gjnQng/</t>
  </si>
  <si>
    <t>https://www.instagram.com/p/CIBUnu4AjWa/</t>
  </si>
  <si>
    <t>https://www.instagram.com/p/CH_KcdonBdu/</t>
  </si>
  <si>
    <t>https://www.instagram.com/p/CH8Q098Ao3_/</t>
  </si>
  <si>
    <t>https://www.instagram.com/p/CH0sEqsniuf/</t>
  </si>
  <si>
    <t>https://www.instagram.com/p/CHvt5kDn5df/</t>
  </si>
  <si>
    <t>https://www.instagram.com/p/CHsyLwdnWa3/</t>
  </si>
  <si>
    <t>https://www.instagram.com/p/CHiwJ0hHj-j/</t>
  </si>
  <si>
    <t>7, HighVariety</t>
  </si>
  <si>
    <t>https://www.instagram.com/p/CHgHWaHnlQt/</t>
  </si>
  <si>
    <t>https://www.instagram.com/p/CHdHHK5LGsA/</t>
  </si>
  <si>
    <t>https://www.instagram.com/p/CHayXR5nprp/</t>
  </si>
  <si>
    <t>https://www.instagram.com/p/CHQjVfbLy8D/</t>
  </si>
  <si>
    <t>https://www.instagram.com/p/CHN3tp5HcA0/</t>
  </si>
  <si>
    <t>https://www.instagram.com/p/CHLkBERAiLa/</t>
  </si>
  <si>
    <t>Our current mood. Hbu?</t>
  </si>
  <si>
    <t>https://www.instagram.com/p/CHI07m9HPi9/</t>
  </si>
  <si>
    <t>No matter what happens or where you go just keep bringing your own light.ðŸ”¥</t>
  </si>
  <si>
    <t>https://www.instagram.com/p/CHDr6peAKRN/</t>
  </si>
  <si>
    <t>With Canada banning certain single-use plastics come 2021 ðŸ¤©ðŸ¤©ðŸ¤© hereâ€™s a few of our items that you can reuse from day to day.</t>
  </si>
  <si>
    <t>https://www.instagram.com/p/CG5OuFdHiA6/</t>
  </si>
  <si>
    <t>Toronto</t>
  </si>
  <si>
    <t>https://www.instagram.com/p/CG23ysWHX4U/</t>
  </si>
  <si>
    <t>vote</t>
  </si>
  <si>
    <t>https://www.instagram.com/p/CG0ZEz0nRzN/</t>
  </si>
  <si>
    <t>https://www.instagram.com/p/CGxqDQVF-M_/</t>
  </si>
  <si>
    <t>This oneâ€™s for all the plant parents out there: how many ðŸŒ±ðŸŒµðŸŒ¿ do you have to keep you company for the second wave of phase two?â</t>
  </si>
  <si>
    <t>https://www.instagram.com/p/CGnCcCdrq_a/</t>
  </si>
  <si>
    <t>https://www.instagram.com/p/CGk9o3EAJJv/</t>
  </si>
  <si>
    <t>https://www.instagram.com/p/CGiQ2HmHG4V/</t>
  </si>
  <si>
    <t>This is Mimi. Be like Mimi and wear your mask. ðŸ˜Ž</t>
  </si>
  <si>
    <t>https://www.instagram.com/p/CGc3-AggOMc/</t>
  </si>
  <si>
    <t>https://www.instagram.com/p/CGX-1xHBf0t/</t>
  </si>
  <si>
    <t>https://www.instagram.com/p/CGUyhiFAxfq/</t>
  </si>
  <si>
    <t>broccolitalk</t>
  </si>
  <si>
    <t>https://www.instagram.com/p/CGPwiq-lORz/</t>
  </si>
  <si>
    <t>https://www.instagram.com/p/CGF0eMDA4Np/</t>
  </si>
  <si>
    <t>sweaterweather, highvariety</t>
  </si>
  <si>
    <t>https://www.instagram.com/p/CGDKvHsnvO_/</t>
  </si>
  <si>
    <t>https://www.instagram.com/p/CGAoM_KnyNh/</t>
  </si>
  <si>
    <t>sendflowers, highvariety</t>
  </si>
  <si>
    <t>https://www.instagram.com/p/CF-aWWLHg8N/</t>
  </si>
  <si>
    <t>wutangforever</t>
  </si>
  <si>
    <t>https://www.instagram.com/p/CF2T5Ltja23/</t>
  </si>
  <si>
    <t>Perfect for carrying your prized possessions, we fondly refer to our Bodega Bag as the â€˜snack sackâ€™.</t>
  </si>
  <si>
    <t>https://www.instagram.com/p/CFzwkiPJssS/</t>
  </si>
  <si>
    <t>https://www.instagram.com/p/CFqay2XAYNT/</t>
  </si>
  <si>
    <t>https://www.instagram.com/p/CFkO9KGgYUd/</t>
  </si>
  <si>
    <t>https://www.instagram.com/p/CFiCzM6jUgL/</t>
  </si>
  <si>
    <t>https://www.instagram.com/p/CFfr0mWh9Za/</t>
  </si>
  <si>
    <t>https://www.instagram.com/p/CFZ5l7tHb6A/</t>
  </si>
  <si>
    <t>https://www.instagram.com/p/CFP2SzdnBNI/</t>
  </si>
  <si>
    <t>https://www.instagram.com/p/CFNKtdVHAIo/</t>
  </si>
  <si>
    <t>https://www.instagram.com/p/CFKp2S-B3Yh/</t>
  </si>
  <si>
    <t>What did the papes say to weed? Letâ€™s roll!</t>
  </si>
  <si>
    <t>https://www.instagram.com/p/CFDkrPso9Ra/</t>
  </si>
  <si>
    <t>https://www.instagram.com/p/CE9nk9vl10o/</t>
  </si>
  <si>
    <t>https://www.instagram.com/p/CE1oFsYF_jT/</t>
  </si>
  <si>
    <t>https://www.instagram.com/p/CExGotUAvko/</t>
  </si>
  <si>
    <t>https://www.instagram.com/p/CEsLW4_nTIB/</t>
  </si>
  <si>
    <t>https://www.instagram.com/p/CEpZc9vFgi5/</t>
  </si>
  <si>
    <t>classact</t>
  </si>
  <si>
    <t>https://www.instagram.com/p/CEkSNPSFTDw/</t>
  </si>
  <si>
    <t>Itâ€™s 4:20pm somewhere. Whereâ€™s your favourite smoke spot in the neighbourhood?</t>
  </si>
  <si>
    <t>https://www.instagram.com/p/CEXWAmWAQir/</t>
  </si>
  <si>
    <t>https://www.instagram.com/p/CERyvW0leOy/</t>
  </si>
  <si>
    <t>https://www.instagram.com/p/CEMXY9nl9wS/</t>
  </si>
  <si>
    <t>https://www.instagram.com/p/CEHvjMAHGGv/</t>
  </si>
  <si>
    <t>https://www.instagram.com/p/CECQ9LxDzHR/</t>
  </si>
  <si>
    <t>https://www.instagram.com/p/CD6uZS9HNta/</t>
  </si>
  <si>
    <t>tfw your edibles kick in â˜ï¸</t>
  </si>
  <si>
    <t>https://www.instagram.com/p/CD4SjA6lpvy/</t>
  </si>
  <si>
    <t>Fresh drop online ðŸ”¥ Rep your neighbourhood #HighVariety shop anywhere you go</t>
  </si>
  <si>
    <t>https://www.instagram.com/p/CDwLLw6nWHA/</t>
  </si>
  <si>
    <t>https://www.instagram.com/p/CDtjdLgnswM/</t>
  </si>
  <si>
    <t>Welcome to the Super Market of your enlightened dreams ðŸ›’ 1073 Yonge St â</t>
  </si>
  <si>
    <t>https://www.instagram.com/p/CDoiMscH5lp/</t>
  </si>
  <si>
    <t>https://www.instagram.com/p/CDhiM1gJa6H/</t>
  </si>
  <si>
    <t>Smoke a bong. Wear a bong. Shop in bio! ðŸŒ¬ï¸</t>
  </si>
  <si>
    <t>bongbucket</t>
  </si>
  <si>
    <t>https://www.instagram.com/p/CDbgRD-lknB/</t>
  </si>
  <si>
    <t>https://www.instagram.com/p/CDRyjr6F2Qa/</t>
  </si>
  <si>
    <t>https://www.instagram.com/p/CDMsAzVl6DI/</t>
  </si>
  <si>
    <t>https://www.instagram.com/p/CDKF3T6lUBS/</t>
  </si>
  <si>
    <t>The Pink Panther ainâ€™t got nothinâ€™ on our Classic Hoodie ðŸ› available online and IRL Wednesday at 1073 Yonge St., TORONTO!</t>
  </si>
  <si>
    <t>https://www.instagram.com/p/CDBwUzSlWHo/</t>
  </si>
  <si>
    <t>https://www.instagram.com/p/CC-_hnVF3pE/</t>
  </si>
  <si>
    <t>https://www.instagram.com/p/CC9qq8aF_nM/</t>
  </si>
  <si>
    <t>bananarama</t>
  </si>
  <si>
    <t>https://www.instagram.com/p/CC6BPAZHqR3/</t>
  </si>
  <si>
    <t>https://www.instagram.com/p/CC3hSR7n2DP/</t>
  </si>
  <si>
    <t>https://www.instagram.com/p/CCuASBRnBRn/</t>
  </si>
  <si>
    <t>https://www.instagram.com/p/CCL5BXQJuPP/</t>
  </si>
  <si>
    <t>https://www.instagram.com/p/CCJUhrqllDA/</t>
  </si>
  <si>
    <t>So Fresh, So Clean ðŸ§¼</t>
  </si>
  <si>
    <t>https://www.instagram.com/p/CCGrwyqFsEM/</t>
  </si>
  <si>
    <t>https://www.instagram.com/p/CBx7IUbFWAk/</t>
  </si>
  <si>
    <t>https://www.instagram.com/p/CBil38BluHW/</t>
  </si>
  <si>
    <t>https://www.instagram.com/p/CBDspDrFrt5/</t>
  </si>
  <si>
    <t>https://www.instagram.com/p/CA_lKd2luP3/</t>
  </si>
  <si>
    <t>https://www.instagram.com/p/CA6QQ2DFnL8/</t>
  </si>
  <si>
    <t>https://www.instagram.com/p/CAqxhRRlRhF/</t>
  </si>
  <si>
    <t>The only papes you need</t>
  </si>
  <si>
    <t>https://www.instagram.com/p/CAnmvJulW2z/</t>
  </si>
  <si>
    <t>https://www.instagram.com/p/CAiNayIFaFL/</t>
  </si>
  <si>
    <t>https://www.instagram.com/p/CAgMFmHlwqD/</t>
  </si>
  <si>
    <t>https://www.instagram.com/p/CAd06yol-HP/</t>
  </si>
  <si>
    <t>https://www.instagram.com/p/CAXtWs_llcs/</t>
  </si>
  <si>
    <t>https://www.instagram.com/p/CAIg9F3F1ng/</t>
  </si>
  <si>
    <t>https://www.instagram.com/p/CAGkDHnlfxD/</t>
  </si>
  <si>
    <t>https://www.instagram.com/p/CADl1lblu9i/</t>
  </si>
  <si>
    <t>sendflowers</t>
  </si>
  <si>
    <t>https://www.instagram.com/p/B_7bqpTFlK5/</t>
  </si>
  <si>
    <t>Hey, Ottawa! ðŸ‘‹ Weâ€™re offering FREE delivery for all your flower needs and are expanding our delivery radius to include Carp, Stittsville, and Goulbourn! Order by 5PM for same-day delivery. Link in bio to place your order. ðŸŒ¿ðŸš˜ ðŸ“·: @blouinalex</t>
  </si>
  <si>
    <t>https://www.instagram.com/p/B_z-a0yFRvH/</t>
  </si>
  <si>
    <t>https://www.instagram.com/p/B_vBi2wlw4M/</t>
  </si>
  <si>
    <t>https://www.instagram.com/p/B_m6YRGFxfb/</t>
  </si>
  <si>
    <t>Keepinâ€™ the fire hot even on a rainy day ðŸŒ§ Get your flower delivered straight to your door. Order before 5PM for same-day delivery. Link in bio to start your order! ðŸ›’</t>
  </si>
  <si>
    <t>https://www.instagram.com/p/B_aGUejFKws/</t>
  </si>
  <si>
    <t>What day is it again ðŸ’­</t>
  </si>
  <si>
    <t>https://www.instagram.com/p/B_Xhc8llTTW/</t>
  </si>
  <si>
    <t>â€œWho else is excited that today is 4/24/20 aka four twenty four twenty aka DOUBLE 420.â€ @mimi_lam and Obama sure are 4ï¸âƒ£2ï¸âƒ£0ï¸âƒ£ 4ï¸âƒ£2ï¸âƒ£0ï¸âƒ£</t>
  </si>
  <si>
    <t>https://www.instagram.com/p/B_SZzLfFdjz/</t>
  </si>
  <si>
    <t>stayhome</t>
  </si>
  <si>
    <t>https://www.instagram.com/p/B_LoGBalxYC/</t>
  </si>
  <si>
    <t>https://www.instagram.com/p/B_IKt3plWOm/</t>
  </si>
  <si>
    <t>420% happy itâ€™s the weekend ðŸ˜Ž</t>
  </si>
  <si>
    <t>https://www.instagram.com/p/B_FpCuAlc11/</t>
  </si>
  <si>
    <t>What completes your ðŸ” combo?</t>
  </si>
  <si>
    <t>https://www.instagram.com/p/B-94n6pFe_4/</t>
  </si>
  <si>
    <t>Lather, rinse, repeat. ðŸ¥³</t>
  </si>
  <si>
    <t>https://www.instagram.com/p/B-wzLwrF-3d/</t>
  </si>
  <si>
    <t>https://www.instagram.com/p/B-uuP-qlxNI/</t>
  </si>
  <si>
    <t>Next episode of Superette TV is going live at 5PM EST ðŸ“º Welcome to Weed Wednesdays with our very own Captain Cannabis ðŸ‘¨ðŸ¼â€âœˆï¸ @dyro01676</t>
  </si>
  <si>
    <t>https://www.instagram.com/p/B-sww3blVs8/</t>
  </si>
  <si>
    <t>Reporting from our bubble ðŸ”‰ tune into a Q&amp;A from our very own Captain Cannabis ðŸ¦¸ðŸ¼â€â™‚ï¸ @dyro01676 ðŸ“¹ Superette TV tomorrow at 5PM EST</t>
  </si>
  <si>
    <t>https://www.instagram.com/p/B-myFxzlNje/</t>
  </si>
  <si>
    <t>quarantinecuisine</t>
  </si>
  <si>
    <t>https://www.instagram.com/p/B-kB9hHFFEX/</t>
  </si>
  <si>
    <t>https://www.instagram.com/p/B-iOS1Plor2/</t>
  </si>
  <si>
    <t>https://www.instagram.com/p/B-cVI2ilXoq/</t>
  </si>
  <si>
    <t>Feels like 4/20 all day with this crew! Celebrating our 1 year anniversary today ðŸ¥³ Much love to our community for their support since day one ðŸŒ¹ xo your Buds</t>
  </si>
  <si>
    <t>https://www.instagram.com/p/B-SHp1JFSQo/</t>
  </si>
  <si>
    <t>https://www.instagram.com/p/B-PkGwYFnq_/</t>
  </si>
  <si>
    <t>Weekend plans ðŸ© #stayhome</t>
  </si>
  <si>
    <t>https://www.instagram.com/p/B-K3vO4lCtI/</t>
  </si>
  <si>
    <t>Every day is on repeat right now, hbu â™¾</t>
  </si>
  <si>
    <t>https://www.instagram.com/p/B-IADJ-FI-2/</t>
  </si>
  <si>
    <t>https://www.instagram.com/p/B-C8I6qlrun/</t>
  </si>
  <si>
    <t>Quarantine bath routine. Whatâ€™s yours? ðŸ›ðŸ“¸ @dentellefleurs</t>
  </si>
  <si>
    <t>https://www.instagram.com/p/B9_6qNIlhZw/</t>
  </si>
  <si>
    <t>https://www.instagram.com/p/B99aPTPF2U-/</t>
  </si>
  <si>
    <t>https://www.instagram.com/p/B90dHIoFh8t/</t>
  </si>
  <si>
    <t>https://www.instagram.com/p/B9AZkCFF_XM/</t>
  </si>
  <si>
    <t>https://www.instagram.com/p/B8cOlhgF5T7/</t>
  </si>
  <si>
    <t>Choose your fighter.</t>
  </si>
  <si>
    <t>cosmic</t>
  </si>
  <si>
    <t>https://www.instagram.com/p/B72AtwCFOvx/</t>
  </si>
  <si>
    <t>We know itâ€™s Monday so if you don't want to talk we get it #superetteshop #ottawa</t>
  </si>
  <si>
    <t>superetteshop, ottawa</t>
  </si>
  <si>
    <t>https://www.instagram.com/p/B7cDw90FZUF/</t>
  </si>
  <si>
    <t>Keep your buds close and your price guns closer. #bestbuds</t>
  </si>
  <si>
    <t>bestbuds</t>
  </si>
  <si>
    <t>https://www.instagram.com/p/B5v2sTalFS-/</t>
  </si>
  <si>
    <t>munchies</t>
  </si>
  <si>
    <t>https://www.instagram.com/p/B5G7vWTljYP/</t>
  </si>
  <si>
    <t>We see you seeinâ€™ us seeinâ€™ you. Beauty flower you got there @ali.arbeau #ottawa #superetteshop #flowers</t>
  </si>
  <si>
    <t>ottawa, superetteshop, flowers</t>
  </si>
  <si>
    <t>https://www.instagram.com/p/B4QuXSDFJtn/</t>
  </si>
  <si>
    <t>ottawa, canadiancannabis, flowers</t>
  </si>
  <si>
    <t>https://www.instagram.com/p/B4Gc8uulLDQ/</t>
  </si>
  <si>
    <t>ottawa, canadiancannabis, flowers, broadpiss</t>
  </si>
  <si>
    <t>https://www.instagram.com/p/B3ajEw3Fkkm/</t>
  </si>
  <si>
    <t>https://www.instagram.com/p/B3Cg6bvFx4U/</t>
  </si>
  <si>
    <t>Pull up a stool &amp; challenge us - with cannabis questions or to a crossword puzzle. Either way: game on! ðŸ™ƒ#superetteshop #ottawa</t>
  </si>
  <si>
    <t>https://www.instagram.com/p/B1OtYneFMR7/</t>
  </si>
  <si>
    <t>Oh snap! Weâ€™ve got a new feature up in herrrre. Check out our stories for your intro to #flowerfriday ðŸŒ¹ðŸ˜#sendflowers #superetteshop #ottawa</t>
  </si>
  <si>
    <t>flowerfriday, sendflowers, superetteshop, ottawa</t>
  </si>
  <si>
    <t>https://www.instagram.com/p/B1MdcfDFeDC/</t>
  </si>
  <si>
    <t>This week's menu is ðŸ”¥. Don't believe us? Come hang with us asap &amp; check 'er out. #sendflowers #superetteshop #ottawa</t>
  </si>
  <si>
    <t>sendflowers, superetteshop, ottawa</t>
  </si>
  <si>
    <t>https://www.instagram.com/p/Bzx8ZieFyno/</t>
  </si>
  <si>
    <t>Who needs a hoodie? We got a hoodie! ðŸ‘‰</t>
  </si>
  <si>
    <t>https://www.instagram.com/p/BzimWXVFa9V/</t>
  </si>
  <si>
    <t>Weâ€™re here to help you find the right flower for you this weekend. Open till 10 today and tomorrow, and till 7 on Sunday.</t>
  </si>
  <si>
    <t>https://www.instagram.com/p/By27S4VlX24/</t>
  </si>
  <si>
    <t>420, cannabis, highlife, weedstagram, cannabiscommunity, cannabiseducation</t>
  </si>
  <si>
    <t>https://www.instagram.com/p/ByaXokWFqaM/</t>
  </si>
  <si>
    <t>Come hang.</t>
  </si>
  <si>
    <t>https://www.instagram.com/p/ByF-IojFIlh/</t>
  </si>
  <si>
    <t>When seeing the world through rose coloured glasses has a new meaning.</t>
  </si>
  <si>
    <t>https://www.instagram.com/p/ByAdL0rlLcK/</t>
  </si>
  <si>
    <t>Rise and grind with this cutie @f8te.ca by @48nrth</t>
  </si>
  <si>
    <t>https://www.instagram.com/p/Bx9_djGFOa4/</t>
  </si>
  <si>
    <t>https://www.instagram.com/p/Bx0Bmwsljic/</t>
  </si>
  <si>
    <t>https://www.instagram.com/p/BxksAJJlgpD/</t>
  </si>
  <si>
    <t>Our booths are perfect for solid hangs with your shopping buddies, and for having one on one chats with a Budtender to figure out what the heck to buy at the cannabis counter.</t>
  </si>
  <si>
    <t>https://www.instagram.com/p/BxP_9WJly2y/</t>
  </si>
  <si>
    <t>Have you stopped by our brick-and-mortar yet?</t>
  </si>
  <si>
    <t>https://www.instagram.com/p/BxP_2xQFT9R/</t>
  </si>
  <si>
    <t>E all of the above</t>
  </si>
  <si>
    <t>https://www.instagram.com/p/BxP_m2LF7da/</t>
  </si>
  <si>
    <t>Iâ€™ll take âœŒï¸</t>
  </si>
  <si>
    <t>https://www.instagram.com/p/BxP_j9ul0PM/</t>
  </si>
  <si>
    <t>ðŸ”¥ðŸŒ¹ðŸ’¨</t>
  </si>
  <si>
    <t>https://www.instagram.com/p/BwZxC5VBlKG/</t>
  </si>
  <si>
    <t>Thatâ€™ll be $4.20, please.</t>
  </si>
  <si>
    <t>https://www.instagram.com/p/BwKHr3dAcJa/</t>
  </si>
  <si>
    <t>Whenâ€™s the last time you smiled so big you showed your teeth? We can help with that.</t>
  </si>
  <si>
    <t>https://www.instagram.com/p/BwDEetPgwNp/</t>
  </si>
  <si>
    <t>Welcome to Superetteâ€™s Instagram ðŸŒ¹</t>
  </si>
  <si>
    <t>https://www.instagram.com/p/CjTEtRYup0l/</t>
  </si>
  <si>
    <t>Curio Wellness</t>
  </si>
  <si>
    <t>https://www.instagram.com/p/CjTEh0UO4LQ/</t>
  </si>
  <si>
    <t>https://www.instagram.com/p/CjTEafauiGv/</t>
  </si>
  <si>
    <t>https://www.instagram.com/p/Cksv2xWjfmM/</t>
  </si>
  <si>
    <t>https://www.instagram.com/p/CkqeXzeuM-H/</t>
  </si>
  <si>
    <t>https://www.instagram.com/p/Ckn8FQwNl_A/</t>
  </si>
  <si>
    <t>https://www.instagram.com/p/CklXv7uM7cz/</t>
  </si>
  <si>
    <t>https://www.instagram.com/p/Cki25AJDz5K/</t>
  </si>
  <si>
    <t>https://www.instagram.com/p/CkgLM0AtMJa/</t>
  </si>
  <si>
    <t>https://www.instagram.com/p/CkdoyyztWat/</t>
  </si>
  <si>
    <t>Text your friends and make sure they have a plan to vote #YesOn4 on November 8th to legalize adult-use cannabis in #Maryland. Learn more at @yeson4md!</t>
  </si>
  <si>
    <t>https://www.instagram.com/p/CkbEWLNtLYD/</t>
  </si>
  <si>
    <t>https://www.instagram.com/p/CkYfU2fOI1-/</t>
  </si>
  <si>
    <t>https://www.instagram.com/p/CkRWCa_O-m6/</t>
  </si>
  <si>
    <t>https://www.instagram.com/p/CkQwlxeuEFu/</t>
  </si>
  <si>
    <t>https://www.instagram.com/p/CkO2en3NmOt/</t>
  </si>
  <si>
    <t>https://www.instagram.com/p/CkLoVExDXuF/</t>
  </si>
  <si>
    <t>https://www.instagram.com/p/CkJ2ApYuiKe/</t>
  </si>
  <si>
    <t>https://www.instagram.com/p/CkHGUSfD8Lj/</t>
  </si>
  <si>
    <t>https://www.instagram.com/p/Cj_OMRZja9b/</t>
  </si>
  <si>
    <t>https://www.instagram.com/p/Cj8gfM-u6kr/</t>
  </si>
  <si>
    <t>https://www.instagram.com/p/Cj3ATNBO7P0/</t>
  </si>
  <si>
    <t>The benefits of legalizing #cannabis in Maryland are virtually endless. Voting #YesOn4 will boost the economy, undo the damage caused by the War on Drugs, generate additional funding for schools and health care, and so much more! Follow @Yeson4MD for more and Vote YES on 4 this November.</t>
  </si>
  <si>
    <t>https://www.instagram.com/p/Cj0cWXMjuZD/</t>
  </si>
  <si>
    <t>https://www.instagram.com/p/Cjx1VEfsoSF/</t>
  </si>
  <si>
    <t>https://www.instagram.com/p/Cjsy2tlDLdM/</t>
  </si>
  <si>
    <t>https://www.instagram.com/p/CjqXdRpsy4H/</t>
  </si>
  <si>
    <t>https://www.instagram.com/p/Cji51RBj1UD/</t>
  </si>
  <si>
    <t>https://www.instagram.com/p/CjahXz7NHx2/</t>
  </si>
  <si>
    <t>https://www.instagram.com/p/CjYHQ1SOB14/</t>
  </si>
  <si>
    <t>https://www.instagram.com/p/CjTXQcsO-2Q/</t>
  </si>
  <si>
    <t>https://www.instagram.com/p/CjLEtIsj6s8/</t>
  </si>
  <si>
    <t>https://www.instagram.com/p/CjGF4jcuSh4/</t>
  </si>
  <si>
    <t>https://www.instagram.com/p/CjDewR1DpAc/</t>
  </si>
  <si>
    <t>https://www.instagram.com/p/CjAxL2fu2zY/</t>
  </si>
  <si>
    <t>Everyday for your everyday ðŸŒ¿ // ðŸ“¸: @haven_md</t>
  </si>
  <si>
    <t>https://www.instagram.com/p/Ci-pWqqP2CX/</t>
  </si>
  <si>
    <t>https://www.instagram.com/p/Ci5SV5FDedc/</t>
  </si>
  <si>
    <t>https://www.instagram.com/p/Ci2qmUSjsjm/</t>
  </si>
  <si>
    <t>https://www.instagram.com/p/CixpPfzDwhR/</t>
  </si>
  <si>
    <t>https://www.instagram.com/p/CivQPOXrlcj/</t>
  </si>
  <si>
    <t>https://www.instagram.com/p/CipxmP4sgNR/</t>
  </si>
  <si>
    <t>https://www.instagram.com/p/CinyadqDq_7/</t>
  </si>
  <si>
    <t>https://www.instagram.com/p/CikqXUYDiKi/</t>
  </si>
  <si>
    <t>https://www.instagram.com/p/CiiqHujMVpx/</t>
  </si>
  <si>
    <t>https://www.instagram.com/p/CiiHDfwj4sO/</t>
  </si>
  <si>
    <t>We have the chance to #legalize adult-use cannabis in Maryland this November. Join us and follow @yesonmd4 to stay updated and see how you can help us legalize it in MD! #VoteYeson4</t>
  </si>
  <si>
    <t>https://www.instagram.com/p/CigBgGPjOyu/</t>
  </si>
  <si>
    <t>https://www.instagram.com/p/CiVXE_UDzyt/</t>
  </si>
  <si>
    <t>https://www.instagram.com/p/CiTpJwGunXD/</t>
  </si>
  <si>
    <t>Still reminiscing on the amazing time we had with our Curio team last month! Couldn't imagine celebrating our 5th anniversary any other way. We're grateful for each and every one of you! ðŸ’š #FlashbackFriday #FBF #team #Curio</t>
  </si>
  <si>
    <t>https://www.instagram.com/p/CiQA9NhORe-/</t>
  </si>
  <si>
    <t>https://www.instagram.com/p/CiOF0antq37/</t>
  </si>
  <si>
    <t>https://www.instagram.com/p/CiIYLhID5Of/</t>
  </si>
  <si>
    <t>https://www.instagram.com/p/CiDuYHnDPx3/</t>
  </si>
  <si>
    <t>https://www.instagram.com/p/CiBDbSEMGE7/</t>
  </si>
  <si>
    <t>https://www.instagram.com/p/Ch-sUZEjAoo/</t>
  </si>
  <si>
    <t>https://www.instagram.com/p/Ch40FTQMPP0/</t>
  </si>
  <si>
    <t>https://www.instagram.com/p/Ch3OzdGD_6j/</t>
  </si>
  <si>
    <t>https://www.instagram.com/p/ChvK43QjxTg/</t>
  </si>
  <si>
    <t>https://www.instagram.com/p/ChuUrNcDj68/</t>
  </si>
  <si>
    <t>https://www.instagram.com/p/ChpXM_FMnJP/</t>
  </si>
  <si>
    <t>https://www.instagram.com/p/Chmxt5ipOw-/</t>
  </si>
  <si>
    <t>https://www.instagram.com/p/ChkUBwuOaiL/</t>
  </si>
  <si>
    <t>https://www.instagram.com/p/Chcmb3xOlhT/</t>
  </si>
  <si>
    <t>https://www.instagram.com/p/Chaj3arFHZK/</t>
  </si>
  <si>
    <t>https://www.instagram.com/p/ChUeD-ROKCB/</t>
  </si>
  <si>
    <t>https://www.instagram.com/p/ChSTReujT57/</t>
  </si>
  <si>
    <t>https://www.instagram.com/p/ChQMsdgMwOO/</t>
  </si>
  <si>
    <t>Curio turns 5 today! Here's what we've been able to accomplish thanks to patients across Maryland like you. âž¡ï¸ ðŸŽ‰</t>
  </si>
  <si>
    <t>https://www.instagram.com/p/ChKkpXHMR8g/</t>
  </si>
  <si>
    <t>https://www.instagram.com/p/ChIAmqNuptA/</t>
  </si>
  <si>
    <t>https://www.instagram.com/p/ChFUNALlzXZ/</t>
  </si>
  <si>
    <t>https://www.instagram.com/p/ChC1kxZlJUC/</t>
  </si>
  <si>
    <t>https://www.instagram.com/p/ChAjcj3ji7A/</t>
  </si>
  <si>
    <t>https://www.instagram.com/p/Cg73PwNj6zs/</t>
  </si>
  <si>
    <t>https://www.instagram.com/p/Cg4iyI2D5fY/</t>
  </si>
  <si>
    <t>https://www.instagram.com/p/Cg2cneSlReT/</t>
  </si>
  <si>
    <t>https://www.instagram.com/p/CgzTAQ4j-UV/</t>
  </si>
  <si>
    <t>https://www.instagram.com/p/Cgw0wMpDaU4/</t>
  </si>
  <si>
    <t>https://www.instagram.com/p/Cgulh37lniA/</t>
  </si>
  <si>
    <t>https://www.instagram.com/p/CgmCkBmjO4x/</t>
  </si>
  <si>
    <t>https://www.instagram.com/p/Cgke9qPO3oi/</t>
  </si>
  <si>
    <t>https://www.instagram.com/p/CghlxaouofP/</t>
  </si>
  <si>
    <t>https://www.instagram.com/p/CghS5cMOKqe/</t>
  </si>
  <si>
    <t>https://www.instagram.com/p/CgcoOp6sy_2/</t>
  </si>
  <si>
    <t>https://www.instagram.com/p/CgcoL2_MMEy/</t>
  </si>
  <si>
    <t>https://www.instagram.com/p/CgcoKDHlOMA/</t>
  </si>
  <si>
    <t>https://www.instagram.com/p/CgUs4Y0FTu0/</t>
  </si>
  <si>
    <t>https://www.instagram.com/p/CgSgmGfFsxq/</t>
  </si>
  <si>
    <t>https://www.instagram.com/p/CgP0jQnlvs-/</t>
  </si>
  <si>
    <t>We'd ðŸ’š your vote in @mddailyrecord's 2022 Reader Rankings! Curio Wellness has been nominated for Best Local Product in the Made in Maryland section this year. Visit the link in bio to vote now! Polls close this Monday, July 25. Thank you!</t>
  </si>
  <si>
    <t>https://www.instagram.com/p/CgMxHHEuTY6/</t>
  </si>
  <si>
    <t>https://www.instagram.com/p/CgJx-dujtry/</t>
  </si>
  <si>
    <t>https://www.instagram.com/p/CgCeRhoOXT7/</t>
  </si>
  <si>
    <t>https://www.instagram.com/p/CgAa5IJl4Ui/</t>
  </si>
  <si>
    <t>https://www.instagram.com/p/Cf9FIP_DjQO/</t>
  </si>
  <si>
    <t>https://www.instagram.com/p/Cf7GixilRWz/</t>
  </si>
  <si>
    <t>https://www.instagram.com/p/Cf1T87wDgzr/</t>
  </si>
  <si>
    <t>https://www.instagram.com/p/CfwdEjrMkfV/</t>
  </si>
  <si>
    <t>https://www.instagram.com/p/CfucGIplAcL/</t>
  </si>
  <si>
    <t>https://www.instagram.com/p/CfrUvOJFdnv/</t>
  </si>
  <si>
    <t>https://www.instagram.com/p/CfrPnI8suW7/</t>
  </si>
  <si>
    <t>https://www.instagram.com/p/CfpmD1VMv90/</t>
  </si>
  <si>
    <t>https://www.instagram.com/p/CfXcTQejzH-/</t>
  </si>
  <si>
    <t>https://www.instagram.com/p/CfWueuAs0Ko/</t>
  </si>
  <si>
    <t>https://www.instagram.com/p/CfUH9rSsQMx/</t>
  </si>
  <si>
    <t>https://www.instagram.com/p/CfOxyiNOw-5/</t>
  </si>
  <si>
    <t>https://www.instagram.com/p/CfKWxXqF4om/</t>
  </si>
  <si>
    <t>https://www.instagram.com/p/CfHP40FlgbV/</t>
  </si>
  <si>
    <t>https://www.instagram.com/p/CfErTzCsG8t/</t>
  </si>
  <si>
    <t>https://www.instagram.com/p/Ce_nx3bsmO7/</t>
  </si>
  <si>
    <t>https://www.instagram.com/p/CezN5xqMAiO/</t>
  </si>
  <si>
    <t>https://www.instagram.com/p/CemT3lBMBLk/</t>
  </si>
  <si>
    <t>https://www.instagram.com/p/CejOnC_sWth/</t>
  </si>
  <si>
    <t>https://www.instagram.com/p/CeeMTuaFjwk/</t>
  </si>
  <si>
    <t>https://www.instagram.com/p/CeZeES5Fsj4/</t>
  </si>
  <si>
    <t>https://www.instagram.com/p/CeWAtkOjY3V/</t>
  </si>
  <si>
    <t>https://www.instagram.com/p/CeUR9j-sfDi/</t>
  </si>
  <si>
    <t>https://www.instagram.com/p/CeRvzAJl81P/</t>
  </si>
  <si>
    <t>https://www.instagram.com/p/Cd8lL7WOepJ/</t>
  </si>
  <si>
    <t>https://www.instagram.com/p/Cd1UErzMl6v/</t>
  </si>
  <si>
    <t>https://www.instagram.com/p/Cdv1OIWs8G9/</t>
  </si>
  <si>
    <t>https://www.instagram.com/p/CdqjXnns0Sf/</t>
  </si>
  <si>
    <t>https://www.instagram.com/p/CdgMbZSss4S/</t>
  </si>
  <si>
    <t>https://www.instagram.com/p/CdWFug8sEoL/</t>
  </si>
  <si>
    <t>https://www.instagram.com/p/CdLy3q8FIaL/</t>
  </si>
  <si>
    <t>https://www.instagram.com/p/CdJNoG3MZLn/</t>
  </si>
  <si>
    <t>It was an honor speaking at the first-ever @GreenMarketReport #WomensSummit in NYC. We were thrilled to share our unique wellness center model and franchise program.</t>
  </si>
  <si>
    <t>https://www.instagram.com/p/Cc9DiExFip1/</t>
  </si>
  <si>
    <t>https://www.instagram.com/p/CcqKd8EMxdj/</t>
  </si>
  <si>
    <t>https://www.instagram.com/p/CclIPUeFBKL/</t>
  </si>
  <si>
    <t>https://www.instagram.com/p/CcQktGKsuXP/</t>
  </si>
  <si>
    <t>https://www.instagram.com/p/CcGqz9alHGi/</t>
  </si>
  <si>
    <t>https://www.instagram.com/p/CcBOOdQsWJD/</t>
  </si>
  <si>
    <t>https://www.instagram.com/p/Cb-bWvDumY0/</t>
  </si>
  <si>
    <t>https://www.instagram.com/p/Cb0PRJoMh1N/</t>
  </si>
  <si>
    <t>https://www.instagram.com/p/Cbz_3tyOdFD/</t>
  </si>
  <si>
    <t>https://www.instagram.com/p/CbqlD4ys1e_/</t>
  </si>
  <si>
    <t>https://www.instagram.com/p/CbqAW6luqN5/</t>
  </si>
  <si>
    <t>https://www.instagram.com/p/CbdETYduh5Z/</t>
  </si>
  <si>
    <t>https://www.instagram.com/p/CbYDoZhuhXA/</t>
  </si>
  <si>
    <t>https://www.instagram.com/p/CbNlDvFslKo/</t>
  </si>
  <si>
    <t>https://www.instagram.com/p/CbLA83jsSN6/</t>
  </si>
  <si>
    <t>https://www.instagram.com/p/CbFsopgOoMz/</t>
  </si>
  <si>
    <t>https://www.instagram.com/p/CbDE8mGM8YS/</t>
  </si>
  <si>
    <t>https://www.instagram.com/p/Ca-PClYFL9H/</t>
  </si>
  <si>
    <t>https://www.instagram.com/p/Ca9_euPMMuH/</t>
  </si>
  <si>
    <t>https://www.instagram.com/p/Ca2iirYuSP0/</t>
  </si>
  <si>
    <t>https://www.instagram.com/p/Ca0ZdR2u7eO/</t>
  </si>
  <si>
    <t>https://www.instagram.com/p/CaznuOcsZVW/</t>
  </si>
  <si>
    <t>https://www.instagram.com/p/Car8MiRu2ph/</t>
  </si>
  <si>
    <t>https://www.instagram.com/p/CaptGmCuuqO/</t>
  </si>
  <si>
    <t>https://www.instagram.com/p/Cakfb4_FULd/</t>
  </si>
  <si>
    <t>https://www.instagram.com/p/CaST4bNuVbT/</t>
  </si>
  <si>
    <t>https://www.instagram.com/p/CaDqhmklGV_/</t>
  </si>
  <si>
    <t>https://www.instagram.com/p/CaDPZ2pMO60/</t>
  </si>
  <si>
    <t>https://www.instagram.com/p/CZ2yF_9l0Hc/</t>
  </si>
  <si>
    <t>https://www.instagram.com/p/CZssa30MZ87/</t>
  </si>
  <si>
    <t>https://www.instagram.com/p/CZh1qMtsd1d/</t>
  </si>
  <si>
    <t>https://www.instagram.com/p/CZeaSQ9u7J-/</t>
  </si>
  <si>
    <t>https://www.instagram.com/p/CY7m5tHsWz0/</t>
  </si>
  <si>
    <t>https://www.instagram.com/p/CYuoxkIu6tG/</t>
  </si>
  <si>
    <t>https://www.instagram.com/p/CYJrI4Nsc_2/</t>
  </si>
  <si>
    <t>https://www.instagram.com/p/CYHt0u_MngP/</t>
  </si>
  <si>
    <t>https://www.instagram.com/p/CYFh-lOl1MS/</t>
  </si>
  <si>
    <t>https://www.instagram.com/p/CYC70EVMhan/</t>
  </si>
  <si>
    <t>https://www.instagram.com/p/CX_dG3EM3os/</t>
  </si>
  <si>
    <t>https://www.instagram.com/p/CX9XqzBMO2J/</t>
  </si>
  <si>
    <t>https://www.instagram.com/p/CX6f_jasxGu/</t>
  </si>
  <si>
    <t>https://www.instagram.com/p/CX3wU7JMKCN/</t>
  </si>
  <si>
    <t>https://www.instagram.com/p/CX1uuSgrqdp/</t>
  </si>
  <si>
    <t>https://www.instagram.com/p/CWUGiVTM721/</t>
  </si>
  <si>
    <t>https://www.instagram.com/p/CWL6Y4VLjny/</t>
  </si>
  <si>
    <t>https://www.instagram.com/p/CWESWU1LxTs/</t>
  </si>
  <si>
    <t>https://www.instagram.com/p/CWB_L86rSWY/</t>
  </si>
  <si>
    <t>https://www.instagram.com/p/CV2xU7tLlL1/</t>
  </si>
  <si>
    <t>https://www.instagram.com/p/CVlkN60ltTN/</t>
  </si>
  <si>
    <t>https://www.instagram.com/p/CVVY8rdLEGD/</t>
  </si>
  <si>
    <t>https://www.instagram.com/p/CVOnMhzrgpR/</t>
  </si>
  <si>
    <t>https://www.instagram.com/p/CUx7UZpLgWa/</t>
  </si>
  <si>
    <t>https://www.instagram.com/p/CUYPuTRlSQX/</t>
  </si>
  <si>
    <t>https://www.instagram.com/p/CUI9m-ZrEKY/</t>
  </si>
  <si>
    <t>Today was a good day! We celebrated our 4th anniversary with a company party, Maryland style. Together, we enjoyed crabs, pit beef, pit turkey, veggie options (can't forget our vegetarian friends!), a DJ, outdoor games under the pavilion, bingo, and raffles! Oh, and rest assured, we're fully vaccinated, so it was nice to be able to spend time together maskless for a bit.</t>
  </si>
  <si>
    <t>https://www.instagram.com/p/CTxq-MPFC-l/</t>
  </si>
  <si>
    <t>https://www.instagram.com/p/CTrxxtGFXQa/</t>
  </si>
  <si>
    <t>https://www.instagram.com/p/CTkzK9HLTGj/</t>
  </si>
  <si>
    <t>https://www.instagram.com/p/CTYZGfJD4CU/</t>
  </si>
  <si>
    <t>https://www.instagram.com/p/CTSxbNcFL0N/</t>
  </si>
  <si>
    <t>https://www.instagram.com/p/CTP5R4SDgFG/</t>
  </si>
  <si>
    <t>https://www.instagram.com/p/CS-H8ysJYCP/</t>
  </si>
  <si>
    <t>https://www.instagram.com/p/CSxQfD5JtR2/</t>
  </si>
  <si>
    <t>https://www.instagram.com/p/CSjr6uLrSiz/</t>
  </si>
  <si>
    <t>https://www.instagram.com/p/CSLFdwvsoT1/</t>
  </si>
  <si>
    <t>https://www.instagram.com/p/CSIHoN-Jws6/</t>
  </si>
  <si>
    <t>https://www.instagram.com/p/CR-GqAmMGgh/</t>
  </si>
  <si>
    <t>https://www.instagram.com/p/CR5Asi9pc6C/</t>
  </si>
  <si>
    <t>https://www.instagram.com/p/CRrlrkMJhwT/</t>
  </si>
  <si>
    <t>https://www.instagram.com/p/CRkCbT5J9z1/</t>
  </si>
  <si>
    <t>https://www.instagram.com/p/CRgzxTmpno4/</t>
  </si>
  <si>
    <t>https://www.instagram.com/p/CRSLxI0JW2A/</t>
  </si>
  <si>
    <t>https://www.instagram.com/p/CRNMn5kJLsh/</t>
  </si>
  <si>
    <t>https://www.instagram.com/p/CRJjUwkpgme/</t>
  </si>
  <si>
    <t>https://www.instagram.com/p/CRCr5dFpRRC/</t>
  </si>
  <si>
    <t>https://www.instagram.com/p/CQ_XGNtp3VK/</t>
  </si>
  <si>
    <t>https://www.instagram.com/p/CQ57XKcpz__/</t>
  </si>
  <si>
    <t>https://www.instagram.com/p/CQ4lc73JwT3/</t>
  </si>
  <si>
    <t>https://www.instagram.com/p/CQ1YkexF2aC/</t>
  </si>
  <si>
    <t>https://www.instagram.com/p/CQwHEIoJ1tb/</t>
  </si>
  <si>
    <t>Congratulations to our friends and colleagues, @curio_timonium, on being named Best of @weedmaps 2021 for their high-quality service! A shining example of Curioâ€™s valuesâ€”the team at our Wellness Center is a notch above the rest. ðŸ†</t>
  </si>
  <si>
    <t>https://www.instagram.com/p/CQjOEb5pJns/</t>
  </si>
  <si>
    <t>https://www.instagram.com/p/CQcGqRqpPeP/</t>
  </si>
  <si>
    <t>https://www.instagram.com/p/CQZLB7sJ2iz/</t>
  </si>
  <si>
    <t>https://www.instagram.com/p/CQWDJnqJF0Y/</t>
  </si>
  <si>
    <t>Curio Wellness wouldnâ€™t be the same without the committed, hard-working, fun-loving dads on our staff. Happy Fatherâ€™s Day to them and to every other father, father figure, dad-to-be, and dad-at-heart!</t>
  </si>
  <si>
    <t>https://www.instagram.com/p/CQT7yTlJDkk/</t>
  </si>
  <si>
    <t>https://www.instagram.com/p/CQJ-LpXpiSL/</t>
  </si>
  <si>
    <t>https://www.instagram.com/p/CQHrOTppCFT/</t>
  </si>
  <si>
    <t>https://www.instagram.com/p/CQEF_4gpYqT/</t>
  </si>
  <si>
    <t>https://www.instagram.com/p/CP6eMEIpTrH/</t>
  </si>
  <si>
    <t>https://www.instagram.com/p/CP5qzaDJcjq/</t>
  </si>
  <si>
    <t>https://www.instagram.com/p/CP2_OJspWUM/</t>
  </si>
  <si>
    <t>https://www.instagram.com/p/CPzBHi7JOa8/</t>
  </si>
  <si>
    <t>https://www.instagram.com/p/CPtt6QbpAJZ/</t>
  </si>
  <si>
    <t>https://www.instagram.com/p/CPtLHoWJVvo/</t>
  </si>
  <si>
    <t>https://www.instagram.com/p/CPrC7xTJL9P/</t>
  </si>
  <si>
    <t>https://www.instagram.com/p/CPoaMRjp3F1/</t>
  </si>
  <si>
    <t>https://www.instagram.com/p/CPl4c6DJXX4/</t>
  </si>
  <si>
    <t>https://www.instagram.com/p/CPjjPMxJdYg/</t>
  </si>
  <si>
    <t>https://www.instagram.com/p/CPbSK2hJxpF/</t>
  </si>
  <si>
    <t>https://www.instagram.com/p/CPZVpj4p0gO/</t>
  </si>
  <si>
    <t>https://www.instagram.com/p/CPWYK2xJvN4/</t>
  </si>
  <si>
    <t>https://www.instagram.com/p/CPTxAbIJU32/</t>
  </si>
  <si>
    <t>https://www.instagram.com/p/CPQ8OFspOHX/</t>
  </si>
  <si>
    <t>https://www.instagram.com/p/CPMXJKzJFFU/</t>
  </si>
  <si>
    <t>https://www.instagram.com/p/CPEWdIqJpr8/</t>
  </si>
  <si>
    <t>https://www.instagram.com/p/CPBl81UJv6j/</t>
  </si>
  <si>
    <t>https://www.instagram.com/p/CO9MEY1pPyL/</t>
  </si>
  <si>
    <t>https://www.instagram.com/p/CO01EMJpzhO/</t>
  </si>
  <si>
    <t>https://www.instagram.com/p/COykMQyJgiB/</t>
  </si>
  <si>
    <t>https://www.instagram.com/p/COwKfLHJfCY/</t>
  </si>
  <si>
    <t>https://www.instagram.com/p/COtSgrXpna2/</t>
  </si>
  <si>
    <t>https://www.instagram.com/p/COqRgeNp4ej/</t>
  </si>
  <si>
    <t>https://www.instagram.com/p/COnfZqhprpB/</t>
  </si>
  <si>
    <t>Back out with Blue Water Baltimore planting trees at Pleasant Plains Elementary. Checkout @bluewaterbmore for the next planting event. Thanks @curio_wellness / @curio_timonium for living our values - giving back and making a meaningful impact!</t>
  </si>
  <si>
    <t>https://www.instagram.com/p/COi8gRDJLqT/</t>
  </si>
  <si>
    <t>https://www.instagram.com/p/COdqLNspjWF/</t>
  </si>
  <si>
    <t>https://www.instagram.com/p/COQs5gNpHAa/</t>
  </si>
  <si>
    <t>https://www.instagram.com/p/CON5wUPpDkx/</t>
  </si>
  <si>
    <t>https://www.instagram.com/p/COJn9VpJkU-/</t>
  </si>
  <si>
    <t>This past weekend, members of the Curio team made Bmore a little greener volunteering for @bluewaterbmore. We will be out planting with them again on Star Wars Day (Sat, 5.4) - check them out and join us. Shout out to Christina Jerbi, from the Harvest Team, for coordinating! Thanks to the Curio fam for living our values. Check out urban uke project - â€œkids love ukele!â€ - itâ€™s free! (Urbanuke.org)</t>
  </si>
  <si>
    <t>https://www.instagram.com/p/COJhtF-JUIj/</t>
  </si>
  <si>
    <t>https://www.instagram.com/p/COAuw2CJ5D7/</t>
  </si>
  <si>
    <t>https://www.instagram.com/p/CN8Ox1wp0eo/</t>
  </si>
  <si>
    <t>https://www.instagram.com/p/CN5RLx6JO6_/</t>
  </si>
  <si>
    <t>https://www.instagram.com/p/CN5OlpNJS5s/</t>
  </si>
  <si>
    <t>https://www.instagram.com/p/CN5A3KgpSdw/</t>
  </si>
  <si>
    <t>https://www.instagram.com/p/CN2lJbpJu_K/</t>
  </si>
  <si>
    <t>https://www.instagram.com/p/CNvlWr6JTy_/</t>
  </si>
  <si>
    <t>https://www.instagram.com/p/CNqRKCcJbzO/</t>
  </si>
  <si>
    <t>https://www.instagram.com/p/CNnAA62Jk0d/</t>
  </si>
  <si>
    <t>https://www.instagram.com/p/CNkbUthJFmZ/</t>
  </si>
  <si>
    <t>https://www.instagram.com/p/CNa6XLdplBX/</t>
  </si>
  <si>
    <t>https://www.instagram.com/p/CNaO_VjJ1sv/</t>
  </si>
  <si>
    <t>https://www.instagram.com/p/CNXlavbpkUu/</t>
  </si>
  <si>
    <t>https://www.instagram.com/p/CNU7jyVJunX/</t>
  </si>
  <si>
    <t>https://www.instagram.com/p/CNSgIXOpnU6/</t>
  </si>
  <si>
    <t>https://www.instagram.com/p/CNLXcOhpC2N/</t>
  </si>
  <si>
    <t>https://www.instagram.com/p/CNLE3P_JwML/</t>
  </si>
  <si>
    <t>https://www.instagram.com/p/CNKsxGJJujO/</t>
  </si>
  <si>
    <t>https://www.instagram.com/p/CNIqQNdJ3Xg/</t>
  </si>
  <si>
    <t>https://www.instagram.com/p/CNFmZFnJ1hs/</t>
  </si>
  <si>
    <t>https://www.instagram.com/p/CNC60rxJmxQ/</t>
  </si>
  <si>
    <t>https://www.instagram.com/p/CM5SsQBpOIl/</t>
  </si>
  <si>
    <t>https://www.instagram.com/p/CM4nIQLJTtL/</t>
  </si>
  <si>
    <t>https://www.instagram.com/p/CM2CynvJVNC/</t>
  </si>
  <si>
    <t>https://www.instagram.com/p/CMzoB82pfRL/</t>
  </si>
  <si>
    <t>https://www.instagram.com/p/CMxojahpR8v/</t>
  </si>
  <si>
    <t>https://www.instagram.com/p/CMmm4x0JK9_/</t>
  </si>
  <si>
    <t>https://www.instagram.com/p/CMiNXR4pAkK/</t>
  </si>
  <si>
    <t>https://www.instagram.com/p/CMhiivJpKMf/</t>
  </si>
  <si>
    <t>https://www.instagram.com/p/CMe4xaIpNK4/</t>
  </si>
  <si>
    <t>https://www.instagram.com/p/CMcSsu2pDki/</t>
  </si>
  <si>
    <t>https://www.instagram.com/p/CMUraSyJ9i3/</t>
  </si>
  <si>
    <t>https://www.instagram.com/p/CMSGaGdJG25/</t>
  </si>
  <si>
    <t>https://www.instagram.com/p/CMPiN94JO6I/</t>
  </si>
  <si>
    <t>https://www.instagram.com/p/CMNaow6JAVs/</t>
  </si>
  <si>
    <t>https://www.instagram.com/p/CMNDBY9pUYY/</t>
  </si>
  <si>
    <t>https://www.instagram.com/p/CMKzmCrJHt6/</t>
  </si>
  <si>
    <t>https://www.instagram.com/p/CMCwiPSpRKZ/</t>
  </si>
  <si>
    <t>https://www.instagram.com/p/CMAGz0oJuL1/</t>
  </si>
  <si>
    <t>https://www.instagram.com/p/CL9ll-MpqL7/</t>
  </si>
  <si>
    <t>https://www.instagram.com/p/CL68XqmpraZ/</t>
  </si>
  <si>
    <t>https://www.instagram.com/p/CL4X3pZpKzi/</t>
  </si>
  <si>
    <t>https://www.instagram.com/p/CLwt-TOJgcG/</t>
  </si>
  <si>
    <t>https://www.instagram.com/p/CLuIG4VpNAr/</t>
  </si>
  <si>
    <t>https://www.instagram.com/p/CLrjhMkp_El/</t>
  </si>
  <si>
    <t>https://www.instagram.com/p/CLo50VzJ0S2/</t>
  </si>
  <si>
    <t>https://www.instagram.com/p/CLemIr7pf7H/</t>
  </si>
  <si>
    <t>https://www.instagram.com/p/CLcEPEEJaX6/</t>
  </si>
  <si>
    <t>https://www.instagram.com/p/CLZi3ngJLdW/</t>
  </si>
  <si>
    <t>https://www.instagram.com/p/CLW6xWVp_Ki/</t>
  </si>
  <si>
    <t>https://www.instagram.com/p/CLSpafNJ1zF/</t>
  </si>
  <si>
    <t>https://www.instagram.com/p/CLR-AvFpvk5/</t>
  </si>
  <si>
    <t>https://www.instagram.com/p/CLNRc5Dp2Xj/</t>
  </si>
  <si>
    <t>https://www.instagram.com/p/CLMpbkHJGwP/</t>
  </si>
  <si>
    <t>https://www.instagram.com/p/CLKOydsJnj8/</t>
  </si>
  <si>
    <t>https://www.instagram.com/p/CLHl_toJDJQ/</t>
  </si>
  <si>
    <t>https://www.instagram.com/p/CLE29n1JbuT/</t>
  </si>
  <si>
    <t>https://www.instagram.com/p/CK7AIGXJvlR/</t>
  </si>
  <si>
    <t>https://www.instagram.com/p/CK3-a0fpQV_/</t>
  </si>
  <si>
    <t>https://www.instagram.com/p/CK1ik5-pMa_/</t>
  </si>
  <si>
    <t>https://www.instagram.com/p/CKzBEX2JUsn/</t>
  </si>
  <si>
    <t>https://www.instagram.com/p/CKwYn1spfaM/</t>
  </si>
  <si>
    <t>https://www.instagram.com/p/CKojE-xJh27/</t>
  </si>
  <si>
    <t>https://www.instagram.com/p/CKmR2U8JNMq/</t>
  </si>
  <si>
    <t>https://www.instagram.com/p/CKjw_L1JNkB/</t>
  </si>
  <si>
    <t>https://www.instagram.com/p/CKg_OW4JBnK/</t>
  </si>
  <si>
    <t>https://www.instagram.com/p/CKeWH7MJw-e/</t>
  </si>
  <si>
    <t>https://www.instagram.com/p/CKWcnqrJFKK/</t>
  </si>
  <si>
    <t>https://www.instagram.com/p/CKT7a-tJvub/</t>
  </si>
  <si>
    <t>https://www.instagram.com/p/CKO6OZXJ_jj/</t>
  </si>
  <si>
    <t>https://www.instagram.com/p/CKMVdAGJAz7/</t>
  </si>
  <si>
    <t>https://www.instagram.com/p/CKJnCQ0pDGr/</t>
  </si>
  <si>
    <t>https://www.instagram.com/p/CKEoz9xJcRR/</t>
  </si>
  <si>
    <t>https://www.instagram.com/p/CKB8XmBpWqf/</t>
  </si>
  <si>
    <t>https://www.instagram.com/p/CJ_egGop5gW/</t>
  </si>
  <si>
    <t>https://www.instagram.com/p/CJ8z3Uip9Ki/</t>
  </si>
  <si>
    <t>https://www.instagram.com/p/CJ6Obcxpp4H/</t>
  </si>
  <si>
    <t>https://www.instagram.com/p/CJydqrzp_3W/</t>
  </si>
  <si>
    <t>https://www.instagram.com/p/CJtUNgBpPcq/</t>
  </si>
  <si>
    <t>https://www.instagram.com/p/CJqv_XQJe7K/</t>
  </si>
  <si>
    <t>https://www.instagram.com/p/CJoQsrVpsKW/</t>
  </si>
  <si>
    <t>https://www.instagram.com/p/CJeo60EJF_l/</t>
  </si>
  <si>
    <t>https://www.instagram.com/p/CJbRwjYJCkl/</t>
  </si>
  <si>
    <t>https://www.instagram.com/p/CJYsHt6pjxa/</t>
  </si>
  <si>
    <t>https://www.instagram.com/p/CJWMKu0Jhxz/</t>
  </si>
  <si>
    <t>https://www.instagram.com/p/CJTjjurpVv5/</t>
  </si>
  <si>
    <t>https://www.instagram.com/p/CJOYmdIplnR/</t>
  </si>
  <si>
    <t>https://www.instagram.com/p/CJJYsaIJ9RY/</t>
  </si>
  <si>
    <t>https://www.instagram.com/p/CJGsiYTp2Xg/</t>
  </si>
  <si>
    <t>https://www.instagram.com/p/CJE0XjKpfSC/</t>
  </si>
  <si>
    <t>https://www.instagram.com/p/CJEMOl5JstM/</t>
  </si>
  <si>
    <t>https://www.instagram.com/p/CI8jjCpJR78/</t>
  </si>
  <si>
    <t>https://www.instagram.com/p/CI50X0ypDmF/</t>
  </si>
  <si>
    <t>https://www.instagram.com/p/CI3Qe6xpMB6/</t>
  </si>
  <si>
    <t>https://www.instagram.com/p/CI0x7pdJVtT/</t>
  </si>
  <si>
    <t>https://www.instagram.com/p/CIySbempuWo/</t>
  </si>
  <si>
    <t>https://www.instagram.com/p/CIwdtDGpRHb/</t>
  </si>
  <si>
    <t>https://www.instagram.com/p/CIqWug8J6vg/</t>
  </si>
  <si>
    <t>https://www.instagram.com/p/CIoanTyJHqh/</t>
  </si>
  <si>
    <t>https://www.instagram.com/p/CIn3pSWJR7e/</t>
  </si>
  <si>
    <t>https://www.instagram.com/p/CIlsvp1pHKJ/</t>
  </si>
  <si>
    <t>https://www.instagram.com/p/CIjJut8JU2U/</t>
  </si>
  <si>
    <t>https://www.instagram.com/p/CIipbUXJFUE/</t>
  </si>
  <si>
    <t>https://www.instagram.com/p/CIgC_ltJwgB/</t>
  </si>
  <si>
    <t>https://www.instagram.com/p/CIYU5GAJfvJ/</t>
  </si>
  <si>
    <t>https://www.instagram.com/p/CIWOuqspdJi/</t>
  </si>
  <si>
    <t>https://www.instagram.com/p/CIVw7dRJK53/</t>
  </si>
  <si>
    <t>https://www.instagram.com/p/CIRYNM7J0Cy/</t>
  </si>
  <si>
    <t>https://www.instagram.com/p/CIQqd4wpuLp/</t>
  </si>
  <si>
    <t>https://www.instagram.com/p/CIOU3ExJcp2/</t>
  </si>
  <si>
    <t>https://www.instagram.com/p/CIL2ihMpNt1/</t>
  </si>
  <si>
    <t>https://www.instagram.com/p/CIHFWLPJG-L/</t>
  </si>
  <si>
    <t>https://www.instagram.com/p/CID8pCopsfm/</t>
  </si>
  <si>
    <t>https://www.instagram.com/p/CIBKIVQJly_/</t>
  </si>
  <si>
    <t>https://www.instagram.com/p/CH_T1rHpZxv/</t>
  </si>
  <si>
    <t>https://www.instagram.com/p/CH-oSm3pG4_/</t>
  </si>
  <si>
    <t>https://www.instagram.com/p/CH8CmqnJRBV/</t>
  </si>
  <si>
    <t>https://www.instagram.com/p/CH55to0pUfj/</t>
  </si>
  <si>
    <t>https://www.instagram.com/p/CH0U5gApk9m/</t>
  </si>
  <si>
    <t>https://www.instagram.com/p/CHvN_uGJEM1/</t>
  </si>
  <si>
    <t>https://www.instagram.com/p/CHsqsfPJjyo/</t>
  </si>
  <si>
    <t>https://www.instagram.com/p/CHqamFApKNj/</t>
  </si>
  <si>
    <t>https://www.instagram.com/p/CHnuxWGpr_k/</t>
  </si>
  <si>
    <t>https://www.instagram.com/p/CHk9rfDJxkI/</t>
  </si>
  <si>
    <t>https://www.instagram.com/p/CHicGZEJaon/</t>
  </si>
  <si>
    <t>https://www.instagram.com/p/CHfsJR7JTJS/</t>
  </si>
  <si>
    <t>https://www.instagram.com/p/CHdG6OcJJqK/</t>
  </si>
  <si>
    <t>https://www.instagram.com/p/CHakS-6JfE0/</t>
  </si>
  <si>
    <t>https://www.instagram.com/p/CHZLfdhJakA/</t>
  </si>
  <si>
    <t>https://www.instagram.com/p/CHYr6_2ppcb/</t>
  </si>
  <si>
    <t>https://www.instagram.com/p/CHYGtA7Jf5n/</t>
  </si>
  <si>
    <t>https://www.instagram.com/p/CHTBLiMJpWs/</t>
  </si>
  <si>
    <t>https://www.instagram.com/p/CHN8sOtJG3T/</t>
  </si>
  <si>
    <t>https://www.instagram.com/p/CHLGCaypMHV/</t>
  </si>
  <si>
    <t>https://www.instagram.com/p/CHIh_gKJE-U/</t>
  </si>
  <si>
    <t>https://www.instagram.com/p/CG-vme6pL6a/</t>
  </si>
  <si>
    <t>https://www.instagram.com/p/CG-vk0oJqQh/</t>
  </si>
  <si>
    <t>https://www.instagram.com/p/CG-vjVJJIWx/</t>
  </si>
  <si>
    <t>https://www.instagram.com/p/CG-cpGspQHj/</t>
  </si>
  <si>
    <t>https://www.instagram.com/p/CG7r_TSpMJR/</t>
  </si>
  <si>
    <t>https://www.instagram.com/p/CG5Bc5EpHr-/</t>
  </si>
  <si>
    <t>https://www.instagram.com/p/CG3H0Bbpijk/</t>
  </si>
  <si>
    <t>https://www.instagram.com/p/CG0lKKuBhTp/</t>
  </si>
  <si>
    <t>https://www.instagram.com/p/CGm3GxXJ401/</t>
  </si>
  <si>
    <t>https://www.instagram.com/p/CGm3DF1prx1/</t>
  </si>
  <si>
    <t>https://www.instagram.com/p/CGm2_z8Jwyr/</t>
  </si>
  <si>
    <t>https://www.instagram.com/p/CGm265jJg8H/</t>
  </si>
  <si>
    <t>https://www.instagram.com/p/CGm22fRJtP7/</t>
  </si>
  <si>
    <t>https://www.instagram.com/p/CGm2ytYp6dU/</t>
  </si>
  <si>
    <t>https://www.instagram.com/p/CGlXyUVpitO/</t>
  </si>
  <si>
    <t>https://www.instagram.com/p/CGkgA8zJYcr/</t>
  </si>
  <si>
    <t>https://www.instagram.com/p/CGaeKAopjet/</t>
  </si>
  <si>
    <t>https://www.instagram.com/p/CGXvnuGp4YT/</t>
  </si>
  <si>
    <t>https://www.instagram.com/p/CGU7E_SpcWX/</t>
  </si>
  <si>
    <t>https://www.instagram.com/p/CGTBgrepaio/</t>
  </si>
  <si>
    <t>https://www.instagram.com/p/CGSZNIXJxgV/</t>
  </si>
  <si>
    <t>https://www.instagram.com/p/CGQOsEZprNu/</t>
  </si>
  <si>
    <t>https://www.instagram.com/p/CGIsBT2pWj3/</t>
  </si>
  <si>
    <t>https://www.instagram.com/p/CGDgLFxpjqL/</t>
  </si>
  <si>
    <t>https://www.instagram.com/p/CGAiulIJ-zb/</t>
  </si>
  <si>
    <t>https://www.instagram.com/p/CGANmipJku7/</t>
  </si>
  <si>
    <t>https://www.instagram.com/p/CF4gtVSJN2q/</t>
  </si>
  <si>
    <t>https://www.instagram.com/p/CFxaWenp7nB/</t>
  </si>
  <si>
    <t>https://www.instagram.com/p/CFwwPLRJV4h/</t>
  </si>
  <si>
    <t>https://www.instagram.com/p/CFsVIN-pD6S/</t>
  </si>
  <si>
    <t>https://www.instagram.com/p/CFkOWMspqrZ/</t>
  </si>
  <si>
    <t>https://www.instagram.com/p/CFfL6FLJJd7/</t>
  </si>
  <si>
    <t>https://www.instagram.com/p/CFcnN1NJW5i/</t>
  </si>
  <si>
    <t>https://www.instagram.com/p/CFZ64kmJrey/</t>
  </si>
  <si>
    <t>https://www.instagram.com/p/CFSS-R8pdhL/</t>
  </si>
  <si>
    <t>https://www.instagram.com/p/CFP9VIPJ49i/</t>
  </si>
  <si>
    <t>https://www.instagram.com/p/CFNQx8-pz_u/</t>
  </si>
  <si>
    <t>https://www.instagram.com/p/CFK2N-iJCu-/</t>
  </si>
  <si>
    <t>https://www.instagram.com/p/CFFjJVIJuo2/</t>
  </si>
  <si>
    <t>https://www.instagram.com/p/CFDqa6DJKan/</t>
  </si>
  <si>
    <t>https://www.instagram.com/p/CFARKLiJ0nd/</t>
  </si>
  <si>
    <t>https://www.instagram.com/p/CE9VttdJ6wt/</t>
  </si>
  <si>
    <t>https://www.instagram.com/p/CE4VCTgJj4E/</t>
  </si>
  <si>
    <t>https://www.instagram.com/p/CE1xjjVpMwm/</t>
  </si>
  <si>
    <t>https://www.instagram.com/p/CEzPr4SJ3sV/</t>
  </si>
  <si>
    <t>https://www.instagram.com/p/CEuWi7PJF1D/</t>
  </si>
  <si>
    <t>https://www.instagram.com/p/CEsBjfUJH-a/</t>
  </si>
  <si>
    <t>https://www.instagram.com/p/CEpoI8cplgi/</t>
  </si>
  <si>
    <t>https://www.instagram.com/p/CEmb9LoJlZ0/</t>
  </si>
  <si>
    <t>https://www.instagram.com/p/CEkNDokJ-h7/</t>
  </si>
  <si>
    <t>https://www.instagram.com/p/CEg2eZDpYE-/</t>
  </si>
  <si>
    <t>https://www.instagram.com/p/CEec9pFJ-Kl/</t>
  </si>
  <si>
    <t>https://www.instagram.com/p/CEZ6jiwpdQg/</t>
  </si>
  <si>
    <t>https://www.instagram.com/p/CEXQpyGJSln/</t>
  </si>
  <si>
    <t>https://www.instagram.com/p/CEUNO5VpI4u/</t>
  </si>
  <si>
    <t>https://www.instagram.com/p/CEKHHSxpj1v/</t>
  </si>
  <si>
    <t>https://www.instagram.com/p/CEHTtqcp6ob/</t>
  </si>
  <si>
    <t>https://www.instagram.com/p/CEFMRSRphaB/</t>
  </si>
  <si>
    <t>https://www.instagram.com/p/CECNyQ3prN9/</t>
  </si>
  <si>
    <t>https://www.instagram.com/p/CD_0tFwJTZF/</t>
  </si>
  <si>
    <t>https://www.instagram.com/p/CD4iiIrJFYQ/</t>
  </si>
  <si>
    <t>https://www.instagram.com/p/CD3tazYJ06P/</t>
  </si>
  <si>
    <t>https://www.instagram.com/p/CDwNKI4pnZT/</t>
  </si>
  <si>
    <t>https://www.instagram.com/p/CDsRQ09JRYD/</t>
  </si>
  <si>
    <t>https://www.instagram.com/p/CDmHEcVp77d/</t>
  </si>
  <si>
    <t>https://www.instagram.com/p/CDjgGFfp1Ux/</t>
  </si>
  <si>
    <t>https://www.instagram.com/p/CDbzzuapGAP/</t>
  </si>
  <si>
    <t>https://www.instagram.com/p/CDUOi7lJV9L/</t>
  </si>
  <si>
    <t>https://www.instagram.com/p/CDRa44UpFb8/</t>
  </si>
  <si>
    <t>https://www.instagram.com/p/CDOo6cNJAaO/</t>
  </si>
  <si>
    <t>https://www.instagram.com/p/CDMK6cWJJRX/</t>
  </si>
  <si>
    <t>https://www.instagram.com/p/CDE5VdeJxkz/</t>
  </si>
  <si>
    <t>https://www.instagram.com/p/CC6JvgnJFrr/</t>
  </si>
  <si>
    <t>https://www.instagram.com/p/CC4EOuupEqa/</t>
  </si>
  <si>
    <t>https://www.instagram.com/p/CCzRg8xp0tM/</t>
  </si>
  <si>
    <t>https://www.instagram.com/p/CCvuwgJJ70T/</t>
  </si>
  <si>
    <t>https://www.instagram.com/p/CCtOQB9pqze/</t>
  </si>
  <si>
    <t>https://www.instagram.com/p/CCql9_vJVF0/</t>
  </si>
  <si>
    <t>https://www.instagram.com/p/CCleFGCp5FT/</t>
  </si>
  <si>
    <t>https://www.instagram.com/p/CCdvDsdpxsP/</t>
  </si>
  <si>
    <t>https://www.instagram.com/p/CCZSv4DJ20Z/</t>
  </si>
  <si>
    <t>https://www.instagram.com/p/CCWBjHXpKvf/</t>
  </si>
  <si>
    <t>https://www.instagram.com/p/CCOQerOpcWK/</t>
  </si>
  <si>
    <t>https://www.instagram.com/p/CCKJTN4ppO5/</t>
  </si>
  <si>
    <t>https://www.instagram.com/p/CCEfVuHpjlL/</t>
  </si>
  <si>
    <t>https://www.instagram.com/p/CCBz7JTJmpb/</t>
  </si>
  <si>
    <t>https://www.instagram.com/p/CB6RYMqhA_y/</t>
  </si>
  <si>
    <t>https://www.instagram.com/p/CB3qrJDpifi/</t>
  </si>
  <si>
    <t>https://www.instagram.com/p/CBx-qd8pLPt/</t>
  </si>
  <si>
    <t>https://www.instagram.com/p/CBvfH8QJL0c/</t>
  </si>
  <si>
    <t>https://www.instagram.com/p/CBtUcBApmno/</t>
  </si>
  <si>
    <t>Happy International Day of Yoga! Merriam Webster defines yoga, when practiced independently, as a promotion of physical and emotional well-being. Anyone want to join us in a bit of savasana? Savasana is a practice of gradually relaxing one body part at a time, one muscle at a time, and one thought at a time. Stay 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</si>
  <si>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https://www.instagram.com/p/CBs06_3pDc8/</t>
  </si>
  <si>
    <t>https://www.instagram.com/p/CBqTS5Epmn6/</t>
  </si>
  <si>
    <t>https://www.instagram.com/p/CBnnSO2p4SM/</t>
  </si>
  <si>
    <t>On this yearâ€™s #Juneteenth and during these trying times for racial equity and justice, itâ€™s critical that we reflect on, reiterate, and deepen our commitment to #diversity and #inclusion, both as a company and as individuals. While this conversation is long overdue, we know how incredibly painful it is for so many across our company and within the entire Curio community. And we all have a responsibility to help chip away at the sin of systemic racism in our lives, our communities, throughout the State of Maryland, and around the country and the world. In solidarity with the Black community, we have made donations to Maryland Legal Aid, Greater Baltimore Urban League and the NAACP. We are also working to ensure we can be a valued resource on this critical issue for our employees. We are regularly sharing informative articles and podcasts, as well as building a database of Minority-owned businesses in our home state of #Maryland. #Diversity isnâ€™t just an empty slogan or words added hastily into a mission statement: itâ€™s a core asset that we recognize as integral to our success and our future at Curio Wellness. But more can be done. And weâ€™re committed to be a part of that change and are evaluating more ways we can continue our role in this critical work. We look forward to continuing this important conversation and work with every one of you.</t>
  </si>
  <si>
    <t>https://www.instagram.com/p/CBjFwaRJbf4/</t>
  </si>
  <si>
    <t>https://www.instagram.com/p/CBgkrV_J6oS/</t>
  </si>
  <si>
    <t>https://www.instagram.com/p/CBd0IVup8mC/</t>
  </si>
  <si>
    <t>https://www.instagram.com/p/CBYd5o5JX7w/</t>
  </si>
  <si>
    <t>https://www.instagram.com/p/CBWdDcKpb8P/</t>
  </si>
  <si>
    <t>https://www.instagram.com/p/CBThlEkp_3c/</t>
  </si>
  <si>
    <t>https://www.instagram.com/p/CA7wv_dJ0dl/</t>
  </si>
  <si>
    <t>#blackouttuesday</t>
  </si>
  <si>
    <t>https://www.instagram.com/p/CA2xXtwJhuq/</t>
  </si>
  <si>
    <t>https://www.instagram.com/p/CA0J7HBpnCH/</t>
  </si>
  <si>
    <t>https://www.instagram.com/p/CAxk8z7JTaN/</t>
  </si>
  <si>
    <t>https://www.instagram.com/p/CAvAs3PpYjw/</t>
  </si>
  <si>
    <t>https://www.instagram.com/p/CAsdn7kJvTG/</t>
  </si>
  <si>
    <t>https://www.instagram.com/p/CAqEvg0pGBc/</t>
  </si>
  <si>
    <t>https://www.instagram.com/p/CAnS2gNJ7qR/</t>
  </si>
  <si>
    <t>https://www.instagram.com/p/CAk5yw1pIWg/</t>
  </si>
  <si>
    <t>Okay, this isnâ€™t going to be the Memorial Day Weekend most of us had planned or hoped for, but you can still break out the red, white and blue and celebrate. To help, weâ€™re dishing up a few Curio-branded virtual backgrounds for any virtual celebrations you have planned this #MDW. Take a look, download your favorite and send us a picture!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</si>
  <si>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https://www.instagram.com/p/CAiLZ9vJ5KY/</t>
  </si>
  <si>
    <t>https://www.instagram.com/p/CAfmQMnpW80/</t>
  </si>
  <si>
    <t>https://www.instagram.com/p/CAdIx7Jpqx4/</t>
  </si>
  <si>
    <t>https://www.instagram.com/p/CAaYzqvpOvU/</t>
  </si>
  <si>
    <t>https://www.instagram.com/p/CAX1kBkpNGJ/</t>
  </si>
  <si>
    <t>https://www.instagram.com/p/CAQOa_JJO4Y/</t>
  </si>
  <si>
    <t>https://www.instagram.com/p/CALAD-3pAeK/</t>
  </si>
  <si>
    <t>https://www.instagram.com/p/CAIXLYhJXSk/</t>
  </si>
  <si>
    <t>https://www.instagram.com/p/CAF0KIdJOBM/</t>
  </si>
  <si>
    <t>https://www.instagram.com/p/CADV9SQJAMA/</t>
  </si>
  <si>
    <t>https://www.instagram.com/p/CAAoqNlpCGF/</t>
  </si>
  <si>
    <t>https://www.instagram.com/p/B_-M09-plrm/</t>
  </si>
  <si>
    <t>https://www.instagram.com/p/B_5D1zTJxTq/</t>
  </si>
  <si>
    <t>https://www.instagram.com/p/B_2XtcKpI2s/</t>
  </si>
  <si>
    <t>https://www.instagram.com/p/B_zzbFtJMS8/</t>
  </si>
  <si>
    <t>https://www.instagram.com/p/B_xL8dNJg4Q/</t>
  </si>
  <si>
    <t>https://www.instagram.com/p/B_vTroqJPR1/</t>
  </si>
  <si>
    <t>https://www.instagram.com/p/B_seVTypvom/</t>
  </si>
  <si>
    <t>https://www.instagram.com/p/B_sDvDVpQpo/</t>
  </si>
  <si>
    <t>To salute front-line health care workers, Maryland Gov. @govlarryhogan declared today, May 2, "Health Care Heroes Day." Today, we join the state in honoring those who have been working on the frontlines during the #COVID-19 pandemic. Thank you to all of our #HealthcareHeroes for your hard work and sacrifices during this challenging time. While not on the front lines at healthcare facilities, we also want to thank our team of essential workers who continue to serve patients across Maryland on their wellness journey. Be safe. Stay well. Thank you #Healthcare Heroes for all you do! #MarylandStrong</t>
  </si>
  <si>
    <t>https://www.instagram.com/p/B_pgfKzpjZH/</t>
  </si>
  <si>
    <t>https://www.instagram.com/p/B_nPUuBJpO0/</t>
  </si>
  <si>
    <t>https://www.instagram.com/p/B_fN1SApXuZ/</t>
  </si>
  <si>
    <t>https://www.instagram.com/p/B_ctZkjp27N/</t>
  </si>
  <si>
    <t>https://www.instagram.com/p/B_X-52xJBPB/</t>
  </si>
  <si>
    <t>https://www.instagram.com/p/B_S4k1VpZVc/</t>
  </si>
  <si>
    <t>Patients all around the globe are coming together today to support the earth and promote sustainability, and your favorite cultivators at Curio are celebrating, too! At Curio Wellness, you can count on our natural cultivation process (aka no pesticides!), our high-tech irrigation system (this means we recycle and purify water internally with no impact to the Bay!), and our participation in the @thehigh5initiative High5Initiative container recycling program at @Curio_Timonium! As a premium medicinal cannabis brand, we're devoted to our earth through every step of the cultivation process. Happy #EarthDay to the Curio Wellness patient community for supporting us and others in protecting our environment and living GREEN!</t>
  </si>
  <si>
    <t>https://www.instagram.com/p/B_QRmroJfko/</t>
  </si>
  <si>
    <t>https://www.instagram.com/p/B_KuiGqpz1h/</t>
  </si>
  <si>
    <t>https://www.instagram.com/p/B_FsJ0pJLuF/</t>
  </si>
  <si>
    <t>https://www.instagram.com/p/B_FfcnDJNM4/</t>
  </si>
  <si>
    <t>We are still hiring! For an updated list of positions and information on how to join the #CurioWellness Team, visit the link in our bio!</t>
  </si>
  <si>
    <t>https://www.instagram.com/p/B_DDIKmJms4/</t>
  </si>
  <si>
    <t>https://www.instagram.com/p/B_A3zgBpMRd/</t>
  </si>
  <si>
    <t>https://www.instagram.com/p/B-9vUGppf2V/</t>
  </si>
  <si>
    <t>https://www.instagram.com/p/B-7tLYkJ_XD/</t>
  </si>
  <si>
    <t>https://www.instagram.com/p/B-zcSseptHH/</t>
  </si>
  <si>
    <t>https://www.instagram.com/p/B-w0FSBppkE/</t>
  </si>
  <si>
    <t>https://www.instagram.com/p/B-rxLDZpGNw/</t>
  </si>
  <si>
    <t>https://www.instagram.com/p/B-pRZ_uJdWu/</t>
  </si>
  <si>
    <t>https://www.instagram.com/p/B-my2w7pJk8/</t>
  </si>
  <si>
    <t>https://www.instagram.com/p/B-kKCEiJOR6/</t>
  </si>
  <si>
    <t>https://www.instagram.com/p/B-hYTU5puKI/</t>
  </si>
  <si>
    <t>https://www.instagram.com/p/B-cSvkWpv_T/</t>
  </si>
  <si>
    <t>https://www.instagram.com/p/B-X2dpvpc6B/</t>
  </si>
  <si>
    <t>https://www.instagram.com/p/B-XDpCvpZ7n/</t>
  </si>
  <si>
    <t>https://www.instagram.com/p/B-U23ZVpEKR/</t>
  </si>
  <si>
    <t>https://www.instagram.com/p/B-PlBijJqz1/</t>
  </si>
  <si>
    <t>Curio Wellness is actively hiring and we are looking to fill for more than 30 different positions across our team. To check out all open job listings and details and information on how to apply, visit the link in our bio.</t>
  </si>
  <si>
    <t>https://www.instagram.com/p/B-M150jJ4EP/</t>
  </si>
  <si>
    <t>https://www.instagram.com/p/B-KdCENphXc/</t>
  </si>
  <si>
    <t>https://www.instagram.com/p/B-Htp4MpKUf/</t>
  </si>
  <si>
    <t>https://www.instagram.com/p/B99oqZLpi_e/</t>
  </si>
  <si>
    <t>https://www.instagram.com/p/B9sXJ1wpDeD/</t>
  </si>
  <si>
    <t>https://www.instagram.com/p/B9o35aGJt_d/</t>
  </si>
  <si>
    <t>https://www.instagram.com/p/B9mI9mjJJcK/</t>
  </si>
  <si>
    <t>https://www.instagram.com/p/B9jnru7pa83/</t>
  </si>
  <si>
    <t>https://www.instagram.com/p/B9hLtuypT78/</t>
  </si>
  <si>
    <t>https://www.instagram.com/p/B9ZY3Q3JB0-/</t>
  </si>
  <si>
    <t>https://www.instagram.com/p/B9W0a2IJ0xr/</t>
  </si>
  <si>
    <t>Curio Wellness Co-Founder and Director of Marketing and Product Development Wendy Bronfein was featured in Authority Magazine's Women Leaders of the Cannabis Industry! She shared three things that excite her about the cannabis industry and other thoughts and life lessons about medical cannabis. Check out the full interview from Authority Magazine via the link in our bio.</t>
  </si>
  <si>
    <t>https://www.instagram.com/p/B9U2wUopWpG/</t>
  </si>
  <si>
    <t>https://www.instagram.com/p/B9PErU5Jxx6/</t>
  </si>
  <si>
    <t>https://www.instagram.com/p/B9MgsucJo9t/</t>
  </si>
  <si>
    <t>https://www.instagram.com/p/B9J7TvvJyMV/</t>
  </si>
  <si>
    <t>https://www.instagram.com/p/B9HW0kfJA1X/</t>
  </si>
  <si>
    <t>https://www.instagram.com/p/B9FXLrMJC2l/</t>
  </si>
  <si>
    <t>https://www.instagram.com/p/B9E7lKMpDF4/</t>
  </si>
  <si>
    <t>https://www.instagram.com/p/B89Jv9lJHb5/</t>
  </si>
  <si>
    <t>https://www.instagram.com/p/B81YscrpADc/</t>
  </si>
  <si>
    <t>https://www.instagram.com/p/B8yu_D4JGGY/</t>
  </si>
  <si>
    <t>https://www.instagram.com/p/B8wsB5npgSd/</t>
  </si>
  <si>
    <t>https://www.instagram.com/p/B8wn6Djp64O/</t>
  </si>
  <si>
    <t>https://www.instagram.com/p/B8tlJUXJYe9/</t>
  </si>
  <si>
    <t>https://www.instagram.com/p/B8rWupjp_8B/</t>
  </si>
  <si>
    <t>https://www.instagram.com/p/B8rJ4UupQrO/</t>
  </si>
  <si>
    <t>https://www.instagram.com/p/B8q-pEBpRdU/</t>
  </si>
  <si>
    <t>https://www.instagram.com/p/B8g6m1QJOta/</t>
  </si>
  <si>
    <t>https://www.instagram.com/p/B8b3AEBJ8yA/</t>
  </si>
  <si>
    <t>https://www.instagram.com/p/B8bs1JTJI3a/</t>
  </si>
  <si>
    <t>https://www.instagram.com/p/B8bptk2JWyk/</t>
  </si>
  <si>
    <t>https://www.instagram.com/p/B8JrzEyp7IW/</t>
  </si>
  <si>
    <t>https://www.instagram.com/p/B8JrLP7pFsJ/</t>
  </si>
  <si>
    <t>Northern Lights. Regram via @purelife_wellness_bmore: https://www.instagram.com/p/B7Y7aTGJBqY2-egJ5dyOALLHatrr5sijEo020A0/</t>
  </si>
  <si>
    <t>https://www.instagram.com/p/B8ID_UYJXiN/</t>
  </si>
  <si>
    <t>https://www.instagram.com/p/B8GyRhvJyyX/</t>
  </si>
  <si>
    <t>https://www.instagram.com/p/B8EWoE0pexd/</t>
  </si>
  <si>
    <t>https://www.instagram.com/p/B8Boi8JphnC/</t>
  </si>
  <si>
    <t>https://www.instagram.com/p/B8AHUJNJld6/</t>
  </si>
  <si>
    <t>https://www.instagram.com/p/B78n4sFpLjM/</t>
  </si>
  <si>
    <t>https://www.instagram.com/p/B74MYMfJhlk/</t>
  </si>
  <si>
    <t>https://www.instagram.com/p/B7069hNJf4O/</t>
  </si>
  <si>
    <t>https://www.instagram.com/p/B7tznbOJ7a1/</t>
  </si>
  <si>
    <t>https://www.instagram.com/p/B7n3RxlpGuo/</t>
  </si>
  <si>
    <t>https://www.instagram.com/p/B7l95wIpJ_J/</t>
  </si>
  <si>
    <t>New to the crew? Curio Wellness offers monthly educational classes like Medical Cannabis 101 to introduce cannabis use as medicine, including physiological effects, proper dosing strategies, avoiding side effects, and more. See our stories for more information.</t>
  </si>
  <si>
    <t>https://www.instagram.com/p/B7i06j6pqLz/</t>
  </si>
  <si>
    <t>https://www.instagram.com/p/B7dtr5eJMY9/</t>
  </si>
  <si>
    <t>When life is too blue, pick another color... Regram of @purelife_wellness_bmore</t>
  </si>
  <si>
    <t>https://www.instagram.com/p/B7YWL48JP2k/</t>
  </si>
  <si>
    <t>https://www.instagram.com/p/B7VxwgcJBPT/</t>
  </si>
  <si>
    <t>https://www.instagram.com/p/B7UE6RnJ-Xi/</t>
  </si>
  <si>
    <t>Today is #NationalDressUpYourPetDay and there are some pretty adorable furry fans out there. This one came to us from @rebecca.l.brown. Her name is Cali. #DressUpYourPet today in Curio and DM us your pictures!</t>
  </si>
  <si>
    <t>https://www.instagram.com/p/B7Tt5sTJZwI/</t>
  </si>
  <si>
    <t>https://www.instagram.com/p/B7RS5P3pQiW/</t>
  </si>
  <si>
    <t>https://www.instagram.com/p/B7Jqd2Rp-bY/</t>
  </si>
  <si>
    <t>https://www.instagram.com/p/B7GZKzYJpPC/</t>
  </si>
  <si>
    <t>https://www.instagram.com/p/B7BfKTWJ8Xq/</t>
  </si>
  <si>
    <t>Our first newsletter of the #newyear just hit inboxes this morning! Check out what's ahead with National Pharmacist Day; learn about #Myrcene; see what's happening in the Curio Classroom, and more! Leave an emoji in the comments below to let us know you got it. ðŸ“¨</t>
  </si>
  <si>
    <t>https://www.instagram.com/p/B7BRLFbJ7SX/</t>
  </si>
  <si>
    <t>https://www.instagram.com/p/B6_Iy5Up1c6/</t>
  </si>
  <si>
    <t>https://www.instagram.com/p/B6--1GGJXKq/</t>
  </si>
  <si>
    <t>https://www.instagram.com/p/B68kjulplnS/</t>
  </si>
  <si>
    <t>This Sunday #smokeoftheday comes to us from @grassbigj! Resolve to feel well in 2020. How are you finding relief this weekend?</t>
  </si>
  <si>
    <t>https://www.instagram.com/p/B65jTLhJCjr/</t>
  </si>
  <si>
    <t>https://www.instagram.com/p/B63ywnyJXeJ/</t>
  </si>
  <si>
    <t>https://www.instagram.com/p/B6vmeOTpSYl/</t>
  </si>
  <si>
    <t>https://www.instagram.com/p/B6s6UXtpVks/</t>
  </si>
  <si>
    <t>https://www.instagram.com/p/B6qMxijpK6u/</t>
  </si>
  <si>
    <t>https://www.instagram.com/p/B6ndDO5Jail/</t>
  </si>
  <si>
    <t>Soaking in all of the AFC North Champion vibes before game day...show us your Curio @ravens purple in Stories today for good luck! #ravensnation #curiowellness #ravenspurple</t>
  </si>
  <si>
    <t>https://www.instagram.com/p/B6k6X9jp3iz/</t>
  </si>
  <si>
    <t>https://www.instagram.com/p/B6gcxBipQqc/</t>
  </si>
  <si>
    <t>Did you leave the cookies out for the Big Guy in Red? #santababy photo compliments of @purelife_wellness_bmore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</si>
  <si>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https://www.instagram.com/p/B6TKMRaJySv/</t>
  </si>
  <si>
    <t>https://www.instagram.com/p/B6QnjC0JVwV/</t>
  </si>
  <si>
    <t>https://www.instagram.com/p/B6OSPN4JgrJ/</t>
  </si>
  <si>
    <t>https://www.instagram.com/p/B6L4yl-pQYk/</t>
  </si>
  <si>
    <t>https://www.instagram.com/p/B6LXmSlpmvn/</t>
  </si>
  <si>
    <t>https://www.instagram.com/p/B6DlojqJie4/</t>
  </si>
  <si>
    <t>https://www.instagram.com/p/B6BR820Jo-k/</t>
  </si>
  <si>
    <t>https://www.instagram.com/p/B575fLpptiQ/</t>
  </si>
  <si>
    <t>https://www.instagram.com/p/B55amhjJ1a9/</t>
  </si>
  <si>
    <t>https://www.instagram.com/p/B5qPGluJ5SP/</t>
  </si>
  <si>
    <t>Celebrate #nationalcookieday today with your favorite cookie-themed ðŸŒ±.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</si>
  <si>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https://www.instagram.com/p/B5oAZtipRPw/</t>
  </si>
  <si>
    <t>https://www.instagram.com/p/B5fgc8YpRgz/</t>
  </si>
  <si>
    <t>https://www.instagram.com/p/B5adRKBpkpD/</t>
  </si>
  <si>
    <t>https://www.instagram.com/p/B5ZNvLmpv8b/</t>
  </si>
  <si>
    <t>https://www.instagram.com/p/B5NsKgophPZ/</t>
  </si>
  <si>
    <t>https://www.instagram.com/p/B5LJ0wvpA9y/</t>
  </si>
  <si>
    <t>Itâ€™s #worksgiving szn and weâ€™re so grateful for our people. Tell us your favorite #thanksgivingdinner dish ðŸ—ðŸ ðŸ¥šðŸ¥—ðŸ¥§ in the comments and what ðŸŒ± goes well with it. Stay tuned as we continue to give thanks next week!</t>
  </si>
  <si>
    <t>https://www.instagram.com/p/B5BLZmvJq6i/</t>
  </si>
  <si>
    <t>#linkinbio for more information.</t>
  </si>
  <si>
    <t>https://www.instagram.com/p/B46SPYcpEZw/</t>
  </si>
  <si>
    <t>I thought the mmcc already tested for the vitamin e acetate and other contaminants? Could you please give us an answer if it's safe to continue to use vape products for anyone who has purchased from your dispensary or elsewhere?</t>
  </si>
  <si>
    <t>https://www.instagram.com/p/B43CxZVp9Sp/</t>
  </si>
  <si>
    <t>https://www.instagram.com/p/B40RZJwp0Jc/</t>
  </si>
  <si>
    <t>https://www.instagram.com/p/B4xcFeDpTtb/</t>
  </si>
  <si>
    <t>https://www.instagram.com/p/B4uoPvtJpoT/</t>
  </si>
  <si>
    <t>https://www.instagram.com/p/B4qWuWcJhFg/</t>
  </si>
  <si>
    <t>https://www.instagram.com/p/B4kIxurpAxD/</t>
  </si>
  <si>
    <t>https://www.instagram.com/p/B4gRX5ghUpj/</t>
  </si>
  <si>
    <t>https://www.instagram.com/p/B4c3b7NJ-H9/</t>
  </si>
  <si>
    <t>https://www.instagram.com/p/B4XbVp7pFaN/</t>
  </si>
  <si>
    <t>https://www.instagram.com/p/B4UpmZBp9Xd/</t>
  </si>
  <si>
    <t>https://www.instagram.com/p/B4SV7TVpm6M/</t>
  </si>
  <si>
    <t>https://www.instagram.com/p/B4NTTekJ6gl/</t>
  </si>
  <si>
    <t>https://www.instagram.com/p/B4A04RLpFKF/</t>
  </si>
  <si>
    <t>https://www.instagram.com/p/B39s9q1pst9/</t>
  </si>
  <si>
    <t>Who run the world? ðŸ’ƒ It's #HumpDay and #LadiesNight in the Curio Classroom! Join us for a women's panel to discuss hormonal changes with Holistic Pharmacist Tecoya Farrakhan, Dr. Carrie Hempel and Curio Wellness Acupuncturist Rebecca King. Email dispensary@curiowellness.com to reserve your spot at the event @Curio_Timonium!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t>
  </si>
  <si>
    <t>https://www.instagram.com/p/B37j6rjJ8wg/</t>
  </si>
  <si>
    <t>https://www.instagram.com/p/B34dmBjp4nU/</t>
  </si>
  <si>
    <t>https://www.instagram.com/p/B3zdv_EpQVn/</t>
  </si>
  <si>
    <t>https://www.instagram.com/p/B3w3OYXp4Ab/</t>
  </si>
  <si>
    <t>https://www.instagram.com/p/B3ukFemJ4kn/</t>
  </si>
  <si>
    <t>https://www.instagram.com/p/B3rjb5BJPzt/</t>
  </si>
  <si>
    <t>https://www.instagram.com/p/B3pByA5p0Md/</t>
  </si>
  <si>
    <t>https://www.instagram.com/p/B3e_VVMpfk_/</t>
  </si>
  <si>
    <t>https://www.instagram.com/p/B3cqZ8dJ2fH/</t>
  </si>
  <si>
    <t>https://www.instagram.com/p/B3U-LLPpcAL/</t>
  </si>
  <si>
    <t>https://www.instagram.com/p/B3M6Lqgp0dp/</t>
  </si>
  <si>
    <t>https://www.instagram.com/p/B3KpSazpxHK/</t>
  </si>
  <si>
    <t>https://www.instagram.com/p/B261aG_J9Re/</t>
  </si>
  <si>
    <t>https://www.instagram.com/p/B24wFZNJWjU/</t>
  </si>
  <si>
    <t>https://www.instagram.com/p/B22BsA9J8Z1/</t>
  </si>
  <si>
    <t>https://www.instagram.com/p/B2zdIooJ8ac/</t>
  </si>
  <si>
    <t>Itâ€™s apple, spice, and everything nice...see our story for more! ðŸŽðŸ’š</t>
  </si>
  <si>
    <t>https://www.instagram.com/p/B2w3dSPJ2Ld/</t>
  </si>
  <si>
    <t>Busy weekend? Join us tonight in the Curio Classroom for a workshop on yoga and acupuncture. Start fall off right with relaxation and peace in your body, mind and spirit. Email dispensary@curiowellness.com to reserve a spot. #FirstDayofFall #AutumnalEquinox #AutumnEquinox #itsFallYall #itsfall #itsfallyallðŸ #firstdayoffallðŸ #firstdayoffallðŸ‚ #acupunctureworks #acupuncturist #acupuncturelife #yogabody #peacefulmind #peacefulwarrior</t>
  </si>
  <si>
    <t>https://www.instagram.com/p/B2mO_hKpapf/</t>
  </si>
  <si>
    <t>https://www.instagram.com/p/B2hfMaXJsfv/</t>
  </si>
  <si>
    <t>https://www.instagram.com/p/B2hLe2IJNu7/</t>
  </si>
  <si>
    <t>Make it a #September to remember. We'll show you how! Curio is in your inbox ðŸ’Œ with purple threads for #RavensNation ðŸ’œðŸˆ, a new 3ï¸âƒ£0ï¸âƒ£% Club pre-roll, a big splashðŸ’¦ from Dixie, and a limited edition fall-themed chew (ðŸ‚ ðŸ). READ UP: http://bit.ly/Curio-in-September or DM us and we'll send you the link to the newsletter!</t>
  </si>
  <si>
    <t>https://www.instagram.com/p/B2esURJpGeg/</t>
  </si>
  <si>
    <t>https://www.instagram.com/p/B2XIWOZJTF3/</t>
  </si>
  <si>
    <t>Say goodbye to sluggish afternoons... ðŸ˜´ðŸ™…ðŸ¾â€â™€ï¸</t>
  </si>
  <si>
    <t>https://www.instagram.com/p/B2SIa_BpeAB/</t>
  </si>
  <si>
    <t>Join us this Friday evening at Not Your Average Joe's @nyajoes in Bethesda with @rise.cannabis for a #LadiesNight! DM us for the link to RSVP!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t>
  </si>
  <si>
    <t>https://www.instagram.com/p/B2R9enGpaK-/</t>
  </si>
  <si>
    <t>https://www.instagram.com/p/B2E3SVOpHL6/</t>
  </si>
  <si>
    <t>Curio Wellness exclusively uses CO2 extraction to achieve pure cannabis oil, processed from 100% Curio Wellness flower, grown naturally, in our hygienic facility. Our CO2 vapes feature pure Curio oil, free of any additives, and a terpene profile that is natural to, and derived from, our very own flower. All of our products are also tested, by a licensed 3rd party laboratory, per Marylandâ€™s medical cannabis (MMCC) regulations, before being sold to licensed Maryland dispensaries. Patients should only purchase vapes that have been independently tested by an MMCC approved laboratory.</t>
  </si>
  <si>
    <t>https://www.instagram.com/p/B2EP1ZSJO_d/</t>
  </si>
  <si>
    <t>https://www.instagram.com/p/B2BrsOBp-R8/</t>
  </si>
  <si>
    <t>https://www.instagram.com/p/B1_JDezpnCx/</t>
  </si>
  <si>
    <t>https://www.instagram.com/p/B193Dx9Jp3e/</t>
  </si>
  <si>
    <t>https://www.instagram.com/p/B19eyrxJ6K2/</t>
  </si>
  <si>
    <t>Soaking in those last few days of summer...bring on the sunshine. And the chews. #tuesdaychewsday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</si>
  <si>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https://www.instagram.com/p/B17WBPrJJrl/</t>
  </si>
  <si>
    <t>https://www.instagram.com/p/B1ylrTzJPZs/</t>
  </si>
  <si>
    <t>Gearing up for #ldw2019? Whatâ€™s in store for you this weekend? Regram via @cannabiisjack</t>
  </si>
  <si>
    <t>https://www.instagram.com/p/B1tmVzBJ7iZ/</t>
  </si>
  <si>
    <t>https://www.instagram.com/p/B1rW9cspDpN/</t>
  </si>
  <si>
    <t>https://www.instagram.com/p/B1oUa5hpjNx/</t>
  </si>
  <si>
    <t>https://www.instagram.com/p/B1eD33wJoF6/</t>
  </si>
  <si>
    <t>Consistent, reliable dosing makes a big difference. Read more in our story!</t>
  </si>
  <si>
    <t>https://www.instagram.com/p/B1bhzR3pi_q/</t>
  </si>
  <si>
    <t>Our first #ladiesnight @Curio_Timonium was a hit! Stay tuned as our team works to bring this #climactic program to a dispensary near you. #OHbyCurio #intimacyoil #happyhumpday #humpday</t>
  </si>
  <si>
    <t>https://www.instagram.com/p/B1Zbk03J-YE/</t>
  </si>
  <si>
    <t>https://www.instagram.com/p/B1Y7PBkJ4hs/</t>
  </si>
  <si>
    <t>Great for both day and night...Kudos once again... - Regram via MMCC Patient and Advocate @mrssaabhon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</si>
  <si>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https://www.instagram.com/p/B1OnLQABuBf/</t>
  </si>
  <si>
    <t>Today we celebrate our 2nd Anniversary!! We would like to thank our extraordinary patients and staff as we celebrate our second year leading the pursuit of #wellness. Thank you to all of our followers, patient advocates, friends, and supporters. #curiowellness Check out our #anniversary ad in the August issue of @marylandleaf Magazine!</t>
  </si>
  <si>
    <t>https://www.instagram.com/p/B1L3p-9pI8Y/</t>
  </si>
  <si>
    <t>Help the medicine go down. Learn more in our stories.</t>
  </si>
  <si>
    <t>https://www.instagram.com/p/B1JXYLXp6Kb/</t>
  </si>
  <si>
    <t>Lord, help me. - @sacredwildtarot #regramlove #humpdayvibes #happyhumpdayðŸªðŸ«</t>
  </si>
  <si>
    <t>https://www.instagram.com/p/B1BrSDrpQQJ/</t>
  </si>
  <si>
    <t>https://www.instagram.com/p/B0-69LxpmN_/</t>
  </si>
  <si>
    <t>https://www.instagram.com/p/B050A-QJVwv/</t>
  </si>
  <si>
    <t>Muscle fatigue? Pain and swelling? Irritation and discomfort? Soothe yourself. Check our stories to learn more.</t>
  </si>
  <si>
    <t>https://www.instagram.com/p/B04ISocJAMX/</t>
  </si>
  <si>
    <t>#curioladiesnight coming soon, just like you. Happy #HumpDay! #HappyHumpDay #OHbyCurio #OHyes #wellnesswednesday #wedensdaywellness #wednesdaywisdom</t>
  </si>
  <si>
    <t>https://www.instagram.com/p/B0rF0gXppv3/</t>
  </si>
  <si>
    <t>https://www.instagram.com/p/B0iwCzCpyiV/</t>
  </si>
  <si>
    <t>https://www.instagram.com/p/B0a-dUrpJZm/</t>
  </si>
  <si>
    <t>School might be out for summer, but the #curioclassroom is always in session! @Curio_Timoniumâ€™s Holistic Pharmacist, Tecoya Farrakhan, visited the Pikesville Senior Center to educate older adults on #medicalcannabis. #cannabiseducation During the presentation, Tecoya provided attendees with information which generated so many great questions! #alternativemedicine #healthandwellness</t>
  </si>
  <si>
    <t>https://www.instagram.com/p/B0YYStuJKIa/</t>
  </si>
  <si>
    <t>https://www.instagram.com/p/B0VxVMMJvj0/</t>
  </si>
  <si>
    <t>https://www.instagram.com/p/B0TPvFdpOg1/</t>
  </si>
  <si>
    <t>https://www.instagram.com/p/B0QrPr7JkAB/</t>
  </si>
  <si>
    <t>Every relationship has certain milestones that are understood as moments deserving of a celebration...meeting the family, going away on your first vacation together, saying you love each other... A year ago, the Curio team introduced #MKUltra to its flower line and the rest is history. Happy one-year anniversary, MK Ultra.</t>
  </si>
  <si>
    <t>https://www.instagram.com/p/B0Ou0OOp4Gv/</t>
  </si>
  <si>
    <t>https://www.instagram.com/p/B0Le1tMpxo3/</t>
  </si>
  <si>
    <t>https://www.instagram.com/p/B0Iyvlnpw5_/</t>
  </si>
  <si>
    <t>https://www.instagram.com/p/B0DydFTJsGc/</t>
  </si>
  <si>
    <t>https://www.instagram.com/p/B0BpGFNJmqv/</t>
  </si>
  <si>
    <t>https://www.instagram.com/p/B0BURPLpX08/</t>
  </si>
  <si>
    <t>Happy World Emoji Day!! Emojis play a major and evolving role in modern communication, but representations of medical cannabis are often kept out of the picture. Until the Unicode Consortium accepts medical cannabis emojis for mainstream use, we'll be using a combination of ðŸŒ±, ðŸ”¥, ðŸŒ¬ï¸, ðŸ’¯. We also use various combinations to represent flower strains like: ðŸ’œ ðŸ‘Š or ðŸ“ðŸ’«. Which #emojis describe your favorite flower? Tell us in the comments! #WorldEmojiDay #emojiday</t>
  </si>
  <si>
    <t>https://www.instagram.com/p/Bz_E8CEpDqw/</t>
  </si>
  <si>
    <t>https://www.instagram.com/p/Bz-4uCvJ6OU/</t>
  </si>
  <si>
    <t>https://www.instagram.com/p/Bzxr7taJIKY/</t>
  </si>
  <si>
    <t>https://www.instagram.com/p/Bzwd6JfpnmC/</t>
  </si>
  <si>
    <t>https://www.instagram.com/p/BzvH-aDJXmv/</t>
  </si>
  <si>
    <t>Cultivated by Curio. Extracted by MPX. Produced by @remedy_maryland. This 7.10 Oil Day, thereâ€™s a new collaboration. Check out our story for more! #710Curio #OilDay #MpxBioceutical</t>
  </si>
  <si>
    <t>https://www.instagram.com/p/BztdG5np7M3/</t>
  </si>
  <si>
    <t>Did you hear about our new office hours at Euphoria Wellness!? Curio will have office hours at Euphoria every Tuesday from noon to 3 PM starting this week through Tuesday, 8/13. Check out more on Facebook!</t>
  </si>
  <si>
    <t>https://www.instagram.com/p/BzsbuSrJu_d/</t>
  </si>
  <si>
    <t>https://www.instagram.com/p/BzrUtgbpunr/</t>
  </si>
  <si>
    <t>https://www.instagram.com/p/BzqAaj5pSPL/</t>
  </si>
  <si>
    <t>https://www.instagram.com/p/BzneFjmpqQF/</t>
  </si>
  <si>
    <t>https://www.instagram.com/p/BzkwHUKJq3t/</t>
  </si>
  <si>
    <t>https://www.instagram.com/p/Bzg3CjaJatx/</t>
  </si>
  <si>
    <t>https://www.instagram.com/p/BzdLBXIpmbT/</t>
  </si>
  <si>
    <t>That time of the month can be uncomfortable, inconvenient, and painful. If you have #menstrualcramps, chances are you've tried everything. But OH isn't just about the "oh yes's" and the "that's great's." It's also about the â€œommmm'sâ€ and the â€œahhhh'sâ€. Don't let your flow interrupt your flow. #happyhumpdayðŸ«</t>
  </si>
  <si>
    <t>https://www.instagram.com/p/BzadFAnprpX/</t>
  </si>
  <si>
    <t>https://www.instagram.com/p/BzOQVuapKHp/</t>
  </si>
  <si>
    <t>Congratulations to our friends at #dixiebrands for being among the world's most inspiring lifestyle brands at @foundermade and being named a 2019 "Breakthrough Brand!"</t>
  </si>
  <si>
    <t>https://www.instagram.com/p/BzGWL8EJxtY/</t>
  </si>
  <si>
    <t>Curio meets #MMCC regulations and these vapes passed the new MMCC testing for heavy metals. Look for more in our stories.</t>
  </si>
  <si>
    <t>https://www.instagram.com/p/By_jkdcJGz7/</t>
  </si>
  <si>
    <t>What makes Kaviar different? This was a question you asked us in our #Stories and we answered in our latest newsletter! Are you a subscriber? Share it with a buddy to help us #grow our list!</t>
  </si>
  <si>
    <t>https://www.instagram.com/p/By5ZxUwpvx4/</t>
  </si>
  <si>
    <t>https://www.instagram.com/p/Byz_jz0pevV/</t>
  </si>
  <si>
    <t>https://www.instagram.com/p/BysUCP4pbX8/</t>
  </si>
  <si>
    <t>Seeking an artisan approach to your medicine? The triple-threat of pre-rolls has a new cone, but the luxurious branded glass smoking tip you know and love is still the same. Look for more in our stories...</t>
  </si>
  <si>
    <t>https://www.instagram.com/p/ByqOqo7plxv/</t>
  </si>
  <si>
    <t>Using a restorative blend of over 20 essential oils, including oil from the #eucalyptus leaf, a cooling comfort is often reported by patients using this #topical. See our story for more about SYNERGY. #earthmedicine #naturesmedicine</t>
  </si>
  <si>
    <t>https://www.instagram.com/p/BynwIKYJZ21/</t>
  </si>
  <si>
    <t>https://www.instagram.com/p/Byad_K7pstH/</t>
  </si>
  <si>
    <t>Welcome to the jungle... #Regram of @honeycombstoned</t>
  </si>
  <si>
    <t>https://www.instagram.com/p/ByYF4K0JtCj/</t>
  </si>
  <si>
    <t>https://www.instagram.com/p/ByU3OHJJ8cb/</t>
  </si>
  <si>
    <t>https://www.instagram.com/p/BySyRmapIxt/</t>
  </si>
  <si>
    <t>https://www.instagram.com/p/ByQWHgcJGLk/</t>
  </si>
  <si>
    <t>https://www.instagram.com/p/ByIyQKZpDux/</t>
  </si>
  <si>
    <t>https://www.instagram.com/p/ByGLlfdJxO6/</t>
  </si>
  <si>
    <t>Feeling stiff at your desk today? Release the tension in your muscles this afternoon with the arctic chill of icy cool comfort. â„ï¸ A cooling balm for muscle pain may maximize surface-area healing and aromatherapy benefits. See our story for more!</t>
  </si>
  <si>
    <t>https://www.instagram.com/p/ByBSdjkpc5C/</t>
  </si>
  <si>
    <t>https://www.instagram.com/p/Bx0Mzoepi3A/</t>
  </si>
  <si>
    <t>What does it take to ðŸŒ± grow ðŸŒ± a new company? @jmoreliving magazine in #Baltimore interviewed Curio's Director of Marketing and Product Development Wendy Bronfein to find out! #Entrepreneurs #Entrepreneur #Cannabis #Medicine #Holistic #Alternativemedicine #wellness #health #medicalcannabis #business #marketing ðŸ“² Read her full interview online and check out our story for more: https://www.jmoreliving.com/2019/05/08/growing-a-new-company/</t>
  </si>
  <si>
    <t>https://www.instagram.com/p/BxyUO5dJUMn/</t>
  </si>
  <si>
    <t>#ICYMI: Our friends at @baltmag released their #Maryland Medical Cannabis Guide and it's about so much more than bud and bongs. See our story for more! #HappyHumpDay #HumpDay #WednesdayWellness Image via @baltmag illustrator Danielle Dernoga ðŸ“² The full guide is online at https://www.baltimoremagazine.com/section/businessdevelopment/maryland-medical-marijuana-cannabis-guide</t>
  </si>
  <si>
    <t>https://www.instagram.com/p/BxuryoyJQEQ/</t>
  </si>
  <si>
    <t>ðŸŠðŸŠðŸŠ Blood Orange Turmeric Medicated Chews are made with the best flower in Maryland. 100% vegan. Chews yours. #TuesdayChewsday</t>
  </si>
  <si>
    <t>https://www.instagram.com/p/Bxurrnepmnz/</t>
  </si>
  <si>
    <t>ðŸ¥­ðŸ¥­ðŸ¥­ Mango Ginger Medicated Chews are made with the best flower in Maryland. 100% vegan. Chews yours. #TuesdayChewsday</t>
  </si>
  <si>
    <t>https://www.instagram.com/p/BxurfCbphG3/</t>
  </si>
  <si>
    <t>ðŸ‹ðŸ‹ðŸ‹ Lemon Honey Medicated Chews are made with the best flower in Maryland. Gelatin Free, Made with Pectin. Chews yours. #TuesdayChewsday</t>
  </si>
  <si>
    <t>https://www.instagram.com/p/Bxkj8iSJkD2/</t>
  </si>
  <si>
    <t>https://www.instagram.com/p/BxiDbhiJadz/</t>
  </si>
  <si>
    <t>https://www.instagram.com/p/BxfxPBepqjx/</t>
  </si>
  <si>
    <t>https://www.instagram.com/p/BxczMglpQDh/</t>
  </si>
  <si>
    <t>A whole new way to chews relief. #tuesdaychewsday</t>
  </si>
  <si>
    <t>https://www.instagram.com/p/BxaKydmpTpw/</t>
  </si>
  <si>
    <t>Every wizard needs a wand...and #BlissfulWizard brings its own magic. Made from the best flower in the state (via @Leafly) #mondaymood #mondaymorning #mondaythoughts #whatsinsidematters #Leafly #vape Regram via @happychronicsofacouple ðŸ”¥ðŸ’¯ðŸ’šâœ¨ðŸŒ±â¤ï¸</t>
  </si>
  <si>
    <t>https://www.instagram.com/p/BxYHmExpI-a/</t>
  </si>
  <si>
    <t>Moms make the best growers. Happy Mother's Day to all the mothers and mother-figures celebrating today with their seedlings. #HappyMothersDay #MothersDay #MothersDay2019</t>
  </si>
  <si>
    <t>https://www.instagram.com/p/BxSG8xKpThF/</t>
  </si>
  <si>
    <t>https://www.instagram.com/p/BxOSuEPJ7QH/</t>
  </si>
  <si>
    <t>Intimacy oil that relieves menstrual cramps?? OH yes. Testimonial/regram via @happyhealthyandmedicated</t>
  </si>
  <si>
    <t>https://www.instagram.com/p/BxKkbj7pV9O/</t>
  </si>
  <si>
    <t>With three inspired flavors, you donâ€™t have to chews just one... #tuesdaychewsday #flavorprofile #regram via @nugrunonly ðŸ’¯âœ¨ðŸ’¥â¤ï¸</t>
  </si>
  <si>
    <t>https://www.instagram.com/p/Bw5JpfRp9Vt/</t>
  </si>
  <si>
    <t>So many flavors and varying ratios to chews from... #TuesdayChewsday #CurioWellness #punsfordays #punstagram Regram via @findinghaven</t>
  </si>
  <si>
    <t>https://www.instagram.com/p/BwR47o5J0eA/</t>
  </si>
  <si>
    <t>Letâ€™s charge into this week together, fam. ðŸ’šðŸ’šðŸ’šðŸ’š</t>
  </si>
  <si>
    <t>https://www.instagram.com/p/BwH17RgpKw3/</t>
  </si>
  <si>
    <t>Happy National #PetDay to all of our pet companions and the people who love them. #NationalPetDay ðŸ¾</t>
  </si>
  <si>
    <t>https://www.instagram.com/p/BwCkN3chlnf/</t>
  </si>
  <si>
    <t>Terpenes are the components of the plantâ€™s #essentialoils and they play an important #therapeutic role in the overall entourage effect. The #terpenes in a strain define its #taste, #smell, and #medicinal effects. What #terpene do you look for?</t>
  </si>
  <si>
    <t>https://www.instagram.com/p/BvuIBmnBqHU/</t>
  </si>
  <si>
    <t>https://www.instagram.com/p/BvmjXtshuAY/</t>
  </si>
  <si>
    <t>Today, we made the decision to withdraw our lawsuit in Baltimore County Circuit Court against the Maryland Medical Cannabis Commission. Please refer to our President and CEO, Michael Bronfeinâ€™s, full statement for more information.</t>
  </si>
  <si>
    <t>https://www.instagram.com/p/BveUaQQB1Ye/</t>
  </si>
  <si>
    <t>Are you feeling the need to be more #focused and #productive? See you in our Stories for a vote!</t>
  </si>
  <si>
    <t>https://www.instagram.com/p/BvUlsNEhUk3/</t>
  </si>
  <si>
    <t>Here's a tip for you...from our friends at Kaviar. #TGIF See you in our Story for more...</t>
  </si>
  <si>
    <t>https://www.instagram.com/p/BvULfZZhgzV/</t>
  </si>
  <si>
    <t>https://www.instagram.com/p/BvRmkE6h3oH/</t>
  </si>
  <si>
    <t>For the next day you have when not getting off the couch would be fine...kick back, relax and meet our #sotw in our story...</t>
  </si>
  <si>
    <t>https://www.instagram.com/p/BvOxY16ByQy/</t>
  </si>
  <si>
    <t>A few drops. A big follow through. #HappyHumpDay to all! See you in our story for more #humpday fun!</t>
  </si>
  <si>
    <t>https://www.instagram.com/p/BvMdPVIhns7/</t>
  </si>
  <si>
    <t>If life is 10% what happens to you and 90% how you respond to it, don't miss out on the 30% Club. See our Stories for more... ðŸŒ±ðŸ”¥ðŸ’¯ðŸ’š</t>
  </si>
  <si>
    <t>https://www.instagram.com/p/BvKAiIthGoQ/</t>
  </si>
  <si>
    <t>ðŸŽ¶What's your tempo? ðŸŽ¼ðŸŽ¹ðŸŽ»ðŸŽ¸ðŸŽºðŸŽ·ðŸ¥ðŸŽ¤ See you in our story to find out! ðŸŽ¶</t>
  </si>
  <si>
    <t>https://www.instagram.com/p/BvCLfIwhuLb/</t>
  </si>
  <si>
    <t>A club exclusive to the strains youâ€™ll want to get to know, meet the 30% Club in our Stories and tag the members you meet #30percentclub and #CurioWellness. ðŸŒ±ðŸ”¥ðŸ’¯ðŸ’šðŸ“ˆâ€¼ï¸</t>
  </si>
  <si>
    <t>https://www.instagram.com/p/Bu_2LI9hZnw/</t>
  </si>
  <si>
    <t>Vivid appearance? Familiar flavors? #MonsterCookies is more than the Cookie Monster bargained for. Meet our #SOTW in our Story. ðŸ”¥ðŸŒ±ðŸ‘¹ðŸª</t>
  </si>
  <si>
    <t>https://www.instagram.com/p/Bu9AE5ZBBLi/</t>
  </si>
  <si>
    <t>Who doesnâ€™t feel healthier after an â€œOHâ€ moment? Happy #HumpDay! Regram via @shae_li â¤ï¸ðŸ“ðŸ’¥ðŸ’¯ Check out our story to see more from @shae_li...</t>
  </si>
  <si>
    <t>https://www.instagram.com/p/Bu6rYYjBHkC/</t>
  </si>
  <si>
    <t>https://www.instagram.com/p/BuwHDuVBr1H/</t>
  </si>
  <si>
    <t>When "seeing how the sausage is made" is a good thing. #FridayFeeling #BestFlower @leafly @kaviarcannabis</t>
  </si>
  <si>
    <t>https://www.instagram.com/p/ButemiEh_i0/</t>
  </si>
  <si>
    <t>Lemon meets diesel fuel meets caffeine meets earth meets citrus. Meet our #SOTW in our #IGstory.</t>
  </si>
  <si>
    <t>https://www.instagram.com/p/BusMO4chI0v/</t>
  </si>
  <si>
    <t>Coming soon to a dispensary near you this week! Save the dates...</t>
  </si>
  <si>
    <t>https://www.instagram.com/p/BuZO_aMBofr/</t>
  </si>
  <si>
    <t>Itâ€™s not rocket science, just regular science. Happy #humpdayðŸ‘! See our #IGstory or visit our profile to see the big picture. ðŸ“²ðŸ’“ðŸ“ðŸŽ¯</t>
  </si>
  <si>
    <t>https://www.instagram.com/p/BuZOmp4B86t/</t>
  </si>
  <si>
    <t>https://www.instagram.com/p/BuZOFJsBOy5/</t>
  </si>
  <si>
    <t>Happy #humpdayðŸ‘! Women have unmet needs in the bedroom and arenâ€™t crossing the finish line nearly as often as their male co-captains. Check out our #igstory ðŸ“²âœ¨ðŸ’“ðŸ’¥ðŸ“</t>
  </si>
  <si>
    <t>https://www.instagram.com/p/BuWPSD6hitK/</t>
  </si>
  <si>
    <t>When life gives you lemons, add some tea-hc. ðŸ“² See you in our #igstory!</t>
  </si>
  <si>
    <t>https://www.instagram.com/p/BuMVGhZBxPG/</t>
  </si>
  <si>
    <t>https://www.instagram.com/p/BuHAy_ihGZ8/</t>
  </si>
  <si>
    <t>OH the possibilities... #happyhumpday #humpday #humpdayðŸ‘ #wednesdaymotivation #ohbycurio Link in biOH for more...ðŸ”¥â¤ï¸ðŸ’¥ðŸ“</t>
  </si>
  <si>
    <t>https://www.instagram.com/p/BuFbFhzBauw/</t>
  </si>
  <si>
    <t>https://www.instagram.com/p/BuCWkZWhDbB/</t>
  </si>
  <si>
    <t>Get a rush (more) this #PresidentsDay. Link in bio and more in our story...ðŸ“²ðŸ”¥ðŸ“â¤ï¸ðŸ’¯ðŸ’“ðŸŽ¯ #gofortheOH #ohbycurio</t>
  </si>
  <si>
    <t>https://www.instagram.com/p/Bt032xdgBT5/</t>
  </si>
  <si>
    <t>Flowers die and chocolate gets eaten, but OH will last (approximately) 30 times. ðŸ‘‰ Find the link in our bio to learn more and donâ€™t miss todayâ€™s stories.ðŸ“²</t>
  </si>
  <si>
    <t>https://www.instagram.com/p/Btix5dYBHdw/</t>
  </si>
  <si>
    <t>What's the secret to turning sighs into gasps? Click our #linkinbio to learn more.</t>
  </si>
  <si>
    <t>https://www.instagram.com/p/BtLuVkWgxVJ/</t>
  </si>
  <si>
    <t>Because we prefer living life in color. See you in the Story for more on how these pops of color are changing the game... #leafly #bestflower #popofcolor #colorcoded</t>
  </si>
  <si>
    <t>https://www.instagram.com/p/BtBxrhHAAbJ/</t>
  </si>
  <si>
    <t>This National #ComplimentDay, weâ€™re reflecting on the best compliment of all...being named #BestFlower by @Leafly! ðŸ•ºðŸ½ðŸ”¥ðŸŒ±âœ¨ðŸ’¯</t>
  </si>
  <si>
    <t>https://www.instagram.com/p/Bs8KSihgM43/</t>
  </si>
  <si>
    <t>Pain might be a part of life. Suffering isn't. Warm up this winter and melt the pain away. See you in the #IGstory to turn up the heat.</t>
  </si>
  <si>
    <t>https://www.instagram.com/p/Bs6qCQLACa0/</t>
  </si>
  <si>
    <t>Martin Luther King Jr. inspired a revolution of values demanding our country to live up to its ideals of freedom and equality. Today, we reflect on Dr. King's dream in support of diversity and equality... #MLKDay #MLKJr #MLK2019 #MondayMorning #mondaythoughts #mlkquotes</t>
  </si>
  <si>
    <t>https://www.instagram.com/p/Bs3vULJAPft/</t>
  </si>
  <si>
    <t>Itâ€™s National Cheese Loverâ€™s Day and we love ðŸ“ðŸ§€! #whatsinsidematters #alwaysco2 #cannabisterpsonly</t>
  </si>
  <si>
    <t>https://www.instagram.com/p/Bsvusf2BqUg/</t>
  </si>
  <si>
    <t>Limonene, Caryophyllene, Myrcene, Pinene...do you know your #terpene alphabet? We're here to make it easy on you with our #TinyTerpGuide. Questions about #terpenes? Drop them below...</t>
  </si>
  <si>
    <t>https://www.instagram.com/p/BstFDUPg1p6/</t>
  </si>
  <si>
    <t>We're so happy it's finally #HumpDay! Oh, and we're pretty excited it's Wednesday too. #GoldenStrawberry #GofortheOH #HumpDay</t>
  </si>
  <si>
    <t>https://www.instagram.com/p/BsqICvYggvg/</t>
  </si>
  <si>
    <t>https://www.instagram.com/p/BsnvHmLA-Z8/</t>
  </si>
  <si>
    <t>Because color speaks louder than words. See our Story for more on how these color-coded seals are changing the game. #popofcolor #colorcoded #bestflower #Leafly</t>
  </si>
  <si>
    <t>https://www.instagram.com/p/Bsgd66XAXCD/</t>
  </si>
  <si>
    <t>What's inside matters. Relieve, relax and rest with the best flower in Maryland (RE: @Leafly). See you in the Story for more.</t>
  </si>
  <si>
    <t>https://www.instagram.com/p/Bsdv71Mgq3c/</t>
  </si>
  <si>
    <t>https://www.instagram.com/p/Bsa0yEcgtvO/</t>
  </si>
  <si>
    <t>On #HumpDay, Golden Strawberry ðŸ“ spells love. Go for the OH!</t>
  </si>
  <si>
    <t>https://www.instagram.com/p/BsTNkt4gwgN/</t>
  </si>
  <si>
    <t>https://www.instagram.com/p/BsNwPiKA4VH/</t>
  </si>
  <si>
    <t>SYNERGY balms - voted BEST TOPICAL by @leafly - are absorbed through the skin, and therefore do not produce psychoactive effects typically associated with THC. The balm has a penetrating warmth to address muscle fatigue, swelling, and discomfort from chronic pain. See you in the Story for more about this product "that consistently brings new patients into dispensaries..."</t>
  </si>
  <si>
    <t>https://www.instagram.com/p/BsI8aCsA4fn/</t>
  </si>
  <si>
    <t>Kind of like a thunderstorm â›ˆ - you never know how many inches you will get or how long it will last. ðŸ’¥ðŸ’“ðŸ’•âœ¨ Go for the OH! #happyhumpdayðŸ« #humpdayðŸ« #humpdayðŸ‘ #humpday #goldenstrawberry</t>
  </si>
  <si>
    <t>https://www.instagram.com/p/BsGLljCAKr9/</t>
  </si>
  <si>
    <t>Cheers to a happy and healthy 2019. Happy New Year to all.</t>
  </si>
  <si>
    <t>https://www.instagram.com/p/BsD1Hzcg4l5/</t>
  </si>
  <si>
    <t>The Trifecta is complete...Maryland's favorite pre-roll comes full circle in 2019. #kaviar</t>
  </si>
  <si>
    <t>https://www.instagram.com/p/Br7yZugAsME/</t>
  </si>
  <si>
    <t>https://www.instagram.com/p/Br0KFSZAYsv/</t>
  </si>
  <si>
    <t>O Christmas tree, O Christmas tree, how lovely are thy branches....ðŸŽ„ðŸŒ±ðŸ”¥</t>
  </si>
  <si>
    <t>https://www.instagram.com/p/Brx2aY2ADCz/</t>
  </si>
  <si>
    <t>https://www.instagram.com/p/Brp2x2zgHsy/</t>
  </si>
  <si>
    <t>https://www.instagram.com/p/BrgIRPwgFAq/</t>
  </si>
  <si>
    <t>Every wizard needs their wand... ðŸ§™â€â™‚ï¸ ðŸ“² Raise a wand to our #instagramstory ðŸŽ©âœ¨</t>
  </si>
  <si>
    <t>https://www.instagram.com/p/BrSxRTpgfM-/</t>
  </si>
  <si>
    <t>https://www.instagram.com/p/BrOhrGKg_S3/</t>
  </si>
  <si>
    <t>Curio Wellness Vapes are always CO2-extracted beginning with only Curio flower to offer a full spectrum cannabinoid medicinal product rich in the plantâ€™s native terpenes. This safe, clean, and versatile method of extraction provides for a consistent, high quality strain-specific vape. #curiowellness</t>
  </si>
  <si>
    <t>https://www.instagram.com/p/Bq-cEtygFad/</t>
  </si>
  <si>
    <t>This new elixir â€œwoolâ€ give you #sweetdreamsðŸ˜´ ... ðŸ‘ðŸ‘ðŸ‘ðŸ˜´ðŸ˜´ðŸ˜´</t>
  </si>
  <si>
    <t>https://www.instagram.com/p/Bq-Inf-AXqt/</t>
  </si>
  <si>
    <t>Because counting sheep is so last year and ewe deserve #sweetdreamsðŸ˜´ ...</t>
  </si>
  <si>
    <t>https://www.instagram.com/p/Bq7jFQDAtJ0/</t>
  </si>
  <si>
    <t>https://www.instagram.com/p/Bq5HJuKgfFN/</t>
  </si>
  <si>
    <t>Full of that Ravens Nation pride on One Winning Drive. ðŸˆðŸ†ðŸ’œ</t>
  </si>
  <si>
    <t>https://www.instagram.com/p/Bq2Ka3_AVaW/</t>
  </si>
  <si>
    <t>Happy cannaversary, Maryland, from the first company to deliver product to patients a year ago today! Today marks the one-year anniversary of patients being able to buy from dispensaries in Maryland.</t>
  </si>
  <si>
    <t>https://www.instagram.com/p/Bq0Cpb_ACcO/</t>
  </si>
  <si>
    <t>When #purplefriday takes on a whole new meaning... #sweetdreamsðŸ˜´</t>
  </si>
  <si>
    <t>https://www.instagram.com/p/BqxcidlgMd0/</t>
  </si>
  <si>
    <t>https://www.instagram.com/p/Bqu5zyKg-li/</t>
  </si>
  <si>
    <t>Screw it. Go for the OH. Happy Hump Day.</t>
  </si>
  <si>
    <t>https://www.instagram.com/p/Bqr-3pjAbZR/</t>
  </si>
  <si>
    <t>ðŸ“ðŸ’«ðŸŒ±â€œ...love the clear-headedness of this strain...this helps get me away from that nausea and discomfort but I can still focus on a conversation...â€ - @clucksandcannabis about our #StrawberryAurora #curiowellness #cwfrosty #letsmedicate</t>
  </si>
  <si>
    <t>https://www.instagram.com/p/BqpnsFjgFeP/</t>
  </si>
  <si>
    <t>ðŸŽ‚ â€œRight from the pop of the top, this bud greeted me with pungent vanilla, earthy notes. Followed by a sharp fresh, zesty herbacious, almost minty aroma...Frosted flowers are grrrrreat...â€ - this regram and review of our Wedding Cake from @kangar00s_kollection are #cwfrosty! Can you describe Wedding Cake in one word?? ðŸ‘‡ðŸŽ‚</t>
  </si>
  <si>
    <t>https://www.instagram.com/p/BqhjJQ3AgZg/</t>
  </si>
  <si>
    <t>Sitting around the table back home? Tune in this morning when we go live over at @curio_timonium.</t>
  </si>
  <si>
    <t>https://www.instagram.com/p/BqfcAKVgIvr/</t>
  </si>
  <si>
    <t>https://www.instagram.com/p/BqfFTKyg42b/</t>
  </si>
  <si>
    <t>Happy Thanksgiving, from your Curio family. ðŸ—ðŸ¥”ðŸ¥–ðŸ ðŸ¥§ðŸ·ðŸ½ï¸ðŸ¦ƒ brb, going to eat our weight in casseroles before we post our #SOTW later ðŸ”¥âœŒï¸ðŸ‚...</t>
  </si>
  <si>
    <t>https://www.instagram.com/p/BqcrDW4ghU7/</t>
  </si>
  <si>
    <t>Of course size matters. Nobody wants a small cup of coffee. Happy #HumpDay. Go for the OH.</t>
  </si>
  <si>
    <t>https://www.instagram.com/p/Bqa7KHsgAvs/</t>
  </si>
  <si>
    <t>â€˜Tis the season for pop-ups! #curiowellness #cwfrosty</t>
  </si>
  <si>
    <t>https://www.instagram.com/p/BqRGQClARIc/</t>
  </si>
  <si>
    <t>Luxury might be what you buy. But style is what you do with it. Set your standards #high. Custom glass tips by @kaviarcannabis, smooth inhalation by you.</t>
  </si>
  <si>
    <t>https://www.instagram.com/p/BqOUZTkgTRy/</t>
  </si>
  <si>
    <t>https://www.instagram.com/p/Bp-S1f3AHnG/</t>
  </si>
  <si>
    <t>https://www.instagram.com/p/Bp7l3ctATS3/</t>
  </si>
  <si>
    <t>https://www.instagram.com/p/Bp2Zo5mgT9S/</t>
  </si>
  <si>
    <t>https://www.instagram.com/p/BpzyJimgnjr/</t>
  </si>
  <si>
    <t>https://www.instagram.com/p/BpmZQ7whghL/</t>
  </si>
  <si>
    <t>https://www.instagram.com/p/BpkJ6mShH29/</t>
  </si>
  <si>
    <t>https://www.instagram.com/p/BpZ6F0lgSA8/</t>
  </si>
  <si>
    <t>https://www.instagram.com/p/BpR4cstAq9b/</t>
  </si>
  <si>
    <t>Are you looking for information and updates on events, strains of the week, store specials and other information from our Timonium dispensary? Follow @Curio_Timonium (also find their handle in the image tags above!) ðŸ“²</t>
  </si>
  <si>
    <t>https://www.instagram.com/p/BpPbfJiAwQy/</t>
  </si>
  <si>
    <t>https://www.instagram.com/p/BpNW1jWA1iK/</t>
  </si>
  <si>
    <t>https://www.instagram.com/p/BpFp5JJAJwi/</t>
  </si>
  <si>
    <t>Thanks, #bykotaseniorcenter for hosting Curio General Manager Brian Sanderoff for a â€œ101â€ presentation earlier today. (Shout-out to @thelunchboxlady for providing lunch! ðŸ½) These events help to educate our community about physiological effects, proper dosing strategies, regulations, and more. CC: @baltcoaging</t>
  </si>
  <si>
    <t>https://www.instagram.com/p/Bo9kehrAxq2/</t>
  </si>
  <si>
    <t>Wondering whatâ€™s going on this week at the dispensary? Click the link in our bio for all the details â¬†ï¸.</t>
  </si>
  <si>
    <t>https://www.instagram.com/p/BozgFwJALkR/</t>
  </si>
  <si>
    <t>Shout out to Maryland Favorites @kaviarcannabis and â¬…ï¸ #guice.</t>
  </si>
  <si>
    <t>https://www.instagram.com/p/Bow6gx8ATbZ/</t>
  </si>
  <si>
    <t>https://www.instagram.com/p/Bor1yDyAXwr/</t>
  </si>
  <si>
    <t>Curio Wellness supports breast health and awareness. Click the link in our bio to learn more about our weekly specials and promotions in honor of #BreastCancerAwareness Month â¬†ï¸.</t>
  </si>
  <si>
    <t>https://www.instagram.com/p/Bop1qzMAk_S/</t>
  </si>
  <si>
    <t>â€œWho says I canâ€™t get stonedâ€ - John Mayer. @prsguitars @hopkinsmedicine One Cause Benefit - Give to Johns Hopkins Kimmel Cancer Center.</t>
  </si>
  <si>
    <t>https://www.instagram.com/p/Bohj361gsDi/</t>
  </si>
  <si>
    <t>Bringing CO's finest to MD @kaviarcannabis @dixiebrands.</t>
  </si>
  <si>
    <t>https://www.instagram.com/p/BoesepOgfm6/</t>
  </si>
  <si>
    <t>https://www.instagram.com/p/BoZ-ksbgLHS/</t>
  </si>
  <si>
    <t>Join us for Cannabis Trivia on October 24th at 7p. Registration required with email: dispensary@curiowellness.com. Creative team names encouraged!</t>
  </si>
  <si>
    <t>https://www.instagram.com/p/BoXmzTzAYu4/</t>
  </si>
  <si>
    <t>Get your ðŸŽ« for the Peopleâ€™s Unity Festival - next weekend! Saturday, 10.6 - weâ€™ll see u there. Link in bio.</t>
  </si>
  <si>
    <t>https://www.instagram.com/p/BoPD7LQguYe/</t>
  </si>
  <si>
    <t>https://www.instagram.com/p/BoNAL2igBEM/</t>
  </si>
  <si>
    <t>Motion sickness is a common condition. While there are a variety of ways to help subside the symptoms, itâ€™s been found that CBD oil can reduce nausea and the accompanying vomiting reflex. Check out the article by @marijuanabreak for more information, link in our bio.</t>
  </si>
  <si>
    <t>https://www.instagram.com/p/BoIRuXJAOvY/</t>
  </si>
  <si>
    <t>https://www.instagram.com/p/BoEtyAugd8L/</t>
  </si>
  <si>
    <t>Proud to sponsor the Sanford J. Siegel Prostate Cancer Run/Walk. Thanks to everyone for coming out this ðŸŒ§ AM and Racing for Wellness! ðŸƒðŸ½â€â™€ï¸ðŸƒðŸ¾â€â™‚ï¸ðŸ’¯</t>
  </si>
  <si>
    <t>https://www.instagram.com/p/BoAKb40A9J0/</t>
  </si>
  <si>
    <t>Join dynamic YogaWorks instructor Janet Frenkil RYT 500 for gentle yoga Saturdays from 10-11am at Curio Wellness. This rejuvenating class focuses on healing and deep relaxation. It promotes physical and mental fitness through poses, breathing exercises, guided imagery and meditation. This style is suitable for all ages and levels, especially beginners and those seeking a soothing experience. Mats, blankets, and props available for use. To register email dispensary@curiowellness.com.</t>
  </si>
  <si>
    <t>https://www.instagram.com/p/Bn9Iyacgpp5/</t>
  </si>
  <si>
    <t>FROST ALERT â„ï¸: #GG4, an indica-dominant hybrid, is ideal for patients seeking relief from pain, muscle spasms, and/or depression. Patients love its earthy aroma: â€œI felt my stress fly away and chilled out watching Netflix. My body and mind felt very relaxed.â€ Look for this strain in dispensaries now! #CWFrosty</t>
  </si>
  <si>
    <t>https://www.instagram.com/p/Bn67IFzAR9M/</t>
  </si>
  <si>
    <t>Did you know that over 100 different terpenes have been identified in the cannabis plant? Terpenes play an important role in differentiating the effects of various strains. To learn more about terpenes, read the full @leafly article by clicking link in the bio â¬†ï¸. #CWFrosty</t>
  </si>
  <si>
    <t>https://www.instagram.com/p/Bn38fI7AuZf/</t>
  </si>
  <si>
    <t>TODAY: Join us at the dispensary for a @rythm_official and @marys_medicinals pop-up event from 4-6! Meet the teams, take advantage of the specials, and grab some swag. See you then!</t>
  </si>
  <si>
    <t>https://www.instagram.com/p/Bn13_qagtJJ/</t>
  </si>
  <si>
    <t>Join us Wednesday night for Medical Cannabis 101. First come, first serve! Email dispensary@curiowellness.come to sign up.</t>
  </si>
  <si>
    <t>https://www.instagram.com/p/BnwM49yH5jH/</t>
  </si>
  <si>
    <t>https://www.instagram.com/p/BnwLjoBnHg3/</t>
  </si>
  <si>
    <t>Meet 9H, the newest C02 distillate in our collection - Ideal for daytime use, this formula targets pain, stress, depression, and fatigue. No. 9H may also improve focus and alertness and promote relaxation. In dispensaries now!</t>
  </si>
  <si>
    <t>https://www.instagram.com/p/BnwLFQMhuBj/</t>
  </si>
  <si>
    <t>https://www.instagram.com/p/BnwKsrLnNJk/</t>
  </si>
  <si>
    <t>https://www.instagram.com/p/BnwKKInHr4y/</t>
  </si>
  <si>
    <t>https://www.instagram.com/p/BnwJuULHoe5/</t>
  </si>
  <si>
    <t>Itâ€™s time for dessert! How about a nice slice of #CaptainsCake ðŸ°. Visit our dispensary for a try at this hybrid strain's uplifting euphoric effects ðŸŒ±. ðŸ“¸ credits: @marylandcannabisseur</t>
  </si>
  <si>
    <t>https://www.instagram.com/p/BnwJE_AHLEB/</t>
  </si>
  <si>
    <t>https://www.instagram.com/p/BnwIm0OH2fD/</t>
  </si>
  <si>
    <t>A watchful eye is always close behind our plants. ðŸŒ± To learn more about Curio Wellness, click the link in our bio.</t>
  </si>
  <si>
    <t>https://www.instagram.com/p/BnwIH-xnCE5/</t>
  </si>
  <si>
    <t>Welcome MK Ultra to the #CurioCrew! This strain is said to be one of the strongest indicas in the world. Prominent terpenes beta-myrcene and limonene, along with 24% THCa, make for an ultra relaxing experience. â€œI feel like my muscles and skin are going to slide right off my bones like a perfectly cooked pot roast."</t>
  </si>
  <si>
    <t>https://www.instagram.com/p/BnwHu3jhlso/</t>
  </si>
  <si>
    <t>https://www.instagram.com/p/BnwHAvynycX/</t>
  </si>
  <si>
    <t>https://www.instagram.com/p/BnwGTIpnLql/</t>
  </si>
  <si>
    <t>Our treatment rooms are tranquil, relaxing, and the perfect place to unwind. To book an appointment at our Wellness Spa, visit our website.</t>
  </si>
  <si>
    <t>https://www.instagram.com/p/BnwFjrQn7rb/</t>
  </si>
  <si>
    <t>#horticulturegoals ðŸ™Œ To learn more, click the link in our bio.</t>
  </si>
  <si>
    <t>https://www.instagram.com/p/BnwFRpFHLHG/</t>
  </si>
  <si>
    <t>Curio Wellness is led by a team of proven experts, each member bringing an acute mastery of their field, working together to build Marylandâ€™s preeminent medicinal cannabis brand.</t>
  </si>
  <si>
    <t>â€œThis video features Jerriâ€™s Juice Live Resin being finished by the lab team. They are transferring the oil to finish the post processing of the concentrate prior to packaging. This strain is always a favorite in the lab due to the sweet aroma.â€ - CULTA Senior Lab Manager Eric B.
 *Medical cannabis is for certified/qualifying patients only. Must be at least 18 years old to view content.</t>
  </si>
  <si>
    <t>Our dispensary partners at @teamgreenhouse traveled to #Cambridge for a tour of our facilities and a preview of our latest medicine.
 In our indoor grow rooms, they saw special varieties like Big Thai (Big Bud x Afghani x Thai Haze Landrace) bred by @da_ricky_show and Guava Lava (Sunset Sherbert x Kauai Mints #77) bred by @808_genetics. In our lab, the sight of the live resin badder (Jerri's Juice (Pura Vida x Orange Cookies) bred by @threesgeneticreserve) was an absolute jaw-dropper!
 If you live in the #EllicottCity area, give @teamgreenhouse a follow to stay in the loop on #CULTA products.
 *Medical cannabis is for certified/qualifying patients only. Must be at least 18 years old to view content.</t>
  </si>
  <si>
    <t>Look at those fresh nugs!
 Gelato 25 x Dosidos bred by heirloom-focused breeder @archiveseedbank, grown indoors by craft grower @cultaig under the best @fluence_led lights and filmed by the great @kontrastfbc.
 *Medical cannabis is for certified/qualifying patients only. Must be at least 18 years old to view content.</t>
  </si>
  <si>
    <t>The future of farming looks like this. @cultaig is a vertically-integrated medical cannabis company in #Maryland that hand crafts all products and oversees every aspect of the production cycle from SEED TO SALE. ðŸŒ± We got an inside look at the entire process, check it out!
 To watch the full innovator spotlight visit our website and see why Fluence #LED technology is the way to go for indoor and greenhouse cultivation. ðŸŒ±
 #md #maryland #mmj #fluencegrown #ledgrown #led #indoorfarm #indoorfarming #growsmarter #horticulture #greenhouse #greenhouses #ledgrowlights</t>
  </si>
  <si>
    <t>The people have spoken! Maryland is now the 20th state to vote YES to adult-use cannabis legalization, beginning July 1, 2023.
 Thank you to our employees, medical patients, dispensary partners, @yeson4md and our brand partners @robhotsgummies @oldpal and Cookies for supporting the movement. We look forward to next year.
 *Medical cannabis is for certified/qualifying patients only. Must be at least 18 years old to view content.</t>
  </si>
  <si>
    <t>TODAY is #Election Day #Maryland! Polls are open until 8 pm or drop off your ballot in a ballot box! Get out and #vote #YesOnMD4 right now!
 *Medical cannabis is for certified/qualifying patients only. Must be at least 18 years old to view content.</t>
  </si>
  <si>
    <t>Cheetah Piss (Lemonnade x (Gelato 42 x Wedding Cake) bred by Cookies and grown indoors in Maryland by @cultaig. "While the name is an homage to famous old school strain Cat Piss, there isnâ€™t much in common... As far as its terpene profile, Cheetah Piss is funky just like Cat Piss, reminding consumers of those strains with weird, uncommon qualities." - @leafly
 While we have you, remember, tomorrow is the big day to vote "yes" on question 4 to legalize adult-use in Maryland. GO VOTE!
 *Medical cannabis is for certified/qualifying patients only. Must be at least 18 years old to view content.</t>
  </si>
  <si>
    <t>"The creation of a well-regulated legal market for cannabis sales would generate tens of thousands of new jobs in Maryland and may provide new opportunities for hundreds of local small business owners and entrepreneurs.
 In addition to creating new small businesses and career pathways within the cannabis industry, legalization would provide an economic boost to related industries that already provide good-paying jobs for many Marylanders, including construction, real estate, and transportation." - @yeson4md
 When you head to the polls on Tuesday 11/8, #vote "Yes" on question 4.
 *Medical cannabis is for certified/qualifying patients only. Must be at least 18 years old to view content.</t>
  </si>
  <si>
    <t>New dispensary hours starting Saturday 11/5/22. Stop by and say hello to the team.
 *Medical cannabis is for certified/qualifying patients only. Must be at least 18 years old to view content.</t>
  </si>
  <si>
    <t>Today reminds us of several reasons we love #Maryland: the #Baltimore @Ravens, @edgar.allan.poe, our medical patients and our dispensary partners. #HappyHalloween to you all!
 How did you celebrate tonight?
 Goodnight if you're reading this!
 *Medical cannabis is for certified/qualifying patients only. Must be at least 18 years old to view content.</t>
  </si>
  <si>
    <t>#HappyHalloween from the CULTA family! And remember to #vote "yes" on question 4 on 11/8 to legalize adult-use cannabis in #Maryland.
 *Medical cannabis is for certified/qualifying patients only. Must be at least 18 years old to view content.</t>
  </si>
  <si>
    <t>Cake Mix (Wedding Cake x London Poundcake) is an indica-dominant strain bred by Lemonnade x Cookies and grown locally in Maryland by craft cultivator #CULTA. What's your favorite Cookies strain to medicate with on a Saturday night?
 *Medical cannabis is for certified/qualifying patients only. Must be at least 18 years old to view content.</t>
  </si>
  <si>
    <t>@oldpal presents the "Ready to Roll" bag. These convenient packs have everything a medical patient needs, including 14g of high-quality pre-ground cannabis, hemp rolling papers, and crutches.
 #ThankYou to our dispensary partners for their support of #OldPal:
 @gpwellness
 @waavemedical
 @trilogywellnessmd
 @kipmaryland
 @dispensaryworksmaryland
 @sunburstpharm
 @remedy_maryland
 @storycannabisco
 @pharmkentwellness
 and more!
 *Medical cannabis is for certified/qualifying patients only. Must be at least 18 years old to view content.</t>
  </si>
  <si>
    <t>We were lucky today to have another group from @sweetbudsdispensary come through our campus for a tour of our latest craft extracts and flower. Our lab manager showed them Durban Poison (17% terps!) and Poochie Love (bred by @archiveseedbank) cured badder. Our Cultivation Director @dcbasementorganics pointed out exotic strains like Guava Lava (bred by 808 Genetics), Dosidos 22-22 (photo)(bred by @archiveseedbank) and Red Velvet (bred by Grandiflora). 
 One of the cool things about tours is the opportunity to talk about plants, ranging from topics like HPS vs LED lights, cannabinoids, and THC, with other #Maryland connoisseurs. If you want #free cannabis resources to join the conversation, check out the #CULTA #blog.
 Thanks again @mysweetbudsmd for the support!
 ðŸ“¸ Credits:
 @happyhealingyoga420
 @jilljasutaphotography
 *Medical cannabis is for certified/qualifying patients only. Must be at least 18 years old to view content.</t>
  </si>
  <si>
    <t>We are exactly two weeks away from the big day. Letâ€™s spread awareness to ensure the vote passes by a wide margin. The #CULTA dispensary, located at 215 Key Hwy, #Baltimore, has #FREE @yeson4md yard signs, fliers and bumper stickers. Together we can help legalize adult-use cannabis in #Maryland!
 *Medical cannabis is for certified/qualifying patients only. Must be at least 18 years old to view content.</t>
  </si>
  <si>
    <t>BAM! WHAT x4
 FRESH MAKER
 ((Motorbreath 15 x Banana Punch) x London Pound Mints)
 Bred by @threesgeneticreserve
 Grown indoors by @cultaig
 Filmed by @kontrastfbc
 Drop ðŸ”¥ in the comments below if you know.
 *Medical cannabis is for certified/qualifying patients only. Must be at least 18 years old to view content.</t>
  </si>
  <si>
    <t>New #CULTA t-shirts, bucket hats and hoodies just landed! Get your fall kit ready! Shop in-store at 215 Key Hwy, Baltimore, or online at www.ShopCulta.com.
 @cannabis_caroline of the @natlcannabisfest selected our caption winner. Congrats to @maryland_nuggies who won $100 apparel pack from @shopculta. #ThankYou to everyone that participated!
 *Medical cannabis is for certified/qualifying patients only. Must be at least 18 years old to view content.</t>
  </si>
  <si>
    <t>Today we celebrate all budtenders across Maryland. You are the face of cannabis retail and, for many medical patients, the starting point in their cannabis journey. From MMCC compliance to strain knowledge to packaging to inventory cycle counts to sales and customer service...the list is endless! #ThankYou ðŸ™ for all the essential roles you play in the dispensary.
 If you have a favorite budtender, tag them and their dispensary in the comments below. Let's make sure all budtenders feel special today. Another way to thank them is to tip gratuitously! ðŸ˜‚ They like that too. Read more in the CULTA blog.
 With that said, we would like to recognize our team at the CULTA #Baltimore dispensary.
 â€œA big shout out to each department of our Key Hwy family: our patient coordinators, packagers, team leads and management team. Each of their individual contributions are integral to our day-to-day dispensary operations and I truly believe our people are our best asset.â€ #CULTA Senior Director of Sales Chase Lessman @kontrastfbc
 *You must be at least 18 years old to view this content. Maryland medical cannabis is for use by certified patients only.</t>
  </si>
  <si>
    <t>Many thanks ðŸ™ to our dispensary friends across the Bay Bridge for making the time today to tour our indoor grow rooms and lab in Cambridge.
 The @goldleafmaryland and @aromaannapolis teams were treated to a sneak peak of our new craft flower: Fritter Licker by @archiveseedbank, Fresh Maker by @threesgeneticreserve, and Garlic Fuel by @lazercat.official.
 Do you recognize one of your favorite #GoldLeaf #budtenders in the photos? Drop some ðŸ’šðŸ’šðŸ’š emojis or tag them in the comments â¬‡ï¸â¬‡ï¸â¬‡ï¸â¬‡ï¸ below to show appreciation.
 *Medical cannabis is for certified/qualifying patients only. Must be at least 18 years old to view content.</t>
  </si>
  <si>
    <t>Video of the craft flower favorite Poochie Love (PNW Dogsh*t x Face Off OG), bred by @archiveseedbank and grown locally by #CULTA in #Cambridge #Maryland.
 What do you â¤ï¸â¤ï¸â¤ï¸â¤ï¸ about Poochie Love? Drop a comment below to help other medical patients with your recommendation.
 *Medical cannabis is for certified/qualifying patients only. Must be at least 18 years old to view content.</t>
  </si>
  <si>
    <t>Did you know that YOU can vote to legalize adult-use cannabis in #Maryland this November? Join us and @YesonMD4 to learn more about how we can work together to legalize #cannabis this year! #Legalization
 *You must be at least 18 years old to view this content. Maryland medical cannabis is for use by certified patients only.</t>
  </si>
  <si>
    <t>@robhotsgummies Plus Night Time. Each gummy consists of 10mg THC + 20mg CBN + 3mg Melatonin. They come in the flavors of Blackberry, Blueberry, and Plum.
 A big shout out to all our partners for their support:
 @remedy_maryland
 @truewellness_aberdeen
 @goldleafmaryland
 @the_dispensary_md
 @blairwellnessbaltimore
 @greenwave.md
 @livingroommd
 @peninsulalternativehealth
 @kipmaryland
 &amp; More!
 *You must be at least 18 years old to view this content. Maryland medical cannabis is for use by certified patients only.</t>
  </si>
  <si>
    <t>This week CULTA got to hang with the @natlcannabisfest team and talk plants all day. In honor of the East Coast's largest ticketed cannabis gathering, we are joining forces with the festival's founder @cannabis_caroline to give away #CULTA apparel. All you have to do is caption the photo in the comments below and she will pick her favorite. Be funny, be witty, be positive!
 HOW TO ENTER:
 1. Follow @Cultaig and leave a caption in the comments below before 11:59pm EST on 10/17/22.
 RULES:
 1. Submit a caption in the comment section below.
 2. No purchase necessary. US residents only.
 3. You must be 18 years or older.
 4. The winner will be hand picked by @cannabis_caroline and announced on or before 10/22/22.
 PRIZE:
 1. The selected winner will receive a CULTA apparel prize pack valued at $100 retail. The winner must provide a valid US mailing address.
 *Giveaway is not affiliated by Instagram.
 **You must be at least 18 years old to view this content. Maryland medical cannabis is for use by certified patients only.</t>
  </si>
  <si>
    <t>Part 2 of an #unfiltered #photodump from the phone of our Outdoor Cultivation Manager @glassbysantiago
 Santiago and his team are wrapping up #Croptober, the time of year when outdoor farmers across the country harvest their sun-grown cannabis and begin to prepare it for their medicinal patients.
 Our outdoor harvest is special because it is Clean Green Certified, a unique certification for cannabis companies that can demonstrate that their crops are sustainably and organically grown.
 Unlike other crops, the federal government doesnâ€™t recognize cannabis production or consumption as legal. While fruits and veggies grown in certain conditions can earn organic certification from the @usdagov, there was no equivalent for cannabis -- until 2004, when the @cleangreencertified Program was developed.
 #CULTA is the only cultivator in #Maryland with this designation, underscoring our passion for craft quality flower.
 Want to learn more? Check out the @cultaig blog at www.Culta.io/Blog or tap the link in our bio.
 *Medical cannabis is for certified/qualifying patients only. Must be at least 18 years old to view content.</t>
  </si>
  <si>
    <t>The grow room is our happy place everyday! Drop ðŸ’šðŸ’šðŸ’š in the comments if you feel like happiness is the truth.
 *Medical cannabis is for certified/qualifying patients only. Must be at least 18 years old to view content.</t>
  </si>
  <si>
    <t>From the ðŸ“¸ camera of our Outdoor Cultivation Manager @glassbysantiago, check out part one of his #Croptober #photodump.
 What do you love ðŸ’šðŸ’šðŸ’š about natural, sun grown, @cleangreencertified cannabis? Drop a comment â¬‡ï¸â¬‡ï¸â¬‡ï¸
 *Medical cannabis is for certified/qualifying patients only. Must be at least 18 years old to view content.</t>
  </si>
  <si>
    <t>Weâ€™re grateful to our @sweetbudsdispensary partners for making the journey over the Bay Bridge to Groove City to tour our campus. ðŸ™ They saw our outdoor harvest, indoor cultivars from @archiveseedbank and new concentrates being whipped up by our lab team.
 ðŸ“¸ Credits:
 @badassmarr
 @happyhealingyoga420
 While we have your attention, please mark your calendar on November 8th to vote â€œyesâ€ on question 4 to legalize adult-use cannabis in #Maryland.
 *Medical cannabis is for certified/qualifying patients only. Must be at least 18 years old to view content.</t>
  </si>
  <si>
    <t>#Vote "yes" on question 4 on the November 8th #Maryland referendum to expunge records of those who have possession of cannabis as their only charge and end the incarceration of those currently held in prison on cannabis convictions. People shouldnâ€™t be sitting in prison or blocked from realizing their full potential for possessing small amounts of marijuana. Please join #CULTA in voting #Yeson4
 *Medical cannabis is for certified/qualifying patients only. Must be at least 18 years old to view content.</t>
  </si>
  <si>
    <t>Video by @kontrastfbc of new top-shelf flower: Fritter Licker (Apple Fritter x Face Off OG) bred by @archiveseedbank and grown by @cultaig.
 *Medical cannabis is for certified/qualifying patients only. Must be at least 18 years old to view content.</t>
  </si>
  <si>
    <t>Mark your calendar to vote "yes" on question 4 on November 8th.
 â€œPassing Question 4 will put an end to the failed criminalization of cannabis, create a well-regulated legal marijuana market centered around equity, and open up new doors for local entrepreneurs and small business owners. I hope every Marylander will vote yes on Question 4 this November.â€ @yesonmd4 Chairman Eugene Monroe @eugenegreenmonroe
 *Medical cannabis is for certified/qualifying patients only. Must be at least 18 years old to view content.</t>
  </si>
  <si>
    <t>New strain alert @archiveseedbank x @cultaig
 *Medical cannabis is for certified/qualifying patients only. Must be at least 18 years old to view content.</t>
  </si>
  <si>
    <t>#TBT #photodump from #Croptober 2021 has us hyped for this year's harvest season!
 ðŸ“¸ @jilljasutaphotography
 *Medical cannabis is for certified/qualifying patients only. Must be at least 18 years old to view content.</t>
  </si>
  <si>
    <t>It was a beautiful day on the Eastern Shore in Cambridge, MD. Sunny skies and moderate temperatures, it was perfect for providing a tour of our campus to our partners at @peninsulalternativehealth and @waavemedical. We're grateful for your support and weâ€™re lucky to spend the day with you!
 ðŸ“¸ @happyhealingyoga420 and @badassmarr
 While we have your attention, in November, we have the chance to LEGALIZE CANNABIS for every Maryland adult over 21 years old. QUESTION 4 will be on your ballot on November 8th. #Yeson4.
 If you are not yet registered to vote, the @cannabis_voter can help.
 *Medical cannabis is for certified/qualifying patients only. Must be at least 18 years old to view content.</t>
  </si>
  <si>
    <t>"Amnesia OG from @karmagenetics combines two of their famous strains, Amnesia and Biker Kush, to produce this sativa-dominant heavy-hitter." - @leafly
 "True to the classic Amnesia Haze flavor and aroma profile, this strain gets an extra punch in the potency department from the Kush, testing at over 40% THC-A!" - #CULTA Senior Director of Cultivation Jay Bouton @will_travel_4_art
 How do you rate Amnesia OG? Share a review for your fellow #Maryland medical patients by dropping a comment below ðŸ‘‡ðŸ‘‡ðŸ‘‡.
 *Medical cannabis is for certified/qualifying patients only. Must be at least 18 years old to view content.</t>
  </si>
  <si>
    <t>Today is #MexicanIndependenceDay so it's only right that we salute our friends down south by spotlighting Mexican Flan (Ice Cream Cake x Animal Mints), bred by @seedjunky_jbeezy x Cookies and grown by @cultaig.
 *Medical cannabis is for certified/qualifying patients only. Must be at least 18 years old to view content.</t>
  </si>
  <si>
    <t>The #CULTA dispensary, home of Poochie Love ðŸ’šðŸ’šðŸ’š, located at 215 Key Hwy, Baltimore, MD.
 ðŸ“¸ @paperdogmedia
 *Medical cannabis is for certified/qualifying patients only. Must be at least 18 years old to view content.</t>
  </si>
  <si>
    <t>In November, we have the chance to LEGALIZE CANNABIS for every Maryland adult over 21 years old. QUESTION 4 will be on your ballot on November 8th. #Yeson4
 If you are registered to vote, drop cloud ðŸ’¨ðŸ’¨ðŸ’¨ emojis in the comments below to show your support. If you are not registered to vote, visit our friends at @headcountorg to learn how.
 â€œLegalizing cannabis would stimulate Marylandâ€™s economy and create tens of thousands of good-paying jobs, while allowing Maryland residents to benefit from vital investments in education, public health, and public safety funded by cannabis taxes.â€ - @eugenegreenmonroe
 *Medical cannabis is for certified/qualifying patients only. Must be at least 18 years old to view content.</t>
  </si>
  <si>
    <t>What's in your pre-roll tonight?
 *Medical cannabis is for certified/qualifying patients only. Must be at least 18 years old to view content.</t>
  </si>
  <si>
    <t>Happy #laborday weekend! If you are taking it easy this morning, catch up on your cannabis education by reading the #CULTA #blog. We have lots of literature on topics ranging from cultivation to exercise to recycling to interviews. What are we missing? Drop us a comment below â¬‡ï¸â¬‡ï¸â¬‡ï¸ so we can tailor our content to meet the needs of our #Maryland medical patients.
 *Medical cannabis is for certified/qualifying patients only. Must be at least 18 years old to view content.</t>
  </si>
  <si>
    <t>@robhotsgummies are distillate infused and made in small batches with just 3 grams of sugar per edible. Featured is the very popular PLUS Night Time product with blackberry, blueberry and plum flavors. Each gummy consists of 10mg THC + 20mg CBN + 3mg Melatonin. Have you tried it yet? Leave a comment below â¬‡ï¸â¬‡ï¸â¬‡ï¸.
 If you want to know how edibles interact with your digestive tract and stomach, click the link in our bio to read the #CULTA #blog.
 *Medical cannabis is for certified/qualifying patients only. Must be at least 18 years old to view content.</t>
  </si>
  <si>
    <t>Our marketing guy @ren_neer interviewed #OldPal #CEO &amp; Co-Founder Rusty Wilenkin @theoldestpal to introduce the brand to #Maryland.
 Visit the #CULTA blog (link in bio) to learn more about what this partnership means for #CULTA medical patients.
 *Medical cannabis is for certified/qualifying patients only. Must be at least 18 years old to view content.</t>
  </si>
  <si>
    <t>Collins Ave (Gelatti x Kush Mints 11 #77) is the collaboration between Cookies, @seedjunky_jbeezy and @richforever. Rick Ross said, "I'm honored to be in partnership with Berner and Cookies, who, in my opinion, are the best in the business. I love the product and truly stand behind it." If you love this strain too, leave a review in the comments below.
 *Medical cannabis is for certified/qualifying patients only. Must be at least 18 years old to view content.</t>
  </si>
  <si>
    <t>Senior Laboratory Manager Eric B. is showing off Durban Poison (a true heirloom sativa) Live Resin at the CULTA lab in #Cambridge, #Maryland. This batch has dominant #terpenes of Terpinolene and Ocimene, which tested at 7.39% and 2.87% respectively, for a total of 15.09% terps.
 If you are new to #concentrates, head over to the #CULTA blog and read the article titled, "Concentrates vs Flower: What Benefits Do Concentrates Have Over Flower?" #Blog link available in our bio.
 *Medical cannabis is for certified/qualifying patients only. Must be at least 18 years old to view content.</t>
  </si>
  <si>
    <t>@cultaig is proud to celebrate #WomensEqualityDay. August 26th commemorates the 1920 adoption of the Nineteenth Amendment to the Constitution, which prohibits the government from denying the right to vote to US citizens on the basis of gender.
 In the spirit of equality, we applaud all women working in the male-dominated #cannabis industry, including our own #CEO Allison Siegel. When asked for advice for the younger generation, she quoted the great social political activist @gloriasteinem: "You are the leader you've been waiting for." Let's recognize other female cannabis role models by tagging them in the comments â¬‡ï¸ below.
 *Medical cannabis is for certified/qualifying patients only. Must be at least 18 years old to view content.</t>
  </si>
  <si>
    <t>On this sunny day on the eastern shore, we gave a grow and lab tour to our friends at @dispensaryworksmaryland, including guests from @elevatedwellnessbrand and @oldpal. We proudly showed off new strains from our best-in-class breeders @archiveseedbank @karmagenetics and @da_ricky_show. These tours are a great reminder of the passion we share for medical cannabis! ðŸ“¸ photo credit: @happyhealingyoga420
 *Medical cannabis is for certified/qualifying patients only. Must be at least 18 years old to view content.</t>
  </si>
  <si>
    <t>#CULTA is proud to announce a new partnership with @oldpal. The first product release will be the 14g "Ready to Roll" bag. These convenient packs have everything a medical patient needs, including 14g of high-quality, pre-ground cannabis, hemp rolling papers, and a crutch. If youâ€™re ready for the drop, send some peace â˜®ï¸ signs to our pals out west in the comments â¬‡ï¸ below.
 *Medical cannabis is for certified/qualifying patients only. Must be at least 18 years old to view content.</t>
  </si>
  <si>
    <t>Cookies breeder Powerzzzup (comprised of duo @kpowerzzz and @cerealboutmymilk) went to the future and back with their visionary new strain 2090 (Snowman x Y Life), grown by CULTA in Cambridge, MD.
 *Medical cannabis is for certified/qualifying patients only. Must be at least 18 years old to view content.</t>
  </si>
  <si>
    <t>Mexican Flan (Ice Cream Cake x Animal Mints), bred by Cookies and grown by @cultaig, did not sit on shelves long. If you medicated with this strain, please leave a review in the comments â¬‡ï¸ below. Video credit ðŸ“¸ @kontrastfbc
 *Medical cannabis is for certified/qualifying patients only. Must be at least 18 years old to view content.</t>
  </si>
  <si>
    <t>CULTA Cultivated - #Workflow Wednesday - Happy #HumpDay!
 #medicalcannabis is for certified/qualifying patients only. Must be at least 18 years old to view content.</t>
  </si>
  <si>
    <t>Who doesn't like variety? Flower, oils, #edibles, and #concentrates. What does your basket look like when you pick up?
 #medicalcannabis is for certified/qualifying patients only. Must be at least 18 years old to view content.</t>
  </si>
  <si>
    <t>"Having a case of the Mondays" means something entirely different at #CULTA. Pre-packaging is a crucial step in providing #maryland patients with an exceptional experience! Nothing like opening a fresh pack of goodness.
 #medicalcannabis is for certified/qualifying patients only. Must be at least 18 years old to view content.</t>
  </si>
  <si>
    <t>"Holy smokes!" That's probably what you'll say on your first intake of Holy Roller (Big Sur Holy Weed x Dosido) by @archiveseedbank.
 #medicalcannabis is for certified/qualifying patients only. Must be at least 18 years old to view content.</t>
  </si>
  <si>
    <t>Loud pack, evenly packed, with protective packaging! Pre-rolls are an easy addition to your stash box.
 #medicalcannabis is for certified/qualifying patients only. Must be at least 18 years old to view content.</t>
  </si>
  <si>
    <t>Some have said "sorcery" or "the dark arts". What was the strain, classic or new, that made you appreciate what growers do?
 #medicalcannabis is for certified/qualifying patients only. Must be at least 18 years old to view content.</t>
  </si>
  <si>
    <t>It was a pleasure to host the part of the @greengoods__ dispensary team today for a tour of our Cambridge campus. They got a sneak peek at new lab products and new strains from @heroesofthefarm, capped with lunch at our favorite local spot @rarbrew before the heavy rain set in.
 *Medical cannabis is for certified/qualifying patients only. Must be at least 18 years old to view content.</t>
  </si>
  <si>
    <t>Big congratulations to our @puffco Giveaway Winner @smokstaks We hope you enjoy the new piece. Follow #CULTA for new products, giveaways, and announcements.
 #medicalcannabis is for certified/qualified patients only. Must be at least 18 years old to view content.</t>
  </si>
  <si>
    <t>CULTA is proud to observe National #CBD Day â€“ on August 8th. The 2018 Farm Bill became law, allowing all #hemp products to be federally legal. #Marylandcannabis patients can legally enjoy the benefits of cannabis without the psychoactive properties.
 Following CULTA is a great way to learn about all things CBD. Patients can find high and low-potent edibles, tinctures, and flower-like our CULTA Mango with 12% CBD. #Baltimore
 #medicalcannabis is for certified/qualifying patients only. Must be at least 18 years old to view content.</t>
  </si>
  <si>
    <t>Congratulations to our #kendricklamar Giveaway Winners @ms.hohman, @clarencen96, @oldfartrunning.eth. We hope you enjoyed your prizes. If missed our last couple of #free giveaways, donâ€™t worry â€“ we got something else in the tuck. Follow @cultaig and stay tuned!
 #medicalcannabis is for certified/qualifying patients only. Must be at least 18 years old to view content.</t>
  </si>
  <si>
    <t>Small Buds will always have a special place in our hearts. These pungent nugs give so much with so little. #marylandcannabiscommunity how do you feel about small buds?
 #medicalcannabis is for certified/qualifying patients only. Must be at least 18 years old to view content.</t>
  </si>
  <si>
    <t>Rain is in the forecast tonight at @cultaig @remedy_maryland @haven_md
 Hawaiian Rain (London Pound Minntz x Jealousy) bred by @cookiesenterprisesco
 #medicalcannabis is for certified/qualifying patients only. Must be at least 18 years old to view content.</t>
  </si>
  <si>
    <t>It's prime festival season! Sport comfortable and functional #summergear and let people know where you cop. We've got cool hats, unique graphic t-shirts, and smell-proof bags available at ShopCulta.com or can be picked up at our #Baltimore #Dispensary.
 #medicalcannabis is for certified/qualifying patients only. Must be at least 18 years old to view content.</t>
  </si>
  <si>
    <t>Our latest batch of Sugar Biscuits #9 (Animal Cookies x Dosido by @archiveseedbank) is packing a powerful 29% #THC. Have you tried it yet? Leave a comment below.
 #medicalcannabis is for certified/qualifying patients only. Must be at least 18 years old to view content.</t>
  </si>
  <si>
    <t>@grandifloraoffical's Red Velvet (Lemon Cherry Gelato x Pina Acai). From flower to bud to bag, #CULTA does it all on behalf of our partners at Cookies. Shout out to @thebestextracts for the video.
 *Medical cannabis is for certified/qualifying patients only. Must be at least 18 years old to view content.</t>
  </si>
  <si>
    <t>The Scooby Snacks #2 (Platinum Girl Scout Cookies x Face Off OG by @archiveseedbank) genetics combines potency and flavor making it one of our most requested strains - Would you put this in your top 5?
 #medicalcannabis is for certified/qualifying patients only. Must be at least 18 years old to view content.</t>
  </si>
  <si>
    <t>Durban Poison, don't let the name deter you! This frosty-looking strain has a healthy coating of trichomes which is responsible for what many patients enjoy most about #cannabis.
 #medicalcannabis is for certified/qualifying patients only. Must be at least 18 years old to view content.</t>
  </si>
  <si>
    <t>Creating quality concentrates and extracts is more than just using quality flower. At #CULTA we use only the safest equipment, rigorous onsite testing, and even specialized containers by @calyxcontainers to preserve freshness.
 #medicalcannabis is for certified/qualifying patients only. Must be at least 18 years old to view content.</t>
  </si>
  <si>
    <t>Take advantage of our OIL month inventory! New strains and brand favorites from #CULTA. Guava Lava and Ice Cream Cake has been highly recommended this month by #concentrate veterans.
 #medicalcannabis is for certified/qualifying patients only. Must be at least 18 years old to view content.</t>
  </si>
  <si>
    <t>Congratulations to CULTAâ€™s Tiger Poster GIVEAWAY winners!
 @rosslyn.rosin
 @maryland_nuggies
 @kvmisounds
 If you missed out on our last giveaway â€“ no worries, we got something else for you! Itâ€™s still #OIL Month, and weâ€™re still giving out merch. Special thank you to @puffco. Read the giveaway rules below to enter. Good luck!
 HOW TO ENTER
 Follow @Cultaig and tag 3 friends in the comments below before 11:59 pm EST on 7/27/22.
 PRIZES:
 One lucky winner will receive a #FREE @puffco Peak Pro Smart Rig with a total retail value of $399. Winners must provide a valid US mailing address.
 RULES:
 No purchase necessary. US residents only.
 You must be 18 years or older.
 Winners will be randomly chosen on 7/29/22, and winners will be announced on 8/3/22.
 *Giveaway is not affiliated with Instagram.
 **Current CULTA employees are not eligible to participate.
 ***#medicalcannabis is for certified/qualifying patients only. Must be at least 18 years old to view content.</t>
  </si>
  <si>
    <t>Outdoor plants coming in strong! Photo credit: @glassbysantiago
 *Medical cannabis is for certified/qualifying patients only. Must be at least 18 years old to view content.</t>
  </si>
  <si>
    <t>New @robhotsgummies Reds (strawberry kiwi, tropical punch and watermelon). Learn more about gummy edibles in our blog article at www.Culta.io/Blog
 Special shout out to all our dispensary partners for the #Robhots support!
 @curaleaf.usa
 @dotsdispensary
 @ethosbaltimore
 @ethosdispensary
 @goldleafmaryland
 @greenlight_therapeutics
 @growwestdispensary
 @oceancityhitide
 @peninsulalternativehealth
 @sunburstpharm
 and more!
 *Medical cannabis is for certified/qualifying patients only. Must be at least 18 years old to view content.</t>
  </si>
  <si>
    <t>Today is the last day to register for a chance to win 2 Floor Tickets to #KendrickLamar #thebigstepperstour on August 4, 2022! Simply visit the CULTA dispensary in Baltimore to submit a ticket - no purchase necessary.
 Don't win the tickets? No bigs we have second and third place prizes - and while you're there why not pick up some Sunday goodies!
 #medicalcannabis is for certified/qualifying patients only. Must be at least 18 years old to view content.</t>
  </si>
  <si>
    <t>This summer, patients can enjoy some of our most potent #strains and brand favorites. E85, a highly sought-after strain, is the kind of gas that doesn't hurt the pockets.
 #medicalcannabis is for certified/qualifying patients only. Must be at least 18 years old to view content.</t>
  </si>
  <si>
    <t>Big Thai (Big Bud x Afghani x Thai) is a go-to for our patients looking for powerful but comforting effects. Our latest batch is pushing 25% #THCa and has been commonly described as the perfect strain.
 #medicalcannabis is for certified/qualifying patients only. Must be at least 18 years old to view content.</t>
  </si>
  <si>
    <t>This strain has got quite the whip appeal! Spread this Lemon Grenades Live Budder across your #dabs and vaporizers to unlock the kind of potency you don't get with flowers. CULTA's new redesigned #concentrate jars ensure consistency and freshness.
 #medicalcannabis is for certified/qualifying patients only. Must be at least 18 years old to view content.</t>
  </si>
  <si>
    <t>Thank you @remedy_maryland for making the journey out to #Cambridge to tour our campus. Itâ€™s always a pleasure to show off our lab and farm, especially after celebrating our 100th harvest.
 *Medical cannabis is for certified/qualifying patients only. Must be at least 18 years old to view content.</t>
  </si>
  <si>
    <t>The Soap, the irony of this dank strain is immediately noticed by patients. A Seed Junky Genetics x Cookies collaboration - with this strain, #marylandcannabiscommunity expect to scrub anxieties away!
 #medicalcannabis is for certified/qualifying patients only. Must be at least 18 years old to view content.</t>
  </si>
  <si>
    <t>Congratulations to CULTAâ€™s @calyxcontainers GIVEAWAY winners!
 @Farroots
 @ron_ron1988
 @410cloudsurfer
 @maryland_nuggies
 @higherhaze
 If you missed out on our last giveaway â€“ no worries, we got you! Itâ€™s still #OIL Month, and weâ€™re still giving out merch. Special thanks to @Gordyland and @studioparalo. Read the giveaway rules below to enter. Good luck!
 HOW TO ENTER
 Follow @Cultaig and tag 2 friends in the comments below before 11:59 pm EST on 7/15/22.
 PRIZES:
 Three randomly selected winners will each receive a #FREE Framed #CULTA Tiger Poster, designed by @gordyland @studioparalo, with a total retail value of $16.00 per frame. Winners must provide a valid US mailing address.
 RULES:
 No purchase necessary. US residents only.
 You must be 18 years or older.
 Winners will be randomly chosen on 7/18/22, and winners will be announced on 7/19/22.
 *Giveaway is not affiliated with Instagram.
 **Current CULTA employees are not eligible to participate.
 ***#medicalcannabis is for certified/qualifying patients only. Must be at least 18 years old to view content.</t>
  </si>
  <si>
    <t>Our Robhots Plus Night-Time gummies have 30mg of Melatonin in addition to Cannabinol (CBN) and #THC. Patients have described calming and relaxing properties, ideal before getting into bed.
 Robhots Plus Night-Time gummies come in Blackberry, Blueberry, and Plum and are available now at #Maryland dispensaries.
 #medicalcannabis is for certified/qualifying patients only. Must be at least 18 years old to view content.</t>
  </si>
  <si>
    <t>As a proud outdoor cultivator in Cambridge, we use natural products to harvest the healthiest and best-quality plants â€“ something you only get from the #medicalcannabis market and dispensaries like CULTA. Become a #Maryland patient at: culta.io/new-patients
 #medicalcannabis is for certified/qualifying patients only. Must be at least 18 years old to view content.</t>
  </si>
  <si>
    <t>What are you #dabbing today?
 #medicalcannabis is for certified/qualifying patients only. Must be at least 18 years old to view content.</t>
  </si>
  <si>
    <t>Check out CULTA's latest initiatives featured in @marylandleaf July 2022 issue. New vape flavors, retooled extraction systems, and most importantly - redesigned concentrate jars, ensuring freshness from farm to sale!
 #medicalcannabis is for certified/qualifying patients only. Must be at least 18 years old to view content.</t>
  </si>
  <si>
    <t>Cereal Milk - a cross between Snowman x Y-Life - patients have described the exhale on this strain "like sipping down the last bit of milk at the bottom of your cereal bowl." #marylandcannabiscommunity what's your favorite CULTA x Cookies collab?
 #medicalcannabis is for certified/qualifying patients only. Must be at least 18 years old to view content.</t>
  </si>
  <si>
    <t>In observation of OIL Month! #CULTA is rolling out the carpet for our oil patients and all #concentrate products! Our Grapefruit Sour Diesel Live Resin Badder, a patient favorite, is available while supplies last.
 #medicalcannabis is for certified/qualifying patients only. Must be at least 18 years old to view content. #happy710</t>
  </si>
  <si>
    <t>CULTA x Robhots gluten-free gummy is 10mg of active THC &amp; 3g of sugar! #Maryland newest #edibles comes in four flavors:
 Get your reds, berries, exotics, and Night Time Plus that includes #CBN and melatonin. Available now at your local dispensary.
 #medicalcannabis is for certified/qualifying patients only. Must be at least 18 years old to view content.</t>
  </si>
  <si>
    <t>We partnered with our friends at @calyxcontainers to giveaway some merch in recognition of Oil Month. Read the giveaway rules below to enter. Good luck!
 HOW TO ENTER:
 1. Follow @Cultaig and tag 2 friends in the comments below before 11:59pm EST on 7/8/22.
 PRIZES:
 1. Five randomly selected winners will each receive a #FREE @calyxcontainers drawstring backpack, a total retail value of $0.00 per bag. Winners must provide a valid US mailing address.
 RULES:
 1. No purchase necessary. US residents only.
 2. You must be 18 years or older.
 3. Winners will be randomly chosen on 7/11/22 and winners will be announced on 7/13/22.
 *Giveaway is not affiliated with Instagram.
 **Current CULTA employees are not eligible to participate.
 ***Medical cannabis is for certified/qualifying patients only. Must be at least 18 years old to view content.</t>
  </si>
  <si>
    <t>CULTA is proud to introduce Robhots Gummies. Each gummy contains 10mg of high-quality #THC oil, with 100mgs total in each bottle. We offer a variety of 4 flavors. Visit CULTA dispensary for Maryland's newest #edibles.
 #medicalcannabis is for certified/qualifying patients only. Must be at least 18 years old to view content.</t>
  </si>
  <si>
    <t>Happy Holidays from #CULTA. Light up the night!
 #medicalcannabis is for certified/qualifying patients only. Must be at least 18 years old to view content.</t>
  </si>
  <si>
    <t>Poochie Love - caution this strain will be louder than the Fourth of July fireworks.
 #medicalcannabis is for certified/qualifying patients only. Must be at least 18 years old to view content.</t>
  </si>
  <si>
    <t>CULTA is excited to announce a partnership with Coloradoâ€™s favorite gummy producer, @robhotsgummies. Proudly manufactured in Cambridge, each low-sugar, gluten-free gummy is 10mg of active THC with 100mgs total in each bottle. The new flavors include:
 â€”Reds (strawberry kiwi, tropical punch and watermelon)
 â€”Berries (cherry, grape and strawberry)
 â€”Exotics (guava, pomegranate and mango-melon)
 â€”PLUS Night Time (blackberry, blueberry and plum) including cannabinol (CBN) and melatonin
 Learn more about Robhots in our blog spotlight article at www.Culta.io/Blog.
 *Medical cannabis is for certified/qualifying patients only. Must be at least 18 years old to view content.</t>
  </si>
  <si>
    <t>Why settle for staring at the sky when you can walk in space? Get uplifted for World #ufo Day with our gassy Space Walker strain. Happy sightings ðŸ˜Ž ðŸ‘½ðŸ›¸
 #medicalcannabis is for certified/qualifying patients only. Must be at least 18 years old to view content.</t>
  </si>
  <si>
    <t>April 20th isn't the only day of the year #cannabis aficionados circle on their calendar. 710, or OIL Month, focuses on highlighting cannabis in all its forms, particularly oils, concentrates, and #dabs.
 #medicalcannabis is for certified/qualifying patients only. Must be at least 18 years old to view content.</t>
  </si>
  <si>
    <t>.#CULTA is always in the lab cooking up new flavors for the medical #cannabiscommunity. Our new blends deliver a tasty dose without the intrusive smells and smoke.
 #medicalcannabis is for certified/qualifying patients only. Must be at least 18 years old to view content.</t>
  </si>
  <si>
    <t>Get your head out of the clouds and onto this purple pillow. Gelato 25 x Dosidos has become a daily favorite with our patients. It's worth checking in with your #budtender about its potency.
 â€œMedical cannabis is for certified/qualifying patients only. Must be at least 18 years old to view content.â€</t>
  </si>
  <si>
    <t>Visit the CULTA dispensary in #Baltimore before July 17th to enter our #KendrickLamar CULTA Giveaway. No purchase is necessary, visitors must be a MMCC patient.
 #Medicalcannabis is for certified/qualifying patients only. Must be at least 18 years old to view content.â€</t>
  </si>
  <si>
    <t>Take a wild guess what this room smells like ðŸ˜‹!?!? #marylandcannabiscommunity
 â€œMedical cannabis is for certified/qualifying patients only. Must be at least 18 years old to view content.â€</t>
  </si>
  <si>
    <t>Who's ready for new flavors from #CULTA? Our premium #vape options provide you a unique selection of 0.5g and 1g cartridges in:
 Lemon Slushie
 Grape Soda
 Cherry Lime Gelato
 Glazed Doughnut
 Pineapple Whip
 What's your favorite?
 #medicalcannabis is for certified/qualifying patients only. Must be at least 18 years old to view content.</t>
  </si>
  <si>
    <t>#CULTA's Distillate capsule offers patients who may be sensitive to traditional consumption methods. Consult with your doctor on the best intake method for you!
 #medicalcannabis is for certified/qualifying patients only. Must be at least 18 years old to view content.</t>
  </si>
  <si>
    <t>Scooby Snacks #2. The genetics come from the legendary Platinum Girl Scout Cookies x Face Off OG ðŸ”¥ðŸ”¥ðŸ”¥
 #medicalcannabis is for certified/qualifying patients only. Must be at least 18 years old to view content.</t>
  </si>
  <si>
    <t>.# Visit your local dispensary and say CANDYLAND 5 times and see what happens! ðŸ‘¿
 #medicalcannabis is for certified/qualifying patients only. Must be at least 18 years old to view content. 6/23/22 3:15p</t>
  </si>
  <si>
    <t>Amnesia OG (Amnesia Haze x Biker Kush), bred by @karmagenetics and grown by @cultaig, has quickly become one of our favorite strains, testing over 40% THCA with rare cannabinoid THCV. Have you medicated with it? Drop us feedback in the comments section.
 *Medical cannabis is for certified/qualifying patients only. Must be at least 18 years old to view content.</t>
  </si>
  <si>
    <t>Say Hello to Jerri by #CULTA Jerri's Juice (Pura Vida x Orange Cookies)
 #medicalcannabis is for certified/qualifying patients only. Must be at least 18 years old to view content.</t>
  </si>
  <si>
    <t>.#CULTA is excited to announce our Kendrick Lamar Prize Pack Giveaway! Winners have an opportunity to win one of three prizes such as: 2 Floor Tickets to #KendrickLamar concert on August 4th in Washington #dc (retail value $175 each). Visit culta.io/giveaway/kendrick-lamar for more details.
 *Medical cannabis is for certified/qualifying patients only. Must be at least 18 years old to view content.</t>
  </si>
  <si>
    <t>Whether your dad is your best friend or someone you turn to when you need advice, opening up about your #cannabis use can bring you both closer.
 Happy Father's Day from #CULTA :)
 #medicalcannabis is for certified/qualifying patients only. Must be at least 18 years old to view content.</t>
  </si>
  <si>
    <t>No matter the angle, Dosido #22-16 is a winner! If you know, let IG know with a ðŸ’¨ðŸ’¨ðŸ’¨ in the comments for the Do Si Do #mmj
 #medicalcannabis is for certified/qualifying patients only. Must be at least 18 years old to view content.</t>
  </si>
  <si>
    <t>CULTA is giving away free floor tickets to see Kendrick Lamar perform in DC on 8/4/22. All you have to do is visit the CULTA dispensary (215 Key Hwy, Baltimore, MD) and enter the drawing. Thatâ€™s right! No purchase required. One ticket per day, starting today 6/17/22 through 7/17/22. Good luck ðŸ€
 *Official rules posted:
 www.CULTA.io/giveaway/Kendrick-Lamar
 **Medical cannabis is for certified/qualifying patients only. Must be at least 18 years old to view content.</t>
  </si>
  <si>
    <t>We've been working on a bunch of new things! Take a peek at our new #vape blends! Learn more about our upcoming rollouts by signing up for our texts on our website.
 #medicalcannabis is for certified/qualifying patients only. Must be at least 18 years old to view content.</t>
  </si>
  <si>
    <t>CULTA premium vapes x @remedy_maryland in both Columbia and Windsor Mill locations.
 *Medical cannabis is for certified/qualifying patients only. Must be at least 18 years old to view content.</t>
  </si>
  <si>
    <t>You still haven't bought your father's day gift yet?!?! #CULTA x #Reverlry odor-proof and carbon filtered Escort Bag makes an excellent gift for cannabis enthusiast! Shop online at www.shopculta.com.
 #medicalcannabis is for certified/qualifying patients only. Must be at least 18 years old to view content.</t>
  </si>
  <si>
    <t>.#marylandcannabiscommunity There's been a debate which is better. Who you got Dosidos #16 or #22?
 #medicalcannabis is for certified/qualifying patients only. Must be at least 18 years old to view content.</t>
  </si>
  <si>
    <t>Weâ€™re passionate about growing high-quality, premium craft cannabis, so much so that you can see our smiles under our masks and our passion coming through your screen. Give us a double tap if you feel it.
 *Medical cannabis is for certified/qualifying patients only. Must be at least 18 years old to view content.</t>
  </si>
  <si>
    <t>Georgia Pie, you want to get up close and get a sense of the bud's trichome saturation. This slice has zero sugar, all dank!
 #medicalcannabis is for certified/qualifying patients only. Must be at least 18 years old to view content.</t>
  </si>
  <si>
    <t>.#CULTA streetwear hats are inspired by the #cannabis lifestyle. It's lightweight, made of corduroy with a suede bill, and keeps your head cool and stylish at the same time! Exclusively available online at www.shopculta.com.
 #Medicalcannabis is for certified/qualifying patients only. Must be at least 18 years old to view content.</t>
  </si>
  <si>
    <t>Just a #dab! Look at that honey-gold-colored live resin #budder. A perfect consistency by top-tier scientists right here in Maryland.
 #medicalcannabis is for certified/qualifying patients only. Must be at least 18 years old to view content.</t>
  </si>
  <si>
    <t>CULTA x @revelrysupply camo bag series is an exclusive collaboration. All bags are constructed with true odor absorbing and water resistant material. Choose from a backpack, fanny pack, toiletry bag or wallet. Get yours online at www.ShopCulta.com and in-store at 215 Key Hwy, #Baltimore, #Maryland.
 *Medical cannabis is for certified/qualifying patients only. Must be at least 18 years old to view content.</t>
  </si>
  <si>
    <t>Now that we have your attention with this beautiful macro pic of Dosidos 22-22 F2 (OGKB x Face Off OG), sign up for our text program. Itâ€™s easy. Scan the QR code with your smart phone camera or text 667-910-8912 to stay connected.
 *Medical cannabis is for certified/qualifying patients only. Must be at least 18 years old to view content.</t>
  </si>
  <si>
    <t>We recommend trying many different intake methods for people who have never used cannabis before! Follow CULTA to discover how vapes, distillates, and edibles can work for you!
 #medicalcannabis is for certified/qualifying patients only. Must be at least 18 years old to view content.</t>
  </si>
  <si>
    <t>What is that thick, gold, viscous oil in a vape cartridge? The answer is distillate, which is a highly concentrated, purified form of THC. Check out this new CULTA blog to understand how distillate is made and how it compares to other forms of cannabis.
 *Medical cannabis is for certified/qualifying patients only. Must be at least 18 years old to view content.</t>
  </si>
  <si>
    <t>We're open today on #MemorialDay with regular shop hours. Come say hello!
 *Medical cannabis is for certified/qualifying patients only. Must be at least 18 years old to view content.</t>
  </si>
  <si>
    <t>A CULTA staff favorite, Scooby Snacks #2 by @archiveseedbank is an indica-dominant hybrid that crosses Platinum Girl Scout Cookies with Face Off OG. Have you medicated with this strain? Drop a comment â¬‡ï¸â¬‡ï¸â¬‡ï¸ to share your review with our followers.
 Come grow Scooby Snacks with us! We have job openings for packaging and indoor &amp; outdoor cultivation associates. Head over to www.Culta.io/Careers to apply today.
 *Medical cannabis is for certified/qualifying patients only. Must be at least 18 years old to view content.</t>
  </si>
  <si>
    <t>Headed to the beach for #MemorialDay weekend? Grab your CULTA Grown Goods Flip Flops. These lightweight sandals are perfect for the on-the-go medical patient. Choose from 4 sizes. Available online at www.ShopCulta.com and in-store at 215 Key Hwy, #Baltimore, #Maryland.
 *Medical cannabis is for certified/qualifying patients only. Must be at least 18 years old to view content.</t>
  </si>
  <si>
    <t>Rapper's Delight (Lemon Delight x LPC 75 #4) bred by Cookies and cultivated by CULTA.
 *Medical cannabis is for certified/qualifying patients only. Must be at least 18 years old to view content.</t>
  </si>
  <si>
    <t>CULTA premium vapes x @peninsulalternativehealth's new location in Silver Spring
 *Medical cannabis is for certified/qualifying patients only. Must be at least 18 years old to view content.</t>
  </si>
  <si>
    <t>Today is #WorldBeeDay. At our farm in #Cambridge, #Maryland, we are fortunate to have 3 acres of outdoor cultivation space filled with many beneficial insects like bees, ladybugs and mantids. Together with our companion plants, they help produce healthy soil and an ideal environment for our flower.
 Shout out to our cultivators @glassbysantiago and @feral_mick for the ðŸ“¸ photos.
 *Medical cannabis is for certified/qualifying patients only. Must be at least 18 years old to view content.</t>
  </si>
  <si>
    <t>POP QUIZ: Name the 3 types of vape devices. If you can't name them, check out our latest blog at www.Culta.io/Blog for educational resources.
 *Medical cannabis is for certified/qualifying patients only. Must be at least 18 years old to view content.</t>
  </si>
  <si>
    <t>CULTA premium vapes x @sunburstpharm
 *Medical cannabis is for certified/qualifying patients only. Must be at least 18 years old to view content.</t>
  </si>
  <si>
    <t>CULTA is on the road again! For a pop-up near you, please visit www.CULTA.io/Events
 *Medical cannabis is for certified/qualifying patients only. Must be at least 18 years old to view content.</t>
  </si>
  <si>
    <t>New @cultaig vape flavors featured in the May 2022 issue of @marylandleaf magazine.
 *Medical cannabis is for certified/qualifying patients only. Must be at least 18 years old to view content.</t>
  </si>
  <si>
    <t>#HappyMothersDay! This is a pic from our mom room in Cambridge, Maryland. "A mother plant is any cannabis plant you take a clone from. Mothers should be healthy and sturdy, as their genetics will pass on to the clones... Mother plants always stay in the vegetative stage as clones are clipped off." - @leafly
 *Medical cannabis is for certified/qualifying patients only. Must be at least 18 years old to view content.</t>
  </si>
  <si>
    <t>@threesgeneticreserve are genetic collectors from Colorado who bred Jerri's Juice (Pura Vida x Orange Cookies). Our Director of Cultivation @dcbasementorganics says this strain has a unique, orange citrus taste.
 *Medical cannabis is for certified/qualifying patients only. Must be at least 18 years old to view content.</t>
  </si>
  <si>
    <t>Moon Boots on Star Wars Day!
 Plant photos:
 @jilljasutaphotography
 Product photo: @maryland.connoisseur
 *Medical cannabis is for certified/qualifying patients only. Must be at least 18 years old to view content.</t>
  </si>
  <si>
    <t>CULTA vape carts are made from only the best craft cannabis. Flavors include:
 Peaches and Dream
 Candyland
 Sour Diesel
 Maui Wowie
 Dosidos
 Pineapple Express
 Ice Cream Cake
 Biscotti
 Watermelon
 Sunset Sherbert
 *Medical cannabis is for certified/qualifying patients only. Must be at least 18 years old to view content.</t>
  </si>
  <si>
    <t>New CULTA 0.5g and 1g distillate cartridges. What's your favorite flavor? Drop us a comment â¬‡ï¸â¬‡ï¸â¬‡ï¸
 *Medical cannabis is for certified/qualifying patients only. Must be at least 18 years old to view content.</t>
  </si>
  <si>
    <t>#MothersDay is May 8th. Hint, hint. Browse accessory ideas online at www.ShopCulta.com or in-store at 215 Key Hwy, #Baltimore #Maryland.
 *Medical cannabis is for certified/qualifying patients only. Must be at least 18 years old to view content.</t>
  </si>
  <si>
    <t>Holy Roller (Big Sur Holy Weed x Dosido) bred by @archiveseedbank is a "central California classic Sativa world renowned by the old school growers. ...She stacks long hard colas of extremely resinous bracts covered in large trichomes."
 *Medical cannabis is for certified/qualifying patients only. Must be at least 18 years old to view content.</t>
  </si>
  <si>
    <t>Unfiltered #photodump from @natlcannabisfest
 *Medical cannabis is for certified/qualifying patients only. Must be at least 18 years old to view content.</t>
  </si>
  <si>
    <t>Haven't scored @natlcannabisfest tickets yet? You don't want to miss Wiz Khalifa, Lettuce, Ghostface Killah, great speakers and learning sessions. CULTA is hooking up budtenders across Maryland with #FREE tickets. But you need to act fast...
 HOW TO ENTER:
 Submit an email to Sales@Culta.io by 11:59pm EST on 4/21/22 with your first name, last name, name of your dispensary and your email address.
 PRIZES:
 CULTA will give 30 tickets, valued at retail $85 each, to the National Cannabis Festival on April 23, 2022, to the first 30 budtenders who email us. The tickets will be electronically distributed to the winners on 4/22/22.
 RULES:
 1. Must be a budtender with an active CULTA account at a dispensary in Maryland
 2. Must provide your first name, last name, name of dispensary &amp; your email address
 3. Must have your store manager cc'd on email.
 4. Failure to meet any of these requirements will disqualify you.
 *Medical cannabis is for certified/qualifying patients only. Must be at least 18 years old to view content.
 **Giveaway is not affiliated with Instagram.
 ***Current CULTA employees are not eligible to participate.</t>
  </si>
  <si>
    <t>Study time! First up, check out our interview with cycling club @meta.cc founder @francojfp. Visit www.Culta.io/Blog or hit our link in our bio to read more.
 Next, visit www.ShopCulta.com to score a bike t-shirt. Tons of other gear also available to keep you fresh head to toe.
 *Medical cannabis is for certified/qualifying patients only. Must be at least 18 years old to view content.</t>
  </si>
  <si>
    <t>Shhhh...new Cookies "Hawaiian Rain" (London Pound Minntz x Jealousy) grown by @cultaig
 *Medical cannabis is for certified/qualifying patients only. Must be at least 18 years old to view content.</t>
  </si>
  <si>
    <t>1, 2, or 3? Drop your vote in the comments below â¬‡ï¸
 *Medical cannabis is for certified/qualifying patients only. Must be at least 18 years old to view content.</t>
  </si>
  <si>
    <t>CULTA is hiring for an HR Analyst and Harvest &amp; Packaging Associates. Job openings are posted at www.Culta.io/Careers. Apply today!
 *Medical cannabis is for certified/qualifying patients only. Must be at least 18 years old to view content.</t>
  </si>
  <si>
    <t>Whoâ€™s going to @natlcannabisfest this year?
 Check out our throwback video to the 2021 festival featuring:
 @mamabouton
 @nerdofnugs
 @will_travel_4_art
 @jaredismiller
 @michsprawls5.13.17
 @dmyrowitz
 @mmarly541
 @allison_siegel_works
 @kontrastfbc
 @indica_obsessed
 @ren_neer
 *Medical cannabis is for certified/qualifying patients only. Must be at least 18 years old to view content.</t>
  </si>
  <si>
    <t>Moon Boots (White Tahoe Cookies x Moonbow 75) by @archiveseeds is outta this world!
 No matter how you medicate, please be mindful to recycle your packaging. Our partner @thehigh5initiative has collection centers at @cultaig and throughout Maryland, including these fine dispensaries:
 @LibertyCannabis
 @oceancityhitide
 @ethoscatonsville
 @ZenLeafDispensaries
 @growwestdispensary
 @maggies.baltimore
 @herbiculturemaryland
 @Greenlight_Therapeutics
 @ethosrockville
 @kipmaryland
 @sweetspotfarms
 and more!
 *Medical cannabis is for certified/qualifying patients only. Must be at least 18 years old to view content.</t>
  </si>
  <si>
    <t>New pop-ups announced and we hope to see you there!
 @gleaf_wellness
 @livingroommd
 @greenlight_therapeutics
 @greenlight_gambrills
 @curaleaf.usa
 *Medical cannabis is for certified/qualifying patients only. Must be at least 18 years old to view content.
 @trilogyhealthmd
 @kannavismaryland
 @dispensaryworksmaryland
 @sunburstpharm
 @bloommedicinals</t>
  </si>
  <si>
    <t>Did you know that March 25th is #MarylandDay? It's a legal holiday in Maryland observed on the anniversary of the March 25, 1634, landing of the first European settlers in the Province of Maryland, the third English colony to be settled in British North America.
 Did you also know that CULTA is the first cultivator to have a legal outdoor farm on the east coast? Here's our Outdoor Cultivation Manager @glassbysantiago tending to Jazz Queen (Galactic Jack (jack Herer x Space Queen) x Raspberry Smash (Raz Kush x Trainwreck) x Space Queen), bred by @heroesofthefarm @heroesofthefarm2.0 and proudly grown in the great state of Maryland by @cultaig.
 *Medical cannabis is for certified/qualifying patients only. Must be at least 18 years old to view content.</t>
  </si>
  <si>
    <t>Great times with great people at our happy hour mixer. Our cycling team @meta.cc and rugby team @potomacexilesrugby got to hang with our many budtender friends from @trulieve_ @sweetspotfarms @haven_md @ritualdispensary @releafthatsmyshop @releafshoptv @enltnddispensary @gleafmd &amp; more! Thank you ðŸ™ to everyone that came out to @otherhalfdc, despite the rain. See someone you know in the pictures? Tagâ€™em with ðŸ’šðŸ’šðŸ’š in the comments below.
 *Medical cannabis is for certified/qualifying patients only. Must be at least 18 years old to view content.</t>
  </si>
  <si>
    <t>Happy #StPatricksDay from team CULTA!
 *Medical cannabis is for certified/qualifying patients only. Must be at least 18 years old to view content.</t>
  </si>
  <si>
    <t>Mark your calendar. CULTA is coming to a location near you!
 @curio_wellness
 @dotsdispensary
 @curaleaf.usa
 @gleaf_wellness
 @enjoynirvana
 @livingroommd
 @greenlight_therapeutics
 @greenlight_gambrills
 *Medical cannabis is for certified/qualifying patients only. Must be at least 18 years old to view content.</t>
  </si>
  <si>
    <t>IG is cracking down on our industryâ€™s content and deleting posts. Please follow us at our back up account at @shopculta
 *Medical cannabis is for certified/qualifying patients only. Must be at least 18 years old to view content.</t>
  </si>
  <si>
    <t>Flower pics of Collins Ave., bred by Cookies x @seedjunkygenetics_jbeezy in partnership with The Biggest Boss @richforever and proudly grown by #CULTA in Maryland.
 How are you medicating tonight?
 Drop your strain ðŸŒ± in the comments below â¬‡ï¸
 *Medical cannabis is for certified/qualifying patients only. Must be at least 18 years old to view content.</t>
  </si>
  <si>
    <t>Our own @adisagsmith was selected as the budtender of the month for the March 2022 issue of @marylandleaf magazine. We're proud to have a customer service-oriented team in our #CULTA dispensary. Thank you Adisa for all you do! Do you have a budtender you love? Drop them some ðŸ’šðŸ’šðŸ’š in the comments below.
 *Medical cannabis is for certified/qualifying patients only. Must be at least 18 years old to view content.</t>
  </si>
  <si>
    <t>Growing indoors, #CULTA aims for a high density grow space. We use @pipphorticulture for vertical racking. Our Senior Director of Cultivation @will_travel_4_art says it's a game changer for maximizing canopy. We also use their mobile carriage system. These movable aisles allow employees safe access to both sides of each rack. To get to the upper-level racks, we use PIP's Elevate platforms, which our Director of Cultivation @dcbasementorganics says provide a versatile work environment. Much ðŸ’šðŸ’šðŸ’š to PIP and our other partners for helping us to grow the best medicine possible for our medical patients.
 *Medical cannabis is for certified/qualifying patients only. Must be at least 18 years old to view content.</t>
  </si>
  <si>
    <t>#TBT to summer days in 2021
 *Medical cannabis is for certified/qualifying patients only. Must be at least 18 years old to view content.</t>
  </si>
  <si>
    <t>Animal Tracks Live Resin Badder. How did you spend your #Twosday? Drop a comment (or 2) below.
 *Medical cannabis is for certified/qualifying patients only. Must be at least 18 years old to view content.</t>
  </si>
  <si>
    <t>Congrats to our 3 randomly selected #Valentines Day winners: @bmore.cannamom @butterflybeingspun @mr.zagami92. They will each receive a #FREE framed #CULTA KEEP YOUR SPIRITS ALIVE 11x17 poster by @cultaig.
 If you didn't win a poster, tag your favorite #Maryland dispensary in the comments below and we will mail them a packet, while supplies last.
 We also have KEEP YOUR SPIRITS ALIVE gear in our online merch store at www.ShopCulta.com. Every order will include a free poster, while supplies last.
 *Medical cannabis is for certified/qualifying patients only. Must be at least 18 years old to view content.</t>
  </si>
  <si>
    <t>#Valentines Day is over but we have infinite ðŸ’š for our home base. If youâ€™re unfamiliar with our medical cannabis, itâ€™s grown in #Cambridge, #Maryland. The town itself may be small, but thereâ€™s a lot we love about it. Learn more at www.Culta.io/Blog
 While you are reading this, don't forget to enter our #free Valentine's Day poster #giveaway. Check out our 2/14/22 post. Hurry, the giveaway ends tonight!
 *Medical cannabis is for certified/qualifying patients only. Must be at least 18 years old to view content.</t>
  </si>
  <si>
    <t>Happy #Valentines Day! Forgot your flowers? We got you. If you want a #FREE poster, follow the directions below to enter to win.
 HOW TO ENTER:
 1. Follow @Cultaig and tag 2 friends in the comments below before 11:59pm EST on 2/16/22.
 PRIZES:
 1. 3 randomly selected winners will each receive a #FREE framed #CULTA KEEP YOUR SPIRITS ALIVE 11x17 poster by @cultaig, a total retail value of $15.00 per frame. Winners must provide a valid US mailing address.
 RULES:
 1. No purchase necessary. US residents only.
 2. You must be 18 years or older.
 3. Winners will be randomly chosen on 2/17/22 and winners will be announced on 2/20/22.
 *Giveaway is not affiliated with Instagram.
 **Current CULTA employees are not eligible to participate.
 ***You must be at least 18 years old to view this content. #Maryland #medical #cannabis is for use by certified patients only.</t>
  </si>
  <si>
    <t>#ValentinesDay2022 is almost here! We love #Maryland-grown cannabis but we might be a little biased. Judge for yourself. Read the entire article at www.Culta.io/Blog
 *Medical cannabis is for certified/qualifying patients only. Must be at least 18 years old to view content.</t>
  </si>
  <si>
    <t>Apples &amp; Bananas ((Granddaddy Purple x Platinum Cookies) x Blue Power) x Gelatti) is an exclusive flavor collaboration between Compound Genetics and Cookies, proudly grown by CULTA in Maryland.
 Cookies may already be a household name with connoisseurs but be on the lookout for Compound Genetics. They are an innovative breeder known for creating one-of-a-kind expressions that they trademark as "Flavors by Design."
 *Medical cannabis is for certified/qualifying patients only. Must be at least 18 years old to view content.</t>
  </si>
  <si>
    <t>Though there were many hilarious entries, we congratulate @waybrightjoey for his winning caption, "You think you can beat me at Mario Kart??!!" hand selected by the birthday boss @kontrastfbc. #ThankYou to everyone that entered.
 Joey won a @revelrysupply backpack full of #CULTA gear. If you didn't win, you can pick up these items and more at www.ShopCulta.com or at our #dispensary located at 215 Key Hwy, Baltimore, MD 21230.
 What giveaway should we do next? Drop your idea in the comments below.
 *Medical cannabis is for certified/qualifying patients only. Must be at least 18 years old to view content.</t>
  </si>
  <si>
    <t>Looking for Pluto tonight?
 *Medical cannabis is for certified/qualifying patients only. Must be at least 18 years old to view content.</t>
  </si>
  <si>
    <t>E85 â›½ï¸ (Melonatta x Platinum Puff) by Cookies &amp; Grandiflora, grown by CULTA.
 *Medical cannabis is for certified/qualifying patients only. Must be at least 18 years old to view content.</t>
  </si>
  <si>
    <t>#HappyBirthday to our dispensary boss @kontrastfbc. In honor of his special day, we are giving away a CULTA backpack full of gear. All you have to do is caption the photo and he will pick his favorite. Be funny, be clever, be positive! Or just send him clouds.
 HOW TO ENTER:
 1. Follow @Cultaig and leave a caption in the comments below before 11:59pm EST on 1/30/22.
 RULES:
 1. No purchase necessary. US residents only.
 2. You must be 18 years or older.
 3. The winner will be hand picked by @kontrastfbc on 1/31/22 and the winner will be announced on 2/3/22.
 PRIZE:
 1. The selected winner will receive a CULTA prize pack worth $150. Winners must provide a valid US mailing address.
 **Giveaway is not affiliated by Instagram.
 ***You must be at least 18 years old to view this content. #Maryland #medical #cannabis is for use by certified patients only.</t>
  </si>
  <si>
    <t>CULTA pre-rolls for the on-the-go medical patient.
 *Medical cannabis is for certified/qualifying patients only. Must be at least 18 years old to view content.</t>
  </si>
  <si>
    <t>Candy Cream (Ice Cream Cake x Dayglow). Bred by @threesgeneticreserve and grown by @cultaig. After you medicate, recycle your packaging at a @thehigh5initiative collection center to keep Maryland and the Chesapeake Bay clean for future generations.
 *Medical cannabis is for certified/qualifying patients only. Must be at least 18 years old to view content.</t>
  </si>
  <si>
    <t>Dosidos 22-16 F2 (OG Kush Breath x Face Off OG) is a perennial favorite. Most recently it was named 2021 Strain of the Year by @leafly and awards go back to 2016 when it made @hightimesmagazine's top 10 list. Where does it rank for you?
 *Medical cannabis is for certified/qualifying patients only. Must be at least 18 years old to view content.</t>
  </si>
  <si>
    <t>Tag a friend â¤µï¸ who keeps asking you how to get a Maryland medical card.
 *Medical cannabis is for certified/qualifying patients only. Must be at least 18 years old to view content.</t>
  </si>
  <si>
    <t>Due to weather conditions, we are closing our dispensary at 6pm tonight for the safety of our employees and medical patients.
 *Medical cannabis is for certified/qualifying patients only. Must be at least 18 years old to view content.</t>
  </si>
  <si>
    <t>Which are you medicating with tonight?
 Cheetah Piss (Lemonnade x (Gelato 42 x Wedding Cake))
 Georgia Pie (Kush Mints 11 #53 x Gelatti)
 *Medical cannabis is for certified/qualifying patients only. Must be at least 18 years old to view content.</t>
  </si>
  <si>
    <t>"This is a pic of @cookiesenterprises #GrandifloraGenetics Project 4510 growing happily in-vitro (in glass). It is growing on a nutrient medium called Driver and Kuniyaki Walnut (DKW), named for the scientists who created the nutrient mix, as well as the plant it was initially used for in tissue culture: walnut trees. The plant is putting on new growth that we will then subculture into more plants. We take the plant out of its vessel, cut it up into smaller nodes, then re-culture the nodes into their own vessels. This is called the multiplication stage in tissue culture and happens right before the rooting stage." - #CULTA Tissue Culture Manager @is00cf
 *Medical cannabis is for certified/qualifying patients only. Must be at least 18 years old to view content.</t>
  </si>
  <si>
    <t>HBD to the one and only @powerzzzup
 ðŸ“¸ @maryland.connoisseur
 *Medical cannabis is for certified/qualifying patients only. Must be at least 18 years old to view content.</t>
  </si>
  <si>
    <t>#HappyBirthday to our #CULTA co-founder @mackiebarch, who is never too big to defoliate plants, operate a bucking machine, give tours, or package product.
 *Medical cannabis is for certified/qualifying patients only. Must be at least 18 years old to view content.</t>
  </si>
  <si>
    <t>Honey gold-colored Big Thai (Big Bud x Afghani x Purple Thai Landrace) live resin badder whipped to a perfect consistency by our expert lab technicians in Cambridge, Maryland.
 *Medical cannabis is for certified/qualifying patients only. Must be at least 18 years old to view content.</t>
  </si>
  <si>
    <t>What does the future hold for the cannabis industry in 2022? You could use a fortune-telling magic 8-ball or read the predictions from experts in the business. The entire article is available at www.Culta.io/blog (or link in bio).
 We can't thank our friends enough for sharing their opinions. Show some love and give them a follow:
 @cannabis_caroline at @natlcannabisfest
 @exporthitec at @jointzapparel
 @positiveenergyoc
 @mtese at @goldleafmaryland
 *Medical cannabis is for certified/qualifying patients only. Must be at least 18 years old to view content.</t>
  </si>
  <si>
    <t>At #CULTA, we â¤ï¸â¤ï¸â¤ï¸ looking forward to the future so we reached out to our friends, dispensary partners, and others in the cannabis space to get their perspective on how the canna-industry will change in 2022. Read the entire article at www.Culta.io/blog (link in bio).
 And please give these rad humans a follow:
 @mikemakes at @trkwll
 @joeycreel at @Haven_MD
 @chesapeakeapothecarymaryland
 @errlywyatt at @marylandleaf
 *Medical cannabis is for certified/qualifying patients only. Must be at least 18 years old to view content.</t>
  </si>
  <si>
    <t>First work day in 2022 was also the first snow day of the season. Who else got hit by the winter storm?
 ðŸ“¸ by @glassbysantiago
 *Medical cannabis is for certified/qualifying patients only. Must be at least 18 years old to view content.</t>
  </si>
  <si>
    <t>Our final 2021 #unfiltered #photodump comes from the camera of our Laboratory Director @michsprawls5.13.17.
 On behalf of the #CULTA lab team and the entire organization, we wish you a safe and #happynewyear!
 *Medical cannabis is for certified/qualifying patients only. Must be at least 18 years old to view content.</t>
  </si>
  <si>
    <t>Senior Director of Cultivation @will_travel_4_art gives us a #TBT with his personal 2021 #photodump. Oh, and itâ€™s his #birthday today!
 *Medical cannabis is for certified/qualifying patients only. Must be at least 18 years old to view content.</t>
  </si>
  <si>
    <t>From the camera of our Director of Cultivation @dcbasementorganics, check out his 2021 #photodump.
 1-2: Poochie Love (PNW Dogshit x Face Off OG) by @archiveseedsbank
 3: Holy Roller (Big Sur Holy Weed x Dosido) by @archiveseedsbank
 4: The Soap (Animal Mints x Kush Mints) by @theminntz @cookiesenterprisesco
 5-7: Big Thai (Big Bud x Afghani x Purple Thai Landrace) by @da_ricky_show
 Which was your favorite? Drop some â¤ï¸â¤ï¸â¤ï¸ emojis for our #CULTA grow team in the comments below.
 *Medical cannabis is for certified/qualifying patients only. Must be at least 18 years old to view content.</t>
  </si>
  <si>
    <t>2021 #unfiltered #CULTA #photodump from our Marketing Director @ren_neerâ€™s iphone
 *Medical cannabis is for certified/qualifying patients only. Must be at least 18 years old to view content.</t>
  </si>
  <si>
    <t>Need last minute gifts? Pull up! Our bud tenders can help you find stocking stuffers like lighters &amp; air fresheners or larger items like smell-proof camo bags. Too cold to leave the house? Order online at www.ShopCulta.com
 *Medical cannabis is for certified/qualifying patients only. Must be at least 18 years old to view content.</t>
  </si>
  <si>
    <t>#Dosidos (OGKB x Face Off OG) earned @leafly's highest annual #cannabis award after an independent review of search trends, menu prevalence, awards, and expert analysis. Good news for #Maryland is that @cultaig grows two @archiveseedbank Dosidos varieties: 22-16 (pic 1) and 22-22 (pic 2).
 *Medical cannabis is for certified/qualifying patients only. Must be at least 18 years old to view content.</t>
  </si>
  <si>
    <t>Black &amp; purple #CULTA #Ravens t-shirts available online at www.ShopCulta.com, just in time for todayâ€™s game and your holiday shopping.
 *Medical cannabis is for certified/qualifying patients only. Must be at least 18 years old to view content.</t>
  </si>
  <si>
    <t>Don't sleep on this Powerzzzup (@powerzzzup &amp; @cerealboutmymilk) x CULTA holiday giveaway. Follow the directions below to enter to win a mafia box. BOOM!
 HOW TO ENTER:
 1. Follow @Cultaig and tag 2 friends in the comments below before 11:59pm EST on 12/14/21.
 PRIZES:
 1. Three randomly selected winners will receive a CULTA x Powerzzzup prize pack detailed below. Winners must provide a valid US mailing address.
 FIRST PRIZE
 *Signed #Powerzzzup L black hoodie (1)
 *Signed Powerzzup cream XL Cereal Milk t-shirt (1)
 *Signed Powerzzzup cream M Cereal Milk t-shirt (1)
 *Signed Powerzzzup Cereal Milk x #CULTA 1/8th oz baggie (1)
 *Cookies insulated water bottle (1)
 *Powerzzzup pin pack series (5)
 *Powerzzzup lanyards (2)
 *Cookies lanyard (1)
 *Cookies lighter (1)
 *CULTA lighter (1)
 *Assorted Powerzzzup &amp; CULTA stickers (6)
 *Total value = $281
 SECOND PRIZE
 *Signed Powerzzzup Cereal Milk L black hoodie (1)
 *Signed Powerzzup cream XXXL Cereal Milk t-shirt (1)
 *Signed Powerzzzup cream L Cereal Milk t-shirt (1)
 *Signed Powerzzzup Cereal Milk x CULTA cannabis baggie (1)
 *Powerzzzup lanyards (2)
 *Cookies lanyard (1)
 *Cookies lighter (1)
 *Assorted Powerzzzup &amp; CULTA stickers (6)
 *Total value = $193
 THIRD PRIZE
 *Powerzzzup L black t-shirt (1)
 *Signed Powerzzzup Cereal Milk x CULTA flower baggie (1)
 *Cookies insulated water bottle (1)
 *Powerzzzup pin pack series (5)
 *Powerzzzup lanyards (2)
 *Cookies lanyard (1)
 *Cookies lighter (1)
 *Assorted Powerzzzup &amp; CULTA stickers (6)
 *Total value = $156
 RULES:
 1. No purchase necessary. US residents only.
 2. You must be 18 years or older.
 3. Winners will be randomly chosen by @ren_neer on 12/15/21 and winner will be announced on 12/17/21.
 **Giveaway is not affiliated by Instagram.
 ***You must be at least 18 years old to view this content. #Maryland #medical #cannabis is for use by certified patients only.</t>
  </si>
  <si>
    <t>Tell a friend! Tomorrow #CULTA Instagram giveaway with fam @powerzzzup &amp; @cerealboutmymilk
 *Medical cannabis is for certified/qualifying patients only. Must be at least 18 years old to view content.</t>
  </si>
  <si>
    <t>CULTA art giveaway: We partnered with our friend @ramirostudios to select one random winner to receive his signed 11x15 hand-illustrated one-of-a-kind art.
 HOW TO ENTER:
 1. Follow @Cultaig and tag 2 friends in the comments below before 11:59pm EST on 12/8/21.
 PRIZE:
 1. One randomly selected winner will receive a #FREE framed #CULTA x @ramirostudios 11x15 picture, a total retail value of $499.00. Winners must provide a valid US mailing address.
 RULES:
 1. No purchase necessary. US residents only.
 2. You must be 18 years or older.
 3. Winner will be randomly chosen by @ramirostudios on 12/9/21 and winner will be announced on 12/10/21.
 *Giveaway is not affiliated by Instagram.
 **You must be at least 18 years old to view this content. #Maryland #medical #cannabis is for use by certified patients only.</t>
  </si>
  <si>
    <t>#TBT to our outdoor harvest known as #croptober ft. Quicksand (Chem Dog x Tina Danza (Triangle Kush x Georgia Pine)) bred by @heroesofthefarm and organically grown by @cultaig in #Cambridge #Maryland
 *Medical cannabis is for certified/qualifying patients only. Must be at least 18 years old to view content.</t>
  </si>
  <si>
    <t>@cultaig is proud to partner with @thehigh5initiative, a local #Maryland 501(c)(3) #nonprofit organization dedicated to the preservation of our natural environment. Please consider donating to them on #givingtuesday2021.
 If you are unable to donate, please give them a follow at @thehigh5initiative. Like, comment, and share their content to promote and enable the conservation of nature through sustainable practices.
 BE PART OF THE SOLUTION, NOT THE POLLUTION.
 *Medical cannabis is for certified/qualifying patients only. Must be at least 18 years old to view content.</t>
  </si>
  <si>
    <t>Online exclusive: The @cultaig #Ravens t-shirt is our homage to #Maryland. No matter if you are into poetry or football or #cannabis, show your hometown spirit with this tee from www.ShopCulta.com
 If you want your local #dispensary to carry this shirt, tagâ€™em in the comments below ðŸ‘‡â¬‡ï¸â¬
 *Medical cannabis is for certified/qualifying patients only. Must be at least 18 years old to view content.</t>
  </si>
  <si>
    <t>#CULTA is honored to be included in the @exploremarylandcannabis 2021 #cannabis awards. Please consider voting for CULTA. Weâ€™ve included a few testimonials to validate our inclusion. Link in bio or visit www.ExploreMarylandCannabis.com
 *Medical cannabis is for certified/qualifying patients only. Must be at least 18 years old to view content.</t>
  </si>
  <si>
    <t>#GreenFriday? The day after #Thanksgiving is a reminder that the #cannabis industry has its own seasonality. In this CULTA article, read what medical cannabis patients need to know. Check it out at www.Culta.io/Blog
 *Medical cannabis is for certified/qualifying patients only. Must be at least 18 years old to view content.</t>
  </si>
  <si>
    <t>Do you have your #thanksgiving menu picked out yet? What are you making? Leave us a comment â¬.
 Weâ€™ve included a few #cannabis #cooking tips in the #CULTA blog. Check them out at www.Culta.io/blog
 *Medical cannabis is for certified/qualifying patients only. Must be at least 18 years old to view content.</t>
  </si>
  <si>
    <t>Know before you go! Happy early #thanksgiving from the #CULTA family!
 *Medical cannabis is for certified/qualifying patients only. Must be at least 18 years old to view content.</t>
  </si>
  <si>
    <t>Throwback of @drumminlukemann and @mackiebarch inspecting #CULTA's outdoor Big Thai (Big Bud x Afghani x Purple Thai Landrace) #cannabis by @da_ricky_show
 *Medical cannabis is for certified/qualifying patients only. Must be at least 18 years old to view content.</t>
  </si>
  <si>
    <t>New sticker drop! Follow the directions below to enter.
 HOW TO ENTER:
 1. Follow @Cultaig and tag 2 friends in the comments below before 11:59pm EST on 11/21/21.
 PRIZES:
 1. 5 randomly selected winners will each receive a #FREE sticker pack by @cultaig, a total retail value of $5.00 per winner. Winners must provide a valid US mailing address.
 RULES:
 1. No purchase necessary. US residents only.
 2. You must be 18 years or older.
 3. Winners will be randomly chosen by our Marketing Director @ren_neer on 11/22/21 and winners will be announced on 11/24/21.
 *Giveaway is not affiliated with Instagram.
 **You must be at least 18 years old to view this content. Medical cannabis is for use by certified patients only.</t>
  </si>
  <si>
    <t>Mango (Mango x African Land Race) by @poetryofplants is a work of art. You need to get up close to get a sense of the bud's trichome saturation.
 *Medical cannabis is for certified/qualifying patients only. Must be at least 18 years old to view content.</t>
  </si>
  <si>
    <t>@cookiessf pre-rolls of your favorite strains Project 4510, Cheetah Piss, LPC75 and Super Charger, grown with pride in #GrooveCity #Cambridge #Maryland by #CULTA
 *Medical cannabis is for certified/qualifying patients only. Must be at least 18 years old to view content.</t>
  </si>
  <si>
    <t>No matter the angle, Gelato 25 x Dosidos by @archiveseedbank is a keeper. If you know, drop ðŸ’¨ðŸ’¨ðŸ’¨ in the comments â¬ below.
 *Medical cannabis is for certified/qualifying patients only. Must be at least 18 years old to view content.</t>
  </si>
  <si>
    <t>From this to that. Space Walker ((Headband x Dosido #1) x Moonbow75) from @archiveseedbank #cannabis #iykyk
 *Medical cannabis is for certified/qualifying patients only. Must be at least 18 years old to view content.</t>
  </si>
  <si>
    <t>Happy Halloween from CULTA
 *You must be at least 18 years old to view this content. #Medical #cannabis is for use by certified patients only.
 #Halloween #Maryland #Baltimore #Ravens #ravensnation #EdgarAllanPoe #Poe</t>
  </si>
  <si>
    <t>CULTA dispensary crew creepin' it real since 2018!
 Don't forget to pick up your #FREE #CULTA #Croptober t-shirts** on #Halloween at these partner #dispensaries:
 @staypositiveoc
 @goldleafmaryland
 @remedy_maryland
 @blairwellnessbaltimore
 @cultaig
 *Medical cannabis is for certified/qualifying patients only. Must be at least 18 years old to view content.
 **While supplies last.</t>
  </si>
  <si>
    <t>Your favorite budtenders are stocked with #FREE #CULTA #Croptober t-shirts** at these partner #dispensaries:
 @staypositiveoc
 @goldleafmaryland
 @remedy_maryland
 @blairwellnessbaltimore
 @cultaig
 For more information, visit www.Culta.io/Events
 *Medical cannabis is for certified/qualifying patients only. Must be at least 18 years old to view content.
 **While supplies last.</t>
  </si>
  <si>
    <t>Congrats to our #Croptober straw hat winners:
 @younglurch23
 @virgo.flower919
 @dripping_wet_paint
 If you didnâ€™t win, we still have you covered with #FREE Croptober t-shirts** at these partner #dispensaries:
 @staypositiveoc
 @goldleafmaryland
 @remedy_maryland
 @blairwellnessbaltimore
 @cultaig
 *Medical cannabis is for certified/qualifying patients only. Must be at least 18 years old to view content.
 **While supplies last.</t>
  </si>
  <si>
    <t>Mix &amp; match @runtz &amp; @cultaig.
 *Medical cannabis is for certified/qualifying patients only. Must be at least 18 years old to view content.</t>
  </si>
  <si>
    <t>Happy birthday @berner415. Câ€™mon Maryland, letâ€™s show this @cookiesretail boss some love. Drop him ðŸ”¥ðŸ”¥ðŸ”¥ emojis in the comments below.
 *Medical cannabis is for certified/qualifying patients only. Must be at least 18 years old to view content.</t>
  </si>
  <si>
    <t>Now you can rep "Croptober" with these #FREE #CULTA t-shirts** available on #Halloween 10/31/21 at participating dispensaries. Visit www.Culta.io/Events for more info.
 @goldleafmaryland
 @remedy_maryland
 @blairwellnessbaltimore
 @positiveenergyoc
 @cultaig
 *Medical cannabis is for certified/qualifying patients only. Must be at least 18 years old to view content.
 **While supplies and sizes last.</t>
  </si>
  <si>
    <t>The #CULTA #Croptober celebration continues! We are giving away 3 CULTA wide-brimmed, drawstring straw hats. Follow the directions below to be entered to win.
 HOW TO ENTER:
 1. Follow @Cultaig and tag 2 friends in the comments below before 11:59pm EST on 10/25/21.
 PRIZES:
 1. 3 randomly selected winners will each receive a #FREE CULTA Sun Grown farmer hats by @cultaig, a total retail value of $25.00 per hat. Winners must provide a valid US mailing address.
 RULES:
 1. No purchase necessary. US residents only.
 2. You must be 18 years or older.
 3. Winners will be randomly chosen by our Marketing Director @ren_neer on 10/26/21 and winners will be announced on 10/28/21.
 *Giveaway is not affiliated by Instagram.</t>
  </si>
  <si>
    <t>Happy Wednesday from the #AddamsFamily and #CULTA
 ðŸ“¸ by @jilljasutaphotography
 *Medical cannabis is for certified/qualifying patients only. Must be at least 18 years old to view content.</t>
  </si>
  <si>
    <t>#CULTA outdoor harvest, aka #Croptober, in full effect! Letâ€™s go team!
 *Medical cannabis is for certified/qualifying patients only. Must be at least 18 years old to view content.</t>
  </si>
  <si>
    <t>When guests tour our #CULTA #Cambridge campus, we are frequently asked about the large tanks. Let's turn to our experts for the answers:
 1. â€œThe primary use for this tank on the cultivation side is to keep each room at the optimal CO2 levels the #cannabis plants need for growth in each stage, and currently feeds 10 different grow rooms of varying sizes." - CULTA Senior Director of #Cultivation @will_travel_4_art
 2. â€œThe picture shows our upgraded water room, designed by @drammcommercial. It features 36,000 gallons of water storage, 3 reverse osmosis machines to clean the city water, a water chiller/heater to ensure it gets to the plants at the correct temperature, an ozone generator skid that adds dissolved oxygen to the water to keep everything clean and deliver oxygen to the plantâ€™s root zones, and a pump skid capable of pumping water out to the fields and headhouse flower room up to 200 gallons per minute." - CULTA Outdoor Manager @dmyrowitz
 *Medical cannabis is for certified/qualifying patients only. Must be at least 18 years old to view content.</t>
  </si>
  <si>
    <t>Congrats to the ten #CULTA #Raven poster winners:
 @cookieboy.gap
 @joshy_boh
 @starpluucked
 @doobiechazer
 @moore_ill
 @jai.jameson
 @bananaxbrainzzz
 @mammadabbado
 @6ftpls_0709
 @all.son
 ðŸ“¸ by @badassmarr
 Didnâ€™t win? Tell us what we should give away next. Leave a comment below.
 *Medical cannabis is for certified/qualifying patients only. Must be at least 18 years old to view content.</t>
  </si>
  <si>
    <t>Join our #CULTA #dispensary team and be part of something special. #Apply today at www.Culta.io/Careers
 *Medical cannabis is for certified/qualifying patients only. Must be at least 18 years old to view content.</t>
  </si>
  <si>
    <t>New #CULTA Raven posters arrived just in time for #Halloween! If you want one, follow the directions below.
 HOW TO ENTER:
 1. Follow @Cultaig and tag 2 friends in the comments below before 11:59pm EST on 10/11/21.
 PRIZES:
 1. 10 randomly selected winners will each receive a #FREE framed CULTA #Raven 11x17 poster by @cultaig, a total retail value of $15.00 per frame. Winners must provide a valid US mailing address.
 RULES:
 1. No purchase necessary. US residents only.
 2. You must be 18 years or older.
 3. Winners will be randomly chosen by our Marketing Director @ren_neer on 10/12/21 and winners will be announced on 10/14/21.
 *Giveaway is not affiliated by Instagram.
 *Medical cannabis is for certified/qualifying patients only. Must be at least 18 years old to view content.</t>
  </si>
  <si>
    <t>#TBT #CROPTOBER 2020
 Fall brings shorter daylight hours, signaling to the cannabis plant to produce flowers that we harvest in October, or better known to cultivators as #Croptober. The 2020 sun grown harvest produced #CULTA favorites like Poochie Love, Island Girl, The Vision, Purple Wookie, and Lost Cause, as well as @realcookiesenterprises strains like Georgia Pie and @theminntz The Soap.
 ðŸŽ¥ by @highskiesmedia
 *Medical cannabis is for certified/qualifying patients only. Must be at least 18 years old to view content.</t>
  </si>
  <si>
    <t>Sneak peek at The Soap (Animal Mints bx #9 x Feminized KM pollen) before itâ€™s harvested this month during #Croptober. Shout out to our #CULTA cultivators and our partners @realcookiesenterprises @theminntz
 *Medical cannabis is for certified/qualifying patients only. Must be at least 18 years old to view content.</t>
  </si>
  <si>
    <t>Everything you need to know about #Runtz #cannabis by @realcookiesenterprises x @runtz x @cultaig
 *Medical cannabis is for certified/qualifying patients only. Must be at least 18 years old to view content.</t>
  </si>
  <si>
    <t>Does #CULTA golf? Yes we do!
 *Medical cannabis is for certified/qualifying patients only. Must be at least 18 years old to view content.</t>
  </si>
  <si>
    <t>Oh, hello! Apply for our open dispensary positions before you peace out tonight. Visit www.Culta.io/Careers or check the link in our bio.
 *Medical cannabis is for certified/qualifying patients only. Must be at least 18 years old to view content.</t>
  </si>
  <si>
    <t>In the words of @archiveseedbank, Holy Roller (Big Sur Holy Weed x Dosidos) is "a central California classic Sativa, world renowned by the old school growers that love a good haze hybrid, pre dutch infusion." What do you â¤ï¸?
 *Medical cannabis is for certified/qualifying patients only. Must be at least 18 years old to view content.</t>
  </si>
  <si>
    <t>On new strain Candy Creamâ€¦
 â€œThe genetics on this strain is Ice Cream Cake x Dayglow. Ice Cream Cake is a staple in the West Coast scene and Dayglow is an intensely orange strain that is comprised of Agent Orange x Slimer OG (Ghost OG x White Fire Alien OG), and was bred by @threesgeneticreserve. The buds are heavily coated in trichomes and it has a beautiful light green color with purple undertones." - @will_travel_4_art
 *Medical cannabis is for certified/qualifying patients only. Must be at least 18 years old to view content.</t>
  </si>
  <si>
    <t>#CULTA distillate is packaged in two ways: with assistance of the @thompsondukeindustrial filling machine and by hand. Each cartridge is inspected for defects before filling and, after the oil has been dispersed into the tank, the cartridge is immediately weighed, capped and sanitized. Each cartridge is placed into a protective tube, then inserted into the final distillate packaging.
 *Medical cannabis is for certified/qualifying patients only. Must be at least 18 years old to view content.</t>
  </si>
  <si>
    <t>The genetics behind Cookies' Collins Ave is Gelatti x Kush Mints 11. It's a quality strain, in the same realm of Dosido 22-22 and The Soap. Drop a comment â¬‡ï¸ and let us know what you think.
 *Medical cannabis is for certified/qualifying patients only. Must be at least 18 years old to view content.</t>
  </si>
  <si>
    <t>"All the way! Double rainbow! Oh, my Godâ€”it's a double rainbow all the way!"
 Rainbow Belts (Zkittles x Moonbow 75) by #CULTA x @archiveseedbank
 *Medical cannabis is for certified/qualifying patients only. Must be at least 18 years old to view content.</t>
  </si>
  <si>
    <t>Pics from last nightâ€™s happy hour with the @meta.cc cycling club. Our friends are proudly pushing the limits on two wheels! Give them a follow &amp; check out our new bike parts shirt on www.ShopCulta.com.
 *Medical cannabis is for certified/qualifying patients only. Must be at least 18 years old to view content.</t>
  </si>
  <si>
    <t>If you had to choose: Big Thai flower or nug pics? Drop a comment â¬‡ï¸
 *Medical cannabis is for certified/qualifying patients only. Must be at least 18 years old to view content.</t>
  </si>
  <si>
    <t>Did you know that over 40k people are currently incarcerated for cannabis in the U.S? Follow @lastprisionerproject to find out how you can help make a difference.
 *Medical cannabis is for certified/qualifying patients only. Must be at least 18 years old to view content.</t>
  </si>
  <si>
    <t>Spacewalker (Headband x Dosido #1) x (Zkittles x Dosido)
 Notes from the breeder: @archiveseedbank
 "A super-powerful OG Kush with an exotic aroma, Space Walker, with a Headband x Do Si Dos mother, combines the OG Kush complex fuel aroma with the Do Si Dos resin production and its distinctive bag appeal. Then to provide a funky and fruity touch, this mother was pollinated with Moonbow #75, a Zkittlez x Do Si Dos colorful selection rich in fruit and sweet aromas."
 *Medical cannabis is for certified/qualifying patients only. Must be at least 18 years old to view content.</t>
  </si>
  <si>
    <t>Are you looking for a new career? We are growing, apply today! Link in bio ðŸ‘€
 *Medical cannabis is for certified/qualifying patients only. Must be at least 18 years old to view content.</t>
  </si>
  <si>
    <t>Diesel Dough (Sour Diesel x Dosido) @archiveseedbank
 *Medical cannabis is for certified/qualifying patients only. Must be at least 18 years old to view content.</t>
  </si>
  <si>
    <t>Sun Grown â˜€ï¸ Fun Fact: Beyond simply growing cannabis outdoors, we also use natural-based products and we're the first organically managed farm in Maryland to earn our @cleangreencertified ðŸŒ± In addition to over 3,000 cannabis plants, our Cambridge facility is also home to beneficial native plants and beneficial insects. ðŸðŸŒ¿
 *Medical cannabis is for certified/qualifying patients only. Must be at least 18 years old to view content.</t>
  </si>
  <si>
    <t>@cultaig was the 1st cultivator in the state of Maryland to launch a tissue culture program to improve the quality of #cannabis with consistent, disease-free, scalable cannabis clones. Supervisor @is00cf gives us a quick look around his lab.
 *Medical cannabis is for certified/qualifying patients only. Must be at least 18 years old to view content.</t>
  </si>
  <si>
    <t>We're growing! ðŸŒ± Visit Culta.io/careers to view our open positions and apply today!
 *Medical cannabis is for certified/qualifying patients only. Must be at least 18 years old to view content.</t>
  </si>
  <si>
    <t>Collins Avenue (Gelatti x Kush Mints 11 #77) live resin sauce. #CultaLabs @cookiesenterprises
 *Medical cannabis is for certified/qualifying patients only. Must be at least 18 years old to view content.</t>
  </si>
  <si>
    <t>Gelato #25 x Dosidos ðŸŒ±ðŸ”¥ @archiveseedbank
 *Medical cannabis is for certified/qualifying patients only. Must be at least 18 years old to view content.</t>
  </si>
  <si>
    <t>#BTS in the CULTA Lab. Live Resin Badder. ðŸ‘€
 *Medical cannabis is for certified/qualifying patients only. Must be at least 18 years old to view content.</t>
  </si>
  <si>
    <t>Have you checked out the line of CULTA @revelrysupply smell proof luggage? Available in 4 different styles.ðŸ’¨
 *Medical cannabis is for certified/qualifying patients only. Must be at least 18 years old to view content.</t>
  </si>
  <si>
    <t>Huge shout-out to the home team! ðŸ’¯ #CULTADispensary
 *Medical cannabis is for certified/qualifying patients only. Must be at least 18 years old to view content.</t>
  </si>
  <si>
    <t>The Clean Green Certified ðŸŒ± label is reserved for top cannabis processors who meet a myriad of strict requirements, focusing on three requirements: legal compliance, cultivation methods, and an agricultural inspection. CULTA is proud of this achievement and to provide our patients with @cleangreencertified products. To learn more check head over to our blog "What Is Clean Green Certification?" Link in bio ðŸ‘€
 *Medical cannabis is for certified/qualifying patients only. Must be at least 18 years old to view content.</t>
  </si>
  <si>
    <t>Cobra Lips Live Resin Badder ðŸ”¥ðŸ”¥ðŸ”¥ (Chemdog 3 x Appalachia)
 *Medical cannabis is for certified/qualifying patients only. Must be at least 18 years old to view content.</t>
  </si>
  <si>
    <t>Scooby Snacks #2 ðŸŒ± (Platinum Girl Scout Cookies x Face Off OG) @archiveseedbank #archiveseedbank #cannabiz
 *Medical cannabis is for certified/qualifying patients only. Must be at least 18 years old to view content.</t>
  </si>
  <si>
    <t>CULTA silicone ashtrays in assorted colors ðŸ‘€
 *Medical cannabis is for certified/qualifying patients only. Must be at least 18 years old to view content.</t>
  </si>
  <si>
    <t>Baltimore has reinstated the mask policy starting on Monday, August 9th. Please continue to respect these rules when visiting CULTA. We appreciate your understanding. ðŸ˜·
 *Medical cannabis is for certified/qualifying patients only. Must be at least 18 years old to view content.</t>
  </si>
  <si>
    <t>How did you spend your hump day?
 *Medical cannabis is for certified/qualifying patients only. Must be at least 18 years old to view content.</t>
  </si>
  <si>
    <t>Melonatta Live Resin Sauce ðŸ’¯
 *Medical cannabis is for certified/qualifying patients only. Must be at least 18 years old to view content.</t>
  </si>
  <si>
    <t>Poochie Love (PNW Dogshit x Face Off OG) @archiveseedbank ðŸ”¥ðŸ”¥ðŸ”¥
 *Medical cannabis is for certified/qualifying patients only. Must be at least 18 years old to view content.</t>
  </si>
  <si>
    <t>@cultaig x @revelrysupply smell-proof bags for #cannabis
 *Medical cannabis is for certified/qualifying patients only. Must be at least 18 years old to view content.</t>
  </si>
  <si>
    <t>Are you taking full advantage of your budtenderâ€™s wealth of knowledge? ðŸ¤” Check out our newest blog, 7 Tips for Interacting With Your Budtender. Link in Bio ðŸ‘€
 *Medical cannabis is for certified/qualifying patients only. Must be at least 18 years old to view content.</t>
  </si>
  <si>
    <t>Sugar Biscuits #9 (Animal Cookies x Dosido) @archiveseedbank
 *Medical cannabis is for certified/qualifying patients only. Must be at least 18 years old to view content.</t>
  </si>
  <si>
    <t>Whipped to perfection ðŸ‘€ ðŸ”¥#Badder #LiveResin
 *Medical cannabis is for certified/qualifying patients only. Must be at least 18 years old to view content.</t>
  </si>
  <si>
    <t>Are you looking to change careers? Check out our newest blog on Six Jobs to Consider in the cannabis industry. Link in bio ðŸ‘€
 *Medical cannabis is for certified/qualifying patients only. Must be at least 18 years old to view content.</t>
  </si>
  <si>
    <t>East Coast Treats ðŸ”¥ðŸ”¥ #shatter
 *Medical cannabis is for certified/qualifying patients only. Must be at least 18 years old to view content.</t>
  </si>
  <si>
    <t>CULTA Sun Grown â˜€ï¸
 *Medical cannabis is for certified/qualifying patients only. Must be at least 18 years old to view content.</t>
  </si>
  <si>
    <t>Dosido #22/16 F2 (OGKB x Face Off OG) ðŸ”¥ ðŸ”¥ @archiveseedbank
 *Medical cannabis is for certified/qualifying patients only. Must be at least 18 years old to view content.</t>
  </si>
  <si>
    <t>Holy Roller (Big Sur Holy Weed x Dosido) @archiveseedbank
 *Medical cannabis is for certified/qualifying patients only. Must be at least 18 years old to view content.</t>
  </si>
  <si>
    <t>Check out our newest blog Five Things We Love About Cambridge, Maryland ðŸ¦€ Link in Bio.
 *Medical cannabis is for certified/qualifying patients only. Must be at least 18 years old to view content.</t>
  </si>
  <si>
    <t>Behind the scenes #extraction ðŸ‘€
 *Medical cannabis is for certified/qualifying patients only. Must be at least 18 years old to view content.</t>
  </si>
  <si>
    <t>Fly (Florida OG x Y Life) @cookiesenterprises
 *Medical cannabis is for certified/qualifying patients only. Must be at least 18 years old to view content.</t>
  </si>
  <si>
    <t>Cereal Milk Shatter ðŸ¥£ðŸ¥›ðŸ’¯ @cookiesenterprises @powerzzzup
 *Medical cannabis is for certified/qualifying patients only. Must be at least 18 years old to view content.</t>
  </si>
  <si>
    <t>We look forward to seeing you there!
 *Medical cannabis is for certified/qualifying patients only. Must be at least 18 years old to view content.</t>
  </si>
  <si>
    <t>The Tissue Culture Lab is growing rather nicely these days ðŸŒ±
 *Medical cannabis is for certified/qualifying patients only. Must be at least 18 years old to view content.</t>
  </si>
  <si>
    <t>Weâ€™re #hiring for a #cannabis account manger. Link in bio.
 *Medical cannabis is for certified/qualifying patients only. Must be at least 18 years old to view content.</t>
  </si>
  <si>
    <t>92 Cookies &amp; Dream Live Resin Badder ðŸ’¯
 *Medical cannabis is for certified/qualifying patients only. Must be at least 18 years old to view content.</t>
  </si>
  <si>
    <t>Cobra Lips Live Resin Badder ðŸ”¥ðŸ”¥
 *Medical cannabis is for certified/qualifying patients only. Must be at least 18 years old to view content.</t>
  </si>
  <si>
    <t>#CULTA #710
 *You must be at least 18 years old to view this content. Medical cannabis is for use by certified patients only.</t>
  </si>
  <si>
    <t>Scooby Snacks #2 (Platinum Girl Scout Cookies x Face Off OG) @archiveseedbank
 *Medical cannabis is for certified/qualifying patients only. Must be at least 18 years old to view content.</t>
  </si>
  <si>
    <t>Curious about what dabbing is? Check out our newest blog article Dabbing Basics: FAQs to learn more. Link in bio ðŸ‘“
 #710
 *Medical cannabis is for certified/qualifying patients only. Must be at least 18 years old to view content.</t>
  </si>
  <si>
    <t>The awesome @chesapeakeapothecary team is stocked with free 710 tees. For participating dispensaries, visit www.culta.io/events
 *Medical cannabis is for certified/qualifying patients only. Must be at least 18 years old to view content.
 **While supplies last.</t>
  </si>
  <si>
    <t>Getting ready for 710 with our friends at @starbuds.md. To grab a free t-shirt at participating dispensaries, visit www.culta.io/events for more info.
 *Medical cannabis is for certified/qualifying patients only. Must be at least 18 years old to view content.
 **While supplies last.</t>
  </si>
  <si>
    <t>Want to break into the #cannabis industry? #CULTA is #hiring in #Cambridge, Maryland. Apply today!
 *Medical cannabis is for certified/qualifying patients only. Must be at least 18 years old to view content.</t>
  </si>
  <si>
    <t>Wishing you a safe and Happy 4th of July.
 *Medical cannabis is for certified/qualifying patients only. Must be at least 18 years old to view content.</t>
  </si>
  <si>
    <t>East Coast Treats shatter ðŸ”¥ðŸ”¥
 *Medical cannabis is for certified/qualifying patients only. Must be at least 18 years old to view content.</t>
  </si>
  <si>
    <t>Diesel Dough (Sour Diesel x Dosido)
 *Medical cannabis is for certified/qualifying patients only. Must be at least 18 years old to view content.</t>
  </si>
  <si>
    <t>Dropping off more free t-shirts at @kannavismd in advance of 710. For participating dispensaries, visit www.culta.io/events
 *Medical cannabis is for certified/qualifying patients only. Must be at least 18 years old to view content.
 **While supplies last.</t>
  </si>
  <si>
    <t>Curious what 710 Day is? Check out our newest article at culta.io/blog to learn more. Link in bio.
 *Medical cannabis is for certified/qualifying patients only. Must be at least 18 years old to view content.</t>
  </si>
  <si>
    <t>We're ready to celebrate Oil Day at CULTA! ðŸ”¥ Make sure to check out the events page at culta.io/events to find out where to get your FREE CULTA 710 Tee! Available at CULTA 7/10**
 ðŸ“¸: @theconcretejunglecat @hemplover2.0 @thekatiewhitman , @z_perks
 *Medical cannabis is for certified/qualifying patients only. Must be at least 18 years old to view content.
 **While supplies last.</t>
  </si>
  <si>
    <t>@peninsulalternativehealth is ready for 710 ðŸ‘€ðŸ”¥ Make sure you are keeping up with EVENTS at culta.io/events to find out where you can get your FREE CULTA 710 Tee!
 *Medical cannabis is for certified/qualifying patients only. Must be at least 18 years old to view content.
 **While supplies last.
 #CULTA710 #PeninsulaAlternativeHealth #SalisburyMD</t>
  </si>
  <si>
    <t>Unboxing of the 710 t-shirts, available for free on July 10th at our partners:
 @cultaig
 @peninsulalternativehealth
 @starbudsbmoremd
 @chesapeakeapothecary
 @kannavismd
 *Medical cannabis is for certified/qualifying patients only. Must be at least 18 years old to view content.
 **While supplies last.</t>
  </si>
  <si>
    <t>We are a proud partner of @gpen ðŸ’¨ Make sure to check out their product lineup next time you visit us!
 *Medical cannabis is for certified/qualifying patients only. Must be at least 18 years old to view content.</t>
  </si>
  <si>
    <t>Gelato 25 x Dosidos ðŸ‘€ @archiveseedbank
 *Medical cannabis is for certified/qualifying patients only. Must be at least 18 years old to view content.</t>
  </si>
  <si>
    <t>Moonlight Live Resin Badder ðŸ‘€
 *Medical cannabis is for certified/qualifying patients only. Must be at least 18 years old to view content.</t>
  </si>
  <si>
    <t>Pink Runtz (Zkittles x Gelato) ðŸ‘€ ðŸ”¥ @runtz
 *Medical cannabis is for certified/qualifying patients only. Must be at least 18 years old to view content.</t>
  </si>
  <si>
    <t>Lost World Live Resin Sugar ðŸ”¥
 *Medical cannabis is for certified/qualifying patients only. Must be at least 18 years old to view content.</t>
  </si>
  <si>
    <t>Behind the scenes with our packaging team. ðŸ‘€ ðŸ”¥
 *Medical cannabis is for certified/qualifying patients only. Must be at least 18 years old to view content.</t>
  </si>
  <si>
    <t>Grapefruit Sour Diesel x Cookies N Dream (GB1) ðŸ’Ž
 *Medical cannabis is for certified/qualifying patients only. Must be at least 18 years old to view content.</t>
  </si>
  <si>
    <t>E85 (Melonatta x Platinum Puff) ðŸ’¨ @grandifloragenetics
 *Medical cannabis is for certified/qualifying patients only. Must be at least 18 years old to view content.</t>
  </si>
  <si>
    <t>Imagine this: you make it to yoga class, youâ€™ve settled into the correct position on your mat, and your instructor urges you to relax and loosen up. Then your mind starts racing - am I doing this right? Are my yoga pants transparent? Did I remember to turn off the oven? If this sounds familiar, you arenâ€™t alone. Read our newest blog article The Best Ways to Relax during yoga to learn how you can get the most out of your next class. Link in bio. ðŸ‘€ @marylandmedicinalyoga
 *Medical cannabis is for certified/qualifying patients only. Must be at least 18 years old to view content.</t>
  </si>
  <si>
    <t>Indoor expansion âœ”ï¸
 *Medical cannabis is for certified/qualifying patients only. Must be at least 18 years old to view content.</t>
  </si>
  <si>
    <t>Cobra Lips Badder ðŸ”¥ (Chemdog 3 x Appalachia)
 *Medical cannabis is for certified/qualifying patients only. Must be at least 18 years old to view content.</t>
  </si>
  <si>
    <t>Lost CauseðŸ”¥ (Amnesia Haze x Dosido) @archiveseedbank
 *Medical cannabis is for certified/qualifying patients only. Must be at least 18 years old to view content.</t>
  </si>
  <si>
    <t>After two years of planning and preparation, CULTA is excited to announce that we took our first tissue culture clones in April 2021. ðŸŒ± If youâ€™re wondering what exactly tissue culture cultivation is, itâ€™s a transformative approach to propagation in the agriculture industry. To learn more about how tissue culture works check out our blog at culta.io/blog. Link in bio.
 *Medical cannabis is for certified/qualifying patients only. Must be at least 18 years old to view content.</t>
  </si>
  <si>
    <t>Here comes the sun â˜€ï¸ #outdoorgrow
 *Medical cannabis is for certified/qualifying patients only. Must be at least 18 years old to view content.</t>
  </si>
  <si>
    <t>Poochie Love (PNW Dogshit x Face Off OG) @archiveseedbank
 *Medical cannabis is for certified/qualifying patients only. Must be at least 18 years old to view content.</t>
  </si>
  <si>
    <t>Weâ€™re hiring! Link in bio.
 *Medical cannabis is for certified/qualifying patients only. Must be at least 18 years old to view content.</t>
  </si>
  <si>
    <t>Our new packaging machine is rolling full steam ahead. Shout out to the team for all their hard work getting the new machinery up and running! ðŸ’¯
 *Medical cannabis is for certified/qualifying patients only. Must be at least 18 years old to view content.</t>
  </si>
  <si>
    <t>Join us as we remember and honor our heroes. ðŸ‡ºðŸ‡¸#HappyMemorialDay
 *Medical cannabis is for certified/qualifying patients only. Must be at least 18 years old to view content.</t>
  </si>
  <si>
    <t>Lychee live resin. ðŸ”¥ A work of art in more ways than one.
 *Medical cannabis is for certified/qualifying patients only. Must be at least 18 years old to view content.</t>
  </si>
  <si>
    <t>Grapefruit Sour Dream. Look at those diamonds! ðŸ’Ž
 *Medical cannabis is for certified/qualifying patients only. Must be at least 18 years old to view content.</t>
  </si>
  <si>
    <t>Thank you for respecting our mask policy.
 *Medical cannabis is for certified/qualifying patients only. Must be at least 18 years old to view content.</t>
  </si>
  <si>
    <t>Congrats to our @revelrysupply bag giveaway winner @erikajordann. If you didnâ€™t win, we still have plenty of smell-proof bags online at www.ShopCulta.com.
 *Medical cannabis is for certified/qualifying patients only. Must be at least 18 years old to view content.</t>
  </si>
  <si>
    <t>Getting ready for the weekend with Red Velvet ðŸ”¥ (Lemon Cherry Gelato x Pina Acai) @grandifloragenetics
 *Medical cannabis is for certified/qualifying patients only. Must be at least 18 years old to view content.</t>
  </si>
  <si>
    <t>Today is #WorldBeeDay ðŸ Did you know that bees love cannabis too? Read more at culta.io/blog. Link in bio.
 *Medical cannabis is for certified/qualifying patients only. Must be at least 18 years old to view content.</t>
  </si>
  <si>
    <t>New @powerzzzup hoodie available Thursday 5/20 at 1pm EST on www.ShopCulta.com. We ship anywhere in the 48 contiguous United States.
 *Medical cannabis is for certified/qualifying patients only. Must be at least 18 years old to view content.</t>
  </si>
  <si>
    <t>Huge SHOUT OUT to our packaging team!! ðŸ”¥ Packaged with care. #BTS
 *Medical cannabis is for certified/qualifying patients only. Must be at least 18 years old to view content.</t>
  </si>
  <si>
    <t>We are giving away a #free set of our new #smellproof #CULTA @Revelrysupply bags!
 HOW TO ENTER:
 1. Follow @Cultaig and tag a friend in the comments below by 11:59pm EST on 5/17/21.
 PRIZES:
 1. CULTA Revelry Companion, CULTA Revelry Stowaway, CULTA Revelry Escort, CULTA Revelry Mini Broker, a total retail value of $210.
 RULES:
 1. No purchase necessary. US residents only.
 2. You must be 18 years or older.
 3. Winner will be randomly chosen and announced on 5/18/21.
 *Giveaway is not affiliated by Instagram.
 *Medical cannabis is for certified/qualifying patients only. Must be at least 18 years old to view content.</t>
  </si>
  <si>
    <t>When precision matters the most, we've got you covered.
 *Medical cannabis is for certified/qualifying patients only. Must be at least 18 years old to view content.</t>
  </si>
  <si>
    <t>They see me rollin' ðŸŽµ Holy Roller (Big Sur Holy Weed x Do-si-do) by @archiveseedbank
 *Medical cannabis is for certified/qualifying patients only. Must be at least 18 years old to view content.</t>
  </si>
  <si>
    <t>We have a winner! Congratulations erbbender on your new pipe electroplated in 24kt gold by @dab.nyc ðŸ”¥ðŸ”¥
 *Medical cannabis is for certified/qualifying patients only. Must be at least 18 years old to view content.</t>
  </si>
  <si>
    <t>@gpen for when you want to ROAM
 *Medical cannabis is for certified/qualifying patients only. Must be at least 18 years old to view content.</t>
  </si>
  <si>
    <t>Rose Gold live resin crumble. ðŸ”¥ (Pineapple Express x Moonbow)
 *Medical cannabis is for certified/qualifying patients only. Must be at least 18 years old to view content.</t>
  </si>
  <si>
    <t>Have you snagged your copy of the May edition of @marylandleaf yet? ðŸ‘€Check out the @powerzzzup interview in this months Action Issue. Link in bio.
 *Medical cannabis is for certified/qualifying patients only. Must be at least 18 years old to view content.</t>
  </si>
  <si>
    <t>Take a moment to ðŸ‘€check out our selection of @restashjar next time you come see us! 215 Key Hwy. Baltimore
 *Medical cannabis is for certified/qualifying patients only. Must be at least 18 years old to view content.</t>
  </si>
  <si>
    <t>Happy Mothers Day! To celebrate, we are giving away this 24kt Gold Electroplated Pipe from @dab.nyc. Stop by 215 Key Hwy. to get a sneak peek!
 HOW TO ENTER:
 1. Follow @Cultaig and tag a friend in the comments below by 11:59pm EST on 5/10/21.
 PRIZES:
 1. 24kt Gold Electroplated Pipe by @dab.nyc $1,020.
 RULES:
 1. No purchase necessary. US residents only.
 2. You must be 18 years or older.
 3. Winner will be randomly chosen and announced on 5/11/21.
 *Giveaway is not affiliated by Instagram.â€º
 *Medical cannabis is for certified/qualifying patients only. Must be at least 18 years old to view content.</t>
  </si>
  <si>
    <t>Anyone have a light? We've got you covered. In store at 215 Key Hwy. Baltimore
 *Medical cannabis is for certified/qualifying patients only. Must be at least 18 years old to view content.</t>
  </si>
  <si>
    <t>We have some special Mothers in our life we would like to give thanks to. #MomRoom
 *Medical cannabis is for certified/qualifying patients only. Must be at least 18 years old to view content.</t>
  </si>
  <si>
    <t>Happy Cinco De Mayo! Head over to our blog to learn more about Mexico's legalization efforts.
 *Medical cannabis is for certified/qualifying patients only. Must be at least 18 years old to view content.</t>
  </si>
  <si>
    <t>May the 4th be with you. ðŸª Moon Boots (White Tahoe Cookies x Moonbow 75) #MoonBoots @archiveseedbank
 *Medical cannabis is for certified/qualifying patients only. Must be at least 18 years old to view content.</t>
  </si>
  <si>
    <t>Looking for gift inspiration for the cannabis-loving moms in your life? Head over to our blog to explore some fun and creative gift ideas. Link in bio.
 *Medical cannabis is for certified/qualifying patients only. Must be at least 18 years old to view content.</t>
  </si>
  <si>
    <t>We sat down with the Cookies Social Impact team to talk about the important work they are doing in the community. Take a look behind the curtain in our recent blog. Link in bio.
 *Medical cannabis is for certified/qualifying patients only. Must be at least 18 years old to view content.</t>
  </si>
  <si>
    <t>Start your weekend off with an early morning stretch in our #free #yoga #zoom class with #yogi @melaniebyoga. Register at http://www.Culta.io/Events or link in bio.
 *Medical cannabis is for certified/qualifying patients only. Must be at least 18 years old to view content.</t>
  </si>
  <si>
    <t>The first planting of our outdoor autoflowers + cover crop pics. Salute to @dmyrowitz @glassbysantiago and the rest of the crew!
 *Medical cannabis is for certified/qualifying patients only. Must be at least 18 years old to view content.</t>
  </si>
  <si>
    <t>Cookies and Cream (Mystery Cookies x Starfighter F2). An early birthday celebration for our friend @willienelsonofficial @williesreserveofficial @williesremedy #williesreserve #willienelson
 *Medical cannabis is for certified/qualifying patients only. Must be at least 18 years old to view content.</t>
  </si>
  <si>
    <t>Congrats to our @powerzzzup signed bag winners: @pork_belly02 @yungflano @king_julian_0
 *Medical cannabis is for certified/qualifying patients only. Must be at least 18 years old to view content.</t>
  </si>
  <si>
    <t>Stop by for some cookies...
 *Medical cannabis is for certified/qualifying patients only. Must be at least 18 years old to view content.</t>
  </si>
  <si>
    <t>Apples ðŸŽ &amp; Bananas ðŸŒ ((Granddaddy Purple x Platinum Cookies) x Blue Power) x Gelatti) courtesy of @compound_genetics @cookiesenterprises @cultaig
 *Medical cannabis is for certified/qualifying patients only. Must be at least 18 years old to view content.</t>
  </si>
  <si>
    <t>#earthday Late night reading. Link in bio.
 *Medical cannabis is for certified/qualifying patients only. Must be at least 18 years old to view content.</t>
  </si>
  <si>
    <t>We are grateful to @cheddar and @chloeaaiello for covering our #cannabis #cultivation practices &amp; our long-term goals for sustainability. Thanks to @mackiebarch, @will_travel_4_art, @dmyrowitz, @ren_neer and the entire @cultaig team for contributing to the story! Link in bio.
 *Medical cannabis is for certified/qualifying patients only. Must be at least 18 years old to view content.</t>
  </si>
  <si>
    <t>Don't forget to register for our FREE virtual yoga classes with certified pro @melaniebyoga. Link in bio.
 *Medical cannabis is for certified/qualifying patients only. Must be at least 18 years old to view content.</t>
  </si>
  <si>
    <t>Thank you Maryland and happy #420. @powerzzzup left some signed bags for his hardcore fans.
 HOW TO ENTER:
 1. Follow @Cultaig and tag a friend in the comments below by 11:59pm EST on 4/21/21.
 PRIZES:
 1. 3 winners. Signed @powerzzzup baggies by @cultaig x @cookiesenterprises, a total retail value of $0.
 RULES:
 1. No purchase necessary. US residents only.
 2. You must be 18 years or older.
 3. Winner will be randomly chosen by @ren_neer on 4/22/21 and winners will be announced on 4/26/21.
 *Giveaway is not affiliated by Instagram.
 *Medical cannabis is for certified/qualifying patients only. Must be at least 18 years old to view content.</t>
  </si>
  <si>
    <t>4/20 live stream of the @pigeonsplaying show at the CULTA farm starts now at 8pm ET on the @relixmag channel on @twitch
 *Medical cannabis is for certified/qualifying patients only. Must be at least 18 years old to view content.</t>
  </si>
  <si>
    <t>Learn more about our Director of Cultivation @will_travel_4_art on the @peninsulalternativehealth pod. Show is live at 7pm ET on 4/19. Link in bio.
 *Medical cannabis is for certified/qualifying patients only. Must be at least 18 years old to view content.</t>
  </si>
  <si>
    <t>Annapolis showed up today for the @powerzzzup event. Thank you! And much ðŸ™Œ to our @goldleafmaryland fam for the hospitality.
 *Medical cannabis is for certified/qualifying patients only. Must be at least 18 years old to view content.</t>
  </si>
  <si>
    <t>@powerzzzup in Groove City! Thank you @sunburstpharm for hosting us.
 *Medical cannabis is for certified/qualifying patients only. Must be at least 18 years old to view content.</t>
  </si>
  <si>
    <t>Thank you Baltimore for pulling up today. Much â¤ï¸ to our fans. See you tomorrow in Cambridge and Annapolis. For more info on our 420 tour, visit www.culta.io/events
 *Medical cannabis is for certified/qualifying patients only. Must be at least 18 years old to view content.</t>
  </si>
  <si>
    <t>PSA: Winter Weedathon is officially here!!!
 From now until 11/28 only, we've got bundles on bundles of goodies galore!
 Head to the link in bio for more info ðŸ˜Ž</t>
  </si>
  <si>
    <t>Weâ€™re excited to share @prufcultivarâ€™s new line of cannabis-infused, solventless hash rosin gummies. They come in super cool (and recyclable) packaging in 5 experiences
 â€œBALANCEDâ€ Sparkling Watermelon, THC Hybrid
 â€œRESTFUL SLEEPâ€ Wildberry Tea, CBN 1 : 1 THC
 â€œUPLIFTINGâ€ Fresh Citrus, THC Sativa
 â€œRELAXINGâ€ Black Cherry, THC Indica
 â€œCALM FOCUSâ€ Tropical Lemonade, CBD 1 : 1 THC "</t>
  </si>
  <si>
    <t>Natureâ€™s grass is always a great way to relieve stress or get a natural buzz. One of our favorite strains (and staff picks!) is Red Runtz from @eugreen_notill! It has immediate relaxation without turning you into a full couch potato.
 Score your green at the link in bio ðŸŒ¿</t>
  </si>
  <si>
    <t>If youâ€™re looking to expand your tincture horizons, meet our pals from @heybobsledextracts! Their tinctures are a mixture of Live Resin Cannabis Extract and MCT Oil to give you a potent, but perfect high.
 Score your tinctures at the link bio!</t>
  </si>
  <si>
    <t>Update: we have 100mg thc in stock!
 Get your dose of ðŸŠ
 @herbantribeâ€™s fresh pressed orange juice never looked better and of course, itâ€™s delicious. It has Vitamin C, oranges, and thc â€” the trifecta!
 Enjoy your juice at the link in bio ðŸŠ</t>
  </si>
  <si>
    <t>Your local Farmacist has a remedy for you â€“ Farmerâ€™s Friend Extracts @ffepdx! They are a locally owned and operated, medical cannabis dispensary in Oregon. They believe the highest quality cannabis products are produced by using clean source material and preserving the inherent diversity of cannabinoids and terpenoids in the cultivars we extract. Their products contain the full-spectrum of benefits from cannabis with no unnecessary ingredients.
 Score your Farmerâ€™s Friend Extracts at the link in bio ðŸ‘¨â€ðŸŒ¾</t>
  </si>
  <si>
    <t>@funkextracts wants you to feel the funk! If youâ€™re new to the world of rosins it's a form of concentrate that uses heat and pressure to extract cannabinoids, rather than solvents. Depending on the source material used for the extraction, rosin can vary widely in clarity and consistency. Funk Extractâ€™s Chemberrly Live Rosin Batter has a THC percentage of 65.68% and offers the effects of calm, happy, relaxed, and energetic!
 Score your dabs at the link in bio ðŸ”—</t>
  </si>
  <si>
    <t>Itâ€™s our #FlowerFeature of the week, starring @gnomegrownoc! With a history of over 25 years, Gnome Grown is a local farm that focuses on building the bridge of wellness between farm and community. They strive to educate consumers and growers by leaving as little of a carbon footprint as they can. And their care and respect for nature helps them to cultivate high quality cannabis!
 Score your @gnomegrownoc at the link in bio ðŸ”—</t>
  </si>
  <si>
    <t>If you donâ€™t know them already, say hello to @eastforkcultivars ðŸ‘‹! Theyâ€™re an Oregon run farm that produces craft cannabis using regenerative methods and hand-harvested by their fairly-paid team. They value community and support local nonprofits that focus on social justice, equity, and sustainability. Not to mention, they are USDA Organic and Sun+Earth Certified â€“ so you know their cannabis is quality!
 Get your greens at the link in bio ðŸŒ±</t>
  </si>
  <si>
    <t>Mentally, weâ€™re hereâ€¦
 How are you enjoying the rest of the summer?
 Collage by @weedmaps</t>
  </si>
  <si>
    <t>Summerâ€™s almost over, but that doesnâ€™t mean the fun needs to end. We have specials all throughout August like pre-rolls and flower from @prufcultivar and dabs from @heybobsled extracts!
 #ScoreYours at the link in bio ðŸ˜Š</t>
  </si>
  <si>
    <t>You can always look for brands that are Sun+Earth Certified to source good flower and one of those brands we want to highlight is @phoenixrisingfarm! They are a family farm and business in Southern Oregon that focuses on growing quality, high-grade flower using sustainable practices and responsible agriculture.
 Strain pictured above: Chem Cookies
 Check out their select strains at the link in bio ðŸŒ¸</t>
  </si>
  <si>
    <t>We love a product that heals the mind, body, and soul and that includes digestion. The Digest Blend from @protanicals is designed to help keep your digestive system running smoothly and in addition to cannabis, it contains bitter herbs that stimulate our bitter receptors to help our digestive system function properly. One of the magic wonders of grass is that it provides more than just a body high, but a health high as well.
 Score your tincture at the link in bio ðŸŒ±</t>
  </si>
  <si>
    <t>Attention Farma Community â€“ Oregon regulations have changed, that we canâ€™t change, so our loyalty program is changing too. Weâ€™re pretty excited about our new program that starts 8/1 and weâ€™re always down for a chat when you come in, but hereâ€™s the quick run-down:
 âœ¨Get *specials* every 5 visits (stackable and good for 365 days)
 âœ¨Monthly bonuses
 âœ¨The more you visit, the better it gets (ðŸŽðŸ˜‰ðŸ˜Ž)
 âœ¨Members only specials
 âœ¨Early access to new products
 âœ¨Surprises on your birthday
 Loyalty members, check your texts for a special surprise!
 Sign up at the link in bio ðŸ”—</t>
  </si>
  <si>
    <t>Weâ€™re back with a #flowerfeature of the week ðŸŒ¸
 Say goodbye to those Sunday Scaries and say hello to Sundae Driver from @gudgardens! A hybrid strain that will give you feelings of balance, calm, and happy. It has a sweet, mellow, and creamy flavor and gives you that smooth high â€“ the best way to end a long day.
 #ScoreMore at the link in bio ðŸ”—</t>
  </si>
  <si>
    <t>Our Farmacists have got a bunch of suprises in-store for you this summer. We have specials from resins and carts and select strains, oh my! Not to mention, @prufcultivar's limited edition Heir Headz 1g Cured Resin!â 
 â 
 Summer specials are available now until 7/21 ðŸŒŸ</t>
  </si>
  <si>
    <t>Rumor has it that the first is the worst and second is the bestâ€¦â 
 â 
 And with that said, weâ€™re excited to announce that Farma has won 2nd place for Best Organic Selection in Portland!! Huge THANK YOU to our Farma family and everyone who voted for us. Itâ€™s an honor and joy to provide you with the best flower in all of its many shapes and sizes (and strains!). â 
 â 
 Visit our menu to check out our organic selection that Portland is raving about ðŸ’</t>
  </si>
  <si>
    <t>At Farma, you know we're big on wellness so when we say you have to try @luminousbotanicals tonics, we mean business! They make cannabis products that are intended to help users stay connected to not only themselves, but to nature and the people around them. Their Universal Cannabis Tonics are full-spectrum tinctures designed to heal you in mind, body, and spirit. Not to mention, they're Sun+Earth Certified! â˜€ï¸ ðŸŒŽï¸ ðŸ˜‡â 
 â 
 Soothe your soul at the link in bio.</t>
  </si>
  <si>
    <t>Nothing better than the smell of fresh flowers in the morningâ€¦â 
 â 
 Duct Tape from @prufcultivar has notes of grassy, piney, and chocolate aromas of Original Glue (GG#4) and the incense and hash notes of Do-Si-Dos. The high produces full body and mind effects, making this a perfect strain for anyone seeking relaxation. â 
 â 
 Treat yourself to some flowers in the link in bio. ðŸ”—</t>
  </si>
  <si>
    <t>Have you seen anything more beautiful?â 
 â 
 This gorgeous 503 Wifi flower from @thelowd has dense trichome packed buds, a fresh piney OG-esque smell, and a gassy inhale with a clean minty release. But the best thing about her is the motivating, intense and amazingly balanced effects - everything you could want from a cultivar.â 
 â 
 It's a favorite of the LOWD team themselves, and a favorite of ours too. Come see why.</t>
  </si>
  <si>
    <t>Stop by Farma to get your 4th of July party favors and while youâ€™re there, grab some @wedrinkmagicnumber that will be sure to keep you coooool all weekend long! ðŸŽ† â 
 â 
 Details in the link in bio âœ¨</t>
  </si>
  <si>
    <t>Say Hello to Manzana #117 from our pals at @resin_ranchers.pdx! â 
 â 
 A Farma Staff Pick, this strain is recommended to offer you the perfect combination of good vibes and relaxation â€“ one way to unwind after a long day. Itâ€™s the original Sour Apple Clone crossed with Rainbow Sherbert V2 Pink Guava. â 
 â 
 #ScoreMore</t>
  </si>
  <si>
    <t>We're so excited to share that we've been named a finalist in @wweek's Best of Portland awards for Best Organic Selection! We strive to provide the cleanest quality cultivars around and are honored to be recognized by our community.â 
 â 
 Head to the link in our bio to cast your vote for Farma and we'll unlock a special something for you when we win! Voting ends 6/22â 
 â 
 #KnowledgeIsFlower</t>
  </si>
  <si>
    <t>Welcome to a whole new Farma. Thereâ€™s a lot to explore.â 
 â 
 Not only have we improved our entire selection, but weâ€™ve lowered all our pr!c3s too. Weâ€™ve always been passionate about the products that make it onto our shelves - and that will remain - but with these new changes, we are dedicated to making the benefits of our greens more accessible.â 
 â 
 Come see whatâ€™s new, ask the budtender about the new Farma, and weâ€™ll give you 9 joints for 3 ðŸ’´â 
 â 
 We canâ€™t wait to (re)meet you.</t>
  </si>
  <si>
    <t>Stock up on premium flower and pre-rolls from @bensonarbor now through 6/16 at Farma!â 
 â 
 Known for their small-batch, mountain-grown cannabis, Benson Arbor prides itself on producing the highest quality products, like this fan-favorite Road Dawg.â 
 â 
 #ScoreMore at the link in bio.</t>
  </si>
  <si>
    <t>This week at Farma, come by to stock up on all @prufcultivar C02 and Cured Resin Carts.â 
 â 
 Here's why they get the #FavoredByFarma seal of approval:â 
 âœ… Single Source and Single Strain - made only with PrÅ«f Cultivar flower in small, strain specific batchesâ 
 âœ… Expertly grown - made with Clean Green Certified flower, grown in living soil, and tended by expert handsâ 
 âœ… Expertly crafted - flower is extracted or concentrated by specialists that have extensively tested and refined their techniques and oil formulationsâ 
 âœ… No Additives Ever - just 100% single strain cannabisâ 
 â 
 #ScoreMore at the link in bio.</t>
  </si>
  <si>
    <t>@thelowd has quickly become a favorite for us at Farma, and no doubt for those in our community too. Their â€œSmoke Like A Growerâ€ slogan is a testament to their lineup of the freshest, most quality cultivars only a grower would typically have access to.â 
 â 
 If you've yet to try them out, the time is now. Enjoy premium eighths of their cultivars all month long. Find the details at the link in bio.â 
 â 
 #FavoredByFarma</t>
  </si>
  <si>
    <t>This week at Farma, our cultivar features continue through Thursday 1/20.â 
 â 
 Stock up with cultivars over an ounce, and find highlights on other goods from pre-rolls to dabs.â 
 â 
 Find all the information at the link in bio.</t>
  </si>
  <si>
    <t>While a new year has dawned, you can still count on Farma to continue sharing all that we know and love about cannabis and beyond, ensuring you have the knowledge - and the products - to cultivate your own daily care.
 Our doors are closed today, but we'll see you bright and early tomorrow morning. Happy New Year!</t>
  </si>
  <si>
    <t>Just a few days left to mix and match on premium flower like @prufcultivar so let's get to it.â 
 â 
 Here's why they're #FavoredByFarma:â 
 âœ… Clean Green Certifiedâ 
 âœ… Committed to organic sustainable practicesâ 
 âœ… Grown from seeds â€” not clones â€” in living soil.â 
 â 
 Explore their flower offering at the link in bio.</t>
  </si>
  <si>
    <t>Get to know @pintail_gardens, one of the premium cultivars featured in our Mix n Match offering this month.â 
 â 
 Here's why their consistent top shelf flower is #FavoredByFarma:â 
 âœ… Small production batchesâ 
 âœ… Powered by 100% renewable energyâ 
 âœ… Hand watered and meticulously prunedâ 
 âœ… Slow-dried and cold-cured for 25 days for highest terpene retention and shelf stabilityâ 
 â 
 Stock up on their top shelf flower or mix and match with other cultivars at the link in bio.</t>
  </si>
  <si>
    <t>A small-batch craft cannabis garden located in the heart of Portland, @heights.co produces some of the most premium flower around.â 
 â 
 Meticulously tailoring every step of their growing and post-harvest processes, from seed to smoke, The Heights Co team ensures your experiences are an optimal expression of each cultivarâ€™s unique profile.â 
 â 
 Mix and match eighths of this premium cultivar for a limited time only. Details at the link in bio.â 
 â 
 ðŸ“¸:@electricsecrets</t>
  </si>
  <si>
    <t>In case you missed it - through the end of December, we're offering mix n match on select premium cultivars, including @eugreen_notill, a local favorite.
 What makes them so #FavoredByFarma? They're a no-till cultivator (meaning they use a hyper-organic method of farming) and simply put, they grow what they'd smoke.
 Get into at the link in bio.</t>
  </si>
  <si>
    <t>Our community has been good to us this year, and we're in the spirit of giving back this holiday season. All month long, we're saying thank you with mix and match premium flower, goods from @thepilotfarm, and much, more to come.
 Head over to Farma for the start of this month-long celebration, and stay tuned here for more updates.</t>
  </si>
  <si>
    <t>Want to take your Thanksgiving hosting duties to the next level? We recommend @thelowdâ€™s Platinum Garlic Cookies. They give baked goods a whole new meaning â€“ and it's a certified-Platinum crowd pleaser.
 LOWD's founders have spent decades sampling landrace strains and crosses from all over the world, ensuring you get the best of their favorite genetics.
 Find yours at the link in bio.</t>
  </si>
  <si>
    <t>Come on down to Farma this weekend to mix and match your favorite @thepilotfarm cultivars.
 Entirely grown from seed, no two plants are exactly alike, but they're all certified:
 â˜€ï¸ Sun Grown
 ðŸŒŽ Earth Made
 â›°ï¸ Mountain Farmed
 Come on by to find your perfect match.</t>
  </si>
  <si>
    <t>Friday Farma Exclusive: Introducing Sun Syrup from @luminousbotanicals, a sublingual tincture that is FAST ACTING &amp; NON DROWSY creating a euphoric experience, perfect for a pick-me-up during a rainy Oregon day.
 Explore more at the link in bio.</t>
  </si>
  <si>
    <t>Only two premium features left this month. Today weâ€™re proud to kick-off @prufcultivar!
 Science driven + soil grown, we highly recommend checking out these clean green certified cultivars all week long.</t>
  </si>
  <si>
    <t>The month-long celebration continues ðŸŽ‰
 This weekâ€™s premium cultivar feature is the one, the only, @thelowd.
 Visit our menu online to see what we have going on!</t>
  </si>
  <si>
    <t>We're kicking off a month-long celebration of Oregon's unofficial state flower. ðŸŽ‰
 Our first premium cultivar feature is @deschutes.growery visit our link in bio for more info.</t>
  </si>
  <si>
    <t>Calling all our flower connoisseurs!
 Tomorrow, weâ€™re hosting the talented @thelowd for a cannabis education event from 12-2pm. Come by to talk all things LOWD with the Farma team. We have Cake Mints and Capâ€™s Frozen Lemons on reserve until then. See you Sunday!</t>
  </si>
  <si>
    <t>Thank you @thelowd for growing such incredible flower!
 If anyone wants to Smoke Like a Grower, we have fresh 503 WiFi (32% THC) and Platinum Garlic Cookies in stock but it is going fast ðŸ’¨</t>
  </si>
  <si>
    <t>We are so pleased to welcome Gina to the Farma Team!
 She is now in charge of maintaining our glorious hand drawn Terpene Classification Book. â­ï¸ Only at Farma. ðŸ“•
 #highereducation</t>
  </si>
  <si>
    <t>Goodbye, old wooden boards. Hello, stunning new LOVE mural.
 Thank you @Royalurbanart for sharing your talents with us and the Farma community.</t>
  </si>
  <si>
    <t>Just in time for the weekend!! ðŸ™ŒðŸ¼What do you get when you mix bright, orange citrus ðŸŠ and a hint of fresh ground chili powder ðŸŒ¶ ? You get Pruf Cultivarâ€™s new batch of Orange Apricot.
 The combo of citrus and spice reminds us of that happy feeling when you are lounging in your favorite spot, on a breezy summer day with your favorite treat. Nothing better. â˜€ï¸</t>
  </si>
  <si>
    <t>Feeling our way through quarantine one microdosed puff at a time. Introducing the All In One vape by @shop_serra, featuring CO2 oil from best-in-state craft producers, no buttons and a sleek design that don't quit. â£âœ¨
 â£
 â£@deschutes.growery â£
 â£@gnomegrownorganics â£
 â£@prufcultivar â£
 â£@thepilotfarm â£
 â£@heights.co â£
 â£</t>
  </si>
  <si>
    <t>Now DELIVERING new experiences by the gram. â£
 â£
 â£Farma delivery is here, fam. Simply shop our online menu (link in bio) for all your favorite products and select delivery at checkout.â£
 â£
 â£Order Online 24/7. Delivery 11am-4pm. No fee delivery for orders $50+</t>
  </si>
  <si>
    <t>Let's take a quick scroll down memory lane. â£
 â£
 â£In 1988, a gallon of gas was 91 cents, the average monthly rent was $420, and the best "marijuana" looked like this. Cannabis evaluation has come a long way, folks. â£</t>
  </si>
  <si>
    <t>"There are plants that do other, more curious things than simply sustain or extinguish life." - Michael Pollan, The Botany of Desire. â£
 â£
 â£This Gelato #33 (Sunset Sherbet x Thin Mint) from @deschutes.growery has certinly piqued our curiosity. She's mysterious and devastatingly good-looking. The photographer knew how to work all of her angles. But there's no trick photography here folks, sheâ€™s real. ðŸ˜ˆðŸ’œThe proof is in our online menu (link in bio). â£
 â£
 â£ðŸ“· @deschutes.growery</t>
  </si>
  <si>
    <t>Starting tomorrow May 1st you can preorder as early as 8 am and pick up as soon as we open the doors at 11 am. â£
 â£
 â£So shop early, plan ahead, and keep your pajamas on. We're not judging. In fact, we'd commend you.</t>
  </si>
  <si>
    <t>â£
 â£Happy 4/20/20 everyone. It didnâ€™t exactly pan out the way we expected, but we have so much to be grateful for. â£
 â£
 â£Case in point: today is the final day of our Four Days of Thanks, and weâ€™re so thankful that Fields here, Fourth of His Name (no seriously. he is literally Fields the IV.) has come back to work for us. He thought he was out, but we pulled him back in. Turns out, the grass isnâ€™t always greener, but the weed at Farma certainly is. â£
 â£
 â£In honor of our favorite Florida man, come pick up some of his favorite flower, Rainbow Belts ðŸŒˆ by @scissortailpdx
 for your most responsible 4/20 stay-at-home celebration!</t>
  </si>
  <si>
    <t>We're feeling extra grateful to be open and ringing in another 4/20 with all of you. Weâ€™re showing our thanks to our friends, our customers and our community by making 4/20 last a little longer.
 Starting this Friday 4/17, 4/20 pricing hits every product category and the savings begin early. âœ¨Pro tip: get extra discounts when you order online for in-store pickup. âœ¨
 Happy Holidays from all of us at your friendly neighborhood weed store.</t>
  </si>
  <si>
    <t>Cannabis is, has always been, and always will be about community. â£
 â£
 For years, weâ€™ve served folks from communities all over the world. But in the past two weeks, our customer base has been whittled down to our loyal neighborhood locals, many of whom weâ€™ve been supplying since the very beginning. â£
 â£
 We want to thank you for your support, your kindness, and your loyalty- without you, we wouldnâ€™t exist. Weâ€™re endlessly grateful that weâ€™re allowed to keep our doors open and continue to take care of you (safely) during a time when self-care seems all but impossible. â£
 â£
 We also want to show our deep appreciation for the brave souls on the front lines who are risking their lives every day for the protection of us all. Healthcare workers, grocery store workers, service providers and all those whose jobs have been deemed essential, thank you. A hundred times thank you. â£
 â£
 Finally, thank you to everyone else out there, wherever you are, for staying home and keeping your communities safe. â£
 â£
 The sun will come out in Portland again soon. â£â¤ï¸
 â£
 Love,â£
 â£
 Your friendly neighborhood weed store</t>
  </si>
  <si>
    <t>FACT: edibles are notoriously unpredictable. Also fact: they can make self-isolation a whole lot more fun when you do them right. So plan your trip ahead of time with this very handy and very scientific chart** that contains no numbers. â£
 â£
 Allow us to explain. â£
 â£
 There are no numbers because tolerance to THC varies dramatically from person to person. Everyone defines a â€œmicrodose,â€ an â€œideal dose,â€ and an â€œoverdoseâ€ differently. Your microdose might be someone elseâ€™s overdose, or vice versa. Only trial and error will help you figure out what works for you-- and what doesnâ€™t. â£
 â£
 Subjectivity aside, thereâ€™s an unmistakable pattern in the way the edible experience unfolds: the high tends to last anywhere from about 6-10 hours, and there is a distinct beginning (the â€œcome upâ€), middle (the â€œpeakâ€), and end (the â€œcome downâ€). The intensity and duration of the intoxication (aka your level of highness) will depend on the dose you take. â£
 â£
 On that note, the experience of â€œbeing highâ€ depends on individual body chemistry, lifestyle factors, user preferences, and other variables too numerous to list in an Instagram caption. If youâ€™re not sure what your edible THC threshold is, Oregonâ€™s official single serving (5mg/THC) seems to be a safe, forgiving place to start for people new to cannabis edibles, or those getting back into them after a while. â£
 â£
 **Note: this chart is an approximation and represents a single application of THC (does not account for multiple doses). This is not intended to be a substitute for medical advice. Custom illustration by @helleaux_stelleaux</t>
  </si>
  <si>
    <t>The provision of cannabis has been deemed an essential service in the state of Oregon. And weâ€™re taking that to heart. It is an honor and a privilege to remain open and continue serving our community at a time weâ€™re needed the most.
 We see a great many folks with various medical conditions, compromised immune systems, senior citizens, and other vulnerable groups. Thatâ€™s why weâ€™re asking that all of our customers kindly follow the guidelines below to ensure the safety of all in the shop, especially these and other at-risk members of our community.
 If you do not follow these rules, you will be asked to leave. We are making every possible effort to keep you, our staff, and our community safe by minimizing the transmission of COVID-19.
 1. We will be open with adjusted hours: 11am-5pm every day of the week.
 2. No more than three people in the showroom at a time, or one person per budtender.
 3. No more than two people in the waiting room at a time.
 4. If a line forms, we kindly ask that you wait outside and maintain at least 6 feet of space with other patrons.
 5. No dogs allowed.
 6. In order to limit exposure, we aim to keep interactions briefâ€” no more than 5 minutes per customer.
 7. No jar smelling and no handling of product.
 Please note: medical patients, those over the age of 60, and immunocompromised people will be prioritized in line. Please be mindful of social distancing to protect these and other at-risk members of our community during this time.
 BE WELL. BE PATIENT. BE KIND. SEE YOU SOON.
 Signed,
 Your friendly neighborhood weed store. @farma_pdx</t>
  </si>
  <si>
    <t>In yet another career-affirming installation of our EDU speaker series, this week Farma was joined by the impossibly eloquent Mr. Adam Smith to talk about the Craft Cannabis Alliance and the structural economics of cannabis. .
 .
 You know, the basics: interstate commerce, social equity, and sensible regulation. If you care about these things, join the conversation at @ourcraftfuture</t>
  </si>
  <si>
    <t>Reading books is hard. Ainâ€™t nobody got time for that. Fortunately, we have pamphlets! â€¢
 Theyâ€™re condensed, concise, and to the point. Which is exactly what you want from your study materials (and your Instagram captions).</t>
  </si>
  <si>
    <t>Have you read our store blog? ðŸ¤“
 Itâ€™s full of insightful cannabis knowledge as well as employee bios, highlighting the faces of Farma. In the latest post we would love to introduce you to Jelena, Farmaâ€™s Education Specialist. Sheâ€™s a rising star. â­ï¸ Read the full interview at the link in our bio â˜ðŸ¼</t>
  </si>
  <si>
    <t>Do you know what vinyl records and cannabis have in common? Besides the fact that they pair so well together, theyâ€™re both measured by the gram. 101grams - 180grams to be precise. ðŸ¤“
 According to Jorg Fachner - The Space between the Notes- Research on Cannabis and Music Perception, â€œWhen your time perception changes, your focus of attention changes, so when you put on a stereo headset you might have an enhanced ability to select certain information and disregard other information, which could help distinguish the individual sounds a bit more intensively. This enhanced attentional focus to see â€˜the space between the notesâ€™ results in music that is perceived to be â€˜much more lively, much more clean, and much more distinct.â€™â€</t>
  </si>
  <si>
    <t>â€œDet bedste er ikke for godt.â€
 â€¢
 Thatâ€™s Danish for â€œonly the best is good enough.â€ You know who said that? The LEGO OG, Ole Kirk Christiansen, whose philosophy was to never, ever compromise on quality. â€¢
 Much like the quality you can expect from our friends @greenbodhi their flower is exceptional, consistently amazing! We daresay itâ€™s otherworldly.
 â€¢
 Weâ€™re so thrilled Green Bodhi is back in the game, and weâ€™re flattered they picked our lilâ€™ olâ€™ dispensary to showcase their fine wares.
 â€¢
 Not to tease you good people, but, Sour OG will be available soonish. Stay tuned for the drop. ðŸ˜Ž
 ***Nug to hand ratio is to scale (more or less)</t>
  </si>
  <si>
    <t>We canâ€™t stop looking at this Peppermint Pie from @7pointsoregon so we took some lovely photos of it to share with you lovely people.
 â€¢
 It will be on the shelves soon, to delight your eyes ðŸ‘€ and olfactory ðŸ‘ƒ *Pottery not included, from our boys down in L.A. @lgs_studio</t>
  </si>
  <si>
    <t>Meet Audreal, the newest member of the Farma Fam! Sheâ€™s a local singer- songwriter and guitar player. Her smile lights up any room and her energy is infectious! â€¢
 Here she is wearing some new Farma Drip. âœ¨ðŸ”¥ Our classic crewneck sweater is now back in stock.</t>
  </si>
  <si>
    <t>Another Farma alum making headlines this week in @forbes! This is Zoe Wilder, cannabis PR agent extraordinaire and one of the most influential people in the cannabis industry, period. .
 We are so proud to know her, watch her succeed, and blaze new trails. ðŸ”¥</t>
  </si>
  <si>
    <t>See these faces? Look how serious and professional they are. Meet Matt and Emma of @eminentconsulting: pioneers of cannabis education, expert business strategists, and all around amazing human beings/ beacons of light amidst a haze of misinformation. .
 AND they just launched a comprehensive online cannabis training course, which you should check out regardless of where you are in your cannabis journey. .
 Weâ€™re proud to call these two brilliant humans Farma alums.</t>
  </si>
  <si>
    <t>The design can be minimal when youâ€™ve got magic hour on your side and @futrochristo behind the lens.
 .
 Not to mention the looks these two faces of Farma are serving. ðŸ”¥ðŸ”¥ðŸ”¥ðŸ”¥ðŸ”¥ .
 New Farma hats available now.</t>
  </si>
  <si>
    <t>Full transcript: â€œWe choose to go to the moon and do the other things like grow amazing Mac1 flower under LED lights thank you @Deschutes.Growery excellent job ... not because they are easy, but because they are hard.â€ #inspirationalaf
 #losthistory ðŸš€ðŸŒ’ photo ðŸ“¸ by @futrochristo</t>
  </si>
  <si>
    <t>Yesterday we sat down with Wired to talk about how - omg EVERYONE HERE knows how high you are. Just kidding no one knows. â€œCannabis is the most phytochemically complex plant on the planet," Jeremy Plumb points out, and no one can accurately measure jussst how a given puff of Blackberry Kush or Super Silver Haze has affected you. We all react a little differently to this wonderfully rich plant. ðŸŒ±
 Yet we're all in control. Just start slow. Maybe use a vaporizer. Take small doses. Work your way up. We say it a lot: Slow and steady wins this race. ðŸ…</t>
  </si>
  <si>
    <t>Weediquette by Vice TV is the best series on cannabis we've seen, and it's not close. Well done @Viceland ðŸ™ŒðŸ½</t>
  </si>
  <si>
    <t>We always love welcoming new (and familiar) faces! And don't forget about our new, extended hours: 9am-8pm Mon-Sat &amp; 10am-7pm Sun.
 *
 Disclaimer: Medical decisions should not be made based on advertising. Consult a physician on the benefits and risks of particular medical marijuana products. Not valid with any other offers including daily ounce specials.</t>
  </si>
  <si>
    <t>Itâ€™s Game Day ðŸˆ! What did you bring to watch the game?
 We made chilitos with HoneyBee gummies! We used the Passion fruit and Guava flavor gummies, added chamoy from our local grocery store, and poured in tajin with a little lime on top. You can add in more gummies like life savers or fruit to make a mouth watering game day treat ðŸ¤¤
 GO CHIEFS ðŸˆâ™¥ï¸
 Disclaimer: Medical decisions should not be made based on advertising. Consult a physician on the benefits and risks of particular medical marijuana products.</t>
  </si>
  <si>
    <t>There is no one size fits all approach when it comes to how best to incorporate cannabis into oneâ€™s life. As a general rule of thumb, it is best to start low and go slow. However, this is only part of the process. By utilizing the Experiment, Document, Learn approach, one may be more likely to achieve a better outcome from consumption.
 *
 Experiment
 *
 Dispensaries are full of a wide array of products (from the mainstream - think flower - to the more obscure - think suppositories, if you want!) with many different purported effects. Trying a wide variety of consumption methods can not only be fun, but also allow an individual to find something that works best for their unique physiology.
 *
 Document
 *
 When you try a product, especially a new one, make note of your experience: how much did you consume, how did it make you feel, were there any unanticipated effects, etc. Tracking this information will better help an individual fine tune their cannabis consumption in order to best optimize their desired experience.
 *
 Learn
 *
 There is a never ending amount that can be learned about cannabis. While an individual may not have the time (or desire) to constantly keep up with all of the latest information, fortunately there are those who do. One should never be afraid or ashamed to ask dispensary team members for advice or help - thatâ€™s what they are there for!
 *
 Cannabis is an exciting and fascinating plant and the potential it has to improve oneâ€™s quality of life makes it truly unique. Incorporating the simple, three-step process above can assist in unlocking the most benefits as possible. And, as always, we encourage everyone to download our FREE guidebook and journal (linkinbio).</t>
  </si>
  <si>
    <t>Have you seen this hack for getting extra fudgy brownies?? Weâ€™re taking a twist on this recipe and making it infused ðŸ¤©
 You can eat them straight from the oven and get a lava cake experience ðŸŒ‹ or let them cool overnight to get sweet surprise center ðŸ«
 Recipe below:
 1. Make brownies according to directions. Oil, water, and two eggs.
 2. In a well greased pan, pour half the batter.
 3. Place a cold chocolate bar in the center. Then cover the top of the bar with the remaining batter.
 Always remember to dose carefully and consume in the safety of your own home! You can pick up Honeybeeâ€™s Salted Brownie Batter chocolate bar and other flavors today ðŸðŸ¯ðŸ«
 Disclaimer: Medical decisions should not be made based on advertising. Consult a physician on the benefits and risks of particular medical marijuana products.</t>
  </si>
  <si>
    <t>K Town Cup Disc Golf Tourney by Lush Labs x Feel State ðŸ˜Œ Thank you to everyone who joined us and the crew at the event! Thank Headington Art Gallery, Hand Wraps, and River Bluff for sponsoring! And thank you @sirdabalotkc for putting this all together ðŸ¤©ðŸ‘
 @headingtonartgallery
 @handwraps_
 @riverbluffkc
 @kcqueenofgreen
 Disclaimer: Medical decisions should not be made based on advertising. Consult a physician on the benefits and risks of particular medical marijuana products.</t>
  </si>
  <si>
    <t>You can pick up LuvBuds I LUV YOU BONG TIME premium cleaner at Feel State today ðŸ§¼
 Disclaimer: Medical decisions should not be made based on advertising. Consult a physician on the benefits and risks of particular medical marijuana products. Do not consume in public. Cannabis used for illustrative purposes only.</t>
  </si>
  <si>
    <t>Letâ€™s talk about Limonene!
 *
 Limonene may increase the anti-inflammatory and immune regulatory potential when combined with other cannabinoids. It is also commonly found in eucalyptus, citrus rinds, peppermint, and rosemary. Learn more about limonene in this video!</t>
  </si>
  <si>
    <t>Hash Homework ðŸ“šðŸ“„ðŸ¤“
 Weâ€™re all about education at Feel State! Our bud tenders take home hash homework when trying out new products. We then gather our homework together to make better recommendations every day! Weâ€™re open every day from 9am-9pm ðŸ’¥
 Sample packaging used for illustrative purposes.</t>
  </si>
  <si>
    <t>ðŸ’¡Strain SpotlightðŸ’¡
 Carmel Apple Gelato (Apple Cider x Jet Fuel Gelato)
 Our friends at @sinse_canna are doing an excellent job at supplying the market with flavorful and potent flowerðŸƒ
 Come by today to check out all their strains like Carmel Apple Gelato ðŸ, Strawberries &amp; Cream ðŸ“ or Blueberry Muffin ðŸ«</t>
  </si>
  <si>
    <t>Heartland Labâ€™s has Missouriâ€™s first transdermal THC-infused patches! This patch offers patients an ability to medicate in a discreet way without intense effects. The patches are times released and can range from 12-24 hours. They release a small amount of cannabinoids every hour with minimal psychoactive effects. These patches can be worn in water and during physical activities! You may apply it to a location with lots of circulation or directly on the area that hurts. If the effects ever become too intense, you can take the patch off and effects will subside in 30-45 minutes.
 Disclaimer: Medical decisions should not be made based on advertising. Consult a physician on the benefits and risks of particular medical marijuana products. Non-infused product shown for illustrative purposes only.</t>
  </si>
  <si>
    <t>For those looking to read one of the best health and wellness focused books, it's hard to beat this one! "Your Cannabis CBD:THC Ratio provides detailed information on how to find the best ratios of CBD:THC and covers the preferred ratios of these two primary cannabinoids for ten prevalent medical conditions â€”including cancer, chronic pain, anxiety, insomnia, and many others." It can be found both digitally and in hard copy on Amazon.
 *
 Of course, if you're looking for the Cliff Notes version, you can just come visit us and we'd be more than happy to chat!</t>
  </si>
  <si>
    <t>Consuming Discreetly ðŸ˜Œâœ¨
 Many people thrive while dosing cannabis through out their day, and need a discreet way to consume their medicine. In todayâ€™s market we are now able to provide several medicinal options that can be easily added to your daily routine! RSO is a great option for those seeking the entire range of cannabinoids available in specific strains. This product is very potent due to having the full cannabinoid and terpene profile, so we recommend using a small dosage for your first time. Heat the syringe with slightly warm water to loosen the consistency and serve the size of a grain of rice on a spoon or cracker. RSO will have a strong taste, so you can also pair it with your favorite coffee drink from PH Coffee house! As always, please consume at home ONLY ðŸ 
 Disclaimer: Medical decisions should not be made based on advertising. Consult a physician on the benefits and risks of particular medical marijuana products. Do not consume marijuana products in public.</t>
  </si>
  <si>
    <t>ðŸ‘»ðŸ‘»ðŸ‘»ðŸ‘» BOO! Did we startle you? ðŸ‘€ Just wanting to sneak in and remind you about all the spooktacular deals we will have this Saturday, October 1st from 9:00am-9:00pm ðŸŽƒ
 40% Off - Strane, In the Flow, HeadChange, Terrapin, Double Bear, Vivid, Proper Cannabis, Honeybee, Good Day Farms, HEYA, Rainbow, and Beach.
 30% Off - Lush Labs, Sinse, Amend, Flora Farms, Teal, High Five, Robust, Glaze, Clovr, Robhots, Wana, Keef, Mountain High, Soul, Mo' Dank, C4, Illicit, Smokiez, Notorious, Farmer G, &amp; Vibe.
 After you check out, meet and greet with local vendors in our drive thru! Purchase and support local artsists, jewelry makers, and enjoy sweet treats like Carmel apples and cannabis themed cookies!
 ****Disclaimer: Medical decisions should not be made based on advertising. Consult a physician on the benefits and risks of particular medical marijuana products. Not valid in combination with any other discounts or offers including daily ounce specials.</t>
  </si>
  <si>
    <t>Our Intro to Cannabis Science brochure consolidates all the most important information that we feel a new cannabis patient should know in one simple trifold layout. This piece introduces the endocannabinoid system, cannabinoids, dosing, terpenes, and delivery methods. Great for sharing with friends and family or keeping as a handy reference while you shop!â 
 *
 Come pick up your FREE copy today from the dispensary or download it from our blog on myfeelstate.com (linkinbio).</t>
  </si>
  <si>
    <t>Your new favorite way to wake-n-bake: Cannabis Infused French Toast!
 This delicious recipe comes from @prince_k.lee
 Download and print your free little Infused Recipes book at bit.ly/fssumrecipes</t>
  </si>
  <si>
    <t>Did you know that @myfeelstate co-founder Mitch also plays a key role on the cultivation team @robust_cannabis?!
 To hear more from him about the creation of Feel State and the cultivation processes at Robust, watch his full interview on our YouTube page - linkinbio!</t>
  </si>
  <si>
    <t>Ready for another great day welcoming in all of the amazing patients in Missouri!
 *
 Weâ€™ll be here until 9pm</t>
  </si>
  <si>
    <t>To support World Suicide Prevention day, this Sept 10th light a candle at 8 PM and place it near a window. When you light a candle tonight remember a lost loved one and show the survivors of suicide that they are not alone. Be a light tonight.
 If you or someone you know needs to talk with a counselor for help or for resources available in your area, call the National Suicide Prevention lifeline at 1800-273-8255 (TALK)
 This helpline is 24 hrs and free to to anyone in suicidal crisis or emotional distress.
 You can also text trained crisis counselors 24/7 by texting â€œHOMEâ€ to 741741</t>
  </si>
  <si>
    <t>Did you know that you can qualify as a low-income patient (and save 15% off all of your purchases at Feel State) even after you initially received your medical card?
 All you need to do is provide a statement indicating whether you are currently receiving assistance from any Missouri programs for low-income individuals, and if so, which programs.
 Per the DHSS, for patients to make changes to their application, you will need to submit a patient update. To complete an update:
 1. Log into mo-public.mycomplia.com.
 2. Click â€œLicense Dashboardâ€ on the left side of the screen.
 3. Choose the application that you would like to update, and click the actions column and the end of the row. It should look like three lines in a circle. Click â€œPatient Updateâ€.
 4. The system will present you with six questions. Answer â€œyesâ€ to the appropriate questions for your update and click â€œSaveâ€.
 5. This will open your application so that you are able to make the update(s).
 6. Once the update is completed, navigate to the Review tab, either by clicking â€œSave and Nextâ€ and the bottom of each screen, or clicking â€œReviewâ€ from the tabs at the top of the application.
 7. From the review tab, click â€œSubmitâ€ at the bottom.
 8. You will receive a confirmation email with an application ID. If you do not, your application update has not been fully submitted.
 For more information, please visit the tutorial page for submitting a patient update â€“ https://health.mo.gov/safety/medical-marijuana/tutorials/tutorial-14.php or send us an email at info@myfeelstate.com.</t>
  </si>
  <si>
    <t>Meet Santana!! The sweetest soul on staff ðŸ’• She handles on things on the retail floor. She is a mom to an amazing daughter, and is SO creative. You may have seen her screen printed shirts in the store. She is always repping Feel State â˜ºï¸
 Her favorite snack is twizzlerâ€” especially the strawberry lemonade ðŸ‹ðŸ“
 She likes 90â€™s R&amp;B music, J Cole ðŸŽ¤and Cannabis! Meet her and the rest of our awesome team every day 9 am-9 pm ðŸ’¥</t>
  </si>
  <si>
    <t>ðŸ¯Making edibles from concentrates may seem daunting at first, but itâ€™s actually an incredibly easy way to medicate your favorite oils and butters! The process is simple and leaves no plant-material waste to throw away afterwardsðŸ¯
 Still have questions? Send us a message or leave a comment and we can help!
 Tag us in your medicated creations, weâ€™d love to see them and swap recipes!ðŸ¥°
 For easy edible calculations, visit https://www.veriheal.com/edible-dosage-calculator/
 ðŸ¯ðŸªðŸ©ðŸ§ðŸ°ðŸ«ðŸ¥§</t>
  </si>
  <si>
    <t>WHOA ðŸ˜³ Yesterday was incredible! Biggest and loudest shout out to our amazing staff ðŸ«¶ You guys are total rockstars and killed it yesterday ðŸ‘ðŸ‘ðŸ‘
 Thank you so much to our local vendors! We love hosting you and highlighting KCâ€™s small businesses! We want to support our community as much as we can ðŸ™
 Feel State Fam!! You guys are always our biggest supporters and show us so much love â¤ï¸ The amount of school supply and food donations we received was incredible ðŸ™ If youâ€™re new, Welcome to the FS Fam! Thank you all so much for hanging out with us yesterday. Hope to see you at our next BIG THING ðŸ‘€
 @lushlabs.mo
 @headchange710
 @glazecanna
 @sinse_canna
 @safebet_rolls
 @florafarmsmo
 @smokiezhandcrafted.mo
 @thisisstrane
 @1913brands
 @tealcanna
 @organicremediespa
 .
 .
 @resinartbymarisa
 @stokedchameleonbakery
 @saturday_sundaze
 @woody_woodward.art
 @kcmobilemunchies</t>
  </si>
  <si>
    <t>Remembering our younger days ðŸ˜ŒðŸ“šðŸ«
 Weâ€™re all getting ready for our Back to School Event tomorrow! Come into Feel State, Saturday August 27th and get 30-40% off select products ðŸŽ Meet and greet with cannabis and local vendor pop ups through out the day. There will be games, raffles, giveaways and food! First 50 patients will get exclusive art work from @hasbeenregime and a coupon for a sweet treat from @kcmobilemunchies â„ï¸
 You may walk up to our drive thru to pick up your online order. Weâ€™ll be open at 9 am and close at 9 pm! See you ðŸ”œ
 Disclaimer: Medical decisions should not be made based on advertising. Consult a physician on the benefits and risks of particular medical marijuana products. Not valid in combination with any other discounts or offers including daily ounce specials.</t>
  </si>
  <si>
    <t>Fun fact: scientists aren't sure yet if they should classify beta-caryophyllene as a terpene or cannabinoid since it can interact so strongly with our ECS.
 *
 When combined with THC, b-caryophyllene may exhibit an increase in anti-nausea efficacy. When combined with CBD, it may exhibit an increase in anti-inflammatory efficacy.</t>
  </si>
  <si>
    <t>Itâ€™s almost time again! Our August block party is THIS SATURDAY 8/27, weâ€™ll be open from 9am-9pm with vendors, food, music and more starting at 11:00am
 âœï¸âœ‚ï¸ðŸ–ðŸ–‡ðŸ“šðŸ“ŒðŸ“ðŸ““ðŸ–ŠðŸ“ðŸ“•ðŸ“’ðŸ“”ðŸ“˜
 Donâ€™t forget our school supply drive is still going on through the end of the month, youâ€™ve got a week left to bring in items for DOUBLE loyalty points!
 ðŸš—Our drive-thru will be closed on the 27th but we WILL be allowing patient walk-ups at this window for ONLINE ORDERS onlyðŸ¤—ðŸš—
 â€¢myfeelstate.comâ€¢</t>
  </si>
  <si>
    <t>When it comes to dosing, what works best for you might not work best for someone else. That's why we always recommend people start slow to find the right amount that fits their needs!
 *
 Learn more by downloading our FREE guidebook and journal - just click our linkinbio.</t>
  </si>
  <si>
    <t>ðŸ“ŒAre you curious how your monthly Missouri allotment works?ðŸ“Œ We get lots of questions on this dailyâ€”it can be a little confusing but once you know the guidelines it is easy-peasy to understand!
 Always call us if you ever have questions on your allotment or loyalty points, weâ€™re always more than happy to help!
 â€¢7 days a week, 9am-9pmâ€¢
 ~1421 Wabash Ave. KCMO, 64127~
 â€¢â€¢816-272-4100â€¢â€¢
 @myfeelstate</t>
  </si>
  <si>
    <t>ðŸŒ†Happy 816 Day, KC!ðŸ™ We canâ€™t thank our beautiful city enough for the love &amp; support weâ€™ve received this last year. Our town is special &amp; weâ€™re so grateful to be apart of this wonderful community here.
 In celebration of today, weâ€™re offering special promos on KC inspired chemovarsâ€”call us or check out our online menu for details!
 ðŸ’›â¤ï¸ order online at myfeelstate.com and click KC menu â¤ï¸ðŸ’›
 *medical decisions should not be based on advertising. Please consult with a physician about the risks and benefits of certain products*
 #kansascity #missouri #816day #mmj #feelstatekc</t>
  </si>
  <si>
    <t>Like wine, certain terpenes pair well with different types of food. This poster from
 @gldleaf not only looks great but is full of amazing information, as well. Click their linkinbio to explore all of the amazing items that they have created.</t>
  </si>
  <si>
    <t>Happy National Creamsicle Day!
 *
 Celebrate with this Kush CrÃ¨me Float, a new spin on an old classic â€” and we can't get enough! Delicious with every flavor of @keefbrands infused soda
 *
 Download and print your free little Infused Summer Recipes book at bit.ly/fssumrecipes</t>
  </si>
  <si>
    <t>*Letâ€™s try this againðŸ¥²*
 ðŸ’¡ StrðŸ…°ï¸in spotlight ðŸ’¡ï¸
 ðŸ¦‹Blue DreamðŸ¦‹ is a gorgeous and famously accredited sðŸ…°ï¸tiva-dominant hybrid that our patients love for itâ€™s creative &amp; euphoric effectsðŸŒŠ Thankful for our pals @florafarmsmo for the photos &amp; footage, much love to you guys!
 *Medical decisions should not be based on advertising. Please consult with a physician on the pros and cons of each particular medicinal product*
 21+ for educational purchases ONLY. Nothing for sale.
 ðŸ¤ðŸ’™Visit our website at myfeelstate.com ðŸ¤ðŸ’™</t>
  </si>
  <si>
    <t>ðŸŒ€New blog! ðŸŒ€
 Weâ€™re taking a deeper look at how empathy &amp;
 ðŸƒcannabisðŸƒ can go hand-in-hand together. What drives your empathy? Is it easier to connect to others when you consume? We think so, but give it a read for yourself!
 Click the link in our bio or go to our website under the BLOG tab to read ðŸƒðŸ¤ðŸ¦‹ðŸŒ€
 #mmj #feelstatekc #kansascity #empathic #blogpost #missourimarijuanalifestyle</t>
  </si>
  <si>
    <t>BLACK OUT BINGO
 There's still time to come in and get your Black Out Bingo Card! Complete all the squares and get 35% off one purchase each month for the rest of the year.
 Have you left us reviews? Get a stamp!
 Have you donated 5 items to Harvesters? Get a stamp!
 Have you donated 10 school supply items? Get a stamp!
 Need a Feel State shirt? Come in today and get blue or red. Sizes S-XXL.</t>
  </si>
  <si>
    <t>Terpenes are the compound that give plants their smell and flavor. They are responsible for many of the therapeutic benefits of herbs, and impact the effects a specific strain may produce.
 *
 Learn more by clicking our linkinbio to download our FREE guidebook and journal!</t>
  </si>
  <si>
    <t>SUMMER SIZZLE SALE ðŸ”¥ðŸŒž
 10% off select items like Chanel 5, Peach Crescendo ðŸ‘, ALL Honey Bee ðŸ and Banana Hammock ðŸŒ. Discount is only available while supplies lasts!
 Donâ€™t forget to bring a canned food item and make a donation to Harvesters from 8-9 pm to get double loyalty points ðŸ½â¤ï¸
 *Disclaimer: Medical decisions should not be made based on advertising. Consult a physician on the benefits and risks of particular medical marijuana products. Not valid in combination with any other discounts or offers including daily ounce specials.</t>
  </si>
  <si>
    <t>On average many public school educators can spend up to $450 of their own money to supply children with materials that they need. This can range from pencils and paper to snacks and cleaning supplies. Therefore, we want to make it a little easier on our local teachers this year! For the month of August, we will be hosting a School Supply Drive ðŸ–‡âœï¸âœ‚ï¸ðŸ“šðŸ“Œ
 Donations will be collected when you make your purchase. There will be two tiers you may donate to, ranging from $5-10 to $10-$15. For each tier, you will receive the amount you spent back in loyalty points. Those points can then be used on your next purchase! Just bring in your receipt for the most accurate amount. Letâ€™s support KC Teachers and our families this monthðŸðŸŽ</t>
  </si>
  <si>
    <t>ðŸš—Our drive-thru is fully operating and OPEN for online orders!ðŸš— Patients can now drive up to the window to pick up and purchase their medicine without even leaving their cars!
 You must place an online order before hand, check out our menu and order now!
 â˜‘ï¸Remindersâ˜‘ï¸:
 Weâ€™re still accepting @harvesters donations! Bring your canned goods and non-perishable items and receive DOUBLE loyalty points from your purchase!
 Our new store hours are 9am-9pm EVERY. DAY. â˜€ï¸ðŸŒ™</t>
  </si>
  <si>
    <t>For the days when it's too hot to turn on the oven...we have these No-Bake Cookie Bites from @prince_k.lee!
 You can make these with ANY of Betty Crocker's boxed mixes â€” and there's more than one way to infuse them!
 If you have little ones who will *need* a cookie bite, you can infuse just part of your topping with a THC chocolate bar and add only to your cookie bites â€” voila, everyone's happy!
 Download and print your free little Infused Summer Recipes book at bit.ly/fssumrecipes</t>
  </si>
  <si>
    <t>To help better serve patients, we've expanded our hours...again. Now you can come visit us EVERY DAY from 9am - 9pm. We can't wait to welcome you!
 *
 Click our linkinbio to get your order started.
 *
 Disclaimer: Medical decisions should not be made based on advertising. Consult a physician on the benefits and risks of particular medical marijuana products.</t>
  </si>
  <si>
    <t>While indica, sativa, and hybrid get most of the limelight, we tend to prefer to look at strains based on their THC:CBD ratios!
 *
 Learn more by downloading our FREE guidebook and journal - just click our linkinbio.</t>
  </si>
  <si>
    <t>It was hot. It was hectic. But, wow, was it one h*ll of a celebration! Words cannot express how thankful we are to everyone who came out in support of our first birthday. We are also extremely appreciative for all of the wonderful connections we have been able to make this past year as they are a very important quality of what makes this plant so special!
 *
 A special recognition goes out to the absolute best team around. They are a group of remarkable individuals who are the real stars of the show! If you've met them, you know what we are talking about.</t>
  </si>
  <si>
    <t>Hey KC! Weâ€™re always looking for ways to spread kindness &amp; good vibesðŸŒˆâ€”some amazing patients and friends painted these for us and weâ€™re scattering them around the city! How many can you find?? ðŸ”
 #feelstatekc</t>
  </si>
  <si>
    <t>ðŸ’¡Strain SpotlightðŸ’¡
 Brunch Punch (Mimosa Evo x Orange Punch)
 Our pals over at @robust_cannabis sent us some new strains this week, and we are â£ï¸lovingâ£ï¸them already! BP has definitely earned special recognition thoughðŸ¥‚ðŸ¦ðŸŠ
 Come by and take a sniff for yourself! In stock now @feelstate.kc &amp; @feelstate.florissant
 @myfeelstate
 ðŸ¥‚ðŸŠðŸ¥‚ðŸŠðŸ¥‚ðŸŠðŸ¥‚
 #terpenes #mmj #brunch #brunchflex #sungrown #kansascity #stl</t>
  </si>
  <si>
    <t>Wow! It's hard to believe that we've been open for a whole year! Thank you, thank you, thank you to the amazing patients, the absolute best team in KC, and the members of the community who have gotten us to where we are today! It has truly been an honor to be able to connect with everyone - we look forward to continuing to grow and improve!
 *
 Also, continue to keep an eye out for details on a huge party we are having next Saturday, July 23rd!</t>
  </si>
  <si>
    <t>Itâ€™s National Mac &amp; Cheese Day!
 Weâ€™re celebrating by offering 50% off a Feel State @restashjar when you buy an eighth of @instaterrapin Mac &amp; Cheese!
 Also, bring in boxes of mac nâ€™ cheese for our Harvesterâ€™s donation bin and receive DOUBLE loyalty points ðŸ˜ŽðŸ¤™ðŸ»
 ðŸ¥£ðŸ§€
 *medical decisions should not be based off of advertising, please consult a medical physician before making purchases*
 #nationalmacandcheeseday #harvesters #mmj #kansascity</t>
  </si>
  <si>
    <t>At a point in our lives, we all will experience some form of grief. Swipe through to read more about how cannabis might be able to help you cope and heal.
 *
 Thank you so much to the amazing Shannon (@blessing.shan13) for sharing her story on this topic. Read it on our blog at myfeelstate.com (click our linkinbio).</t>
  </si>
  <si>
    <t>Who here has taken their picture with this amazing piece of art?!
 *
 This design, like a lot of others, is from the brilliant mind of @kwilliams622</t>
  </si>
  <si>
    <t>Light up the fireworks and the cannabis this 4th of July! (Both legally, of course!)
 *
 Come celebrate the festivities with us and get 15% off all day Sunday, July 3rd and Monday, July 4th! Friendly reminder that we are closing early at 5:00 pm on July 4th.
 *
 Check out our online menu in our linkinbio.
 *
 Disclaimer: Medical decisions should not be made based on advertising. Consult a physician on the benefits and risks of particular medical marijuana products. Not valid in combination with any other discounts or offers including daily ounce specials.</t>
  </si>
  <si>
    <t>Whether it's morning, noon, or night, @whats_my_ratio can treat your right!
 *
 Disclaimer: Medical decisions should not be made based on advertising. Consult a physician on the benefits and risks of particular medical marijuana products.</t>
  </si>
  <si>
    <t>Red, white and BOOMðŸ§¨ Happy almost 4th of July from Feel State KC! Weâ€™re doing a PAX complete kit giveaway! We have three colors, the winner will get to choose their favâ¤ï¸ðŸ¤ðŸ’™
 To enter, you must:
 -be following all 3 of our accounts @myfeelstate @feelstate.florissant @feelstate.kc
 -comment your favorite 4th of July food ðŸ—ðŸ•ðŸŒ®ðŸ”ðŸ¥©
 -tag a friend (not as an additional entry)
 ðŸŽ‡ALL ENTRIES MUST BE IN BEFORE MIDNIGHT ON THURSDAY 6/30/22ðŸŽ‡
 The winner will be picked in the afternoon Friday, July 1st! A random name will be selected and we will contact you via D.M
 Not local to KC? Donâ€™t worry, weâ€™ll mail it to you if you canâ€™t come pick up! ðŸ”¥
 Best of luck!
 ðŸ¤Feels KCðŸ¤</t>
  </si>
  <si>
    <t>Our goal is to make sure that everyone who visits us feels the exact same way!
 *
 If there are areas where we can continue to improve, please let us know. We want this to be everyone's favorite dispensary!</t>
  </si>
  <si>
    <t>Resin and Rosin - two products that are a lot a like. The primary difference is that resin in made using a solvent (such as butane or propane) whereas rosin is made without a solvent (using heat and pressure) and is considered a bit more natural.
 *
 Come stop by and we'll be more than happy to chat with your further about all of the products we have available for patients!</t>
  </si>
  <si>
    <t>We want to take a moment to recognize all of the wonderful, amazing, spectacular dads out there! Stop by today (Sunday, 6/19) to save and allow us to say thank you for all that you do!
 *
 We kindly ask that you please show or mention this post at checkout.
 *
 Disclaimer: Medical decisions should not be made based on advertising. Consult a physician on the benefits and risks of particular medical marijuana products. Not valid with any other offers including daily ounce specials.</t>
  </si>
  <si>
    <t>Today we welcomed @robust_flower to our menu! Weâ€™ve got Chanel 5 fully stockedðŸ˜ Weâ€™re so excited to showcase this new cultivator at our Kansas City store! Check it out at @feelstate.florissant as well ðŸŒ…
 //
 Donâ€™t forgetâ€”our new hours are Monday-Saturday 9am-8pm &amp; Sundays 10am-7pm ðŸŒžðŸŒ¦</t>
  </si>
  <si>
    <t>Sometimes the simpler the better!
 *
 Did you know that all @lushlabs.mo pre-rolls are handmade in small batches with high quality flower? No machines or b-buds here!</t>
  </si>
  <si>
    <t>Our hours are officially extended! We always want to cater as much as possible to our patientsâ€”so weâ€™re excited to start seeing you all an extra hour in the morning &amp; in the evening! This summer is going to be a good oneâ€”we can already Feel it ðŸ˜Ž
 New hours starting 5/23:
 M-Saturday 9am-8pm
 Sundays 10am-7pm
 ðŸƒðŸŒžðŸƒðŸŒžðŸƒðŸŒžðŸƒ</t>
  </si>
  <si>
    <t>A good looking pair! And don't forget that today is Solventless Sunday so you can save 15% on all of your favorite @lushlabs.mo products! We'll be here from 11am-5pm.
 *
 Disclaimer: Medical decisions should not be made based on advertising. Consult a physician on the benefits and risks of particular medical marijuana products. Not valid with any other offers including daily ounce specials.</t>
  </si>
  <si>
    <t>Whatever you might be looking for, we've got you covered...and at great prices, too! Click our linkinbio to check out our menu.
 *
 Disclaimer: Medical decisions should not be made based on advertising. Consult a physician on the benefits and risks of particular medical marijuana products.</t>
  </si>
  <si>
    <t>Ever wonder why some cannabis smells of lemon and pine, while other are pungent with the scent of earth and diesel? What makes a strain give you energy or euphoria while some glue you to the couch? The answer has to do with terpenes!
 *
 We are hosting an educational event at the dispensary (and live virtually on our Facebook page!) on Sunday, May 22nd at 5:30pm to discuss what the heck is a terpene? Why do they matter? What else has terpenes? And all the fun tidbits in between. We will have refreshments so please, feel free to sign up when you see us on your next visit. Ask your budtender for details and we hope to see you on Sunday!</t>
  </si>
  <si>
    <t>Did you know that a high concentration of myrcene may serve to help protect the brain from inflammation and injury when combined with THC and CBD?!
 *
 Check out this video to learn more about the terpene myrcene.</t>
  </si>
  <si>
    <t>When it comes to dosing, there is no one size fits all approach. What works best for you might not work best for someone else.
 *
 Learn more about this topic and much more by downloading our FREE guidebook and journal - just click our linkinbio!</t>
  </si>
  <si>
    <t>This weekend we're celebrating all of our amazing canna-moms! Stop by today (Saturday, 5/7) or tomorrow (Sunday, 5/8) to save and allow us to say thank you for all that you do!
 *
 We kindly ask that you please show or mention this post at checkout.
 *
 Disclaimer: Medical decisions should not be made based on advertising. Consult a physician on the benefits and risks of particular medical marijuana products. Not valid with any other offers including daily ounce specials.</t>
  </si>
  <si>
    <t>There's still time to help support our neighbors at Blue Valley Industries!
 *
 We also want to say thank you very much to everyone who has contributed to this great organization thus far - it will truly make a difference!</t>
  </si>
  <si>
    <t>Happy Tuesday! Just a heads up, we will be closing at 6:00pm today for our staff to enjoy a home Royals game together.
 *
 You can join in on the fun by using the code royal15 when ordering online to receive 15% off! Or you can receive 15% off if you come in wearing Royals attire.
 *
 Finally, all teachers will receive 15% off in celebration of National Teacher Appreciation Day (just bring your school ID).
 *
 Disclaimer: Medical decisions should not be made based on advertising. Consult a physician on the benefits and risks of particular medical marijuana products. Not valid with any other offers including daily ounce specials.</t>
  </si>
  <si>
    <t>We thought our walls could use a bit of a sprucing up!
 *
 Thank you @mozuniga_art for lending us some of your amazing pieces for us to display!</t>
  </si>
  <si>
    <t>420 Raffle Drawings!!
 Raffle 1 7g of Flora
 Raffle 2 Lit ðŸ”¥ Glass Piece
 Raffle 3 Electric Infuser
 Raffle 4 Lush Lab Rosin</t>
  </si>
  <si>
    <t>Thank you so much to all of the wonderful patients who have shown their support for us!
 *
 It is an honor to be able to serve the community and we will continue to work to improve to ensure that patients have the access to the affordable medicine they deserve.</t>
  </si>
  <si>
    <t>Happy Easter! We are open today from 11am â€“ 5pm.
 *
 Not only can you save big on all of our @lushlabs.mo solventless products, but you can also pull an egg from our baskets to win items such as bonus rewards points to penny pre-rolls to a team member discount on your purchase! (Everyone will win something)
 *
 Disclaimer: Medical decisions should not be made based on advertising. Consult a physician on the benefits and risks of particular medical cannabis products. Not valid with any other offers including daily ounce specials.</t>
  </si>
  <si>
    <t>The week every has been waiting for is just about to begin! Swipe through to see what we are offering patients this Sunday through Thursday. We look forward to seeing a lot of familiar and hopefully new faces! If you havenâ€™t stopped by yet, it will be a great time to come see what Feel State is all about!
 *
 P.S. - We may have something else special going on tomorrow (Sunday) too!
 *
 Disclaimer: Medical decisions should not be made based on advertising. Consult a physician on the benefits and risks of particular medical cannabis products. Not valid with any other offers including daily ounce specials.</t>
  </si>
  <si>
    <t>Our community comes first, and we do what we do to help support the wellbeing of all our neighbors through connection.
 *
 #Community #Connection #KCMO</t>
  </si>
  <si>
    <t>Did you know that THC and CBD start out as something completely different?
 *
 Watch this video to learn about the role that CBGA (aka the mother of cannabinoids) plays in this process!</t>
  </si>
  <si>
    <t>The Endocannabinoid System has a very important job - it is responsible for keeping all of our other bodily systems in balance with one another as we encounter stress throughout our daily lives.
 *
 To learn more, download our FREE guidebook and journal, click our linkinbio.
 *
 #Health #Wellness #Science</t>
  </si>
  <si>
    <t>Happy Solventless Sunday!
 *
 If you haven't experienced the clean and flavorful small-batch concentrates from @lushlabs.mo yet then today is a great day stop by and save!
 *
 Open from 11am - 5pm
 1421 Wabash Ave
 *
 Disclaimer: Medical decisions should not be made based on advertising. Consult a physician on the benefits and risks of particular medical marijuana products.</t>
  </si>
  <si>
    <t>It's that time of year again...opening day! We've got high (pun intended!) hopes for our Royals, so let's start the season off right! Wear your Royals gear or just something blue and save 15% off your order all day today (Thursday, April 7).
 *
 Click our link in bio to get your order started.
 *
 Please show or mention this post at check out to claim your discount.
 *
 Disclaimer: Medical decisions should not be made based on advertising. Consult a physician on the benefits and risks of particular medical marijuana products. Not valid with any other offers including daily ounce specials.</t>
  </si>
  <si>
    <t>Did you know that Terpinolene may actually be the least common terpene?
 *
 And did you also know that in nature, it is found in items such as lilacs, nutmeg, and cumin!
 *
 #terpenes #didyouknow #health #wellness</t>
  </si>
  <si>
    <t>Start your weekend off right! We've got lots of options to chose from so come stop by and see what might be best for you!
 *
 Disclaimer: Medical decisions should not be made based on advertising. Consult a physician on the benefits and risks of particular medical marijuana products.</t>
  </si>
  <si>
    <t>Another day, another way to save! Just use the code Tuesday15 at check out.
 *
 Click our linkinbio to get started - we're open from 10am - 7pm
 *
 Disclaimer: Medical decisions should not be made based on advertising. Consult a physician on the benefits and risks of particular medical marijuana products.</t>
  </si>
  <si>
    <t>Whenever one of our amazing patients shows their support for us it truly makes our day and helps us stay motivated to ensure that everyone who stops by feels the same way!
 *
 Thank you so much to all of those who have come and visited us!</t>
  </si>
  <si>
    <t>Even when it's gloomy outside, seeing this sign can help make it a brighter day!
 *
 Come on in and see our smiling faces!</t>
  </si>
  <si>
    <t>Did you also know that scientists aren't sure yet if they should classify beta-caryophyllene as a terpene or cannabinoid since it interacts so strongly with our ECS?!
 *
 #funfact #terpenes #themoreyouknow</t>
  </si>
  <si>
    <t>There is so much we can learn about this amazing plant! In addition to coming in and chatting with our superstar team, we like to believe that a good place to start is with our FREE guidebook and journal!
 *
 Download a copy for yourself today - just click our linkinbio.</t>
  </si>
  <si>
    <t>How many times have you heard this before?! While this may certainly be the case for some, it is definitely not for others!
 *
 Swipe to read more.</t>
  </si>
  <si>
    <t>Avoid the leprechaun pinches and come get your "green" here at Feel State KC!
 *
 If you stop by today, March 17th, wearing your Shamrock â˜˜ Swag or just something green and spend a minimum of $100, we will reward you with your own pot of gold - 317 rewards points (that's $15 to spend on your next visit)!
 *
 Click our link in bio to get your order started - we are open 10am - 7pm.
 *
 Please show or mention this post to redeem the offer!
 *
 Disclaimer: Medical decisions should not be made based on advertising. Consult a physician on the benefits and risks of particular medical marijuana products.</t>
  </si>
  <si>
    <t>We are teaming up with our neighbors at Blue Valley Industries for our latest community partnership! Please, stop by and help support a great, local organization that provides employment services to adults who have intellectual and developmental disabilities.
 *
 On behalf of Blue Valley and us, we want to thank everyone in advance for their support!</t>
  </si>
  <si>
    <t>Have you ever found yourself needing to consume more to feel the same effects as before or that you were now needing to consume just to feel like your usual self?
 *
 Well it could be your body's way of telling you that it needs a bit of a reset and taking a t-break may be a good way to do so.</t>
  </si>
  <si>
    <t>Come check out our great selection, awesome prices, wonderful team, and brand new menu items!
 *
 Just in are @glazecanna quarters of flower for $56 and $59 as well as some awesome THCa sand and vape carts from Organic Remedies!
 *
 Disclaimer: Medical decisions should not be made based on advertising. Consult a physician on the benefits and risks of particular medical marijuana products.</t>
  </si>
  <si>
    <t>It's #TerpeneTuesday !!
 We have a couple chemovars with in-store that are high in a-pinene as well. Have you ever tried Illicit's Dilly Bars or Forbidden Zkittlez?</t>
  </si>
  <si>
    <t>It's always a great day to come say hi!
 *
 Stop by and see what we are all about!</t>
  </si>
  <si>
    <t>Myrcene Factoid info for #TerpeneTuesday âœ¨
 We know a lot of our patients enjoy some granddaddy purp and blue dream ! Which one is your favorite?</t>
  </si>
  <si>
    <t>How about A deeper dive into microdosing?
 Hereâ€™s some cool insight about micro dosing while Vaping!</t>
  </si>
  <si>
    <t>This Valentineâ€™s Day we want to show our patients how much we love them!
 Hope this makes helps to ease those Monday blues!
 Medical decision should not be made based on advertising. Consultant physician on the benefits and risk of particular medical products. Discounts valid on medicated products only; not valid with any other offers or discounts, including daily ounce specials.</t>
  </si>
  <si>
    <t>#terpenetuesday
 PINENE
 Pinene is an aromatic compound commonly found in cannabis that smells a lot likeâ€“you guessed itâ€“a forest of pine trees.
 Pinene is one of the most commonly occurring terpenes in cannabis. It is currently under investigation for its potential to treat numerous conditions including inflammation, cancer, and respiratory conditions. Check out our website to learn more!</t>
  </si>
  <si>
    <t>Important in-store dates coming up for all our patients!
 This Wednesday from 4pm-6pm, we will be having a special guest from @drinkwynk ! Feel free to ask about their wonderful nano-infused seltzers!
 On Friday we have a double header! Cruising into the day with the relaxing presence of @hariomhemp from 11am-2pm and ending it off with @illicitgardensmo coming through from 4pm-6pm
 Come in and see what promos, games or giveaways will be available while our special guests are there!</t>
  </si>
  <si>
    <t>We're always looking forward to having genuine and informative conversations that help build our cannabis community and our patient's personal cannabis experience.
 Come in sometime and tell us what kind of experience you're looking for!</t>
  </si>
  <si>
    <t>Here's a few you might hear at a few dispensaries as you continue to improve your cannabis experience!
 What are some other words you hear at a dispensary that you did or didn't know about ?</t>
  </si>
  <si>
    <t>Have you tried any of these strains from @florafarmsmo ? Weâ€™ve got more but these have been a staff and patient favorite so far!
 Find out about their effects and more on our website!
 - Medical decisions should not be made based on advertising. Consult a physician on the benefits and risks of particular medical marijuana products</t>
  </si>
  <si>
    <t>Happy RED Friday!!
 Have you checked out Illicitâ€™s Indica KC Kush?
 THC:24.64%
 Total Terpenes: 29.7%
 Also known as Kosher Kush x Stardawg and/or Hebrew National, it has become quite the favorite amongst Missourians. This indica-dominant strain is calming, great for aches and pains, creating some yummy dishes in the kitchen and a restful night of sleep.
 Some great notes of earth and pine create a strong and delightful aromatic experience. You will definitely be returning for some Kansas City Kush.
 Kosher Kush won 1st Indica at the 2010 and 2011 High Times Cannabis Cups. Beyond its reported origins as a clone-only variety from Los Angeles, the lineage of this rumored â€œ100% Indicaâ€ strain remains a mystery.
 Medical decisions should not be made based on advertising. Consult a physician on the benefits and risks of particular medical marijuana products.</t>
  </si>
  <si>
    <t>It`s important to know your dose, what's yours?
 Learn more about microdosing and ultimately how improve your personal cannabis experience from our website!</t>
  </si>
  <si>
    <t>Come join the Feel State Kansas City team tomorrow to bring in the New Year the right way! To say good riddance to 2021, we are offering 21% off store wide and online!
 The Kansas City team wants to thank all of Kansas City and our neighborhood for coming together and supporting our small but extremely CREATIVE and TALENTED team. Youâ€™ve supplied us with smiles, friendships and so much more, we canâ€™t thank you enough. Hereâ€™s to many more!
 *Excluding all Flora &amp; Heya Ounces, as well as all accessories.</t>
  </si>
  <si>
    <t>Here are the 3 main types of cannabis and why we define them as such!
 Hopefully you were able to learn something new and cool to share with a friend!</t>
  </si>
  <si>
    <t>Something to think about
 #mindset</t>
  </si>
  <si>
    <t>The winter months in Missouri are notoriously awful, and For low income families and those without housing, struggles only compound during the winter season. @feelstate.kc &amp; @dogoodkc have teamed up to help provide the appropriate winter gear for our underserved populations.
 To promote our endeavors, we will be offering 15% off in store during the month of December.
 If youâ€™re wanting to donate the rules are simple
 â€¢Must be clean
 â€¢Stain and smell free
 â€¢No rips, tears, or holes
 â€¢Zipper must be in working condition
 â€¢Preferably waterproof jackets
 â€¢Any and all sizes wanted
 From the bottom of the Feel State Team we want to thank all those who have donated thus far.
 â€œAlone, we can do so little; together, we can do so muchâ€- Helen Keller
 *Discount applies to in store only- Not valid with Flora &amp; Heya Ounces</t>
  </si>
  <si>
    <t>The Feel State Kansas City team is beyond excited to announce that @dogoodkc and ourselves will be hosting a coat drive for the Kansas City metro area from now until January 31st.
 Bring your vintage or gently used items to our store location.
 Together as a community, we can help those in need stay warm! Whether thatâ€™s 1 coat, 2 coats, or 5 coats, it doesnâ€™t matter, letâ€™s extend a helping hand to our community!
 #kansascity #kcmo #kc #community #kcmocrossroads</t>
  </si>
  <si>
    <t>Here's some helpful info!
 Drug Test Avoidance with CBD
 When choosing CBD products, the Broad Spectrum and Isolate products are much better choices for people that are still being drug tested at work. The Full Spectrum products contain 0.3% THC and this molecule can build up in your system and lead to a positive drug test.
 Written by @zenguitar47
 Photo by CDC</t>
  </si>
  <si>
    <t>Just a reminder to take a moment and breathe! As it should, mental health awareness has continued to grow as an important topic in our everyday lives, especially in our cannabis community!
 Tips to help your mental Feel State by:
 - Being open to focusing on your boundaries.
 - Taking calm, deep breaths for 1-minute in between tasks.
 - Understand that everyone struggles and improving your mental health is not a solo battle, communication only helps.
 Photo by Max van den Oetelaar</t>
  </si>
  <si>
    <t>SATIVA VS. INDICA
 For all those who didnâ€™t know !</t>
  </si>
  <si>
    <t>Feel State Kansas City is here for all of your relaxation needs this fall! Make us apart of your daily routine as cold weather approaches. Match your favorite local brew with Feel States large array of medical cannabis products! Stay tuned for all of the exciting news we have this November.
 #feelstatekc #feelstatedispensary #kansascity #kcmo</t>
  </si>
  <si>
    <t>Letâ€™s get into a quick Stoner Saturday Biphasic Dosing fact!!
 Tip: Learn about your own endocannabinoid system (ECS) on a more personal level!</t>
  </si>
  <si>
    <t>Come say hello and check out our @carebydesign Tinctures, Soft Gels and Balms from @clovrcannabis providing a sleek look to relieving pain &amp; stress!!
 Open till 7:00PM Monday-Saturday
 (We will be closing early this Sunday @3:00PM for Budtender Training)
 #wellnesswednesday</t>
  </si>
  <si>
    <t>Your guide to microdosing when vaping!
 Check out our website for more info!
 Photo by Elsa Donald</t>
  </si>
  <si>
    <t>What's your peak dosage ?
 It's always smart to make note of the THC percentage, method of consumption, and how much you've prepared for yourself before consuming!
 #selfcare #dosage #selfcaresunday #sundayfunday</t>
  </si>
  <si>
    <t>Is there any truth to the perception we have that smoking cannabis makes you less smart and actively causes brain damage to those who smoke it?
 Swipe to learn more</t>
  </si>
  <si>
    <t>Growing the cannabis community and bridging the knowledge gap around cannabis has been extremely
 fulfilling
 Thank you to our multiple vendors for joining us this past weekend and making every moment matter to someone.
 Special thanks to @toriruworld @toriruphotos for capturing this amazing day!!
 Canâ€™t wait to have another one next month!!</t>
  </si>
  <si>
    <t>#terpenetuesday
 LINALOOL
 Linalool, whose fresh, floral scent is most notably present in lavender.
 Linalool's potential benefits and therapeutic effects are extensive. Many individuals look to linalool as a natural tool to relieve insomnia. Researchers are also exploring its potential use to mediate symptoms of Alzheimer's and other neurological conditions.
 Download our free eBook to learn more about terpenes! -- just click the link in our bio!</t>
  </si>
  <si>
    <t>We are beyond excited to announce the giveaway of this KC Chiefs spray-painted piece of work by the man himself, Skiggity!
 This Custom piece was painted by Skiggity in collaboration with the FeelState.KC Block Party Giveaway where the lucky winners will be able to pick up their awesome prize!
 When you enter you have the chance to Win:
 ðŸŸ¡1 Spray-painted Art Piece by @Skiggity.Skiggity
 ðŸŸ¡1 @hariomhemp Bath bomb &amp; 1 Holistic Healing kit
 ðŸŸ¡1 CBD Seltzer from Infused KC &amp; 1 Cooking with Cannabis Book
 ðŸŸ¡1 Aerospaced Grinder &amp; 1 Feel State ReStash Jar
 ðŸŸ¡1 Beleaf Pet CBD Full Spectrum (500mg) &amp; 1 @hariomhemp Bath bomb
 ðŸŸ¡1 Beleaf CBD Full Spectrum (500mg) &amp; 1 @hariomhemp Bath bomb
 To enter the giveaway, you must:
 ðŸŸ¡ Follow @Feelstate.kc &amp; @Skiggity.skiggity
 ðŸŸ¡ Tag 2 friends in the comments when youâ€™re done!
 ðŸŸ¡ Submission Limit: None
 6 WINNERS will be randomly selected from the comments Monday Afternoon!
 Must be 18+ to enter.
 Must pick up at the Feel State KC location.</t>
  </si>
  <si>
    <t>Thank you to all our patients who participated in our Homegrow Giveaway here at Feel State KC. Giving back to the cannabis community would not have been possible without the help of our friends with @cannabiscareteam and the @kccannabiscoach
 Yesterday we had our lucky winner @brettoverly come in and pick up his HomeGrow Kit. Congratulations! ðŸŽŠðŸŽ‰ðŸ¥³
 Letâ€™s do this again soon!!</t>
  </si>
  <si>
    <t>"Have you ever purchased some beautiful and pungent cannabis only to see it turn brown and not so pleasant smelling?â 
 Well, a good stash jar is an excellent investment in order to extend your cannabis flowerâ€™s fresh usable shelf life and thereby helping you to obtain the most benefits from your consumption."â 
 Click the link in our BIO to read the full blog post on Keeping it Freshâ 
 â 
 Feel State re-stash jars are in stock @feelstate.kc</t>
  </si>
  <si>
    <t>Did you know that most ancient cultures didnâ€™t grow cannabis to get high, but to use as an herbal medicine instead? â 
 Likely starting in Central Asia around 500 B.C, hemp was grown and used for concrete or as fiber to make clothing, paper, sails and rope.â These early hemp plants had very low levels of tetrahydrocannabinol (THC), the chemical responsible for marijuanaâ€™s mind-altering effects, and their seeds were still used as food.â 
 #throwbackthursday</t>
  </si>
  <si>
    <t>Ever consume a strain that you really like but can't remember what it was? Well, Feel State has you covered with your very own consumption journal to help you record dosage, products and experiences!â 
 â 
 Follow these tips to make your cannabis use more enjoyable. â 
 Link in BIO to download our free cannabis journal.</t>
  </si>
  <si>
    <t>Hello, do you or a friend need a medical card?
 Well you're in luck because this Saturday, weâ€™re hosting another patient sign up event in partnership with Elevate Holistics from 12:00PM-4:00PM!
 First 15 qualifying individuals receive a free medical card &amp; 500 Loyalty Points from Feel State KC at the event tomorrow!
 We're also offering existing patients 100 Loyalty points from Feel State KC if you bring a friend to the event who gets certified.
 Come by and see us from at 1421 Wabash Ave Kansas City, Missouri 64127!</t>
  </si>
  <si>
    <t>#terpenetuesdayâ 
 â 
 PINENE ðŸŒ²â 
 â 
 Pinene is an aromatic compound commonly found in cannabis that smells a lot likeâ€“you guessed itâ€“a forest of pine trees. â 
 Pinene is one of the most commonly occurring terpenes in cannabis. It is currently under investigation for its potential to treat numerous conditions including inflammation, cancer, and respiratory conditions</t>
  </si>
  <si>
    <t>BLOCK PARTY TIME!â ðŸŽ‰â 
 Join us for a day of celebration and community on September 25th.â 
 Food, local vendors, education, giveaways and more will be there!!
 Time &amp; flyer update*</t>
  </si>
  <si>
    <t>If you've made a purchase at Feel State Kansas City, then you've been entered to win our homegrow giveaway!â 
 We will be drawing the winner on Friday, September 17th so this is your last week to enter to win! GOOD LUCK!</t>
  </si>
  <si>
    <t>#stonersaturday
 Check out this video on how to make cannabutter!
 .
 What would be the first treat you make with your infused butter?
 Recipes in Story!</t>
  </si>
  <si>
    <t>Dr. Oliver and Darby from Missouri Cannabis Clinic
 @mocannaclinic</t>
  </si>
  <si>
    <t>BLOCK PARTY TIME!â ðŸŽ‰â 
 Join us for a day of celebration and community on September 25th.â 
 .â 
 Stay tuned to learn more details on giveaways and what vendors will be there!</t>
  </si>
  <si>
    <t>Live with Matt and Corey
 Live at Feel State</t>
  </si>
  <si>
    <t>This Saturday, weâ€™re hosting another patient sign up event in partnership with the Missouri Cannabis Clinic!
 Weâ€™ll be having our friends @mocannaclinic with us from 12:00PM-4:00PM
 Come by and see us at
 1421 Wabash Ave Kansas City, Missouri 64127</t>
  </si>
  <si>
    <t>"Cannabis can be a noteworthy aid in reaching the flow state! Cannabis reacts to many of the neurochemicals and parts of the brain that are associated with reaching the flow state.â "â 
 â 
 To read more about the flow state and cannabis by @nikitrimmerr just click the link in our BIOâ !!
 â 
 â 
 â 
 #wellnesswednesday #blogpost #KCcannabis</t>
  </si>
  <si>
    <t>There's a good chance that if you don't like the way something smells you won't enjoy the experience. â 
 .â 
 Download our free eBook (LINK IN BIO) for access to your very own consumption journal.</t>
  </si>
  <si>
    <t>Labor Day allows plenty of people to take a day off and celebrate with friends and family over the long 3 day weekend.
 Whatever your profession is, it's always good to take a moment and enjoy a break, so join us as we appreciate this well-deserved day!
 What are your plans today?</t>
  </si>
  <si>
    <t>.
 Does cannabis really help with insomnia?
 Watch this short video by Matt Cascio, RN to learn more about how cannabis can help you fall asleep quicker and stay asleep.
 @zenguitar47 @myfeelstate</t>
  </si>
  <si>
    <t>Thank you to those who joined us for our Joint Rolling Class led by our very own cultivator, Max Platt.
 We hope you enjoyed your time with us at Feel State KC taking steps to becoming a joint rolling master!!
 We at Feel State feel that if you roll someone a joint, theyâ€™ll smoke for a day, but if you teach a them to roll their own, theyâ€™ll smoke good for the rest of their life.
 Stay tuned for our next class!!
 Maybe we should roll backwoods next ðŸ¤”??</t>
  </si>
  <si>
    <t>We have a few more spots left for tonightâ€™s Joint Rolling Class!!
 Hereâ€™s a few things you get with us today for registering in the link in our bio and what weâ€™ll be teaching.
 Come learn to roll with us and get some free Feel State gear!!
 Must be 18+ with an adult or 21+ years of age to register!</t>
  </si>
  <si>
    <t>#terpenetuesday
 LIMONENE ðŸ‹
 You have probably gotten a whiff of limonene if you have scrubbed your home with any lemon or citrus-scented cleaning products.
 Limonene is a terpene recognizable for its zesty citrus fragrance, primarily in lemon, but also in orange, lime, and grapefruit. Limonene is found in the peels of these citrus fruits and in many varieties of cannabis. This terpene's medical properties include; anti-inflammatory, anti-anxiety, antibacterial, and anticancer qualities.</t>
  </si>
  <si>
    <t>At Feel State we want to make sure you can afford your medicine!
 Come check us out 1421 Wabash Ave!
 #myfeelstatekc #Cannabis #MedicalCannabis #MMJ #CannabisCommunity #CannabisCulture #Dispensary #420Community #THC #CBD #Health #Wellness #veterans #vet #veteran #discount
 #KCMO #KCCannabis</t>
  </si>
  <si>
    <t>Smoking cannabis is part of the mind/body/spirit experience!
 .
 Drink water, eat healthy food, and move your body.
 .
 Created by: Matt Cascio, RN @zenguitar47
 Download our free eBook to learn more about cannabis! -- just click the link in bio!
 #stonersaturday #feelstatekc</t>
  </si>
  <si>
    <t>ðŸ‘‹ðŸ» Meet Megan!! A Feel State Kansas City budtender! ðŸŒ±
 For 12 Â½ years Megan worked in the food service industry, working as a cashier part-time and eventually moving her way up to a GM. The food industry is what led her to working in the cannabis industry, and boy are we happy to have her as part of the team!
 Megan has been married for 9 years and has 2 children: a boy in 1st grade and a girl who will be ready for pre-school next year. Her family enjoys kayaking and going to the lake. She also enjoys doing yardwork and creative outlets like baking (you must try her infused baked goods. YUMMY!) and painting. Loves football and is very excited for the Chiefs season.
 Feel State favorites: Illicit Purple Chem for its ability to clear her mind of anxieties in the morning, as well as Proper ChemD x Trop Cookie badder because of its floral aroma and taste. Both of these can be found at Feel State Kansas City.
 Lets show Megan some love! @milf_n_c00ki3s
 #featurefriday #feelstatekc #kansascity</t>
  </si>
  <si>
    <t>Cannabis myth busting:
 Swipe to find out why it's not always about the THC.
 Download our free eBook to learn more about cannabis! -- just click the link in bio!</t>
  </si>
  <si>
    <t>Decarboxylating, or â€œdecarbing,â€ cannabis, essentially makes consumers experience the plant's unique and intoxicating effects by using its active components.
 Watch this short video of @kwilliams622 explaining more about decarboxylation.</t>
  </si>
  <si>
    <t>Sunday, September 12th, weâ€™re hosting another free, on-site, cannabis education event!
 Weâ€™ll be having our senior budtender &amp; RN @zenguitar47 presenting for us from 10AM-11AM.
 Register online from the link in our bio &amp; come talk with us about terpenes!
 1421 Wabash Ave Kansas City, Missouri 64127</t>
  </si>
  <si>
    <t>#terpenetuesday
 Beta Caryophyllene
 Are you looking to feel happy, cozy, or calm?
 Well then you might like the terpene Beta Caryophyllene.
 Check out this video to learn more!
 Download our free eBook to learn more about terpenes! -- just click the link in bio!</t>
  </si>
  <si>
    <t>This Saturday, weâ€™re hosting our first patient sign up event in partnership with the Releaf Clinic!
 Weâ€™ll be having our friends @releafclinic with us from 12:00PM-4:00PM
 Come by and see us at
 1421 Wabash Ave Kansas City, Missouri 64127</t>
  </si>
  <si>
    <t>REMINDER: We want to invite you to come join us for another free educational event this Sunday where @zenguitar47 Matt Cascio, RN with Feel State and the Cannabis Care Team, will be discussing what cannabinoids are and how their compounds interact with our body.
 Come find out why cannabis is more than just a plant with psychoactive affects.
 Register with the link in our bio: Educational Event 2
 (Only 10 spots per class so register fast and share with people you want to learn with !)</t>
  </si>
  <si>
    <t>Thank you to everyone who participated in our Pax 3 giveaway this past weekend!
 The winners of our giveaway are
 @cuda_escobar &amp; @pimpin_q
 CONGRATULATIONS ðŸŽ‰ðŸ¥³ðŸŽŠ
 To collect your prize please feel free to come into our dispensary during store hours from 10AM-7PM and let someone at the front know who you are!</t>
  </si>
  <si>
    <t>What is your method of consumption?
 Inhalation is the fasted method of delivery to the consumer. When the consumer inhales cannabis, the majority of cannabinoids enter the body through the lungs, which is passed directly into the blood stream. The effect is almost instantaneous!
 Download our free eBook to learn more about consumption methods -- just click the link in bio!</t>
  </si>
  <si>
    <t>Whatâ€™s up! We want you to come join us for another free educational event this Sunday where Matt Cascio, RN with Feel State and the Cannabis Care Team will be discussing what cannabinoids are as well as how those compounds from the cannabis plant interact with our body.
 Come find out why cannabis is more than just a plant that makes you feel high.
 Cannabinoids: How do they affect our body?
 Have you ever wondered what the medicinal benefits of THC, CBD and other compounds from the cannabis plant can do for us?
 Register with the link in our bio: Educational Event 2 (Only 10 per class)
 #feelstatekc #kansascity #medical #cannabis #community #education</t>
  </si>
  <si>
    <t>Thank you to everyone that came out to our community event this past weekend and private patient event last Friday! We wouldnâ€™t be able to do any of this without the collective support and community that already exists around cannabis (THATS YOU!)
 Thank you to all the vendors who have came out and shared this space with us.
 Special s/o to @heyculligan for donating water bottles for the weekend!</t>
  </si>
  <si>
    <t>PAX 3 GIVEAWAY!!
 Attending one of our events this Friday or Saturday?
 Make sure you drop your name in to win a PAX 3 Smart Vaporizer! We will be having more giveaways
 We will be drawing a name next week!
 Click the link in our bio to reserve your spot for this weekend!
 **MUST ENTER THE DRAWING AT ONE OF OUR EVENTS**</t>
  </si>
  <si>
    <t>Letâ€™s continue growing this community of cannabis education and awareness!
 Come join us this Saturday 11am-7pm!
 1421 Wabash Avenue Kansas City MO 64127</t>
  </si>
  <si>
    <t>This Friday, August 13th &amp; Saturday, August 14th Feel State is hosting its second private patient &amp; networking event and our first on-site dispensary outdoor event!
 You are invited to come enjoy yourself, learn, and network within the cannabis industry along side Feel State!
 - Friday, August 13th: Patient Networking Event from 7PM-10PM. Everyone must show ID &amp; email receipt to enter.
 - Saturday, August 14th: On-site Dispensary Outdoor Community Event from 11AM-7PM. The first 50 patients visiting the dispensary will receive a free Feel State tote, lighter, re-stash jar, and rolling tray. All patients will also receive something special!
 - No medical card needed to visit on Saturday
 - Please note that space is limited for August 13th event. We kindly ask that you confirm your attendance by properly filling out the information given to you from your invitee or contact us!</t>
  </si>
  <si>
    <t>#ThrowbackThursday #Cannafact
 Harry J. Anslinger has been characterized as an early catalyst of the war on drugs as he zealously advocated for and pursued harsh drug penalties, in particular regarding marijuana. As a propagandist for the war on drugs, he focused on demonizing racial and immigrant groups. He persecuted jazz musicians, as he considered jazz a dangerous mongrel form of music.
 Anslinger was the director of the FBN (Federal Bureau of Narcotics - these days the DEA) from 1930 until 1962. Back in the day he was one of the biggest supporters of prohibition.
 By using the mass media as his forum, Anslinger was the main person behind the creation of an anti-marijuana sentiment during those years.
 Lets drown out the negative stigmas of cannabis by helping us improve the overall knowledge in our communities.
 Feel free to clink the link in our bio to download the digital version of our Patient Guidebook where you can learn even more about creating your own cannabis experience!</t>
  </si>
  <si>
    <t>Donâ€™t forget to take a break!
 Itâ€™s always good to take a moment away from everything and breathe ðŸ§˜âœ¨
 #myfeelstatekc
 #Cannabis #MedicalCannabis #MMJ #Health #Wellness #CannabisCommunity #CannabisCulture #Dispensary #MissouriCannabis #STLCannabis #KCCannabis #MissouriDispensary #STL #KCMO #Blog #420Communtiy #THC #CBD #Needs #Connection #Humans #tuesday #takeabreak</t>
  </si>
  <si>
    <t>Have you ever wondered how cannabis works with our body or know what the endocannabinoid system is?
 Come join us for an educational presentation on the endocannabinoid system led by Matt Cascio (@zenguitar47), senior budtender and RN with Feel State and the Cannabis Care Team!
 Feel free to sign up and share!
 No medical card needed to sign up but if you need help getting one or learning more about it click the link in our bio!</t>
  </si>
  <si>
    <t>#featurefriday
 Inspired by the Missouri state insect, Honeybee Edibles are made for those who know how to enjoy the sweetness that life brings them.
 Honeybee Edibles sources their own premium cannabis with the finest European chocolates, and the most flavorful real fruit purees from around the world,
 Stop by and see Chantz with @honeybee_edibles until 6pm at Feel State KC</t>
  </si>
  <si>
    <t>Word of the week : Cannabinoid !!
 Some people may not know what a cannabinoid is or how it interacts with our endocannabinoid system, making it a â€œvaluable and distinctive attribute of cannabisâ€
 Letâ€™s get to know about cannabinoids and share with a friend!
 - Michael Backes, Cannabis Pharmacy: The Practical Guide to Medical Marijuana</t>
  </si>
  <si>
    <t>What size do you wear?
 â€¦ asking for a friend.</t>
  </si>
  <si>
    <t>Itâ€™s Terpene Tuesday!! Hereâ€™s some common terps &amp; info for aromas, stimulation and relaxation!
 Come see us today for a tour, more cannabis science info, or to see our menu!
 [ Must be 18+ to view ]</t>
  </si>
  <si>
    <t>Community First!!
 Thank you to everyone who participated in our private patient event last week! The energy, vendors, and overall experience was unmatched and we hope to do it again soon so turn on our post notifications to stay in the loop with updates and new products!!
 Thank you @toriruphotos for the shots and everyone else capturing moments that continue to push cannabis culture and education forward!
 If you see yourself say hiðŸ‘‹</t>
  </si>
  <si>
    <t>HAPPY FRIDAY!! Opening week is almost over and itâ€™s been amazing getting to play our part in building and educating the cannabis community!!
 Weâ€™ve still got a lot more to grow so come see us this weekend or message/email us to schedule a tour
 MON-SAT: 10AM-7PM
 SUN: 11AM-5PM
 #Cannadump #photodump</t>
  </si>
  <si>
    <t>This Thursday night from 7-10 Feel State KC is hosting a private patient &amp; networking event!
 We wanted to personally invite you to come learn more about feel state and help grow this community of education in the cannabis industry.</t>
  </si>
  <si>
    <t>At Feel State we always put your personal cannabis experience first! Hereâ€™s a couple methods of consumption covering questions to ask yourself, how to use, length of effects &amp; more!!
 Feel free to click the link in our bio for the digital version of our Personal Cannabis Guidebook where you can learn even more about creating your own cannabis experience!!
 #Feelstatekc #cannabis #cannabiseducation #experience #tincture #solvent #balm #inhale #consumelocal #cannaculture #educateyourself #education #methods #topical</t>
  </si>
  <si>
    <t>Itâ€™s really happening!!! Weâ€™re officially opening tomorrow!!ðŸ˜ðŸ˜
 We canâ€™t wait to be an educational platform and pillar for the cannabis experience and the Kansas City community!
 Doors open: 7/19/21
 Monday-Saturday 10am-7pm
 Sunday 11pm-5pm
 Sign up for our loyalty program to see how we support all first time patients!
 (LINK IN BIO)</t>
  </si>
  <si>
    <t>This Friday we welcome @kosmikbrands to table at our dispensary and inform our patients about the cool medicinal products they provide!
 Kosmik Blasters 4pm-7pm
 See you Friday!</t>
  </si>
  <si>
    <t>A budtender favorite this week
 #reels#trending#fyp#artisansofdank#amazecannabis#fire#gas#maryjane#medicine#grass</t>
  </si>
  <si>
    <t>@airo.brands is changing things up a bit! In the future, they will mainly be producing 1g #vapecartridges so we need to clear out the .5g carts!
 @airobrands makes one of our favorites; a vape system that is satisfying with full smoke clouds and great flavor. Plus itâ€™s stylish and easy to use.
 Have you given AIRO a try yet? Whatâ€™s your favorite AIRO flavor?</t>
  </si>
  <si>
    <t>Pop ups this afternoon at @feelstateflorissant represented by Good Day Farms, @smokiezhandcrafted.mo , @vivid.cannabis , and @tealcanna
 Weâ€™ll also have vendors tabling and @holistiksportsmedicine available 11am-6pm for med card services!
 We canâ€™t wait to see you today! Check out our website to place your order before you arrive!</t>
  </si>
  <si>
    <t>Finally feels like Halloween now that we have carved some pumpkins! Check out these templates on our website @myfeelstate
 Ace only has eyes for cannabis
 Jeremy is spokes by what he just smoked
 Ron rocks @robust_cannabis whenever possible.
 Show us your carved pumpkins!
 #cannabismedicine #missourimedical</t>
  </si>
  <si>
    <t>Need your med card recommendation, renewal or allotment increase? @holistiksportsmedicine is available to help on November 5th, the date of our next block party!
 Bring a BOO, friend, or colleague on 11/5!
 #missourimedical
 #cannabismedicine
 #feelstateblockparty
 @myfeelstate</t>
  </si>
  <si>
    <t>Did we nail the ghost trend?
 #ghosttrend#ghosttrendchallenge#ghostphotoshoot#ghostchallange#ghosts#ghostadventures#spookyseason#feelstatedispensary#feelstate#halloween#ghostshoot#halloweenchallenge#halloweendiy#ghoststory</t>
  </si>
  <si>
    <t>We truly appreciate all the parents on our @myfeelstate team!
 â€œA happy family is but an earlier heaven.â€ â€“George Bernard Shaw</t>
  </si>
  <si>
    <t>DYK: we extended our hours!
 Come see us the first hour of the day bc the early bird gets the ðŸª±
 Night owl hour starts at 5pm on Sundays and 8pm every other day of the week!
 We canâ€™t wait to help you, no matter the time of day.
 Want to learn more about what we offer? Visit @myfeelstate for more!
 #mocanna #missouridispo #cannabismedicine #missourimedical</t>
  </si>
  <si>
    <t>We have linked up with the George Bean Project to host a winter weather rack. Your welcome to take one if you need one, or leave one if you have one to give. We are also collecting cold weather gear to be distributed to those in need through the winter months. Feel free to spread the word. 444 Howdershell
 Florissant, MO</t>
  </si>
  <si>
    <t>Fresh Friday has arrived! Need a new piece before the weekend? Are you out of papers? Maybe you need that roach clip in your life?
 We canâ€™t wait to help you find the right product for your weekend! New drop of accessories just came in so come by to see whatâ€™s new!</t>
  </si>
  <si>
    <t>Some are always looking for the OG which means they are likely always keeping an eye out for Landrace strains.
 Most of what is available in the #missourimedicalcannabis industry these days are hybrids so we like to dive into the strain lineage to provide as much information about this wonderful medicine as possible.
 Learn more at @myfeelstate
 #landrace
 #landracestrain
 #cultivation
 #cannabiscultivation
 #durbanpoison
 #acapulcogold
 #afghanistrains
 #hindukush
 #missourimedical
 #missouricannabis</t>
  </si>
  <si>
    <t>We present to you PINENE! A potentially great terpene if youâ€™re looking for something to help you focus and stay alert! ðŸŒ²
 #pinene#trees#maryjane#dispo#medical#420</t>
  </si>
  <si>
    <t>Hemp vs â€œIndustrial Hempâ€ â€” have you ever wondered what the difference between the two is? In this episode of The Feels, Co-Owner of @tigerfiber James Forbes helps us understand what these terms really mean and dives into the process of manufacturing industrial hemp for use in everything from buildings and cars to animal bedding.
 Prefer to listen? You can now tune into The Feels on Spotify, Google Podcasts, and Amazon Music! You can also find this episode on YouTube, WeedTube, and Facebook.
 A big thanks to @robust_cannabis, @utopiaexpc, @blakesymphony, @sean.greene.videography, @professorjefe and @kwilliams622 for making this episode possible!
 https://youtu.be/LeFlogyw508</t>
  </si>
  <si>
    <t>Cannabis &amp; the Ensemble Effect
 Itâ€™s a team effort! #bettertogether
 You can increase the #therapeutic effects of cannabis by understanding how the compounds in #cannabis work for you!
 There is a lot yet to uncover about cannabis compounds but for now, enjoy these #synergistic effects amping #cannabinoids &amp; #terpenes
 Learn more at myfeelstate.com/blog or stop by @feelstateflorissant to ask our budtenders questions.</t>
  </si>
  <si>
    <t>ðŸŒ±ðŸŒ±ðŸŒ±Get to Know your BudtenderðŸŒ±ðŸŒ±ðŸŒ±
 Meet Lee @leethalpoetry Lee AH
 Lee says her life is dedicated to poetry and cannabis. Long term user, she's been consuming cannabis for 15+ years. Her love for writing started in elementary school, and has been using it as a creative outlet since. Lee writes about everything, and says it's her greatest coping mechanism. Started performing publicly in late 2016, Lee now has many featured showcases, publications, and two poetry albums available.
 So why cannabis? Simple, she loves it. The social factor, being in the industry,and connecting with the patients to name a few reasons why she's in the cannabis game. Leeâ€™s favorite strains in no particular order are Peanut Butter Breath, Sunny D, Silver Ghost, Jasmine Thai, and Gelato. Her fave thing to do is spark one up and let her creativity flow.
 When Lee isnâ€™t here killing it, sheâ€™s out with friends or working on her podcast. Lee and her two best friends host the podcast â€œFIIK, (F*** If I Know)â€. They have twenty-seven episodes out now on Soundcloud. The podcast talks about local artists throughout the STL area. She has designed some sick merchandise for the podcast to fund the show that you can purchase here: www.FIIKLLC.com or shoot her a message on IG or FB! Outside of that, fitness, movies, and mountain biking occupy her time.
 Lee has been awesome from the start. Very knowledgeable and was able to quickly connect with the patients. Happy she has joined the team and we canâ€™t wait to see what the future holds for her in this industry!</t>
  </si>
  <si>
    <t>We love the #redhotriplets collab from @oldviennallc and @missourisown
 We got the Riplets in stock so come in before they are gone! We arenâ€™t singing the @stlouisblues with these delicious #edibles on hand.
 #missourimedical #cannabismedicine #cannabiseducation all available from @myfeelstate
 @redhotriplets</t>
  </si>
  <si>
    <t>The terpene Myrcene.
 #terpene#myrcene#maryjane</t>
  </si>
  <si>
    <t>Myth: More THC gets you higher.
 THC gets us uplifted but terpenes and other cannabinoids direct â€œhowâ€ the high feels.
 What are your favorite additional cannabinoids or top terpenes?
 Learn more at myfeelstate.com/blog
 @myfeelstate
 #thc #terpenes #cannabis #cannabinoids #cannabisknowledge</t>
  </si>
  <si>
    <t>Lunchtime recommendations at @feelstateflorissant
 Check out the faves over on myfeelstate.com
 Transdermal patches recommended by @professorjefe and made by heartlandlabs
 @thecanna_balist recommended Apple Fritter from @proper.brands
 @twstdwithtristan highly recommends Grapefruit Durban by @terrapinmade
 @bowtie_budtender recommends full extract cannabis oil or FECO/RSO by @vivid.cannabis
 Donâ€™t forget about our early bird (9am-10am) and night owl (8pm-9pm) specials
 Check out more at myfeelstate.com</t>
  </si>
  <si>
    <t>We shared about how to microdose recently so you might be wondering how the biphasic curve works for our ECS!
 Is it time for a cannabis break? What are your favorite ways to microdose?</t>
  </si>
  <si>
    <t>Had this question come up at the dispensary today!
 #microdosing is a great way to enjoy #cannabis
 We recommend a â€œlow and slowâ€ approach when trying a new product, microdosing then allows us to titrate regularly; making sure we enjoy just the right amount of medicine.
 You can find more info at myfeelstate.com
 @myfeelstate
 #feelstateflorissant
 #missourimedical
 #lessismore
 #cannabismedicine
 #cannabisknowledge</t>
  </si>
  <si>
    <t>Are you a cannoisseur who's ready to take their cocktails to the next level? This cannabourbon recipe from @prince_k.lee is exactly what you need!
 Download and print your free little Infused Summer Recipes book at bit.ly/fssumrecipes
 #myfeelstate #summercocktails #bourbon #infusion
 #feelstateflorissant</t>
  </si>
  <si>
    <t>What is your favorite type of cannabis? We carry a wide selection of flower at #FeelStateFlorissant
 Everyoneâ€™s endocannabinoid system is completely unique. What is your ideal regimen?
 #ecs
 #type1cannabis
 #type2cannabis
 #type3cannabis
 #stlcannabis
 #missourimedical
 #medicalcannabis</t>
  </si>
  <si>
    <t>Do you love what we do at @myfeelstate ? Weâ€™d love to connect with you!
 Follow us on all platforms, and make a post tagging us! When you come to shop, show us that youâ€™ve told your friends about Feel State and weâ€™ll reward you for it!
 Want to post about Feel State on a platform we arenâ€™t on yet? Use the hashtag #myfeelstate or #FeelStateFlorissant to spread the word!
 We love to see where life takes our patients because we are all in this together. Sharing is caring!
 #missourimedical
 #cannabismedicine
 #missouricannabis
 #cannabiscommunity</t>
  </si>
  <si>
    <t>Calling all Cannamoms of STL!
 We are proud to present our first momâ€™s meetup!
 October 9th at @sanctlounge on Washington Blvd.
 There will be a menu with an option to infuse your plate and of course mimosas for every guest. There will be a dj, pre rolls at every table, and a special gift for each guest to take home.
 Join the Cannamoms of STL Facebook group to mingle virtually with other moms in the area who use cannabis.
 https://www.eventbrite.com/e/blunts-brunch-and-mimosas-for-moms-tickets-419227660217</t>
  </si>
  <si>
    <t>Have you ever made cannabutter? We know it can feel intimidating â€” but it's actually not too bad! It just requires a little patience and TLC ðŸ˜‰
 Need ideas on what to do with your cannabutter? Download and print our free little summer recipes book at bit.ly/fssumrecipes
 #myfeelstate #recipes #infusion #cannabutter
 Big thanks to @hempsleyhealth @kwilliams622 &amp; @prince_k.lee for these wonderful recipes.
 #cannabismedicine #edible #missourimedical</t>
  </si>
  <si>
    <t>#workhard #playhard
 Night on the town with the Florissant @myfeelstate team to see @stephenmarley and @sarocthemc for some team building time! Thanks to @jamopresents for a beautiful event in the city!
 #dispensaryteam
 #musicispower
 ðŸ“¸ by @robust_cannabis</t>
  </si>
  <si>
    <t>Beautiful day for butterflies and bud!
 This butterfly stopped in today; will you?
 Donâ€™t let the day flutter by!
 #missourimedical #flowers #FeelStateFlorissant</t>
  </si>
  <si>
    <t>I SPY... a little bird, four groaning zombies, two decomposed hands, one bowl packed with greens; one screeching bat, one skull starting to recede, four gourds, and 12 products of w33d. Can you spy them all? (swipe for the full image!)
 -
 Happy Halloween from Lightshade!!ðŸ‘»</t>
  </si>
  <si>
    <t>You already know Saturdays are for the drops!
 @greendotlabsboulder dropped VERY limited quantities of Blu Froot at 6th Ave and Dayton, with quarters of Candy Cake and Rainbow Belts available at select stores as well. Hustle in to get yours before they sell out!
 WSL, quantities may vary by store.</t>
  </si>
  <si>
    <t>In these last few weeks of summer, try out our latest partnership with ebb.! ðŸ¹ ðŸ‹ To inspire you to try this delicious THC-Infused powder, here's our favorite at-home pink lemonade recipe.
 ðŸ‹ Â¾ cups fresh squeezed lemon juice (4 large lemons)*
 ðŸ‹ Â½ cup all natural cranberry juice (no sugar added)**
 ðŸ‹ Â½ cup granulated sugar
 ðŸ‹ 2 Â½ cups water, divided
 ðŸ‹ Ice
 ðŸ‹ Fresh mint, for garnish (optional)</t>
  </si>
  <si>
    <t>Stocking up on ðŸ¥¦ is our favorite kind of errand, but itâ€™s an errand nonetheless. We understand that our clients want to max out their limit with one visit, but Colorado med rules can be challenging to grasp.
 Weâ€™ve consulted with our budtenders and prepared a handy guide to help you make the most of your daily limit according to Colorado laws. Check it out on our blog pageâ€”link in bio.</t>
  </si>
  <si>
    <t>It's another glorious drop day at Lightshade!
 @greendotlabsboulder has spoiled us with Lemon Butter Rum &amp; Reba Jam this week. Quantities are limited so come grab yours ASAP!
 Lemon Butter @ 6th and Fed only
 Reba at 6th, Barnum, Evans, Fed Heights, Havana, Sheridan, Wash Park
 WSL.</t>
  </si>
  <si>
    <t>This might have been @1906newhighs Monday mood this week, but now itâ€™s our Wednesday mood for two reasons:
 ðŸ¤˜1906 is our featured weekly partner this week.
 ðŸ¤˜Bliss Drops are what we (and you) need to carry us through the rest of the week.
 Hit our site at the link in our bio, or drop by your favorite (or nearest) Lightshade location to learn more.</t>
  </si>
  <si>
    <t>Sugary sweet vanilla and gas icing ðŸ”¥ @greendotlabsboulder weekends continue at our 6th Ave, Fed Heights, Iliff, Sheridan, and Wash Park locations this weekend. So visit us and get your hands on Candy Cake (rec only) while supplies last!</t>
  </si>
  <si>
    <t>Our Greendot partnership continues at Lightshade with a release of 1/8ths of Rainbow Belts (rec only) and Fortissimo (rec and med) at select Lightshade locations through Monday (while supplies last). Visit our website at the link in our bio (or enter lightshade.com into your browser) to see the list of locations and more.
 (Please note that our Dayton, Barnum, and Evans locations will not receive product until Monday.)
 ðŸ“¸@greendotlabsboulder</t>
  </si>
  <si>
    <t>Earlier this week, we introduced you to Zach York, Lightshade's Director of Inventory and Purchasing and Colorado's first certified Ganjier (hit the link in our bio if you haven't read about Zach yet).
 Today, you get to hear from the Ganjier himself. Watch the Reel, watch for more content featuring Zach, and give his account a follow for drool-worthy cannabis content: @lightshadezachsrecs.</t>
  </si>
  <si>
    <t>Head to your nearest Lightshade location starting today to stock up on carts from our featured vendor, @co2lors by Evolab, while supplies last!
 Also, this week, weâ€™re featuring incredible products from some of your favorite brands like Olio, Spherex, and Ripple, so hit the link in our bio or swing through in person to learn more.</t>
  </si>
  <si>
    <t>Are you escaping to higher elevations this weekend to avoid the city heat? Youâ€™re smart.ðŸ§ 
 Hereâ€™s another smart move ðŸ§ stop by our Barnum store before you venture out and grab essential provisions like flower from our featured weekend vendor, @bouldersonly14er.
 Hit our site to learn more (since we canâ€™t say what we want on this platform!).
 ðŸ“¸ @bouldersonly14er</t>
  </si>
  <si>
    <t>Starting today (7/15), you can help decide which phenotype will become the next official @veritascannabis strain with their new Square Grouper box.
 Veritas describes Square Grouper as a â€œgorgeous cross between Sundae Driver and Plum Wine.â€
 Square Grouper produced three beautiful phenotypes, and they want YOU to help decide which â€œphenoâ€ will become their next official strain.
 You can grab a Square Grouper box from the following Lightshade locations starting today while quantities last (this is extremely limited!):
 ðŸ‘Š6th Ave
 ðŸ‘ŠBarnum
 ðŸ‘ŠFederal Heights
 The box includes:
 ðŸ“¦1g per phenotype of Square Grouper #1,2 &amp;3
 ðŸ“¦A golden Veritas grinder
 ðŸ“¦A Veritas branded lighter
 ðŸ“¦A booklet of high-quality papers
 Hereâ€™s all you have to do:
 Open the box, roll one, consume, and evaluate your experience. We want you to sample each phenotype and let us know which you prefer!
 On August 16, 2022, a randomly selected pheno hunter will get a StÃ¼ndenglass Gravity Bong!!</t>
  </si>
  <si>
    <t>Big Announcement time! ðŸ“£ The iconic â€˜Jack Hererâ€™ brand was named to honor the passion of a man whose life work is a foundation of cannabis legalization today.
 And now you can get the award-winning brands bearing Jackâ€™s name at all Lightshade locations.
 Starting Monday (with a little incentive running through 7/31), Lightshade is launching Jack Herer flower in all 11 locations! Hit our site (link in bio) or drop by in person to learn more and stock up.
 ðŸ‘€ @jackhererbrands</t>
  </si>
  <si>
    <t>Is 7/10 the new 4/20? Even the most casual cannabis consumers are familiar with 4/20 - the iconic celebration is so mainstream that even people who have never seen so much as a single bud understand its meaning!
 But as legalization spreads across the US, cannabis fans, like us, are reluctant to limit our celebrations to a single day of the year. And thus, 710, or OIL Day, was born; to celebrate the potent side of cannabis. But where did 710 Day come from? Read our 710 blog (link in bio) to find out!</t>
  </si>
  <si>
    <t>Today is the last day we are featuring the @greendotlabsboulder and @rksbandofficial â€œThatâ€™s My S#!Tâ€ Live Resin carts. Have you gotten yours yet?
 Itâ€™s also the last day to enter to win two tickets to Rainbow Kitten Surprise at Red Rocks on 7/11 &amp; 7/12 (with a THATâ€™S MY S#!T purchase).
 If you win, youâ€™ll get full access to a special Hospitality Lounge backstage, hosted by GDL.
 Drop by in person today to learn more!</t>
  </si>
  <si>
    <t>Elevate your water with dissolvable products from our featured partner, @drinkebb through July 3rd! Never heard of Ebb?
 Hereâ€™s what you should know:
 Ebb develops â€œfunctional dissolvables for the sustainability-minded consumer.â€
 They create premium nanoemulsions you can dissolve in the beverage, meal, or recipe of your choice for an elevated experience. Simple, pure, and premiumâ€”what more do you need?</t>
  </si>
  <si>
    <t>This weekend we're celebrating "The Emperor of Hemp" Jack Herer's birthday!
 You may know the strain, but did you know the man it's named after was a lifelong cannabis activist whose book continues to be an influential resource in the fight for cannabis decriminalization and legalization?
 Visit us this weekend to learn how you can celebrate.</t>
  </si>
  <si>
    <t>Have you tried @wanabrands new live rosin gummies?
 Well, if you haven't, we have a reason you might want to...
 Stay updated with the latest and greatest on our site (link in bio).</t>
  </si>
  <si>
    <t>We'll be at Top Taco on June 23rd, and we hope you will be too!
 Not familiar with Top Taco? Itâ€™s Denverâ€™s premier taco competition featuring over 60 local restaurants.
 Festival-goers can sample unlimited tacos while sipping signature tequila cocktails from some of Denverâ€™s best bartenders before voting for their favorites.
 And this year, weâ€™ll be there with you! So buy tickets, sample tacos and tequila, and stop by the Lightshade booth for extra fun.</t>
  </si>
  <si>
    <t>Happy Cinco de Mayo!
 On this day, 160 years ago, 6000 French troops set out to attack Puebla de Los Angeles, a small town in east-central Mexico.
 Benito Juarez rounded up a rag-tag force of 2000 loyal men from the north, many of them indigenous Mexicans, and sent them to Puebla.
 Though vastly outnumbered and poorly supplied, the Mexican army held off the attack from daybreak to early evening, after which the French finally retreated. Five years later, France withdrew from Mexico.</t>
  </si>
  <si>
    <t>#Maythe4thbewithyou! Our cannabis community embraced the Star Wars franchise as soon as it hit theaters in 1977.
 And while Star Wars creator George Lucas kept mum on the Star Wars-cannabis connection, cast members in the original film admitted to indulging on the setâ€”and who knows what Jabba smokes from that mysterious hookah.
 In our humble opinion, these visionary films are best accompanied by a bit of ganja and a curious mind. So it should come as no surprise that Star Wars has inspired some incredible (potent) strains!
 Weâ€™ve put together the ultimate guide to the Star Wars Extended Universe, including the best strains to pair with each film.
 So hit the link in our bio, settle in, and transport yourself to a galaxy far, far away.</t>
  </si>
  <si>
    <t>It's 420 week at Lightshade! Celebrate all week-long with our curated product selection and vendor collaborations. Hit our site to learn more (link in bio).
 P.S. @kirileigh7 painted a stunning mural at our newest location - can you guess where it is? (check our recent posts)</t>
  </si>
  <si>
    <t>Are you a fan of Indica strains and Star Wars? Maybe Death Star is for you. #SwipeRight
 #FindYourStrain #DatingProfiles #LightshadeHigh</t>
  </si>
  <si>
    <t>Why is cannabis against the law? It grows naturally upon our planet. Doesnâ€™t the idea of making nature against the law seem to you a bitâ€¦ unnatural?â€ â€” Bill Hicks		Lightshade High	43	30	0_x000D_
4/2/2022 20:09:04	https://www.instagram.com/p/Cb3I5GXFlz0/	Durban Poison is just looking to hang, swipe right?</t>
  </si>
  <si>
    <t>Dab rig maintenance is often a barrier for folks who want to try the more potent side of cannabis (dabs). But just like changing your carsâ€™ oil, tidying your dab rig (and associated tools) is essential.
 Even enthusiastic dabbers often struggle when dealing with a dirty dab rig. So, weâ€™re here to help.
 Click the link in our bio for our complete dab rig cleaning guide. Youâ€™ll be a certified professional in no time (no chazzed bangers allowed).</t>
  </si>
  <si>
    <t>Gelato Cake is a sweetie pie - uh cake. Anyways, swipe right?
 #DatingProfile #FindYourStrain #SwipeRight #LightshadeHigh</t>
  </si>
  <si>
    <t>ðŸ¯ ðŸŒ³ ðŸ¬ ðŸ’¨
 Which one are you?</t>
  </si>
  <si>
    <t>Swipe right on Zurcules?
 #DatingProfiles #FindYourStrain #SwipeRight #LightshadeHigh</t>
  </si>
  <si>
    <t>Can you guess the three strains with the highest THC percentages at Lightshade?
 Cannabis strains with elevated THC levels equal more pronounced effects, from energy and creativity to relaxation and calmness. Follow the link in our bio to learn about the highest THC strains you can find today.</t>
  </si>
  <si>
    <t>Impressive
 #SwipeRight #DatingProfiles #FindYourStain #LightshadeHigh</t>
  </si>
  <si>
    <t>Are you team chocolate edibles or team gummy edibles? Vote in the comments below!
 Have you ever really thought to explore how theyâ€™re made? If you think it's time to learn precisely what a cannabis edible is and how they work, then check out the link in our bio.</t>
  </si>
  <si>
    <t>The story of modern American cannabis runs parallel to the turbulent history of our nation. Itâ€™s a story marred by tragedy and triumph, misunderstanding, falsehoods â€“ and racism.
 February is Black History Month, the annual celebration of African American achievements, and a time to honor the pivotal role black folks play in shaping United States history.
 However, we can, and should, argue that limiting the celebration of African Americans to one month out of the year is a tone-deaf approach to an impossibly long history. After all, black history doesnâ€™t start â€“ or end â€“ in the 28 days of February. Hit the link in our bio to read more about the connection between Black history and cannabis.</t>
  </si>
  <si>
    <t>"Marijuana engulfs me in sex foam. Iâ€™m just pure sex on that stuff. Itâ€™s great. I could never feel that way sober or drunk."
 Do you want all the sultry fu**ing details? Check out our blog - link in the bio.ðŸ’˜</t>
  </si>
  <si>
    <t>Tangerine power hits. âœ´ï¸
 #SwipeRight? #DatingProfiles #FindYourStrain #LightshadeHigh</t>
  </si>
  <si>
    <t>Meat breath isnâ€™t for everyone, is it for you? Swipe right! ðŸ¥©
 #DatingProfiles #LightshadeHigh</t>
  </si>
  <si>
    <t>We're running a donation drive for community members impacted by the Marshall Fire!
 If you'd like to help, you can donate hygienic items, blankets, toys, dog and cat food, pet collars, leashes, food/water bowls, animal beds, and gift cards for Target, Walmart, Amazon, or any local grocery store. Hit our site (link in bio) to learn more!</t>
  </si>
  <si>
    <t>Who says your New Years' party must include alcohol?
 Cannabis is an increasingly popular alternative for those avoiding alcohol. Folks like us love how cannabis offers a healthier-feeling, hangover-free experience while still creating a transportive effect. You can even sip a cannabis-infused drink or add a THC tincture to your mocktail!
 Need Ideas on how to do it? Our blog has got you covered. You can find it at the link in our bio.</t>
  </si>
  <si>
    <t>With the holidays (mostly) in our rearview, we're pretty sure you have some legit family (horror?) stories from this unique season. And since we know that everyone has some pretty standard personalities in their families, we thought it'd be fun to pair strains with some of these classic family characters (we're looking at you, creepy uncle).
 So, stop wasting time on Instagram and head over to our blog for some genuine entertainment (and strain inspo). Tap that link in our bio!</t>
  </si>
  <si>
    <t>We wish we were there with you
 #swiperight #findyourstrain</t>
  </si>
  <si>
    <t>Happy Thanksgiving! We hope you can safely light one up with your loved ones! How many J's can you find in this image?
 (Btw, we're closed today but open tomorrow for Black FridayðŸ¤˜)</t>
  </si>
  <si>
    <t>Doobinâ€™ with Reuben - THE FINAL EPISODEðŸ‘€
 We're closing out the Doobin' with Reuben series with one last review! Dive into Reuben's review of @jadeandjaneincoâ€™s Smores Brownie! Give Reuben some love in our comments - we've had a great time with this series, but all good things must come to an end! And don't forget to check our site at the link in our bio to learn about everything we have happening in our stores this weekend! #STAYHIGH</t>
  </si>
  <si>
    <t>Reuben x @thelabcoloradoðŸ¤˜
 Itâ€™s Friday, and that means weâ€™re back with another Doobinâ€™ with Reuben episode! Check out Reubenâ€™s review of @thelabcoloradoâ€™s Blueberry Premium Distillate Pax Pod on IGTV, and then swing by in person to snag yours before the weekend (itâ€™s killer, donâ€™t miss out). #StayHigh</t>
  </si>
  <si>
    <t>Reuben x @greendotlabsboulder ðŸ§²
 Whatâ€™s up, cannabis fam?! In honor of this weekâ€™s killer collaboration with @greendotlabsboulder, we had Rueben review their Black Label Live Resin Flavor Packs. Watch the full IGTV vid and then drop by to snag some for yourself. #STAYHIGH</t>
  </si>
  <si>
    <t>Reuben x @spherex ðŸ§¨
 Start your Saturday with former Denver Bronco (and Super Bowl champ) Reuben Droughns! We've got a special Saturday edition of Doobin' with Reuben. Today, Reuben reviews the @Spherex Granddaddy Purple Indica Pax Era Pod! Check the full review before you swing through and check out our weekend vendor collabs! #STAYHIGH</t>
  </si>
  <si>
    <t>Wyld CBG + Hybrid Enhanced Pear Gummies Review!
 Weâ€™ve been talking about @wyld_canna all week for a good reason. If you swing by the link in our bio, youâ€™ll get the whole picture. But before you do, peep Reubenâ€™s review of Wyldâ€™s CBG + Hybrid Enhanced Pear Gummies. #STAYHIGH</t>
  </si>
  <si>
    <t>Reuben x @escapeartistslife ðŸ¤˜
 As a former Denver Bronco, Reuben Droughns knows a thing or two about pain (and how to relieve pain). This week, he had the opportunity to review @escapeartistslifeâ€™s 1:1 Unscented Relief Cream, a pain-busting remedy thatâ€™s perfect for workout recovery or to soothe sore muscles after a long workday. Check the full IGTV video and drop by in-person this weekend and get the relief you need! #StayHigh</t>
  </si>
  <si>
    <t>Reuben x @next1labs ðŸ¤­
 Reuben got WILD this week with @next1labs Tangidos Live Budder (Reuben, props on the chill tie-dye t, btw). Watch the full IGTV video, and stop by this weekend to take advantage of our Next1 collab. Donâ€™t miss out. #STAYHIGH</t>
  </si>
  <si>
    <t>You need RELIEF!ðŸ™…
 Check out Reubenâ€™s review of Stillwaterâ€™s RIPPLE Relief Dissolvable - itâ€™s the best way to medicate just about anything (seriously - itâ€™s odorless and flavorless). Check the full IGTV episode and swing through your preferred Lightshade location to take advantage of our weekly collaboration with Stillwater. #StayHIGH</t>
  </si>
  <si>
    <t>Reuben x @craft_concentrates ðŸ¤–
 LISTEN UP! DO WE HAVE YOUR ATTENTION? Okay, weâ€™ll stop yelling. Reuben dove headlong into @craft_concentratesâ€™ SESH Indica Banana Kush cartridge, and well, he got HIGH AF. So, if you want to get on Reubenâ€™s level this weekend, put your phone down and get your a** over to your favorite Lightshade location (or our website - link in bio) for more info. #STAYHIGH</t>
  </si>
  <si>
    <t>Reuben x @1906newhighs ðŸ˜œ
 In honor of this weekâ€™s killer collab with @1906newhighs (link in bio for all the details), weâ€™re revisiting Reubenâ€™s review of their Midnight chocolates. Get the rest your weary body and mind needs this weekendâ€”come see us!</t>
  </si>
  <si>
    <t>Reuben X @airobrands ðŸ§ 
 Weâ€™re so stoked about our first weekly collaboration with @airobrands, that we decided to have Reuben review their Black Mamba Sativa pod!!! Spoiler alert: heâ€™s in love ðŸ˜Watch the full IGTV clip and hit our site (link in bio) for more informationðŸ¤˜#StayHigh</t>
  </si>
  <si>
    <t>Reuben x @koala_edibles ðŸ¤ª
 Is there a connection between Koalas and weed? No, not really. Do we care? Nope. Reuben tore into @koala_edibles Strawberry Cheesecake bar for his latest review, and if youâ€™re guessing he got high AF and loved the indulgent flavor, youâ€™d be 100% correct. Watch the full vid on IGTV and swing by this week to get your own Koala bar - be like Reuben; you know you want to. #StayHigh</t>
  </si>
  <si>
    <t>Lil Wayneâ€™s gift to the cannabis worldðŸ”¥
 Reuben dove DEEP into Gkuaâ€™s ULTRA PREMIUM Cheri Noir Pod this week, and he was not disappointed. Itâ€™s no surprise; clearly, Lil Wayne knows his weed. Weâ€™re ultra stoked about our collaboration this week with @gkuaofficial - hit our site (link in bio, as always) to learn more. #STAYHIGH</t>
  </si>
  <si>
    <t>Reuben x @viola ðŸ˜Ž
 Weâ€™ve got a special 710-themed review this week! Watch Reuben dive into @Violaâ€™s Star Kush Live Resin Concentrateâ€”check the full IGTV vid and drop by this weekend to celebrate 7/10 with us! #StayHigh #710 #OILDay #OILMonth</t>
  </si>
  <si>
    <t>@chefdavehadleyâ€™s TROPICAL PARADISE POPSICLES ðŸ‘…
 Chef Dave is coming in hot this weekend with a new recipe thatâ€™s perfect for your 4th of July weekend. Learn how to make @chefdavehadleyâ€™s Tropical Paradise Popsicles infused with @dixiebrandsofficialâ€™s Fruit Punch in his latest video!</t>
  </si>
  <si>
    <t>Reuben x @spherex ðŸ¤˜
 Reuben's diving deep into @spherex's Sweet Jack Sativa Distillate cart in this week's Doobin' with Reuben episode! Watch the full review on IGTV and swing through this weekend - stock up on Spherex carts for the 4th! #StayHigh</t>
  </si>
  <si>
    <t>Reuben x @shift.cannabis â¤ï¸ðŸ¤˜
 Weâ€™ve got a killer collab with @shift.cannabis through the weekend. Watch Reubenâ€™s review of their Lemon Jilly distillate cartridge, and swing through to snag one of your own. #StayHigh all weekend longgggggg....</t>
  </si>
  <si>
    <t>@reuben_droughns x @dixiebrandsofficial ðŸ¤˜ðŸ˜Ž
 Elevate your weekend! Check out Reubenâ€™s review of @dixiebrandsofficialâ€™s Cherry Limeade Elixirâ€”itâ€™s what you need for the blazing hot weekend ahead. Lucky for you, we have a killer collab with Dixie (Elixirs and Gummies) through the weekend. Tap the link in our bio to learn more, and #StayHigh â˜ï¸â˜ï¸</t>
  </si>
  <si>
    <t>Reuben x @wyld_canna ðŸ¤˜
 The weekend is gonna be WYLD at all Lightshade locations! Weâ€™ve got killer partnerships lined up and our usual range of premium cannabis, but before you drop by, check out Reubenâ€™s review of @wyld_cannaâ€™s 1:1 THC: CBG Hybrid Enhanced Pear Gummies! #StayHigh #LightshadeHigh #StayLIGHTSHADEHigh</t>
  </si>
  <si>
    <t>Reuben destroys mini cupcakesðŸ§ðŸ§
 Listen up, stoners! Itâ€™s Friday, and that means Reuben is back with another product review. This week, Reuben digs into @jadeandjaneincoâ€™s delicious cannabis-infused Mini Confetti Cupcakes. Jade and Jane are new to the Lightshade family. Letâ€™s give them a big welcome; drop by this weekend and satisfy your weed sweet tooth. #StayHigh</t>
  </si>
  <si>
    <t>Reuben x @evolabco2 ðŸ¤˜â˜ï¸
 Memorial Day weekend at Lightshade is banging this year! Weâ€™ve got loads of flower on deck and Evolab All-In-Onesâ€”speaking of @evolabco2, check out Reubenâ€™s review of their Colors Sweet Melon vape and, as always, #StayHigh ðŸ˜Ž</t>
  </si>
  <si>
    <t>Reuben x Stillwater ðŸ¤˜
 We handed Reuben a package of Ripple Blood Orange Gummies - watch the full IGTV video to see what happened: here's a hint, he felt the effects quickly; they made him creative and happy (and eased the Super Bowl champ's aches and pains).</t>
  </si>
  <si>
    <t>May is Asian American Pacific Islander Heritage Month. And we want you to know that we're dedicated to celebrating, recognizing, and standing with the AAPI community.
 The rise in anti-Asian racism, generalizations, and racial misinformation since last March has led to countless hate crimes against this community. It is vital to vocalize awareness and stand up against injustice, violence, gaslighting, and micro-aggressions. #stopaapihate #aapiheritagemonth</t>
  </si>
  <si>
    <t>Reuben x Selectâ˜ï¸ðŸ¤˜
 Itâ€™s FRIDAY!!! Weâ€™re revisiting Reubenâ€™s review of @select.betterâ€™s ELITE Gorilla Cookies distillate cart. Check the full IGTV vid and stop by your nearest Lightshade location to take advantage of our Select collaboration this weekend! #StayHigh #StayLIGHTSHADEHigh #LightshadeHigh</t>
  </si>
  <si>
    <t>Doobinâ€™ with Reuben x Tastebudz ðŸ‘…
 Heads up Lightshade fam! Reubenâ€™s coming in hot this week with his review of @Tastebudzedibles Indica Blue Raspberry Gummies. Check the full IGTV vid and drop by this weekend to take advantage of this weekâ€™s Tastebudz collab. #StayHigh #LightshadeHigh</t>
  </si>
  <si>
    <t>Lucha-Lightshade demands you celebrate Cinco de Mayo with us! Weâ€™re celebrating all week long. Hit our site (lightshade.com) to learn more âš¡ï¸âš¡ï¸
 Featuring: @CubanCrewColorado, @BoulderBuilt.Extracts, @SuperfarmCo, Lost Coast Flower, @TastebudzEdibles
 Big shout out to @StepsLevelsUp, the maker of Reubenâ€™s outstanding Luchador mask!</t>
  </si>
  <si>
    <t>Doobinâ€™ with Reuben x @next1labs
 Reuben returns with a review of @next1labs Durban Poison x Blue Dream Live Sauce cart!! Check the full IGTV vid and hit us up to snag some Next1 before the weekend!!! #StayHigh....</t>
  </si>
  <si>
    <t>Doobinâ€™ with Reuben x KJL Compoundsâ˜ï¸
 Hey Stoners! Reuben is back with a review of the @kjl_compounds Black Cherry 1:1 CBD:THC Tincture! Check the full IGTV vid and swing by after work to stock up for the post-420 weekend...#StayHigh!</t>
  </si>
  <si>
    <t>Itâ€™s 4/20!!!!
 Reubenâ€™s 420 Cannablitz concludes with his review of @wyld_cannaâ€™s Elderberry gummies! Check out the full review on IGTV, hit the link in our bio to check all of our 420 vendor partnerships, and drop by for last minute 420 provisions. And while youâ€™re at it, you should enter to win a pair of custom Vans painted by @kirileigh7! Hit our feed and tag a friend on one of the two Kiri shoe giveaway posts to enter ! #StayHigh!</t>
  </si>
  <si>
    <t>Reubenâ€™s 420 Cannablitz Continuesâ˜ï¸
 4/20 might be tomorrow officially, but weâ€™ve been celebrating all week (and hopefully you have, too). Hit the link in our bio to peep our selection of curated 4/20 vendor partnerships, and enjoy Reubenâ€™s slightly more serious review of Mile High Xtractions Fully Activated Sativa Distillate! Tomorrowâ€™s the big dayâ€”Reuben (and others) are hiding Golden Tickets and other surprises youâ€™ll love at random Lightshade locationsâ€”maybe youâ€™ll get lucky? #StayHigh @mile_high_xtractions_official</t>
  </si>
  <si>
    <t>Doobinâ€™ with Reuben 420 Cannablitz!
 420 week at Lightshade continues! Check out Reubenâ€™s review of @glacierconcentrates GMO x OG Hybrid Live Sugar, and donâ€™t forget to hit the link in our bio to check out all of our 420 vendor collabs! #StayHigh, friends!</t>
  </si>
  <si>
    <t>We've got a special 420 GIVEAWAY! ðŸ‘Ÿ
 Tag a friend and leave a comment on this post to enter our drawing to win a pair of custom-painted Vans by @kirileigh7! FOUR lucky winners will be picked next week!</t>
  </si>
  <si>
    <t>Doobinâ€™ with Reuben 420 Editionâ˜ï¸
 Reubenâ€™s whirlwind 420 blitz continues with an @escapeartistslife Indica Live Resin Infused Joint review! Watch the full vid on IGTV, hit the link in our bio to see the full 420 vendor collaboration list, and........#StayHigh!!</t>
  </si>
  <si>
    <t>Celebrate 420 with Reuben Droughns and Lightshade!
 We kicked off our 420 celebrations on Wednesday (celebrate with usâ€”click the link in our bio), and so did Reuben! Check out his review of TR Concentrates Thunderberry Crumble Wax on IGTV! And never forget to #StayHigh (especially this week).</t>
  </si>
  <si>
    <t>Doobinâ€™ with Reuben Episode 27â˜ï¸
 Everyone loves @1906newhighs, and so does Reuben Droughns! On this weekâ€™s Doobinâ€™ with Reuben Episode, Rueben reviews 1906â€™s Go Drops! Check out the full IGTV vid and hit up your favorite Lightshade location this weekend to take advantage of our 1906 collab! #StayHigh</t>
  </si>
  <si>
    <t>Doobinâ€™ with Reuben Episode 26â˜ï¸
 CannaBunny wants you to swing by Lightshade this weekend to discover your new favorite @wyld_canna gummie flavor! Hit the link in our bio for more info and...#StayHigh!</t>
  </si>
  <si>
    <t>Reuben x Eureka Vapor â˜ï¸
 Itâ€™s FRIDAY and that means Reuben Droughns is back with another review! This week, Reuben reviews @eurekavaporâ€™s Strawberry Cough Sativa cartridge! Watch the full IGTV vid, and donâ€™t forget to #StayHigh!</t>
  </si>
  <si>
    <t>Doobinâ€™ with Reuben Episode 25â˜ï¸
 Itâ€™s FRIDAY and Reuben Droughns is back with another Doobinâ€™ with Reuben Episode! This week, Reuben reviews @stillwater.life Fast-Acting Ripple dissolvables! Watch the full IGTV vid, and donâ€™t forget to #StayHigh!</t>
  </si>
  <si>
    <t>Doobinâ€™ with Reuben Episode 24â˜ï¸
 Reubenâ€™s back with another episode! This week, Reuben reviews Wanaâ€™s classic 100 MG assorted sour gummies. They're vegan and gluten-free, with a perfect ratio of CBD: THC. Theyâ€™re also enhanced with over 30 terpenes! Watch the full vid on IGTV and drop by today to take advantage of our partnership this weekend with @wanabrands! #StayHigh #LightshadeHigh</t>
  </si>
  <si>
    <t>Doobinâ€™ with Reuben Episode 22â˜ï¸
 Cannabis (and Broncos) fans rejoice! Reuben Droughns is back with another Doobinâ€™ with Reuben Episode just in time for the weekend. This week, Reuben reviews the Panama Punch Pax Era Pod from @thelabcolorado. Watch the full IGTV vid, and donâ€™t forget to #StayHigh!</t>
  </si>
  <si>
    <t>Sarah Woodson - The Color of Cannabis
 Weâ€™re delighted to show you what weâ€™ve been working on with Sarah Woodson, founder of Coloradoâ€™s Color of Cannabis, because Sarah and the Color of Cannabis are creating cannabis industry opportunities for People of Color in our state. Watch the full video on IGTV and leave a comment on this post to show your support for Sarahâ€™s work! #LightshadeHigh</t>
  </si>
  <si>
    <t>Doobinâ€™ with Reuben Episode 21â˜ï¸
 Reuben Droughns knows what itâ€™s like to need relief for tired muscles as a former Denver Bronco. And thereâ€™s almost no better remedy for a tired body than Escape Artists ultra-potent lavender relief cream. Check our latest Doobinâ€™ with Reuben episode on IGTV! See us this week and give your tired muscles relief with @escapeartistslife. #StayHigh #KissTheRing</t>
  </si>
  <si>
    <t>Doobinâ€™ with Reuben Episode 19â˜ï¸
 Broncos fans rejoice! Super Bowl Winner Rueben Droughns is back with another Doobinâ€™ with Rueben Episode. This week, Rueben reviews @summitstrains platinum huckleberry cookies live sauce cartridge (say that five times fast, we dare you). Watch the full IGTV vid, and donâ€™t forget to #StayHigh!</t>
  </si>
  <si>
    <t>Doobinâ€™ with Rueben Episode 18â˜ï¸
 This week, the former Denver Bronco (and Super Bowl winner) reviews Selectâ€™s Gorilla Cookies Elite distillate cart.
 Check out the full video on IGTV, and hit our site to find out about this weekâ€™s collaboration with @select.better #StayHigh!</t>
  </si>
  <si>
    <t>Doobinâ€™ with Reuben Episode 17â˜ï¸
 Weâ€™re back with another Doobinâ€™ with Reuben episode! This week, the former Denver Bronco (and Super Bowl winner) reviews Green Dot Labâ€™s Picasso Live Resin Cartridge. Check out the full video on IGTV, and hit our site to find out about this weekâ€™s collaboration with @greendotlabsboulder #StayHigh!</t>
  </si>
  <si>
    <t>Doobinâ€™ with Rueben Episode 16â˜ï¸
 Former Denver Bronco Reuben Droughns reviews the Durban Poison/Blue Dream Live Sauce Cartridge from Next1 Labs. Check out the full video on IGTV, and hit our site to find out about this weekâ€™s collaboration with @next1labs #StayHigh!</t>
  </si>
  <si>
    <t>Doobinâ€™ with Rueben Episode 15â˜ï¸
 Weâ€™re back with another Doobinâ€™ with Rueben Episode! This week, Reuben reviews the Relax 1:1 Tincture from Stratos. Check out the full video on IGTV, and hit our site to find out about this weekâ€™s collaboration with @stratosthc. #StayHigh!</t>
  </si>
  <si>
    <t>Doobinâ€™ with Rueben Episode 14â˜ï¸
 Weâ€™re back with another Doobinâ€™ with Rueben Episode! This week, Reuben reviews Batch Extracts 1000 MG Hybrid Cartridge. Check out the full video on IGTV, and hit our site to find out about this weekâ€™s collaboration with @batchextracts. #StayHigh!</t>
  </si>
  <si>
    <t>Doobinâ€™ with Rueben and Wyld Gummies
 Weâ€™re revisiting Ruebenâ€™s review of @Wyld_cannaâ€™s Elderberry gummies! Hit our site to find out why weâ€™re talking about Wyldâ€™s gummies this week. Tap the link in our bio!</t>
  </si>
  <si>
    <t>Doobinâ€™ with Rueben Episode 13â˜ï¸
 Weâ€™re back with the first Doobinâ€™ with Rueben episode of 2021! This week, Reuben reviews Nokhu Labs' Sativa-dominant Watermelon Lime gummies. Check out the full video on IGTV, and hit our site (lightshade.com) to find out about this week's collab with @nokhulabs. #StayHigh!</t>
  </si>
  <si>
    <t>Doobinâ€™ with Rueben Episode 12â˜ï¸
 Weâ€™ve got a special Christmas edition of Doobinâ€™ with Rueben this week! Canna Clause is in the hot seat reviewing the ReCreate Cheer White Chocolate Peppermint Bark. Check out the full video on IGTV, and hit our site (www.lightshade.com) to find out about this weekâ€™s collaboration with @recreatecannabis. #StayHigh, stay healthy, and remember, all Lightshade locations will close tomorrow (Christmas Eve) at 6 PM and will be closed Christmas Day.</t>
  </si>
  <si>
    <t>Doobinâ€™ with Rueben Episode 11
 Weâ€™re back with another Doobinâ€™ with Rueben episode! This week, Reuben reviews Stillwater's Sour Gummie variety pack. Check out the full video on IGTV, and hit our site (lightshade.com) to find out about this week's collab with @stillwater.life. #StayHigh!</t>
  </si>
  <si>
    <t>Doobinâ€™ with Rueben Episode 10â˜ï¸
 Weâ€™re back with another Doobinâ€™ with Rueben episode! This week, Reuben reviews ABV Cannabis Co's indica whole flower joint packs. Check out the full video on IGTV, and hit our site (lightshade.com) to find out about this week's collab with @abvcannaco. #StayHigh!</t>
  </si>
  <si>
    <t>Doobinâ€™ with Reuben Episode 9 â˜ï¸
 Weâ€™re back with another Doobinâ€™ with Rueben episode! This week, Reuben reviews Midnight Chocolates from 1906. Check out the full video on IGTV, and hit our site (lightshade.com) to find out about this week's collab with @1906newhighs #StayHigh!</t>
  </si>
  <si>
    <t>Lightshade Spotlight Series: Harley
 PTSD impacts roughly 3.5 percent of American adults every year, and an estimated one in eleven people will be diagnosed with PTSD in their lifetime. People living with PTSD often turn to dangerous and habit-forming opioids or alcohol to treat their intense anxiety, nightmarish flashbacks, and intrusive memories that interfere with daily life.
 Legal cannabis brings hope and relief for many people impacted by PTSD. Such is the case for Harley, a Lightshade employee, and veteran who turned to cannabis after a military-related head injury made it nearly impossible for him to live a life he loves. Our latest Spotlight Series video tells Harleyâ€™s powerful and inspiring story and shows thereâ€™s hope, freedom, love, and fulfillment on the other side of PTSD.</t>
  </si>
  <si>
    <t>Doobinâ€™ with Reuben Episode 9 â˜ï¸
 Weâ€™re back with another Doobinâ€™ with Rueben episode! This week, Reuben reviews Eureka's Strawberry Cough Sativa vape cart. Check out the full video on IGTV, and hit our site (lightshade.com) to find out about this week's collab with @Eurekavapor #StayHigh!</t>
  </si>
  <si>
    <t>Happy Thanksgiving! Weâ€™re closed today, but weâ€™ll be ready for you tomorrow for Green Friday!
 But, just because weâ€™re closed, it doesnâ€™t mean you canâ€™t enjoy a delicious cannabis-infused mocktail featuring the @recreatecannabis everyday tincture. Check out the rad video we made with our friend @chefdavehadley! And give Daveâ€™s new endeavor, @samosashopco a follow!
 Btw, weâ€™ll also be back tomorrow with a new Doobinâ€™ with Reuben episode so keep your eyes on our feed!</t>
  </si>
  <si>
    <t>Doobinâ€™ with Rueben Episode 8â˜ï¸
 Weâ€™re back with another Doobinâ€™ with Rueben episode! This week, Reuben reviews Wyld's Elderberry Gummies. Check out the full video on IGTV, and hit our site (lightshade.com) to find out about this week's collab with @wyld_canna #StayHigh</t>
  </si>
  <si>
    <t>Doobinâ€™ with Reuben Episode 7â˜ï¸
 Weâ€™re back with another Doobinâ€™ with Rueben! This week, Reuben reviews EvoLab's Alchemy Cake Pop. Check out the full video on IGTV, and hit our site (lightshade.com) to find out about this week's EvoLab collab. #StayHigh @evolabco2</t>
  </si>
  <si>
    <t>Doobinâ€™ with Rueben Episode 6 â˜ï¸
 Weâ€™re back with another Doobinâ€™ with Rueben episode! This week, Reuben reviews Koala Edibles Chocolate Turtle bar. Check out the full video on IGTV! #StayHigh @koala_edibles</t>
  </si>
  <si>
    <t>Doobinâ€™ with Reuben Episode 5
 Weâ€™re back with another Doobinâ€™ with Rueben episode! This week, Reuben reviews Mile High Xtractions Sativa distillate cartridge. Check out the full video on IGTV! #StayHigh @mile_high_xtractions_official</t>
  </si>
  <si>
    <t>Doobinâ€™ with Reuben Episode 4
 Weâ€™re back with another episode of Doobinâ€™ with Reuben! This week, Reuben reviews Sinsere Caramel Peanut Bites from @lovesovenbakery. Check out the full IGTV vid, and #StayHigh!</t>
  </si>
  <si>
    <t>Spotlight Video Series
 We sat down with Dr. Ben Cowin of Denverâ€™s Action Spine and Sports Medicine clinic for our latest Spotlight Series video. Watch the full video to find out how Ben uses cannabis as a supplement to support his healthy lifestyle and how you can do the same.</t>
  </si>
  <si>
    <t>Doobinâ€™ with Reuben Episode 3
 Weâ€™re back with a fresh Doobinâ€™ with Reuben episode! This week Reuben reviews @tastebudzedibles pineapple gummies. Check it outâ€”and #StayHigh , friends. âœŒï¸</t>
  </si>
  <si>
    <t>Weâ€™re back with another Doobinâ€™ with Rueben episodeâ˜ï¸
 Check out Reubenâ€™s review of @shift.cannabisâ€™ Cherry Kush Distillate cartridge (hint: heâ€™s a fan). #StayHigh</t>
  </si>
  <si>
    <t>Doobinâ€™ with Rueben Episode 1 â˜ï¸
 Weâ€™re stoked to announce our new weekly series, Doobinâ€™ with Reuben, featuring former Bronco Reuben Droughns. This week, Reuben reviewâ€™s @wyld_canna Huckleberry gummies. Leave a comment to let us know what you think, and STAY HIGH!</t>
  </si>
  <si>
    <t>Our nation and the world are experiencing a civil rights awakening, as uncomfortable conversations occur at dinner tables, on the streets, and in (virtual) workplaces globally.
 The cannabis industry is taking center stage as people realize there are more Black men imprisoned today than before the Civil War. And a significant percentage of the Black and Brown men and women serving sentences in America's prisons are there as the result of the War on Drugs.
 The Color of Cannabis is working toward creating opportunities in our industry for People of Color. They are transforming people's lives impacted negatively by cannabis prohibition and changing the concept of who social equity candidates are. CoC is building pathways for People of Color to enter cannabis at every level, through respectful but progressive conversations, advocacy, and free expungement clinics. Because sealing the records of Black and Brown Coloradans with cannabis convictions is a pathway to opportunity and success and a way to build generational wealth.
 Please join the Color of Cannabis, Lightshade, and others on Saturday, August 22, from 11 AM to 2 PM, for a FREE cannabis expungement clinic. And visit the link in our bio to learn more about the Color of Cannabis and our shared mission of changing the cannabis industry's face.</t>
  </si>
  <si>
    <t>@kirileigh7 making magic at Lightshade Federal Heights
 Get to know artist and muralist Kirileigh Jones in our latest spotlight video!</t>
  </si>
  <si>
    <t>@kirileigh7 completed a BEAUTIFUL mural at Lightshade Fed Heights. To celebrate, we want to hook you up with a pair of her custom-painted Vans! Hit our profile link to learn how to enter. UPDATE: the entry window is closed and weâ€™ve selected a winner.
 *Please note, each pair is custom painted and will not be the same as what is pictured here.</t>
  </si>
  <si>
    <t>John Bailey on Black representation in the cannabis industry.
 John Bailey is a fearless advocate for Black representation in cannabis. He founded the Black Cannabis Initiative in 2019 to bridge the gap between our industry and Colorado's Black community. In our latest spotlight video, we sit down with John to discuss the Black Cannabis Initiative, and how he made his way to Colorado, activism, and cannabis. View the full video on IG TV (or on our website - link in bio).</t>
  </si>
  <si>
    <t>Weâ€™re excited to launch our new collection featuring artwork from one of Lightshadeâ€™s favorite Denver artists, Adam Vicarel. Weâ€™ve long admired Adamâ€™s skill in hand lettering and this collaboration is the perfect fit for our new apparel collection. Repost from @adamvicarel: â€œMy process for commercial hand lettering work detailed below! (Thereâ€™s also a significantly more comprehensive breakdown of this process through my blogpost through the link in my bio)
 .
 I first tried hand lettering about 5 years ago. I instantly fell in love. Lettering is the perfect middle ground between â€˜artâ€™ and â€˜design.â€™ My sweet spot! 5 years later, Iâ€™m able to make a living creating commercial letter work for brands like @lightshadehigh, and I want to show you how!
 .
 When I first started, I literally know nothing about lettering. I now have a small studio that focused on hand lettering and branding, and Iâ€™ve been hired to create all types of lettering for Fortune 500 companies, tiny mom and pop shops, and boutique brands like Lightshade, a veteran cannabis company in a burgeoning industry.
 .
 The blogpost in my bio has a full breakdown of the 6 steps I went through to create this piece; however, you can swipe through for a quick few highlights of a few of these steps.
 .
 Step 2: Sketch. This is the most important part. DO this before you do any inspiration searching. Sketching is essentially a brain dumpâ€”a messy, unrefined process where you can get your ideas out on paper.
 .
 Step 3: Refine sketches. As described in the blog post, my process is essentially as follows: photograph sketch with iPhone, airdrop photo to iPad, import photo to Procreate, make two additional layers above photo: 1 for guidelines, and 1 for my refinements. .
 Step 5: Receive and apply client feedback and further refine (video).
 .
 Step 6: Bonus. The bonus is up to you. This isnâ€™t ALWAYS possible or always the best idea, but more often than not, putting in more than what you â€˜signed up for,â€™ builds the relationship and trust with the client, and opens the door to future work opportunities. I.e., more paid work. .
 If youâ€™re interested in seeing/learning more, hit the blog post in my bio, or use the bitly link in</t>
  </si>
  <si>
    <t>Lightshade has partnered with Servicios de La Raza for a school supply drive. Let's get kids headed back into the classroom the tools they need to succeed!!
 -
 -
 Each Lightshade location is participating, and there are incentives for customers who drop by with items from the list below:
 -Pencil Boxes
 -Lunch Boxes
 -Back Packs
 -Plastic Folders (3-ring or pocket)
 -Notebook Dividers
 -Pens and/or #2 Pencils
 -Graphing Calculators
 -
 -
 -
 The donation drive is in progress and will run through 8/1. Leave a comment on this post, drop by in-person, or call any Lightshade location for more information and details.
 -
 -
 -
 Together we have the opportunity to do something great for struggling kids and families in our community!</t>
  </si>
  <si>
    <t>Comment below! What's in Your Stash!
 Learn more about our products by clicking the link in bio! ðŸ’»</t>
  </si>
  <si>
    <t>Read about our gracious and wonderful delivery drivers. ðŸšš #NETADelivery
 Click the link in the bio to learn more about #NETADelivery</t>
  </si>
  <si>
    <t>Unwind on this Windy Wednesday with our Float Pax Pods â˜ï¸
 Click the link in the bio to float with us â˜ï¸</t>
  </si>
  <si>
    <t>Infused pre-rolls are a prime choice for joint lovers, people with a higher tolerance, or those that just want the ease of a pre-rolled joint with a little extra oomph. ðŸ’¨
 LINK IN BIO FOR MORE INFO ðŸ’»</t>
  </si>
  <si>
    <t>The dosage you need. The chocolate you crave. ðŸ«
 Click the link in the bio for a taste ðŸ‘…</t>
  </si>
  <si>
    <t>We all make choices, but in the end, our choices make us. ðŸ’¯ Comment below your choice.
 Click the link in the bio to have a concen-great rest of the day ðŸ’¨</t>
  </si>
  <si>
    <t>I Heard a Pumpkin a Day Keeps the Goblins Away. ðŸŽƒ ðŸ§Ÿâ€â™‚ï¸
 Check out our IG Story for more</t>
  </si>
  <si>
    <t>Feel as lofty as a French king (but keep your head on your shoulders). ðŸ‘‘
 Genetics: Lemon Royale #3 x White â€˜91 ðŸ§¬
 Breeder: Swamp Boys Seeds ðŸŒ±
 Top Terp: Limonene ðŸ‹
 Check your email for more!</t>
  </si>
  <si>
    <t>Take your self-care routine to the next level with every exquisite bite. ðŸ«
 Made with luxurious Ecuadorian dark chocolate &amp; espresso beans. â˜•ï¸
 *content for educational and showcase purposes
 *nothing for sale
 *must be 21+</t>
  </si>
  <si>
    <t>It's not a party until the pre-rolls come thru! ðŸ’¨
 *content for educational and showcase purposes
 *nothing for sale
 *must be 21+</t>
  </si>
  <si>
    <t>The Mood changes with the Seasons. ðŸ
 Check your email this week for something new and elegant.</t>
  </si>
  <si>
    <t>Happy #ScorpioSzn! ðŸ¦‚ Tag a Scorpio you love in the comments and let them know itâ€™s time to spark up. ðŸ’¨ â™ï¸
 Click the link in the bio to learn more</t>
  </si>
  <si>
    <t>Let's travel through the years with the Brookline Savings Bank Building. ðŸ¦
 Did you know this building is turned 100 years old this month? Check your email this week ðŸ‘€</t>
  </si>
  <si>
    <t>ðŸŽƒ ðŸ The Taste of Fall.
 Check today's email or click the link in bio for more
 *content for educational and showcase purposes
 *nothing for sale
 *must be 21+</t>
  </si>
  <si>
    <t>Driving through Boston? ðŸš™ Stop on by 160 Washington St, Brookline, MA so we can help you wind down for the day. ðŸ¥± ðŸ’¨
 Rec Store Hours
 Monâ€“Sat: 10amâ€“9pm
 Sun: 12pmâ€“7pm
 Med Store Hours
 Monâ€“Fri: 10amâ€“9pm
 Satâ€“Sun: 9amâ€“9pm
 Medical &amp; Recreational Delivery available for same or next day delivery 7 days a week.</t>
  </si>
  <si>
    <t>If you're visiting The Botanic Garden, in Northampton, stop on by 118 Conz Street, Northampton, MA where the greenery will never stop. ðŸ’ ðŸ’¨
 Rec &amp; Med Store Hours
 Monâ€“Sun: 8amâ€“9pm
 Medical Delivery available for same or next day delivery 7 days a week.</t>
  </si>
  <si>
    <t>Call it a quick-me-up: your favorite gummies, but faster. Fast-Acting Lumens are specially formulated to take effect in 10 - 15 minutes, giving you the boost you need when you need it. Try these bad boys in a juicy new Strawberry &amp; Lemon-Lime flavor mix today!
 Check your email or click the link in bio for more
 *content for educational and showcase purposes
 *nothing for sale
 *must be 21+</t>
  </si>
  <si>
    <t>A historic moment ðŸ’ª
 Link in bio</t>
  </si>
  <si>
    <t>Your favorite gummies are approaching , but faster than ever. ðŸ˜®
 Check your email this week ðŸ‘€
 *content for educational and showcase purposes
 *nothing for sale
 *must be 21+</t>
  </si>
  <si>
    <t>Thereâ€™s nothing more important than our community. If you are able to help, we recommend supporting these organizations that are already working where theyâ€™re needed most. â›‘
 @VolunteerFlorida
 @AmericanRedCross
 @GulfCoastHumaneSociety
 @WCKitchen</t>
  </si>
  <si>
    <t>If you're visiting the First Public Library in America, right here in Franklin, stop on by 162 Grove St, Franklin, MA to continue the enlightened fun. ðŸ“š ðŸ’¨
 Rec &amp; Med Store Hours
 Monâ€“Sat: 8amâ€“9pm
 Sun: 9amâ€“9pm
 Medical Delivery available for same or next day delivery 7 days a week.</t>
  </si>
  <si>
    <t>In case you haven't heard? We have 3 dispensaries stretching across the state of Massachusetts that service both Medical and Recreational. Which one have you visited?
 Franklin
 162 Grove St, Franklin, MA 02038
 Brookline - Boston
 160 Washington St, Brookline, MA 02445
 Northampton
 118 Conz Street, Northampton, MA</t>
  </si>
  <si>
    <t>Sip on something fruity and refreshing while exploring the outdoors this fall, with the New Limited-Edition Levia Seltzer Flavor, Strawberry Creamsicle. ðŸ“ðŸ¦
 Click the link in the bio to learn more ðŸ’»
 *content for showcase purposes
 *nothing for sale
 *must be 21+</t>
  </si>
  <si>
    <t>â€œLet the High Times Rollâ€ ðŸ’¨ Hereâ€™s a recap of the 2022 @hightimesmagazine Massachusetts Cannabis Cup: Peopleâ€™s Edition Launch!
 ðŸŽ¥: @ibringdaruckus Check out our story for more
 *content for educational and showcase purposes
 *nothing for sale
 *must be 21+</t>
  </si>
  <si>
    <t>Happy #LibraSzn! Tag a Libra you love in the comments and let them know that itâ€™s time to spark up ðŸ’¨ â™Žï¸
 Click the link in the bio to learn more
 *content for educational and showcase purposes
 *nothing for sale
 *must be 21+</t>
  </si>
  <si>
    <t>SET YOUR â° BRIGHT &amp; EARLY FOR THIS SATURDAY! The High Times judge kit bags are packed and ready to go for this yearâ€™s Massachusetts @hightimesmagazine Cannabis Cup: Peopleâ€™s Edition! See you there ðŸ’¨
 ðŸŽ¥: @ibringdaruckus</t>
  </si>
  <si>
    <t>Video Games &amp; Vapes. What a perfect duo. ðŸŽ® ðŸ’¨
 Check your email or click the link in the bio for more
 *content for educational and showcase purposes
 *nothing for sale
 *must be 21+</t>
  </si>
  <si>
    <t>ðŸš¨NEW STRAINðŸš¨ Peanut Butta Crunch ðŸ¥œ
 ðŸ§¬: Peanut Butter Breath x Project 4516
 Top Terpenes: Pinene, Caryophyllene, Linalool
 Breeder: Lit Farms
 Check you email or click the link in bio for more ðŸ’»
 *content for educational and showcase purposes
 *nothing for sale
 *must be 21+</t>
  </si>
  <si>
    <t>Mark Your Calendars! 9.24.22 ðŸ’¨
 We are proud to be an official partner for this yearâ€™s Massachusetts @hightimesmagazine Cannabis Cup: Peopleâ€™s Edition. ðŸ†
 ðŸŽ¥: @ibringdaruckus
 *must be 21+
 *nothing for sale
 *for educational/showcase purposes</t>
  </si>
  <si>
    <t>Happy Dosing! These delicious Dose Cubes are the perfect way to relax after a long week. ðŸ˜Œ
 Check your email or click the link in our bio to see what all the fuss is about ðŸ˜
 *content for educational and showcase purposes
 *nothing for sale
 *must be 21+</t>
  </si>
  <si>
    <t>Whatâ€™s that smell? Itâ€™s the earthy, slightly fruity, skunky AF scent of Super Skunk 18. ðŸ¦¨ ðŸ‡ Close your eyes, breathe deep and let this magical woodland creature lead you down a path of relaxation. Link in bio ðŸ’»
 *content for educational purposes
 *nothing for sale
 *must be 21+</t>
  </si>
  <si>
    <t>Summer ending is always a bittersweet celebration, but we wanted to go out with a bang! Make sure to check your email for a sweet surprise from us to you- if you can't find it, click the link in our bio to see what's in store for today! ðŸŒž
 *nothing for sale
 *must be 21+</t>
  </si>
  <si>
    <t>3D is the most realistic strain of all time. ðŸ’¯
 Click the link in the bio to learn more ðŸ’»
 *content for educational and showcase purposes
 *nothing for sale
 *must be 21+</t>
  </si>
  <si>
    <t>Guess who's an official intake partner for the Massachusetts @hightimesmagazine Cannabis Cup: People's Choice Edition? ðŸ˜‰
 *content for educational and showcase purposes
 *nothing for sale
 *must be 21+</t>
  </si>
  <si>
    <t>Rolling up with us is like rolling up your sleeves for an adventure. ðŸ’¨
 To see where this adventure is headed, be sure to check your email from us this morning or click the link in bio ðŸ˜‰
 *content for educational and showcase purposes
 *nothing for sale
 *must be 21+</t>
  </si>
  <si>
    <t>Click here to find out why your cannabis needs to be tested ðŸ”ðŸ§ªðŸ¥¼
 Click the link in the bio for more
 *content for educational and showcase purposes
 *nothing for sale
 *must be 21+</t>
  </si>
  <si>
    <t>How Cannabis Helps series is back this month featuring our cannabis OGs. Read how Janet incorporates cannabis in her everyday life. Drop a comment below if you can relate! ðŸ’™
 *content for educational and showcase purposes
 *nothing for sale
 *must be 21+</t>
  </si>
  <si>
    <t>Happy #LeoSzn! Tag a Leo you love in the comments and let them know that itâ€™s time to spark up ðŸ’¨ â™Œï¸
 Click the link in the bio to learn more
 *content for educational and showcase purposes
 *nothing for sale
 *must be 21+</t>
  </si>
  <si>
    <t>When your day is done and you're ready to wind down, thereâ€™s no better way to soothe your soul than with our cool and smooth Float concentrates. ðŸ˜Ž
 Click the link in the bio to learn more
 *content for educational and showcase purposes
 *nothing for sale
 *must be 21+</t>
  </si>
  <si>
    <t>Family, friends and edibles. What a perfect day. #NETAedibles
 Click the link in the bio to learn more about NETA's edibles ðŸ’»
 *content for educational and showcase purposes
 *nothing for sale
 *must be 21+</t>
  </si>
  <si>
    <t>Do you have a sweet tooth? Treat yourself to something sweet. ðŸ¬
 Click the link in the bio to learn more ðŸ’»
 *content for educational and showcase purposes
 *nothing for sale
 *must be 21+</t>
  </si>
  <si>
    <t>@covered_llc, an original fashion line by our very own NETA guide Michael Bray featuring one-of-a-kind painted clothing, sneakers and more. Check out how his in-store live art pop up went last Saturday!
 ðŸŽ¥ : @ibringdaruckus</t>
  </si>
  <si>
    <t>Our How Cannabis Helps series is back this month featuring our cannabis OGs. Read how Kathleen incorporates cannabis in her everyday life. Drop a comment below if you can relate! ðŸ’™
 *content for educational and showcase purposes
 *nothing for sale
 *must be 21+</t>
  </si>
  <si>
    <t>Luxurious Belgian milk chocolate paired with 100 mg of THC. Name a better duo, weâ€™ll wait. ðŸ˜
 Click the link in the bio to learn more ðŸ’»
 *content for educational and showcase purposes
 *nothing for sale
 *must be 21+</t>
  </si>
  <si>
    <t>Light up your day with the D-Line Lumens ðŸ’¡
 Click the link in the bio to learn more ðŸ’»
 *content for educational and showcase purposes
 *nothing for sale
 *must be 21+</t>
  </si>
  <si>
    <t>NEW STRAIN! ðŸ ðŸ¥› Cobra Milk, this hybrid casts a spell more powerful than any venom. Let the fruity, dessert-like aromas lull you into a gentle trance, wrapping your body in wispy ribbons of relaxation and clearing a path for your mind to wander through an oasis of euphoria
 Genetics: Cereal Milk x Jealousy | Breeder: Tiki Madman | Top Terp: Caryophyllene
 Click the link in bio to learn more ðŸ’»
 *content for educational and showcase purposes
 *nothing for sale
 *must be 21+
 .</t>
  </si>
  <si>
    <t>With great flower comes great packaging. Weâ€™re packing our top tier strains in shiny new glass jars because thatâ€™s how they should be treated. ðŸ«™ðŸ”¥
 Click the link in the bio to learn more ðŸ’»
 *content for educational and showcase purposes
 *nothing for sale
 *must be 21+</t>
  </si>
  <si>
    <t>Happy #HumpDay! ðŸª Thatâ€™s right, itâ€™s time to break out the giggles and get your day started right with the THC Nuggets!
 Click the link in bio to learn more ðŸ’»
 *content for educational and showcase purposes
 *nothing for sale
 *must be 21+</t>
  </si>
  <si>
    <t>When you need a burst of flavor without the sugar, try Heights Blood Orange Grapefruit Seltzer. The perfect thirst quencher to get you through the work week.
 Link in bio to learn more ðŸ’»
 *content for educational and showcase purposes
 *nothing for sale
 *must be 21+</t>
  </si>
  <si>
    <t>If we text you "ðŸ¥‡ðŸ‹4ï¸âƒ£ðŸ¤©" it means this strain is ðŸ”¥.
 Click the link in bio to learn more ðŸ’»
 *content for educational and showcase purposes
 *nothing for sale
 *must be 21+</t>
  </si>
  <si>
    <t>Happy 710 Day! Our Days of Dabs series continues w/ Marcus from NETA Brookline teaching us how to dab with a glass dab rig ðŸ’¨
 *content for educational and showcase purposes
 *nothing for sale
 *must be 21+</t>
  </si>
  <si>
    <t>Days of Dabs: Learn how to dab using the PuffCo Peak w/ Rhi from NETA Brookline ðŸ’¨
 *content for educational and showcase purposes
 *nothing for sale
 *must be 21+</t>
  </si>
  <si>
    <t>Best day ever? We think so! Swipe to see whatâ€™s going on at our stores all day for 7/10. ðŸŽ‰
 *content for educational and showcase purposes
 *nothing for sale
 *must be 21+</t>
  </si>
  <si>
    <t>Take a trip with us to Chicago for the @bcbmastermind CEO Intensive Program powered by @live_parallel. The programâ€™s mission is to not only increase minority ownership in the cannabis industry, but to provide tools, resources and education that create longevity and success.
 *content for educational and showcase purposes
 *nothing for sale
 *must be 21+</t>
  </si>
  <si>
    <t>Days of Dabs: FSO vs. Distillate w/ Ben from NETA Northampton ðŸ’¨
 *content for educational and showcase purposes
 *nothing for sale
 *must be 21+</t>
  </si>
  <si>
    <t>Whoâ€™s ready for 710? ðŸ‘€
 *content for educational and showcase purposes
 *nothing for sale
 *must be 21+</t>
  </si>
  <si>
    <t>Keep your spirits high! ðŸŽ‡
 *content for educational and showcase purposes
 *nothing for sale
 *must be 21+</t>
  </si>
  <si>
    <t>Happy #CancerSzn! Tag a Cancer you love in the comments and let them know that itâ€™s time to spark up ðŸ’¨ â™‹ï¸
 *content for educational and showcase purposes
 *nothing for sale
 *must be 21+</t>
  </si>
  <si>
    <t>Dad Buds rule! Happy Fatherâ€™s Day to all you joke-telling, grill-mastering, lawn-loving dads out there. Donâ€™t worry, we wonâ€™t tell mom where you hide your stash. ðŸ’¨
 *content for educational and showcase purposes
 *nothing for sale
 *must be 21+</t>
  </si>
  <si>
    <t>Like the ying to your yang â˜¯ï¸ , this balanced hybrid is the perfect fit for any situation. Made by crossing The White x Nigerian, this earthy, peppery strain may leave you feeling energized, creative, and peacefully stress free. ðŸ’¨
 *nothing for sale
 *must be 21+</t>
  </si>
  <si>
    <t>Welcome all golfers and golf-enthusiasts! ðŸ‘‹ Come celebrate an in-store golf celebration of the US Open returning to Brookline, MA since 1988. â›³ï¸ SWIPE FOR MORE DETAILS ðŸ‘€
 *content for educational and showcase purposes
 *nothing for sale
 *must be 21+</t>
  </si>
  <si>
    <t>Learn how cannabis can help benefit your active lifestyle, with a new episode of NETA Fitness! ðŸ’ª
 *content for educational and showcase purposes
 *nothing for sale
 *must be 21+</t>
  </si>
  <si>
    <t>ðŸ˜‰ Let's spice up this joint. ðŸ’¨ Have you added our kief to one of your joints yet?
 To add kief to your joint, simply sprinkle a little in before you add the weed, or dust a little on top, or both! It all depends on how potent you want your experience to be. Pro tip: Try to avoid putting kief towards the end of the joint (near the filter or mouthpiece) as that may cause you to inhale some straight kief (not as fun as it sounds). Happy rolling!
 *content for educational and showcase purposes
 *nothing for sale
 *must be 21+</t>
  </si>
  <si>
    <t>This sweet little strain is almost as delicious as the cookies itâ€™s definitely *not* named after. Made from crossing F1 Durban x OG Kush, GSC is known for its euphoric effects and waves of full-body relaxation. One hit may have you feeling happy, hungry, and fully baked.
 *content for educational and showcase purposes
 *nothing for sale
 *must be 21+</t>
  </si>
  <si>
    <t>Join us as we remember and honor our heroes. ðŸ’™
 ðŸš¨ REMINDERðŸš¨ : The Brookline location is closed today and we will resume normal business hours starting tomorrow. NETA Franklin &amp; NETA Northampton will still be open today normal business hours.</t>
  </si>
  <si>
    <t>Where's Helen? ðŸ¤·â€â™€ï¸ Drop a comment when you spot all of the hidden Helen Back nugs ðŸ‘€
 *content for educational and showcase purposes
 *nothing for sale
 *must be 21+</t>
  </si>
  <si>
    <t>ðŸš¨ Wholesale SpotlightðŸš¨ New Strains from @SolarCannabisCo
 ðŸŒ± Solar is the first cannabis manufacturer to use both solar arrays and cogeneration units to power its facility. Learn more at netacare.org ðŸ’»
 *content for showcase purpose
 *nothing for sale
 *must be 21+</t>
  </si>
  <si>
    <t>Happy #GeminiSzn! Tag a Gemini you love in the comments and let them know that itâ€™s time to spark up ðŸ’¨ â™Šï¸
 *content for educational and showcase purposes
 *nothing for sale
 *must be 21+</t>
  </si>
  <si>
    <t>We asked our team members how cannabis helps them manage their mental health. Swipe to see their stories, and drop a comment below if you can relate! ðŸ’™ #mentalhealthawarenessmonth
 *content for educational and showcase purposes
 *nothing for sale
 *must be 21+</t>
  </si>
  <si>
    <t>Join us in Northhampton at the Fairfield Inn for NETA's Cannabis Career Fair, May 20th! ðŸ’¼ (Hiring specifically for NETA Northampton Part-Time Guides)
 *content for educational and showcase purposes
 *nothing for sale
 *must be 21+</t>
  </si>
  <si>
    <t>Our Animal Zkittles Shatter will âœ¨ shatter âœ¨ your expectations (we're not even sorry).
 Shatter (also known as dabs) is a highly potent concentrate made by extracting cannabis resin from the rest of the plant materials, usually under high temperatures and pressure. This resin is thick and rich in cannabinoids &amp; terpenes, which is what makes concentrates so, well, concentrated. To make shatter, that resin goes through a process called winterization. This removes the plant lipids and gives shatter its smooth, translucent and glass-like consistency. The most common way to consume shatter is with a vaporizer or dab rig.
 *CLICK THE LINK IN THE BIO TO LEARN MORE*
 *content for educational and showcase purposes
 *nothing for sale
 *must be 21+</t>
  </si>
  <si>
    <t>Learn how cannabis can help benefit your active lifestyle, with our NETA Fitness series! ðŸ’ª
 *content for educational and showcase purposes
 *nothing for sale
 *must be 21+</t>
  </si>
  <si>
    <t>Book your ticket on Eventbrite today for @letstalkweed_edu next event! "A Bird's Eye View" sponsored by @neta__now on Friday, May 20th, 2022 from 5-9:30p. This event will be held at the "Illustrious Nubian Gallery" located on 2164 Washington Street in Boston. This will be a two-part, round table discussion focusing on local dispensary General Managers, Executives, and Directors.
 Part I will highlight Managers and General Managers of all sectors of the Cannabis Industry, sharing their wisdom on subjects such as; the experience of managing a Cannabis retail team, being a minority with authority, earning respect from peers and the being on the Executive team.
 Representing @neta__now and @live_parallel are Senior Director of Social Equity, @jayjax80 and Enterprise VP of Wholesale, @xpr7 ðŸ’ª ðŸ’¯
 Part II will spotlight the Executive teams and what it's like being a minority in a leadership role, the importance of diversity in the workplace, and the weight of being minority decision-maker in this industry.
 Tap link in bio ðŸ’»</t>
  </si>
  <si>
    <t>ðŸš¨ Wholesale Spotlight ðŸš¨ Deriving inspiration from an intangible childhood memory that will forever be in our minds, we introduce to you the Creamzicle strain. Many have reported that this Sativa â€“ dominant hybrid strain may not melt your stress away entirely but would equip you with the mood for when your day could use some sunshine â€“ making this one nostalgic fragrance with bright orange hairs worth trying out!
 Cross: Orange Crush x Juicy Fruit
 Cultivated by: @justincredible_cultivation
 For more go to netacare.org
 *content for educational and showcase purposes
 *nothing for sale
 *must be 21+</t>
  </si>
  <si>
    <t>"May is in the air" and flowers are in FULL BLOOM @ NETA!! ðŸŒ¸ ðŸŒº ðŸŒ±
 Check out more at netacare.org ðŸ’»
 *content for educational and showcase purposes
 *nothing for sale
 *must be 21+</t>
  </si>
  <si>
    <t>"Let the races begin!" ðŸ‡ On such a day of festivities, nothing's better than an INFUSED MINT JULEP (Non-Alcoholic) ðŸ§Š ðŸƒ Learn what's in our refreshing recipe!
 ðŸ‘€ more at netacare.org
 *content for educational and showcase purposes
 *nothing for sale
 *must be 21+</t>
  </si>
  <si>
    <t>Midwest, youâ€™re up! The CEO Intensive Program application for our midwest cohort is now open. Calling all BIPOC cannabis business owners looking to learn, scale and fund your business, sign up for our FREE executive training courses kicking off in-person in Chicago on June 23, 2022 followed by the virtual classes. Tap the link in bio to apply!
 Powered by @blackcannabizcon @blackcannabusinessmagazine @live_parallel</t>
  </si>
  <si>
    <t>âœ¨ NEW STRAIN âœ¨ Meet Helen Back! She's fruity, she's chill, and we'd follow her anywhere she goes.
 Get know to more about Helen at netacare.org ðŸ’»
 *content for educational and showcase purposes
 *nothing for sale
 *must be 21+</t>
  </si>
  <si>
    <t>"It's OK, guacamole. I'm extra, too." ðŸ¥‘ ðŸ˜ In the spirit of Cinco De Mayo ðŸ‡²ðŸ‡½ , enjoy this tasty Guac Bites recipe using our "Elevation Oil"!ðŸ´
 Check it out at netacare.org ðŸ’»
 *content for educational and showcase purposes
 *nothing for sale
 *must be 21+</t>
  </si>
  <si>
    <t>May the Fourth be with you. And donâ€™t forget the Revenge of the Fifth. ðŸ˜‰ ðŸ’«
 Enjoy this day with a Movie Marathon &amp; our ðŸ†• MoonRocks! ðŸŒ•
 - 2gs of flower
 - Distillate
 - Kief
 - All the same strain
 *content for educational and showcase purposes
 *nothing for sale
 *must be 21+</t>
  </si>
  <si>
    <t>The Valley Advocate â€“ a Western MA news outlet announced the winners of the 2022 Best of the Valley and NETA Northampton won in ELEVEN categories! ðŸ† Check out pages 34-39 ðŸ“° ðŸŽ‰
 *content for educational and showcase purposes
 *nothing for sale
 *must be 21+</t>
  </si>
  <si>
    <t>Thank you to @masslive, CommonWealth Magazine, and @Benzinga for covering our CEO Intensive Program powered by @blackcannabusinessmagazine and @live_parallel! âœï¸ ðŸ’™
 Check out these interviews of Parallel's Senior Director of Social Equity, James Jackson @jayjax80 and Brandon L. Wyatt Esq of Wyatt Legal &amp; Consulting @theroughmap! ðŸ—ž This is just the start of something special! ðŸ˜‰</t>
  </si>
  <si>
    <t>Welcome to #TaurusSzn! We picked out the perfect strain to help you stay balanced and relaxed. Send this post to your favorite Taurus and tell them you love them ðŸ’šâ™‰
 *content for educational and showcase purposes
 *nothing for sale
 *must be 21+</t>
  </si>
  <si>
    <t>â€œEvery stride as long as its forward, its worth the pursuitâ€ ðŸŒ± @live_parallel has been named a finalist of The Accountability List Awards by @cannaclusive. ðŸ’¯
 The Accountability List was created to hold cannabis companies accountable for building a more diverse, equitable, and inclusive industry. The Accountability List Awards honors companies who have made strides to adhere the pillars of The Accountability List.
 We are nominated for the Giveback Award, that honors an organization focused on community reinvestment.
 We are also nominated for the Most Improved Award, that honors an organization that strides in promoting and executing on diversity and inclusion efforts.
 This is an honor to be named a finalist and as a company it is our job to continue to push for true equity in this industry.</t>
  </si>
  <si>
    <t>Now that weâ€™ve celebrated the big day, itâ€™s #AboutThatTime to restock your stash. Head to the link in bio to explore!
 *content for educational and showcase purposes
 *nothing for sale
 *must be 21+</t>
  </si>
  <si>
    <t>ðŸŒš NEW PRODUCT DROP! ðŸŒ Moon Rocks are buds covered in distillate &amp; rolled in kief, all from the same strain, creating a potent concentrate thatâ€™s sure to send you on an out-of-this-world experience. Limited time only! ðŸ¤¯
 Link in bio ðŸ’»
 *nothing for sale
 *must be 21+</t>
  </si>
  <si>
    <t>Happy 420! ðŸŽ‰ Itâ€™s #AboutThatTime we give ourselves the holidaze we deserve. ðŸ’¨ Check out how weâ€™re celebrating, with the link in bio! ðŸ’»
 *content for educational and showcase purposes
 *nothing for sale
 *must be 21+</t>
  </si>
  <si>
    <t>Itâ€™s #AboutThatTime! ðŸ‘€ Weâ€™re one day away from the biggest day of the year. Drop a ðŸ’¨ if you canâ€™t wait to celebrate. Don't forget to head to the link in our bio to celebrate with us all week long! ðŸŽ‰
 *content for educational and showcase purposes
 *nothing for sale
 *must be 21+</t>
  </si>
  <si>
    <t>Are you ready for this jelly? ðŸ˜ Guava Jelly is a sweet &amp; fruity strain here to add a little flavor to your day. ðŸ¤¤
 Check out more at netacare.org
 *content for educational and showcase purposes
 *nothing for sale
 *must be 21+</t>
  </si>
  <si>
    <t>#ITSABOUTTHATTIME ðŸ’¨ Weâ€™re officially 5 days away from 420! Whatâ€™s on your must-have list this year? ðŸ¤”
 netacare.org ðŸ’»
 *content for educational and showcase purposes
 *nothing for sale
 *must be 21+</t>
  </si>
  <si>
    <t>"It Must Be Jelly, Cause Jam Don't Shake Like That" ðŸ˜‰ NEW STRAIN DROP on 4/18! Can you figure out what it will be? ðŸ’­
 *content for educational and showcase purposes
 *nothing for sale
 *must be 21+</t>
  </si>
  <si>
    <t>4/20 is almost here and weâ€™ve got the ultimate entertainment line up! Missing your favorite? Share it in the comments below. ðŸ’¨ ðŸŽ¥ ðŸ¿
 *content for educational and showcase purposes
 *nothing for sale
 *must be 21+</t>
  </si>
  <si>
    <t>New product alert! ðŸ‘€ Roll Your Own packs and XL Pre-rolls are here. ðŸ’¨ Visit our website to find out more.
 netacare.org ðŸ’»
 *content for educational and showcase purposes
 *nothing for sale
 *must be 21+</t>
  </si>
  <si>
    <t>As a @live_parallel brand we are committed to leading the way and bringing awareness to Diversity and Inclusion programs across the state. Join us in Boston for the kick off of the Northeast CEO Intensive program, in partnership with @blackcannabusinessmagazine. If youâ€™re a business owner with a vision, apply today!
 Link in Bio ðŸ’»
 #businessowners #cannabusiness #cannabiscommunity #newmarket #boston #CEO #blackbusiness #minorityownerbusiness</t>
  </si>
  <si>
    <t>#MUNCHIEMONDAYS For ingredients to make your own Nutella Brownies, click the link in the bio for the recipe. ðŸ« ðŸ¤¤
 *content for educational and showcase purposes
 *nothing for sale
 *must be 21+</t>
  </si>
  <si>
    <t>Happy #FlowerFriday! What strain are you kicking back with this weekend?
 *content for educational and showcase purposes
 *nothing for sale
 *must be 21+</t>
  </si>
  <si>
    <t>We canâ€™t even ~concentrate ðŸ§ ~ on anything else except 4/20! What about you? ðŸ˜
 *content for educational and showcase purposes
 *nothing for sale
 *must be 21+</t>
  </si>
  <si>
    <t>We work hard all year to make every day feel like 420. Letâ€™s keep the excitement growing all month long! ðŸ˜‰
 netacare.org ðŸ’»
 *content for educational and showcase purposes
 *nothing for sale
 *must be 21+</t>
  </si>
  <si>
    <t>Are you a business owner in the industry looking to scale your business, refine your skills, approach and direction?
 @blackcannabusinessmagazine and @live_parallel are collaborating on a national six-week education series aimed at BIPOC CEOâ€™s in the cannabis space. Applications are open now to join the hybrid virtual and in-person training session kicking off in Boston on 4/21!
 Tap the link in our bio to apply!</t>
  </si>
  <si>
    <t>How has cannabis helped you? Swipe to hear from a few of our team members about how cannabis fits into their lives. If you can relate, drop your story in the comments. ðŸ’š
 *content for educational and showcase purposes
 *nothing for sale
 *must be 21+</t>
  </si>
  <si>
    <t>Can you guess this fruity strain just from the details? ðŸ‘€ðŸ’œðŸŒ„ ðŸ‡
 *content for educational and showcase purposes
 *nothing for sale
 *must be 21+</t>
  </si>
  <si>
    <t>If you love tinctures as much as we do, head to the link in our bio for a surprise. ðŸ‘€ðŸ’š
 *content for educational and showcase purposes
 *nothing for sale
 *must be 21+</t>
  </si>
  <si>
    <t>Itâ€™s #AboutThatTime, we are officially ONE MONTH away from the most important day of the year! Describe how youâ€™ll be celebrating with emojis only. ðŸƒðŸ”¥ðŸ’¨
 *content for educational and showcase purposes
 *nothing for sale
 *must be 21+</t>
  </si>
  <si>
    <t>Drip âœ¨ðŸƒ
 *content for educational and showcase purposes
 *nothing for sale
 *must be 21+</t>
  </si>
  <si>
    <t>Who needs a pint when you can have an ounce for #SaintPaddysDay? Hereâ€™s to this yearâ€™s hangover helper. Drop a ðŸ€ if youâ€™re watching the Southie St. Pattyâ€™s day parade this weekend!
 *content for educational and showcase purposes
 *nothing for sale
 *must be 21+</t>
  </si>
  <si>
    <t>Are you attending this year's New England Cannabis Convention? ðŸŒ¿ Come learn about our exciting new products &amp; strains, THIS WEEKEND MARCH 18-20!
 Link in bio to learn more about @necannacon
 *content for educational and showcase purposes
 *nothing for sale
 *must be 21+</t>
  </si>
  <si>
    <t>Anyone have a guess how weâ€™ll be spending that extra hour of daylight? #SpringForward
 *content for educational and showcase purposes
 *nothing for sale
 *must be 21+</t>
  </si>
  <si>
    <t>Itâ€™s time for a #ScrollBreak! Take 30 seconds to just pause, clear your mind, and smell the buds. ðŸ’š
 *content for educational and showcase purposes
 *nothing for sale
 *must be 21+</t>
  </si>
  <si>
    <t>Can you guess the name of this new strain? ðŸ’ðŸ¨ðŸ¤¤
 *content for educational and showcase purposes
 *nothing for sale
 *must be 21+</t>
  </si>
  <si>
    <t>We all love a good kief joint! Whatâ€™s your favorite cannamix to roll up?
 *content for educational and showcase purposes
 *nothing for sale
 *must be 21+</t>
  </si>
  <si>
    <t>First word you see describes your next session ðŸ‘€ðŸƒ
 *content for educational and showcase purposes
 *nothing for sale
 *must be 21+</t>
  </si>
  <si>
    <t>Go on an adventure with us and Parallel's Hotbox Pitch Competition winners @rollup.life. Founder @tiyahnn and COO @precioustheproducer joined us from New Jersey to tour NETA Franklin &amp; our cultivation facility. Be sure to follow and support @rollup.life and their dope team @tiyahnn and @precioustheproducer !
 ðŸ“¹: @hoodlumpaige
 *content for educational and showcase purposes
 *nothing for sale
 *must be 21+</t>
  </si>
  <si>
    <t>Hey Pisces, itâ€™s your time to shine! â™“ Weâ€™ve picked out the perfect strain to help ring in your season. Tell us what you think in the comments! ðŸŸðŸ’š
 Peep the link in bio to check out more on Silver Sunshine!
 *content for educational and showcase purposes
 *nothing for sale
 *must be 21+</t>
  </si>
  <si>
    <t>New Strain! Sweet Pink
 (DJ Shortâ€™s Blueberry F4 x Pink Champagne)
 This hybrid sweetie has a flavor &amp; aroma of fruity bubblegum.ðŸ¬
 Sweet Pink may also leave you feeling balanced &amp; blissful, like youâ€™re floating on a cotton candy cloud. â˜ï¸
 Link in bio for more ðŸ‘€
 *content for educational and showcase purposes
 *nothing for sale
 *must be 21+</t>
  </si>
  <si>
    <t>Had enough of the daily hustle and bustle? ðŸ˜° Wind down this weekend with Black Triangle Kush. ðŸ˜´
 Link in Bio ðŸ’»
 *content for educational and showcase purposes
 *nothing for sale
 *must be 21+</t>
  </si>
  <si>
    <t>Purple Valley Grapes ðŸ‡ + your favorite show ðŸ“º to binge = the perfect night in.
 Check it out at netacare.org ðŸ’»
 *content for educational and showcase purposes
 *nothing for sale
 *must be 21+</t>
  </si>
  <si>
    <t>ðŸŽ¼ Here comes the Pie. Here comes the Pie. ðŸŽ¶ Have you had a slice of this delicious strain, yet? ðŸ‘° ðŸ¥§
 *content for educational and showcase purposes
 *nothing for sale
 *must be 21+</t>
  </si>
  <si>
    <t>In seek of more Rest ðŸ˜´ &amp; Relaxation ðŸ›Œ ? Then our Liquid Rest w/ CBN , Honey ðŸ¯ &amp; Chamomile is the right nightcap for you in the new year. ðŸ·
 *content for educational and showcase purposes
 *nothing for sale
 *must be 21+</t>
  </si>
  <si>
    <t>It's a total knockout!!! ðŸ¥Š
 *Content for educational and showcase purposes.
 *Nothing for sale.
 *Must be 21+</t>
  </si>
  <si>
    <t>Whether it's getting up early for work â° , needing the energy to go to the gym ðŸ’ª or even starting a new hobby,ðŸŽ¨ jump start your day with some Sativa! Test Your Motivation! âœ…
 Per Instagram policy, nothing is for sale.
 Content posted is for educational and showcase purposes only.
 Must be 21+</t>
  </si>
  <si>
    <t>â€œWhen you smoke herb, it reveals you to yourself.â€ - Bob Marley
 ðŸ“… The New Year signals a fresh start and a chance to reinvent yourself. What do you have up your sleeve for 2022. ðŸ§ Looking to vacation more? Want that promotion? Let us know in the comments. ðŸŒ¿</t>
  </si>
  <si>
    <t>Weâ€™re serving up some of the smoothest hot chocolate with a hint of peppermint and a dose of the good stuff.
 ðŸš¨ Always follow the dosing recommendation of your physician.âš•ï¸</t>
  </si>
  <si>
    <t>Chef @michellerabin cooks up a batch of some of the gooiest cookies with not 1, not 2, but 3 types of chocolate in the newest episode of Cooking with Cannabis. ðŸª
 ðŸš¨ Always follow the recommendation of your physician.âš•ï¸</t>
  </si>
  <si>
    <t>Family is in town, there are still gifts to be wrapped and food to be cooked, but stress not! We got you. Check out our Holiday Survival Guide for ways to stay chill this holiday season. â„ï¸ Link in bio.
 â €â €â €â €â €â €â €â €â €â €â €â € â €â €â €â €â €â €â €â €â €â €â €â € â €â €â €â €â €â €â €â €â €â €â €â € â €â €â €â €â €â €â €â €â €â €â €â € â €â €â €â €â €â €â €â €â €â €â €â €
 Per Instagram policy, nothing is for sale.
 Content posted is for educational and showcase purposes only.
 Must be 21+</t>
  </si>
  <si>
    <t>ðŸ˜®â€ðŸ’¨ Hereâ€™s to peace pipes on earth. NETA pre-rolls make a great adult stocking stuffer. ðŸŒ¿
 Per Instagram policy, nothing is for sale.
 Content posted is for educational and showcase purposes only.
 ï¿½ï¿½Please consume responsibly. Must be 21+.</t>
  </si>
  <si>
    <t>Take your Holiday gatherings to new heights with our cannabis-infused Belgian dark chocolate. Share with friends or keep it to yourself (we wonâ€™t judge). Now available in gourmet flavors ðŸ’ Black Cherry and ðŸŠBlood Orange. ðŸŒ¿
 Per Instagram policy, nothing is for sale.
 Content posted is for educational and showcase purposes only.
 ï¿½ï¿½Must be 21+ to view content</t>
  </si>
  <si>
    <t>Whatâ€™s that nipping at your nose? Itâ€™s the sweet, piney scent of Jack Frost! This crowd favoriteâ€™s reported uplifting &amp; euphoric effects make it the perfect strain to prep for any holiday party. â˜ƒï¸
 â€œNOTHING FOR SALEâ€
 Content posted is for educational and showcase purposes only.
 ï¿½ï¿½Must be 21+ to view content</t>
  </si>
  <si>
    <t>Brussel sprouts get a bad rap. @michellerabin is here to change that with a sophisticated take on the classic veggie. ðŸ¥¬
 ðŸš¨ ðŸš¨ Always follow the dosing recommendation of your physician.âš•ï¸</t>
  </si>
  <si>
    <t>Deck the halls, hang the lights, and create your perfect holiday. The NETA 2021 Holiday Survival Guide is here. Link in bio. ðŸ–¼ï¸
 Per Instagram policy, nothing is for sale.
 Content posted is for educational and showcase purposes only.
 ï¿½ï¿½Please consume responsibly. Must be 21+.</t>
  </si>
  <si>
    <t>In this episode of Seed to Sale, Cultivation Manager Pat A. shows us around the â€œnurseryâ€ where infant plants go to grow. ðŸŒ¿
 Per Instagram policy, nothing is for sale.
 Content posted is for educational and showcase purposes only.
 ï¿½ï¿½Please consume responsibly. Must be 21+.</t>
  </si>
  <si>
    <t>ðŸ’ðŸ«Flowers and chocolate has always been a supreme duo. With reported effects including euphoria and the notorious giggles, Chocolate OG can take date night (or solo netflix night) to new heights. ðŸŒ¿
 Nothing is for sale.
 Content posted is for educational and showcase purposes only.
 ï¿½ï¿½Please consume responsibly. Must be 21+.</t>
  </si>
  <si>
    <t>5mg Liquid Remedy packs doseable on-the-go relief in a â€œshotâ€ sized bottle. Chug it straight or add to your favorite juice and seltzer for a merry (mary) mocktail. ðŸŒ¿
 Per Instagram policy, nothing is for sale.
 Content posted is for educational and showcase purposes only.
 ï¿½ï¿½Please consume responsibly. Must be 21+.</t>
  </si>
  <si>
    <t>Thereâ€™s nothing like a good bowl of soup ðŸ² to keep you warm in the winter. Join chef @michellerabin for a soup recipe that takes Turkey-day leftovers to new heights. ðŸŒ¿
 ðŸš¨Always follow the dosing recommendations and instructions of your physician.âš•ï¸</t>
  </si>
  <si>
    <t>We have been collaborating with chef @michellerabin and we may have created some of the best biscuits in the world ðŸŒŽ (or at least in MA). Have fun making these yourself and remember to tag us in your feast photos. ðŸ²ðŸŒ¿
 ðŸš¨Always follow the dosing recommendations and instructions of your physician.âš•ï¸</t>
  </si>
  <si>
    <t>Seed to Sale Part 1
 We caught up with our Cultivation Manager ðŸ§‘â€ðŸŒ¾ Pat A. to give you inside access to our Franklin grow facility. Learn how we cultivate the finest bud around and take a plant from seed to sale. ðŸŒ¿</t>
  </si>
  <si>
    <t>Bone Thugs-N-Harmony is coming to Boston and weâ€™re excited to announce that we will be sponsoring a special pre show meet-and-greet! Meet us at â€œThe Crossroadsâ€ aka Boston Copley Marriot Hotel (110 Huntington Ave, Boston) on Tuesday, 11/2 from 3-6pm and meet the guys in person and grab an autograph or photo.
 Wait, thereâ€™s more! NETA is giving away 5 pairs of tickets to see the group perform at The House of Blues in Boston on the same night, Tuesday, 11/2. To enter, follow us here at @neta__mass, tag 1 friend who you would take to the concert and tell us which @btnhlive song is your favorite to have a sesh with. We will select the 5 winners at random on Sunday, 10/31.
 Must be 21 years or older and live in the US. Nothing for sale, this giveaway is not affiliated with Instagram. Winners will be chosen randomly and will receive a private message if chosen. Parallel Employees are not eligible to win.</t>
  </si>
  <si>
    <t>Welcome to NETAâ€™s new Instagram page! Weâ€™re back better than ever and here to reintroduce ourselves. We provide registered patients and adult-use customers with first-rate cannabis therapies at our registered dispensaries in Massachusetts. From seed to sale, we do it all.
 Follow us for new content and to stay up-to-date with everything NETA. ðŸŒ¿</t>
  </si>
  <si>
    <t>Have you caught the Good Tide yet? ðŸŒŠ
 A tropical getaway to escape the gloomy weather in 3 delicious flavors ðŸ
 .
 .
 .
 -not for sale-
 -keep out of reach of children-
 Warning: Do not operate a vehicle or machinery under the influence. For use only by adults twenty-one years of age and older.</t>
  </si>
  <si>
    <t>BOO! 7 DAYS OF TREATS (no tricks)ðŸ˜±
 .
 .
 .
 -not for sale-
 -keep out of reach of children-
 Warning: Do not operate a vehicle or machinery under the influence. For use only by adults twenty-one years of age and older.</t>
  </si>
  <si>
    <t>Let us read your fortuneâ€¦ youâ€™re going to be high for HalloweenðŸ”®
 .
 .
 .
 -not for sale-
 -keep out of reach of children-
 Warning: Do not operate a vehicle or machinery under the influence. For use only by adults twenty-one years of age and older.</t>
  </si>
  <si>
    <t>ðŸ¦´ fresh drop ðŸ¦´
 .
 .
 -keep out of reach of children-
 Warning: Do not operate a vehicle or machinery under the influence. For use only by adults twenty-one years of age and older.
 .
 .
 .
 @doghouse_fl</t>
  </si>
  <si>
    <t>hot!ðŸ”¥ (noxious may be out next week, if you can handle it)
 .
 .
 .
 -keep out of reach of children-
 Warning: Do not operate a vehicle or machinery under the influence. For use only by adults twenty-one years of age and older.</t>
  </si>
  <si>
    <t>Big shoutout to one of our favorites in the industryâ€” Dave, from @deepcreekgardens !
 Dave was repping OF when he was playing at USTA National Tennis Championships in AL two weeks ago.
 Tag us in your OF Gear action shots ðŸŽ¾ðŸ‚ðŸš´ðŸŒï¸ðŸ‹ï¸â€â™‚ï¸â›¹ï¸â€â™‚ï¸ ðŸ“
 (hint: there may be a summertime giveaway in the works with a basket of that good good for the winner)
 .
 .
 .
 -keep out of reach of children-
 Warning: Do not operate a vehicle or machinery under the influence. For use only by adults twenty-one years of age and older.</t>
  </si>
  <si>
    <t>Thank you for celebrating 4.20 with us on our 10th year open â™¥ï¸
 Tag us in your hauls and we will be posting them to our Story all day!
 .
 .
 .
 -keep out of reach of children-
 Warning: Do not operate a vehicle or machinery under the influence. For use only by adults twenty-one years of age and older.</t>
  </si>
  <si>
    <t>How are you celebrating today? Tag your favorite farm to smoke, ours is @sofreshfarmscanby ðŸ’¨
 .
 .
 .
 .
 .
 -keep out of reach of children-
 Warning: Do not operate a vehicle or machinery under the influence. For use only by adults twenty-one years of age and older.
 .</t>
  </si>
  <si>
    <t>Fresh Drop of @mjarsenal in time for the big day âœ¨ mini rigs, mini bongs! Clear, Pink, and Gold limited editionâœ¨
 .
 .
 -keep out of reach of children-
 Warning: Do not operate a vehicle or machinery under the influence. For use only by adults twenty-one years of age and older.</t>
  </si>
  <si>
    <t>NOT FOR SALE
 -keep out of reach of children-
 Warning: Do not operate a vehicle or machinery under the influence. For use only by adults twenty-one years of age and older.</t>
  </si>
  <si>
    <t>Flowers and diamonds ðŸ’ðŸ’Ž
 .
 .
 -not for sale-
 -keep out of reach of children-
 Warning: Do not operate a vehicle or machinery under the influence of marijuana. For use only by adults twenty-one years of age and older. Keep out of reach of children.</t>
  </si>
  <si>
    <t>Drop by our Pearl shop and see why we are called the Finest
 .
 .
 .
 .
 .
 .
 .
 .
 .
 #cannabis #pdx #pdxcannabiscommunity #pdxcannabis #pearldistrict #portland #downtown #dispensary #420 #merch #wood #clean #plants #thefinest #oregonsfinestcannabis #oregoncannabis #oregonsfinest #theoregonleaf</t>
  </si>
  <si>
    <t>A Classic Rainy Day in Portland ðŸŒ§
 Time to pick up a bright sativa and create your own sunshine
 .
 .
 .
 .
 .
 .
 .
 #pdx #portland #rain #rainy #gloomy #greysky #oregon #oregonweather #cannabis #pdxcannabis #oregoncannabis #sativa #makeyourownsunshine #unbrella #threerollthursday #oregonsfinestcannabis #thefinest</t>
  </si>
  <si>
    <t>Happy New Year!
 These last couple of years have been rough - so instead of telling us your new years resolutions how about you stop into our shop and pick yourself up some flower prepacks for 20% off and get lit with some Infused drinks - all 30% off!
 Have fun and stay safe!
 .
 .
 .
 .
 .
 .
 .
 #newyear #newyearseve #newyear2022 #2022 #fireworks #cannabis #pdxcannabis #pdx #pdxcannabiscommunity #cannabislifestyle #oregoncannabis #oregonsfinestcannabis #thefinest #holiday #oregonsfinest #watchmystory</t>
  </si>
  <si>
    <t>Did you know Oregon's Finest is participating in the Holiday Giveback Toy Drive! @therippedcity
 Stop into our Pearl Location anytime in December and donate an unwrapped toy. On top of helping our community you can also enter to win a Nintendo Switch! All you have to do is take a picture of your donation and tag @therippedcity or use their hashtag #rippedcitygiveback and your automatically entered!
 ðŸŽ„
 Tis The Season for giving!
 .
 .
 .
 .
 .
 .
 #toydrive #givingback #community #cannabis #pdxcannabis #oregoncannabis #portland #holidayseason #givingback #entertowin #oregonsfinestcannabis #pearldistrict #helpingothers #portlandcomunity</t>
  </si>
  <si>
    <t>It's Starting To Look A Lot Like Christmas In Our Pearl Shop!
 .
 .
 .
 .
 .
 .
 .
 #storetour #virtualtour #christmas #itsstartingtolookalotlikechristmas #pearldistrict #cannabis #pdxcannabis #portland #oregon #wreath #garland #fauxsnow #christmasvibes #oregoncannabis #oregonsfinestcannabis #thefinest #walkthrough</t>
  </si>
  <si>
    <t>We Hope You Had A Fun &amp; Safe Thanksgiving!
 Did you try one of our Medicated recipes? And if so which one?
 .
 .
 .
 .
 .
 #thanksgiving #recipe #medicated #edibles #mocktail #drinks #cranberry #refreshing #fall #thankful #cannabis #pdxcannabis #oregoncannabis #portland #oregonsfinestcannabis #cookies #pumpkin #oregonsfinest #magicnumber #gron</t>
  </si>
  <si>
    <t>Happy Thanksgiving!
 Looking for an easy, Medicated dessert to bring with you? Well look no further, here is a quick and delicious pumpkin cookie recipe that we dunked in @gron.edibles chocolate for an extra kick!
 â€¢
 1 Cup Butter
 1 Cup Sugar
 1 Egg
 1 tp Vanilla
 1 Cup Pumpkin
 2 Cups Flour
 1 tp Baking Soda
 1 tp Baking Powder
 1/2 tp Salt
 1 tp Cinnamon
 1/2 tp Nutmeg
 -Preheat Oven to 350Â°
 -Combine Sugar &amp; Butter
 -Add Pumpkin, Egg &amp; Vanilla
 -Seperate Bowl Mix Dry Ingredients
 -Add Dry Ingredients To Wet Ingredients
 -Bake 10-12min
 -Melt Cannabis Chocolate
 -Dip Cookies
 Enjoy!
 â€¢
 .
 .
 .
 .
 .
 #pumpkin #pumpkincookies #thanksgiving #cookies #cannabischocolate #edibles #recipe #fall #thankful #cannabis #pdxcannabis #oregoncannabis #oregonsfinestcannabis #thefinest #yum #sidedish</t>
  </si>
  <si>
    <t>Not looking to drink this holiday season? Well here's a simple and refreshing mocktail recipe using @drinkmagicnumber50 Medicated sodas.
 1-2 Cups Ice
 Half an Orange (sliced)
 1 Can Cannabis Soda (We used Passionfruit)
 2 Cups Cranberry Juice
 1 Can Lime Bubble Water
 Stir
 Garnish with Orange Slice + Rosemary Sprig
 Cheers!
 .
 .
 .
 .
 .
 .
 .
 .
 #mocktail #medicated #thanksgiving #holidaymocktail #refreshing
 #bubbles #orange #cranberry #oregonsfinestlifestyle
 #oregonsfinestcannabis #pdx #cannabiscommunity #cannabis #holidayseason #simple #recipe #rosemary</t>
  </si>
  <si>
    <t>Tis The Season To Pop Some Bubbles! But why not get stoned at the same time?! Well with the @wedrinkmagicnumber Bubbly you can!
 This is a subtly sweet cannabis Infused sparkling apple cider that is a perfect addition to all your holiday mocktails/cocktail recipes!
 With 50mg in each bottle you can share with your friends and family for a nice buzz or keep it all to yourself for a lit Thanksgiving ðŸ¾
 Pick Up A Bottle Before We Sell Out!
 .
 Order Online &amp; Skip The Line
 .
 .
 .
 .
 .
 .
 .
 .
 .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t>
  </si>
  <si>
    <t>This weather has been crazy lately!
 But it makes for some stunning sunsets
 .
 Only Smoke The Finest
 .
 .
 .
 .
 .
 .
 .
 .
 #sunset #ashtray #oregonsfinestlifestyle #oregonsfinestcannabis #oregoncannabis #pdx #pdxcannabiscommunity #legal #pdxsunset #rosecity #thefinest #glass</t>
  </si>
  <si>
    <t>Happy Halloween From The Oregon's Finest Crew!
 Stop into our Pearl Location to stock up on all your favorite treats at a killer deal!
 .
 Check out our story for more info!
 .
 .
 .
 .
 .
 #halloween #happyhalloween #halloweensales #cannabis #oregonsfinestlifestyle #oregonsfinestcannabis #oregoncannabis #pdx #pdxcannabiscommunity #skull #smoke #trickortreat #treats #oregonsfinest #thefinest #spookyseason</t>
  </si>
  <si>
    <t>Every year you hear the same thing on the News "check your candy for drugs!"
 Well no need to check this year! We checked for you, and there's definitely weed in them!
 So stock up on all your favorites treats at 30% Off! Sale runs all weekend long!
 .
 .
 .
 .
 .
 #candy #halloween #halloweenweekend #cannabis #edibles #treats #trickortreat #checkyourcandy #pdxcannabis #oregonsfinestlifestyle #oregonsfinestcannabis #thefinest #oregoncannabis #joke #checkoutourstory #spookyseason</t>
  </si>
  <si>
    <t>Halloween is less than a week away!
 Are you ready?
 We sure are! We will be running crazy sales all weekend long leading into Halloween ðŸŽƒ So make sure to keep an eye on our story for all the up coming deals!
 .
 .
 .
 .
 .
 .
 .
 .
 .
 .
 #halloween #october #fall #skeleton #digitalart #oregonsfinestcannabis #oregoncannabis #oregonsfinest #bats #orangemoon #deals #watchmystory #halloweeniscoming #halloweenart #lessthanaweekaway #thefinest</t>
  </si>
  <si>
    <t>Which Pumpkin Patch is your favorite to visit? Oregon has tons! ðŸŽƒ
 .
 .
 .
 .
 .
 #pumpkinpatch #pumpkins #hoodieseason #pumpkin #spookyseason #halloween #october #fall #oregonsfinestlifestyle #lifestyle #pdx #portlandoregon</t>
  </si>
  <si>
    <t>Saturday Vibes ðŸŒ§
 .
 .
 .
 .
 .
 .
 .
 #oregonsfinestlifestyle #cannabislifestyle #pdxcannabiscommunity #pdx #pdxstyle #rainy #gloomy #greysky #oregon #oregonweather #merch #oregonsfinestcannabis #thefinest #hoodieseason #peace #saturdayvibes</t>
  </si>
  <si>
    <t>Always The Finest
 .
 .
 .
 .
 .
 .
 .
 .
 #oregonsfinestlifestyle #oregonsfinestcannabis #oregoncannabis #thefinest #dispensary #cannabis #pdxcannabis #wood #pdx #pdxcannabiscommunity #pearldistrict #glass #checkoutourstory</t>
  </si>
  <si>
    <t>Instagram Just Couldn't Hang Today
 #thefinest</t>
  </si>
  <si>
    <t>We've Got Crazy Sales Going On All Weekend Long! Stock Up At Our Pearl Location and Go Enjoy This Beautiful Weather! â˜€ï¸
 .
 Check out our story for more details!
 .
 .
 .
 .
 .
 .
 .
 .
 .
 .
 #pdx #pdxcannabiscommunity #cannabislifestyle #lifestyle #cannabisisnotacrime #plants #weekend #beautifulweather #sunshine #orderonline #oregoncannabis #oregonsfinestcannabis #thefinest</t>
  </si>
  <si>
    <t>Make sure to go out and enjoy the sunshine before the rainy season hits!
 .
 .
 ðŸ“¸ @ijustwanttobehigh
 .
 .
 .
 #lifestyle #pdx #mnthood #mthood #oregon #sunshine #bluesky #almostrainyseason #oregonsfinestcannabis #oregonsfinestlifestyle #thefinest</t>
  </si>
  <si>
    <t>Fall may have started but this weekend Portland is supposed to be in the 80s!
 .
 How will you be enjoying these last few "summer" days?
 .
 Whatever your plans, make sure to swing by our Pearl Location to stock up on all your favorites! (Check out our story for all our weekend sales)
 .
 ðŸ“¸ @blakelygillies
 .
 .
 .
 .
 .
 .
 .
 .
 .
 #summervibes #fall #pdx #oregonsfinestcannabis #thefinest #sunshine #pdxsummer #checkoutourstory #hot #tgif #weekend #heatwave #cannabis #pdxcannabis #pdxcannabiscommunity #lifestyle</t>
  </si>
  <si>
    <t>Yesterday we had the opportunity to join with the amazing Portland edible community in watching the @cannachefportland competition while representing all our unique Oregon companies!
 We had an absolute blast!
 .
 .
 .
 .
 .
 .
 .
 .
 .
 .
 #oregonsfinestcannabis #thefinest #cannachef #cannachefportland2021 #pdx #portland #ediblecommunities #edibles #cannabisevent #pdxcannabis #cannabiscommunity</t>
  </si>
  <si>
    <t>Appreciation Post!
 Just have to show off how beautiful and warm our Pearl Location is!
 .
 Lush greenery, soft wood tones and high ceilings make up this fine dispensary
 .
 Check out our story to see all our weekly deals, vendor days and weekend specials!
 .
 .
 .
 .
 .
 .
 .
 .
 #oregonsfinestcannabis #pearldistrict #wood #woodtones #lush #green #highquality #high #highceilings #cannabis #pdxcannabis #oregoncannabis #portland #merch #watchmystory #thefinest #orderonline</t>
  </si>
  <si>
    <t>Happy Thursday!
 What's your favorite preroll brand/farm?
 .
 .
 .
 .
 .
 .
 .
 .
 #cannabisisnotacrime #preroll #threerollthursday #spark #oregonsfinestcannabis #thefinest #420 #pdxcannabiscommunity #pdx #highquality #checkoutourstory #puffpuffpass #pdxcannabis #oregoncannabis</t>
  </si>
  <si>
    <t>Last Month was a busy one!
 In the midst of moving our MLK location some of our staff went out to the @dropscandies farm for a tour and to learn more about the popular little edibles.
 The Drops team were extremely gracious to us, showing off their beautiful land, gifting us lots of yummy goodies and answering all our burning questions! Thank you @dropscandies for the opportunity to see what makes you unique
 .
 .
 .
 .
 .
 .
 .
 .
 .
 .
 #farmtour #edibles #cannabisisnotacrime #plants #cannabislifestyle #cannabis #pdxcannabiscommunity #pdxcannabis #oregonsfinest #flower #tour #supportpdxbusinesses #pdx #cannabiscommunity #legal #thefinest</t>
  </si>
  <si>
    <t>Can anyone else believe tomorrow is September??
 Feels like just yesterday was the start of summer and now fall is right around the corner!
 .
 @stoutster101 rocking our Camo hoodie and Black snap back
 .
 ðŸ“¸ @ijustwanttobehigh
 .
 .
 .
 .
 .
 .
 #summer #september #sunshine #timeisflying #falliscoming #pdxcannabis #pdxcannabiscommunity #cannabislifestyle #lifestyle #merch #oregonsfinestcannabis #thefinest #ocean #summervibes #oregoncannabis #oregoncoast</t>
  </si>
  <si>
    <t>Oregon's Finest MLK Location Is Officially Moving!!
 .
 Our last day open to the public will be Sunday, September 5th
 .
 New Location Reveal and Grand Opening Date Coming Soon!
 .
 .
 ðŸ“¸ @blakelygillies
 .
 .
 .
 .
 .
 #moving #movinglocations #newstore #grandopening #skateboard #movment #edit #movingsale #revealcoming #portland #portlandoregon #pdxcannabiscommunity #pdxlifestyle #thefinest</t>
  </si>
  <si>
    <t>These summer nights have been absolutely stunning but the excessive heat warnings just keep on coming! â €
 How are you going to stay cool this 104Â°+ week? â €
 We will have the AC cranked, the cold drinks stocked and sales on oregon's finest cannabis! So stop by, cool off and stock up!â €
 .â €
 ðŸ“¸ @blakelygillies</t>
  </si>
  <si>
    <t>Happy #wcw Make Sure To Check Out Our Crush: Marionberry Kush by @idealcannabis
 .
 *check out our story for discounts and deals*</t>
  </si>
  <si>
    <t>It's 710 Weekend! And you know what that means! Sales, Vendors &amp; Swag Bags! Come celebrate this stoner holiday with the finest!
 To kick start this exciting weekend we have @funkextracts stopping by both Oregon's Finest locations! They will be at our MLK location from noon to 3pm and our Pearl Location for 4-7pm today. So stop in, stock up on all your favorites and grab yourself some free goodies!
 *Check out our story for all sales and specials*</t>
  </si>
  <si>
    <t>Now we know this one is super hard, but can you guess our Weed Crush Wednesday Strain for this week?? â €
 ðŸðŸðŸâ €
 Answer: Golden Pineapple @sofreshfarmscanbyâ €
 *Check out our story for more info*</t>
  </si>
  <si>
    <t>Happy Independence Day!
 Both of our stores will be closing early this evening (@ 7pm) so our employees can enjoy the holiday</t>
  </si>
  <si>
    <t>Oregon has been ridiculously hot recently, so to help you stay cool and hydrated all our drinks are on special this holiday weekend!
 ðŸ¹â˜€ï¸ðŸ¥µ
 *Check out our story for more info*
 @drinkmagicnumber
 .
 .
 .
 .
 .
 .
 .
 .
 .
 .
 .
 .
 .
 #holidayweekend #4thofjuly #july #drinks #splash #hydrate #cooldown #pdxcannabis #pdx #summer #sunshine #pdxsummer #checkoutourstory #independencedayweekend #2021 #oregonheatwave #oregonsfinestcannabis #thefinest #seltzer #medicated #legal #bubbles</t>
  </si>
  <si>
    <t>Can you guess what our Weed Crush Wednesday Strain Is?
 â—‹â €
 Answer: Cap's Frozen Lemons
 @thelowd
 â—‹â €
 This Vibrant Hybrid Has A Skunky Smell With A Clean, Focused High. Giving Your Body A Relaxed Tingly Feeling.
 *Check out our story to see what deal is going on with today's featured strain*</t>
  </si>
  <si>
    <t>New Glass Alert ðŸ“¢
 Check out some of the new pieces we got in from @mjarsenal
 ðŸƒðŸ’¨
 (Mini Rig Style Names In Pictured Order)
 1/2 Ursa
 3/4 Hydra
 5/6 Atlas
 7 King Toke
 8 Dubbler
 Which One Is Your Favorite?
 .
 .
 .
 .
 .
 .
 .
 .
 .
 .
 .
 .
 .
 #dabrig #newglass #glass #newnew #newproduct #cannabislifestyle #pdxcannabiscommunity #pdxcannabis #oregonsfinest #oregonsfinestcannabis #oregoncannabis #swipe #shiny #art #glassart #bluntholder #jointholder #oil #710</t>
  </si>
  <si>
    <t>Can you guess what our Featured Strain of The Week Is based off this picture? â €
 â—‹â €
 Answer: High Desert Sour Sage By @oregrownindustries â €
 â—‹â €
 This Uplifting Sativa Has A Wonderful Herbal Taste, Euphoric Head High And Is Perfect For A Mood Boost! â €
 *Check out our story to see what deal is going on with today's featured strain*</t>
  </si>
  <si>
    <t>On Wednesdays We Wear Pink (Masks) â €
 .â €
 .â €
 .â €
 .â €
 .â €
 .â €
 .â €
 #onwednesdayswewearpink #meangirls #facemask #staysafe #local #bandana #cannabis #pdxcannabis #pdx #madeinportland #hat #oregoncannabis #portland #thefinest #oregonsfinestcannabis #longhair #budtender #wearamask</t>
  </si>
  <si>
    <t>Happy Pride Month! â €
 These 2:1 Mints arent just a limited edition edible in a Pride tin, they also help provide safe spaces in the Pacific Northwest! Donating $1 from each tin sold to the QCenter in support of our LGBTQA+ community! â €
 @mrmoxey â €
 @qcenter</t>
  </si>
  <si>
    <t>This Memorial Day We Are Remembering All Those Who Have Fallen ðŸ‡ºðŸ‡¸â €
 .â €
 .â €
 .â €
 .â €
 .â €
 .â €
 .â €
 .â €
 .â €
 .â €
 #memorialday #fallensoldiers #inrembrence #americanflag #bluesky #inlovingmemory #pdxcannabis #pdx #oregonsfinest #portland #oregonsfinestcannabis #america</t>
  </si>
  <si>
    <t>A Great Shot Of One Of Our Amazing Delivery People Preparing An Order While Rocking An OF Face Masks! â €
 .â €
 ðŸ“¸ @mcdermott_media_artâ €
 .â €
 .â €
 .â €
 #cannabis #pdxcannabiscommunity #pdxcannabis #oregonsfinest #flower #dispensary #420 #budtender #bud #behindthescenes #thefinest #delivery #sativa #indica #staysafe #stayhealthy #wearamask #safteyfirst #cannabisdelivery</t>
  </si>
  <si>
    <t>You Know What Partners Best With Raspberries &amp; Roses? Our Weed Crush Wednesday Strain: Raspberry Parfait by @idealcannabis â €
 â˜…â €
 Check out our story for more!</t>
  </si>
  <si>
    <t>Happy Munchie Monday! â €
 Like what you see? These dairy free munchies are creme filled chocolate cookies coated in chocolate and decorated with star sprinkles â­ @eatmorejunkâ €
 .â €
 .â €
 .â €
 .â €
 .â €
 .â €
 .â €
 #cookies #edibles #munchiemonday #munchies #vegan #dairyfree #cannabis #pdxcannabis #pdx #madeinportland #delicious #oregoncannabis #portland #thefinest #oregonsfinestcannabis #eatmorejunk #junkedibles #chocolatecovered</t>
  </si>
  <si>
    <t>Support Local and Support Organic ðŸŒ±â €
 .
 ðŸ“¸ @blakelygillies â €
 .â €
 .â €
 .â €
 .â €
 .â €
 .â €
 #supportlocal #supportorganic #supportgrowers #grow #local #farm #cannabis #pdxcannabis #pdx #madeinportland #sunshine #oregoncannabis #portland #thefinest #oregonsfinestcannabis #idealfarmsnull</t>
  </si>
  <si>
    <t>Happy Shatter Day! â €
 Have you seen the latest @funkextracts and @idealcannabis collab?!Strawberry Shortcake Live Batter ðŸ“ðŸ° â €
 .â €
 .â €
 .â €
 .â €
 .â €
 .â €
 #strawberry #strawberryshortcake #shatterday #concentrate #oil #dab #cannabis #pdxcannabis #pdx #livebatter #idealfarms #funkconcentrate #710 #delicious #oregoncannabis #portland #thefinest #oregonsfinestcannabis null</t>
  </si>
  <si>
    <t>Meet Bernard!
 This scrappy little lhasa apso is one of our managers at our MLK location @ijustwanttobehigh pup! He is a playful nine year old with lots of love to give!
 One of his favorite ways to relax is sitting in a puppy front pouch strapped to his mom ðŸ˜… And customers love it too!
 Bernard is rocking our OF Designer Bandana in White on Black ðŸ¤ðŸ–¤
 .â €
 .â €
 .â €
 .â €
 .â €
 #lifestyle #dog #dogsofinstagram #oregoncannabis #oregonsfinestcannabis #thefinest #designer #bandana #lhasaapso #oregonsfinestdogs #happy #scruffy #oldman #bernard #happylifestyle #pure #pdxcannabis #pdx #oregon #pdxdogs #smalldog</t>
  </si>
  <si>
    <t>Have you seen the new PAX Era Life batteries?! Slim and compact, perfect for the person on the go! â €
 Full flavor, never burnt and compatible with all PAX Pods. â €
 The new Era Life batteries come in four unique colors: Grass, Blaze, Indigo and Onyx!
 All four colors are avaliable at both our locations, get them while their hot! â €
 .â €
 .â €
 .â €
 .â €
 .â €
 .â €
 #pax #pdxcannabis #pdx #pdxcannabiscommunity #cannabislifestyle #lifestyle #paxeralife #paxpod #newnew #vaporizer #oregoncannabis #oregonsfinestcannabis #thefinest #newcolors #onyx #blaze #indigo #grass #cartridges #vape #fullflavor #nowavalible</t>
  </si>
  <si>
    <t>Meet Georgia!
 This beautiful boxer/beagle mix is our budtender @blakelygillies pup and we are so thankful for when he brings her in! She brightens the mood in the whole shop! â €
 She is seven years old and full of energy &amp; kisses! â €
 Georgia is sporting our OF Designer Bandana in Red on White â¤ðŸ¤â €
 .â €
 .â €
 .â €
 .â €
 .â €
 #lifestyle #dog #dogsofinstagram #oregoncannabis #oregonsfinestcannabis #thefinest #designer #bandana #beagle #boxer #happy #georgia #sweetlady #happylifestyle #pure #pdxcannabis #pdx #oregon #pdxdogs</t>
  </si>
  <si>
    <t>Spring Sunset In The City ðŸŒ¹
 Where is your favorite spot to catch the sunset?
 .
 ðŸ“¸ @ijustwanttobehigh
 .
 .
 .
 .
 .
 #sunset #springsunset #lifestyle #pdx #portlandoregon #modacenter #bridges #willametteriver #cannabislifestyle #pdxcannabiscommunity #oregonsfinestcannabis #thefinest #summervibes #rosecity #sunsetwatching</t>
  </si>
  <si>
    <t>Where Will Your Adventures Take You For A Socially Distanced Summer?
 .
 Pictured: @ijustwanttobehigh enjoying an almost empty Cannon Beach
 .
 .
 .
 .
 .
 #adventure #lifestyle #beach #socialdistancing #stayingsafe #thefinest #oregonsfinestcannabis #cannabislifestyle #cannonbeach #oregoncoast #summer #sticker #bluesky #summervibes #oregonsfinest #sociallydistanced #haystackrock #pdx #oregon</t>
  </si>
  <si>
    <t>It's All About A Healthy Lifestyle
 .
 ðŸ“¸ Photographer @blakelygillies
 .
 .
 .
 .
 #natural #health #wellness #healthandwellness #happiness #pdx #oregoncannabis #oregonsfinest #thefinest #tattoos #portlandpeople #pdxcannabis #handtattoos #sunshine #pdxsummer #vibes #photography #skateboard #skateboading</t>
  </si>
  <si>
    <t>420 Was A Blast!
 A Huge Thank You To @spiritof77bar For Collaborating With Us! They Were Nothing Short Of Amazing!
 We had plinko, prizes, free swag and a @acetroy raffle!
 *Winner Will Be Announced On 05/03*
 If you stopped by comment what you won and if you weren't able to make it comment what your favorite item was that you picked up for 420!
 .
 .
 .
 .
 .
 .
 #420 #oregoncannabis #portland #spiritof77 #happy420 #games #prizes #raffle #cannabis #pdxcannabis #cannabislifestyle #pdxcannabiscommunity #oregonsfinestcannabis
 #comment #thefinest #summervibes #plinko #stonerholiday</t>
  </si>
  <si>
    <t>Getting Ready For The Pearl Location's Grand Opening With Some LOWD!
 Stop on by our new location at 911 NW 14th Ave, Portland, OR 97209 and pick up some holiday essentials!
 .
 .
 .
 .
 #cannabis #pdxcannabiscommunity #pdxcannabis #oregonsfinest #thelowd #grandopening #newlocation #pearldistrict #downtownportland #oregonsfinestcannabis #oregon #summervibes</t>
  </si>
  <si>
    <t>Through 12/31, Oregonâ€™s Finest is collecting donations to help our community members in need. Donations will be distributed to The Oregon Foodbank and The Imani Center. Customers can be awarded 10 loyalty points for each item donated, see a staff member for details. Thank you for helping us give back! â¤ï¸ðŸ–¤
 .
 .
 .
 .
 #portland #pdx #oregon #oregonsfinest #oregonfoodbank #imanicenter #givingseason #donate #portlandcommunity #supportlocal</t>
  </si>
  <si>
    <t>UPDATE: Congrats to the winner Sam P, see you on the slopes!! ðŸ‚ðŸ”
 .
 Our friends at GroÌˆn ðŸ« are having a giveaway! They've teamed up with Gilson Snowboards ðŸ‚ to create 8 custom ONE2ONE Gron freestyle snowboards, and you've got a chance to win one.
 .
 HOW TO ENTER: âž¡ï¸
 Like this post, follow @gron_edibles &amp; @oregonsfinest, and tag 2 friends in the comments.
 .
 Get ready to hit the slopes!
 .
 Giveaway ends December 10th at midnight PST.
 .
 #portland #oregon #gron #gronchocolate #edible #shredthegnar #shred #mthood #mounthood #mthoodmeadows #skibowl</t>
  </si>
  <si>
    <t>Major thanks to @wokeface and @acetroy for these dope 90â€™s vibes! When our team made the tough decision to board up our Pearl store windows, we wanted to bring some beauty to it and these two incredible local artists came through!! ðŸ–¤ðŸŒˆ
 When the boards come down, they will be auctioned off and 100% of proceeds will be donated to a local charity TBD.
 .
 During the 2 week freeze, both stores will be open normal hours. We highly encourage customers to order ahead online for curbside pickup and delivery. Weâ€™ve got the goods to help get you through Quarantine 2.0!
 Stay safe, be kind, and wear a mask!!
 .
 .
 .
 .
 #pdx #portland #portlandartist #quarantinelife #portlanddelivery #staysafe</t>
  </si>
  <si>
    <t>Get that #PMA ðŸ’™ðŸ”
 .
 Dope ðŸ“· by @sgarcilazo24
 .
 .
 .
 #oregonsfinest #positivementalattitude #blueskies #getoutside #badbrains</t>
  </si>
  <si>
    <t>We recognize how fortunate we are to thrive in the legal cannabis industry in a state where we are free to do so. Unfortunately, there are still a lot of places where people are incarcerated and their lives destroyed for even the suspicion of cannabis possession. Criminalized cannabis leads to over-policing and disproportionately impacts communities of color.
 Oregon's Finest wants to help change that. Please help us by donating to The Last Prisoner Project. The @lastprisonerproject works to release cannabis prisoners and clear records of those with past convictions, helps those reentering find employment and build their lives, and advocates for social justice reform at the state and federal level.
 You can donate at either Oregon's Finest location, click the link in our bio, or text freedom to 24365.
 .
 .
 .
 .
 .
 #oregonsfinest #blacklivesmatter #cannabisjusticeisracialjustice #endprohibition #donate #portland #portlandoregon</t>
  </si>
  <si>
    <t>Oregon's Finest recognizes the social injustices that plague our industry, and we believe we can do better. Communities of color are disproportionately affected by the war on drugs. That needs to change. Please join us in donating to The Last Prisoner Project to help us bring positive change to archaic laws. @lastprisonerproject is a nonprofit organization dedicated to releasing cannabis prisoners and helping them to rebuild their lives. Visit their website to learn more and donate www.lastprisonerproject.org .
 ðŸ”— in bio
 .
 .
 .
 .
 .
 .
 .
 #portland #pdx #oregon #oregonsfinest #changestartswithus #blm #blacklivesmatter #cannabisjusticeisracialjustice</t>
  </si>
  <si>
    <t>We canâ€™t wait to get out and get moving. What activities are you itching to do when #quarantine is over? Swoop one of our extra large bandanas to #staysafe and #stay fresh.
 Donâ€™t forget, we still offer free delivery!
 .
 .
 .
 ðŸ›¹ @meraripazzzz ðŸ“·by @blakelygillies .
 .
 .
 .
 .
 #pdx #portlandoregon #oregonsfinest #skateboard #getoutside #skatelife #portlandskateboarding</t>
  </si>
  <si>
    <t>The finest flower requires the finest tools. Our friends @paxvapor produce high-quality devices that truly enhance your experience. Tune into our upcoming Zoom webinars to learn about how the PAX 3Â®can take your flower session to the next level. Their team will be there to provide tips and tricks, how-to's and answer your questions. Everyone who preregisters for the event will be entered to win that dayâ€™s mini swag bag prize!
 Pre-register at www.OFvirtualvendorsPAX.eventbrite.com for the following dates:
 (all webinars are at 4:00pm)
 5/4
 5/13
 5/18
 5/27
 Follow @oregonsfinest , @paxvapor and tag 3 friends in this post to be entered to win a special swag bag full of Oregon's Finest and PAXÂ® goodies!! Contest winner announced at the conclusion of the 5/27 demo. .
 .
 .
 .
 .
 .
 #portland #pdx #virtualdemo #webinar #oregon #oregonsfinest #demonstration #paxlife</t>
  </si>
  <si>
    <t>Our team goes above and beyond to stay safe and keep YOU safe! Shout out to @allcityprint for hooking our crew up with these dope masks! Weâ€™re offering free delivery ðŸšš as well as curbside and in-store pickup!
 Check out
 www.oregonsfinest.com/menus or call 503.239.1150 to order.
 .
 #stayhomestaysafe #socialdistancing .
 .
 ðŸ“· by @mcdermott_media_art .
 .
 #pdx #portland #covid_19 #coronavirus #ppe #essentialbusiness #oregon #portlandtogether</t>
  </si>
  <si>
    <t>Tonight, we take a moment to say THANK YOU to all the healthcare workers, doctors, and nurses out on the front lines. We say THANK YOU to the grocery store and retail workers, restaurant workers, public transportation workers, cannabis industry fam and all the other folks out there hustlinâ€™ and making sure the world keeps spinning. We say THANK YOU to all those practicing good social distancing and keeping your community in mind. Tonight, we are grateful. ðŸ™ðŸ–¤
 .
 .
 .
 .
 .
 #portland #oregon #pdx #pittockmansion #sunset #citylights #gratitude #socialdistancing #stayhealthy #coronavirus #covid_19</t>
  </si>
  <si>
    <t>Being the finest means early mornings and late nights. It means building a solid and supportive team whoâ€™s collective spirit screams â€œexceptional.â€ Itâ€™s about building community and working toward a brighter future for everyone. We call ourselves the finest because we set the bar high, then leap frog over that shit like it was only step 1. .ðŸ—£WE ARE OREGONâ€™S FINEST, and weâ€™re here to bring you just that. ðŸ–¤ðŸ”¥ðŸ’¯ #donttalkaboutitbeaboutit .
 .
 Major thanks to the following folks who helped make our Q1 All-Staff meeting awesome: .â–ªï¸ @paxvapor for sponsoring our meeting and hooking our team up with PAX 3 devices ðŸŒ±ðŸ’¨
 .â–ªï¸@prismhousepdx for sharing their #incredible #consumptionsafe space âœŒï¸ðŸ™
 â–ªï¸ @elephantsdeli for the DOPE breakfast spread ðŸ³ðŸ¥ðŸ‡ðŸ¥¯ðŸˆ
 â–ªï¸ @nossafamiliacoffee for the precious liquid life that kept us going all morning
 .â˜•ï¸â˜•ï¸â˜•ï¸â˜•ï¸â˜•ï¸
 .
 .
 #portland #oregon #oregonsfinest #squad #squadgoals #teamgoals #continuousimprovement #q1meeting #regenerativebusiness #teambuilding</t>
  </si>
  <si>
    <t>Itâ€™s a vibe. ðŸ’™ðŸ—»ðŸ‚ðŸŒ²ðŸ’¨
 .
 .
 .
 .
 .
 #Repost @tyson_haworth
 ãƒ»ãƒ»ãƒ»
 After deciding it was time to check running #HoodtoCoast off my bucket list this year, I realized I needed to evolve my #cannabis consumption habits so I decided to take @gardenerjeff â€˜s advice and started vaping flower instead of smoking joints, vaping/dabbing oil. The improvement in my lung health over the past few months has been dramatic, thanks to regular exercise and the #PAX3, I can now run a 5k without stopping to catch my breath! #199miles12people2vans1mission #promotehealth @sofresh.farm @oregonsfinest @paxvapor</t>
  </si>
  <si>
    <t>Thereâ€™s still time to snag an @acetroy original - come by either location and check out one of our favorite local artists! ðŸ–¤ðŸ‘¨â€ðŸŽ¨
 Aceâ€™s work will be up through the end of the month. .
 .
 .
 #portlandart #pdx #portland #oregon #oregonsfinest #supportlocalart #popart</t>
  </si>
  <si>
    <t>Join us this Saturday 2/1 for an in-store pop-up from PAX! ðŸ’¨ They'll be doing FREE personalized engravings and talking about their new Era Proâ„¢ device with its PAXSmartâ„¢ technology! Come by our Pearl location from ðŸ•› 12-3 pm or stop by our MLK location fromðŸ•“ 4-7 pm on your way to the Blazer game!! ðŸ€ .
 .
 .
 .
 #portland #oregon #paxlife #paxvapor #popup #promo #oregonsfinest</t>
  </si>
  <si>
    <t>Letâ€™s be real, we all #lowkey love the #munchies. Larissaâ€™s favorite place in PDX to grub it up is @eempdx . â€œItâ€™s so elegant, so delicious!â€
 Dish: Red Curry ðŸœ
 Drink: Jesus &amp; Tequila ðŸ¹
 .
 .
 .
 @ijustwanttobehigh .
 Larissa is wearing our Cleanline Tee in Blaze Red and our Black Camo Windbreaker, both available online (link in bio) or in stores. .
 .
 .
 .
 #portland #oregon #pdx #oregonsfinest #cannababe #swag</t>
  </si>
  <si>
    <t>Meet Larissa! She works at our MLK location helping customers find that perfect vibe. When sheâ€™s not on the sales floor slinginâ€™ ðŸ”¥, she loves biking around Portland looking for that perfect sunset vantage point. ðŸŒ‡ .
 .
 @ijustwanttobehigh .
 Larissa is wearing our Cleanline Tee in Blaze Red. Available online (link in bio) or in stores.
 . .
 #portland #oregon #pdx #oregonsfinest #cannababe #swag #bikelife #sunset</t>
  </si>
  <si>
    <t>OF in NYC. ðŸŒ†ðŸ—½
 .
 We love this ðŸ”¥ look by @joybeezy . Show us how you rep the Finest âž¡ï¸ #oregonsfinestthreads
 .
 .
 .
 #repost @joybeezy - ðŸ“· by @rebecahuntt .
 .
 .
 .
 #Tuesdays are Steak Frites Night...with Extra Duck Fat on the Fries.
 .
 #MomentsOfJoy #NYC
 #DuckFat ðŸ“· by @rebecahuntt #35MM #FILM</t>
  </si>
  <si>
    <t>Our resident pupper Oliver occasionally assists at our office headquarters with some light marketing and accounting work, and of course, being a very good boy. We love doggos at OF! Show us your finest furry friends with #oregonsfinestpets ðŸ¶ðŸ¶ðŸ¶
 .
 .
 .
 CHILL VIBES by @wokeface
 .
 .
 .
 #pdx #portland #oregon #oregonsfinest #doglife #dogwalker #chillvibes #goodboy #dogsofinsta #dogsofig #instadog #alakskankleekai #akk #kleekai #wokeface #portlandart #oregonsfinestdogs #oregonsfinestcats</t>
  </si>
  <si>
    <t>Donâ€™t care what they may say, we got that attitude. âœ…âœ… .
 Show that #PMA with this limited edition swag drop! This ode to one of our favorite old school hardcore bands is available now in long and short sleeve at both stores. #badbrains
 .
 .
 #oregon #positivevibes #positivementalattitude #pdx #portland #hardcore #bandshirt #limitededition #newswag</t>
  </si>
  <si>
    <t>Freshie fresh. ðŸ”¥
 The PAX Era Pro boasts smarter tech and a sleeker look. Pick one up at either location, or stop by this Saturday for a FREE personalized engraving and 10% off any Pods when you go Pro. .
 1/11 12-3 @ OF Pearl
 1/11 4-7 @ OF MLK
 .
 .
 .
 .
 @paxvapor .
 .
 .
 #pdx #portland #newgear #smarttech #upgrade #oregon #oregonsfinest #pax #paxera</t>
  </si>
  <si>
    <t>Happy first Monday fam!
 The holidays are officially over and itâ€™s time to get back to the grind. Donâ€™t worry, weâ€™ve got what you need to keep your Monday nice and mellow. .
 .
 .
 ðŸ“·by @tyson_haworth @sofresh.farm .
 .
 #Oregonsunrise #timberlinelodge #timberline #mthood #hoodlife #shredlife #mountaintime #mellowmood #pdx #portland #oregonsfinest #oregonismagic</t>
  </si>
  <si>
    <t>New year, new gear! We teamed up with the OGs @deviationworks to bring you this unique, locally made board. Get yours now at our MLK location!
 Available in their Prime and Prime Swallow models.
 .
 .
 Sizing available in store:
 Prime - 155cm, 159cm, 162cm
 .
 Prime Swallow - 162cm
 .
 All sizes can be ordered in either model with a 2 week turnaround. .
 .
 ðŸ“·by @sofresh.farm . @tyson_haworth .
 #oregonsfinest #deviationworks #deviationusa #boardlife #hoodlife #mthood #timberlinelodge #shredthegnar #pdx #portland #instagood #limitededition</t>
  </si>
  <si>
    <t>As the sun sets on the decade, let us reflect on the moments that filled it. Let us cherish the memories, the lessons, and the people that shaped us.
 May we look upon 2020 with bright eyes, hopeful hearts, and the best intentions. Cheers to the New Year, and may it be your finest yet. ðŸ–¤ðŸ¥‚
 .
 .
 .
 .
 Incredible photo ðŸ“· by @jarreddecker .
 .
 .
 .
 #oregonsunset #oregon #oregoncoast #happynewyear2020 #happynewyear #pdx #portland #onlythefinest</t>
  </si>
  <si>
    <t>Our trees are lit! ðŸŽ„ðŸ”¥ Happy Holidays from our fam to yours!
 .
 Stop by and check out our brand new gift section, available now at both locations!
 .
 .
 Oregonâ€™s Finest Holiday Hours:
 12/22 - 7pm early close (for our company party)
 12/23 - 10am late open (for our company party)
 12/24 - 6pm early close for Christmas Eve
 12/25 - CLOSED for Christmas
 12/31 - 8pm early close for New Yearâ€™s Eve
 1/1/2020 - 10am late open for New Yearâ€™s Day
 .
 .
 #pdx #oregon #portlandoregon #oregonsfinest #holidays #happyholidays #christmastree</t>
  </si>
  <si>
    <t>Got the mountain on our minds like...ðŸ‚ðŸ”ðŸ§ ðŸ”â›·
 .
 .
 Epic shot ðŸ“· by @gavinthelion .
 #Repost @gavinthelion
 ãƒ»
 ãƒ»
 ãƒ»
 â€œI will wear you like a party hatâ€
 -said the planet to the mountain .
 .
 .
 #mthood #timberlinelodge #dronephotography #pdx #traveloregon #aerialphotography #djiglobal #mounthood #oregonnw #tinyplanet #360photography #thatpnwlife #oregonexplored #oregon #pnwonderland #dronelife #dronegear #pano</t>
  </si>
  <si>
    <t>Donâ€™t be caught in the cold without the finest gear. ðŸ’¯
 Swoop fresh and classic styles at both Oregonâ€™s Finest locations now.
 .
 .
 ðŸ“· by @patrickgriley
 OP: @chelsea_dolan: "we back, baby âœ¨"
 Featuring our Josh Gross collab Anorak Jacket. @j144art
 .
 .
 .
 #pdx #oregonsfinest #portland #oregon #snowboarding #hoodlife #mthood #mthoodmeadows #shred #onlythefonest</t>
  </si>
  <si>
    <t>Oregonâ€™s Finest is a proud sponsor of the @portlandmercury ðŸ”Burger Week! ðŸ”
 This year we collaborated with @wokeface for our limited edition BW swag!
 .
 Weâ€™ve even curated a special pairing guide to match some of our favorite products with each Burger Week burger, check it out on our blog: http://oregons-finest.com/blog/
 .
 .
 #pdx #portland #portlandoregon #portlandart #supportlocalartists #firstthursday #pearldistrict #pearlportland #lloydneighborhood #lloydportland #burgerweek #burgerweek2019 #portlandburgerweek</t>
  </si>
  <si>
    <t>We are #obsessed with this chic new womenâ€™s racer back tank! ðŸ˜ðŸ–¤
 This super soft tank is the perfect addition to your summer wardrobe. Available for a limited time only at both Oregonâ€™s Finest locations. .
 .
 Huge thanks ðŸ’•to @sgarcilazo24 for the ðŸ“·!
 .
 .
 .
 .
 #pdx #portland #portlandoregon #portlandfashion #portlandvibes #onlythefinest #oregonvibes #oregonsfinest #oregonlife #summer #summerfashion</t>
  </si>
  <si>
    <t>Stop in and smell the flowers. ðŸŒºðŸŒ±
 .
 .
 .
 #portlandoregon #pdx #oregonsfinest #stopandsmelltheflowers #summer19 #oregonsummer #dahlia #floral #mondayvibes</t>
  </si>
  <si>
    <t>Got the new OF summer gear? Itâ€™d be a lot cooler if you did...âœŒï¸ðŸŒˆ #alrightalrightalright .
 .
 .
 .
 .
 #oregonsfinest #pdx #portlandoregon #portland #dazedandconfused #summerof19 #tiedye #groovy @starbucks #tiedyefrappuccino #summerswag</t>
  </si>
  <si>
    <t>Show off your #pride all summer long with the new Oregonâ€™s Finest summer line! ðŸŒˆðŸ–¤âœŒï¸
 .
 .
 Available at both stores while supplies last. .
 .
 .
 Thanks to @sgarcilazo24 for the great ðŸ“·
 .
 .
 .
 #pdx #portland #portlandoregon #oregonsfinest #oregon #groovy #newswag #pride #rosecity #summerline</t>
  </si>
  <si>
    <t>#fbf to our company party yesterday! The Oregon's Finest crew took a little break for the #holiday and celebrated the 4th with a fireworks show from the #rooftop at Division Heights. The night was filled with friends, family and (of course) the finest goodies around. Major thanks to Elbe's Edibles for the cupcakes and sofresh and Ideal Farms for the amazing flower!
 .
 .
 .
 .
 #oregonsfinest #companyparty #independenceday #celebrate #gangang</t>
  </si>
  <si>
    <t>@jonezyartwork is now showing at BOTH Oregonâ€™s Finest locations! Be sure to sing by our Pearl location this Friday from 4-7pm where heâ€™ll be live painting and discussing his work. .
 .
 .
 #pdx #portland #oregonsfinest #portlandoregon #oregonart #portlandart #portlandartists #jonezyartwork</t>
  </si>
  <si>
    <t>The new summer lids are as fresh as that sweet mountain air. ðŸ•ðŸ”¥
 - #limitededition #snapbacks available now -
 .
 .
 .
 .
 .
 #oregonsfinest #pdx #portlandoregon #oregon #thatoregonlife #camping #glamping #newgear #getoutside #hikemore #mthood #campfirecooking</t>
  </si>
  <si>
    <t>Got everything you need for your #summergarden??? ðŸŒ±ðŸŒ±ðŸŒ± #growyourown
 .
 .
 .
 ðŸ“·by @chevalierphotography .
 .
 #oregonsfinest #pdx #portlandoregon #gardening #thatoregonlife</t>
  </si>
  <si>
    <t>ðŸ³ï¸â€ðŸŒˆHappy Pride!!ðŸ³ï¸â€ðŸŒˆ
 Oregonâ€™s Finest is a proud supporter of the LGBTQ community. Have a safe and fabulous weekend friends!! â¤ï¸ðŸ§¡ðŸ’›ðŸ’šðŸ’™ðŸ’œ
 .
 .
 .
 .
 .
 #pride #oregonsfinest #pdx #portlandoregon #community #loveisloveðŸŒˆ #loveislove #celebrate</t>
  </si>
  <si>
    <t>Fuel your summer with the Finest. â˜€ï¸ðŸ†â˜€ï¸
 .
 .
 .
 .
 Thanks for the ðŸ“· @recunning06 .
 .
 #oregonsfinest #concentration #goodlife #goals #portlandoregon #kickball #dedication #portland #summergames #gamesforgrownups</t>
  </si>
  <si>
    <t>Itâ€™s gonna be a hot one ðŸ¥µ today, stay cool out there fam. Both of our stores have A/C, come snag some fire. ðŸ”¥ .
 .
 ðŸ“·credit @nicholas_steven_ .
 .
 #pdx #portland #portlandoregon #oregonsfinest #mthood #heatwave #sweatitout #summerishere #oregon</t>
  </si>
  <si>
    <t>Your flowers never looked better. ðŸ’ .
 @mybudvase is now available at both Oregon's Finest locations! Whether discreet or on display, My Bud Vase â„¢ is becoming the high-class glass solution nationwide.
 .
 .
 .
 .
 #pdx #portland #oregon #oregonsfinest #glassart #vase #mybudvase</t>
  </si>
  <si>
    <t>Today, we say â€œSee you later!â€ to our beloved team member @moniquechevalierphotography as she leaves us for her new chapter in southern Oregon. Monique has been with us for years and we are so grateful to have had her as an integral part of our team!! .
 We will miss you Mo, good luck down south!! Youâ€™ll always be part of the Oregonâ€™s Finest fam. ðŸ–¤</t>
  </si>
  <si>
    <t>#tbt another amazing farm tour earlier this week @sofresh.farm â˜€ï¸ ðŸŒ²
 Their #CleanGreenCertified gardens are a stellar sight every time. Thank you Tyson and the sofresh crew for having us! .
 .
 ðŸ“· credit: @stephaniemichelleneil .
 .
 .
 .
 #oregonsfinest #pdx #portland #oregon #portlandoregon #sofreshfarms #farmtour</t>
  </si>
  <si>
    <t>Thereâ€™s no place like home. ðŸ’œ
 .
 Stop into Oregonâ€™s Finest for a little something to take you to the stars.âœ¨ .
 .
 #repost ðŸ“·by @bryanconley .
 .
 .
 #oregonsfinest #portlandoregon #pdx #mthood #oregonnights #portland</t>
  </si>
  <si>
    <t>How do you move your Monday? .
 We still have #limitededition Oregonâ€™s Finest skate decks ðŸ›¹available - check out oregonsfinest.shop/shop for details. .
 ðŸ“·credit @seabarn all the way in #newzealand ðŸ–¤
 .
 .
 #pdx #oregonsfinest #portland #portlandoregon #ripcity #skatelife #oregon</t>
  </si>
  <si>
    <t>Mood AF. ðŸ€ðŸ”¥ Welcome to our house. #game3 #wcf
 .
 .
 ðŸ“·by @sgarcilazo24</t>
  </si>
  <si>
    <t>ðŸ€ðŸ”¥ðŸ€#squadgoals
 .
 .
 Thanks to @sgarcilazo24 for the awesome photos!! â¤ï¸ðŸ€ðŸ–¤</t>
  </si>
  <si>
    <t>The #ganggang on a #farm tour this beautiful Monday. Thanks @idealcannabis for having the team out to one of the Finest gardens in the state!
 .
 .
 .
 #portland #portlandoregon #oregonsfinest #oregon #ripcity #farmlife #squad #squadgoals</t>
  </si>
  <si>
    <t>â˜€ï¸Beat the spring heat wave &amp; stay hydrated ðŸ’¦with the Oregonâ€™s Finest @tempercraftusa line!â˜€ï¸
 .
 .
 Check them out at both Oregonâ€™s Finest locations or ðŸŒoregonsfinest.shop/shop
 .
 .
 .
 #oregonsfinest #spring #heatwave2019 #portland #portlandoregon #oregon #pdx #tempercraft #waterbottle #hydration #sunshine #gear</t>
  </si>
  <si>
    <t>ðŸ€Not in our house.ðŸ€
 ðŸ”¥ðŸ”¥Blaze Up Rip City! ðŸ”¥ðŸ”¥</t>
  </si>
  <si>
    <t>This monthâ€™s featured artist is @acetroy ! Check his work out at both Oregonâ€™s Finest locations all month long!
 .
 .
 .
 ðŸ“·courtesy of @acetroy .
 #oregonsfinestartseries #pdx #portland #oregon #oregonssfinest #supportlocalartists #cannabisinfusedart #popart</t>
  </si>
  <si>
    <t>Weathered and worn but still the finest.
 #oregonsfinest</t>
  </si>
  <si>
    <t>Donâ€™t get caught in the cold ðŸ¥¶ without the new Oregonâ€™s Finest script beanie! The forecast says â„ï¸SNOWâ„ï¸ all weekend so be sure to swoop one before theyâ€™re gone!
 .
 .
 .
 ðŸ“·by @maxamillionm
 . .
 #portland #oregon #pdx #apparel #shoplocal #beanie #dresswarm #snow #style #shopportland #localfashion #oregonsfinest</t>
  </si>
  <si>
    <t>Show off your state pride with the new Oregonâ€™s Finest State Patch SnapBack! ðŸŒ²ðŸŒ²Available in 5 fresh colors at oregonsfinest.shop/shop
 Check us out online and get *FREE SHIPPING!*.
 .
 .
 .
 #portland #oregon #pdx #oregonpride #oregonsfinest #newlids #shoponline</t>
  </si>
  <si>
    <t>Repost @shar_knado
 Weâ€™re taking donations for @oregonfoodbank until the end of January. So bring in some food to receive some OF swag, and to help those in our community who are struggling to feed their families.
 #spiritofgiving #tistheseason #oregonsfinest</t>
  </si>
  <si>
    <t>What an epic shot by @jesse.brackenbury of our beloved #MtHood. Give this guy a follow and brighten up your feed.
 Anybody know where this shot was taken?
 #oregonlove #oregonlife #oregon #oregonart #oregonphotographer #getoutandplay #oregonsfinest</t>
  </si>
  <si>
    <t>The snow season is right around the corner! â„ï¸â›·ðŸ‚â„ï¸
 Whereâ€™s your favorite place to shred in #Oregon?
 #oregonsnow #shredows #trailmap #treeruns #prayforsnow #snowvana #mthood #mtbachelor #livetoride #oregonsfinest</t>
  </si>
  <si>
    <t>We are finalizing some of our spring designs with our homie @christopherbevans at @dyne.life Portland head quarters! .
 .
 .
 .
 .
 #apparel #OFspringcollection #spring #clothing #oregonsfinestapparel #newgear #fashion #fashionofinstagram</t>
  </si>
  <si>
    <t>#Repost @gracieleeloohoo
 ãƒ»ãƒ»ãƒ»
 Didja miss out on seein these ladies in person this month? Donâ€™t fret! Theyâ€™re just being moved to @oregonsfinestofficial â€˜s secondary location - 736 NE MLK! Theyâ€™ll be up all of November, so treat yo self to some art n some green!
 .
 .
 .
 .
 .
 #draw #drawing #illustrator #illustration #originalart #printparty #printpartyart #firstthursday #firstthursdaypdx #pdxartist #downtownportland #mlk #oregonsfinest</t>
  </si>
  <si>
    <t>The NBA season is about to kick off! You got your colors?
 #red #black #white #blazers
 #oregonsfinest</t>
  </si>
  <si>
    <t>#OregonsFinest #decks available now at both locations!
 #madeintheUSA
 Free grip while supplies last!
 #goskate #pdx</t>
  </si>
  <si>
    <t>We love this city. ðŸ’šðŸŒ¹
 #Portland
 #cityOFroses
 #oregonsfinest</t>
  </si>
  <si>
    <t>We got a winner! Even though @invisiblehelicopter was in Alaska when he caught this beauty, he'll always be #oregonfinest. Nice catch and nice hat dude. Your goin to see Iggy! ðŸ‘ŠðŸ¼ #oregonsfinest #projectpabst @mfnw @project_pabst
 Thanks to all the other folks who posted your pics. Wish we had enough tickets for all of you!</t>
  </si>
  <si>
    <t>Epic photo from at #OregonPhotographer @mikepaek. And the @metallica shirt adds the perfect amount of #hesh ðŸ¤˜ðŸ¼
 #oregonsfinest
 â€¢
 #Repost
 ãƒ»ãƒ»ãƒ»
 Here, I give you the sun, the moon, and the stars. -
 -
 Oregon Eclipse 08/21/17
 -
 -
 ðŸ“·: Sony RX100IV -
 -
 #eclipse #eclipse2017 #oregoneclipse #justgoshoot #killeverygram #artofvisuals #Visualsoflife #thatpnwlife #herpnwlife #thatoregonlife #explorefolk #exklusive_shot #explorepnw #people_and_world #pnwcollective #bestoforegon #oregonexplored #pnwonderland</t>
  </si>
  <si>
    <t>Hey it's our first Instagram contest!
 Wanna win tickets to @mfnw @project_pabst this weekend at #WaterfrontPark to see #Nas, #Beck, #IggyPop and many more? Here's what you need to do!
 â€¢
 1. POST: a dope pic of a product from one of these brands.
 #OregonsFinest
 #sofreshfarms
 #OpenVape
 â€¢
 2. FOLLOW:
 @oregonsfinest
 @sofresh_farms
 @organabrands.oregon
 â€¢
 3. HASHTAG:
 #oregonsfinest
 #projectpabst
 â€¢
 Must be 21+ years of age to enter.
 â€¢
 That's it! Show us your insta skills and get creative.
 Winner will be chosen Thursday 8/24/17
 If your already going to the show, stop by the @oregonsfinestofficial booth to smell the flowers and play some Plinko for some swag!
 Go!</t>
  </si>
  <si>
    <t>5 panels are back in.
 In-store and online.
 #heady... like for your head.
 #oregonsfinest</t>
  </si>
  <si>
    <t>#oregonlife
 #oregonlove
 #oregonsfinest
 #Repost @colezuver
 ãƒ»ãƒ»ãƒ»
 My soul craves balance between the ocean and the mountains...Good thing I live in the PNW!!!
 #SunnythePNWbus #theregoesSunny</t>
  </si>
  <si>
    <t>The #ROPEaDOPE
 #classic #grandpasteez
 #oregonsfinest</t>
  </si>
  <si>
    <t>Shoutout to @bigesmallz for always reppin that #oregonsfinest lid. Thanks for the love EricðŸ‘ŠðŸ¼. Come see us! It's time to lace you up with some #newnew!
 #supportthelocals #oregonlove #northwestliving #oregonlife</t>
  </si>
  <si>
    <t>#southwestlandscapes
 #northwestlove
 #oregonsfinest
 #Repost @surfer141
 ãƒ»ãƒ»ãƒ»
 Enjoy giving your mom a good scare? Or giving your dad heart palpitations? THEN HAVE I GOT A SUGGESTION FOR YOU. #sorrymom #thegrandmuthafuckincanyon #majesticaf</t>
  </si>
  <si>
    <t>#Repost @loeschfriesphotography
 ãƒ»ãƒ»ãƒ»
 Summit shot from Mount St. Helens this morning.
 #oregon #mountaineering #climbing #optoutside #neverstopexploring #rei440project #oregonsfinest #climbers #explore #climb #hiking #outdoors #mountains #liveyouradventure #liveauthentic #goals #mountain #volcano #geology #visualsoflife #respectmyregion #photooftheday #nikonusa #nikond810 @reallyrightstuff #trailmob #adventureisoutthere #wanderlust #washingtonexplored #myrrs</t>
  </si>
  <si>
    <t>#limited
 #blackandgold
 #oregonsfinest
 #hats
 In store only.
 Truckers and 110 snap backs.
 ðŸ–¤ðŸ’›ðŸ–¤ðŸ’›ðŸ–¤</t>
  </si>
  <si>
    <t>WIDOWMAKER x OREGON'S FINEST
 Episode 1: SUMMER 2017, is a collaboration between Oregon's Finest and heavy-hitting instrumental artists Blue Healer, Guttah Grey and the @widowmaker_beats Duo.
 Limited release. Only 500 copies produced. All hand numbered. The record is transparent with black paint splatters throughout the pressing.
 The record was produced by Widowmaker, and pressed locally in Milwaukie, Oregon by @CascadeRecordPressing.
 Also mixed up in this Oregon grown collab is world renowned cannabis photographer Professor P. from @DynastyGenetics. Not only will you see a stunning shot of his Huckleberry Diesel on the album cover, but he will also be showing his beautiful work in our Pearl store all month!
 Twenty percent of the proceeds go to FriendsofTrees.org, an organization dedicated to preserving the environment for future generations.
 Available now in store and online!
 Click the link in our bio!
 #oregonsfinest</t>
  </si>
  <si>
    <t>Now showing at #OregonsFinest #pearl location. #Photography by #ProfessorP @dynasty_genetics.
 #cannabisart #weedisbeautiful #oregongrown @oregonsfinestofficial</t>
  </si>
  <si>
    <t>#slaps on #slaps on #slaps ðŸ–ðŸ½ðŸ–ðŸ½ðŸ–ðŸ½
 #oregonsfinest
 #brandheavy</t>
  </si>
  <si>
    <t>Showing this month at @oregonsfinestofficial HQ on MLK art by @julian.jeffreys. Stop in and check it out!
 #oregonlove #supportlocal #oregonartist #cannabisart #weedisbeautiful #oregonsfinest</t>
  </si>
  <si>
    <t>Big thanks to @cascaderecordpressing for letting us invade your #punkrock hideaway.ðŸ‘ŠðŸ¼ If your a musician in need of record pressing you should use #CascadeRecordPressing, we did. And we will again. ðŸ•ºðŸ»ðŸŽ¶
 #supportlocal #supportsmallbusiness #oregonmade #oregonlove #oregonsfinest</t>
  </si>
  <si>
    <t>It's summer tee time!â˜€ï¸ðŸ‘•
 The Blackout tee is in store and online now.
 Stay cool out there friends!
 #oregonsfinest #brandheavy</t>
  </si>
  <si>
    <t>â¤ï¸ðŸ’›ðŸ’šðŸ’™ðŸ’œ
 â€¢
 â€¢
 â€¢
 #oregonsfinest #ofmeds #shirt #colors #love #wear #brand #screenprint #swag #choose #pink #blue #portland #oregon #pdx</t>
  </si>
  <si>
    <t>Work by @julian.jeffreys is now on display at Oregon's Finest Pearl!
 â€¢
 â€¢
 #portland #pdx #cannabis #craftcannabis #cannabiscommunity #craft #smallbatch #locallyowned #cleangreencertified #sustainability #sustainable #thc #cbd #portland #pdx #local #aldultuse #cannabisculture #cannabisdaily #weed #sustainability #eco</t>
  </si>
  <si>
    <t>@justinofmeds is livin' the #oregonlife #camping at #timothylake â˜€ï¸ðŸ•ðŸŽ£
 Where's your favorite place to camp in Oregon? ...
 #oregonsfinest #brandheavy #mthood</t>
  </si>
  <si>
    <t>#blacknwhite_perfection #truckers and #tanks. It's that #newnew. #oregonsfinest
 #madeintheusa #americanapparel #sustainablefashion #oregonlife #brandheavy</t>
  </si>
  <si>
    <t>Another epic shot by @sdcantwell3 from the summit of #MtHood. Repping our #oregonsfinest Rain Breaker. #youraccountantisnotthiscool
 #oregonlife #brandheavy</t>
  </si>
  <si>
    <t>Rachael Warnock, @ratchael_paints, is now showing at Oregon's Finest Pearl! "Primarily a painter, I am interested in pursuing work and research concerned with the ever-increasing disposable mindset our world has adopted." - Rachael Warnock
 â€¢
 #portland #pdx #cannabis #craftcannabis #cannabiscommunity #craft #smallbatch #locallyowned #cleangreencertified #sustainability #sustainable #thc #cbd #portland #pdx #local #aldultuse #cannabisculture #cannabisdaily #weed #sustainability #eco</t>
  </si>
  <si>
    <t>Cheers to all the beautiful creatures of the world. Especially Indi. Maybe you've seen her running around the shop! Say hi if you see her!
 â€¢
 #portland #pdx #cannabis #craftcannabis #cannabiscommunity #craft #smallbatch #locallyowned #cleangreencertified #sustainability #sustainable #thc #cbd #portland #pdx #local #aldultuse #cannabisculture #cannabisdaily #weed #sustainability #eco</t>
  </si>
  <si>
    <t>Our adventure photographer is at it again! @sdcantwell3 was recently at white river canyon!
 â€¢
 #cannabiscommunity #oregon #cannabis #cannabisculture #oregonsfinest #ofmeds #ofhq #ofpearl #hike #adventure #exploregon</t>
  </si>
  <si>
    <t>A closeup of some awesome artwork by Rochelle Koivunen Darensbourg. Now showing at Oregon's Finest Pearl #OFPEARL
 â€¢
 #cannabis #craftcannabis #cannabiscommunity #craft #smallbatch #locallyowned #cleangreencertified #sustainability #sustainable #thc #cbd #portland #pdx #local #aldultuse #cannabisculture #cannabisdaily #weed</t>
  </si>
  <si>
    <t>April showers bring May flowers ðŸŒ·ðŸŒ·ðŸŒ·ðŸŒ·
 ðŸ“¸: @himui888 â€¢
 #tulips #oregon #oregonsfinest #love #happy #explore #brand #flowers #happy #portland #pdx #rain #april</t>
  </si>
  <si>
    <t>How's your Monday?
 @chicken_an_beer looks to be having an epic Monday @mthoodmeadows
 Reppin his #oregonsfinest Cleanline #hoody.
 #brandheavy #oregonlove #rideordie #snowboarding #mthood #oregongrown</t>
  </si>
  <si>
    <t>Put your finest on ðŸŽ©ðŸ™Œ
 #oregonsfinest
 â€¢
 #cannabis #craftcannabis #cannabiscommunity #craft #smallbatch #locallyowned #cleangreencertified #sustainability #sustainable #thc #cbd #portland #pdx #local #aldultuse #cannabisculture #cannabisdaily #weed</t>
  </si>
  <si>
    <t>How do you take your coffee?
 One sugar no cream please
 #oregonsfinest
 â€¢
 #cannabis #craftcannabis #cannabiscommunity #craft #smallbatch #locallyowned #cleangreencertified #sustainability #sustainable #thc #cbd #portland #pdx #local #aldultuse #cannabisculture #cannabisdaily #weed</t>
  </si>
  <si>
    <t>It's a beautiful day for a jog!
 How are you recovering?
 #shamrockrun
 â€¢
 #repost @portland
 Congrats to all the Shamrock runners this morning, anyone set a PR?? â˜˜ï¸ #portland #pdx #portlandnw #shamrock</t>
  </si>
  <si>
    <t>Now showing at #OregonsFinest #conventioncenter location.
 The many faces of @snoopdogg ðŸ‘ºðŸ¤¡ðŸ¤–ðŸ‘½ðŸ‘¹
 Art by #PaigeWright @thewrightclay
 #oregonsfinestart #oregonmade #oregonart #oregonlove #claymask #snoopdogg #unclesnoopsartists</t>
  </si>
  <si>
    <t>Happy St. Patrick's day from a
 Oregons Finest ðŸ€ðŸŒˆðŸ€
 â€¢
 #cannabis #craftcannabis #cannabiscommunity #craft #smallbatch #locallyowned #cleangreencertified #sustainability #sustainable #thc #cbd #portland #pdx #local #aldultuse #cannabisculture #cannabisdaily #weed</t>
  </si>
  <si>
    <t>It's that time of year again! How are you preparing?
 â€¢
 #cannabis #craftcannabis #cannabiscommunity #craft #smallbatch #locallyowned #cleangreencertified #sustainability #sustainable #thc #cbd #portland #pdx #local #aldultuse #cannabisculture #cannabisdaily #weed</t>
  </si>
  <si>
    <t>Our shop dog Indi sitting proudly next to her portrait ðŸ˜Š
 We have the best customers ðŸ™Œ
 â€¢
 #create #make #wire #Portland #pdx #portlandart #cannabis #craftcannabis #cannabiscommunity #craft #smallbatch #locallyowned #cleangreencertified #sustainability #sustainable #thc #cbd #portland #pdx #local #aldultuse #cannabisculture #cannabisdaily #weed</t>
  </si>
  <si>
    <t>#Repost @cannabrittpdx ãƒ»ãƒ»ãƒ»
 Getting my #vibes right. ðŸŒ²âœŒðŸŒ²âœŒ
 .
 "The clearest way into the universe is through a forest wilderness. " ~John Muir
 .
 #fueledbycannabis #hoytarboretum #forestpark #reset #goodvibes #selfcare #getoutside #pnw #pacificnorthwest #trail #hike #portland #cannabis #legalweed #oregonsfinest</t>
  </si>
  <si>
    <t>Another beautiful day in Portland â˜‚ï¸
 â€¢
 @lindseyfilm
 #cannabis #craftcannabis #cannabiscommunity #craft #smallbatch #locallyowned #cleangreencertified #sustainability #sustainable #thc #cbd #portland #pdx #local #aldultuse #cannabisculture #cannabisdaily #weed</t>
  </si>
  <si>
    <t>3..2..1.. blastoff ðŸš€
 â€¢
 #create #make #wire #Portland #pdx #portlandart #cannabis #craftcannabis #cannabiscommunity #craft #smallbatch #locallyowned #cleangreencertified #sustainability #sustainable #thc #cbd #portland #pdx #local #aldultuse #cannabisculture #cannabisdaily #weed</t>
  </si>
  <si>
    <t>What's on your head??
 â€¢
 â€¢
 #create #make #wire #Portland #pdx #portlandart #cannabis #craftcannabis #cannabiscommunity #craft #smallbatch #locallyowned #cleangreencertified #sustainability #sustainable #thc #cbd #portland #pdx #local #aldultuse #cannabisculture #cannabisdaily #weed</t>
  </si>
  <si>
    <t>Come to our pearl location #OFpearl and check out the awesome artwork by jamesBit â€“ A modern tribute to retro video games.
 â€¢
 #art #create #make #wire #Portland #pdx #portlandartscene #portlandart #cannabis #craftcannabis #cannabiscommunity #craft #smallbatch #locallyowned #cleangreencertified #sustainability #sustainable #thc #cbd #portland #pdx #local #aldultuse #cannabisculture #cannabisdaily #weed</t>
  </si>
  <si>
    <t>We love working with local artists. @widowmaker_beats x OF colab. Album watch starts now ðŸ”­
 â€¢
 #portland #oregon #album #newmudic #colab #love #art #beats #rap #cannabis #cannabiscommunity #craft #smallbatch #oregonsfinest</t>
  </si>
  <si>
    <t>We are honored. Thank you to all who voted! The members of our local community mean everything to us.
 You guys rock!!</t>
  </si>
  <si>
    <t>You know it's gonna be a good day when @outlawbully comes around ðŸ¶
 â€¢
 #cannabis #craftcannabis #cannabiscommunity #craft #smallbatch #locallyowned #cleangreencertified #sustainability #sustainable #thc #cbd #portland #pdx #local #aldultuse #cannabisculture #cannabisdaily #weed #dogsofinstagram</t>
  </si>
  <si>
    <t>Growing season is around the corner, polish those skills with Jeff lowenfels new book, Teaming With Fungi!
 We have signed copies at both locations âœðŸ¼
 â€¢
 #cannabis #craftcannabis #cannabiscommunity #craft #smallbatch #locallyowned #cleangreencertified #sustainability #sustainable #thc #cbd #portland #pdx #local #aldultuse #cannabisculture #cannabisdaily #weed</t>
  </si>
  <si>
    <t>Ash me outside
 Glass ashtrays available now ðŸ˜‰
 â€¢
 #create #make #Portland #pdx #portlandart #cannabis #craftcannabis #cannabiscommunity #craft #smallbatch #locallyowned #cleangreencertified #sustainability #sustainable #thc #cbd #portland #pdx #local #aldultuse #cannabisculture #cannabisdaily #weed #mthood</t>
  </si>
  <si>
    <t>6 more weeks of winter y'all!
 #groundhogday
 â€¢
 #create #make #Portland #pdx #portlandart #cannabis #craftcannabis #cannabiscommunity #craft #smallbatch #locallyowned #cleangreencertified #sustainability #sustainable #thc #cbd #portland #pdx #local #aldultuse #cannabisculture #cannabisdaily #weed #mthood</t>
  </si>
  <si>
    <t>Portland is known for the rain -- we receive 37 inches of rain in an average year. With every inch of rainfall, Portlandâ€™s Green Street planters collect and filter 4.1 million gallons of stormwater runoff and allow it to slowly replenish groundwater levels. During the record rain and snowfall of January 2017, Green Street planters are estimated to have managed 8.2 million gallons of snow, ice, and rain.
 Every year Green Street planters prevent 1.2 billion gallons of stormwater from overflowing into our sewers and prevent 6 billion gallons of combined sewer overflows from contaminating the Willamette River &amp; Columbia Slough.
 Clean water is a precious resource.
 â€¢
 #portland #pdx #cannabis #craftcannabis #cannabiscommunity #craft #smallbatch #locallyowned #cleangreencertified #sustainability #sustainable #thc #cbd #portland #pdx #local #aldultuse #cannabisculture #cannabisdaily #weed #sustainability #eco</t>
  </si>
  <si>
    <t>It's a torn household...
 #Ducks #Beavers
 â€¢
 #portland #pdx #Eugene #Corvallis #hat #swag #love #wear #gear #craft #cannahis #smallbatch</t>
  </si>
  <si>
    <t>This mesmerizing piece by @coclin hangs behind the desk at our MLK location ðŸ’¥ðŸ’¥
 â€¢
 #art #create #make #wire #Portland #pdx #portlandartscene #portlandart #Nuken #cannabis #craftcannabis #cannabiscommunity #craft #smallbatch #locallyowned #cleangreencertified #sustainability #sustainable #thc #cbd #portland #pdx #local #aldultuse #cannabisculture #cannabisdaily #weed</t>
  </si>
  <si>
    <t>What motivates you?
 Working in the legal cannabis industry is incredible. At
 Oregon's Finest, our mission is to promote health through the finest cannabis as a leading regenerative organization.
 â€¢
 #portland #pdx #cannabis #craftcannabis #cannabiscommunity #craft #smallbatch #locallyowned #cleangreencertified #sustainability #sustainable #thc #cbd #portland #pdx #local #aldultuse #cannabisculture #cannabisdaily #weed</t>
  </si>
  <si>
    <t>It's wonderful living in a state with legal cannabis.
 Beautiful shot by @jesselusko
 â€¢
 #portland #pdx #cannabis #craftcannabis #cannabiscommunity #craft #smallbatch #locallyowned #cleangreencertified #sustainability #sustainable #thc #cbd #portland #pdx #local #aldultuse #cannabisculture #cannabisdaily #weed</t>
  </si>
  <si>
    <t>The future is paved with first steps. It is important to celebrate those who took steps and made change.
 â€¢
 #mlk #martinlutherkingjr #remember #honor #celebrate #2017 #change #makechange #activism #civilrights #rights #equalrights</t>
  </si>
  <si>
    <t>What are you doing today?
 @tasteofcascadia just sent this from the mountain and I am insanely jealous.
 â€¢
 #portland #pdx #snow #love #exploregon #explore #oregonexplored #bestoforegon #drone #fly #cannabis #craftcannabis #cannabiscommunity #craft #smallbatch #locallyowned #cleangreencertified #sustainability #sustainable #thc #cbd #portland #pdx #local #aldultuse #cannabisculture #cannabisdaily #weed</t>
  </si>
  <si>
    <t>Now I know why Frosty is so jolly â›„ï¸ðŸŽ©
 â€¢
 #portland #pdx #snow #love #exploregon #explore #oregonexplored #bestoforegon #drone #fly #cannabis #craftcannabis #cannabiscommunity #craft #smallbatch #locallyowned #cleangreencertified #sustainability #sustainable #thc #cbd #portland #pdx #local #aldultuse #cannabisculture #cannabisdaily #weed</t>
  </si>
  <si>
    <t>Oregon at its finest
 â€¢
 â€¢
 #portland #pdx #snow #love #exploregon #explore #oregonexplored #bestoforegon #drone #fly #cannabis #craftcannabis #cannabiscommunity #craft #smallbatch #locallyowned #cleangreencertified #sustainability #sustainable #thc #cbd #portland #pdx #local #aldultuse #cannabisculture #cannabisdaily #weed</t>
  </si>
  <si>
    <t>Check out the work by @coclin now hanging at HQ!
 â€¢
 #art #create #make #wire #Portland #pdx #portlandartscene #portlandart #Nuken #cannabis #craftcannabis #cannabiscommunity #craft #smallbatch #locallyowned #cleangreencertified #sustainability #sustainable #thc #cbd #portland #pdx #local #aldultuse #cannabisculture #cannabisdaily #weed</t>
  </si>
  <si>
    <t>@cookoorikoo is our artist of the month! Come down to our location in the pearl and check out her awesome work!
 â€¢
 #love #art #portland #pdx #artist #portlandartsale #stick #cloth #fabric #needle #portrait #figure #girl #heart #make #cannabisculture #gallery #artshow #oregon #oregonsfinest</t>
  </si>
  <si>
    <t>Have you joined our loyalty program yet? Free stuff is just a visit away! Each time you come in you'll get points. Come in and sign up today!
 â€¢
 #cannabis #craftcannabis #cannabiscommunity #craft #smallbatch #locallyowned #cleangreencertified #sustainability #sustainable #thc #cbd #portland #pdx #local #aldultuse #cannabisculture #cannabisdaily #weed</t>
  </si>
  <si>
    <t>Snow daze are the best days.
 â˜ï¸â˜ï¸â˜ï¸â˜ï¸â˜ï¸â˜ï¸â˜ï¸â˜ï¸
 â„ï¸â„ï¸â„ï¸â„ï¸â„ï¸â„ï¸â„ï¸â„ï¸
 â€¢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t>
  </si>
  <si>
    <t>Tag a friend who would wear this!
 @oregonsfinest
 @oregonsfinestofficial
 â€¢
 #dadhat #love #hat #gear #brand #memory #pink #portland #oregon</t>
  </si>
  <si>
    <t>What's on your head? We have OF beanies to curb that cold winter chill â„ï¸â„ï¸
 â€¢
 #oregon #portland #PDX #gear #swag #beanies #hat #love #warm #cold #icy #cool #knit #snowboarding #ski #mountain</t>
  </si>
  <si>
    <t>Have you ever ridden the Max? What is your preferred method of getting around?
 â€¢
 #sustainable #portland #PDX #oregon #maxtrain @ridetrimet</t>
  </si>
  <si>
    <t>Where will you be spending the evening?
 2-5 inches is expected to fall over the next 10 hours.
 â€¢
 #portland #snow #snowpocalypse2016 #oregon #pnw</t>
  </si>
  <si>
    <t>Caught in the wild! #oldschool #gear
 â€¢
 #gear #oregonsfinest #swag #portland #pdx #street #love #warm #hoodie #winter</t>
  </si>
  <si>
    <t>Go follow @dirtyarmfarm2.0!
 Don't miss any of his wild, crazy, irreverent, live resin making posts! Let's see if we can get them back to their original number of followers before they got shut down ðŸ˜¡
 â€¢
 #Portland #oregon #cannabis #love #dirtyarmfarm #liveresin #dabs #710 #oil #pdx</t>
  </si>
  <si>
    <t>Greeting you with a smile since 2012 @oregonsfinest
 â€¢
 #oregonsfinest #cannabis #love #hat #swag #brand #smile #happy</t>
  </si>
  <si>
    <t>Give a gift, get a gift!
 Bring either socks, gloves, or tampons into Oregon's finest! When you donate, you'll get some Oregon's finest swag!
 â€¢
 #Oregonsfinest #donate #giveagift #getagift #socks #gloves #tampons #Portland #pdx #oregon</t>
  </si>
  <si>
    <t>9 new beanie styles are now availableðŸ’ƒðŸ¼
 #winteriscoming
 â€¢
 #oregonsfinest #beanie #lovw #warm #style #portland #pdx #winter</t>
  </si>
  <si>
    <t>@amyschumer is was nice to meet you! Loved the show! â€¢
 #oregonsfinest #portland #amyschumer #pdx</t>
  </si>
  <si>
    <t>Dropping these new ðŸ’¦waterproofðŸ’¦ OF rain breakers â€¢
 #oregonsfinest #winter #rain #jacket #swag #love #style #portland #pdx #oregon #exploregon</t>
  </si>
  <si>
    <t>We found our frisbee! ðŸƒ
 â€¢
 â€¢
 #oregonsfinest #lifestyle #love #frisbee # portland #pdx #active #excersise #sustainable</t>
  </si>
  <si>
    <t>When you love where you work! @dierleigha rocking OF nails today ðŸ’…ðŸ»
 â€¢
 @fingerbangportland #portland #pdx #oregon #oregonsfinest #love #art #cannabis</t>
  </si>
  <si>
    <t>I like shiny things âœ¨
 â€¢ â€¢
 #oregonsfinest #shiny #gear
 #portland #pdx #lifestyle #pnw</t>
  </si>
  <si>
    <t>Our flower might not be able to leave the state, but our merch can. You can purchase OF gear online and in-store.
 â€¢
 #cannabis #gear #merch #love #oregonsfinest #oregon #portland #pnw #pdx #online #instore #shop</t>
  </si>
  <si>
    <t>@moniquegabriellechevalier wearing the camo five panel camper hat
 â€¢
 #camperhat #logo #oregonsfinest #love #apparel #cannabis</t>
  </si>
  <si>
    <t>Oregon's Finest | Woodsman Edition | Pullover Hoodie
 â€¢
 #OFbrand #oregonsfinest #oregonlove #naturelovers #pnwcollective #pnwlife #pdx #portlandoregon #oregonpride #camoflauge #camo #huntinggear #outdoorlife #hoodie</t>
  </si>
  <si>
    <t>Oregon's Finest Woodsman Edition
 Quality gear for the hunters, trendsetters, and nature lovers. ðŸŒ²ðŸ‚ðŸŒ¿
 â€¢
 #OFbrand #oregonsfinest #pnwlife #pnwawareness #portlandoregon #pdxnow #hunters #camoflauge #camo #dadhat #snapbacks #outdoorlife #naturelovers</t>
  </si>
  <si>
    <t>Oregon's Finest | Woodsman Edition | Snapback
 â€¢
 #OFbrand #oregonsfinest #camo #huntinggear #meshback #snapback #dadhat #camoflauge #outdoorlife #hunters #pnwlife #oregonlove #portlandoregon #pdxnow #pdx #naturelovers #woodsman</t>
  </si>
  <si>
    <t>What was your favorite event this year in Portland?
 The #CultivationClassic is definitely on our list faves!
 â€¢
 #OFbrand #oregonsfinest #portlandoregon #pdxnow #oregonlife #pnw #pdxevents #goodtimes #memories</t>
  </si>
  <si>
    <t>A moment of clarity.
 #repost: @julievalentine5
 â€¢
 #OFbrand #oregonsfinest #summerOFsixteen #canada #fairmontchateau #lakelouise #beautifulview #oregonlove #pnwlife #pnwcollective #waterside #breathtaking #adventurer #naturelovers</t>
  </si>
  <si>
    <t>What was the most unforgettable vacation you went on over the summer?
 #repost: @markseidpdx
 â€¢
 #OFbrand #oregonsfinest #sitbackandrelax #beachvibes #maui #hawaii #summerOFsixteen #vacation #oceanside #beachlife #beachball #goodtimes #unforgettable #pacificocean #paradise</t>
  </si>
  <si>
    <t>Summer OF Sixteen | Crop Top | White | Women's
 â€¢
 #OFbrand #oregonsfinest #OFgear #OFapparel #summerlove #pnw #portlandoregon #oregonlife #pdx #croptop #womensapparel #maryjane</t>
  </si>
  <si>
    <t>Summer OF Sixteen | Tank | Heathered Dark Grey | Men's (frontside)
 â€¢
 #OFbrand #oregonsfinest #OFgear #OFapparel #portlandoregon #pdxnow #mensapparel #maryjane #summerlove #pnw</t>
  </si>
  <si>
    <t>Summer OF Sixteen | Tank | Heathered Dark Grey | Men's
 (backside)
 â€¢
 #OFbrand #OFgear #oregonsfinest #summerOFsixteen #oregonlove #portlandoregon #pdxnow #pnwlife #maryjane #2016 #memories #goodtimes #mensapparel #summertime</t>
  </si>
  <si>
    <t>Tag a #california shop who needs some Burb ðŸ”¥ and get entered to win a Peace Collection head-to-toe fit.
 â˜®ï¸</t>
  </si>
  <si>
    <t>Both eyez closed ðŸ’­
 ðŸ“¸ @matthew.lum</t>
  </si>
  <si>
    <t>Happy #shatterday â˜®ï¸ðŸ’¨
 shopburb.com ðŸ›’</t>
  </si>
  <si>
    <t>Peace feet â˜®ï¸
 Only available in-store and online at shopburb.com
 â˜®ï¸</t>
  </si>
  <si>
    <t>Mary Jane she never
 hurt nobody, like they do
 Never dropped a nuke
 or fired a gun, and
 thatâ€™s the truth.
 Peace Collection now live
 at shopburb.com
 â˜®ï¸ ðŸ’¨ â›½ï¸</t>
  </si>
  <si>
    <t>Best craft growers in Canada?
 Comment your favouritesâ€¦
 ðŸ¦« ðŸ’¨ â›½ï¸</t>
  </si>
  <si>
    <t>Rituals are missing nowadays. #smokeweedeveryday
 ðŸ’¨</t>
  </si>
  <si>
    <t>UBC we canâ€™t waitâ€¦ ðŸ’¨ðŸ’¨ðŸ’¨
 #sigmastoner</t>
  </si>
  <si>
    <t>Come visit us at 1670 East 10th in #eastvan
 ðŸ’¨ðŸŒŽðŸ’¨</t>
  </si>
  <si>
    <t>@shylowstoops ðŸŒŽ
 shopburb.com
 ðŸŽ¥ @matthew.lum</t>
  </si>
  <si>
    <t>1670 E. 10th Ave in East Van is open!
 ðŸ’¨ðŸ’¨ðŸ’¨
 ðŸŽ¥ @mikkyfilmz
 #smokeweedeveryday</t>
  </si>
  <si>
    <t>Happy 420 World
 @shylowstoops x Burb collab out now at shopburb.com ðŸ’¨ðŸŒŽðŸ’¨
 #burb
 ðŸŽ¥ @jottiesfantasyworld</t>
  </si>
  <si>
    <t>Burb x @shylowstoops p.2 is out now in limited quantities at shopburb.com
 ðŸ“¸ @vladmeg #burb #420</t>
  </si>
  <si>
    <t>ðŸ‡«ðŸ‡· ðŸ’¨
 @dope_industries #burb</t>
  </si>
  <si>
    <t>@srpablomusic ðŸ¤žðŸ½ ðŸ‡¨ðŸ‡´
 #burb #medellin</t>
  </si>
  <si>
    <t>Empowered women empower women
 #womensmontheverymonth
 @coolfunnyhotgrl in the @clara.berry tee
 Shopburb.com ðŸŒŽ</t>
  </si>
  <si>
    <t>@bensenseless @notalents @therevelsgroup
 ðŸ§ˆ ðŸ§ˆ ðŸ§ˆ ðŸ’¨ðŸ’¨ðŸ’¨</t>
  </si>
  <si>
    <t>Day In The Life ft. @steezywalker ðŸ’¨
 @burbskate</t>
  </si>
  <si>
    <t>Year Of The Tiger party in #NYC was a movie ðŸ’¨ðŸ’¨ðŸ’¨
 @astorclubnyc @300ent @kevinlileskwl @yellowkidslanty
 #tigerbalmz
 â›½ï¸â›½ï¸â›½ï¸ðŸ§§ðŸ§§ðŸ§§ðŸ…¿ï¸ðŸ…¿ï¸ðŸ…¿ï¸
 ðŸŽ¥ @frankie_fire</t>
  </si>
  <si>
    <t>@grygotme ðŸ…¿ï¸
 #onlyfire ðŸ’¨ ðŸ’¨ ðŸ’¨
 shopburb.com</t>
  </si>
  <si>
    <t>ðŸ§² ðŸ”¥ ðŸ’¨
 Shopburb.com</t>
  </si>
  <si>
    <t>Tuesday type of way @burb #burb
 ðŸ’¨</t>
  </si>
  <si>
    <t>Tag a shop - 12/21
 @burblosangeles</t>
  </si>
  <si>
    <t>BC to Cali â›½ï¸ â›½ï¸ â›½ï¸
 #shopburb</t>
  </si>
  <si>
    <t>Life is paradise, and we are all in paradise, but we refuse to see it ðŸ§¿
 #shopburb</t>
  </si>
  <si>
    <t>Delivery is now live!
 Get Burb delivered right to your door by visiting shopburb.com/delivery
 â›½ï¸â›½ï¸â›½ï¸</t>
  </si>
  <si>
    <t>If I told you that a flower bloomed in a dark room, would you trust it? #kdot</t>
  </si>
  <si>
    <t>Dropping a fuego BC Capsule this June! Tag your sesh buddies in the comments below
 ðŸ’¨ðŸ’¨ðŸ’¨
 #shopburbÂ®</t>
  </si>
  <si>
    <t>T ðŸ’¨ G ðŸ’¨ I ðŸ’¨ F
 Whoâ€™s smoking loud packs? âœ…âœ…âœ…
 #shopburb #weedsocks #fridaymood</t>
  </si>
  <si>
    <t>Tag a store who needs some Burb top-shelf this summer â›½ï¸ðŸ’¨ðŸ”¥
 #gaspacks #comingsoon #quadsonly</t>
  </si>
  <si>
    <t>ðŸ‘€
 ðŸ’¨ðŸŒŽðŸ’¨
 #ontariocannabis #ocs #ontarioweed #torontocannabiscommunity #californiaweed #caliweed #calibud #losangelescannabis #laweed</t>
  </si>
  <si>
    <t>BC Bud is in our DNA... weâ€™re proud to rep this beautiful region and all of its green glory. But the story needs to be told abroad so weâ€™ve been cookin something very special for the west coast with real ðŸâ€˜s.
 Keep it locked #californialove ðŸŒµâ›½ï¸ðŸ’¨
 xo</t>
  </si>
  <si>
    <t>Like and Tag your sesh buddy in the comments for a chance to win a special Burb pack. #tgif #burb
 â›½ï¸â›½ï¸â›½ï¸ðŸ«ðŸªðŸ«ðŸ·ðŸ·ðŸ·</t>
  </si>
  <si>
    <t>@shylow_stoops x Burb for #blackhistorymonth
 get it at shopburb.com while supplies last..
 #burb @shylowstoops #bhm
 ðŸŽ¯</t>
  </si>
  <si>
    <t>Find calm within the chaos - weâ€™re here to help. #burb
 ðŸ’¨ðŸŒ²â˜ï¸</t>
  </si>
  <si>
    <t>Launched a @spotify playlist today. Curated and updated weekly. Comment your favourite new or emerging artist belowðŸ™ðŸ½
 #burbsounds ðŸ”ˆ ðŸ”¥ ðŸŒŽ</t>
  </si>
  <si>
    <t>Tomorrow is our inaugural #shatterday in store event. Get 20% off all shatter and concentrate accessories while supplies last.
 Store locations in our bio.
 #shopburb ðŸ’¨ðŸ”¥ðŸŒ²</t>
  </si>
  <si>
    <t>Tag your â­•ï¸ for a chance to win a Hempsuite by Burb.
 Made in Vancouver. Ready-To-Sesh. Unisex/Relaxed fit.
 #hempwear #shopburb
 ðŸ’¨ðŸŒ²â›½ï¸ðŸ”¥â˜ï¸ðŸ’€</t>
  </si>
  <si>
    <t>Proud to be reppin beautiful BC.
 Comment and Tag your best sesh friends for a chance to win something special. ðŸ§³
 ðŸ––ðŸ¾
 #thechroniclebyburb #bcbud</t>
  </si>
  <si>
    <t>â€œItâ€™s a funny thing coming home. Nothing changes. Everything looks the same, feels the same, even smells the same. You realize whatâ€™s changed is you.â€
 F. Scott Fitzgerald</t>
  </si>
  <si>
    <t>Share this post and comment #bcbud for a chance to win a special Burb pack â˜ï¸â˜ï¸â˜ï¸ #burbsanta
 Happy Holidays! ðŸ’¨ðŸŒ²ðŸ’¨ðŸŒ²ðŸ’¨ðŸŒ²</t>
  </si>
  <si>
    <t>â˜ï¸
 #shopburb</t>
  </si>
  <si>
    <t>Gotta put the streets on our back more.
 Gotta put the city on the map more. #sgucci #shatterday #shopburb
 ðŸ“¸ @evanbuggle â­ï¸ @24clairetgold</t>
  </si>
  <si>
    <t>â€œI have always loved marijuana. It has been a source of joy and comfort to me for many years. And I still think of it as a basic staple of life, along with beer and ice and grapefruits - and millions of Americans agree with me.â€
 - H. S. Thompson
 #smokeweedeveryday #shopburb #happyfriday #tgif #bcbud #smokeburb</t>
  </si>
  <si>
    <t>Do it with passion or not at all. Hereâ€™s some classic recipes to #lightupyourholidays
 Share your creations by tagging @shopburb and #lightuptheholidays
 Bon Appetit ðŸ¤¤ ðŸ’¨ðŸŒ²</t>
  </si>
  <si>
    <t>The Comfort Collection is a labour of love. Custom redesigned fits from a blend of cotton and hemp knit fabrics, all hand made cut/sew in Vancouver BC. Ready-to-Sesh.
 Shot by @evanbuggle
 Models @ballinbonetti @24clairetgold
 Location @mygayhusband
 only at shopburb.com</t>
  </si>
  <si>
    <t>Donâ€™t get caught with the scale #magnetism #bcbud
 Rolling trays goin off... in stores and at shopburb.com ðŸ§²ðŸ§²ðŸ§²ðŸ”¥ðŸ”¥ðŸ”¥â›½ï¸â›½ï¸â›½ï¸ðŸ’¨ðŸ’¨ðŸ’¨ðŸŒ±ðŸŒ±ðŸŒ±ðŸ™ðŸ½ðŸ™ðŸ½ðŸ™ðŸ½</t>
  </si>
  <si>
    <t>Dropping our Comfort Collection next Friday #lightuptheholidays with Burb
 ðŸ’¨ðŸ’¨ðŸ’¨â›½ï¸â›½ï¸â›½ï¸ðŸ”¥ðŸ”¥ðŸ”¥â›„ï¸â›„ï¸â›„ï¸
 Keep it locked here and shopburb.com
 #hempfabric #hempcotton #hemphoodie #madeinvancouver #bcbud #ogshit</t>
  </si>
  <si>
    <t>Burb and recording artist @hugokafumbi have teamed up on a special graphic tee intended to spread awareness and action to end the illegal mining of cobalt, child labour and trafficking in Congo.
 All profits from this t-shirt drop will go entirely to the communities in Lubumbashi, Katanga Province and DRC through the Heart and Soul Foundation @free.congo
 Thank you for your support and helping to spread the #FreeCongo movement!
 #hypebeast #tgif ðŸ“¸ by @julianessink</t>
  </si>
  <si>
    <t>Rebel by Burb is out now ft. a collab tee with stunner @clara.berry and custom limited edition silver pendant/chain with @97sins__
 Only at shopburb.com while supplies last
 ðŸ’€ ðŸ”¥ ðŸ’¨ â›½ï¸ ðŸ’€ ðŸ”¥ ðŸ’¨ â›½ï¸ ðŸ’€ ðŸ”¥ ðŸ’¨ â›½ï¸ ðŸ’€ ðŸ”¥ ðŸ’¨ â›½ï¸ ðŸ’€ ðŸ”¥ ðŸ’¨ â›½ï¸
 #fashionnova #claraberry #dropnshop ðŸ“¸ @evanbuggle @rendcll</t>
  </si>
  <si>
    <t>@hugokafumbi for Burb â›½ï¸ðŸ”¥ðŸ’¨ðŸ´â€â˜ ï¸ #stonedinbc ðŸ“¸ by @tatsianatribunalova
 shopburb.com</t>
  </si>
  <si>
    <t>If the world feels cold, light fires to warm it.
 .
 .
 .
 #shopburb #burbrecords #independentartist</t>
  </si>
  <si>
    <t>Stoned In BC Collection Part 1
 Now available at shopburb.com
 â›½ï¸â›½ï¸â›½ï¸â›½ï¸â›½ï¸â›½ï¸â›½ï¸â›½ï¸ðŸ”¥ðŸ”¥ðŸ”¥ðŸ”¥ðŸ”¥ðŸ”¥ðŸ”¥ðŸ”¥ðŸ”¥ðŸ”¥ðŸ”¥ðŸ”¥ðŸ’¥ðŸ’¥ðŸ’¥ðŸ’¥ðŸ’¥ðŸ’¥ðŸ¤¤ðŸ¤¤ðŸš€ðŸš€ðŸ“² ðŸ“¸ @rendcll &amp; Evan Buggle</t>
  </si>
  <si>
    <t>Just chill and do you ðŸ’¨ #commedesfuckdown
 .
 .
 .
 #bcbud #weedculture #cannabisdaily #smokeweedeveryday #chillthefuckout</t>
  </si>
  <si>
    <t>BC03 / AAAA / LOUDPACKS Â®
 .
 .
 .
 #bcbud #smokeweedeveryday #cannabisculture #gaspacks #bho #fire #seawall #natureshot #shopburb #thclife #vancityvibe #stonedaf</t>
  </si>
  <si>
    <t>Get away from everything just for a while #mondayvibes
 .
 .
 .
 #shopburb #bcbud #cannabisculture #cannabiscommunity #stonersdaily #gethigh #smokeweed #motels #vintagecars #dopeboys #stucknotbroken</t>
  </si>
  <si>
    <t>@jomarvictoria in burb #quarantineedition
 #shopburb</t>
  </si>
  <si>
    <t>Slide into Friday with us #shopburb ðŸ”¥
 .
 .
 .
 #bcbud #smokeweedeveryday #slides #indacouch #weedstore #cannabisculture #suterbrookvillage #poco #streetstyle #painterslife #tgif</t>
  </si>
  <si>
    <t>No work, no magic. Thrilled to open Store 3 in Port Moodyâ›½ï¸ðŸ”¥ðŸ’¨ #suterbrookvillage
 .
 .
 .
 #shopburb</t>
  </si>
  <si>
    <t>Quality is remembered long after price is forgotten #fall2020 .
 .
 .
 #cutsew #streetwears #fabricdye #madeinvancouver #shopburb</t>
  </si>
  <si>
    <t>Friday afternoon feelin like heaven. Let nature soothe and heal you this weekend ðŸ’¨ ðŸŒ¿ðŸ„
 .
 .
 .
 #bcbud #cannabisculture #weedstore #weedlifestyle #ganjalove #beautifulbc #tgif #fridaymood #stonedaf</t>
  </si>
  <si>
    <t>Alley dreams #burbexpress .
 .
 .
 #bcbud #cannabiscommunity #cannabisculture #smokeweedeveryday #weedstore #weedbrands #exoticonly</t>
  </si>
  <si>
    <t>Feelinâ€™ like I did too much ðŸŽµ .
 .
 .
 #dontoliver #smokeweedeveryday #bluntgang #highthc #bcbud #weedfashion #streetwearbrand #weedbrands #carhartt</t>
  </si>
  <si>
    <t>Monday is a state of mind. #hustlehard .
 .
 .
 #cannabiscommunity #420life #cannabisculture #toke #joints #bcbud #weedporn #paradise #mondaymood #sativa #indica #bcweed #dankmeme #smokeweed #nugz #weedgrinder #lighters #legalweed #rollone #madeinbc #westcoastvibes #vancityhype</t>
  </si>
  <si>
    <t>Tag your sesh buddy for a chance to win a ðŸ”¥ pack #thursdaymotivation
 #giveaway #shopburb #freeshit</t>
  </si>
  <si>
    <t>Burb is _____________.
 #saysomething</t>
  </si>
  <si>
    <t>[Chorus: Tory Lanez]
 I could give at least ten fucks what a bitch say
 In that LaFerrari doin' eightyâ€…whileâ€…I switch lanes
 Iâ€…was waitin' on you down atâ€…79 and Biscayne
 I was fuckin' with you, now this shit is gettin' risky [Verse 1: Tory Lanez]
 You don't need no help from no one just to come and go forth
 458, fallin' in it like a golf course
 I just wanna love her, but she cost though
 Can't believe she got me cuffed up like a cop though
 I'm that n*gga with the cash out, a forty stashed out
 Girl, I came up from the trap house, I took the fast route
 Spendin' nights all in the bando, I had to stand low
 And when I get home, know I still dip in your shit commando
 I'm at the spot, I got you teasin' and livin', reasonin'
 Why I can't get up and leave it, I know I needed it
 It beautiful, I plant a seed in it while I'm deep in it
 Ain't no endin', every endin' feelin' like the beginnin' (Oh, yeah)</t>
  </si>
  <si>
    <t>Thursday toke spot. Reshare this photo and tag @shopburb for a chance to win a ðŸ”¥ pack. #shopburb .
 .
 .
 #bcbud #cannabisculture #weedbrand #smokeweedeveryday #couchporn #interiors</t>
  </si>
  <si>
    <t>Selling weed â€œsince 2018â€ #smokinglegal .
 .
 .
 #cannabiscommunity #420daily #cannabisculture #toke #joints #bcbud #weedporn #paradise #wednesdayvibes #sativa #indica #bcbud #bcbuds #smokeweed #counterculture #trainspotting #legalweed #rollone #madeinbc #westcoastvibes #vancityhype</t>
  </si>
  <si>
    <t>Fill 'em with vibes #shopburb .
 .
 .
 #streetweardaily #weedbrand #cannabisculture #bcbud #smokeweedeveryday #litty #squadgoals #vancity</t>
  </si>
  <si>
    <t>cannabis counter-cultureâ„¢ï¸
 #shopburb</t>
  </si>
  <si>
    <t>Be real, not perfect. #shopburb .
 .
 .
 #cannabiscommunity #420life #cannabisculture #toke #joints #bcbud #weedporn #tiedye #wednesdayhumpday #dankdank #bcbud #bcbuds #smokeweed #itscalledfashion #crewneck #tiedyeshirt #legalweed #madeinbc #westcoastvibes #vancityhype</t>
  </si>
  <si>
    <t>Friday toke spot. Tag a friend and comment â›½ï¸ for a chance to win a goodie bag (you wonâ€™t be disappointed). #happyfriday .
 .
 .
 #giveawayalert #420life #cannabisculture #couchporn #joints #bcbud #weedporn #paradise #thursdaymotivation #sativa #indica #bcbud #freeshit #smokeweed #itscalledfashion #emotional #journeyon #legalweed #rollone #madeinbc #westcoastvibes #vancityhype #giveawaycontest</t>
  </si>
  <si>
    <t>Want to work with us? Weâ€™re growing and hiring (Vancouver and more tba... ðŸ¤«) Email careers@shopburb.com and tell us why youâ€™re special!
 Tag a friend or share this post ðŸ™ðŸ½ Stay high,
 - Burb
 #vancouverjobs #weedjobs #cannabiscareer #lifestylejob #smokeweedeveryday #shopburb</t>
  </si>
  <si>
    <t>@leilareira for @shopburb
 100% of profits from online apparel sales go back to the community including profits to @pacesociety supporting sex workers in the DTES
 Until May 8th. Shop at shopburb.com ðŸ™ðŸ½</t>
  </si>
  <si>
    <t>A few weeks ago, we reached out to our community of creatives and small business owners to learn how Covid-19 has impacted their lives and how we could help.
 This is @jomarvictoria - a photographer, videographer and staple of Vancouvers creative community.
 To offer our support and raise awareness, weâ€™ve decided to donate 100% of profits from all Burb online apparel sales back to the community, until May 8th.
 Stay tuned for more stories and profiles over the next two weeks.
 Shop at shopburb.com.
 Peace and love.
 -Burb
 #vancouverbc #vancitybuzz #photographer #dtes #bcbud #charitywork #donations #covid19vancouver #streetdreamsmag #rodengray #vancityhype #highsnobiety</t>
  </si>
  <si>
    <t>Sunday toke spot. Tag a sesh homie #shopburb .
 .
 .
 #nook #chillspot #smokespot #cannabisdaily #420life #tokespot #dankdank #weedgirls #stonedthoughts #stonerdaily #dankbuds #terpsauce #weedlife</t>
  </si>
  <si>
    <t>Art will heal everything #saturdaymood .
 .
 .
 #artshit #weedgrinders #designinspo #saturdayvibes #chillasfuck #commedesfuckdown</t>
  </si>
  <si>
    <t>A few weeks ago, we reached out to our community of creatives and small business owners to learn how Covid-19 has impacted their lives and how we could help. This is @garretgman - owner of @fortunesound
 To offer our support and raise awareness, weâ€™ve decided to donate 100% of profits from all Burb online apparel sales back to the community, starting today to May 8th.
 Stay tuned for more stories and profiles over the next two weeks.
 Shop at shopburb.com.
 Peace and love.
 -Burb
 #vancouverbc #vancitybuzz #fortunesound #gman #dtes #bcbud #charitywork #donations #covid19vancouver</t>
  </si>
  <si>
    <t>There is no illusion greater than fear #laotzu #staysafe .
 .
 .
 #cannabiscommunity #420life #cannabisculture #toke #joints #bcbud #weedporn #paradise #thursdaymotvvation #sativa #indica #bcbud #smokeweed #fears #emotional #togetherwecan #legalweed #rollone #madeinbc #westcoastvibes #vancityhype #lifeshit</t>
  </si>
  <si>
    <t>Culture is ordinary... #shopburb .
 .
 .
 #cannabiscommunity #420life #cannabisculture #toke #joints #bcbud #weedporn #paradise #thursdaymotivation #sativa #indica #bcbud #tiedye #smokeweed #merchdrop #emotional #420everyday #legalweed #rollone #madeinbc #westcoastvibes #tiedyefashion</t>
  </si>
  <si>
    <t>420 seemed like a good time to drop some limited edition tie dye. One of a kind, hand-dyed by @vincechan56. Head to shopburb.com to cop. Happy #420 everyone. â›½ï¸ðŸ”¥â˜ï¸
 .
 .
 .
 #tiedye #420daily #smokeweedeveryday #bcbud #shopburb #tiedieshirt #customapparel #madeincanada #newdrops #dropalert</t>
  </si>
  <si>
    <t>When itâ€™s real itâ€™s effortless. #shopburb .
 .
 .
 #realthoughts #cloudsovercanada #smokevibes #legalizecannabis #bcbud #westcoastlife #goatsofinstagram #sherpajacket #handtats #comfycozy #weedsmoke #thcvape #bluntsmoke #smokeweedeveryday</t>
  </si>
  <si>
    <t>Tuesday toke spot. Comment ðŸ”¥ if youâ€™ve been virtual seshing these days.
 #shopburb
 .
 .
 .
 #cannabiscommunity #420life #cannabisculture #toke #joints #bcbud #weedporn #paradise #tuesdaymood #sativa #indica #bcbud #bcbuds #smokeweed #emotional #journeyon #legalweed #rollone #madeinbc #westcoastvibes #vancityhype</t>
  </si>
  <si>
    <t>#burb
 .</t>
  </si>
  <si>
    <t>Canâ€™t wait to socially un-distance again ðŸ™ðŸ½
 .
 .
 .
 #fortunesound #rickypowell #phatfarm #300ent #papermag #lightculture #bcbud #art #shopburb</t>
  </si>
  <si>
    <t>Isolation views. #tuesdayvibes .
 .
 .
 #choicenug #ounce #jarofweed #bongshop #cannabisheals #ismokeweed #bluntsmoke #rolloneup #sativas #indacouch #terpsauce #trichome #masonjars #stashspot #legalizeweed #weedshop #dispensary #420memes #vancity #vancouverbc #bcbud #bho #covÄ±d19 #selfisolating</t>
  </si>
  <si>
    <t>We donâ€™t have it all together... but together, we have it all. #dontstop #mondaymood .
 .
 .
 #shopburb #robes #buckethats #grasswall #bcbud #rollone #couplegoals</t>
  </si>
  <si>
    <t>Once you makin' provolone, they think you sellin' from your home #izayah #tgif .
 .
 .
 #cannabiscommunity #420life #cannabisculture #toke #joints #bcbud #weedporn #paradise #friday #sativa #indica #bcbud #bcbuds #smokeweed #itscalledfashion #emotional #journeyon #legalweed #rollone #madeinbc #westcoastvibes #vancityhype #guapdad4000 #denzelcurry</t>
  </si>
  <si>
    <t>Ricky Powell aka @thelazyhustler x @fortunesound drop with hoodies and tees. 1502 Broadway St. or online at shopburb.com - while supplies last on this limited run. #madeincanada .
 .
 .
 #rickypowell #rickypowellstreetphotography #bcbud #weedstore #buyweedlocally #cannabisculture #420daily #dank #gas #merchdrop #fashionblogger #streetwear #rundmc #cindycrawfordstyle #streetstyle #hypebeast #photographersofinstagram #legalweed #cannabisbrands #smokeweedeveryday #fortunesound</t>
  </si>
  <si>
    <t>Thursday toke spot. Tag a friend youâ€™d sesh with here #shopburb .
 .
 .
 #choicenug #ounce #chillspot #weedporn #cannabisheals #ismokeweed #bluntsmoke #rolloneup #sativas #indacouch #terpsauce #trichome #masonjars #stashspot #dankydank #weedshop #dispensary #420memes</t>
  </si>
  <si>
    <t>So much space, so little time... #saturdaysesh .
 .
 .
 #choicenug #ounce #dopevibes #interiorspace #cannabisheals #ismokeweed #bluntsmoke #rolloneup #sativas #indacouch #terpsauce #trichome #vibez #stashspot #legalizeweed #weedshop #dispensary #420memes #shopburb #bcbud</t>
  </si>
  <si>
    <t>Burb x Fortune Sound present: Ricky Powell
 In collaboration with Powell, we produced limited edition merch featuring his legendary photos of Cindy Crawford and Run DMC. See stores for details.</t>
  </si>
  <si>
    <t>Who looks outside dreams, who looks inside awakes - Carl Jung #mondaymood .
 .
 .
 #choicenug #ounce #caged #views #cannabisheals #ismokeweed #bluntsmoke #rolloneup #sativas #indacouch #terpsauce #trichome #masonjars #stashspot #legalizeweed #weedshop #dispensary #420memes #bcbud #shopburb</t>
  </si>
  <si>
    <t>No time to battle egos and small minds. #lifeisshort #tgif .
 .
 .
 #cannabiscommunity #420life #cannabisculture #toke #joints #bcbud #weedporn #paradise #tgif #sativa #indica #bcbud #bcbuds #smokeweed #itscalledfashion #emotional #journeyon #legalweed #rollone #madeinbc #westcoastvibes #vancityhype #vancityhype #cannabisapparel</t>
  </si>
  <si>
    <t>Forward motion make you sway like the ocean, the herb is more than just a powerful potion. - @wutangclan .
 .
 .
 #cannabiscommunity #420life #cannabisculture #toke #joints #bcbud #weedporn #paradise #tgifridays #sativa #indica #bcbud #bcbuds #smokeweed #rollingjoints #grass #doobiesesh #legalweed #rollone #madeinbc #westcoastvibes #vancityhype #ogshit #wutangforever</t>
  </si>
  <si>
    <t>Iâ€™m possible &gt; Impossible ðŸŽ¬
 .
 .
 .
 #smokegirl #smokeclouds #girlssmokingweed #lookingback #realthoughts #shopburb #smokevibes #legalizecannabis #bcbud #westcoastlife #goatsofinstagram #shutters #growop #carhartt #badbitch #thcvape #cbdflowers #smokeweedeveryday #beauty #weedbrand #edibles</t>
  </si>
  <si>
    <t>Vibes speak louder than words #burbvibes #shopburb .
 .
 .
 #cannabiscommunity #420life #cannabisculture #toke #joints #bcbud #weedporn #paradise #thursdaymotivation #sativa #indica #bcbud #bcbuds #smokeweed #itscalledfashion #emotional #journeyon #legalweed #rollone #madeinbc #westcoastvibes #vancityhype #moods</t>
  </si>
  <si>
    <t>Make 2020 your year of leisure. ðŸ“¸ @___bk47 #downtime #unplugged #shopburb .
 .
 .
 #2020mood #smokeclouds #weedgrinders #lookingback #realthoughts #newyearnewme #smokevibes #legalizecannabis #bcbud #westcoastlife #goatsofinstagram #cups #shadowself #partytime #beerpong #thcvape #cbdflowers #smokeweedeveryday</t>
  </si>
  <si>
    <t>Itâ€™s Friday... Inhale the good shit, exhale the #bs - 2020 here we go! ðŸ“¸ @jomarvictoria .
 .
 .
 #cannabiscommunity #420life #cannabisculture #toke #joints #bcbud #weedporn #paradise #tgif #sativa #indica #bcbud #bcbuds #smokeweed #itscalledfashion #emotional #journeyon #legalweed #rollone #madeinbc #westcoastvibes #vancityhype #tantaluslabs #fridaymood #shopburb #waistbag #420bag</t>
  </si>
  <si>
    <t>Sunday Toke Spot. Phones down and just relax... #shopburb .
 .
 .
 #choicenug #ounce #couchporn #roomenvy #cannabisheals #ismokeweed #bluntsmoke #rolloneup #sativas #indacouch #terpsauce #trichome #masonjars #stashspot #legalizeweed #weedshop #dispensary #420memes #sundayvibes #chillax #calming #designinspiration #interiorstyle #bcbud #smokeweedeveryday</t>
  </si>
  <si>
    <t>You have enough, you do enough, you are enough. Relax this holiday season... a PSA from Burb. #loungingaround #tgif .
 .
 .
 #cannabiscommunity #420life #cannabisculture #toke #joints #bcbud #weedporn #paradise #itsfridayturnup #sativa #indica #bcbud #bcbuds #smokeweed #itscalledfashion #emotional #fridayvibes #legalweed #rollone #madeinbc #westcoastvibes #vancityhype #robes #housecoatlife #chillout #fire #gasgas</t>
  </si>
  <si>
    <t>Thanks to everyone who supportin us. Comment â›½ï¸ (gas) or ðŸ”¥ or anything below and hope to burb with you soon.
 .
 .
 .
 #choicenug #ounce #jarofweed #youmademyday #cannabisheals #ismokeweed #bluntsmoke #rolloneup #sativas #indacouch #terpsauce #trichome #masonjars #stashspot #legalizeweed #weedshop #dispensary #420memes #gas #dababy #neonsign</t>
  </si>
  <si>
    <t>The Sky Pilot Sherpa Jacket will be sold tonight at our Burb x Tantalus party at Paradise. All payments accepted. Made In ðŸ‡¨ðŸ‡¦ - premium smoke wear for the Canadian winter. Party is 8 to late. DM for address. Lots of â›½ï¸ tonight... @tantaluslabs .
 .
 .
 #cannabiscommunity #420life #cannabisculture #toke #joints #bcbud #weedporn #paradise #thursdaymotivation #sativa #indica #bcbud #bcbuds #smokeweed #itscalledfashion #emotional #journeyon #legalweed #rollone #madeinbc #westcoastvibes #vancityhype #sherpajacket #sherpafashion #shopburb</t>
  </si>
  <si>
    <t>Burb x Tantalus Premium smoke wear now available at shopburb.com (outside of B.C.) and tantaluslabs.com (inside BC). #sherpajacket #madeinvancouver ðŸ“¸ @jomarvictoria .
 .
 .
 #sherpacoat #ounce #jarofweed #weedfashion #cannabisheals #ismokeweed #bluntsmoke #rolloneup #sativas #indacouch #terpsauce #trichome #growop #stashspot #legalizeweed #weedshop #dispensary #420friendly #cannabisretail #highsnob #smokeweedeveryday #bcbud #tantaluslabs</t>
  </si>
  <si>
    <t>That rug really tied the room together #thursdaychills .
 .
 .
 #choicenug #ounce #jarofweed #thursdayvibes #cannabisheals #ismokeweed #bluntsmoke #rolloneup #sativas #indacouch #terpsauce #trichome #masonjars #stashspot #legalizeweed #weedshop #dispensary #420memes #biglebowsky #rugs</t>
  </si>
  <si>
    <t>We been cookin ðŸ³ burb x tantalus - drops tomorrow.â›½ï¸ðŸ”¥#burbxtantalus #skypilot .
 .
 .
 #cannabiscommunity #420life #cannabisculture #toke #joints #bcbud #paradise #fashiondrop #sativa #indica #bcbud #smokeweed #itscalledfashion #emotional #sherpajacket #legalweed #rollone #madeinbc #westcoastvibes #vancityhype #weedstyle #tantaluslabs #rogworld</t>
  </si>
  <si>
    <t>Donâ€™t panic, itâ€™s organic. New #fire drops this Thursday at both Burb locations. Keep it locked.
 .
 .
 .
 #choicenug #ounce #jarofweed #weedgirls #cannabisheals #ismokeweed #bluntsmoke #rolloneup #sativas #indacouch #terpsauce #trichome #masonjars #stashspot #legalizeweed #weedshop #dispensary #420memes</t>
  </si>
  <si>
    <t>I got the gas, who got the match â›½ï¸ ðŸ“¸ @___bk47 @juxger .
 .
 .
 #cannabiscommunity #420life #cannabisculture #toke #joints #bcbud #weedporn #paradise #mondaymood #sativa #indica #bcbud #bcbuds #smokeweed #itscalledfashion #rapgod #redcup #legalweed #rollone #madeinbc #westcoastvibes #vancityhype #wondagurl #jugger</t>
  </si>
  <si>
    <t>Nothing is more memorable than a smell. Itâ€™s why weâ€™ve developed our own glass bud jars. Come and smell the difference at 1502 Broadway St and 2755 Lougheed Hwy in Port Coquitlam! ðŸ“¸ @two.virgos .
 .
 .
 #cannabiscommunity #420life #cannabisculture #toke #joints #bcbud #weedporn #paradise #terpenes #sativa #indica #bcbud #bcbuds #smokeweed #itscalledfashion #terps #terpinainteasy #legalweed #rollone #madeinbc #westcoastvibes #vancityhype #budjar</t>
  </si>
  <si>
    <t>Itâ€™s Monday - back to your passion! If youâ€™re working for the weekend youâ€™re doing it wrong. #tgim .
 .
 .
 #cannabiscommunity #420life #cannabisculture #toke #joints #bcbud #dispensary #paradise #mondayvibes #sativa #indica #bcbud #bcbuds #smokeweed #itscalledfashion #emotional #goodvibes #legalweed #rollone #madeinbc #westcoastvibes #vancityhype #mondaymantra</t>
  </si>
  <si>
    <t>Will they ever free the weed?
 .
 .
 .
 #choicenug #ounce #jarofweed #readbooks #cannabisheals #ismokeweed #bluntsmoke #rolloneup #sativas #indacouch #terpsauce #trichome #masonjars #stashspot #legalizeweed #weedshop #dispensary #420memes #shopburb #cannabisretail #weedshop #flowerstagram #bookstagrammer</t>
  </si>
  <si>
    <t>Friday is definitely high-day. Stop by Burb and #haveagreatweekend - open till 11pm...
 .
 .
 .
 #cannabiscommunity #420life #cannabisculture #toke #joints #bcbud #weedshop #paradise #tgifriday #sativa #indica #bcbud #bcbuds #smokeweed #itscalledfashion #emotional #journeyon #legalweed #rollone #madeinbc #westcoastvibes #vancityhype</t>
  </si>
  <si>
    <t>watch, hate, copy, repeat
 .
 .
 .
 #realtalktho #shopburb #bcbuddepot #dankydank #dankasfuck #dabwithme #madeincanada #fashionflowers #chronic #ogfire #sativalover #doobie #weedplants #cannabisdaily #passthejoint #superlemon #blessed #legalweed #cannabisshop #weeddreams #choicenug #cannabislife #weedfashion #donthate</t>
  </si>
  <si>
    <t>Leisure is the mother of philosophy #shopburb
 .
 .
 .
 #realtalktho #portmoody #madeincanada #fashionflowers #sativalover #cannabisdaily #legalweed #cannabisshop #weedfashion #leisure #thursdaythoughts #portmoodybc #artlover</t>
  </si>
  <si>
    <t>Truth being told, we used to movies and bowl, we used to Netflix and roll,
 I used to pass her the smoke, she used to laugh at my jokes, you pat my back when I choke, wish we were stuck in our ways, we way too young to get old. #chance ðŸ“¸@___bk47 .
 .
 .
 #cannabiscommunity #420life #cannabisculture #toke #joints #bcbud #weedporn #paradise #litsaturday #sativa #indica #bcbud #smokeweed #itscalledfashion #emotional #journeyon #legalweed #rollone #madeinbc #westcoastvibes #vancityhype #sunrisecannabisclub #scs</t>
  </si>
  <si>
    <t>Saturday morning... you my boo. #shopburb
 .
 .
 .
 #cannabiscommunity #420life #cannabisculture #toke #joints #bcbud #weedporn #paradise #saturdayvibes #sativa #indica #bcbud #bcbuds #smokeweed #itscalledfashion #emotional #journeyon #legalweed #rollone #madeinbc #westcoastvibes #vancityhype #cannabisbranding #pocompton</t>
  </si>
  <si>
    <t>Vibes #shopburb .
 .
 .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t>
  </si>
  <si>
    <t>Open late. Shopburb.com
 .
 .
 .
 #cannabiscommunity #420life #cannabisculture #toke #joints #bcbud #weedporn #paradise #thursdaymotivation #sativa #indica #bcbud #bcbuds #smokeweed #itscalledfashion #emotional #journeyon #legalweed #rollone #madeinbc #westcoastvibes #vancityhype #sweatersofinstagram</t>
  </si>
  <si>
    <t>Stay humble, work hard, be kind and smoke good #tgif ðŸ”¥
 .
 .
 .
 #realtalktho #shopburb #bcbuddepot #dankydank #dankasfuck #dabwithme #madeincanada #fashionflowers #chronic #ogfire #sativalover #doobie #weedplants #cannabisdaily #weedlovers #passthejoint #superlemon #blessed #legalweed #cannabisshop #weeddreams #choicenug #cannabislife #weedfashion</t>
  </si>
  <si>
    <t>#tablemanners ðŸ”¥
 .
 .
 .
 #choicenug #ounce #jarofweed #weedgirls #cannabisheals #ismokeweed #bluntsmoke #rolloneup #sativas #indacouch #terpsauce #trichome #masonjars #stashspot #legalizeweed #weedshop #dispensary #420memes #bongrips #summerland</t>
  </si>
  <si>
    <t>May your weekend be full of inappropriate behaviour and fun. ðŸ”¥
 .
 .
 .
 #realtalktho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t>
  </si>
  <si>
    <t>I go where I want good ðŸ‘¶ðŸ¼ #shopburb
 .
 .
 .
 #cannabiscommunity #420life #cannabisculture #toke #joints #bcbud #weedporn #paradise #thursdaymotivation #sativa #indica #bcbud #bcbuds #smokeweed #itscalledfashion #emotional #journeyon #legalweed #rollone #madeinbc #westcoastvibes #vancityhype #dababy</t>
  </si>
  <si>
    <t>Note to self: relax
 .
 .
 .
 #smokeclouds #spaces #lookingback #realthoughts #relax #smokevibes #legalizecannabis #bcbud #westcoastlife #goatsofinstagram #shopburb #chillzone #shadowportrait #stonerdaily #thcvape #cbdflowers #smokeweedeveryday #serenitynow</t>
  </si>
  <si>
    <t>Instagram keeps deleting photos with cannabis in them so hereâ€™s a cool shot of our 420 Waist Bag. In store only for the other stuff:)
 .
 .
 .
 #cannabiscommunity #420life #cannabisculture #toke #joints #bcbud #weedporn #paradise #mondaymood #sativa #indica #bcbud #bcbuds #smokeweed #itscalledfashion #emotional #journeyon #legalweed #rollone #madeinbc #westcoastvibes #vancityhype #happythanksgiving #shopburb</t>
  </si>
  <si>
    <t>Looking for dope products for our stores. Tag what you like! ðŸ™ŒðŸ¼
 .
 .
 .
 #realtalktho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t>
  </si>
  <si>
    <t>Itâ€™s Monday. Youâ€™re alive, breathing, living and blessed - life is good. Letâ€™s get it. #mondaymotivation #shopburb
 .
 .
 .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t>
  </si>
  <si>
    <t>Sunday toke spot. Tag a friend youâ€™d burb with here.ðŸ‘†ðŸ½
 .
 .
 .
 #cannabiscommunity #420life #cannabisculture #toke #joints #bcbud #weedporn #paradise #thursdaymotivation #sativa #indica #bcbud #bcbuds #smokeweed #itscalledfashion #emotional #journeyon #legalweed #rollone #madeinbc #westcoastvibes #vancityhype #designer #chairsofinstagram #chillspot #tokespot</t>
  </si>
  <si>
    <t>Been a while coming but weâ€™re here. Burb has two stores licensed (one opening today), plans for more stores in some amazing locations, exciting apparel drops and collabs coming up and a podcast that is evolving and growing with the brand. We appreciate those of you who have been on the journey with us from the day one and canâ€™t wait to meet you in store! Expect nothing but the most curated selection of quality cannabis at our stores and our burb-tenders look forward to serving you now and for years to come! Burn some herb yâ€™all. #newbeginnings #shopburb
 .
 .
 .
 #grandopening #bcbud #cannabisculture #weedshop #sativavsindica #dank #choicenug #budbar</t>
  </si>
  <si>
    <t>Our cannabis grand opening is tomorrow! First 50 people receive special gift bags with purchase and proof of their priority access invite (which you can only get by subscribing with your email at shopburb.com). @conradbrownphoto @k8richard .
 .
 .
 #realtalktho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t>
  </si>
  <si>
    <t>ðŸ–¤ if you agree with this message.
 .
 .
 .
 #choicenug #ounce #jarofweed #weedgirls #cannabisheals #ismokeweed #bluntsmoke #rolloneup #sativas #indacouch #terpsauce #trichome #masonjars #stashspot #legalizeweed #weedshop #dispensary #420memes #allyouneedislove #lovequotes #iloveyou</t>
  </si>
  <si>
    <t>Smoking joints... â€œSince 2018â€
 .
 .
 .
 #cannabiscommunity #420life #cannabisculture #toke #joints #bcbud #weedporn #paradise #wednesdaywisdom #sativa #indica #bcbud #shopburb #smokeweed #itscalledfashion #ashtray #journeyon #legalweed #rollone #madeinbc #westcoastvibes #vancityhype</t>
  </si>
  <si>
    <t>Grind now, shine later ðŸ’« .
 .
 .
 #realtalktho #shopburb #bcbuddepot #dankydank #dankasfuck #dabwithme #madeincanada #fashionflowers #chronic #ogfire #sativalover #doobie #weedplants #cannabisdaily #weedlovers #passthejoint #superlemon #grinder #legalweed #cannabisshop #weeddreams #choicenug #cannabislife #weedfashion #motivation</t>
  </si>
  <si>
    <t>No labels, no boxes and no concerns. #beyourself #shopburb ðŸ“¸ by @santiagodehoyos .
 .
 .
 #cannabiscommunity #420life #cannabisculture #toke #joints #bcbud #weedporn #paradise #thursdaymotivation #sativa #indica #bcbud #bcbuds #smokeweed #itscalledfashion #emotional #journeyon #legalweed #rollone #madeinbc #westcoastvibes #vancityhype</t>
  </si>
  <si>
    <t>Everything is going to be ok. Opening day announcement coming soon. #shopburb .
 .
 .
 #flowerpatch #roadsign #stayalive #cannabisdaily #420life #sativadivas #roadsigns #stonedthoughts #highway #dankbuds #terpsauce #daisy #streetstyleposts #sidewalks #thcsyrup #longroad #trustyourjourney</t>
  </si>
  <si>
    <t>Hybrid Tees with @acid_underground_art dropping tomorrow. Very limited quantities, never to be available again and only at shopburb.com ðŸ”¥ .
 .
 .
 #merchdrop #drop #limitededition #exclusives #bcbud #weedfashion #cannabismerchandise #colourblock #tshirtdesign #teeshirtstyle #hybridflowers #thc #twinsbaby #twinning</t>
  </si>
  <si>
    <t>Still waiting... #shopburb
 .
 .
 .
 #cannabiscommunity #420life #cannabisculture #toke #joints #bcbud #weedporn #paradise #mondaymood #sativa #indica #bcbud #bcbuds #smokeweed #weedfashion #emotional #journeyon #legalweed #rollone #madeinbc #westcoastvibes #vancityhype</t>
  </si>
  <si>
    <t>One day or day one, you decide. #shopburb .
 .
 .
 #dankydank #dankasfuck #dabwithme #madeincanada #fashionflowers #chronic #ogfire #sativalover #doobie #weedplants #cannabisdaily #weedlovers #passthejoint #superlemon #s/ trichomes #legalweed #cannabisshop #weeddreams #choicenug #cannabislife #weedfashion</t>
  </si>
  <si>
    <t>Patience is power. #comingsoon .
 .
 .
 #flowerpatch #fallfashion #flowerstyles #cannabisdaily #420life #sativadivas #stonedthoughts #stonergirls #dankbuds #terpsauce #daisy #streetstyleposts #shopburb #thcsyrup #toque #hypebeaststyle #snobiety #cannabisfashion</t>
  </si>
  <si>
    <t>Wednesday is for wellness. Take care of yourself, stay refreshed and stress less ðŸ™ŒðŸ¼ #shopburb
 .
 .
 .
 #realtalktho #bcbuddepot #dankydank #dankasfuck #dabwithme #madeincanada #fashionflowers #chronic #ogfire #sativalover #doobie #weedplants #cannabisdaily #weedlovers #passthejoint #superlemon #s/ trichomes #legalweed #cannabisshop #weeddreams #choicenug #cannabislife #weedfashion #wednesdaywisdom #wednesdaymotivation</t>
  </si>
  <si>
    <t>@kamilly.rock for Burb ðŸŽ¬
 .
 .
 .
 #smokegirl #smokeclouds #girlssmokingweed #lookingback #realthoughts #smokevibes #legalizecannabis #bcbud #westcoastlife #goatsofinstagram #shutters #streetwearinspo #shadowportrait #girlsquad #thcvape #cbdflowers #smokeweedeveryday #bcbud #shopburb #burb</t>
  </si>
  <si>
    <t>Wednesday Drip ðŸ’§ Shop our newest collection online. .
 .
 #shopburb #bcbuddepot #dankydank #dankasfuck #dabwithme #madeincanada #fashionflowers #chronic #ogfire #sativalover #doobie #weedplants #cannabisdaily #weedlovers #passthejoint #superlemon #trichomes #legalweed #cannabisshop #weeddreams #choicenug #robe #weedfashion #robes</t>
  </si>
  <si>
    <t>One day or day one. You decide. #tgif #shopburb
 .
 .
 .
 #cannabiscommunity #420life #cannabisculture #toke #joints #bcbud #weedporn #paradise #thursdaymotivation #sativa #indica #bcbud #bcbuds #smokeweed #itscalledfashion #emotional #journeyon #legalweed #rollone #madeinbc #westcoastvibes #vancityhype #pin #weedpins #pinstagram</t>
  </si>
  <si>
    <t>High thoughts only â˜ï¸
 .
 .
 .
 #realtalktho #shopburb #bcbuddepot #dankydank #dankasfuck #dabwithme #madeincanada #fashionflowers #chronic #ogfire #sativalover #doobie #weedplants #cannabisdaily #weedlovers #passthejoint #superlemon #trichomes #legalweed #cannabisshop #weeddreams #choicenug #cannabislife #weedfashion #hightalk</t>
  </si>
  <si>
    <t>We canâ€™t wait until our #bongpods are filled with juicy nugz. Itâ€™s been a journey and weâ€™re getting so close to serving you clean, consistent and highly curated cannabis from a variety of great producers! Have you tried â€œLP weedâ€ yet? Leave us your comments and let us know what you liked or didnâ€™t like. Weâ€™ll be open in no time so keep it locked for updates... ðŸŽ¬ #shopburb .
 .
 .
 #realtalktho #bcbuddepot #dankydank #dankasfuck #dabwithme #madeincanada #fashionflowers #chronic #ogfire #sativalover #doobie #weedplants #cannabisdaily #weedlovers #passthejoint #superlemon #trichomes #legalweed #cannabisshop #choicenug #cannabislife #weedfashion</t>
  </si>
  <si>
    <t>Came through drippin. #thechronic bamboo smoke robes now available at shopburb.com for $135 ðŸ“¸ by @matsschram .
 .
 .
 #shopburb #bcbuddepot #dankydank #dankasfuck #dabwithme #madeincanada #fashionflowers #chronic #ogfire #sativalover #doobie #weedplants #cannabisdaily #weedlovers #passthejoint #superlemon #trichomes #legalweed #cannabisshop #weeddreams #choicenug #robe #weedfashion #robes</t>
  </si>
  <si>
    <t>Tuesday toke spot. Tag a sesh friend for a chance to win a grinder! ðŸŽ¬ðŸ‘ˆðŸ½ Burb Grinder photo by @raejbrown .
 .
 .
 #tokespot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t>
  </si>
  <si>
    <t>â€œThe Chronicâ€ is a lightweight leisure robe to smoke weed in. Made in Canada out of a bamboo/cotton/french terry blend with a hidden smell proof roach poach.
 Available now in store and at shopburb.com #nothingbutfire #shopburb .
 .
 .
 #robe #housecoat #cannabisculture #chronic #420life #madeincanada #modernist #bamboodesign #smokeweed #stonerdaily #stonernation #cannabisbrand #vancity #streetstyle #unisexclothing #leisurepools #poolwear #bcbud #blackrobe #weedshop #cannabiscommunity #sativadominant</t>
  </si>
  <si>
    <t>Cannabis is our culture. ðŸ“¸ by @matsschram .
 .
 .
 #cannabiscommunity #420life #cannabisculture #toke #joints #bcbud #weedporn #paradise #thursdaymotivation #sativa #indica #bcbud #bcbuds #smokeweed #itscalledfashion #emotional #journeyon #legalweed #rollone #madeinbc #westcoastvibes #vancityhype #streetwears #complexcon</t>
  </si>
  <si>
    <t>Only look back to see how far youâ€™ve come ðŸŽ¬ #shopburb .
 .
 .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t>
  </si>
  <si>
    <t>Drip too hard, donâ€™t stand too close ðŸ’¦ @gunna in #burb ðŸ“¸ by @veedoe_ .
 .
 .
 #slimelove #slattðŸ #gunna #ysl #300records #racksonracks #breakoutfest19 #traphouse #cannabisculture #bcbud #calibud #gelato #sherbinski #gas #hundos #weedfashion #gunnagang #complex #hypebeaststyle #highsnobietystyle</t>
  </si>
  <si>
    <t>Cop our limited edition slide collab with @sixhundredfour available now in-store and at shopburb.com ðŸ”¥
 .
 .
 .
 #collabo #summerslides #guccislides #hempwear #cannabiscup #bcbud #weedshop #cannabisculture #poco #gastownvancouver #weedfashion #sherbinski #cookiessf #vancity #vancitybuzz #tricities #dispensarydesign #designer #robe #dankdank #newnew #weedswag #sativadiva #rollajoint</t>
  </si>
  <si>
    <t>Take the moments and make them perfect. #shopburb .
 .
 .
 #interiorspaces #ounce #nook #curtainstyle #cannabisheals #ismokeweed #bluntsmoke #rolloneup #sativas #indacouch #terpsauce #trichome #masonjars #stashspot #legalizeweed #weedshop #dispensary #420memes #wednesdaywisdom #wednesdaymotivation</t>
  </si>
  <si>
    <t>Dropped that new new at shopburb.com ðŸ’¦
 .
 .
 .
 #hempclothing #shopburb #bcbuddepot #dankydank #slides #dabwithme #madeincanada #fashionflowers #chronic #ogfire #sativalover #doobie #weedplants #cannabisdaily #weedlovers #passthejoint #superlemon #trichomes #legalweed #cannabisshop #hoodieseason #choicenug #cannabislife #weedfashion #vancouver</t>
  </si>
  <si>
    <t>The youth is starting to change #shopburb .
 .
 .
 #realtalktho #bcbuddepot #dankasfuck #dabwithme #madeincanada #youth #chronic #ogfire #sativalover #doobie #weedplants #cannabisdaily #younghollywood #passthejoint #youthgoals #trichomes #legalweed #cannabisshop #choicenug #cannabislife #weedfashion</t>
  </si>
  <si>
    <t>Shape your world or others will #shopburb .
 .
 .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t>
  </si>
  <si>
    <t>Donâ€™t quit your day dream ðŸŒ± Peep our online shop #shopburb
 .
 .
 .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t>
  </si>
  <si>
    <t>Shout out @stn_lilberete #nikecollab #shopburb @breakout_festival ðŸ”¥ðŸŽ¥
 .
 .
 .
 #choicenug #ounce #jarofweed #cannabisheals #ismokeweed #bluntsmoke #rolloneup #sativas #indacouch #terpsauce #trichome #masonjars #stashspot #legalizeweed #weedshop #dispensary #420memes #rapstar #trapstarz #lilberete #festivalready #pin #nikes #nikegoals</t>
  </si>
  <si>
    <t>Come hang out with us at our flagship store. Weâ€™re open from 10-5pm today âœŒðŸ¾ðŸ’¨ #shopburb
 .
 .
 .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t>
  </si>
  <si>
    <t>Beach Bag Essentials ðŸ– #shopburb
 .
 .
 .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t>
  </si>
  <si>
    <t>Inhale, hold it. Exhale, smile. Happy Wednesday ðŸ’¨ #shopburb .
 .
 .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t>
  </si>
  <si>
    <t>Comment ðŸ”¥ if you grow your own! #stonedsunday .
 .
 .
 #choicenug #ounce #weedplant #cannabisplant #cannabisheals #ismokeweed #bluntsmoke #rolloneup #sativas #indacouch #terpsauce #trichome #cannabissativa #stashspot #legalizeweed #weedshop #dispensary #growyourown #homegrownweed #organiccannabis #weedgrower #sundayvibes #weekendmood</t>
  </si>
  <si>
    <t>24/7 self love, like an ihop. #thursdaythoughts .
 .
 .
 #cannabiscommunity #420life #cannabisculture #toke #joints #bcbud #thursdaymotivation #sativa #indica #bcbud #bcbuds #smokeweed #journeyon #legalweed #rollone #madeinbc #westcoastvibes #vancityhype #selflove #loveyourself #behappy #thursdayvibes</t>
  </si>
  <si>
    <t>We love cannabis and fashion. Itâ€™s why weâ€™re excited to introduce the â€œPocoâ€ hoodie.
 Ethically made in Canada and in limited quantities from 100% cotton sueded French terry. It also has a removable smell proof roach poach hidden in the kangaroo pocket and our signature Light Culture felt patch on the waist. #qualityoverquantity .
 .
 .
 #cannabisfashion #weedswag #cannabistee #madeincanada #bcbud #streetwearinspo #hoodies #420culture #whowhatwear #clothingbrand #cannabisretail #weedstore #cookiessf #smokeweeddaily</t>
  </si>
  <si>
    <t>The details are not just the details, they make the design. #shopburb .
 .
 .
 #wednesdaywisdom #sativa #bcbud #smokeweed #itscalledfashion #emotional #legalweed #rollone #madeinbc #westcoastvibes #vancityhype #weedfashion #streetwear #patches #modernist #vibez #cannabisretail #cannabisart</t>
  </si>
  <si>
    <t>You get what you focus on. #shopburb .
 .
 .
 #quoteoftheday #420daily #cannabisculture #tokespot #joints #bcbud #designerweed #paradise #mondaymood #sativa #gelato45 #bcbud #smokeweed #emotional #legalweed #madeinbc #westcoastvibes #vancityhype</t>
  </si>
  <si>
    <t>Donâ€™t be afraid of being different. Be afraid of being the same as everyone else. #shopburb #flagship .
 .
 .
 #cannabiscommunity #420life #cannabisculture #toke #joints #bcbud #cannabisretail #saturdayvibes #sativa #indica #bcbud #bcbuds #smokeweed #itscalledfashion #cannabisapparel #weedstore #legalweed #cannabiscup #madeinbc #westcoastvibes #vancityhype #weedshop</t>
  </si>
  <si>
    <t>This hits home for our industry. Remember... great things never came from comfort zones. #shopburb #legalweed .
 .
 .
 #cannabiscommunity #420life #cannabisculture #toke #joints #bcbud #weedporn #paradise #thursdaymotivation #sativa #indica #bcbud #bcbuds #smokeweed #itscalledfashion #emotional #journeyon #legalweed #rollone #madeinbc #westcoastvibes #vancityhype #changeisgood #newbeginnings</t>
  </si>
  <si>
    <t>Is this stoner couture? We think so. Tag a friend and shop this post if you agreeðŸ”¥ #shopburb .
 .
 .
 #bcbud #cannabisfashion #stonerapparel #weedfashion #fashionflower #ganjagirls #fannypack #waistbag #fashionable #fashionnova #legalizeit #madeincanada #canada #bluntsmoke #hoodie #stashgoals #cannabisclothing #weedculture #cannamodels #wednesdaymotivation #humpdayvibes</t>
  </si>
  <si>
    <t>Tag someone you sesh with ðŸ‘‰ðŸ» ðŸ”¥ #shopburb .
 .
 .
 #cannabiscommunity #420life #cannabisculture #toke #joints #bcbud #weedporn #paradise #thursdaymotivation #sativa #indica #bcbud #bcbuds #smokeweed #itscalledfashion #emotional #journeyon #legalweed #rollone #madeinbc #westcoastvibes #vancityhype</t>
  </si>
  <si>
    <t>In a gentle way, you can shake the world. #shopburb .
 .
 .
 #choicenug #ounce #weedgirls #cannabisheals #ismokeweed #bluntsmoke #rolloneup #sativas #indacouch #terpsauce #trichome #stashspot #legalizeweed #weedshop #dispensary #flowerpot #bcbud #poco #portcoquitlam</t>
  </si>
  <si>
    <t>Weâ€™re launching shopburb.com and our flagship store in Poco this Saturday on #420 - apparel and accessories first and then cannabis shortly thereafter in May. Weâ€™re just getting started and glad youâ€™re along for the ride... ðŸš€ #shopburb ðŸ“¸ by @santiagodehoyos .
 .
 .
 #cannabiscommunity #420life #cannabisculture #toke #joints #bcbud #weedporn #paradise #thursdaymotivation #sativa #indica #bcbud #bcbuds #smokeweed #itscalledfashion #journeyon #legalweed #rollone #madeinbc #westcoastvibes #vancityhype</t>
  </si>
  <si>
    <t>Toke spot. Tag a friendðŸ‘†ðŸ¼ðŸ”¥ ðŸ“¸ @emi_ocean .
 .
 .
 #cannabiscommunity #420life #cannabisculture #toke #joints #bcbud #weedporn #paradise #thursdaymotivation #sativa #indica #bcbud #bcbuds #smokeweed #itscalledfashion #emotional #journeyon #legalweed #rollone #madeinbc #westcoastvibes #vancityhype #tokespot #chillspot #leatherchair</t>
  </si>
  <si>
    <t>Leave it all on the field #shopburb .
 .
 .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t>
  </si>
  <si>
    <t>Care free on a Tuesday #shopburb .
 .
 .
 #sidewalks #cannabisdaily #420life #sativadivas #stonedthoughts #skater #dankbuds #terpsauce #skate #skateboardingisfun #kickflip #skateshop #thrasher #ollie</t>
  </si>
  <si>
    <t>Friday toke spot. Tag a friend ðŸ‘†ðŸ¼ #shopburb .
 .
 .
 #cannabiscommunity #420life #cannabisculture #toke #joints #bcbud #paradise #fridaymood #sativa #indica #bcbud #bcbuds #smokeweed #vintagechairs #emotional #chillzone #legalweed #rollone #madeinbc #westcoastvibes #vancityhype #tokespot #paradise</t>
  </si>
  <si>
    <t>Time you enjoy wasting is not wasted time. #wednesdaywisdom #shopburb .
 .
 .
 #choicenug #ounce #jarofweed #cannabisheals #ismokeweed #bluntsmoke #rolloneup #sativas #indacouch #terpsauce #trichome #stashspot #legalizeweed #weedshop #dispensary #420memes #bcbud #plantsofinstagram #casioretro</t>
  </si>
  <si>
    <t>Find your calm amongst the chaos... ðŸ“¸ @kelseymedynski @nordpipes #shopburb #weekendvibes .
 .
 .
 #calming #realthoughts #smokevibes #legalizecannabis #bcbud #westcoastlife #goatsofinstagram #shutters #thcvape #cbdflowers #smokeweedeveryday #ceramics #pipe #niknaks #styleblogger #mambamentality #pipesmokers #saturdayvibes</t>
  </si>
  <si>
    <t>Design is so simple that itâ€™s complicated ðŸ“¸ @brandilynnesm #shopburb
 .
 .
 .
 #choicenug #ounce #weedgirls #cannabisheals #ismokeweed #bluntsmoke #rolloneup #sativas #indacouch #terpsauce #trichome #stashspot #legalizeweed #weedshop #dispensary #420memes #designboom #interiordesign #styleblogger #tilerspride</t>
  </si>
  <si>
    <t>Stay tuned for something awesome. #comingsoon #shopburb #poco .
 .
 .
 #cannabiscommunity #420life #cannabisculture #toke #joints #bcbud #weedporn #paradise #wednesdaywisdom #sativa #indica #bcbud #bcbuds #smokeweed #itscalledfashion #emotional #journeyon #legalweed #rollone #madeinbc #westcoastvibes #cannabisstore #budbar</t>
  </si>
  <si>
    <t>Head to shopburb.com and rsvp for our launch on 4/20 ðŸ”¥ #shopburb .
 .
 .
 #cannabiscommunity #420life #cannabisculture #toke #joints #bcbud #thursdaymotivation #sativa #indica #bcbud #smokeweed #itscalledfashion #legalweed #rollone #madeinbc #westcoastvibes #vancityhype #launch #420 #shoponline</t>
  </si>
  <si>
    <t>Things coming. @sixhundredfour #collab #shoplocal .
 .
 .
 #choicenug #ounce #kickz #sneakersaddict #cannabisheals #ismokeweed #bluntsmoke #rolloneup #sativas #indacouch #terpsauce #trichome #sneakerheads #stashspot #legalizeweed #weedshop #dispensary #fashiondrop #slides #summer19 #slidesandals</t>
  </si>
  <si>
    <t>Smoke spot - tag a friend. ðŸ“¸ @thelittlewhiteabode #shopburb .
 .
 .
 #cannabiscommunity #420life #cannabisculture #toke #joints #bcbud #paradise #thursdaymotivation #sativa #indica #bcbud #bcbuds #smokeweed #journeyon #legalweed #madeinbc #westcoastvibes #vancityhype #exteriors</t>
  </si>
  <si>
    <t>Can you remember who you were, before the world told you who you should be? ðŸ”™
 .
 .
 .
 #cannabiscommunity #420life #cannabisculture #toke #joints #bcbud #weedporn #paradise #sativa #indica #bcbud #bcbuds #smokeweed #itscalledfashion #emotional #breal #legalweed #rollone #madeinbc #westcoastvibes #vancityhype #authenticity</t>
  </si>
  <si>
    <t>Drip drip ðŸ’§ ðŸ“¸ @virgilabloh .
 .
 .
 #lvneverfull #ounce #driptoohard #weedgirls #ismokeweed #bluntsmoke #rolloneup #sativas #indacouch #terpsauce #trichome #buttonporn #stashspot #legalizeweed #weedshop #dispensary #420memes #virgilabloh #louisvuitton #lvmh #details</t>
  </si>
  <si>
    <t>Would you toke here? #shopburb ðŸ”¥
 .
 .
 .
 #choicenug #ounce #weedgirls #cannabisheals #ismokeweed #bluntsmoke #rolloneup #sativas #indacouch #terpsauce #trichome #masonjars #stashspot #legalizeweed #weedshop #dispensary #420memes #merryjane #interior #chillspot #couches #issavibe</t>
  </si>
  <si>
    <t>Proud to call BC home #bcbud #shopburb .
 .
 .
 #cannabiscommunity #420life #cannabisculture #toke #joints #weedporn #paradise #thursdaymotivation #sativa #indica #smokeweed #itscalledfashion #emotional #journeyon #legalweed #rollone #madeinbc #westcoastvibes #vancityhype #raincouver #buildingstyles #architecture_minimal</t>
  </si>
  <si>
    <t>Talk less, do more. #shopburb .
 .
 .
 #choicenug #ounce #cannabisheals #ismokeweed #bluntsmoke #rolloneup #sativas #terpsauce #trichome #masonjars #stashspot #legalizeweed #weedshop #dispensary #420memes #fashionable #itscalledfashion #streetwear #styleinspo #styleblog</t>
  </si>
  <si>
    <t>Donâ€™t grow up, itâ€™s a trap! #shopburb .
 .
 .
 #smokeclouds #lookingback #realthoughts #smokevibes #legalizecannabis #bcbud #westcoastlife #goatsofinstagram #shadowself #thcvape #cbdflowers #smokeweedeveryday #justdoit #letshavefun #smilebitch #kidstuff #youth</t>
  </si>
  <si>
    <t>@nordpipes are dope! #shopburb ðŸ“¸ @santiagodehoyos .
 .
 .
 #choicenug #ounce #jarofweed #cannabisheals #ismokeweed #bluntsmoke #rolloneup #sativas #indacouch #terpsauce #trichome #stashspot #legalizeweed #weedshop #dispensary #420memes #pipesmoking #ceramicpipe #ceramics #stonerstuff #headshops #cannabissociety</t>
  </si>
  <si>
    <t>Good design is good business. #sundayinspiration .
 .
 .
 #realthoughts #smokevibes #legalizecannabis #bcbud #westcoastlife #goatsofinstagram #shutters #shadowself #shadowportrait #thcvape #cbdflowers #smokeweedeveryday #designchallenge #gooddesign #goodvibes</t>
  </si>
  <si>
    <t>Canadian feels ðŸ¥¶ Collection One Drops 04.19. Proudly Made In ðŸ‡¨ðŸ‡¦ ðŸ“· @santiagodehoyos .
 .
 .
 #smokeclouds #ounce #hoodies #canadianwinter #cannabisheals #ismokeweed #bluntsmoke #rolloneup #sativas #indacouch #terpsauce #trichome #itscalledfashion #stashspot #legalizeweed #weedshop #dispensary #420memes #dropfade #smokeshow #embroiderywork</t>
  </si>
  <si>
    <t>The expert in anything was once a beginner... ðŸ“· @santiagodehoyos #team @kelseymedynski @raejbrown #shopburb .
 .
 .
 #cannabiscommunity #420life #cannabisculture #toke #joints #bcbud #weedporn #paradise #thursdaymotivation #sativa #indica #fashionable #complex #hypebeaststyle #highsnobietystyle #papermag #westcoastshit #streetwearbeast #toking #readingiscool #educateyourself #knowledgeable #bcbud</t>
  </si>
  <si>
    <t>Always hungry. #grindlife #shopburb .
 .
 .
 #smokeclouds #girlssmokingweed #lookingback #realthoughts #smokevibes #legalizecannabis #bcbud #westcoastlife #goatsofinstagram #shutters #shadowself #shadowportrait #girlsquad #thcvape #cbdflowers #smokeweedeveryday #grinders #grinder #weedgrinder #brassgrinder #brass</t>
  </si>
  <si>
    <t>If the devils in the details then Iâ€™m satanic ðŸŽ¶ ðŸ˜ˆ #shopburb .
 .
 .
 #cannabiscommunity #420life #cannabisculture #toke #joints #bcbud #weedporn #paradise #thursdaymotivation #sativa #indica
 #itscalledfashion #weedfashion #drops #highsnobiety #hypebeastdaily #604now #vancity #tees #tshirtlife #vintagetees #swagswag #appareldesign #exclusives</t>
  </si>
  <si>
    <t>Little things make big things happen ðŸ”¥ #shopburb .
 .
 .
 #choicenug #ounce #jarofweed #weedgirls #cannabisheals #ismokeweed #bluntsmoke #rolloneup #sativas #indacouch #terpsauce #trichome #stashspot #legalizeweed #weedshop #dispensary #420memes #pins #pinstagram #pinspinspins</t>
  </si>
  <si>
    <t>@wheresfrankie_ DGAF for Burb Collection One. Drops 03.19
 #shopburb .
 .
 .
 #cannabiscommunity #420life #cannabisculture #toke #joints #bcbud #weedporn #paradise #thursdaymotivation #sativa #indica #complexcon #fashionkilla #sixhundredfour #rooftops #viewsonviews #604now</t>
  </si>
  <si>
    <t>Droppinâ€™ ðŸ”¥ #comingsoon #shopburb .
 .
 .
 #smokeclouds #threadz #rooftops #realthoughts #happynewyear2019 #smokevibes #legalizecannabis #bcbud #westcoastlife #goatsofinstagram #shutters #shadowself #shadowportrait #thcvape #cbdflowers #smokeweedeveryday #vancityhype</t>
  </si>
  <si>
    <t>Coffee is our second favourite plant ðŸŒ± â˜•ï¸ #shopburb .
 .
 .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t>
  </si>
  <si>
    <t>What is life but one grand adventure #shopburb .
 .
 .
 #shadesðŸ˜Ž #carvintage #sunglasshut #classiccarsworld #cannabisgrow #adventureland #roadtripðŸš— #vacationgoals #cruisinginstyle #tuesdayquotes #getoutanddrive #oldcarsrule #vintageshades #sunnies #rollajoint</t>
  </si>
  <si>
    <t>Thank you @instagram for giving us our page back! #tgif #shopburb .
 ..
 ...
 #cannabiscommunity #420life #cannabisculture #toke #joints #bcbud #weedporn #paradise #thursdaymotivation #sativa #indica #islandvibes #wereback #hallelujah #thankyou</t>
  </si>
  <si>
    <t>Great to see you Toronto. Keep your dreams alive ðŸ”¥
 .
 ..
 ...
 #cannabisculture #weedmaps #vancityhype #comingsoon #dispensarylife #legalization #canadianart #cannabiscures #artsy #604 #maryjane #thc #cbdoil #bcbud #acmpr
 #comingsoon #weedstore #1017 #toronto</t>
  </si>
  <si>
    <t>Herb X Burb #herb1017 .
 ..
 ... #cannabisculture #weedmaps #vancityhype #comingsoon #dispensarylife #legalization #canadianart #cannabiscures #artsy #604 #maryjane #thc #cbdoil #vancouverisawesome #bcbud #globalnews #acmpr #toronto #herb #georgiastraight</t>
  </si>
  <si>
    <t>Pulling up to #herb1017 tonight for legalization. Herb X Burb ðŸŒ¿ @herb @matthgray vibes...
 .
 ..
 ... #cannabisculture #weedmaps #vancityhype #dispensarylife #legalization #cannabisretail #maryjane #thc #cbdoil #bcbud #tdot #classiccars</t>
  </si>
  <si>
    <t>Live the high life #shopburb ðŸ”¥
 .
 ..
 ...
 #bcbud #legalize #acmpr #cannabis #cbd #weed #cannabiscommunity #hightimes #weedstagram420 #maryjane #comingsoon #instahealth #thc #vancity #highlife #604 #cannabisretail #weedstore #fashionable</t>
  </si>
  <si>
    <t>Northern Lights stands among the most famous strains of all time, a pure indica cherished for its resinous buds, fast flowering, and resilience during growth. Its psychoactive effects settle in firmly throughout the body, relaxing muscles and pacifying the mind in dreamy euphoria. #meetcannabis @leafly .
 ..
 ...
 #bcbud #legalize #acmpr #cannabis #cbd #weed #cannabiscommunity #hightimes #weedstagram420 #maryjane #cannabisdaily #comingsoon #instahealth #thc #vancity #lowermainland #dispensary #northernlights #dank #vancity</t>
  </si>
  <si>
    <t>Stepping into the weekend and realizing thereâ€™s only 11 days left before Cannabis is fully legal in Canada! ðŸ‡¨ðŸ‡¦ #shopburb coming soon...
 .
 ..
 ...
 #bcbud #legalize #acmpr #cannabis #cbd #weed #cannabiscommunity #hightimes #weedstagram420 #maryjane #cannabisdaily #comingsoon #thc #vancity #lowermainland #dispensary #aaaa #thcoil #weedlife #cannabis_cuties #weekendvibes #cultureclub</t>
  </si>
  <si>
    <t>Think less, live more ðŸ”¥ #shopburb .
 ..
 ...
 #bcbud #legalize #acmpr #cannabis #cbd #weed #cannabiscommunity #hightimes #weedstagram420 #maryjane #cannabisdaily #comingsoon #instahealth #thc #vancity #lowermainland #dispensary #skateordie #thrasher #dime #livemore</t>
  </si>
  <si>
    <t>Happiness comes in waves. Chaa #shopburb ðŸŒŠ .
 ..
 ...
 #bcbud #legalize #acmpr #cannabis #cbd #weed #cannabiscommunity #hightimes #weedstagram420 #maryjane #cannabisdaily #comingsoon #instahealth #thc #vancity #lowermainland #surfsup #babesofinstagram #rideordie #chewbacca</t>
  </si>
  <si>
    <t>Roll one and chill. #shopburb .
 ..
 ...
 #bcbud #legalize #acmpr #cannabis #cbd #weed #cannabiscommunity #hightimes #weedstagram420 #maryjane #cannabisdaily #comingsoon #herbmagazine #1017 #tdot #torontolife #chillvibes #complicated #relax @complex</t>
  </si>
  <si>
    <t>Just sit there and get it done #shopburb .
 ..
 ...
 #lowermainland #dispensary #aaaa #thcoil #weedlife #cannabis_cuties #weedporn #beachlife #weekendvibes #cbd #cannabisculture #stoner #terps #bhfyp #ganja #workhardplayhard #grind #workstation</t>
  </si>
  <si>
    <t>Keep climbing â›° #shopburb
 .
 ..
 ...
 #marijuana #stoner #cannabis #thc #dabs #weedstagram #indica #medicalmarijuana #stoned #smoke #smokeweedeveryday #highlife #kush #weed #stonergirl #stayhigh #weedlife #cannabisheals #stonernation #vape #bud #joint #pothead #cannabisdaily #instaweed #blunt #stairwaytoheaven #climb #urbanjungle</t>
  </si>
  <si>
    <t>Chernobyl is a sativa-dominant hybrid strain that carries a unique lime sherbet smell. Expect dreamy, long-lasting cerebral effects that will float you to a happy mood and relaxed mindsets. #meetcannabis @leafly .
 ..
 ...
 #bcbud #legalize #acmpr #cannabis #cbd #weed #cannabiscommunity #hightimes #weedstagram420 #maryjane #cannabisdaily #comingsoon #instahealth #thc #vancity #lowermainland #dispensary #shopburb #burbherb #tweed #strainhunters #strainoftheday #sundayvibes</t>
  </si>
  <si>
    <t>When one door closes another usually opens. Step inside #shopburb .
 ..
 ...
 #hemp #indica #dabs #weedporn #marijuana #stoner #cannabis #thc #dabs #weedstagram #indica #medicalmarijuana #stoned #smoke #smokeweedeveryday #highlife #kush #weed #stonergirl #stayhigh #weedlife #cannabisheals #stonernation #vape #bud #joint #pothead #openthedoor #comeonin</t>
  </si>
  <si>
    <t>Beauty in the dissonance #sundayvibes #shopburb ðŸ”¥ .
 ..
 ...
 #hemp #indica #dabs #weedporn #marijuana #stoner #cannabis #thc #dabs #weedstagram #indica #medicalmarijuana #stoned #smoke #smokeweedeveryday #highlife #kush #weed #stonergirl #stayhigh #findyourpark #beautiful_world #sundayfun #weeds #hiddengem</t>
  </si>
  <si>
    <t>Puff puff pass #burbherb .
 ..
 ...
 #hemp #indica #dabs #weedporn #marijuana #stoner #cannabis #thc #dabs #weedstagram #indica #medicalmarijuana #stoned #smoke #smokeweedeveryday #highlife #kush #weed #stonergirl #stayhigh #weedlife #cannabisheals #stonernation #vape #bud #joint #pothead #cannabisdaily #puffpuffpass #sharingiscaring</t>
  </si>
  <si>
    <t>And donâ€™t you forget it ðŸŒ¿ #shopburb .
 ..
 ...
 #hemp #indica #dabs #weedporn #marijuana #stoner #cannabis #thc #dabs #weedstagram #indica #stoned #smokeweedeveryday #highlife #kush #weed #stonergirl #stayhigh #weedlife #cannabisheals #stonernation #vape #bud #joint #instaweed #blunt #youarebeautiful #loveyourself #ilovemylife #streetartistry</t>
  </si>
  <si>
    <t>Fall means weâ€™re closing in on October 17th. Big updates coming soon... ðŸ”¥ #shopburb .
 ..
 ...
 #hemp #indica #dabs #weedporn #marijuana #stoner #cannabis #thc #dabs #weedstagram #indica #medicalmarijuana #stoned #smoke #smokeweedeveryday #highlife #kush #weed #stonergirl #stayhigh #weedlife #cannabisheals #stonernation #breakingnews #thisjustin #sickride</t>
  </si>
  <si>
    <t>Find comfort in your insignificance... #burbherb .
 ..
 ...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t>
  </si>
  <si>
    <t>Your world awaits.. #shopburb .
 ..
 ...
 #bcbud #legalize #acmpr #cannabis #cbd #weed #cannabiscommunity #hightimes #weedstagram420 #maryjane #cannabisdaily #comingsoon #instahealth #thc #vancity #lowermainland #dispensary #aaaa #thcoil #weedlife #cannabis_cuties #weedporn #beachlife #weekendvibes #cbd #cannabisculture #stoner #terps #bhfyp</t>
  </si>
  <si>
    <t>Tag your ride-or-die #shopburb ðŸ‘‰ðŸ»ðŸ‘ˆðŸ¿
 .
 ..
 ...
 ....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t>
  </si>
  <si>
    <t>Burb is committed to cannabis education. What are you flipping through on this beautiful Sunday? ðŸ“– #shopburb .
 ..
 ...
 #hemp #indica #dabs #weedporn #marijuana #stoner #cannabis #thc #dabs #weedstagram #indica #medicalmarijuana #stoned #smoke #smokeweedeveryday #highlife #kush #weed #stonergirl #stayhigh #weedlife #cannabisheals #stonernation #vape #bud #joint #pothead #sundayfun #readers #bookshelf #bookshop</t>
  </si>
  <si>
    <t>â€œThe beauty of life is made up of light and shadow.â€ -Anonymous ðŸ”¥ #shopburb .
 ..
 ...
 #hemp #indica #dabs #weedporn #marijuana #stoner #cannabis #thc #dabs #weedstagram #indica #medicalmarijuana #stoned #smoke #smokeweedeveryday #highlife #kush #weed #stonergirl #stayhigh #weedlife #cannabisheals #stonernation #vape #bud #shadowsense #lightup #palmtreesðŸŒ´</t>
  </si>
  <si>
    <t>Cookies &amp; Cream is a sweet tasting day-time hybrid from @exoticgenetix_mike ðŸª ðŸ¥› #shopburb .
 ..
 ...
 ....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t>
  </si>
  <si>
    <t>Youâ€™re doin just fine ðŸŒ›#shopburb .
 ..
 ...
 ....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t>
  </si>
  <si>
    <t>Whatâ€™s your mood going into the weekend? #shopburb ðŸ˜‡
 .
 ..
 ...
 #hemp #indica #dabs #weedporn #marijuana #stoner #cannabis #thc #dabs #indica #medicalmarijuana #stoned #69 #666 #smokeweedeveryday #highlife #kush #weed #stonergirl #stayhigh #weedlife #cannabisheals #stonernation #420 #bud #joint #pothead #cannabisdaily #mood #tgif #fridaymood</t>
  </si>
  <si>
    <t>Hereâ€™s to a colourful weekend ahead! #shopburb ðŸ”¥ .
 ..
 ...
 ....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t>
  </si>
  <si>
    <t>I wanna jam it with you ðŸ”¥ #shopburb .
 ..
 ...
 .... #bcbud #legalize #acmpr #cannabis #cbd #weed #cannabiscommunity #hightimes #weedstagram420 #maryjane #cannabisdaily #comingsoon #instahealth #thc #vancity #lowermainland #dispensary #aaaa #thcoil #weedlife #cannabis_cuties #weedporn #beachlife #weekendvibes #cbd #bobmarley #jammin</t>
  </si>
  <si>
    <t>How are you catching up this weekend? Nothing like a nice toke and a great book! #burbherb #shopburb .
 ..
 ...
 .... #bcbud #legalize #acmpr #cannabis #cbd #weed #cannabiscommunity #hightimes #weedstagram420 #maryjane #cannabisdaily #comingsoon #instahealth #thc #vancity #lowermainland #dispensary #aaaa #thcoil #weedlife #cannabis_cuties #weedporn #beachlife #weekendvibes #cbd #tgif</t>
  </si>
  <si>
    <t>All your necessities in one place #shopburb #comingsoon .
 ..
 ...
 .... #bcbud #legalize #acmpr #cannabis #cbd #weed #cannabiscommunity #hightimes #weedstagram420 #maryjane #cannabisdaily #comingsoon #instahealth #thc #vancity #lowermainland #dispensary #aaaa #thcoil #weedlife #cannabis_cuties #weedporn #beachlife #weekendvibes #cbd</t>
  </si>
  <si>
    <t>Start your morning off right #coffeeandweed #burbherb #shopburb .
 ..
 ...
 .... #bcbud #legalize #acmpr #cannabis #cbd #weed #cannabiscommunity #hightimes #weedstagram420 #maryjane #cannabisdaily #comingsoon #instahealth #thc #vancity #lowermainland #dispensary #aaaa #thcoil #weedlife #cannabis_cuties #cannabissociety #weedporn #beachlife #weekendvibes #cbd #coffee #coffeeholic</t>
  </si>
  <si>
    <t>#puffpuffpass and enjoy your weekend! Remember to RSVP for our grand opening at the link in our profile. ðŸ”¥ .
 ..
 ...
 .... #bcbud #legalize #acmpr #cannabis #cbd #weed #cannabiscommunity #hightimes #weedstagram420 #maryjane #cannabisdaily #comingsoon #instahealth #thc #vancity #lowermainland #dispensary #weekendvibes #passthejoint #fueledbythc #vancitycannabis</t>
  </si>
  <si>
    <t>Burb is a recreational retail cannabis company in BC. We canâ€™t wait to serve you well! #shopburb .
 ..
 ...
 .... #bcbud #legalize #acmpr #cannabis #cbd #weed #cannabiscommunity #hightimes #weedstagram420 #maryjane #cannabisdaily #comingsoon #instahealth #thc #vancity #lowermainland #dispensary</t>
  </si>
  <si>
    <t>Get more bounce to your ounce at Harborside! Mix n Match all of you fav strains to build your own custom 1/2 and full oz!
 What strains would be in your dream oz?</t>
  </si>
  <si>
    <t>Weâ€™re extremely excited to announce that we are now serving the San Francisco area! Enjoy all your favorite products without having to leave the comfort of your home. ðŸš—ðŸ’¨
 Link in bio for more info!</t>
  </si>
  <si>
    <t>Sungrown is an integral part of California cannabis. We celebrate the integrity and stewardship that craft outdoor cannabis growers stand for with regenerative practices, organic farming principles and a passion for enduring strain diversity.
 @swamiselect now at @shopharborside Oakland, San Jose and @urbn_leaf Bay Park!
 Credit: @natehammer420 &amp; @homegrownworld</t>
  </si>
  <si>
    <t>Rolling into the weekend likeâ€¦ðŸƒðŸ’¨
 How many of you still roll your own?</t>
  </si>
  <si>
    <t>Kick off your Chills and Thrills weekend with @madebykiva Caminoâ€™s limited edition Blood Orange edibles! These gummies contain an exhilarating blend of sativa terpenes to awaken your inner thrill-seeker.
 Check the link in our bio for a little Halloween treat ðŸ¬ðŸŽƒ</t>
  </si>
  <si>
    <t>Happy Friday Harborside Family! Quick question - Whatâ€™s your go-to?
 A)Flower
 B)Edibles
 C)Vapes
 D)Concentrates</t>
  </si>
  <si>
    <t>Letâ€™s celebrate Croptober with a little cannatomy 101? Letâ€™s run through the upper parts of the plant real quick (no disrespect to the roots and stem though, we love ya).
 FAN LEAVES The icon of this plant. Beautiful, but nope, no resin around here.
 SUGAR LEAVES These resin-frosted baby leaves around the bud are saved as trim and pop up in pre-rolls and other products.
 FLOWERS Only found on female plants and full of the good stuffâ€”cannabinoids and terpenes.
 COLA A cluster of buds. Lucky you.
 STIGMA &amp; PISTIL The pistil is home to the reproductive partsâ€”the stigmas are vibrant little hairs that trap pollen.
 TRICHOMES You know that gorgeous sugary, frosty crystal coating on a bud? Yeah, these are that.
 Are you currently growing your own? If so, what are you growing?</t>
  </si>
  <si>
    <t>Fall is in the air here at Harborside and what better way to start off the week than with our award winning flower! ðŸŽƒðŸƒ
 Check the link in our bio for an extra treat!</t>
  </si>
  <si>
    <t>We teamed up with @madebykiva to celebrate Sour Thursdays EVERY Thursday all month long here at @shopharborside Check out the link in our bio for more info!
 Have you tried Camino Sours yet?</t>
  </si>
  <si>
    <t>Meet Aaron, a rockstar cannabis consultant from Harborside San Jose!
 What sets him apart from other budtenders? Itâ€™s his ability to create a genuine connection with you by listening to your stories and understanding your needs to create the best possible experience for YOU!
 When heâ€™s not digging for or trading vinyl records, you can find him outdoors most likely cruising around on his skateboard, taking a hike or walking along the beach.
 What are some of his favorite picks? Well, where do we start:
 Top Shelf Sativa - â€œI like to stay focused, remain creative and engaging.â€
 Emerald Sky Peanut Butter Cups - â€œEmerald Sky Peanut Butter Cups are one of my summer favorites. I keep them in my freezer and enjoy them after a long hot day outside. You can also blend them up with oat milk for an amazing shake.â€
 Space Gems - â€œSpace Gems are also sweet, tart and delicious. They are solventless and made with ice water hash, these definitely hit.â€
 Next time youâ€™re in the area make sure to say hi to Aaron and â€œfeel the vibeâ€ with the San Jose team!
 Which one of his picks are your favorites?</t>
  </si>
  <si>
    <t>Check out these sleep-friendly picks brimming with CBN that you'll find on our nightstand:
 @heavyhitterstpc Lights Out Cloudberry CBN Sleep Vape
 Smokiez Blueberry 2:1 THC:CBN Live Resin Fruit Chew
 @kikoko_hq Tranquili Tea
 @marys_medicinals The Remedy
 @keefbrands Life H20 Blue Lemon
 Whatâ€™s your go to for catching some zâ€™s? ðŸ˜´ #Sleeptember</t>
  </si>
  <si>
    <t>Exhausted mom with a wine glass in hand? We see it all the time (i.e. memes that spout stuff like â€œthe most expensive part of kids is all the wine you have to drink.â€ But a mom with a joint in her hand? That elicits a way different knee-jerk reaction from people, in spite of the fact that it can be a safe, healthy, and responsible way to unwind (and even enhance relationships). â 
 â 
 So weâ€™re curiousâ€”why do you think overindulging in wine is socially acceptable but a smoke to chill out is not? â 
 â 
 Are you part of the new gen of â€œweed moms,â€ and if so, do you feel judged? Why do you turn to canna at the end of a long day? â 
 â 
 And if anyone wants to chime in on why the focus here is all about moms and less about dads...let's hear it. â 
 â 
 Discuss down here â¬‡ï¸</t>
  </si>
  <si>
    <t>You canâ€™t enjoy Sleeptember without one of our favorite cannabinoids! ðŸ˜´
 Letâ€™s take a quick look into CBN!
 â€¢ Indica-like effects
 â€¢ Itâ€™s created through a breakdown of THC
 â€¢ Potentially beneficial for sleep
 Whatâ€™s your take on CBN? Have you tried it? Do you use it? Do you like it?</t>
  </si>
  <si>
    <t>Weâ€™re kicking off the week with the team over at @glasshousefarms
 â€œEverything we do, from our direct involvement in the community to the way we cultivate and package our products, contributes to our local economy and environment in a positive way.â€
 Graham Farrar - President of Glass House Farms
 If you have not tried them out yet, check out the link in our bio for a big treat thatâ€™s happening at Harborside this week!</t>
  </si>
  <si>
    <t>Can you describe your favorite strain in emojis?
 Try naming these:
 A)ðŸ¦ðŸ°
 B) ðŸ‹ðŸ’ðŸ¨
 C) ðŸ‰ðŸ¥‚</t>
  </si>
  <si>
    <t>SALAD [ sal-uhd ]
 When you toss together a bowl full of a couple of different strains. Can be inspired by scrounging or achieving the most custom-tailored puff ever. Also known as: the blendo, growerâ€™s surprise, spring mix, jambalaya. 
 Got a salad recipe you want to share? Drop your best mix and match masterpiece in the comments. ðŸ‘‡
 Insider tip: Check the link in our bio. This week we are making mixing and matching easy and ðŸ’° friendly.</t>
  </si>
  <si>
    <t>Are you ready??? Weâ€™re kicking off (quite literally) Labor Day Weekend with the one and only @getluchador for an afternoon of thrills, spills and with some major dank vibes!
 @shopharborside Oakland - Saturday, 9/3 from 3-6pm - 8 Loco Wrestling Matches. Fuego Food. Bumpin Tunes. And so much more!
 Check out the link in our bio for more info ðŸ§¨</t>
  </si>
  <si>
    <t>Make your long weekend short on regrets with some Harborside Family specials that are happeningâ€¦NOW!
 Check the link in our bio for all the details or better yetâ€¦enjoy them in person at your local Harborside location! Donâ€™t forget to say hi ðŸ‘‹</t>
  </si>
  <si>
    <t>One of @highpurposelifestyle brand missions is to show the intersection between cannabis &amp; community.
 "We are here to break the stigma and show that we are all good people and spread the love."
 We couldnâ€™t agree more and so happy to see the community coming together to not only support each other but to help make a change in the world. #DoGoodFeelGood</t>
  </si>
  <si>
    <t>The word â€œdispensaryâ€ sounds kind of sterile, right? If youâ€™ve never been to a Harborside before, you might be surprised to find a beautifully designed, modern oasis inside and a bunch of friendly budtenders who make the experience *so* not intimidating. 
 Weâ€™re curiousâ€¦what did you think the first time you stopped by?</t>
  </si>
  <si>
    <t>If you were a strain, what would your name be? Figure it out with this formula then share it with us in the comments below:
 Last digit of your phone number +
 First letter of your first name
 Examples: Granddaddy Slurpee or Juicy McLovin
 What did you end up with?</t>
  </si>
  <si>
    <t>Happy Flower Friday! Inhale some tropical, terp-packed paradise and exhale a cloud of deep, hammock-on-a-beach level relaxation. Tropsanto is your pick if you want a potent, smile-laced ride to dreamland. This flower bursts with Bird of Paradise hues, like its hallmark purple, lime green, and bright orange pistils. An intriguing cast of flavorsâ€”from garlic to cookie dough to some cinnamon heatâ€”will keep you guessing. Or just licking your lips.
 Have you tried our award winning Tropsanto? ðŸŒ´</t>
  </si>
  <si>
    <t>Mark your calendars because our friends over at @Shopburb is taking over Harborside Oakland this Sunday! Weâ€™d like to tell you more but IG most likely wonâ€™t approve ðŸ˜‰ All we can say is that you wonâ€™t want to miss it!
 Check out the link in our bio for more details!</t>
  </si>
  <si>
    <t>If you do not already know him, let us introduce you to Damien Posey. Respectfully known as â€œUncle Damien,â€ and says that the best name he could be called is Uncle Damien because it reflects the man he is and reflects his commitment to the youth and our community as a whole.
 Together with @ShopHarborside and @highpurposelifestyle we stayed true to that commitment with an amazing community clean up at San Francisco. Thank you to everyone who came out and helped support the cause. #DoGood #FeelGood
 Where should we do this next?</t>
  </si>
  <si>
    <t>Cannabis for the people who want to get lifted and have fun! Why do we love @dimebagco
 Well besides the special treat that is going on at Harborside this weekend (check the link in our bio), all Dime Bag flower is grown in sunny California using organic nutrients and soil. Spark it, smoke it, pass it and letâ€™s get lifted! ðŸƒðŸ’¨</t>
  </si>
  <si>
    <t>Happy National CBD Day! This crazy-beneficial cannabinoid takes the spotlight as we celebrate all its sleep-boosting and stress and pain-busting properties.
 We want to hear from you: What's your fave CBD product? What benefits have you gotten from taking CBD?
 Never tried? Letâ€™s start with a few recs so you can experience the power yourself:
 @marysmedicinals
 Maryâ€™s Medicinals THCa:CBD 1:1 Sublingual Oil harnesses the wellness benefits of a harmonized endocannabinoid system without the psychoactive effects commonly associated with THC-based products.
 @purebeautypurebeauty
 Omrita Hash Stomp is a CBD-heavy strain that has been described as giving an uplifting clear-headed high with a calming, warm body buzz.
 @kikoko_hq Sympa-Tea
 Say goodbye to anxiety and stress. â High CBD and low THC, this combo is the magic touch that gives your mind and body a grounded sensation. â 
 @wyldcanna Gummies Strawberry 20:1 CBD:THC 
 Stay sharp while still channeling your inner chill with these yummy, real fruit infused gummies that give the limelight to CBD with 20mg a piece.</t>
  </si>
  <si>
    <t>Music fests. Epic hikes. Beach bonfires. If itâ€™s summer and youâ€™re in Cali, we know youâ€™re on the go and doing the al fresco thing. Keep the feel good vibes flowing with the portable picks in our limited-time Feel Good Summer Bundle. We hand-chose our favorite grab and go essentials and you can score them all for a steal (with a sweet lighter, too). Take a peek inside the bundle and customize with your favorite flavors and strains: 
 * Smokiez Live Resin Fruit Chews
 * Kingpen Kingroll (4 pack)
 * Sublime Fuzzies Fruities or Shorties Pre-Rolls (5 pack)
 * Kingpen Disposable Vape Pen
 * Harborside lighter
 #DoGood #FeelGood #Summer</t>
  </si>
  <si>
    <t>Did you know terpenes can support you pre and post workout? Seek out strains featuring a few of these terps and help boost your performance and recovery next time. 
 ENERGY UP
 Keep your stamina in tip-top shape with a sativa strain packed with limonene or linalool. Both aromas are bright and uplifting, and especially great for long-haul outdoor pursuits where you need energy to hit your physical effort flow zoneâ€¦ but also need to chill out mentally.
 YOUR MUSCLESâ€™ BFF
 Myrcene, a much-studied analgesic and anti-inflammatory terpene, is ideal for post-workout aches and pains. Recovery bonus: You might sleep better too, because myrcene is one of chamomileâ€™s top terps. 
 ABOUT THOSE MENTAL BARRIERS
 Need to bust through a willpower wall? Tap into the mental focus powers of pinene, which has been studied for its anti-inflammatory and neuro-protection benefits.
 Have you used cannabis for exercise or recovery?</t>
  </si>
  <si>
    <t>At Harborside, the weekend starts NOW!
 Whatâ€™s your KEY to relaxing and unwinding after a long week?
 (Donâ€™t forget to check the link in our bio to see what we have in store this weekend!)</t>
  </si>
  <si>
    <t>Cannabutter is just what you think it is. Regular butter that has been infused with your favorite strain. The great thing about making your own cannabutter is that you can use it to turn your favorite recipes into delicious infused edibles. Looking to get started? Check the link in our bio for our DIY cannabutter recipe!
 Drop a ðŸ§ˆ if youâ€™ve ever made your own before! If you have, what did you make?</t>
  </si>
  <si>
    <t>Itâ€™s renaissance time for cannabis. The stuff youâ€™re smoking today is a lot different from the flower your parents and grandparents lit up. In fact, the advent of legalization is driving quality and artisanal approaches similar to what we saw when craft beer makers departed from mass produced tactics.
 (The coincidences donâ€™t stop there eitherâ€”hops and cannabis are actually members of the same family and share terpenoids that make them sometimes smell similar).
 The results for both industries:
 The product can be more potent.
 Because quality is better.
 And thereâ€™s a sense of artisanship, experimentation, and the quest to create something unique.
 With cannabis, more control has led to higher quality which can lead to higher THC which leads to, well, a higher experience. In the 1970s, THC hovered around 1%, grew to around 4% in the 1990s, and today, tops out at up to 30-35% thanks to the elevated levels of care and craftsmanship growers now have. Similarly, craft beer makers have refined recipes for extra taste and often extra alcohol percentages. Compare craft beer, many weighing in at up to 8% alcohol by volume, with your standard light lager which pours in at around 4%.
 Do you pair the two together?â</t>
  </si>
  <si>
    <t>Hereâ€™s an official welcome to whatâ€™s arguably the most Feel Good season of them allâ€”summer! We are celebrating all the ways cannabis inspires creativity, passion, boldness, and excellence.
 Thereâ€™s no time to spare so letâ€™s kick it off with @the_nomadcook Travis Petersen himself!
 â€œCannabis inspires my work because I feel that thereâ€™s a trifecta of music, food and cannabis. They all go together. They all support and inspire each other.â€ - Travis (Read more at the link in our bio)
 How does cannabis inspire you?</t>
  </si>
  <si>
    <t>Introducing the @clsics.official TRIFECTA!
 Exclusively: @ShopHarborside &amp; @Urbn_Leaf
 With .1g of water hash, .3g of live rosin and .8g of premium flower this is bound to be the most terps youâ€™ve ever tasted!
 (We had to cut out some of the audio since IG does not like cannabis so much ðŸ™„)</t>
  </si>
  <si>
    <t>General consensus on KingPen Royale 100% Live Resin Carts: Straight fire. 
 Made with flash-frozen flower for the freshest full-spectrum profile and extracted one strain at a time. Potent. Terpy. Smooth. These small batch carts are up for grabs in some limited release collabs with the biggest/best names in the biz.
 Check out @shopharborside to see whatâ€™s in-stock or check the link in our bio for a Kingpen surprise thatâ€™s happening at all of our locations this weekend!</t>
  </si>
  <si>
    <t>Still June, still waving our ðŸ³ï¸â€ðŸŒˆðŸ³ï¸â€ðŸŒˆðŸ³ï¸â€ðŸŒˆ
 Which brings us to @sondertime, a women and LGBTQIA+ founded cannabis co. 
 Straight out of the Emerald Triangle (whatâ€™s up, Mendocino!), Sonder products start at family-run farms that have promised to be pesticide free and let the plants thrive in nothing but nourishing soil, golden sunshine, and coastal rain. Some special alchemy transforms those blissed out raw ingredients into delish, uplifting oil carts. The magic doesnâ€™t stop there though. The best part comes post-inhale, through a tasty invitation to connect deeply with yourself and whoeverâ€™s lucky enough to be sharing with you.</t>
  </si>
  <si>
    <t>This year, for the first time, the CA State Fair offered a Cannabis Flower competition.
 With over 300 submissions representing some of the finest cannabis and cultivators throughout California, we are proud to announce that Harborside Farms took home 4 awards at the California State Fair Cannabis Awards for our Greenhouse/Mixed Light flower!
 Itâ€™s great to see @calcannaawards evaluating each submission based on not only cannabinoids but terpene profiles as well.
 Swipe right to see which strains won! ðŸ‘‰</t>
  </si>
  <si>
    <t>Weâ€™re celebrating @sfrootsca because their product is ðŸ”¥ but also theyâ€™re all about the 3Cs (cannabis, community, and compassion). Itâ€™s one of San Franciscoâ€™s first social equity companiesâ€”meaning they're part of an effort to set the stage for industry diversity and support canna business owners who were targets of the war on drugs. As they point out on their site: In this country, only 4% of cannabis businesses are Black-owned. And 46.9% of arrests for drug law violations are Black or Latino.
 Pretty sobering stats. Weâ€™ve got work to do, and luckily in the case of SF Roots, some of it is quite delicious. Pick up one of their juicy sun-grown strains to show your support!</t>
  </si>
  <si>
    <t>Our clone special is here! Stop by your local Harborside to explore the mini-me versions of all your favorite strains! (See the link in our bio for the details)
 Some tips to pick the best clone from the bunch:
 -Make sure there are no obvious bugs, spots, or webs. 
 -Limp leaves? Weird growth? Discolored? Pass. 
 -Find one with the widest stem possible, a good sign of overall health.
 ðŸŒ± Tag us in your pics when you bring your new clone home! ðŸŒ±</t>
  </si>
  <si>
    <t>Juneteenth marks the effective end of slavery in the U.S. One of the best ways to show solidarity on this day (and always) is to support the Black community and Black-owned businesses. So with that in mind, we want to spotlight @ballfamilyfarms. 
 Ball Family Farms was founded by former pro football player Chris Ball and today is one of the most successful Black-owned cannabis businesses around. Based in Los Angeles, itâ€™s a vertically integrated, social equity focused company producing a super premium product. And through its Hugs &amp; Nugs program, it provides free medicinal cannabis to veterans and in-need folks. 
 Your must-try mission? Make it the Daniel LaRusso, a balance-inspired hybrid strain with spicy, minty notes and what BFF calls â€œa well-timed Crane Kick to the brain.â€ Count us in!</t>
  </si>
  <si>
    <t>Want to make your dad really, really happy this Fatherâ€™s Day? Start with one of these six canna-gift suggestions. 
 Harborside Legacy SFV OG
 Is he all about homegrown goodness? Give him Cali-bred bud and celebrate some San Fernando Valley heritage with this refreshing, citrusy-pine strain. 
 @wyldcanna Elderberry CBN
 Rest assured, with this indica + CBN + elderberry gummy heâ€™ll get some much-deserved rest. Fact: CBN actually packs an even bigger sleepy-time punch than the typical CBD go-to. 
 @fuzziesbysublime Live Resin Vapes
 Fresh cannabis, flash frozen, transformed into a high terp, high potency oil. These vapes are top shelf and their popularity is ode to the superior taste and effects. Find his favorite strain to personalize the present. 
 Albert Einstones @elblunto.ca
 Filled with full flower nugs and finished with masterful cigar craftsmanship. Any connoisseur will appreciate the small-batch, high-potency virtues of this gift. 
 @papaandbarkley Releaf Balm
 This award-winning topical cannabis balm is full spectrum and primed to help with pain relief, post exercise recovery, bug bites, bedtimeâ€¦the list goes on. 
 @garciahandpicked Flower
 Weâ€™re talking Jerry Garciaâ€™s legacy here, so you know this is no ordinary flower. Grab some Garcia whether your dad is a diehard deadhead or just appreciates amazing quality.
 Check the link in our bio to read the full Fatherâ€™s Day gift guide!</t>
  </si>
  <si>
    <t>Harborside hot spot ðŸŒ¶
 Never been to the San Leandro shop? Here are three reasons youâ€™ll want to stop by, stat: 
 1. Itâ€™s drop dead gorgeous. So much so that it won an architectural award for its industrial-meets-Danish-modern vibe. 
 2. It was originally a World War II era warehouse (so think high ceilings and heavenly spaciousness).
 3. Best for last: itâ€™s home to the highest quality, curated selection of your canna favorites, all snuggled in an easy-to-browse experience. 
 Already visited? Let us know your favorite thing about the San Leandro shop (or just show the staff some ðŸ’š) in the comments.</t>
  </si>
  <si>
    <t>Curing is a crucial step that can make the difference between so-so and stellar flower. Itâ€™s the process of drying after harvest, and it affects the flavor, potency, and moisture content.â 
 â 
 Two signs your smoke wasnâ€™t cured properly â 
 1. Your bud tastes grassy (since more chlorophyll will stick around) â 
 2. It's harsh to inhale (more moisture = more irritating)
 #nationalgardeningweek</t>
  </si>
  <si>
    <t>Since itâ€™s #NationalGardeningWeek we thought itâ€™s the perfect time to spotlight a few of our homegrown strainsâ€¦ that also just happen to be Emerald Cup winners. ðŸ†
 Motorhead
 Sungrown and gassy, this aptly named strain is full of earthy-citrus petrol flavors and an intense, indica-fueled body high. A potent strain best saved for the experienced. 
 SFV OG
 Named for Caliâ€™s San Fernando Valley, this strain packs pain relief but wonâ€™t restrict you to relaxation thanks to its sativa-induced effects. If you love the refreshing flavors of lemon and pine, this flowerâ€™s for you.
 THE MAC
 An earthy-sweet puff of this resin-coated bud will leave you uplifted and ready to make stuff. Tap into those creative superpowers for work, art, or just a great daydream. Bonus: Itâ€™s notorious for its stress-busting effects.
 Which one(s) have you tried?</t>
  </si>
  <si>
    <t>Is #FlashbackFriday still a thing? Either way, we want to give a big shoutout to everyone who came out and celebrated at our San Francisco Grand Opening event! We would not be here if it was not for your constant support.
 If you have not stopped in yet, we hope to see you soon! And if you have, we canâ€™t wait to see you again.</t>
  </si>
  <si>
    <t>Weâ€™re celebrating AAPI heritage month over here with a shout-out to a few Asian Pacific Islander-owned brands youâ€™ll find on our shelves:
 @sundae.flowers
 Based in both Seoul and Los Angeles, this brand is both cannabis and smokewear and theyâ€™re on a mission to bring world peace via medicinal plant. CEO and co-founder Dae Lim told Forbes this in 2019 about his influence: â€œGrowing up in Seoul, there was and still is a stigma towards cannabis so I grew up believing that everything affiliated with it was devilish. However once I came to America, weed and the camaraderie surrounding it became a crucial part of my experience with American culture and played a big part in shaping my Korean-American identity.â€
 STIIZY
 This brand always seems to get a mention from our budtenders as one of their personal favorites (the carts are discreet and easy to use, they rave). Its co-creator, James Kim, is a veteran who turned to cannabis to ease his PTSD, and founded the brand to bring relief to others.
 @getpotli
 Potli CEO and co-founder Felicity Chen has been serving up delicious CBD-infused honey from her Asian immigrant parentsâ€™ own backyard (theyâ€™re beekeepers) and is a third generation sauce and spice maker. Stop by and snag some infused honey for your next pot of tea.</t>
  </si>
  <si>
    <t>Get excited, San Francisco! Our Grand Opening celebration is tomorrow, May, 21st from 8am-9pm and we hope that YOU can join us &amp; @uncledamienspeaks
 Not only will you snag a VIP goodie bag if youâ€™re one of the first people to drop by, but weâ€™ll also have brand activations, a VIP area, limited-edition @mrjeremyfish tees available and more! - See our bio for all of the event details!
 So after you enjoy the festivities and stock-up on your favorite Harborside goodiesâ€¦ wondering whatâ€™s next? Head to one (or all) of these local spots.
 @freegoldwatch - Nope, itâ€™s not actually a free gold watchâ€¦just a clever name for an arcade thatâ€™s home to some amazing pinball machines.
 @amoebasf - Known for itâ€™s breadth and depth of vinyl, grab an LP or two to set the mood when you get home.
 Golden Gate Park - Fun fact: This park is the third most visited park in the entire US. Youâ€™ll see why once you drop by and did we mention itâ€™s right across the street?
 @kezarpub - You donâ€™t have to walk far (literally right next door) if you are looking to grab a drink and a snack at this local Irish sports spot!
 Are we missing anything? Share your recommendations below!</t>
  </si>
  <si>
    <t>So whatâ€™s kief, and how do you use it? Kief is the sticky crystal goodness that makes your bud look like itâ€™s covered in sparkling frost. These resin glands contain hefty doses of terpene and cannabinoid goodness, so make sure youâ€™re using them! â 
 â 
 Two pro tips: â 
 â 
 1. Make sure you sift using a three-chamber herb grinder that collects all the good stuff as it falls through mesh into an easy-to-collect-from compartment.
 â 
 2. Preserve all those beneficial compounds by adding to joints or bowls with a wick instead of a lighter. (Did you know lighters can burn up to 3,500 degrees?) The rolling paper or wick will help lower the heat to keep all those cannabinoids and terpenes in tact. â 
 â 
 Don't want to go DIY? Check out @fuzziesbysublime prerolls</t>
  </si>
  <si>
    <t>Save the Date! ðŸŽ‰ 5.21.22 ðŸŽ‰
 Let the count down to our San Francisco Grand Opening event commence and not to mention the majorly exciting stuff happening the day-of too! ðŸ¤« You definitely won't want to miss it. Check out the link in our bio for more info!
 Will we see you there?</t>
  </si>
  <si>
    <t>Ever wonder why the kief on a @kingpen Kingroll* is gold? It starts with an intense sifting process that removes chlorophyll and plant material, leaving just those gilded trichomes (hello, potent, flavorful THC and terps!) and a totally smooth, gold-standard kind of experience. 
 *Wait, did you just say â€œWhatâ€™s a Kingpen Kingroll?â€ Itâ€™s a top shelf, handcrafted joint made with only whole nugs, infused cannabis oil, and coated in the golden kief described above.
 Drop a ðŸ‘‘ if youâ€™ve tried one</t>
  </si>
  <si>
    <t>Wishing all of the moms a relaxing Motherâ€™s Day! Treat her with a few unwinding favorites from the Harborside team.
 Whatâ€™s your go-to for relaxing?</t>
  </si>
  <si>
    <t>We stopped by our Desert Hot Springs location to get a few of our staffâ€™s favorite picks for celebrating #CincoDeMayo
 ðŸŒ¶ Looking for a lil kick? Step into the ring with @getluchador â€œEl Picanteâ€ cucumber Chili Lime gummies!
 ðŸ¹Pour yourself a happy hour classic with a HVY Marg from @heavyhitterstpc Perfect for lifting your spirits without the hangover.
 ðŸªAnd for the churro on top, satisfy your sweet tooth with @bigpetestreats Insane Churro Cookie. The â€˜sweetestâ€™ way to end the day!
 Whatâ€™s on your menu today?</t>
  </si>
  <si>
    <t>Happy 170th Birthday, Oakland from everyone at @shopharborside ðŸŽ‰
 Share with us your favorite Oakland spot or memory in the comments below.â â¬‡ï¸</t>
  </si>
  <si>
    <t>Confused if you should grind your flower? If you're rolling your flower or looking for a clean and smooth smoke, grind away. But the biggest reason you wonâ€™t want to is if youâ€™re shooting for super duper supreme potency (grinders separate and catch the resin trichomes (aka kief) which will reduce the overall THC content of your smoke). But even in that sitch, you could always sprinkle those right back on top. â 
 â 
 To grind or not to grind? What's your take?</t>
  </si>
  <si>
    <t>Itâ€™s official, our brand new Harborside San Francisco is now OPEN! Thrilled to be part of the iconic Haight - Ashbury neighborhood.
 We can't wait to welcome you into our doors. Take a peak at our menu at the link in our bio and start the weekend off right!</t>
  </si>
  <si>
    <t>Countdown to Kushmas! What's in your stocking? ðŸ‘€ðŸŽ 
 @jettyextracts</t>
  </si>
  <si>
    <t>Grab some #KEY and unlock a happy Halloween!
 Find @key_canna at @outsidelands by Hellman's Hallow.</t>
  </si>
  <si>
    <t>ðŸŽƒ Trick or treat?
 ðŸ˜‹ Give us @kanhatreats to eat!
 ðŸ¯ Taste the Bliss
 ðŸ‰ All-Natural Ingredients</t>
  </si>
  <si>
    <t>Say hello to RNBW: A premium brand for creators, music lovers, and believers in the power of cannabis. RNBW products represent the community we all belong to. Their hand-selected cultivars are chosen to perfectly enhance your experience. 
 Follow the @RNBW.World at #Harborside #FeelReal
 ðŸ“¸ @joshuaspencerphoto</t>
  </si>
  <si>
    <t>Introducing RNBW ðŸŒˆ 
 A premium brand for creators, music lovers, and believers in the power of cannabis.
 Now available at Harborside.
 Follow the @RNBW.World #FeelReal
 ðŸ“¸ @joshuaspencerphoto</t>
  </si>
  <si>
    <t>Join us for a spooktacular outdoor movie night featuring the latest Mortal Kombat film with onsite consumption through our cannabis concession stand. Grab a few friends, some popcorn, and cannabis treats that will fright and delight your night! [Link in Bio]
 Date: Saturday, Oct. 23
 Time: 6pm - 8pm
 Place: Harborside - Oakland
 1840 Embarcadero
 Oakland, CA 94606</t>
  </si>
  <si>
    <t>15 YEARS ðŸŽ‰ðŸŽ‚âœŒï¸We are so thrilled to celebrate 15 years of serving our community!
 As one of the oldest, largest and most respected cannabis retailers in the world, Harborside has played an instrumental role in making cannabis safe and accessible to a broad and diverse community of California customers. Thank you for taking part in this journey with us.
 We appreciate you! (Head to our website or stop by a store to see how we're celebrating ðŸ˜‰)</t>
  </si>
  <si>
    <t>ðŸ† ENTER for a chance to WIN 2 VIP tickets to Outside Lands 2021:ðŸŽ¸
 Calling all artists, musicians, &amp; photographers...
 Submit a picture or IG reel showcasing your cannabis inspired work by October 7th for a chance to WIN!
 Upload your post on IG, then follow and tag @shopharborside, @key_canna, and @fuzziesbysublime to submit your piece! Post must be in public mode to qualify.
 **All submissions must be original. Must be 21+ enter.**</t>
  </si>
  <si>
    <t>Come hang with Harborside for an epic Labor Day weekend under the sun and celebrate Oakland's first legal sesh!
 Say 'high' at the Harborside booth for Market Daze-exclusive deals on your favorite cannabis products plus, enter our on-site raffle for a chance to win VIP tickets to OutsideLands! [link in bio for more info]
 Enjoy:
 - Product demos by the Bayâ€™s top cannabis brands
 - Onsite consumption
 - Hiero Day festivities and appearances
 - Open Invitational Dance Battle sponsored by Turf Inc
 - Munchies provided by the World Famous Hot Boys Chicken Food Truck</t>
  </si>
  <si>
    <t>Full gram rolled from flame to crutch â €â €â €â €â €â €â €â €â €â €â €â €
 Consciously grown with expert touch â €â €â €â €â €â €â €â €â €â €â €â €
 Feels and flavor from favorited strains â €â €â €â €â €â €â €â €â €â €â €â €
 The KEY is yours to unlock your brain â €â €â €â €â €â €â €â €â €â €â €â €</t>
  </si>
  <si>
    <t>Hot new drop from @connected.california &amp; @travisscott ðŸ”¥
 While the world may have just been introduced, weâ€™ve been looking forward to this day for a very, very long time. Alongside our @connected.california family, we couldnâ€™t be more excited to bring @travisscott brand to life. This first strain to be released from the brand has a pungent, funky-sweet gas aroma smacks you in the face while rounding out beautifully with a unique berry twist. Limited quantity available at Harborside Oakland &amp; San Jose!</t>
  </si>
  <si>
    <t>Happy #710! Weâ€™re celebrating with some of our favorite concentrates:
  â €â €â €â €â €â €â €â €â €â €â €â € 
 Rosin: @lowelfarms
 Lowellâ€™s Aged Cured Rosin is extracted from subsequent presses of the same Full-Melt Hash. We age cure these small batches by agitating and storing the rosin in ideal conditions. 
  â €â €â €â €â €â €â €â €â €â €â €â € 
 Live Resin: @rawgarden
 Raw Gardenâ€™s Live Resin is made from Clean Green Certified cannabis flower using organically-based farming techniques. Contains approximately 4-7% terpenes and comes in a drier consistency than Raw Garden Sauce.
  â €â €â €â €â €â €â €â €â €â €â €â € 
 Crumble: @oaklandextracts
 Oakland Extractsâ€™ Cookie Crumble is single-sourced from local farms and developed with a fine-tuned technique that allows for maximum terpene retention for a potent flavorful crumble without any additives of terps or cannabinoids.
  â €â €â €â €â €â €â €â €â €â €â €â € 
 Shatter
 Creme De Canna Shatter is made with clean sustainable farming practices alongside industry-leading equipment to bring premium quality lab tested concentrates.
  â €â €â €â €â €â €â €â €â €â €â €â € 
 Diamonds: @connected.california
 We love Alien Labs &amp; Connected because their live diamonds are a mixture of chunky THCA crystals with a thin layer of oil composed of terpenes, flavonoids, and cannabinoids. Customize your dabbing experience by adjusting the ratio of crystals to sauce on your dabber to choose your adventure.</t>
  </si>
  <si>
    <t>Life is what you bring to it, and cannabis is no exception. With a high as potent as you want to climb, and flavor as smooth as you want to coast. Life is what you bring to it.
 Bring Sublime.</t>
  </si>
  <si>
    <t>PLUS is donating 10% of proceeds from each Pride tin sold to the San Francisco-based nonprofit: Transgender, Gender-Variant &amp; Intersex Justice Project (TGIJP). For over 16 years, TGIJP has been working to end human rights abuses against transgender, gender-variant and intersex people in California prisons and beyond, particularly ensuring the safety and empowerment of Black trans women and folks.
 PLUS Limited Edition Pride Rainbow Sherbet gummies are made with an uplifting Sativa blend. Each perfectly dosed gummy contains 5mg of THC to elevate your mood and join the celebration!</t>
  </si>
  <si>
    <t>Cannabis is Love. We here at Harborside are so incredibly honored to celebrate the LGBTQ+ community this Pride Month â€” if it wasnâ€™t for you, we probably wouldnâ€™t be here today! From Harvey Milkâ€™s fight for decriminalization to Dennis Peron and the SF Buyers Club paving the way for cannabis wellness centers like us. We will always be indebted to your vision, activism, and bravery. ðŸŒˆ ðŸŒˆ ðŸŒˆ
 Thank you for EVERYTHING. We love you. We support you. We celebrate you!</t>
  </si>
  <si>
    <t>Honoring AAPI Heritage Month, our "Cannabis Is: Love" campaign is a reflection of our core values that celebrates AAPI voices and leaders in the industry.
 We interview Alexis Mora, a member of the AAPI community who leads KEY Cannabis (@KeyCanna). We discuss representation, culture, advocacy, and more. Alexis is an innovative marketing leader with active dedication to community advocacy and social justice, which resonates with the pre-green rush wellness focus that cannabis activists championed early onâ€”bringing much needed levels of awareness and compassion to an ever changing competitive industry. [Link in Bio]</t>
  </si>
  <si>
    <t>BREAKING (GOOD) NEWS:
 Harborside San Leandro is now open to all adult recreational guests 21 and over! Plan your staycation with us this summer. Join us for a world-class selection of products including: delicious infused confections, award-winning flower, terpene-rich concentrates, and much, much, moreâ€¦
 Visit us in store or online!
 1965 Marina Blvd, Suite C
 San Leandro, CA 94577
 Harborside San Leandro â€” Now Open To ALL Guests (21+) #SanLeandro</t>
  </si>
  <si>
    <t>May is Asian Pacific American Heritage Month and we're spotlighting a few of our favorite Asian-owned and Asian-led brands.
 New at Harborside stores is Sundae School's Mochi Gummies with 10mg THC featuring Asian-inspired flavors like Sour Yuzu, Lychee Dragon, and MilkTea Sundae.</t>
  </si>
  <si>
    <t>Harborside chooses 'Love Over Hate.' Pick up this limited edition tote bag at your local Harborside store or order online today. 25% of proceeds is donated is the nonprofit @18millionrising to support the AAPI community. 
 We're also teaming up with @getpotli to drive donations in support of their 'Courage Over Comfort' campaign! Courage Over Comfort is a radical reimagination for care. Go to: https://www.getpotli.com/courage-over-comfort and donate to Alma Farms to be entered to win their care package. This package features Potli's infused goodies &amp; self-care tools with their first ever ready-to-eat cannabis infused Shrimp Chips and limited edition live-resin joint collaboration 'Protect Our Elders' pre-roll with social equity brand SF roots. All proceeds will be donated to Potli's partner beneficiary, Alma Backyard Farms â€“ reimagining community &amp; fostering positive change for at-risk youth and formerly incarcerated members of society through food justice work, restorative justice and urban agriculture.</t>
  </si>
  <si>
    <t>Say hello to our NEW Harborside+ Loyalty Club! Unlike traditional rewards programs where you have to wait to accumulate points, our new loyalty club offers you upfront discounts on your favorite products! [Link in bio!]
 Enjoy deeper discounts on weekly deals with member pricing, plus VIP access to flash sales and savings for your birthday, cannaversary, and more!</t>
  </si>
  <si>
    <t>Introducing Select Squeeze, a perfect dose 5mg THC Beverage enhancer.
 With Select Squeeze, you can infuse any beverage with THC and flavor enhancements. Featuring nano technology, Squeeze delivers a fast 15-30 minute onset time, while the water-soluble formula disperses instantly into your favorite beverage.
 Take it anywhere.
 Mix it with anything.
 Feel it fast.</t>
  </si>
  <si>
    <t>Forget the four-leaf clover, you can "Get Luckey" at Harborside! ðŸ€ðŸ’¨âœ¨
 This limited edition 7 pack of pre-rolls from @key_canna features G4 OG and Tropsanto for a sultry indica-leaning blend.</t>
  </si>
  <si>
    <t>At Harborside, we know what's 'up' â˜ï¸ 
 Come by and say 'high' ðŸ˜‰</t>
  </si>
  <si>
    <t>âœ¨ Microdosing definitely sparks joy âœ¨ All you need is one 5mg Kanha Nano and 15 minutes.â 
 Kanha Nano utilizes nanomolecular technology to create the first fast-acting gummies infused with cannabinoid particles smaller than a wavelength of light, which increases the speed and amount that enters the bloodstream.
 Safe, reliable and delicious â€“ all Kanha gummies are its own adventure in flavor and experience, leading you on a joyful journey full of curiosity and bliss.
 â</t>
  </si>
  <si>
    <t>Crush a bit, little bit ðŸŽ¶
 Roll it up, take a hit ðŸŽµ
 Feeling lit, feeling right ðŸŽ¶
 Make sure you're signed up for our newsletter for the latest drops and deals [link in bio to sign up]</t>
  </si>
  <si>
    <t>In this interview, we discuss wellness with Samantha Goldie, the co-founder of THC-rich cannabis topical THE BALM. Samantha has dedicated the past nine years researching cannabis medicine and has extensive knowledge in cannabis and cannabis therapy.
 In 2011, Samanthaâ€™s mother became extremely ill and Samantha researched effective alternatives to opioid treatments, pursuing the idea that cannabis can provide an alternate and safe relief for her motherâ€™s back injury and pain. With such unwavering belief, she curated a new path toward wellness and recovery via the use of THC therapy.</t>
  </si>
  <si>
    <t>Harborside: Keeping it lit since 2006.
 Did you know we are one of the oldest and largest cannabis retailers in the world? We were first founded as Harborside Health Center to help folks along their healing journey because #CannabisIsWellness</t>
  </si>
  <si>
    <t>"Injustice anywhere is a threat to justice everywhere." -- Martin Luther King Jr.
 At Harborside, our core values include "Freedom over Tyranny," "Diversity over Exclusion," and "Love over Hate." Thank you Martin Luther King Jr., for laying down the foundation to a more just society. We honor your legacy and continue the work towards a more just and equitable world.</t>
  </si>
  <si>
    <t>Care By Design offers a full line of CBD and THC-rich products. They recently introduced their all-new formulations. More cannabinoids. More wellness. More value.
 In our latest #CannabisIsWellness series, we sit down with Dr. Matt Elmes, the director of scientific affairs at @carebydesign, to discuss CBD and THC ratios and routines. [Link in bio to learn more!]</t>
  </si>
  <si>
    <t>We are excited to introduce our NEW Cannabis Concierge! Need
 1-on-1 cannabis advice? Schedule a free session (online or in-store at our Oakland location) with our highly-trained specialists to help you navigate your cannabis journey.
 Whether you are new to the world of cannabis or simply want to refine your terpene palateâ€”our Cannabis Concierge service is here to light your way. [Link in bio to learn more or schedule an appointment]</t>
  </si>
  <si>
    <t>We've got something special for our Harborside community ... check our link in bio! 
 ðŸ¤«ðŸŒ³ðŸ˜‰ #FriendsAndFamilySale</t>
  </si>
  <si>
    <t>Cannabis is Wellness! Here, we sit down with Allie Greenstone, the national education manager of Mary's Medicinals to talk about cannabinoids, bioavailability, wellness routines, and more. @marys_medicinals distills the wisdom of plants to help people reach the full potential of their bodies, minds and lives.
 Their organic cannabis extract and advanced delivery systems are of the highest quality and standards, which means that they provide the most effective treatment and delivery combined with the best ingredients.
 Check out this video to learn more!</t>
  </si>
  <si>
    <t>Harborside co-founder @steve.deangelo announced today that he will be leaving his position as special advisor to the company. As we all know, Steve is a pioneering cannabis activist, entrepreneur, author, and passionate visionary. He has been a long-time leader and strong advocate for the cannabis reform movement.
 â €â €â €â €â €â €â €â €â €â €â €â €
 In addition to opening Harborside in 2006 as one of the first dispensaries in the United States, Steve co-founded iconic cannabis organizations including Steep Hill Laboratory, the first dedicated cannabis lab; the Arcview Group, the first cannabis investment firm; the National Cannabis Industry Association, the industryâ€™s first trade association, and the Last Prisoners Project, dedicated to bringing restorative justice to the cannabis industry.
 â €â €â €â €â €â €â €â €â €â €â €â €
 Moving forward he will continue his work to expand the range of cannabis knowledge and freedom, with a focus on Equity, Sustainability, and Governance (ESG) opportunities. For all his professional achievements, we will remember him most for his commitment to treating everyone who came to Harborside with dignity and respect.
 â €â €â €â €â €â €â €â €â €â €â €â €
 We wish you the best Steve, we will continue to carry your legacy of compassion and healing forward, and we cannot wait to see what you do next--we're rooting for you!
 â €â €â €â €â €â €â €â €â €â €â €â €
 Best Regards,
 Harborside</t>
  </si>
  <si>
    <t>Cannabis is Wellness! Throughout the next few weeks, we'll be sharing a series of videos and testimonials about how cannabis can contribute to a full and thriving lifestyle.
 How has cannabis changed your life? Share in the comments below</t>
  </si>
  <si>
    <t>We know you miss seshing with your buds; we do too.
 One day, we'll look back and think, "Wow, 2020 ..." 
 Til then, tag two friends you miss lighting up with</t>
  </si>
  <si>
    <t>This Thanksgiving, bring the dank dessert to the dinner table with this @getpotli Berry Galette recipe infused with hemp honey!
 Ingredients:
 Pie dough, rolled out to 10-inch circle
 3/4 cup of mixed berries
 1 tbsp Potli honey
 1 tsp corn starch
 1/2 tbsp brown sugar
 1/2 tsp lemon juice
 1 egg, whisked
 Granulated sugar for topping
 Instructions:
 1) Gently mix berries, honey, corn starch, brown sugar, and lemon juice in a bowl. Let it sit for 30 minutes to let the juices release so the galette doesnâ€™t become soggy.
 2) Preheat oven to 390 degrees F and line a baking tray with parchment paper.
 3) Add filling to the middle of the dough, leaving 1-2 inches on the edge for the crust.
 4) Fold edges in and lightly brush crust with the egg wash
 5) Bake for 30-40 minutes or until golden brown.
 For more kitchen inspiration, check out potlishop.com</t>
  </si>
  <si>
    <t>Mmm ... Taste the terpenes with our limited edition Winterâ€™s Key, a delicious blend of 51 Apple Sherbet and Crumbled Lime packed in seven mini pre-rolls that will be sure to delight this winter. Cozy up with this uplifting hybrid blend that boasts a unique flavor profile of sweet citrus, green apple, and a hint of spice.
 Terpene Profile: Beta Myrcene, Pinene
 Flavor Notes: Sweet Citrus, Apple, &amp; Spice</t>
  </si>
  <si>
    <t>Dear Veterans:
 Thank you for your sacrifice, your bravery, and the example you set for us all. Thank you for your service! To all those who have served, and those who continue to serve â€¦ Happy Veterans Day!
 With Gratitude,
 Harborside
 #VeteransDay</t>
  </si>
  <si>
    <t>So frosty â„ï¸
 Guess the strain</t>
  </si>
  <si>
    <t>This election, 5 states have voted to legalize cannabis! Unfortunately there are still many people who have been incarcerated because of cannabis-related charges. It's important that we continue to work towards restorative justice. That's why we donate to @lastprisonerproject (LPP).
 With legalized cannabis use, no one should remain incarcerated or continue to suffer the collateral consequences of prohibition and the War on Drugs which has and continues to disproportionately impact communities of color. To date, we've donated over $62,000 to support the Last Prisoner Project.</t>
  </si>
  <si>
    <t>@key_canna Skeleton Key pays homage to Dia de los Muertos: Day of the Dead, a celebration to honor the ancestors who have passed. This Mexican holiday, which is full of life-affirming joy, demonstrating love and respect for deceased family members. At Harborside Oakland, we invited local artist Octavio Hernandez to build a community ofrenda where we welcome folks to add names and notes to loved ones who have passed.
 â€¢
 Face paint by @jennyspaint510</t>
  </si>
  <si>
    <t>Happy Halloween from Harborside!
 Pc @actionmattjackson ðŸ“¸</t>
  </si>
  <si>
    <t>#HarborsideHalloween Costume Contest Happening Now through 11/1.
 Stop by Harborside to enter our #CostumeContest! We have a photo booth set up at our Oakland &amp; San Jose. Snap a shot and our staff will choose 3 winners, who will receive VIP gift baskets.
 You can also enter on Instagram by tagging @shopharborside and #HarborsideHalloween in your costume photos. You must be following @shopharborside for the entry to count.
 Pc @actionmattjackson ðŸ“¸</t>
  </si>
  <si>
    <t>At Harborside, we invited community artist Octavio Hernandez to build an ofrenda in honor of Dia de los Muertos: Day of the Dead, a celebration to honor the ancestors who have passed.
 Our most recent launch of Skeleton Key pays homage to this Mexican holiday, which is full of life-affirming joy, demonstrating love and respect for deceased family members.
 Harborside welcomes you to celebrate the life of loved ones past by contributing to this ofrenda through writing a note and adding to the community altar.</t>
  </si>
  <si>
    <t>Cannabis fields forever ðŸŽ¶ 
 Want to see where the magic happens?
 Check out our virtual tour of @harborsidefarm [link in bio]</t>
  </si>
  <si>
    <t>Congrats to our winners: @treebearde @1million04 @_jenbrown__ @stayhappy710 @olecram.j - DM is with your size and mailing address ðŸ¥³
 âš ï¸Limited Edition Swag Drawing âœ¨Weâ€™re celebrating our 14th Anniversary by choosing 5 winners to receive our limited-edition Skeleton Key Mask, Shirt, and Hoodie (modeled by our Harborside fam)!
 To Enter:
 â€˜Likeâ€™ this post
 Follow @shopharborside and @key_canna
 Tag a friend (1 tag = 1 entry)
 Winners will be contacted Oct. 17, 2020. Good luck!
 This drawing is in no way sponsored, endorsed or administered by, or associated with Instagram.</t>
  </si>
  <si>
    <t>October is harvest month -- you bet we're celebrating! Did you know that we grow our own cannabis at Harborside? We have a farm nestled in Monterey County, CA where our experts use natural cultivating practices to bring you @harborsidefarm. 
 Quality, Sustainability, and Wellness, that's the Harborside Promise.
 Curious about the harvesting process? Follow along at @harborsidefarm ðŸŒ±</t>
  </si>
  <si>
    <t>Today, we celebrate Harborside's 14th anniversary! It's been an incredible journey and we are grateful for you -- our vibrant community. From the beginning, it has been our mission to serve you.
 Founded in 2006 as a nonprofit, pioneering dispensary Harborside was awarded one of the first medical cannabis licenses granted in the United States. Since then, we have continued to bring flower to the people. In 2018, we made the first legal cannabis sale in the state of California. As we move forward, we have HIGH hopes for the future. 
 What are some of your favorite Harborside memories? Tag us in your photos or share in the comments below.</t>
  </si>
  <si>
    <t>We deliver! Let your cannabis come to you!
 *Our delivery option is available 7 days a week from our Oakland and San Jose locations.</t>
  </si>
  <si>
    <t>Cannabis is Diversity
 'Diversity over Exclusion' is one of our core values. We recently launched our campaign "Cannabis is Diversity" to celebrate the diversity of our community partners and share the stories behind some of your favorite #POC brands. Check out our IG story highlights!
 #DiversityandInclusion #SupportBlackBusinesses #Equity #JusticeEquityDiversityInclusion #JEDI #Diversity</t>
  </si>
  <si>
    <t>Introducing Papa &amp; Barkleyâ€™s pure,
 potent, plant-based 1:1 Repair Cream
 for your face and neck. A potent and
 powerful cream with all the nutrients
 and benefits of the cannabis plant &amp;
 300 mg of cannabinoids per bottle.
 Formulated to hydrate and rejuvenate
 sensitive areas, it blends fresh-pressed
 cannabis rosin with natural ingredients
 to keep your skin looking healthy and
 youthful.
 #papaandbarkley #cannabisskincare
 #plantbased #thcskincare
 #releafrepaircream #PBcannabisclub
 #plantmedicine #skincare
 #cleancannabis #facecream
 #neckcream</t>
  </si>
  <si>
    <t>Discover the joys of micro infusing your meals with the power of cannabis.
 Potliâ€™s extra virgin olive oil is made from high quality, cold-pressed, Arbequina olives, harvested from a family owned orchard in Carmel California. It's clean, peppery, and slightly floral notes make it the perfect for drizzling over hummus, greek yogurt, or as a simply way to add a little lift to your day.
 Potli - When you eat well, you feel well.
 #thisweeksspecial #harborside
 #potli #cannabis #microinfusions #eatwellfeelwell #cannabisoliveoil #eastbay #cannabiscommunity</t>
  </si>
  <si>
    <t>Happy 710! For those of you who donâ€™t know, this is the day we celebrate all thing concentrated in the world of Cannabis!
 Weâ€™re celebrating by teaming up with @keycannabis to give you an extra gram of Key concentrate for just a penny when you pick up three from any Harborside location.
 Whether you prefer budder, badder, resin, rosin, flan, torrone, sugar, shatter, sauce, or straight diamonds, take a moment today to thank your favorite extractors for all the good work they do. âœŒï¸</t>
  </si>
  <si>
    <t>The change in our countryâ€™s landscape as a result of disenfranchised black populations, and systematic racist policies, have made this a critical moment for all of us. We recognize this and we will not turn away from that which is happening in our communities.
 Today, we are increasing our commitment to support the community at the local level by announcing a $10,000 charitable contribution to Peralta Colleges Foundation based in Oakland, CA.
 Along with this financial commitment, we are working with the Peralta Foundation to develop a Cannabis Certification program from the ground floor and contribute our own knowledge base to the core curricula.
 The Peralta Colleges serve a diverse population of over 21,000 students, largely consisting of African American, Hispanic American and Asian American young adult students. We hope this program will create more opportunities for our community members to participate in the thriving cannabis industry that exists here in Alameda County.
 Harborside chose to partner with Merritt College on this program because we want to help those who enter our business develop a portfolio of skills that will allow any graduate to confidently say they have a deep knowledge of the cannabis supply chain and understand the financial side of consumer market demands.
 We believe in constructing a future where social equity for all is the norm. This includes access to a great education, opening doors for leadership opportunities, and guaranteeing everyone has a voice.
 â€œI look forward to working with Harborside in designing our Cannabis Certification program at Merritt College. We believe through certification and skills preparation our students will be well prepared for jobs in the industry,â€ Dr. David M. Johnson, President, Merritt College.</t>
  </si>
  <si>
    <t>Our hearts and deepest sympathies go out to the families of George Floyd, Ahmaud Arbery, and Breonna Taylor. We are saddened by the senseless deaths and by the deep pain and division we are seeing across the country.
 Harborside was founded as a collective that prioritizes the physical and mental health of individuals in our communities. When we remain silent in the face of inequalities, we contribute to the systemic racism that we see playing out on our streets. We must stand together against racism in all its forms. We cannot be a healthy society, while hatred and violence are present.
 We believe in peace over war and love over hate, and we vow to stay true to our longstanding dedication to social equity. We continue to contribute to community partners that advance social equity efforts like the Last Prisoner Project and are currently exploring additional opportunities to give back to our communities.
 #Enoughisenough
 #Nojusticenopeace
 #georgefloyd
 #ahmaudarbery
 #breonnataylor
 #racism</t>
  </si>
  <si>
    <t>Get ready for Memorial Day weekend with a special from Harborside &amp; F/ELD Extracts.
 Though based in Los Angeles, F/ELD has proven themselves to be an important member of the cannabis community here in the Bay Area, and weâ€™re proud to say, a close part of our #harborsidefam.
 World renowned for innovation, and some of the most sought after products in the cannabis market, F/ELD continues to grow its reputation as a true connoisseur brand.
 Now through May 27th, pick up any F/ELD concentrate, sauce pen or cartridge and get one of their single-serve dabs for a penny while supplies last.
 #Harborside #FieldExtracts #cannabiscommunity #bayarea #fieldisgreener #outoftheshadows #intothelight #cannabis #dabs</t>
  </si>
  <si>
    <t>Finding a sense of Calm was never easier than with @Canndescent.
 Their Calm series, is expertly tailored for restful sleep, relief from aches &amp; pains, or just taking a moment to center yourself and do a little self- care.
 By creating luxurious cannabis in 5 signature effects, they give you the power to curate your personal cannabis experience by simply asking the question, â€œhow do you want to feel?â€
 #HowDoYouWantToFeel #FindYourCalm #Canndescent #Calm #theArtofFlower #growninCA #virgincannabis #Harborside #CannabisCommunity
 #HarborsideOakland #eastbay #cannabis</t>
  </si>
  <si>
    <t>Dear friends and family,
 As you may know Alameda County recently mandated the use of face cloth coverings when walking in public. Anyone visiting our store, including staff, are required to wear a face covering when entering the building. We thank you for your cooperation in trying to reduce the spread of COVID-19. âœŒï¸</t>
  </si>
  <si>
    <t>Help us in providing support for our communityâ€™s most vulnerable including seniors, children, first responders, people experiencing homelessness, and local businesses.
 For every purchase of a Harborside Farms Reserve 1/8th, we will donate $5 to the Oakland Covid-19 Relief Fund. This community action focuses on providing relief across four primary factors: food, homelessness, community health/education, and economic security.
 You can learn more by visiting WWW.OAKLANDFUND.ORG #communityovercovid #harborsidevalues #oakland #covidrelieffund #oaklandfund #cannabiscommunity #harborsideoakland #strongertogether #eastbay #communityresponse #strongertogether</t>
  </si>
  <si>
    <t>UPDATE: CONGRATULATIONS @lc_grows, YOUâ€™RE THE BIG WINNER OF OUR 420 GIVEAWAY! Win a Puffco Peak from Harborside Oakland!
 Weâ€™re ramping up our online celebration and giving back to all the cannabis community members, keeping their distance this 420.
 All you need to do to win is tag 2 of your favorite people to smoke with and make sure youâ€™re following @harborside_oakland. Each store will be doing a separate drawing, giving you 4 possible ways to enter!
 Along with your brand new device, your prize pack also includes an accessory gift from @Puffco and a Harborside Swag Bag full of our best selling merch items.
 Winners will be contacted on Tuesday, April 21st. Contestants cannot win multiple times and must be 18 or older to qualify. All Harborside and Flrish employees are exempt from winning. This offer is in no way sponsored, associated, or endorsed by Instagram.
 #happy420 #onlinegiveaway #puffcopeak #harborside420 #virtualsmokeout #swagbag #tagafriend #cannabiscommunity #harborside #harborsideoakland #SJharborside #harborsideDHS #HarborsideSL #socialdistancesmokeout #giveaway
 #oakland #sanjose #sanleandro #deserthotsprings #cannabis #420</t>
  </si>
  <si>
    <t>Let the 420 fun begin!
 ðŸŒ´ðŸ‘½âœŒï¸
 Weâ€™ve connected with two of our favorite companies to bring you a weekend deal thatâ€™s truly out of this world. Check out all the holiday specials on our website.
 www.shopharborside.com
 #alienlabs #connected #twentypercentoff #420 #harborside #weekenddeals #harborsideoakland #eastbay #oakland #cannabiscommunity</t>
  </si>
  <si>
    <t>420 WEEKEND IS HERE!!! We hope everyone is happy &amp; healthy, as we gear up for our favorite holiday!
 Using the hashtag #harborside420, tag some friends and show us your 420 celebration. Weâ€™ll be reposting some of our favorites over the next few days.
 Remember to maintain social distance, wash your hands and watch our Instagram stories for our ONE DAY DEALS â€ªstarting tomorrowâ€¬!
 âœŒðŸ’šâœŒðŸ’šï¸ï¸
 Be Well, Be Safe, Be Harborside
 #Happy420 #california #cannabiscommunity
 #onetribe #harborsideoakland #sjharborside #harborsidedhs #harborsideSL #harborsidefam #cannabisculture #cannabiscultivation #californiagrown #cultivatelove #agriculture #greenhouse #dutchvenlogreenhouse #bayareacannabis #HarborsideFarmsReserve #keycannabis</t>
  </si>
  <si>
    <t>Join us and the @arcviewgroup for fun, laughter and insights as we honor the journey from illegal to essential, in a virtual celebration of the last decade.
 .
 With social distancing in place, itâ€™s more important than ever to create new ways of bringing our community together this #420. Thatâ€™s why weâ€™re proud to announce this extra special event, 4PM EST/1 PM PST.
 .
 @steve.deangelo will be speaking about our industryâ€™s roots and how we go about growing new memories. Plus, Harborside will give a virtual tour of our newest retail location @harborsidesanleandro.
 .
 Space is limited, so go to arcview420.com today and register your spot at the party.
 Weâ€™ll see you there âœŒï¸</t>
  </si>
  <si>
    <t>Throughout our 13 year history, Harborside has been an outspoken advocate for the peopleâ€™s right to cannabis. Today, we are facing a difficult fight to ensure that access.
 The recent ruling by Santa Clara County to restrict adult-use is a discriminatory action that must be reversed. We believe this policy will severely limit safe options for the countyâ€™s almost 2 million residents, many of whom include medical patients who have let their recommendations lapse after the passing of prop 64.
 We hope youâ€™ll take a moment to join us in the fight to secure our right to legal cannabis by clicking the link in our bio to sign the petition.</t>
  </si>
  <si>
    <t>A good nights sleep is critical for maintaining peak performance and overall wellness. @absolutextracts Sleepy Time is 450mg of potent THC and a supporting blend of terpenes designed to promote restful slumber and keep you up on your game.
 #wellnessoverintoxication #harborsidevalues #absoluteextracts #cannabis #sleepaid #eastbaycannabiscommunity #oakland #harborside</t>
  </si>
  <si>
    <t>We're proud to support the countless medical patients that benefit from cannabis every day. At our new San Leandro location, consultants are ready to help provide safe access to the best products for all your wellness needs, both in-store and at our curbside pickup.
 Harborside San Leandro is available for all medical cannabis patients 18 and older.
 Need your recommendation? Visit harborside.nuggmd.com and receive $40 off your purchase of $100 or more!</t>
  </si>
  <si>
    <t>For your safety and convenience, Curbside Pick-Up is now available! Visit our Oakland, San Jose, and San Leandro (Medical and Cash Only) locations.
 Staying in?
 Weâ€™ve got you covered with our existing home delivery service to Oakland, Greater East Bay, Tri-Valley Area, Peninsula, and San Jose areas at shopharborside.com. Desert Hot Springs also offers a drive-thru service that we encourage our customers to utilize as well. Minimum purchase amounts may apply.
 Due to the high amount of volume, we've created delivery@shopharborside.com to help support delivery requests or issues. Thank you for your continued support and patience!</t>
  </si>
  <si>
    <t>A MESSAGE FROM THE HARBORSIDE TEAM:
 Dear Friends and Family,
 Thank you to the many of you that have reached out in recent days to express gratitude for us remaining open during these challenging times. We will continue to do our best to provide safe access to the essential products you need.
 As a leader on cannabis issues, we understand that Harborside provides essential services to thousands of our neighbors. We firmly believe that being a provider of cannabis wellness products should remain intact at a time when those in our community are seeking this support.
 To ensure continued access please call and/or email your local county supervisor TODAY to let them know we provide essential services and products you need. Please click the appropriate link below:
 Alameda County: http://www.acgov.org/government/contactus.htm
 Contra Costa County: https://www.contracosta.ca.gov/7283/Board-of-Supervisors
 Santa Clara County: https://www.sccgov.org/sites/cob/bnc/Pages/default.aspx
 Riverside County: https://www.countyofriverside.us/AbouttheCounty/BoardofSupervisors.aspx
 The entire Harborside team is grateful for your continued support and patience as we navigate this together. We will continue to monitor the situation daily and will communicate with our customers every step of the way.
 Sincerely,
 The Harborside Team</t>
  </si>
  <si>
    <t>Thereâ€™s alot of buzz around outdoor season this year, weâ€™re already seeing crowds coming in to ask about seeds. So to help any first-timers out there with â€œpopping beans,â€ weâ€™re highlighting this article from ganja guru @edrosenthal420. The perfect light reading on this sunny, Bay Area day.
 https://www.edrosenthal.com/the-guru-of-ganja-blog/how-to-start-cannabis-seeds-right
 #harborside #oakland #eastbay #dispensary #edrosenthal #ganjaguru #growyourown #outdoor #cannabis #eastbaycannabiscommunity</t>
  </si>
  <si>
    <t>Happy International Womenâ€™s Day from Harborside âœŒï¸
 Today we honor and celebrate Women of the past, present and future. Make sure you take time today to tell the women in your life just how much you value and appreciate them.
 #thefutureisfemale #iwd2020 #womenincannabis
 To that end, we want to say an especially big thank you to all the Women helping to make the cannabis industry a better place.</t>
  </si>
  <si>
    <t>Harborside Farms Reserve #Banjo, often regarded as the perfect social smoke for habitual cannabis users. A combination of Boost and Tangelo, (hence the name), this strain has a strangely addictive aroma that can be best described as â€œcheesy citrus.â€
 ðŸ§€ðŸŠ
 Starting with a sense of euphoria, this sativa dominant hybrid settles into a relaxing body high without any of the couch lock, making it a perfect addition to any cannabis party. This astoundingly beautiful batch from Harborside Farms Reserve is testing at 21.5% THC. #harborsidefarmsreserve #cannabis #reserveline #cheesycitrus #socialsmoke #eastbay #cannabiscommunity #outoftheshadowsintothelight</t>
  </si>
  <si>
    <t>You never know who you might run into when you visit the tasting room here at Harborside Oakland âœŒï¸ #stevedeangelo #jimbelushi
 #brothersinarms #nextbuddymovie
 #outoftheshadowsintothelight #harborsideOakland #eastbay #cannabis #tastingroom #harborside #oakland #california</t>
  </si>
  <si>
    <t>#PaintStrokes &amp; #BudTokes is back with another inspirational afternoon session.
 Saturday February 29th, Bay Area artist @LisaFBabiee returns for a guided paint session in our Tasting Room. Learn the techniques behind her painting, â€œMota Mantra,â€ all while enjoying a selection of fine #cannabis.
 Session starts at 3:30 and will run for about 2 hours. Entrance price includes instructor fees, paint supplies and device rental; cannabis sold separately.
 Only open for persons 21 and over with valid ID. Sponsored by our friends over at @thisiscaultivar.
 #HarborsideOakland #TastingRoom
 #cannabis #consumptionspace #oakland
 #PaintstrokesandDabtokes #LisaFBabiee
 #thisiscaultivar #cannabiscommunity</t>
  </si>
  <si>
    <t>A haiku in honor of our fresh drop of @teambeezle concentrates.
 This bright yellow gold,
 It shines like the morning dew.
 Blind, you taste the sting.
 âœŒï¸ðŸðŸ¯</t>
  </si>
  <si>
    <t>Kivaâ€™s Camino Gummies have a new look thatâ€™s not only easy on the eyes, itâ€™s easy on the hands as well ðŸ¤šðŸ‘€âœ‹
 Now in the same style tin as their terra bites, with this change comes the debut of three new varieties.
 â€¢Midnight Blueberry ðŸŒ™
 Soothing blend of CBN and relaxing terpenes with chamomile and lavender.
 â€¢Wild CherryðŸ’
 Invigorating blend of sativa terpenes with sweet, fruity notes of tart cherry.
 â€¢Freshly SqueezedðŸŠ
 Restorative blend of CBD and calming terpenes with ginseng and milk thistle.</t>
  </si>
  <si>
    <t>Lately, our clones department has seen more and more people coming in to ask what it takes to start their own home garden. ðŸ ðŸŒ±ðŸŒ±ðŸŒ±ðŸŒ±ðŸŒ±ðŸŒ±
 So we thought itâ€™s the perfect time to highlight this timeless breakdown from our friends at @DarkHeartNursery, all about scheduling and planning your outdoor cannabis gardening experience.
 .
 https://darkheartnursery.com/news/outdoor-cannabis-garden-planning/
 #cannabisgardening #darkheartnursery #outoftheshadowsintothelight #cannabis
 #HarborsideOakland #eastbay #clonesnseeds #greenthumb #growyourown #growfromclone</t>
  </si>
  <si>
    <t>Introducing Harborside Farms Reserve: High quality flower, crafted with care.
 Representing the highest standards of luxury cultivation, grown at scale and focused on lowering environmental impact while improving well being.
 Specially selected from our farm in Coastal California, these strains have been carefully harvested to preserve terpene and cannabinoid content.
 What lies inside, was grown with love. Hereâ€™s hoping you savor it as much as we appreciate making it
 âœŒï¸
 #HarborsideFarms #HFreserves #reserveflower #harborsideoakland #california #cannabis #dispensary</t>
  </si>
  <si>
    <t>Roses are red, True hearts are green,
 Letâ€™s spark up this evening, If you know what I mean
 #SayItWithCannabis ðŸ’šðŸ¹ðŸ’š
 .
 #everykissbeginswithkief #loveoverhate #harborsidevalues #harborsidefam #HarborsideOakland #eastbay #california #cannabis #dispensary #lovecannabis #eastbaycannabiscommunity</t>
  </si>
  <si>
    <t>The First Tuesday of every month from 1-2 PM, Harborside invites our Senior Citizens to learn more about how cannabis is improving peoples lives and to connect with other members of the community who are using cannabis safely and effectively.
 You don't have to be a Senior Citizen yourself to attend; this event is for anyone interested in learning more about products at Harborside that are suited for Seniors.
 .
 #Harborside #Oakland #eastbay #seniorcommunity #cannabis #education #harborsideoakland #cannabiseducation #âœŒï¸ðŸ˜¸</t>
  </si>
  <si>
    <t>Harborside is at the Grammys ðŸ¥³
 Weâ€™re down here turning the red carpet green at the 1 Hotel in West Hollywood. Island Records has transformed the whole space into the One Love Hotel to honor Bob Marleyâ€™s 75th birthday anniversary and weâ€™re absolutely beside ourselves with excitement.
 1ï¸âƒ£â¤ï¸ðŸðŸ¦âœŒï¸
 #keepwatching #ðŸ‘€ #Harborside #grammys2020 #onelovehotel #onehotel #westhollywood #losangeles #california #cannabiscommunity #bobmarley #75thanniversary #islandrecords #bobmarleyanniversary #weho #harborsidevalues #loveoverhate #cannabisdispensary #cannabisisnormal #âœŒï¸#outoftheshadowsintothelight</t>
  </si>
  <si>
    <t>Itâ€™s going to be a big weekend for our #TastingRoom. Friday from 12-6 we welcome @golddropca for a vendor takeover thatâ€™s not to be missed. Come try the #vaporontap experience of the Bello and check out the flavors on our single serve menu. #camethroughdrippin
 .
 #oakland #harborside #cannabis #vendortakeover #tastingroom #cannabistastingroom #harborsideoakland #changeoverstatusquo #harborsidevalues #eastbay #oakland #eastbaycannabiscommunity #harborsideoakland</t>
  </si>
  <si>
    <t>Weâ€™re excited to introduce you to the newest product on the Harborside shelves. Potli is a woman owned, Bay Area company making cannabis infused honeys and olive oil using locally sourced ingredients. .
 Started in 2017, they use family recipes, along with honey from Hayward and olives from Carmel, to create the building blocks for incredible cannabis cuisine. .
 By giving you the power to micro-infuse your meals, this company is helping redefine the boundaries of edibles. Their motto is, when you eat well, you feel well. .
 Also, weâ€™re proud to be the only store carrying their newest product, guaranteed to be a spicy hit (hint hint).
 #getpotli #potli #cannabisinfused #localhoney #californiaolives #cannabisoliveoil #cannabishoney #cannabiscuisine #cookingwithcannabis #harborsideoakland #newproductalert #cannabisindustry #womanowned #eastbay #familyrecipe #eastbaycannabiacommunity</t>
  </si>
  <si>
    <t>#PaintStrokes &amp; #BudTokes returns for the first paint sesh of 2020!
 Saturday January 25th, join Bay Area artist @LisaFBabiee for a guided paint session in our Tasting Room. Learn the techniques behind her painting, â€œDeadly Blooms,â€ all while enjoying a selection of fine #cannabis.
 Session starts at 3:30 and will run for about 2.5 hours. Tickets are on sale now at Eventbrite, link in our bio, entrance price includes instructor fees, paint supplies and device rental; cannabis sold separately.
 Only open for persons 21 and over with valid ID. Sponsored by our friends over at @thisiscaultivar.
 #HarborsideOakland #TastingRoom
 #cannabis #consumptionspace #oakland
 #PaintstrokesandDabtokes #LisaFBabiee
 #thisiscaultivar #cannabiscommunity</t>
  </si>
  <si>
    <t>@rawgarden live resin &amp; refined live resin cartridges! Thanks to their selection of clean green #cannabis, grown in Santa Barbara County, Raw Garden took home gold for best Live Resin Cartridge at the 2019 @theemeraldcup. But itâ€™s their ever expanding selection of flavorful concentrates thatâ€™s been winning awards with our staff for years.
 .
 .
 #harborside #rawgarden #cleangreen #liveresin #refinedliveresin #liveresincartridge #oakland #california #cannabis #dispensary #harborsideoakland #backbypopulardemand #customervoted #thc #eastbay #cannabiscommunity #eastbaycannabiscommunity
 ðŸ“¸ by @actionmattjackson</t>
  </si>
  <si>
    <t>Harborside Oakland is welcoming back our family from F/ELD for a Tasting Room takeover, this Friday from 11-6.
 .
 #tastematters #fieldextracts #fieldisgreener #harborside #oakland #vendortakeover #cannabistastingroom #harborsideoakland #eastbaycannabiscommunity #hotdealalert #comingattractions #âœŒï¸ #cannabis</t>
  </si>
  <si>
    <t>@steve.deangelo accepting his lifetime achievement award at the 2019 Cannabis Business Awards (@cannabisawards). Weâ€™re proud to have been started 13 years ago by the man now called the father of the legal cannabis industry.
 .
 .
 #lifetimeachievement #cannabisawards
 #harborsidefam #stevedeangelo #cannabis #changeoverstatusquo #harborsidevalues #cannabiscommunity #onetribe #cannabisbusinessawards #cba2019 #âœŒï¸</t>
  </si>
  <si>
    <t>Happy Holidays âœŒï¸ Itâ€™s truly a gift to be able to consume cannabis so freely this season.
 As we gather together with family &amp; friends, take a moment to stop and think about all the individuals still being affected by cannabis prohibition and, if you can, donate the cost of a gram of cannabis to @lastprisonerproject by texting FREEDOM to 24365. Together, weâ€™ll work until the last cannabis prisoner has been set free! .
 .
 #SENDINGLOVE #GiveAGram #thegiftofgiving #LastPrisonerProject #ChangeIsComing
 #harborsideoakland #harborside #stevedeangelo #sjharborside #harborsidedhs #cbd #cannabis #thc #cannabiscommunity #textfreedom #happyholidays</t>
  </si>
  <si>
    <t>Since unveiling their distillate free sauce pen, Field has become on of the top 5 vape experiences, as rated by our associates. These high terpene, high cannabinol blends are creating some of the truest expressions you can find in a vape cartridge.
 .
 Weâ€˜ll be open until 6pm tonight to give you time to pick up any last minute gifts or just to shop our holiday deals. Also stop by our tasting room to try @fieldextracts single serve dabs series created just for Harborside.
 .
 #elfonthetopshelf #âœŒï¸#tastematters
 #happyholidays #harborside #giftguide #lastminuteideas #holidayshopping #giftideas #cannabisgifting #cannabisgifts #cannabis #holidayseason #cannabisgiftguide #seasonsgreetings #harborsideoakland #harborsideDHS #SJharborside #fieldextracts #fieldisgreener #tastematters</t>
  </si>
  <si>
    <t>Each bag pairs flavor and effect to put you into a â€œCalifornia State of Mind.â€
 Mixed with cannabis terpenes, these 5mg gummies are available in 4 flavors, (Wild Berry, Watermelon Lemonade, Pineapple Habanero and Blenheim Apricot), plus a 2mg THC/ 6mg CBD Sparkling Pear.
 .
 #elfonthetopshelf #âœŒï¸#happyholidays
 #harborside #giftguide #lastminuteideas #holidayshopping #cannabisgifting #cannabisgifts #cannabis #holidayseason #cannabisgiftguide #harborsideoakland #harborsideDHS #SJharborside #camino #caminogummies #californiastateofmind #cannabisedible #cannabisgummy #kivaconfections #thc #cbd #selfcare</t>
  </si>
  <si>
    <t>Created by a 2nd generation cannabis growers and one of @hightimesmagazineâ€™s, 20 Women of Weed, this line of infused edibles and topicals are cannabis products made by and for cannabis people. A staff favorite, their relaxing, easy-to-absorb lotion gets to the root of pain and stiffness. . .
 #elfonthetopshelf #âœŒï¸#selfcare
 #happyholidays #harborside #giftguide #lastminuteideas #holidayshopping #giftideas #cannabisgifting #cannabisgifts #cannabis #holidayseason #cannabisgiftguide #seasonsgreetings #harborsideoakland #harborsideDHS #SJharborside #honeypot</t>
  </si>
  <si>
    <t>Quickly becoming the go-to accessory for industry and entry level consumers alike, the Peak is a portable concentrate vaporizer that offers an unparalleled experience. With intuitive controls, sleek design and easy to clean pieces, youâ€™ll be amazed at the flavor and control. Try one out today at our Harborside Oakland Tasting Room. .
 #elfonthetopshelf #âœŒï¸#tastingroom
 #happyholidays #harborside #giftguide #lastminuteideas #holidayshopping #giftideas #cannabisgifting #cannabisgifts #cannabis #holidayseason #cannabisgiftguide #seasonsgreetings #harborsideoakland #harborsideDHS #SJharborside #puffcopeak</t>
  </si>
  <si>
    <t>This year, California became the first state to allow veterinarians to legally talk about how pets could benefit from the multiple therapeutic uses of cannabis. Since then, Vetâ€¢CBD has become a breakaway product, helping treat mobility, GI health and anxiety. .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
 .
 #elfonthetopshelf #âœŒï¸
 #happyholidays #harborside #giftguide #lastminuteideas #holidayshopping #giftideas #cannabisgifting #cannabisgifts #cannabis #holidayseason #cannabisgiftguide #seasonsgreetings #harborsideoakland #harborsideDHS #SJharborside #vetcbd</t>
  </si>
  <si>
    <t>This Friday!!!
 We are honored to be hosting @fieldextracts for takeover of our new Tasting Room, December 20th from 2-7. Come see the premier of their single serve dab series created just for Harborside! The F/ELD fam will be on-hand to tell us all about their extraordinary products and why #tastematters
 .
 .
 #fieldextracts #tastingroomtakeover #âœŒï¸
 #harborsideoakland #cannabis #tastingroom #dabflights #catchyourflight #taketheride #fieldisgreener #instore #vendortakeover #eastbaycannabiscommunity #dabstrong #dabresponsibly #singleservingdabs #harborsidevalues #changeoverstatusquo #oakland #eastbay #dispensary #cannabistastingroom</t>
  </si>
  <si>
    <t>â€œPerfecting East Coast genetics with West Coast Strains,â€ the award winning @iccollective has long been considered the torchbearer for the legendary strain ChemDog. These Oakland based cultivators have made this conquering canine the cornerstone of their distinctive strain library. .
 .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
 .
 #elfonthetopshelf #âœŒï¸
 #happyholidays #harborside #giftguide #lastminuteideas #holidayshopping #giftideas #cannabisgifting #cannabisgifts #cannabis #holidayseason #cannabisgiftguide #seasonsgreetings #harborsideoakland #harborsideDHS #SJharborside #iccollective #wedonotfollowtrends</t>
  </si>
  <si>
    <t>@canndescent carefully matches its genetics with a sense of being to offer types of flower to compliment each part of your day. They believe that pairing strains with specific activities helps personalize the cannabis experience.
 .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
 .
 #elfonthetopshelf #âœŒï¸
 #happyholidays #harborside #giftguide #lastminuteideas #holidayshopping #giftideas #cannabisgifting #cannabisgifts #cannabis #holidayseason #cannabisgiftguide #seasonsgreetings #harborsideoakland #harborsideDHS #SJharborside #canndescent #theartofflower</t>
  </si>
  <si>
    <t>Cannabis infused edibles designed to enhance the everyday. These tiny gluten-free cubes, bursting with flavor, are low calorie and made with kosher ingredients. Each of Plusâ€™ three formulas comes in two delicious flavors and features a different ratio of THC to CBD.
 .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
 .
 #elfonthetopshelf #âœŒï¸#findyourjustright
 #happyholidays #harborside #giftguide #lastminuteideas #holidayshopping #giftideas #cannabisgifting #cannabisgifts #cannabis #holidayseason #cannabisgiftguide #seasonsgreetings #harborsideoakland #harborsideDHS #SJharborside #plusproducts #plusgummies #plusthc #cannabisedibles</t>
  </si>
  <si>
    <t>The best way to keep your days merry &amp; bright. Click the link in our bio to see the 2019 holiday gift guide.
 #elfonthetopshelf #âœŒï¸
 #happyholidays #harborside #giftguide #eastbay #holidayshopping #giftideas #cannabisgifting #cannabisgifts #cannabis #holidayseason #cannabisgiftguide #seasonsgreetings #harborsideoakland ðŸ“¸ by @the_cloneious_monk</t>
  </si>
  <si>
    <t>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
 .
 Part of the Harborside family, @Keycannabis_ was created to delivery a wide selection of high-quality, affordable cannabis options for everyday consumers and new users alike. Key offers pre-rolls, hard candies, concentrates, fruit jellies and flower, all made using the finest strains from @HarborsideFarms.
 .
 #elfonthetopshelf #âœŒï¸
 #happyholidays #harborside #giftguide #lastminuteideas #holidayshopping #giftideas #cannabisgifting #cannabisgifts #cannabis #holidayseason #cannabisgiftguide #seasonsgreetings #harborsideoakland #harborsideDHS #SJharborside</t>
  </si>
  <si>
    <t>Over the past 40 years our incarcerated population has increased 500% mostly due to the failed war on drugs. Today thousands remain incarcerated for victimless cannabis offenses. Help us change that by committing to donate what you would spend on cannabis this month, until the last cannabis prisoner is free. âœŒï¸
 Start today by texting FREEDOM to 24365
 .
 #changeiscoming #lastprisonerproject #LPP #HarborsideValues #changeoverstatusquo #generosityovergreed #truthoverlies #knowledgeoverignorance #freedomovertyranny #cannabis #activism #bethechange #holidayseason #cannabiscommunity #communityoutreach #communityservice #giveagram</t>
  </si>
  <si>
    <t>A big âœŒï¸ to everyone who came out yesterday for the Grand Opening celebration at our new Desert Hot Springs store! ðŸŒµðŸŒµðŸŒµ
 Whether you came out to party with The DeAngelo Brothers &amp; @jim_belushi or to try out Californiaâ€™s newest drive-thru experience, we hope you had as much fun as we had. ðŸ¥³
 .
 #Harborside #DesertHotSprings #California #cannabisdrivethru #dispensary #cannabis
 #changeoverstatusquo #harborsidevalues
 #HarborsideOakland #SJharborside #HarborsideDHS #HarborsideSL #thebrothersD #deangelobrothers #jimbelushi #belushifarms ðŸ“¸ by @giaccobiazzi</t>
  </si>
  <si>
    <t>As we all enjoy our cannabis this holiday season, we'd like to remind everyone that there are people still currently incarcerated for nonviolent cannabis offenses.
 On this #GivingTuesday and during the month of December, we ask that you keep them in mind as we support The Last Prisoner Project Give A Gram Program.
 We ask that you commit to a $20+ (what you might pay for a gram of cannabis) donation to our December initiative until the last cannabis prisoner has been set free!
 Let's not take it for granted and remember that it's truly a privilege that we can consume cannabis so freely. âœŒðŸ’šâœŒðŸ’šï¸ï¸ We appreciate your assistance in supporting the @lastprisonerproject Give A Gram Program!
 DONATE-
 TEXT: FREEDOM to 2365 to DONATE
 https://donate.onecause.com/lastprisonerproject/donate .
 .
 .
 #SENDINGLOVE #GiveAGram #GivingTuesday #LastPrisonerProject #ChangeIsComing
 #harborsideoakland #harborside #stevedeangelo #sjharborside #harborsidedhs #cbd #cannabis #thc #cannabiscommunity #textfreedom</t>
  </si>
  <si>
    <t>Whether you have friends and family on the way, a car still to pack, or a famous side dish that hasnâ€™t even been started yet, itâ€™s important this holiday to take a moment to breath, and to have plenty of cannabis on hand ðŸ˜†
 Should things get awkward at the dinner table, simply cut everyone a 10mg slice of your special pumpkin pie, wait an hour, then go around the room letting everyone describe what theyâ€™re thankful.
 #whatsyoursecret #harborside #danksgiving #cometogether #secretrecipe #cannabis #thanksgiving #holidaysecret #whatsyoursecretrecipe #familyandfriends #cannabiscommunity #harborsidevalues</t>
  </si>
  <si>
    <t>Whether youâ€™re looking to get more education on a product or just find a hot deal, demo days are always an exciting time to stop by your local #Harborside.
 Check the events section of our website for the latest calendar or view the highlights on our store bio âœŒï¸
 .
 San Jose: @Harborside_SanJose
 Oakland: @Harborside_Oakland
 Desert Hot Springs: @Harborside_DHS
 .
 #Harborside #cannabis #dispensary Oakland #SanJose #deserthotsprings #california #demodays #cannabiseducation #hotdeals
 #vendordays #vendortakeover #cannabiscommunity #âœŒï¸</t>
  </si>
  <si>
    <t>What makes a cultivar #Indica or #Sativa; is it the way it grows, the way it feels, or both?
 Recently, @cannabisdispensarymag got us thinking about the ongoing debate whether these two classic archetypes weâ€™ve used to categorize cannabis, both as a plant and as an experience, should be retired from this modern world. ðŸ”¬ðŸŒ±ðŸ§¬
 Armed with the knowledge of phytochemical factors like minor #cannabinoids and #terpene profiles, the November 8th article takes another look at a classification system, first introduced in the 1970â€™s, where strains are categorized by cannabinoid content into 3 types.
 ðŸŒ²ðŸŒ³ðŸŒ´
 Is it time we look at new ways of classifying #cannabis? Or do you think these classic terms still represent an important generalization for describing the plant and its effects?</t>
  </si>
  <si>
    <t>Great Question!
 An adult use customer can buy up to 28.5 grams of flowers, 8 grams of concentrate, and 6 immature cannabis plants in a single day. A medical cannabis patient can buy as prescribed by his/her doctor, which can be significantly more than an adult-use customer. #ThereAreNoDumbQuestions #Harborside</t>
  </si>
  <si>
    <t>Weâ€™re loving all this recent interest into the art of #cannabis #bonsai. Just seeing photos of the plant growing this way inspires a sense of wonder and tranquility. #zengarden #cannabonsai.
 ðŸŒ±
 This piece by the master @canna_bonsia, (which made the reddit front page), was photographed by @logminister and was part of a set published in @thrashermag. Itâ€™s so amazing to see the ripple effect cannabis can have across popular culture.
 ðŸŒ±
 Check out this article by @royalqueenseedsrqs on how to start growing your own! https://www.royalqueenseeds.com/blog-how-to-grow-a-marijuana-bonsai-n392</t>
  </si>
  <si>
    <t>New @harborsidefarm and @keycannabis_ products are hitting the shelves, just in time to help kick your weekend into overdrive. ðŸŽ¸
 .
 Whatâ€™s your favorite way to ðŸ”Œ into cannabis?
 .
 .
 .
 #harborside #harborsidefarms #keycannabis #hbor #sjharborside #harborsideOAK #harborsideDHS #california #cannabis #dispensary #cannabiscommunity</t>
  </si>
  <si>
    <t>Great Question!
 Weâ€™re all about love at Harborside! There are a variety of products in our dispensary designed to enhance romance - often lubricants, though many customers have shared positive experiences with both edible and flower - and weâ€™d be happy to discuss these options with you. #ThereAreNoDumbQuestions #Harborside</t>
  </si>
  <si>
    <t>If youâ€™ve got an interest in #cannabis cultivation (and a green thumb), Harborside offers a large selection of clones (immature plants) for purchase, sourced from Northern #Californiaâ€™s most respected nurseries!â €
 â €
 A cannabis clone is exactly what it sounds likeâ€”a cutting from the parent plant that has genetic information that is identical to that parent ðŸŒ±That means youâ€™ll already know the gender, strain and what to expect with regards to potency, yield and other genetic information.â €
 â €
 ***Be sure to check to see if your city has any growing restrictions as regulations can vary from city to city and can be stricter than the state!â €
 â €
 Did you know you can shop for clones one our website and pick them up in-store within 24 hours?â €
 www.shopharborside.com ðŸŒ± âœŒï¸</t>
  </si>
  <si>
    <t>Great Question!
 The state of California requires that anyone who wants to purchase cannabis needs a valid I.D. proving they are at least 21 years old, or 18 years old for medical use. You may need to contact the dispensary in advance for age verification, as some local ordinances require both adult-use and patients to be at least 21 years old. â €
 #ThereAreNoDumbQuestions #Harborside</t>
  </si>
  <si>
    <t>Great Question!
 We recommend that beginners start with no more than 5mg of #THC and wait at least 2 hours before they consider increasing their dose. #ThereAreNoDumbQuestions #Harborside</t>
  </si>
  <si>
    <t>When it comes to #edibles, it's pretty important to manage your dosage effectively since they can vary greatly in potency! â €â €
 â €â €
 Weight and metabolism can alter dosage effects on an individual. Eating #cannabis on an empty stomach can also intensify effects.â €â €
 â €â €
 When consuming edibles, it's best to:â €â €
 â €â €
 ðŸ”¸Begin with a Â¼ of a â€œdoseâ€ or a small portion.â €â €
 ðŸ”¸Wait for at least one hour and analyze the effects.â €â €
 ðŸ”¸Repeat steps 1 and 2 as necessary. Remember to look at the clock when you eat each dose â€” it is easy to misjudge time under the effect of cannabis.â €
 â €
 #cannabiscommunity #cannabiseducation #safeconsumption #bayareacannabis #oakland #harborsideoakland</t>
  </si>
  <si>
    <t>Our #HarborsideFam will be headed down to the historic High Hopes Festival and Summit happening October 20th - 22nd! â €
 â €
 Not only is Harborside is a sponsor of High Hopes this year, but we'll have booth space at the festival and at the cannabis job fair happening at the event - So bring your resumes ðŸ˜‰â €
 â €
 Our very own @stevedeangelo is lined up as one of the keynote speakers, along with a host of other important cannabis personalities. â €
 â €
 Check out @highhopeslife_ for more info âœŒï¸</t>
  </si>
  <si>
    <t>Great Question!
 Cannabis use brings up a lot of questions; like how much, what kind, and which ailments it might help. #Harborside believes you should feel comfortable before jumping in. So bring us your questions, thatâ€™s why each member of our incredible staff is here. #ThereAreNoDumbQuestions #Harborside</t>
  </si>
  <si>
    <t>#Tinctures are made by infusing cannabinoids into alcohol, coconut oil or vinegar. They are a low-cost, discreet and flexible way to ingest cannabis. â €
 â €
 Dropped under the tongue, their effect is similar to inhaled #cannabis, with almost immediate onset. When swallowed with a beverage, the effect is similar to edibles: onset takes up to one hour, and effect can last six hours or longer.â €
 â €
 Many tinctures do contain #THC, so it is important to read the label for THC/CBD amount and recommended consumption instructions. Ask a #Harborside Cannabis Consultant for more information!â €
 â €
 ðŸŒ¿ Many tinctures are #CBD-rich, but some contain THC. Read the label carefully and follow consumption instructions. Remember to go low and slow at first.â €
 â €
 ðŸ‘… Taken sublingually, tinctures are a great alternative to inhaled cannabis. They have almost the same effect profile, without the wear and tear on your lungs.â €
 â €
 ðŸ‘Œ Tinctures are discreet. Nobody needs to know whatâ€™s in the little bottleâ€”unless you tell them.â €
 .â €
 .â €
 .â €
 #californiacannabis #cannabiscommunity #cannabissociety #cannabisnow #biology #cannabiseffects #cannabinoids #body #mind #marijuana #cannabistincture #oakland #harborsideoakland</t>
  </si>
  <si>
    <t>#Didyouknow: Every person and mammal has an #endocannabinoid system!
 The ECS, which was discovered in 1979, is a biological system that directly connects our body and mind and is key to understanding how a state of mind can directly promote #health or #illness.â €
 â €
 Our bodies make and interact with its own #cannabinoids for many physiological functions. Our body and mind can also be affected by adding external cannabinoids like THC and CBD. â €
 â €
 Everyoneâ€™s ECS is a little bit different, which is why cannabis affects each of us differently and it is virtually impossible to predict the effects of any product! â €
 .â €
 .â €
 .â €
 #thc #cbd #mmj #cannabiscommunity #cannabissociety #cannabisnow #biology #cannabiseffects #cannabinoids #body #mind #marijuana #science #cannabis</t>
  </si>
  <si>
    <t>Harborside turns 13! ðŸŽ‰ â €
 â €
 Founded in 2006 by industry veterans and activists @stevedeangelo and dress wedding, Harborside consistently lead the charge in the creation of the modern cannabis industry - setting the bar for cannabis compliance, supporting education for seniors, veterans and families with severely ill children and selling the first gram of legal cannabis to an adult in California.â €
 â €
 For the past 13 years, the #HarborsideFam has been following through on our promise to provide you with #quality, #trust, and #choice - selling you the best products in the world, cultivated from the finest #California #cannabis.â €
 â €
 Thank YOU for joining us on this wild ride âœŒï¸ â €
 â €
 Come in this anytime this weekend wearing your Harborside gear, or purchase Harborside apparel and get 10% off your order.â €
 .â €
 .â €
 .â €
 #california #oakland #sanjose #eastbay #dispensary #eastbaycannabiscommunity #cannabiscommunity #cannabis #vaporizer #mmj #cannaseur #wakeandbake #legalcannabis #californiacannabis</t>
  </si>
  <si>
    <t>#Harborside is a proud sponsor of @metropolitanfashionweek! Along with @keycannabis_, our award-winning in-house brand, we'll be at Metropolitan Fashion Week's Closing Gala and Fashion Awards on Saturday, October 5, 2019, at the iconic Los Angeles City Hall. â €
 â €
 Metropolitan is the only fashion week in the world that features both Fashion Designers and Costume Designers on one runway!â €
 â €
 The Closing Gala &amp; Fashion Awards will recognize outstanding contributions in costume #design, #fashion and more. We're proud to be a part of this amazing local event showcasing #art, #creativity, and #selfexpression. â €
 .â €
 .â €
 .â €
 #fashionweek #metropolitanfashionweek #losangeles #losangelescityhall #hollywood #fashiondesigner #costumedesigner #MetroFW #runway #la #california</t>
  </si>
  <si>
    <t>For the past 13 years, #Harborside's mission has been to help build a world that lives by the values that cannabis teaches us - Kindness over cruelty, generosity over greed, and freedom over tyranny.
 But despite widespread legalization, tens of thousands of individuals remain incarcerated in the US for victimless cannabis offenses, while countless others languish in prisons worldwide. The Last Prisoner Project is a non-profit dedicated to bringing restorative justice to the cannabis industry through clemency, expungement, and reentry work. We are honored to support this worthy cause and to give a voice to those cannabis prisoners who are still suffering unjustly. Please show your support by donating to this worthy cause - every dollar helps. Text FREEDOM to 24365 to donate or go to lastprisonerproject.org. You can also follow them @lastprisonerproject #LastPrisonerProject</t>
  </si>
  <si>
    <t>We canâ€™t wait to visit! Congrats @harborsidefarm ðŸ™ŒðŸ’š #Repost â€¢ @harborsidefarm Sneak peak of our new, state-of-the-art Dutch Venlo Greenhouse! ðŸ‘€ â €
 So much time, dedication, and hard work has gone into this project and we can't wait to share it with you.â €
 .â €
 .â €
 .â €
 ðŸ“¸ via @djivan831
 #greenhouse #dedication #passion #teamwork #growing #california #salinas #marijuanamovement #cannabiscommunity #cannabis #plants #science #healing #farm #agriculture #industry #innovation #technology #cannabusiness #greenhouse #cannabisgrowers</t>
  </si>
  <si>
    <t>According to Cannabis Now, a study from the University of Michigan, which was published in the journal Neuropsychology in 2013, finds that tetrahydrocannabinol (#THC) might provide phobia patients with a trapdoor out of the horrific anxiety that comes with these conditions. â €
 â €
 In some cases, researchers discovered that the stoner cannabinoid is so beneficial in this respect that it even allowed some patients to work through their fears and moved past them!â €
 .â €
 .â €
 .â €
 #anxiety #phobia #cannabisismedicine #cannabisresearch #medicalcannabis #cbd #mmj #cannabiscommunity #cannabissociety #cannabisnow #research #cannabinoids #mentalhealth #marijuana</t>
  </si>
  <si>
    <t>Proper storage of cannabis is critical for keeping it as potent as possible.
 â €
 While storing #cannabis is not difficult, there are 4 important factors that can affect its freshness and potency:â €
 â €
 ðŸ’¥Rule #1: Heat will dry cannabis out, while too much moisture can cause dangerous bacteria to grow.â €
 ðŸ’¥Rule #2: Light is harmful to the trichomes (the sticky resin glands attached).â €
 ðŸ’¥Rule #3: Air will dry cannabis out and lessen its potency.â €
 ðŸ’¥Rule #4: Too much handling causes the trichomes to come off.â €
 â €
 Read the rest of the #blog to learn how to better store your flower ðŸ’š Link in bio^^^â €
 â €
 P.S We're available to assist with all of your cannabis and alternative healing needs. Feel free to drop us an email whenever you have a special request for a cannabis product or service âœŒï¸â €
 â €
 â €
 â €
 #mmjcommunity #california #oakland #sanjose #eastbay #dispensary #eastbaycannabiscommunity #cannabiscommunity #cannabis #vaporizer #mmj #cannaseur #wakeandbake #legalcannabis #californiacannabis #budtender #cbd #thc # #marijuana #puffpuffpass</t>
  </si>
  <si>
    <t>Our #HarborsideFam will be retailing at the Lowellâ€™s arena booth and walking the floor at @hall_of_flowers in Santa Rosa on September 18th and 19th âœŒï¸ Hope to see you there!â €
 .â €
 .â €
 .â €
 #hallofflowers #california #oakland #sanjose #eastbay #dispensary #eastbaycannabiscommunity #cannabiscommunity #cannabis #vaporizer #mmj #cannaseur #wakeandbake #legalcannabis #californiacannabis #budtender #cbd #thc #edibles #marijuana #puffpuffpass</t>
  </si>
  <si>
    <t>#Oakland, we hope you brought your appetite ðŸ‘€ Feast your eyes on a sneak peak of our new Tasting Room! â €
 Once construction is completed around mid-October, customers will have the opportunity to purchase product in our store, take a seat, and enjoy!â €
 â €
 We'll have @puffco and Mighty Flower Vaporizers to rent to consume purchased product ðŸ™Œ ðŸ’šâ €
 â €
 We're also going to take advantage of this new space and begin hosting both #Harborside and sponsored events there - So keep your eyes peeled for upcoming news!â €
 .â €
 .â €
 .â €
 #california #oakland #sanjose #eastbay #dispensary #eastbaycannabiscommunity #cannabiscommunity #cannabis #vaporizer #mmj #cannaseur #wakeandbake #legalcannabis #californiacannabis #budtender #cbd #thc #edibles #marijuana #puffpuffpass</t>
  </si>
  <si>
    <t>In light of recent news of vape-related illnesses around the country, we at Harborside want to reiterate our commitment to providing safe and compliant products to our customers.
 Please know that we are taking all necessary measures to ensure the safety of our products.
 There is nothing more important to us than the health and safety of our customers, and we are actively working with state regulators to build a legal and regulated cannabis market. âœŒï¸</t>
  </si>
  <si>
    <t>What is #Dosing and #Microdosing? ðŸ¤”â €
 â €
 A dose is equivalent to a serving size. #California defines a dose of cannabis edibles as a maximum of 10mg of THC. â €
 â €
 Microdosing is the practice of consuming very small doses that are barely perceptible by the user. â €
 â €
 Be sure to ask a #Harborside Cannabis Consultant what dosage is right for you based on your tolerance and experience!âœŒï¸ðŸ’šâ €
 .â €
 .â €
 .â €
 #california #oakland #sanjose #eastbay #dispensary #eastbaycannabiscommunity#cannabiscommunity #cannabis #education #budtender #cbd #thc #edibles #marijuana</t>
  </si>
  <si>
    <t>#LoveOverHate, always! #Harborside is a proud sponsor of #OaklandPride! ðŸŒˆ Catch us marching in the parade this Sunday or drop by our festival booth afterwards to visit the #HarborsideFam and pick up some swag. #WeAreStrongerTogether âœŒï¸
 .
 .â €
 .â €
 #loveoverhate #harborsidevalues #hbor #eastbaycannabiscommunity #oaklandpride #oaklandpride2019 #harborsideoakland #lovewins</t>
  </si>
  <si>
    <t>Weâ€™re looking for some bright new faces to join our team! If you have a passion for cannabis and want to be part of the #Harborsidefam, come down to the Oakland location today from 1-5 pm and meet with our recruitment staff. You can also apply online by visiting our website and clicking on the careers section. We canâ€™t wait to meet you âœŒï¸
 .
 .
 .
 .
 .
 .
 #Oakland #jobopening #harborside #keycannabis
 #openposition #cannabisindustry #cannabisworker #salesrepresentative #cannabisdelivery #bayarea #eastbay #eastbayjobs #harborsideoakland #harborsidesanjose #50bestcompaniesincannabis</t>
  </si>
  <si>
    <t>And that's a wrap on #HieroDay! ðŸ”¥ â €
 It was great to see everyone who came out and big shout out to the #HarborsideFam who held down the fort ðŸ™Œ â €
 .â €
 .â €
 .â €
 #oakland #thebay @hieroday #bayareacannabis #harborsideoakland #harborsidesanjose #eastbaycannabiscommunity #cannabiscommunity #everydayishieroday #california #musicfestival #festivalseason</t>
  </si>
  <si>
    <t>Todayâ€™s the day! ðŸ™Œ
 #Harborside is a proud sponsor of the 8th annual Hiero Day!
 And dont forget, you can start your day off at #harborsideOakland and score a FREE round-trip shuttle ride with $50 purchase! As an added bonus, all pickup/delivery orders are 15% off on 9/2 if you mention #HieroDay .
 .
 .
 #harborsideoakland #hierodayoakland #hbor #eastbaycannabiscommunity #california #cannabiscommunity</t>
  </si>
  <si>
    <t>Taking the time to get back to the things you love is what life's all about âœŒï¸ Here's to #camping + #cannabis on this #labordaylongweekendðŸ’« .
 .
 .
 #harborside #longweekend #california #oakland #sanjose#eastbay #dispensary #eastbaycannabiscommunity#cannabiscommunity #nature #wilderness #cbd #thc</t>
  </si>
  <si>
    <t>Did you know you can win this kayak from @absolutextracts &amp; @harborside_sanjose? Stop by our #SanJose store throughout the month of July and ask one of our associates to enter you to win an @emotionkayaks Spitfire tandem kayak! No purchase necessary to enter, this sweepstakes is not affiliated with facebook or instagram. Winner announced August 11th.
 #harborside #absoluteextracts
 #summersweepstakes #adventure #summer2019
 #emotionspitfire #tandemkayak</t>
  </si>
  <si>
    <t>Two of the brightest lights in the #Harborside sky, our #fabulousfounder Dress and his partner Kala.
 Photo by @the_cloneious_monk at the #SanJose @nationalcannabisindustry convention.
 #trueOG #harborsidefounder #bayareaactivist #fashionicon #changeoverstatusquo #bestdressed #harborsidefam #ncic19</t>
  </si>
  <si>
    <t>Harborside &amp; @Keycannabis__ are proud to be a sponsor of this yearsâ€™ @nnmfestival. You can find us and all our beautiful friends in the #treelounge until 10pm. Stop by and #reachforyourkey
 âœŒï¸
 #northernnights #musicfestival #NN19 #NNMF2019 #ProudSponsor #KeyCannabis #KeyConcentrates #ReachForYourKey #cannabis #liveresin #edibles #hightimeswinner #HBOR #Harborside
 #HarborsideOAK #HarborsideSJ #HarborsideDHS</t>
  </si>
  <si>
    <t>HARBORSIDE NOW OFFERS DISPOSABLE RECYCLING âœŒï¸
 @Loudpack is happy to partner with MediWaste Disposal to offer Harborside customers a recycling program for any and all disposable vape pens!!!
 (Not Just Loudpackâ€™s Disposable Vape Pens)
 Simply return your used disposable vape pen to any Harborside store and your budtender will recycle it in a MediWaste Disposal container. To learn more about the recycling program, visit www.medi-waste.com/cannabis-waste
 #MediWaste #Loudpack #Harborside
 #SaveEnergy #PreventPollution #ReduceWasteToLandfills
 #Cannabis #Dispensary #âœŒï¸</t>
  </si>
  <si>
    <t>Wow! Right now our clone department has over 31 different strains to choose from! ðŸŒ±
 Come by and see all the beautiful babies from @royalbudline (Humboldt), @henrysoriginal (Mendocino), @officialclonbar and Oaklandâ€™s @purplecitygenetics.
 We want to say a big thank you to these incredible partners for working hard to satisfy the bay areaâ€™s overwhelming desire to grow their own. #âœŒï¸ #bayareacannabiscommunity #growyourown #eastbaycannabiscommunity #harborsideoakland</t>
  </si>
  <si>
    <t>Join us in supporting the 1st annual Bay Area Cannabis Pride Celebration! ðŸ³ï¸â€ðŸŒˆ
 This fantastic event will feature a gathering of local cannabis brands and social justice organizations, plus a performance by comedian Sherry Glaser and a screening of @briancapplegarthâ€™s documentary, The Secret Story: how medical cannabis was re-legalized in the US.
 Afterwards, stick around for an end of the night community dance party featuring #specialguests.
 Tickets are on-sale for $25 and 5% of the evening's proceeds will be donated to the Transgender Law Center (@translawcenter) to help with the important work they do fighting for equal legal rights for the trans community.
 Go to www.cannabispridecelebration.com right now to get your tickets and join us July 11th in being part of this deeply historic event (ðŸ“· by @tali_lala)</t>
  </si>
  <si>
    <t>June is also #catadoptionmonth and weâ€™re excited to be hosting the first @vetcbd #catadoption event! Theyâ€™re teaming up with @cattownoak to bring down some adorable felines and VetCBD founder Tim Shu will be on hand to talk about their amazing products, just in time to save your pet another year of the 4th of July jitters. See you June 28th at our #Oakland location for the purrfect start to summer.
 #vetCBD #cattownoakland #harborsideoakland #eastbaycatcommunity #catadoption #cattownoak #felinefun #eastbaycannabiscommunity #oakland #catlovers #animaladoption #foreverhomeneeded</t>
  </si>
  <si>
    <t>We are thrilled to announce that Harborside is officially trading on the Canadian Stock Exchange under the symbol #HBOR! ðŸŽ‰ Itâ€™s been an amazing journey getting to this point and the entire Harborside family is excited to embark on this new chapter.
 @harborside_stores was founded in 2006 by industry veterans and activists @steve.deangelo and dress wedding, and since has played an instrumental role in making #cannabis safe and accessible to a broad and diverse community of #California consumers.
 We have consistently led the charge in the creation of the modern cannabis industry.
 To us, going public is a monumental step. With this announcement, we look forward to continuing to lead this industry into the future!</t>
  </si>
  <si>
    <t>Have you been following @steve.deangeloâ€™s latest trip to Colombia? Catch the #igtv stories to hear about his visit to TorÃ­bio, also known as #thelostcityofcannabis, where the people are cultivating the surrounding mountainsides with giant fields of #cannabis plants. âœŒï¸
 #toribio #cauca #colombia #latinamerica
 #cannabiscommunity
 #stevedeangelo #fatherofthecannabisindustry
 #fearlessfounder #Harborside #dispensary #oakland #sanjose #deserthotsprings #california</t>
  </si>
  <si>
    <t>May 15th is the official day to put your plants outside without having to worry about premature flowering and what with all the diverse microclimates we have here, we decided to host a #Harborside #GrownAndTell. Weâ€˜d like to create an environment where people from all over the Bay Area can meet to have the chance to share information, ask questions, or just talk about their experiences. ðŸŒ±
 Whether youâ€™re looking to fine tune your skills or just getting started, these evenings will provide a chance for growers of all levels to help each other improve and strengthen the bonds of our #bayareacannabiscommunity.
 âœŒï¸
 Feel free to bring your smartphone with pictures or video of anything you have questions about, as well as any finished product youâ€™d like show BUT please do not bring in any live plants, leaves or plant matter as examples.</t>
  </si>
  <si>
    <t>For our #MothersDay idea, we wanted to suggest something that was sleek, easy-to-use and would last a lifetime; the Pulse battery by @vuber ticks off every box.
 Whether she enjoys an 18:1 ratio or a live resin cartridge, this battery will always provides her with the absolute best flavor. The Pulse automatically reads the resistance of a cartridge and adjusts the temperature for optimal use, then gently tapers the heat as she inhales, ensuring sheâ€™ll get the best tasting hit every time.
 With a long-lasting battery, four temperature settings and an actual lifetime warranty, this might just be the last battery mom will ever need. (You can even use it while itâ€™s charging) #happymothersday #sayitwithcannabis #harborsideoakland #eastbay #cannabiscommunity #giftidea #âœŒï¸ #vuberpulse for #mothersday2019</t>
  </si>
  <si>
    <t>#Harborside is proud to be a sponsor of the 14th Annual Samantha Corpus Golf Tournament - raising money to find a cure for Rett Syndrome - You can join us in supporting this important cause by giving to the donation jars at our counter from now through the end of the month.
 #âœŒï¸
 #rettsyndrome #curerett #overpowerrett
 #harborside #oakland #eastbay #community
 #cannabis #dispensary #harborsideoakland
 #samanthacorpustournament #findacure</t>
  </si>
  <si>
    <t>Meet one of the unseen heroes of Harborside Oakland, our facilities manager Cory - Conqueror of crawlspaces, Keeper of the wifi &amp; Diehard #KUWTK fan. His extreme dedication to #Harborside and his colleagues has made him, not only an integral part of our #Harborsidefam, itâ€™s also made him a legend. #âœŒï¸
 ðŸ“¸ by @the_cloneious_monk
 #weareharborside #harborsideoakland
 #harborside #cannabiscommunity
 #oakland #eastbay #dispensary</t>
  </si>
  <si>
    <t>This week our #fearlessfounder, went on #weedweekâ€™s #podcast to talk about Harborsideâ€™s merger with Lineage, the two changes heâ€™d most like to see in the current industry and what itâ€™s like to be straddling the divide between cannabisâ€™s activist past and its capitalist present. You can stream or download it on stitcher, soundcloud or apple podcasts.
 âœŒï¸
 #weedweekpodcast #stevedeangelo
 #cannabisactivist
 #fatherofthecannabisindustry
 #cannabisentrepreneur
 #godfatheroflegalweed</t>
  </si>
  <si>
    <t>We realize 4/20 can be hectic, regardless of what side of the counter youâ€™re on. So this year, weâ€™re stretching that one day over the entire month of April.
 #âœŒï¸
 #smokensnooze or #wakeandbake
 #420iscoming, #beprepared for #superbloom
 #weareharborside #cannabiscommunity
 #harborside #oakland #sanjose #eastbay
 #dispensary #cannabisindustry
 #harborsideoak #harborsidesj
 #california #cannabis #420</t>
  </si>
  <si>
    <t>Its #HarvestWeek out on @harborsidefarm! That means, time to place our premium flower inside the #darwinchamber. If you donâ€™t know, these medical grade, state-of-the-art rooms allow you to dial in the temperature, humidity &amp; rate of dehumidification, giving us the ideal environment to dry &amp; cure our flowers to showroom perfection. ðŸŒ±ðŸ’§â¤ï¸âœŒï¸ðŸŒ²
 #weareharborside #harborsidefam
 #harborsidefarm #harborsideoakland #harborsidesj #harborsidedhs #harborsidesl
 #cannabiscommunity #eastbay #cannabis #dispensary #cannabisdelivery #oakland #sanjose #growyourown #flowertothepeople #cannabisfarm #cannabiscultivation #cannabisfarming #harvest #harvestseason</t>
  </si>
  <si>
    <t>@Flow_Kana Limited Edition - 2018 Emerald Cup Winner Collection release. Six sungrown cultivars chosen for their excellence at the 2018 @theemeraldcup.
 ðŸŒ±
 #VelvetPurps, grown by @sunrootsfarm in #Mendocino, is an #Indica-dominant hybrid cross of #Jahgoo and #T2. With an earthy, flora aroma and a nutty chocolate flavor, this nice and light strain is great for any time of day. It offers a gently energizing effect that invigorates the senses, with mild body tingles. #SunRootsFarm won the Regenerative Farm Award from #EmeraldCup2018
 âœŒï¸
 #FlowKanaLimitedEdition
 #ChooseSungrown
 #FlowKana #cannabis
 #TheCaliforniaWay
 #RegenerativeFarmAward
 #HarborsideOakland
 #HarborsideSJ</t>
  </si>
  <si>
    <t>@Flow_Kana Limited Edition - 2018 Emerald Cup Winner Collection release. Six sungrown cultivars chosen for their excellence at the 2018 @theemeraldcup.
 ðŸŒ±
 #StrawberryValley grown by @HappyDayFarms in #Mendocino County is an #Indica-dominant hybrid cross of #OGstrawberry, #Chemdawg and #SFVog. With a sweet, gassy aroma and an enjoyable flavor, this delicious strain is said to comfort and enhance moods. Happy Day Farms won the Regenerative Farm Award from the 2018 Emerald Cup and this strain is one of their most popular.
 âœŒï¸
 #FlowKanaLimitedEdition
 #ChooseSungrown
 #FlowKana #cannabis
 #HarborsideOakland
 #HarborsideSanJose
 #TheCaliforniaWay</t>
  </si>
  <si>
    <t>Limited Edition, only 420 made. Pre-orders begin today at 4:20 PM (pacific standard time) on our website. Limit one per customer.
 #thedeangelocollection #âœŒï¸
 .
 .
 .
 .
 .
 .
 .
 .
 .
 .
 - ð™ƒð™–ð™¥ð™¥ð™® ð˜¼ð™¥ð™§ð™žð™¡ ð™ð™¤ð™¤ð™¡ð™¨â€™ ð˜¿ð™–ð™® ð™›ð™§ð™¤ð™¢ ð™ƒð™–ð™§ð™—ð™¤ð™§ð™¨ð™žð™™ð™š -
 #harborside #goorinbros #style
 #fashion #matchmadeinheaven
 #happy #aprilfoolsday #oakland
 #cannabisfashion #cannabis #menscollection #madefromhemp #cannabisstyle</t>
  </si>
  <si>
    <t>@Flow_Kana Limited Edition - 2018 Emerald Cup Winner Collection release. Six sungrown cultivars chosen for their excellence at the 2018 @theemeraldcup.
 ðŸŒ±
 #orangecreamcicle grown by @esensiagardens in #MendocinoCounty is a #Sativa-dominant hybrid cross of #OrangeTahoe with #CookiesandCream. Coming in 8th place at the 2018 #EmeraldCup for the licensed Sun-grown category, this strain has sweet orange, gassy flavors with creamy vanilla notes. Itâ€™s said that itâ€™s strong while also allowing for sociability - perfect for a post-dinner party smoke. âœŒï¸
 #FlowKanaLimitedEdition
 #ChooseSungrown
 #FlowKana #cannabis
 #HarborsideOakland
 #HarborsideSanJose
 #thecaliforniaway</t>
  </si>
  <si>
    <t>@Flow_Kana Limited Edition - 2018 Emerald Cup Winner Collection. Six sungrown cultivars chosen for their excellence at the 2018 @theemeraldcup.
 ðŸŒ±
 #doubleOGchem grown by @rblgrwn in Humboldt County, is an indica-leaning hybrid cross of #OGChem and #DoubleOGSour. Placing 2nd in the #sungrown catagory at the 2018 @theemeraldcup, this potent strain has a loud piney aroma and a smooth, fuel-like flavor. This flower is said to offer an incredibly relaxing effect - ideal for taking a moment to center yourself with a good playlist.âœŒï¸
 #FlowKanaLimitedEdition
 #ChooseSungrown
 #FlowKana #cannabis
 #TheCaliforniaWay
 #RegenerativeFarmAward
 #HarborsideOakland
 #harborsideSJ</t>
  </si>
  <si>
    <t>Join Al Harrington as we celebrate the addition of his line of cannabis to our shelves. Discover what @viola_bayarea has to offer as @alharrington3 stops by #oakland this Friday from 1:30-3:00 for the first drop of their #ChocolateGlue, #TriFire and #BlueberryCheesecake flowers. âœŒï¸
 #elevateyourexperience</t>
  </si>
  <si>
    <t>Big News from Our Fearless Founder &amp; Chairman Emeritus, @steve.deangelo ã€°ï¸
 ðŸ‘‹ Hello Everyone, This year I am a featured speaker at the first ever @sxsw cannabusiness track presented by @leafly. Iâ€™m calling my presentation, The Cannabis Renaissance: Science Validates Tradition, which lays out the systematic ways I believe cannabis promotes human welfare and social reform. Stay tuned with more updates or even better, see you there!
 âœŒï¸
 To learn more, go to https://schedule.sxsw.com/2019/events/PP101175
 #sxsw2019 #stevedeangelo #harborside #leafly #cannabiscommunity #cannabismanifesto</t>
  </si>
  <si>
    <t>F/ELD Sauce Pens took 1st place at this yearâ€™s @theemeraldcup for live resin cartridge! This top shelf option combines undeniable flavor with the potency of a dab and the discretion of a vape. Congrats and
 Welcome to the winnerâ€™s circle ðŸ†</t>
  </si>
  <si>
    <t>Weâ€™re dropping a surprise holiday gift this week, #DreamQueen &amp; #Remedy clones from #darkheartnursery.
 ðŸŒ±Dream Queen has a 7-8 week flowering time and was dubbed #GreenCrack by @snoopdogg himself because of its high potency. ðŸŒ±Remedy is a #CBD rich (28:1) strain that flowers in 8-10 weeks and offers mellow relaxation without the experience of high THC strains. #rootedinoakland</t>
  </si>
  <si>
    <t>SIBERIAN ðŸ¯
 Mint Chip x The Cube x PCG Sherbet - 1 of 3 strains bred exclusively for @korovainsider by @purplecitygenetics. 25.87% and released in limited quantities.</t>
  </si>
  <si>
    <t>#Repost @the_cloneious_monk with @get_repost
 ãƒ»ãƒ»ãƒ»
 @matt_barnes9 will be in Oakland today from 12pm to 2pm @harborside_stores promoting his collaboration #prerolls with @sevenleaves_ca! A portion of the proceeds go to @athletesvscancer. Please come out and meet the NBA great!! #WakeAndBake #LoadedDreams #HappyHour #PostWorkout</t>
  </si>
  <si>
    <t>New interview with our CEO Andy Berman; where he talks about the company, the industry and Harborsideâ€™s multiple upcoming locations. âœŒï¸ You can read, or listen, by going to:
 https://www.newcannabisventures.com/largest-california-cannabis-company-harborside-expects-big-growth-in-2019/</t>
  </si>
  <si>
    <t>@rblgrwnâ€™s #lemonsugarkush, an intoxicating mix of Lemon Larry OG &amp; Double OG Sour crossed with Starfighter. 73% and full of those nose tingling #terps! ðŸ‹ðŸ‹ðŸ‹ðŸ‹ #dabstrong
 .
 .
 .
 .
 .
 .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t>
  </si>
  <si>
    <t>Are you as excited as we are for the first #oaklandmakersmarket ???
 From now until 7, come on down and meet some of the most amazing #local #makers! We canâ€™t say thank you enough to @j3ss_dabs for setting up this event, all the vendors for making it happen and to @nug for setting spark to the flame! #poweredbynug #weareharborside #oakland #cannabisconmunity
 Original post art by @heymagoodsco</t>
  </si>
  <si>
    <t>FASHION, JEWELRY, ART, GLASSWORK...and more!
 A big thanks to @nug for helping us host these local artisans and vendors in our very first OAKLAND MAKERS MARKET. @oaklandsown1852 @thisiscautivar @heymagoodsco @hennalounge @jb.abstracts @geoknotic @whatareyoureallysaying @j3ss_dabs @eyescream_jewelry
 #weareharborside #higherqualityoflife #harborside #oaklandmakersmarket
 #harborsideoakland #harborsidefam #knowyourown #cannabiscommunity.
 #oakland #eastbay #bayarea #dispensary #budtender #cannabisculture #topshelflife #cannabisindustry #california #dispensarylife #cannabissociety
 #cannabis #lifestyle #photography.
 LIC# A10-17-0000041 LIC# A10-17-0000023</t>
  </si>
  <si>
    <t>It was an honor to host Dan from @rblgrwn today! This #EliteBreeder got to address our staff on their extensive history in #Humboldt, their passion for cultivating #craftcannabis and their newest venture: the #rebelgrown vape cartridge. Thank you for all the swag and the headstash!!
 Shout out to @j3ss_dabs for organizing these sit down meetings with our staff &amp; industry leaders! It is truly enriching to hear about products and techniques from the source! It is also amazing to hear someone who is truly passionate about cannabis, had a dream and is making it happen! #cannabis #oakland #emeraldtriangle #cannabiscommunity
 #weareharborside</t>
  </si>
  <si>
    <t>Get involved!!! Check out the @bureauofcannabiscontrol and see how you can participate in the active public comment period. @get_repost
 ãƒ»ãƒ»ãƒ»
 Good morning, everyone! Seeing as how we're in the middle of an active public comment period, we thought it might be appropriate to release a YouTube video explaining the regulatory process and the different ways you can submit your comments to us. ðŸ—£ðŸŒ¿ðŸ‘
 .
 If you haven't gotten involved yet, we'd love to hear from you! (See instructions on how to do so by visiting the link listed in our bio.)
 .
 https://www.youtube.com/watch?v=afZPdQSqJzQ&amp;lc=z224y5awktzadtcksacdp4303fqmmmj1j3ty0uj5n2xw03c010c
 .
 #cannabis #cannabiscommunity #cannabisculture #regulations #publiccomment #youtube #california #cannabisindustry #comment #haveyourvoiceheard #bureauofcannabiscontrol #video #information</t>
  </si>
  <si>
    <t>Today Moda from @OldPal.us came to Oakland to give our staff the lowdown on their "Shareable" Flowers. Thank you for the awesome Hemp/Organic Cotton tshirts!!!
 .
 .
 .
 .
 .
 .
 .
 .
 .
 .
 .
 .
 .
 #WEAREHARBORSIDE
 #cannabiscommunity
 #highereducation
 #cannabis
 #oakland
 #harborside
 #prop215
 #prop64</t>
  </si>
  <si>
    <t>Cheers to a bright week ahead ðŸ’›â 
 â 
 ðŸ“¸: @mdviii_mcmxc</t>
  </si>
  <si>
    <t>Smoke (&amp; eat) your greens!!!â 
 â 
 ðŸ“¸: @gabbois</t>
  </si>
  <si>
    <t>HAPPY SPOOOOOOKY SEASON Y'ALL!â 
 â 
 To celly goblins, ghouls and candy corn, we're giving y'all the chance to win your very own Spookerette Green Card. All you have to do is pop by any of our shops and fill out a ballot at cash* to enter!â 
 â 
 *No purchase necessary, must be 19+</t>
  </si>
  <si>
    <t>Highly fun times ahead for yâ€™all thanks to your new favourite stoner essentials ðŸ˜š
 Available at our Spadina shop &amp; @acehotel.</t>
  </si>
  <si>
    <t>Popping into your feed (hi!) to let y'all know that all of our shops are closed today except for Glebe &amp; Sip 'N' Smoke!
 Take a stroll before chowing down on your Thanksgiving leftovers and grab yourself some much needed Sup goods from 11am - 6pm ðŸ˜‰
 ðŸ“¸: @mdviii_mcmxc</t>
  </si>
  <si>
    <t>wishing y'all a really gourd long weekend ðŸ˜®â€ðŸ’¨â 
 â 
 ðŸ“¸: @gabbois</t>
  </si>
  <si>
    <t>Friendly reminder (do we really have to remind y'all though?!) to pop by Sup and fill your baskets with your favourite green goods for the long weeeeedkend!â 
 â 
 ðŸ“¸: @mdviii_mcmxc</t>
  </si>
  <si>
    <t>Holy crÃªpe yâ€™all are you to Louvre what we just added to Super Slots ðŸŽ°
 Pop by our Sip â€˜Nâ€™ Smoke shop this Saturday &amp; Sunday for a chance to win a @parisparisbar giftcard! All you have to do is play the Super Slots* and youâ€™re guaranteed to have a beret good time.
 See yâ€™all this weekend!
 *no purchase necessary, must be 19+</t>
  </si>
  <si>
    <t>Time to kick up your feet cause itâ€™s the weeeeeeedkend ðŸ˜®â€ðŸ’¨
 ðŸ“¸: @gabbois</t>
  </si>
  <si>
    <t>Canâ€™t we all just get a bong?
 (Iâ€™ve already used that caption I know itâ€™s just too good let me live!!)</t>
  </si>
  <si>
    <t>It's MONDAY - who's sippin' and who's smokin'? I'm doing both hehe. Bye!!â 
 â 
 ðŸ“¸: @mdviii_mcmxc</t>
  </si>
  <si>
    <t>Hit the Sup Jack*pot* and win a September Green Card this weekend ðŸ¤‘â 
 â 
 Hit up your local Sup in TO or OTT by Monday eve and fill out a ballot at cash!â 
 â 
 ðŸ“¸: @mdviii_mcmxcâ 
 â 
 *no purchase necessary, must be 19+</t>
  </si>
  <si>
    <t>Visit your favourite SuperMarket today and stock your shopping carts up with some Sup gooooooods ðŸ›’
 Open today &amp; tomorrow from 12pm - 7pm at @stacktmarket!
 ðŸ“¸: @mdviii_mcmxc</t>
  </si>
  <si>
    <t>365 DAZE OF SIPPINâ€™ &amp; SMOKINâ€™ ðŸ’›
 To celebrate, everyoneâ€™s a winner on Super Slots! Plus, weâ€™ve hidden an envelope somewhere in Bellwoods with a Super Prize up for grabs ðŸ‘€
 HBD 2 US!</t>
  </si>
  <si>
    <t>HBD 2 SIP 'N' SMOKE! Thank y'all for 365 daze of sippin' n' smokin with us ðŸ¥°â 
 â 
 To celebrate, EVERYONE'S A WINNER ON SUPERSLOTS THIS WEEKEND! We've got a @parisparisbar giftcard up for grabs, Super Park Packs &amp; SO MUCH MORE.â 
 â 
 Pop on by this Saturday and Sunday to celebrate with us!!!!</t>
  </si>
  <si>
    <t>WHO'S READY TO HIT THE JACK*POT* THIS WEEKEND? We've rolled up some super sup-prises to celebrate a super birthday ðŸ¥³â Peep our page tomorrow for more deets!!!â 
 â 
 ðŸ“¸: @mdviii_mcmxcâ</t>
  </si>
  <si>
    <t>WE â¤ï¸ THE GLEBE.
 ðŸ“¸: @alexcirka</t>
  </si>
  <si>
    <t>Superette here to light up your life &amp; your feed. Happy Monday friends - we're already high lol!â 
 â 
 ðŸ“¸: @mdviii_mcmxc</t>
  </si>
  <si>
    <t>We want to see your Super Hauls!!! Tag us and show us your gooooooods ðŸ¥¦
 ðŸ“¸: @popup.grocer</t>
  </si>
  <si>
    <t>Our Annex shop has:
 a) delivery
 b) delivery &amp; hot dog pipes &amp; cheese candles
 c) delivery &amp; celeb wall of fame
 d) delivery &amp; all of the above &amp; more
 ðŸ“¸: @mdviii_mcmxc</t>
  </si>
  <si>
    <t>Just doob it âœ”ï¸
 ðŸ“¸: @gabbois</t>
  </si>
  <si>
    <t>@superette_shop takes you way back to the 1950s ðŸ¤©ðŸš€ðŸŒ¿ Have you ever been to this place? ðŸ‘€ #HerbWorthyâ 
 â 
 ðŸƒLink in bio "Stop in at Toronto's vintage dispensary, Superette"</t>
  </si>
  <si>
    <t>Y'all cann get through this week, we promise ðŸ˜‰
 ðŸ“¸: @mdviii_mcmxc</t>
  </si>
  <si>
    <t>Friendly nudge to come play Super Slots at our Sip â€™Nâ€™ Smoke and Annex shops ðŸŽ°
 ðŸ“¸: @mdviii_mcmxc</t>
  </si>
  <si>
    <t>Have y'all gotten Super Baked yet? If you haven't, you should soon because time is running out ðŸ˜¢
 Our 4/20 flavour with @rurubaked is available for pre-order today! Get it while you can - your new favourite munchie will be gone by May 20th.</t>
  </si>
  <si>
    <t>A burger a day keeps the munchies at bay ðŸ˜‰
 (ps - if you havenâ€™t popped by our new shop in the Annex, consider this your sign to hehe)
 ðŸ“¸: @mdviii_mcmxc</t>
  </si>
  <si>
    <t>Our pals over at @thiscandle.islit made the cheesiest candles for our new deli-cious Annex shop! Yâ€™all better pop by soon to grab your own before theyâ€™re gone ðŸ§€ðŸ«‘
 ðŸ“¸: @mdviii_mcmxc</t>
  </si>
  <si>
    <t>Pop by any Sup and we promise to brighten your day â˜€ï¸ Happy weedkend, friends!
 ðŸ“¸: @ericrichards</t>
  </si>
  <si>
    <t>GIVEAWAY CLOSED
 â€”
 Introducing ðŸ¦ð•Šð•¦ð•¡ð•–ð•£ ð”¹ð•’ð•œð•–ð••ðŸ¦our limited edition ice cream with our pals from @rurubaked. This super limited treat is a mix nâ€™ mash of pandan, oreo, brownie chunks, skor sea salt cookies and coconut brown sugar caramel ðŸ¤¤
 To kick off this exclusive flavour, weâ€™re giving away a @siriusglassworks bowl, Ruru Tote and Ice Cream pipe!
 Here's how to enter:
 ðŸ¨ Follow @superette_shop and @rurubaked
 ðŸ¨Tag your favourite stoner in the comments (1 tag = 1 entry* enter as many times as you'd like)
 ðŸ¨ Like this post + share this to your story (tagging both brands) for an additional entry
 ð”¾ð•šð•§ð•–ð•’ð•¨ð•’ð•ª ð•–ð•Ÿð••ð•¤ ð•¥ð• ð•žð• ð•£ð•£ð• ð•¨ ð•’ð•¥ 11:59pm EST.
 Plus to celebrate 4/20, weâ€™re ð•™ð•’ð•Ÿð••ð•šð•Ÿð•˜ ð• ð•¦ð•¥ ð•—ð•£ð•–ð•– ð•¤ð•”ð• ð• ð•¡ð•¤ at Trinity Bellwoods starting at 4:20pm today (while supplies last).
 ---
 Rules and Regulations
 The Superette x Ruru Baked giveaway is open to North American residents only. No purchase necessary. By entering, participants confirm they are 19+. Giveaway closes April 21st at 11:59pm EST. Winner (1 prize) will be chosen through a random draw and will be contacted via Instagram private message by April 22nd, 2022. Prize must be claimed by April 23rd, 2022. The prize includes 1 Ruru Baked Tote, 1 Sirius Glassworks Bowl and 1 Ice Cream Pipe. Prize cannot be redeemed for cash and is non-transferable. This giveaway is in no way sponsored, administered or associated with Instagram. By entering this giveaway, participants release Instagram of responsibility and agree to Instagram's terms of use.</t>
  </si>
  <si>
    <t>Whoâ€™s ready to get Super Baked? Weâ€™re dropping a custom 4/20ðŸ¦flavour with our pals from @rurubaked.
 Make sure youâ€™re hanging around the south end of Bellwoods tomorrow at 4:20pm. See yâ€™all there!
 ðŸ“¸: @mdviii_mcmxc</t>
  </si>
  <si>
    <t>Ohhh Annex, ð—ªð—˜'ð—¥ð—˜ ð—¢ð—£ð—˜ð—¡! Come stop by today for an opening you (for real) don't want to miss. We've got a lot of deli-cious sup-prises and way too many cheese puns.
 Come eat Super Stacks from @lambosdeli, grab yourself a Green Card* (15% off Sup for life), win amazing prizes and best of all, hang with the Sup crew ðŸ˜¶â€ðŸŒ«ï¸
 SEE Y'ALL AT 206 DUPONT @ 11!
 ðŸ“¸: @mdviii_mcmxc &amp; @riley_s_photo
 *ð˜®ð˜¶ð˜´ð˜µ ð˜£ð˜¦ ð˜§ð˜ªð˜³ð˜´ð˜µ 50 ð˜±ð˜¦ð˜°ð˜±ð˜­ð˜¦ ð˜ªð˜¯ ð˜­ð˜ªð˜¯ð˜¦, ð˜¯ð˜° ð˜±ð˜¶ð˜³ð˜¤ð˜©ð˜¢ð˜´ð˜¦ ð˜¯ð˜¦ð˜¤ð˜¦ð˜´ð˜´ð˜¢ð˜³ð˜º, ð˜®ð˜¶ð˜´ð˜µ ð˜£ð˜¦ 19+</t>
  </si>
  <si>
    <t>What bevvies are y'all sliding over to the cash?
 ðŸ“¸: @mdviii_mcmxc</t>
  </si>
  <si>
    <t>Happy feet ðŸ« 
 ðŸ“¸: @maytruong_photography</t>
  </si>
  <si>
    <t>We decked out our Spadina shop in so much subway tile it gets mistaken for a subway stop at least twice a month.
 ðŸ“¸ : @mdviii_mcmxc</t>
  </si>
  <si>
    <t>Can't we all just get a bong?
 ðŸ“¸: @mdviii_mcmxc</t>
  </si>
  <si>
    <t>Yellow, is it bevvies youâ€™re looking for?
 ðŸ“¸: @mdviii_mcmxc</t>
  </si>
  <si>
    <t>Should we bring our bucket hats back?
 ðŸ“¸: @amynicoleferris</t>
  </si>
  <si>
    <t>Roses are red, weed is tight. Thatâ€™s it.
 ðŸ“¸: @amynicoleferris</t>
  </si>
  <si>
    <t>So many condiment puns, so little time.
 ðŸ“¸: @mdviii_mcmxc</t>
  </si>
  <si>
    <t>Rise n' shine y'all â˜• Where are our wake n' bakers at?
 ðŸ“¸ : @leeorwild</t>
  </si>
  <si>
    <t>Choose your fighter ðŸ˜
 ðŸ“¸: @mdviii_mcmxc</t>
  </si>
  <si>
    <t>Our SuperMarket shop at @stacktmarket will be closed for the next two months! See yâ€™all in May ðŸ‘‹ðŸ¼
 ðŸ“¸: @mdviii_mcmxc</t>
  </si>
  <si>
    <t>How do y'all take your burgers? We like em' with a side of greens ðŸ¥¦
 ðŸ“¸ : @leeorwild</t>
  </si>
  <si>
    <t>Roll the dice and take a chance on visiting your Stoner Oasis. We promise the outcome will be *trippy* ðŸ˜®â€ðŸ’¨
 ðŸ“¸: @pr_barden</t>
  </si>
  <si>
    <t>*Can* we talk about all of the super ðŸ¥¦ deals we've got going on lately?
 We sure can.. just not here (thanks IG). ðŸ”— in bio to sign up for our newsletter - your stash jar and wallet will thank you.</t>
  </si>
  <si>
    <t>Looking for a last minute something for your special someone? Grab a Sup gift card and give them the gift of their favourite kind of flower ðŸ˜‰
 ðŸ”— in bio or pop by our shops to grab one!</t>
  </si>
  <si>
    <t>Have yâ€™all visited Pleasureville yet?
 ðŸ“¸: @pr_barden</t>
  </si>
  <si>
    <t>Weâ€™ve got something exciting happening soon in our Spadina shop ðŸ•
 Stay tuned, yâ€™all!</t>
  </si>
  <si>
    <t>Hey y'all! Popping into your feed to let you know that our SuperMarket shop at @stacktmarket has new hours!
 The entire market is closed on Mondays
 Tuesday to Wednesday 3pm - 7pm
 Thursday to Sunday 12pm - 7pm
 See y'all soon ðŸ’™</t>
  </si>
  <si>
    <t>Keep it super fresh wherever you go with our Air Freshener â¤ï¸â€ðŸ”¥
 ðŸ“¸: @pr_barden</t>
  </si>
  <si>
    <t>Itâ€™s been a wheel-y rough start to the week â„ï¸ Hereâ€™s hoping it gets a lil more rosy!
 ðŸ“¸: @mdviii_mcmxc</t>
  </si>
  <si>
    <t>We found yâ€™all the pearlfect solution to your stoner brain forgetting where tf you left your vape. Never lose your bff again with our TAM Chain.
 ðŸ“¸: @pr_barden</t>
  </si>
  <si>
    <t>Happy 2022, yâ€™all! Friendly reminder that all of our shops are closed today. The good news? You can shop our Boxing Day deals until January 3rd!
 Our 2022 gift to you - link in bio ðŸ¥°
 ðŸ“¸: @ericrichards</t>
  </si>
  <si>
    <t>Happy NYE pals! Letâ€™s step into 2022 safe, healthy and stoned ðŸ˜®â€ðŸ’¨
 Need to grab some Sup goods today? Peep our shop hours below:
 ðŸ“Glebe 10am - 5pm
 ðŸ“Summerhill 10am - 5pm
 ðŸ“Bellwoods 12pm - 6pm
 ðŸ“Wellington 10am - 5pm
 ðŸ“SuperMarket 12pm - 4pm
 ðŸ“Spadina 10am - 6pm
 ðŸ“¸: @90sanxiety</t>
  </si>
  <si>
    <t>Happy Holidaze, y'all!
 All of our shops are closed today. We hope y'all are stoned, happy, healthy and enjoying time with family, friends or in the company of your best bud (aka alone)!</t>
  </si>
  <si>
    <t>If you've been wondering WTF hash is, you're not alone. There's way more to this little ball of joy than your parents stories from the 70's.
 ðŸ”— in bio!</t>
  </si>
  <si>
    <t>Roll into your Stoner Oasis with Sup - no travel necessary ðŸ˜‰.
 Light one up, Slip into our Pleasureville Hoodie, Oasis Long Sleeve Tee, Good Vibes Tee or Dope Destinations Tee and drift off to your happy place.
 Oh, and thanks to our TAM Chain, you won't lose your vape along the way.
 Creative Direction @alexcirka
 Photography @pr_barden
 Photo Assist @s.cisci
 Models @alexmakubuya @____kosmic
 Illustrations @el_micallef</t>
  </si>
  <si>
    <t>Happy full moon, yâ€™all! Today, weâ€™re sharing some card pulls from @shopallumeâ€™s *dreamy* tarot card deck (included in the Allume Chill BoxðŸ˜‰).
 We asked the cards what each of us can do to thrive in the new year. If you feel called to, read the element that corresponds to your moon sign then head to our ðŸ”— in bio to see what the card signifies.</t>
  </si>
  <si>
    <t>Weâ€™ve travelled through different realms, and weâ€™ve finally reached our final Dope Destination. Now entering Pleasureville: a place you can visit anytime for a good vibe.
 Make sure to light up along the way and take your comfort level up by ~at least~ 420%.
 ðŸ“¸: @casacalle_</t>
  </si>
  <si>
    <t>Weâ€™ve travelled through different realms, and weâ€™ve finally reached our final Dope Destination. Now entering Pleasureville: a place you can visit anytime for a good vibe.
 Make sure to light up along the way and take your comfort level up by ~at least~ 420%.</t>
  </si>
  <si>
    <t>Tonight at we're chatting with the gals of @markit.nails aka the artists behind our out-of-this-world nail set ðŸ’…ðŸ½
 Weâ€™ll be going live at 7pm! Come high, come happy &amp; come with qs. See yâ€™all later!</t>
  </si>
  <si>
    <t>Tag your favourite smoking palðŸ‘‡ðŸ½
 ðŸ“¸: @tiffanyhaddish</t>
  </si>
  <si>
    <t>Set your calendar for Dec 8th if you love out-of-this-world nails ðŸ’…ðŸ½
 ðŸ“¸: @bhambnails</t>
  </si>
  <si>
    <t>Pals, meet the 420 bundle of your chill dreams. We teamed up with the gals at @shopallume to give y'all a much needed escape from reality. Say "Sup" to the *limited edition* Super Chill Box!
 A world of chill is waiting for yâ€™all. Available now in store. ðŸ˜®â€ðŸ’¨</t>
  </si>
  <si>
    <t>No matter what kind of stoner y'all are, we've got the perfect essentials for you.
 Start your *trip* by lighting one up (in any weather!) with our Rose Vortex lighter. Make a pit stop to chill and give your nails a DIY makeover with our MarKit Nail Kit. And finally, finish in Pleasureville and float into your Stoner Oasis. ðŸ’«</t>
  </si>
  <si>
    <t>Whoâ€™s ready to escape tomorrow? (Hint: you hehe)
 ðŸ“¸: @weareprismatics</t>
  </si>
  <si>
    <t>IT'S CYBER WEEKEND, Y'ALL!
 What rhymes with "nifty" and will get knocked off your cart? Head to our new website ð—¥ð—œð—šð—›ð—§ ð—¡ð—¢ð—ª to find out. We wish we could give y'all alllll of the deets on what's happening, but we have to play by IG's rules.
 ðŸ¤‘ enter ð—¦ð—¨ð—£ð—˜ð—¥ at checkout for $UPER $AVINGS ðŸ¤‘
 ðŸ”— in bio!!!
 ðŸ“¸ : @ericrichards</t>
  </si>
  <si>
    <t>Happy Green Wednesday yâ€™all! Letâ€™s celebrate today with a sugar high (or a different kind of high ðŸ˜‰) with some super sweet deals.
 Our Buds are waiting for yâ€™all! Shop in-store or order click &amp; collect now for some fresh flowers ðŸ’
 ðŸ“¸: @thegeminibake</t>
  </si>
  <si>
    <t>You asked, we listened. Our website is getting a lil facelift today and will be unavailable ðŸ™ƒ But FEAR NOT! Our budtenders are waiting by the phone to take your pick-up orders, or just chat, whatever you're in the mood for.
 ðŸ“Wellington (613) 518-5020 / (343) 308-7238
 ðŸ“Glebe (343) 984-5018
 ðŸ“Summerhill (416) 546-4000
 ðŸ“Spadina (416) 595-5005
 ðŸ“Stackt (416) 364-9216
 ðŸ“Sip 'N' Smoke (416) 551-5482
 Don't feel like talking to anyone? Email our Cannabis Concierge at info@superetteshop.com should you have any questions.
 ðŸ“¸: @thebroccolireport</t>
  </si>
  <si>
    <t>Weâ€™re ssso excited to introduce yâ€™all to our pal @sandro___sp from @sssoaps. After a demanding career in design and art, he decided to take a sabbatical and learn a new skill: making soap. ðŸ§¼
 Read more about Sandro and our sssuper SSSoaps collab in the ðŸ”— in bio!
 ðŸ“¸: @antonycrear</t>
  </si>
  <si>
    <t>Drift of to Cloud 420 with our first Stoner Oasis drop. We've got everything you need to keep your spirits high and your energy chill ðŸ˜®â€ðŸ’¨
 Tam chain: @tam.jewelry_
 Soaps: @sssoaps.co</t>
  </si>
  <si>
    <t>Stop by Sup this week and make sure to leave us your cell #. Trust us ðŸ˜‰.
 ðŸ“¸: @pyermoss</t>
  </si>
  <si>
    <t>We can't show y'all our favourite plant here (thanks IG!!), so this one will do for now.
 Make sure you stay up-to-date with all things Sup and sign up to our newsletter. ðŸ”— in bio!
 ðŸ“¸ : @mdviii_mcmxc</t>
  </si>
  <si>
    <t>This Edie Parker Flower Storage Case is the perfect home for your fresh (&amp; dried hehe) flowers ðŸ’
 ðŸ“¸: @edieparkerflower</t>
  </si>
  <si>
    <t>So Much Music, so little time. Pop into our Sip â€˜Nâ€™ Smoke shop and grab yourself our 90â€™s Music Bluetooth Speaker, or two ðŸ˜
 ðŸ“¸: @mdviii_mcmxc</t>
  </si>
  <si>
    <t>Tag a bud with ðŸ”¥ nails â¤µï¸
 ðŸ“¸: @rebeccapaintsnails</t>
  </si>
  <si>
    <t>It's been a hot minute since we've *high*lighted one of our amazing buds. So without further adieu pals, meet Alec! Heâ€™s funny, heâ€™s smart, and he's (secretly) famous on Reddit.
 Sit back, light one up (preferably an indica-hybrid, his fave) and read about your new BFF, Alec.</t>
  </si>
  <si>
    <t>Don't forget to drink your *greens* and keep HIGHdrated ðŸ’š
 ðŸ“¸ : @mdviii_mcmxc</t>
  </si>
  <si>
    <t>We're a lil bias, but we think it's in y'alls best interest to sign up to our mailing list. We swear we won't spam you.
 ðŸ”— in bio</t>
  </si>
  <si>
    <t>Y'all are going to *flip* when you find out what we've been up to ðŸ¤‘
 ðŸ“¸ : @concepttalk</t>
  </si>
  <si>
    <t>The biggest, best and blurry-est issue to date.
 ðŸ“¸: @mdviii_mcmxc</t>
  </si>
  <si>
    <t>A few beary useful products juuust in time for Halloween ðŸ‘»
 ðŸ“¸: @helga.stentzel</t>
  </si>
  <si>
    <t>Something super *deli*cious is happening over on @lambosdeli rn ðŸ‘€
 ðŸ“¸ : @mdviii_mcmxc</t>
  </si>
  <si>
    <t>What's better than a Festival of Community at @stacktmarket? Finding out ð•Šð•¦ð•¡ð•–ð•£ð•„ð•’ð•£ð•œð•–ð•¥ has extended it's hours permanently ðŸ‘€ Weâ€™ll be open until 9pm, Thursday - Saturday.
 But wait, there's more! To get revved up for the weekend our doors are open until 10pm tonight!
 Start your weekends off right with Sup ðŸ¤™ðŸ½
 ðŸ“¸ : @mdviii_mcmxc @wyatt_lowry</t>
  </si>
  <si>
    <t>Our family is growing again! Our Finance &amp; Administrative Team is ISO a SupHerb Senior Accountant. Theyâ€™re looking for someone who:
 - Be audit they can be
 - Likes to get fiscal
 - Is a balance sheet whisperer
 Only a fraction of people will find this funny.. If thatâ€™s you or someone you know, head to our ðŸ”— in bio to read more!
 ðŸ“¸: @90sanxiety</t>
  </si>
  <si>
    <t>Heading to the Raptors/Jays/Leafs game tonight, next week, next month, next year?
 Start your *trip* with us and pop into Superette Spadina for some sup goods and a lil Surprise &amp; Delight on us* when you show us your tickets :)
 *no purchase necessary, while quantities last</t>
  </si>
  <si>
    <t>#SecretPathWeek is a national movement commemorating the legacies of Gord Downie and Chanie Wenjack.
 Itâ€™s an opportunity to answer Gordâ€™s call to action, to #DoSomething by creating a path toward reconciliation between Indigenous and non-Indigenous peoples.
 How will you take #reconciliACTION ðŸ’œ</t>
  </si>
  <si>
    <t>Today marks the third year anniversary of cannabis legalization in Canada. We acknowledge our place of privilege to operate in this historically unequitable legal space. ð—§ð—¼ð—±ð—®ð˜†, ðŸ±% ð—¼ð—³ ð—¼ð˜‚ð—¿ ð˜€ð—®ð—¹ð—²ð˜€ ð˜„ð—¶ð—¹ð—¹ ð—¯ð—² ð—±ð—¼ð—»ð—®ð˜ð—²ð—± ð˜ð—¼ ð—¼ð˜‚ð—¿ ð—½ð—®ð—¿ð˜ð—»ð—²ð—¿ @downiewenjack.
 We're encouraging our industry buds to do the same.
 Information provided by Cannabis Amnesty.</t>
  </si>
  <si>
    <t>A few *very* lucky pals will get the chance to become Superette Green Card* holders tomorrow. Want to get your hands on your own? All you have to do is come to our SuperMarket grand opening tomorrow at @stacktmarket at 12pm and be one of the first 50 peeps in line!
 We can't wait to be best buds for life ðŸ’™
 *no purchase necessary</t>
  </si>
  <si>
    <t>Thumbs up for SuperMarket! Shop with your eyes in our brand new spot located in the heart of @stacktmarket.
 We canâ€™t wait to see yâ€™all this weekend for something *super* special for our grand opening. Stay tuned ðŸ‘€
 ðŸ“¸: @mdviii_mcmxc</t>
  </si>
  <si>
    <t>Our collab with @4ye breathed new life into our existing merch.
 Pick up your 1:1 pieces at SuperMarket (&amp; some other Sup goods ðŸ˜®â€ðŸ’¨)</t>
  </si>
  <si>
    <t>Friendly reminder that our shops are open! Pop by to grab some Sup goods ðŸ˜®â€ðŸ’¨
 ðŸ“Summerhill 11am - 5pm
 ðŸ“Glebe 10am - 6pm
 ðŸ“Bellwoods 10am - 6pm
 ðŸ“Wellington 10am - 4pm
 ðŸ“Spadina 12pm - 7pm</t>
  </si>
  <si>
    <t>Edit: Weâ€™ve been so wrapped up in our #reconciliACTION plan, we didnâ€™t even notice we misspelled the most important word in our postcards. We could blame it on our stoner brain, but truth is it was an unfortunate oversight. The error has since been fixed and updated cards will be available in store starting Tuesday in Toronto and Wednesday in Ottawa.
 â€”
 Weâ€™ve partnered with @rashelle.ca, a multidisciplinary Cree designer deeply influenced by social and political conditions, to create a set of postcards. 100% of proceeds from the sale of these 3 postcards will be donated to our partners @downiewenjack.
 Wondering what yâ€™all can do with the cards?
 â€¢ Frame â€˜em ðŸ–¼
 â€¢ Spark important conversations with family &amp; friends ðŸ—£
 â€¢ Write to your local elected representative demanding action on issues impacting Indigenous communities, like access to clean drinking water âœðŸ½</t>
  </si>
  <si>
    <t>We found your sole mate(s).
 ðŸ“¸: @mdviii_mcmxc</t>
  </si>
  <si>
    <t>Welcome to SuperMarket at Stackt!
 Come by and take a tour of the funnest grocery shop youâ€™ll ever visit ðŸ›’
 ðŸ“¸: @mdviii_mcmxc @wyatt_lowry</t>
  </si>
  <si>
    <t>Before we show you what we've been cooking up for the past few months, we wanted to introduce y'all to some of our new neighbours!
 Let's give our new pals a warm Sup *high*. ðŸ‘‹ðŸ½</t>
  </si>
  <si>
    <t>We're opening our doors to something SuperExciting this week ðŸ›’
 ðŸ“¸: @mdviii_mcmxc</t>
  </si>
  <si>
    <t>We're so excited to announce our new partnership with @getbeam! Beam is a mission led organization that allows our online customers to donate to non profit organizations during checkout.
 Swipe through to learn more about the four amazing organizations weâ€™re so proud to be highlighting âž¡ï¸</t>
  </si>
  <si>
    <t>Full of recipes that will toke your breath away ðŸ’¨
 ðŸ“¸: @mdviii_mcmxc</t>
  </si>
  <si>
    <t>If you've been wondering WTF CBD is, you're not alone. Sup put together a super simple guide to help y'all understand your new BFF.
 ðŸ”— in bio</t>
  </si>
  <si>
    <t>ATTN Y'ALL!
 We're on the lookout for a North American based Indigenous artist to curate our next Sup Sounds. Drop their @'s below â¤µï¸</t>
  </si>
  <si>
    <t>The chances of winning may be slim, but we're 420% sure you'll have a *high* time playing ðŸŽ°
 ðŸ“¸: @mdviii_mcmxc</t>
  </si>
  <si>
    <t>Serving up some delicious tunes just in time for the weekend ðŸŽ¶
 ðŸ“¸: @mdviii_mcmxc</t>
  </si>
  <si>
    <t>Yew (and your J) need this dreamy ashtray in your life. Fun fact: it doubles as a catchall tray ðŸ˜
 ðŸ“¸: @mdviii_mcmxc</t>
  </si>
  <si>
    <t>Friendly reminder all of our shops are open during this sunny Monday â˜€ï¸
 ðŸ“Summerhill 11am - 5pm
 ðŸ“Glebe 10am - 6pm
 ðŸ“Bellwoods 11am - 7pm
 ðŸ“Wellington 10am - 6pm
 ðŸ“Spadina 10am - 8pm
 ðŸ“¸: @mdviii_mcmxc</t>
  </si>
  <si>
    <t>Last chance to enter our Super Getaway with @somewhere.inn! Head to our post, follow Somewhere Inn and tag your favourite adventure pal â˜€ï¸
 Y'all have until 11:59pm tonight. Good luck!
 ðŸ“¸: @travisrichel</t>
  </si>
  <si>
    <t>âš¡ï¸ SUPER GETAWAY ALERTâš¡ï¸
 We teamed up with @somewhere.inn to offer y'all a 2 night stay at their motel in Calabogie and a SRSLY REC Park Pack (valued at $1,500)!
 Here's how to enter:
 ðŸŒ¹ Follow Superette &amp; @somewhere.inn
 ðŸŒ¹ Like, save, and tag your adventure pal in the comments (each separate comment/tag counts as one entry)
 ðŸŒ¹ For an additional entry, signup to our newsletter in our link in bio
 ðŸŒ¹ Good luck, y'all!
 --
 ð˜™ð˜¶ð˜­ð˜¦ð˜´ &amp; ð˜™ð˜¦ð˜¨ð˜¶ð˜­ð˜¢ð˜µð˜ªð˜°ð˜¯ð˜´
 ð˜›ð˜©ð˜¦ ð˜šð˜¶ð˜±ð˜¦ð˜³ð˜¦ð˜µð˜µð˜¦ ð˜¹ ð˜šð˜°ð˜®ð˜¦ð˜¸ð˜©ð˜¦ð˜³ð˜¦ ð˜ð˜¯ð˜¯ ð˜Žð˜ªð˜·ð˜¦ð˜¢ð˜¸ð˜¢ð˜º ð˜ªð˜´ ð˜°ð˜±ð˜¦ð˜¯ ð˜µð˜° ð˜Šð˜¢ð˜¯ð˜¢ð˜¥ð˜ªð˜¢ð˜¯ ð˜³ð˜¦ð˜´ð˜ªð˜¥ð˜¦ð˜¯ð˜µð˜´ ð˜°ð˜¯ð˜­ð˜º. ð˜•ð˜° ð˜±ð˜¶ð˜³ð˜¤ð˜©ð˜¢ð˜´ð˜¦ ð˜¯ð˜¦ð˜¤ð˜¦ð˜´ð˜´ð˜¢ð˜³ð˜º. ð˜‰ð˜º ð˜¦ð˜¯ð˜µð˜¦ð˜³ð˜ªð˜¯ð˜¨, ð˜±ð˜¢ð˜³ð˜µð˜ªð˜¤ð˜ªð˜±ð˜¢ð˜¯ð˜µð˜´ ð˜¤ð˜°ð˜¯ð˜§ð˜ªð˜³ð˜® ð˜µð˜©ð˜¦ð˜º ð˜¢ð˜³ð˜¦ 19+. ð˜šð˜¸ð˜¦ð˜¦ð˜±ð˜´ð˜µð˜¢ð˜¬ð˜¦ð˜´ ð˜¤ð˜­ð˜°ð˜´ð˜¦ð˜´ ð˜šð˜¦ð˜±ð˜µð˜¦ð˜®ð˜£ð˜¦ð˜³ 1ð˜´ð˜µ ð˜¢ð˜µ 11:59 ð˜±ð˜® ð˜Œð˜šð˜›. ð˜žð˜ªð˜¯ð˜¯ð˜¦ð˜³ (1 ð˜—ð˜³ð˜ªð˜»ð˜¦) ð˜¸ð˜ªð˜­ð˜­ ð˜£ð˜¦ ð˜¤ð˜©ð˜°ð˜´ð˜¦ð˜¯ ð˜µð˜©ð˜³ð˜°ð˜¶ð˜¨ð˜© ð˜¢ ð˜³ð˜¢ð˜¯ð˜¥ð˜°ð˜® ð˜¥ð˜³ð˜¢ð˜¸ ð˜¢ð˜¯ð˜¥ ð˜¸ð˜ªð˜­ð˜­ ð˜£ð˜¦ ð˜¤ð˜°ð˜¯ð˜µð˜¢ð˜¤ð˜µð˜¦ð˜¥ ð˜·ð˜ªð˜¢ ð˜ð˜¯ð˜´ð˜µð˜¢ð˜¨ð˜³ð˜¢ð˜® ð˜±ð˜³ð˜ªð˜·ð˜¢ð˜µð˜¦ ð˜®ð˜¦ð˜´ð˜´ð˜¢ð˜¨ð˜¦ ð˜£ð˜º ð˜šð˜¦ð˜±ð˜µð˜¦ð˜®ð˜£ð˜¦ð˜³ 2ð˜¯ð˜¥, 2021. ð˜—ð˜³ð˜ªð˜»ð˜¦ ð˜®ð˜¶ð˜´ð˜µ ð˜£ð˜¦ ð˜¤ð˜­ð˜¢ð˜ªð˜®ð˜¦ð˜¥ ð˜£ð˜º ð˜šð˜¦ð˜±ð˜µð˜¦ð˜®ð˜£ð˜¦ð˜³ 3ð˜³ð˜¥, 2021. ð˜›ð˜©ð˜¦ ð˜±ð˜³ð˜ªð˜»ð˜¦ ð˜ªð˜¯ð˜¤ð˜­ð˜¶ð˜¥ð˜¦ð˜´ ð˜µð˜¸ð˜° ð˜¯ð˜ªð˜¨ð˜©ð˜µð˜´ ð˜ªð˜¯ ð˜¢ ð˜Šð˜¢ð˜­ð˜¢ð˜£ð˜°ð˜¨ð˜ªð˜¦ ð˜’ð˜ªð˜¯ð˜¨ ð˜¸ð˜ªð˜µð˜© ð˜´ð˜°ð˜¢ð˜¬ð˜¦ð˜³ ð˜µð˜¶ð˜£ ð˜³ð˜°ð˜°ð˜® ð˜¢ð˜µ ð˜šð˜°ð˜®ð˜¦ð˜¸ð˜©ð˜¦ð˜³ð˜¦ ð˜ð˜¯ð˜¯ ð˜Šð˜¢ð˜­ð˜¢ð˜£ð˜°ð˜¨ð˜ªð˜¦ ð˜ªð˜¯ ð˜Šð˜¢ð˜­ð˜¢ð˜£ð˜°ð˜¨ð˜ªð˜¦ ð˜–ð˜¯ð˜µð˜¢ð˜³ð˜ªð˜°; ð˜£ð˜³ð˜¦ð˜¢ð˜¬ð˜§ð˜¢ð˜´ð˜µ ð˜§ð˜°ð˜³ ð˜µð˜¸ð˜°; $250 ð˜Šð˜–ð˜ð˜ˆ ð˜Žð˜ªð˜§ð˜µð˜¤ð˜¢ð˜³ð˜¥, $250 ð˜šð˜¶ð˜±ð˜¦ð˜³ð˜¦ð˜µð˜µð˜¦ ð˜Žð˜ªð˜§ð˜µð˜¤ð˜¢ð˜³ð˜¥, ð˜šð˜¶ð˜±ð˜¦ð˜³ð˜¦ð˜µð˜µð˜¦ ð˜™ð˜°ð˜£ð˜¦, ð˜šð˜­ð˜ªð˜±ð˜±ð˜¦ð˜³ð˜´, ð˜ð˜¢ð˜µ, ð˜šð˜°ð˜¤ð˜¬ð˜´, ð˜žð˜¢ð˜µð˜¦ð˜³ ð˜‰ð˜°ð˜µð˜µð˜­ð˜¦, ð˜±ð˜¢ð˜±ð˜¦ð˜³ð˜´, ð˜­ð˜ªð˜¨ð˜©ð˜µð˜¦ð˜³ð˜´, ð˜¤ð˜°ð˜¯ð˜¦ð˜´, ð˜¢ð˜¯ð˜¥ ð˜´ð˜µð˜ªð˜¤ð˜¬ð˜¦ð˜³ð˜´. ð˜Žð˜³ð˜¢ð˜¯ð˜¥ ð˜—ð˜³ð˜ªð˜»ð˜¦ ð˜ªð˜´ ð˜·ð˜¢ð˜­ð˜¶ð˜¦ð˜¥ ð˜¢ð˜µ $1,500 ð˜Šð˜ˆð˜‹. ð˜—ð˜³ð˜ªð˜»ð˜¦ ð˜¤ð˜¢ð˜¯ð˜¯ð˜°ð˜µ ð˜£ð˜¦ ð˜³ð˜¦ð˜¥ð˜¦ð˜¦ð˜®ð˜¦ð˜¥ ð˜§ð˜°ð˜³ ð˜¤ð˜¢ð˜´ð˜© ð˜¢ð˜¯ð˜¥ ð˜ªð˜´ ð˜¯ð˜°ð˜¯-ð˜µð˜³ð˜¢ð˜¯ð˜´ð˜§ð˜¦ð˜³ð˜¢ð˜£ð˜­ð˜¦. ð˜›ð˜³ð˜¢ð˜¯ð˜´ð˜±ð˜°ð˜³ð˜µð˜¢ð˜µð˜ªð˜°ð˜¯ ð˜¸ð˜ªð˜­ð˜­ ð˜¯ð˜°ð˜µ ð˜£ð˜¦ ð˜±ð˜³ð˜°ð˜·ð˜ªð˜¥ð˜¦ð˜¥. ð˜›ð˜©ð˜ªð˜´ ð˜¨ð˜ªð˜·ð˜¦ð˜¢ð˜¸ð˜¢ð˜º ð˜ªð˜´ ð˜ªð˜¯ ð˜¯ð˜° ð˜¸ð˜¢ð˜º ð˜´ð˜±ð˜°ð˜¯ð˜´ð˜°ð˜³ð˜¦ð˜¥, ð˜¢ð˜¥ð˜®ð˜ªð˜¯ð˜ªð˜´ð˜µð˜¦ð˜³ð˜¦ð˜¥ ð˜°ð˜³ ð˜¢ð˜´ð˜´ð˜°ð˜¤ð˜ªð˜¢ð˜µð˜¦ð˜¥ ð˜¸ð˜ªð˜µð˜© ð˜ð˜¯ð˜´ð˜µð˜¢ð˜¨ð˜³ð˜¢ð˜®. ð˜‰ð˜º ð˜¦ð˜¯ð˜µð˜¦ð˜³ð˜ªð˜¯ð˜¨ ð˜µð˜©ð˜ªð˜´ ð˜¨ð˜ªð˜·ð˜¦ð˜¢ð˜¸ð˜¢ð˜º, ð˜±ð˜¢ð˜³ð˜µð˜ªð˜¤ð˜ªð˜±ð˜¢ð˜¯ð˜µð˜´ ð˜³ð˜¦ð˜­ð˜¦ð˜¢ð˜´ð˜¦ ð˜ð˜¯ð˜´ð˜µð˜¢ð˜¨ð˜³ð˜¢ð˜® ð˜°ð˜§ ð˜³ð˜¦ð˜´ð˜±ð˜°ð˜¯ð˜´ð˜ªð˜£ð˜ªð˜­ð˜ªð˜µð˜º ð˜¢ð˜¯ð˜¥ ð˜¢ð˜¨ð˜³ð˜¦ð˜¦ ð˜µð˜° ð˜ð˜¯ð˜´ð˜µð˜¢ð˜¨ð˜³ð˜¢ð˜®â€™ð˜´ ð˜µð˜¦ð˜³ð˜®ð˜´ ð˜°ð˜§ ð˜¶ð˜´ð˜¦.</t>
  </si>
  <si>
    <t>One more day to grab your Superette Super Stack Sandwich Special at @lambosdeli ðŸ¥ª. These babies sell out faster than y'all can say "munchies".
 ðŸ“¸: @mdviii_mcmxc</t>
  </si>
  <si>
    <t>What tunes do y'all listen to when you're Getting Outside?
 Drop your faves below â¤µï¸</t>
  </si>
  <si>
    <t>You'll be smiling this hard too when you put on our new box logo tee ðŸ˜¬
 ðŸ“¸: @liitdragon</t>
  </si>
  <si>
    <t>We love our new hood so much we want y'all to enjoy it as much as we do. Let's play some Bellwoods Bingo for a chance to win a SRSLY REC Park Pack â˜€ï¸!
 Here's how to play:
 ðŸŒ¹ Get any five in a row (across, down or diagonally)
 ðŸŒ¹ Once completed, send us a screenshot of your chart
 ðŸŒ¹ Document your experiences however you can (we'll be asking for proof ðŸ‘€)
 ðŸŒ¹ That's it!
 The winner will be chosen randomly August 25th and notified via DM.
 --
 ð˜™ð˜¶ð˜­ð˜¦ð˜´ &amp; ð˜™ð˜¦ð˜¨ð˜´
 ð˜›ð˜©ð˜¦ ð˜‰ð˜¦ð˜­ð˜­ð˜¸ð˜°ð˜°ð˜¥ð˜´ ð˜‰ð˜ªð˜¯ð˜¨ð˜° ð˜Šð˜°ð˜¯ð˜µð˜¦ð˜´ð˜µ ð˜ªð˜´ ð˜°ð˜±ð˜¦ð˜¯ ð˜µð˜° ð˜Šð˜¢ð˜¯ð˜¢ð˜¥ð˜ªð˜¢ð˜¯ ð˜³ð˜¦ð˜´ð˜ªð˜¥ð˜¦ð˜¯ð˜µð˜´ ð˜°ð˜¯ð˜­ð˜º. ð˜•ð˜° ð˜±ð˜¶ð˜³ð˜¤ð˜©ð˜¢ð˜´ð˜¦ ð˜¯ð˜¦ð˜¤ð˜¦ð˜´ð˜´ð˜¢ð˜³ð˜º. ð˜‰ð˜º ð˜¦ð˜¯ð˜µð˜¦ð˜³ð˜ªð˜¯ð˜¨, ð˜±ð˜¢ð˜³ð˜µð˜ªð˜¤ð˜ªð˜±ð˜¢ð˜¯ð˜µð˜´ ð˜¤ð˜°ð˜¯ð˜§ð˜ªð˜³ð˜® ð˜µð˜©ð˜¦ð˜º ð˜¢ð˜³ð˜¦ 19+. ð˜žð˜ªð˜¯ð˜¯ð˜¦ð˜³ ð˜¸ð˜ªð˜­ð˜­ ð˜£ð˜¦ ð˜±ð˜ªð˜¤ð˜¬ð˜¦ð˜¥ ð˜¢ð˜µ ð˜³ð˜¢ð˜¯ð˜¥ð˜°ð˜® ð˜¢ð˜¯ð˜¥ ð˜¯ð˜°ð˜µð˜ªð˜§ð˜ªð˜¦ð˜¥ ð˜·ð˜ªð˜¢ ð˜‹ð˜”.
 ð˜Šð˜°ð˜¯ð˜µð˜¦ð˜´ð˜µ ð˜¤ð˜­ð˜°ð˜´ð˜¦ð˜´ ð˜›ð˜¶ð˜¦ð˜´ð˜¥ð˜¢ð˜º ð˜ˆð˜¶ð˜¨ð˜¶ð˜´ð˜µ 24ð˜µð˜©, 2021 ð˜¢ð˜µ 11:59 ð˜±ð˜® ð˜Œð˜šð˜›. ð˜žð˜ªð˜¯ð˜¯ð˜¦ð˜³ ð˜¸ð˜ªð˜­ð˜­ ð˜£ð˜¦ ð˜¤ð˜©ð˜°ð˜´ð˜¦ð˜¯ ð˜µð˜©ð˜³ð˜°ð˜¶ð˜¨ð˜© ð˜¢ ð˜³ð˜¢ð˜¯ð˜¥ð˜°ð˜® ð˜¥ð˜³ð˜¢ð˜¸ ð˜¢ð˜¯ð˜¥ ð˜¸ð˜ªð˜­ð˜­ ð˜£ð˜¦ ð˜¤ð˜°ð˜¯ð˜µð˜¢ð˜¤ð˜µð˜¦ð˜¥ ð˜·ð˜ªð˜¢ ð˜ð˜¯ð˜´ð˜µð˜¢ð˜¨ð˜³ð˜¢ð˜® ð˜±ð˜³ð˜ªð˜·ð˜¢ð˜µð˜¦ ð˜®ð˜¦ð˜´ð˜´ð˜¢ð˜¨ð˜¦ ð˜£ð˜º ð˜ˆð˜¶ð˜¨ð˜¶ð˜´ð˜µ 25ð˜µð˜©, 2021. ð˜—ð˜³ð˜ªð˜»ð˜¦ ð˜®ð˜¶ð˜´ð˜µ ð˜£ð˜¦ ð˜¤ð˜­ð˜¢ð˜ªð˜®ð˜¦ð˜¥ ð˜£ð˜º ð˜ˆð˜¶ð˜¨ð˜¶ð˜´ð˜µ 26ð˜µð˜©, 2021.
 ð˜›ð˜©ð˜ªð˜´ ð˜¤ð˜°ð˜¯ð˜µð˜¦ð˜´ð˜µ ð˜ªð˜´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t>
  </si>
  <si>
    <t>Grab your Sup Stojo, light one up and head to the link in our bio to meet our new Bellwoods neighbours.
 There's a lil something for all of your needs ðŸ˜</t>
  </si>
  <si>
    <t>Spice up your park hangs by bringing it back to the 90's with our new Bluetooth Speaker.
 Available in-store, online, &amp; by tapping on this pic ðŸ‘€</t>
  </si>
  <si>
    <t>*Popping* in to wish yâ€™all a happy Tuesday ðŸ’
 ðŸ“¸: @strangeloveflowers</t>
  </si>
  <si>
    <t>On the lookout for some SRSLY dope outdoor activities.
 Drop your favourite belowðŸ‘‡ðŸ½</t>
  </si>
  <si>
    <t>The majority of stores are closed today, but we aren't! Check your local Sup shop adjusted hours below:
 ðŸ“Spadina 10am - 8pm
 ðŸ“Wellington 10am - 6pm
 ðŸ“Glebe 10am - 6pm
 ðŸ“Summerhill 11am - 5pm
 ðŸ“·: @mdviii_mcmxc</t>
  </si>
  <si>
    <t>Our Big Smoke tee was designed by our favourite bud @peteflorentini.
 Pete is a Peru-born, Madrid-raised, Toronto-based art director. He's a really interesting human who specializes in visual identity and custom typeface design.
 We sat down with Pete to hear more about his life and the new merch project. ðŸ”— in bio to read more!</t>
  </si>
  <si>
    <t>Lonely Marketing crew ISO a SupHerb Marketing Manager to join our team!
 If you or someone you know loves project management, writing campaign briefs and doesn't mind working with people who crave cannabis puns, weed love to hear from you ðŸŒ¹
 ðŸ”— in bio to read more about this dope (lol sorry) position</t>
  </si>
  <si>
    <t>Even though Canada is one of the wealthiest nations in the world, 1 in 8 households experience food insecurity. If you're in Toronto, help us stock up the @cf___to fridges around the city with some srsly helpful non perishable goods.
 In Ottawa? Until August 9th, drop off any non perishable items to either our Wellington or Glebe shops and we'll donate them to the @ottawafoodbank in partnership with @canacayourbud.
 Swipe for suggestions and save this post as a reminder for the next time you're out grocery shopping ðŸ“</t>
  </si>
  <si>
    <t>*Contest closed but please continue to Get Outside ðŸ˜Ž*
 We're psyched to launch our â˜€ï¸ ð”¾ð•–ð•¥ ð•†ð•¦ð•¥ð•¤ð•šð••ð•– â„‚ð•™ð•’ð•ð•ð•–ð•Ÿð•˜ð•– â˜€ï¸ with @nobodyknowswellnessclub. For the next four weeks, we'll be challenging y'all to give your body a natural high by incorporating some srsly recreational activities into your daily routine. In doing so you'll be entered to win a super prize pack, and each day is a new entry.
 Challenge starts today July 22nd and lasts until August 19th!
 Here's a sneak peak of some of our partners ðŸ‘€: @golde @rainbomushrooms @maat_world @kov.skincare @saltandstone
 -
 ð˜™ð˜¶ð˜­ð˜¦ð˜´ &amp; ð˜™ð˜¦ð˜¨ð˜´
 ð˜›ð˜©ð˜¦ ð˜Žð˜¦ð˜µ ð˜–ð˜¶ð˜µð˜´ð˜ªð˜¥ð˜¦ ð˜Šð˜©ð˜¢ð˜­ð˜­ð˜¦ð˜¯ð˜¨ð˜¦ ð˜ªð˜´ ð˜°ð˜±ð˜¦ð˜¯ ð˜µð˜° ð˜Šð˜¢ð˜¯ð˜¢ð˜¥ð˜ªð˜¢ð˜¯ ð˜¢ð˜¯ð˜¥ ð˜œ.ð˜š. ð˜³ð˜¦ð˜´ð˜ªð˜¥ð˜¦ð˜¯ð˜µð˜´ ð˜°ð˜¯ð˜­ð˜º. ð˜•ð˜° ð˜±ð˜¶ð˜³ð˜¤ð˜©ð˜¢ð˜´ð˜¦ ð˜¯ð˜¦ð˜¤ð˜¦ð˜´ð˜´ð˜¢ð˜³ð˜º. ð˜‰ð˜º ð˜¦ð˜¯ð˜µð˜¦ð˜³ð˜ªð˜¯ð˜¨, ð˜±ð˜¢ð˜³ð˜µð˜ªð˜¤ð˜ªð˜±ð˜¢ð˜¯ð˜µð˜´ ð˜¤ð˜°ð˜¯ð˜§ð˜ªð˜³ð˜® ð˜µð˜©ð˜¦ð˜º ð˜¢ð˜³ð˜¦ 21+. ð˜žð˜ªð˜¯ð˜¯ð˜¦ð˜³ð˜´ ð˜¸ð˜ªð˜­ð˜­ ð˜£ð˜¦ ð˜±ð˜ªð˜¤ð˜¬ð˜¦ð˜¥ ð˜¢ð˜µ ð˜³ð˜¢ð˜¯ð˜¥ð˜°ð˜® ð˜¢ð˜¯ð˜¥ ð˜¯ð˜°ð˜µð˜ªð˜§ð˜ªð˜¦ð˜¥ ð˜·ð˜ªð˜¢ ð˜‹ð˜”.
 ð˜›ð˜©ð˜ªð˜´ ð˜¤ð˜°ð˜¯ð˜µð˜¦ð˜´ð˜µ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t>
  </si>
  <si>
    <t>Ohhh Toronto and Ottawa pals, we've got a super PAXed month for y'all! Our buds @paxvapor are offering complimentary engraving for your new or old Pax ðŸ’¨
 Swipe through to get the dates for your nearest Sup shop âž¡ï¸</t>
  </si>
  <si>
    <t>Some SRSLY RECREATIONAL gear to help you enjoy #CanadaParksDay. We're serious about getting outside. ðŸ˜Ž
 What's your favourite park?</t>
  </si>
  <si>
    <t>ðŸŒ€ Radiating good vibes with the Rashelle x Superette Rug ðŸŒ€
 Grab one before this limited edition @rashelle.ca collab is sold out!
 ðŸ“· : @destinyslegendarychildren</t>
  </si>
  <si>
    <t>High five buds! We're ready step into summer and launch our new campaign, SRSLY REC. Lockdowns are loosening up and we're ready to celebrate (in the most responsible way). Catch a Summer High on the green grass.
 ðŸ“·: @liitdragon</t>
  </si>
  <si>
    <t>So many fresh new goodies dropped on our site Yew won't believe it ðŸ˜‰
 ðŸŒŠ Beach glass inspired ashtrays and more by @yewyewshop
 ðŸ“·: @jkursel @yewyewshop</t>
  </si>
  <si>
    <t>Pick your Bic ðŸ˜Ž
 ðŸ“·: @neontalk</t>
  </si>
  <si>
    <t>We've got something SRLSY dope dropping very soon ðŸ‘€
 In the meantime, stay safe and stoned in the great outdoors ðŸ§º
 ðŸ“· : @liitdragon</t>
  </si>
  <si>
    <t>Pals! Come grab your last min weed just in time for your park hang, cottage roadtrip or solo time ðŸŒž
 Adjusted store hours for tomorrow:
 ðŸ“ Glebe 10am - 6pm
 ðŸ“ Spadina 10am - 6pm
 ðŸ“ Wellington 10am - 6pm
 ðŸ“ Summerhill 11am - 5pm
 ðŸ“·: @mdviii_mcmxc</t>
  </si>
  <si>
    <t>Tomorrow is the last day of our ð•¾ð–šð–•ð–Šð–— ð•¾ð–•ð–Šð–ˆð–Žð–†ð–‘ð–˜. Pop into any of our stores or visit us online to get your hands on some pretty dope items including this zesty lime by @edieparkerflower.
 Time to puff, puff.. &amp; not pass ðŸ˜‚</t>
  </si>
  <si>
    <t>Even though Mondays are always a lil cloudy â˜ï¸ Sup is here to keep your spirits *high*
 How are you keeping your head in the clouds this week?
 ðŸ“·: @everythingisease</t>
  </si>
  <si>
    <t>Rise and grind buds! Time to get fired up for the weekendðŸ”¥
 ðŸ“· : @liitdragon</t>
  </si>
  <si>
    <t>We can give you 19 - 69 reasons to run to our shops or website for our ð•¾ð–šð–•ð–Šð–— ð•¾ð–•ð–Šð–ˆð–Žð–†ð–‘ð–˜ ðŸŒ¹
 ðŸ“·: @mdviii_mcmxc</t>
  </si>
  <si>
    <t>Calling all cannabis enthusiasts! We're opening another (yes, another!) shop right here in TO with a lil twist and are looking for some amazing pals to grow our Sup family ðŸ’™
 Link in bio to apply!
 ðŸ“·: @mdviii_mcmxc</t>
  </si>
  <si>
    <t>Sup fam! We've been riding *high* over the last few weeks and are so excited about what's still to come. Something super big is coming ðŸ‘€
 If you want to be the first to know, make sure to sign up to our newsletter by Wednesday ðŸŒ¹ Link in bio!
 ðŸ“·: @liitdragon</t>
  </si>
  <si>
    <t>OHHHHHH, PALS! We can't believe we're finally able to say this.. but we're open for in-store shopping in all four locations! We can't wait to see 15% of you at a time ðŸ˜‚
 We're still offering Click &amp; Collect for our buds on the go in all locations &amp; delivery for Summerhill, Spadina and Wellington.
 We can't wait to see you!
 ðŸ“ Glebe 10am - 9pm
 ðŸ“ Spadina 10am - 9pm
 ðŸ“ Wellington 9am - 10pm
 ðŸ“ Summerhill 10am - 9pm
 ðŸ“·: @mdviii_mcmxc</t>
  </si>
  <si>
    <t>Take care of the planet and it takes care of us ðŸŒŽ ðŸŒŠâ™»ï¸ Celebrating #worldoceansday with a very special collab.
 @oceanbottle available online soon ðŸ‘€</t>
  </si>
  <si>
    <t>It's a balancing act opening another store during lockdown, but we made it happen! We can't see you IRL yet, but here's a glimpse of our new Glebe shop.
 Have you poppped by yet for your Click &amp; Collect order?
 ðŸ“·: @mdviii_mcmxc</t>
  </si>
  <si>
    <t>Once you've passed our ID Check window and wandered through our Sky High funhouse hallway, our super Budtenders will be waiting for you to help you pick your freshly cut ðŸ’
 ðŸ“·: @mdviii_mcmxc</t>
  </si>
  <si>
    <t>*tfw* you walk into the Glebe and stock up on your weed ðŸ’¦
 Press one of our Sup soda flavour buttons to open the door. Our fave is Sup DewdðŸ¥¤</t>
  </si>
  <si>
    <t>ð”‰ð”¦ð”¢ð”©ð”¡ð”° ð”¬ð”£ ð”’ð”­ð”­ð”¬ð”¯ð”±ð”²ð”«ð”¦ð”±ð”¶ pushes the boundaries of whatâ€™s become the norm in fashion. Challenging our perceptions of both upcycled second-hand gear and last season's garments.
 Taking into consideration @4yeâ€™s conscious approach to design, this collection breathes new life into our existing merch and one off vintage pieces.
 Available now online ðŸ”— in bio
 Cast: @mo.lashes @liemgiaycuatoi @emohollistermodel
 Makeup: @__tamalli
 Photos: @4ye</t>
  </si>
  <si>
    <t>Sup pals! Weâ€™re always a click or call away to fill any of your weed needs. Remember to enjoy those leafy greens &amp; safe and stoned out there ðŸ¥¬
 Victoria Day Store Hours
 ðŸ“Wellington | 10am - 6pm (same day delivery cut off 3pm)
 ðŸ“Spadina | 12pm - 5pm (same day delivery cut off 2pm)
 ðŸ“Summerhill | 11am - 5pm (same day delivery cut off 2pm)
 ðŸ“·: @kaylaroccaphoto</t>
  </si>
  <si>
    <t>We can't wait to roll into a much needed long weekend. What's on your forecast for these extra daze off?
 ðŸ“· : @charlieengman</t>
  </si>
  <si>
    <t>Entering day 420 in lockdown is looking a lot more kushy thanks to our Super Strains collection ðŸ¥¦
 What's your fave piece?
 Shop the entire collection by popping over to our bio and tapping on the ðŸ”—
 ðŸ“·: @liitdragon &amp; @wynn_law</t>
  </si>
  <si>
    <t>Don't let the Monday blues get you down. Stay rosy with this all in one @edieparkerflower stir stick, joint tamper, and pre-roll holder.
 ðŸ“·: @ericrichards</t>
  </si>
  <si>
    <t>ðŸ“ž Calling all leisure lovers ðŸ“ž
 Have you seen our Super Strains collection yet? It's dreamy, itâ€™s kushy, itâ€™s Super. Deets in our bio ðŸ™‚
 ðŸ“·: @liitdragon &amp; @wynn_law</t>
  </si>
  <si>
    <t>Running low on flower? Order by 4pm in Toronto or 5pm in Ottawa and let us come to you just in time for the weed-kend â˜€ï¸
 Pop over to our bio to start your order!
 ðŸ“· : @stregaflora</t>
  </si>
  <si>
    <t>Our co-founder and CEO @mimi_lam reppin our ~dreamy~ Super Strains merch.
 What's your favourite legacy strain?</t>
  </si>
  <si>
    <t>Real talk: how many lighters in your stash are â€œborrowedâ€?
 ðŸ“·: @leeorwild</t>
  </si>
  <si>
    <t>We hope yâ€™all are enjoying this beautiful â˜€ï¸ day as much as we are!
 Friendly reminder we offer delivery in Toronto &amp; Ottawa. Check our Delivery *high*lights for more info ðŸŒ¹
 Let us be your new fave delivery person ðŸ¤‘
 ðŸ“·: @george_tyebcho</t>
  </si>
  <si>
    <t>We've been busy ðŸâ€™s working on this new collection. Your walks from the couch to the fridge are about to get a lot more ~kushy~.
 Stay tuned ðŸ‘€</t>
  </si>
  <si>
    <t>To pay homage to weed's long history, all the way from legacy to legal, Superette is taking it back to well before recreational cannabis was legalized by sharing voices and stories with our community.
 We're partnering with licensed producers @carmel_official, @bllrdr and @goodbudsco who are donating 5% of their sales until June 7th. Throughout this campaign, Superette will be matching their contributions and donating to @cannabisamnesty.
 Let's honour and recognize those who've built the path that allowed us to be here. Stay tuned as we uncover stories from some OGs of Canadian weed.</t>
  </si>
  <si>
    <t>Introducing the @greenrushprogram founded and created by trailblazer @antuanetteg. The programs' goal is to bring BIPOC entrepreneurs into the cannabis industry by providing mentorship and tools to set mentees up for success in this budding industry.
 Our co-founder, @mimi_lam and Vivanne Wilson from @greenportstore, are the newest mentors to join @greenrushprogram. Mentees will receive 1:1 guidance from these two founders on the highs &amp; lows of being a retail operator in Canada. 
 Superette believes that sharing knowledge and uplifting others is one way to create an inclusive community-focused industry. In lieu of pay for their time, hours that Vivianne and Mimi donate to the program will be paid forward to fund scholarships that allow BIPOC participants to enter the Green Rush Program.
 Learn more about this program in our bio ðŸŒ¿</t>
  </si>
  <si>
    <t>Friendly reminder that all three locations are open 7 daze a week.
 ðŸ“Spadina | 10am - 8pm
 ðŸ“Summerhill | 10am - 8pm
 ðŸ“Wellington | 9am - 8pm
 Stay safe and stoned out there buds ðŸ’™</t>
  </si>
  <si>
    <t>Itâ€™s Sunday and weâ€™re missing brunch with pals a waffle lot. Shoutout your favourite brunch spot you miss the most â¬‡ï¸â¬‡ï¸â¬‡ï¸
 ðŸŽ¨: @blunt_action</t>
  </si>
  <si>
    <t>Acts of kindness are not on lockdown. Nourishing the community is more important than ever as food insecurity impacts thousands of our neighbours every day. Our retail teams in Toronto have been stocking up all the @cf___to fridges every month with fresh fruits, vegetables, hand sanitizer and personal hygiene products. Our ambitious goal is to stock up over 5,000 pounds of fresh fruits and vegetables this year.
 If you can, please donate to a fridge in your neighbourhood (see fridge locations below!). Fresh produce, vegetables, hand sanitizers, toothbrushes, toothpaste, individual packed masks, seasonings &amp; condiments (ketchup, hot sauce, mustard, salsa, taco seasonings, soy sauce). Most clients that use the fridge may only have a hot plate or microwave to cook, and these help jazz up their meals!
 ðŸ“ 138 Dâ€™Arcy St
 ðŸ“ 888 Dupont St
 ðŸ“ 269 Dunn Ave
 ðŸ“ 250 Westlake Ave
 ðŸ“ 870 Dundas St W
 ðŸ“ 348 Pape Ave
 ðŸ“ 782 Adelaide St W
 ðŸ“ 1132 College St</t>
  </si>
  <si>
    <t>Celebrate Earth Day the best way. Grab a reusable Bodega Sup bag, light one up and have a ~high time~ picking up some trash.
 Don't want to leave your place? Let us know â¬‡ï¸ what you're doing from ðŸ to help ðŸŒ - seriously, we want to know.
 Our Toronto stores organize monthly cleanups in our hoods. Want to join next time? Email us at community@superetteshop.com (or DM!) and we'll let you know the deets.</t>
  </si>
  <si>
    <t>Please join us in donating to @equitablegivingcircle. Equitable Giving Circle is a community of people committed to creating peer-led, community-funded, transformational change. EGCs main initiative is feeding BIPOC community members with fresh weekly CSA boxes purchased from local BIPOC Farmers.
 Want to join the Floret Coalitionâ€™s efforts to give back to Black, Latinx, and Indigenous communities? Learn more by getting in touch with @broccoli_mag. Thank you to the Floret board (@mennlay @shop_shaw @msgoodegg) for highlighting this monthâ€™s organization.
 ðŸ“·: @mercatuspdx</t>
  </si>
  <si>
    <t>Anyone else wondering where the convenient as f percentages went on your weed labels? Us too. ðŸ˜‚
 Head to our blog to learn about this important dosing lesson.
 ðŸ”—in bio</t>
  </si>
  <si>
    <t>Our love language: providing papes to buds running low â¤ï¸ Do you fold or twist your j?
 ðŸ“¸: @semipreciousgiulz</t>
  </si>
  <si>
    <t>Y'all know our pizza phone at Spadina is a direct line to @bigtroublepizza right? ðŸ• Ask for the Sup Special!
 Where do you want your munchies hotline â˜Žï¸ to connect at our Glebe shop? Tag your fave Ottawa spot.</t>
  </si>
  <si>
    <t>Days are a blur now. Maybe we've been stoned for 420 days or something. What weed is keeping you high? Tag your fave brands!
 ðŸ“¸: @ericrichards</t>
  </si>
  <si>
    <t>The positives of this month-long stay-at-home order: larger vaccine rollout, redecorate your room for the 10th time, and gov't is letting us stay open for Click &amp; Collect and delivery. Keep your hopes and weed stash high. ðŸŒ¹
 ðŸ“¸: @goodhabitsgoodhabits
 *C&amp;C or delivery hours may change slightly*</t>
  </si>
  <si>
    <t>Wanna teach your parents about weed flavours? We're talking terps with Sup's @liindsaniityy and @ourdaize exploring the difference between the full and broad-spectrum smoking experience. Tune in to our IGTV tonight at 7pm EST.
 Turn your fave boomer into the city's new budding amateur florist. ðŸ’
 ðŸ“· : @ericrichards</t>
  </si>
  <si>
    <t>After a weekend of indulgence, it's back to business y'all! ðŸŒ¼ ðŸ¤‘ ðŸŒ¼â 
 â 
 All of our shops are still open during this Ontario-wide lockdown; weâ€™ve had to limit the number of people in store. You can still purchase cannabis online and over the phone and then choose to have it delivered or picked up at Sup.
 â 
 Stay safe and stoned out there, buds ðŸŒ·
 â 
 ðŸ“·: @lillicasino</t>
  </si>
  <si>
    <t>Not sure what to wear during this super weird part of Spring? â 
 â 
 Sup tip: layer up like a 90's Nirvana fan ðŸ˜‚
 ðŸ“¸ @ericrichards</t>
  </si>
  <si>
    <t>A good Friday, indeed. Our doors are open for in-store shopping at limited capacity and click &amp; collect. ðŸ›’â 
 â 
 Stop by and say ðŸ‘‹ðŸ¼ to our lil' Flubs by @_____rashelle they'd be so happy to see you this long weekend. ðŸ’š ðŸ’– ðŸ’™ â 
 â 
 Here's our reduced hours today: â 
 â 
 Wellington ~ 10am-6pm â 
 Summerhill ~ 11am-5pmâ 
 Spadina ~ 12pm-5pm</t>
  </si>
  <si>
    <t>TFW New York legalizes recreational weed ðŸ˜„ ðŸ’šâ 
 â 
 This bill isn't playing though, the legislation that expunges criminal records of people convicted of marijuana-related offences, is intentional about equity; and will go down in history as a national-leading model for cannabis legalization. â 
 â 
 See more of how this bill highlights what progress looks like in our stories. â 
 â 
 NY legends @aaron___philip for @collinastrada
 ðŸ“¸ @hunterabrams â</t>
  </si>
  <si>
    <t>Picture yourself here. Well, more specifically, The Glebe. ðŸª â 
 â 
 We're hiring for our newest location in Ottawa. So, if you're looking for a new gig, take a look at the ðŸ”— in our bio because you might just be the perfect fit as a Budtender, Store Manager or Key Lead! â¤ï¸
 Image unknown</t>
  </si>
  <si>
    <t>There's still time to sign up for a very rare (and free)â Supermoon ðŸŒ• Colour &amp; Meditation Workshop with Susanna Merrick of @aurawearnyc ðŸŒ¹ â 
 â 
 The Aura Wear method is the practice of gathering items that align with our aura through expressions of colour, which pairs perfectly with the first Supermoon of 2021 ðŸ’â€â™€ï¸â 
 â 
 ICYMI: Check out our IGTV chat with Susanna. Yâ€™all will get a crash course on auras, this monthâ€™s feature colour, and what to expect on Sundayâ€™s circle @ 7pm EST this Sunday ðŸ”— in bio</t>
  </si>
  <si>
    <t>Amateur florist ðŸŒ¸ at yer service.
 â 
 ðŸ“¸ @ericrichardsâ 
 â</t>
  </si>
  <si>
    <t>Ottawa buds, some rosy news for y'all! ðŸŒ¹We're able to offer weed delivery while you're in the Red Zone.
 Get same day delivery between the hours of 11am-7pm Monday to Saturday and 10am-6pm on Sundays. The cut off for same day delivery is 5pm Monday to Saturday and 3pm on Sundays.
 Get your orders in and let us come to you ðŸ˜Ž
 ðŸ“¸ @alexandormitch</t>
  </si>
  <si>
    <t>Breaking news: ð“¯ð“µð“¸ð“»ð“ªð“µð“¼ ð“ªð“»ð“® ð“²ð“· ð“¯ð“¸ð“» ð“¢ð“¹ð“»ð“²ð“·ð“°â 
 â 
 Happy ðŸŒ¼ ðŸŒ· ðŸŒ¼ season y'allâ 
 â 
 ðŸ“¸ @dollyparton</t>
  </si>
  <si>
    <t>Sup partnered up with @_____rashelle to â˜ï¸ dream up â˜ï¸a ðŸ’ Spring twist ðŸŒ€on her classic Flubbers for yâ€™all!
 Head to our blog to learn all about this ðŸ‡¨ðŸ‡¦ creator from the Prairies and shop this one-of-a-kind collection online and in-store ðŸ›ðŸ’™ðŸ¦‹ðŸ¦„ðŸŒŽâ­ï¸ðŸŒˆðŸ¥¤ðŸŽ¨ðŸ§©ðŸ“ŸðŸ”®
 ðŸ“¸ @neatsauce</t>
  </si>
  <si>
    <t>We thought it was high time that we joined @ottawafoodbank's Adopt a Crop program ðŸšœ This Spring, weâ€™ll be exclusively growing and caring for the Broccoli on their 8-acre farm (pretty fitting if you ask us) â 
 â 
 Fun fact: In 2020 alone, OFB planted 18 crops and harvested over 120,000 lbs of produce! Our teams canâ€™t wait to get their hands dirty with this incredible local program. ðŸ¥¦ ðŸ¥¦ ðŸ¥¦â 
 â 
 ðŸ“¸ @gabboisâ</t>
  </si>
  <si>
    <t>We're one week away from the first day of ðŸŒ¼ Spring ðŸŒ¼â 
 â 
 To all our season pushers our there, when do y'all think you'll make the wardrobe switch? ðŸ™ˆâ 
 â 
 Image source: unknown</t>
  </si>
  <si>
    <t>Ohhh, Ottawa! We're looking for some fresh faces to build a super team for our newest shop that's coming to The Glebe. â 
 â 
 We need a Store Manger to pave the way, plus Key Leads, and those who specialize in ðŸŒ¿ inventory. Check our website for role details and apply today ðŸ”— in bio.â</t>
  </si>
  <si>
    <t>Happy #IWD2021 y'all ðŸŒ¼ ðŸŒ¼ ðŸŒ¼â 
 â 
 Special s/o to all of the talented, super smart, and inspiring women on our team. Building a future together at Superette is a win for us everyday.â 
 â 
 ðŸ“¸ @tannerabelofficialâ 
 â™»ï¸ @thekandymuseâ 
 â 
 â</t>
  </si>
  <si>
    <t>Still wearing your Sup track pants from 3 days ago? ðŸ¤­â 
 â 
 Meh, only doge can judge you. â But maybe, itâ€™s also time to add another pair into the rotation.
 â 
 ðŸ“¸ @ericrichards</t>
  </si>
  <si>
    <t>Meet David, one of Sup's Inventory Specialists at our Spadina shop. He's too low key for IG but we still wanna shout him out ðŸ˜Žâ 
 â 
 Sit back, smoke a j, and enjoy our inaugural ~Budtender Chronicles~ featuring your new pal, Mr. Obike ðŸ’™â 
 â 
 ðŸ”— in biooooâ</t>
  </si>
  <si>
    <t>We're open 7 daze a week so y'all can take your smoke break whenever you want ðŸ¥¦ ðŸ¥¦ ðŸ¥¦â 
 â 
 *listens to The Next Episode three more times in a row*â 
 â 
 ðŸ“¸ @blouinalex</t>
  </si>
  <si>
    <t>We dedicate this post to *lighter* days ahead ðŸ˜‰ ðŸ’™â 
 â 
 â 
 ðŸ“¸ @leeorwildâ 
 â 
 â</t>
  </si>
  <si>
    <t>We're jumping for joy @harrystyles, umm, style ðŸ˜… ðŸ˜â 
 â 
 Today, we can officially say, that we launched our new blog and we're super excited for y'all to do some *light* reading with Sup. There's just so many people, places, and topics we can't wait to cover!â 
 â 
 Head on over to our website and take a ðŸ‘€ for yourself ðŸ”— in bio â 
 â 
 ðŸ“¸ @tylersphotosâ 
 â™»ï¸ @voguemagazine</t>
  </si>
  <si>
    <t>Extra, extra! Weed all about it! ðŸ—žï¸
 Today is the start of something super ðŸŒˆ We want to keep y'all well informed while exploring the world of cannabis ðŸŒ¿ and learning from perspectives in communities all around us.
 From events, to podcasts, and even petitions, check our stories for the full scoop.</t>
  </si>
  <si>
    <t>Meet @ericrichards and Andrea Richards, a mother and son duo sporting our Sup fits. More importantly though, we chatted with them about creativity, cannabis, and what it means to be a SUPER Role Model. â 
 â 
 You'll laugh, you'll cry, you'll reminisce about the first time you got high ðŸ˜‚ ðŸ’™ ðŸŒ¿â 
 â 
 Read the full interview ðŸ”— in bio</t>
  </si>
  <si>
    <t>Consider yourself a wearer of many hats?ðŸ§¢ Have retail management in the bag? â 
 â 
 If so, thatâ€™s super news! Weâ€™re looking for an ~Area Manager~ who knows retail like the back of their ðŸ‘‹ and can easily understand our multiple shopsâ€™ needs to succeed. Weâ€™re searching for someone who knows how to show up for their team and quickly dive into the details without losing the big picture vision. â 
 â 
 Join the Sup team and apply today ðŸ”— in bioâ 
 â 
 ðŸ“¸ @mdviii_mcmxc</t>
  </si>
  <si>
    <t>Surround yourself with people that light you up and enjoy some high times this Family DayðŸŒ¹ ðŸ” ðŸŒ¿ ðŸŒ½ ðŸ”¥â 
 â 
 Please note our reduced hours by location: â 
 Wellington: 10am-6pmâ 
 Summerhill: 11am-5pm â 
 Spadina: 11am-5pmâ 
 â 
 As of February 16th, lockdown will lift in ~Ottawa~ and by government order, we've gotten the green light to open at a 25% capacity. We are taking every step to open our doors safely and look forward to seeing our customers in the Wellington shop starting tomorrow ðŸ™‚â 
 â 
 ðŸ“¸ @asburkeâ</t>
  </si>
  <si>
    <t>Of course infused ðŸ« and ðŸŒ¹ are nice, but what really gets us ~high~ is the company we keepâ 
 â 
 Happy ðŸ’˜ Valentine's DayðŸ’˜ whatever that looks like for y'allâ 
 â 
 ðŸ“¸ @clairemilbrathâ 
 â 
 p.s link in bio to enter our Have a Super V Day giveaway (who says you can't have both) ðŸ˜‰</t>
  </si>
  <si>
    <t>Good thing we're back on IG, because we need something for a Social Media Manager to do ðŸ˜…â â 
 â â 
 ISO: a Social Media Manager to join the Sup teamâ â 
 â â 
 If you love the internet and writing social content strategically, we'd love to meme you! Apply today ðŸ”— in bioâ â 
 â â 
 ðŸ“¸ @leeorwild</t>
  </si>
  <si>
    <t>Give yourself some love and ~Have a Super V Day~ with Sup ðŸ’˜ we put together a sexy lil' giveaway with @explorelatitude and some of our other spicy pals ðŸŒ¶ s/o @bullyboylingerie @euclidfarms @phile_magazine ðŸ˜˜ this bundle of love is valued at 500 big onesâ 
 â 
 Here's how to enter:â 
 ðŸŒ¹ Follow @superette_shop and @explorelatitudeâ 
 ðŸŒ¹ Like this postâ 
 ðŸŒ¹ Tag your pals in the comments (multiple tags = multiple entries)â 
 ðŸŒ¹ Y'all can enter as many times as you wish (one tag per comment please)â 
 â 
 ðŸ“¸ @leeorwildâ 
 â 
 ðŸŒ¹ Giveaway closes on February 14th, 2021 11:59PM EST ðŸŒ¹ Winner be chosen at random on Mondayâ 
 ðŸŒ¹ Residents in Canada only â 
 ðŸŒ¹ No purchase requiredâ 
 ðŸŒ¹ Must be 19+ years of age â</t>
  </si>
  <si>
    <t>Ooowee! Things are about to get ðŸŒ¶ï¸ spicyðŸŒ¶ï¸ this Weed Wednesdayâ 
 â 
 Tonight, we invite you to a special edition of Between Two Buds with @mishmashlee and @explorelatitude live on our IGTV @7PM EST. From questions that'll make you blush ðŸ¤­ to our Have a Super V Day Givewaway, don't miss the chance to discover your inner Sex Potâ ðŸ’â 
 â 
 ðŸ“¸ Yosuke Ohnishi, Airbrush (1983)</t>
  </si>
  <si>
    <t>Since none of us are going anywhere this weekend, we're just gonna lay out how easy we've made it to â“žâ“¡â““â“”â“¡ â“¦â“”â“”â““ instead
 For those of y'all in Toronto and Ottawa who haven't tried to buy ðŸŒ¿ online *yet* just swipe left and read what to expect
 ðŸ“¸ @leeorwild</t>
  </si>
  <si>
    <t>Letâ€™s be real, why leave the house when Sup can deliver right to your door? You've even got until 3pm to order same day drop off on â˜ï¸ï½“ï½•ï½Žï½„ï½ï½šï½…â˜ï¸ stay warm, stay stoned and let us come to youâ 
 â 
 Also, who remembers what movie this shot is from? â</t>
  </si>
  <si>
    <t>Serious q: where should Sup open shop next? â 
 â 
 ðŸ“¸ @leeorwild</t>
  </si>
  <si>
    <t>Sup Kanata? We've extended our Ottawa delivery radius and we're ready to roll on over with your ðŸŒ³ðŸŒ³ðŸŒ³ â 
 â 
 Just click Order Cannabis on our site and choose the option for home delivery at checkout ðŸ”— in bioâ 
 â 
 ðŸ“¸ by Sup pal @alexmcalpine</t>
  </si>
  <si>
    <t>What gives you the ð“Œð’¶ð“‡ð“‚ ð“ƒ' ð’»ð“Šð“ð“ð’¾ð‘’ð“ˆ when you need a lil' lift? ðŸ° ðŸŒ¼ ðŸ§ ðŸ’šâ 
 â 
 ðŸ“¸ @jaclyncampanaro</t>
  </si>
  <si>
    <t>Splish splash, get stoned in the bath and journey to another frequency ðŸ›â 
 â 
 We ð’½ð’¾ð‘”ð’½ð“ð“Ž suggest the Night Shift 1:1 bath salts by @explorelatitude. These charcoal infused salts contain both THC and CBD. â 
 â 
 Sign up for our mailing list and you'll be the first to know when the In Bloom CBD dominate salts blossom on our shelves ðŸŒ¸</t>
  </si>
  <si>
    <t>Distance makes the ðŸ’™ grow fonder, right?â 
 â 
 Due to the stay-at-home order in effect, we cannot take orders at our store doors. Y'all will need to ðŸ“ž the shop first to tell us what goodies you want (yep, you pay at the door when you pick up). â 
 â 
 The easiest way to get your green is to order through Click &amp; Collect and select same day delivery!
 ðŸ“¸ @marionmaimon
 Set @pauldescoings</t>
  </si>
  <si>
    <t>Consider yourself a creative that's committed to aesthetic excellence?â 
 â 
 We're hiring a Visual Merchandise Designer! If you're looking for a fresh new challenge and to have a super time ðŸ‘€ the role and apply today ðŸ”— in bioâ 
 â 
 ðŸ“¸ @mdviii_mcmxc</t>
  </si>
  <si>
    <t>*when the edible hits* ðŸ¤ª
 Swipe left to see some more masterpieces and try our face filter by @dianalynnvdm for yourself</t>
  </si>
  <si>
    <t>To y'all out there showing up for work each day and doing your best, we thank you ðŸŒ ðŸŒ ðŸŒ â 
 â 
 #haveaSUPERday</t>
  </si>
  <si>
    <t>Along with a mixed bag of emotions, here's our updated store hours that we're open for Click &amp; Collect ðŸ›ï¸â 
 â 
 Toronto â 
 Monday - Saturday: 10am-8pmâ 
 Sunday: 10am - 7pmâ 
 â 
 Ottawaâ 
 Monday - Saturday: 9am-8pmâ 
 Sunday: 10am - 6pmâ 
 â 
 â 
 ðŸ“¸ @kristinadittmar
 â™»ï¸ @gossamer</t>
  </si>
  <si>
    <t>Caption this ðŸ”¥ðŸ”¥ðŸ”¥â 
 â 
 ðŸ“¸ @moschino</t>
  </si>
  <si>
    <t>Skip the #sundayscaries and sip your way into a super chill week ðŸ˜Žâ 
 â 
 ðŸ“¸ @mdviii_mcmxc</t>
  </si>
  <si>
    <t>Consider us your herb hotline ðŸ“ž ðŸŒ¿â 
 â 
 Toronto pals, give us a ring! Our Spadina and Summerhill budtenders have loved hearing from you!â 
 â 
 If you prefer email, set up a personal shopping appointment with any of our stores by sending a message to info@superetteshop.comâ ðŸ›’â 
 â 
 Leave your name, phone number, and preferred time to chatâ 
 â 
 ðŸ“¸ @decorhardcore</t>
  </si>
  <si>
    <t>Wow. We want a nick name like #WeedieParker. What's your stoner alter-ego's name? ðŸŒ¼â 
 â 
 ðŸ“¸ @edieparkerflower</t>
  </si>
  <si>
    <t>Which @acevalley x Superette candle are you?
 a) Summerhill
 b) Wellington
 c) Spadina
 d) Bellwoods
 Tag a bud and guess their neighbourhood ðŸ•¯</t>
  </si>
  <si>
    <t>Looking back at 2020 like ðŸ‘‹ Cheers to Better Daze ahead! â 
 â 
 Hope y'all are safe, stoned, and taking it easy today. The Sup fam is looking forward to another year with you. â 
 â 
 ðŸ“¸ @j_aime</t>
  </si>
  <si>
    <t>Happy New Year's Eve y'all! We made it ðŸ¾âœ¨âœ¨ â 
 â 
 See today's ~ reduced hours ~ by location and stock your shelves cuz we're closed Jan 1stâ 
 â 
 Wellington 9am-5pmâ 
 Summerhill 10am-5pmâ 
 Spadina 10am-6pmâ 
 â 
 ðŸ“¸ @mdviii_mcmxc</t>
  </si>
  <si>
    <t>Out with the old and in with the new! Weâ€™ve got some ðŸ˜Ž new merch on our site for you. Plus, after many months of delay our Superette toques have finally arrived. These cashmere blended beanies are oh so soft to the touch and come in four different colours, swipe left to see them all.
 Weâ€™ve been eager to get them in stock, as $5 from beanie (and all of our other hats) sold goes directly to supporting our buds at @cannabisamnesty until Jan 1st.
 As per usual ðŸ”— in bio</t>
  </si>
  <si>
    <t>You give the order and we'll be right over ðŸš—ðŸ’¨
 Starting today, we will be offering delivery service and continue with our curbside pick-up to Ontario residents from our â“„â“£â“£â“â“¦â“ shop.
 Swipe left to see more details.</t>
  </si>
  <si>
    <t>Due to newly announced provincial regulations, today will be the final day for in-store shopping at 1306 Wellington St. West, Ottawa. ðŸ›’â 
 â 
 Just a note that weâ€™ve reduced hours for all of our shops on Dec 24th and Dec 26th and weâ€™ll be closed on Dec 25th. â 
 â 
 *Check our Google listing for each stores revised hours*â</t>
  </si>
  <si>
    <t>Lazy Sunday PSA: we partnered with our pals at Big Trouble Pizza to make your ðŸ• dreams come true. â 
 â 
 Give @bigtroublepizza a ring and ask for The Super Slice. It comes with shredded mozzarella, prosciutto, pancetta, cacciatore, black pepper, and their special sauce. â 
 â 
 ðŸ“¸ @mdviii_mcmxc</t>
  </si>
  <si>
    <t>Youâ€™d never know that our pal and queen of #goldenhour @lalalivia deals with chronic painâ 
 â 
 But what youâ€™ll learn from her, is what she does to manage symptoms with the help of cannabis, and how you can do the same ðŸŒ¼ ðŸŒ¼ ðŸŒ¼â 
 â 
 Check our stories tomorrow at 3PM EST/12PM PST â</t>
  </si>
  <si>
    <t>Hello, is it weed youâ€™re looking for? *Lionel plays softly in the background*â 
 â 
 Toronto pals, our Spadina and Summerhill locations are now taking phone orders ðŸ“žâ 
 â 
 If youâ€™d like to set up a personal shopping appointment with any of our stores email info@superetteshop.comâ 
 â 
 Leave your name, phone number, and preferred time to chat!â 
 â 
 ðŸ“¸ Isaac Hayesâ 
 â™»ï¸ @concepttalkâ</t>
  </si>
  <si>
    <t>Until we can show you around our new 49 Spadina shop here's a sneak peek of our fully stocked fridges ðŸŒ¹ðŸ¥¤ðŸ­ â 
 â 
 In the meantime, order yourself some weekend treats through Click &amp; Collect and stroll on over. We've got goodies galore.â 
 â 
 ðŸ“¸ @mdviii_mcmxc</t>
  </si>
  <si>
    <t>Mondays, right? Well, the good news is that 49 Spadina is here for you. â 
 â 
 From 10am to 9pm order Click &amp; Collect or take it easy and get delivery. ðŸš—ðŸ’¨â 
 â 
 ðŸ“¸ @mdviii_mcmxcâ 
 â</t>
  </si>
  <si>
    <t>We teamed up with @strangelovecoffee to create our own #HighVariety Special Blend â˜• These beans are a perfect addition to your wake nâ€™ bake morning routine. â 
 â 
 Available online for a limited time ðŸ”— in bio.â 
 â 
 *this product does not contain cannabis. Just your daily dose of caffeine*â</t>
  </si>
  <si>
    <t>â 
 Take a (smk) break, and join a guided breathwork class brought to you by our pals at @inwardbreathwork and @teamtantalus.ðŸ§˜ðŸ½â€â™€ï¸â 
 â 
 Attend our virtual session tomorrow at 3pm PST/6pm EST by signing up through our ðŸ”— in bio. And just remember, youâ€™re doing great.â 
 â 
 â ðŸ“¸ @leeorwild</t>
  </si>
  <si>
    <t>Oh the weather outside is frightfulâ 
 But our flower is so delightfulâ 
 And since we've got no place to goâ 
 Letâ€™s get stoned, letâ€™s get stoned, letâ€™s get stoned ðŸŽ¶â 
 â 
 Come by our new pick-up window for your Click &amp; Collect order ðŸ˜Ž
 â 
 Or, stay warm and cozy, weâ€™re now accepting delivery orders from our 49 Spadina location.â 
 â 
 ðŸ“¸ @mdviii_mcmxc</t>
  </si>
  <si>
    <t>More podcast fun with @broccoli_mag ðŸ¥¦
 â €
 Tune in to hear Sup OG @itsdanihall &amp; @mennlay discuss Cannabis Design Magic ðŸª„ â €
 â €
 While @laurenyoshiko and our co-founder Drum chat about Making Buying Weed Fun. #funwithdrumâ €
 â €
 ðŸ”— in bio to give â€˜em a listen.</t>
  </si>
  <si>
    <t>This ð“’ð”‚ð“«ð“®ð“» ð“œð“¸ð“·ð“­ð“ªð”‚ scroll and shop â˜ï¸ high â˜ï¸ from home â€˜cause our whole website is automatically 20% off.â 
 â 
 *this excludes cannabis products*â 
 â 
 ðŸ“¸ @press_sf</t>
  </si>
  <si>
    <t>Whatâ€™s your favourite time of the day to burn? â°â 
 â 
 ðŸ“¸ @luna.khods x @sackville.and.co</t>
  </si>
  <si>
    <t>Well Toronto, the plus side of you being stuck inside this lockdown is that we can now provide cannabis delivery!
 Swipe left and see how to select our current delivery option when you order your ðŸ¥¦ðŸ¥¬ðŸŒ¿online.
 Ottawa buds, thankfully we still get to serve you irl.
 ðŸ“¸ @leeorwild</t>
  </si>
  <si>
    <t>â 
 Turn around @dianalynnvdm and show us that face filter you made us! â 
 â 
 Check out our profile and try ð’®ð“‰ð“Šð’¸ð“€ ð’ªð“ƒ ð’´ð‘œð“Š for yourself (donâ€™t forget to tag us).â 
 â 
 ðŸ“¸ @jaclyncampanaroâ 
 â™»ï¸ @broccolimag â 
 â</t>
  </si>
  <si>
    <t>Toronto pals, donâ€™t pout. Weâ€™ve got a plan to keep you safe and stoned. â €
 â €
 Swipe left to see our updated Click &amp; Collect policy for curbside pick up.
 â €
 Ottawa, thankfully we're business as usual. ðŸ‘</t>
  </si>
  <si>
    <t>Do you prefer your THC shaken or stirred?â 
 â 
 Make some mocktails this weekend with some of our fancy drinkables from @quatreauwater @tweed @houseplant @littlevictorybeverages and @findyourxmg
 ðŸ“¸ @jaclyncampanaro from @broccoli_mag In Bloom Festival</t>
  </si>
  <si>
    <t>We spy with our little ðŸ‘€ something that smells good.â 
 â 
 Our pal @asburke has us feeling all warm and fuzzy just looking at her living room.â 
 â 
 #HighVarietyâ</t>
  </si>
  <si>
    <t>Hey, Alberta!â 
 â 
 Superetteâ€™s Jumping Jack 510 has finally arrived.â 
 â 
 We created a Jack Herer x Super Sliver Haze that gives you a spicy and citrus puff every single time.â˜ï¸â 
 â 
 Tag your favourite retailer to let them know you want it in your hands! ðŸ˜‰â</t>
  </si>
  <si>
    <t>This ðŸ” is always fresh.â 
 â 
 Order your Combo #7 online or pick up in store.â 
 #HighVariety â</t>
  </si>
  <si>
    <t>Since outdoor appearances are to be kept to a minimum these days, stay safely in your bubble and plan your pick up with Click &amp; Collect.ðŸ–±ï¸ðŸ›ï¸â 
 â 
 Check out our stories for more info. â 
 â</t>
  </si>
  <si>
    <t>While things look different this year weâ€™d like to take the time to pay respects both URL and IRL to those who fought for the freedoms we enjoy today.â 
 â 
 *Weâ€™ve reduced our Ottawa hours to 12:30pm-9pm for Remembrance Day*â</t>
  </si>
  <si>
    <t>Pro tip: skip the line and get your holiday ðŸ“¦ðŸ“¦ðŸ“¦ on time. â 
 â 
 This is expected to be the busiest season the postal service has ever experienced. Those who order early can enjoy our ðŸ…µðŸ†ðŸ…´ðŸ…´ ðŸ†‚ðŸ…·ðŸ…¸ðŸ…¿ðŸ…¿ðŸ…¸ðŸ…½ðŸ…¶ promo while it lasts. This will automatically be applied to any North American pre-tax orders over $80 *not applicable to cannabis products
 â 
 See our stories for more info.</t>
  </si>
  <si>
    <t>PSA: this is the last weekend to scoop your @sackville.co before they bid us adieu. ðŸ‘‹â 
 â 
 Shop online or in store. Link in bio. â</t>
  </si>
  <si>
    <t>We can finally share the ðŸ”¥ collab we did with @acevalley! â 
 â 
 Each candleâ€™s unique scent profile enhances a different AV strain. Collect all four of our favourite neighbourhoods ðŸ•¯ï¸â 
 â 
 Shop online or in store. Link in bio. â</t>
  </si>
  <si>
    <t>Looking for a fresh new gig? â 
 â 
 Check out the roles weâ€™ve got for our new store opening in downtown #Toronto.â 
 â 
 Link in bio ðŸ”—â</t>
  </si>
  <si>
    <t>Sign up for Superette News to stay in the know ðŸ“°
 www.SuperetteShop.com
 pc @lance.brewer</t>
  </si>
  <si>
    <t>Yup, still Monday. Hang in there everyoneâ€¦â 
 â 
 #HighVariety</t>
  </si>
  <si>
    <t>Is organization a ð•™ð•šð•˜ð•™ priority for you? â 
 â 
 Weâ€™re looking for an Inventory Manager at our new Spadina store. Oh, and some Budtenders too!â 
 â 
 Take a look on our site. Thereâ€™s several positions that might suit you.â</t>
  </si>
  <si>
    <t>Cleanliness is next to gaudiness (we love both).
 â 
 Have questions about our in store Covid-19 safety measures?
 â 
 Shoot us a DM!â</t>
  </si>
  <si>
    <t>Let the (socially distanced) good times roll.
 Happy 10/17 yâ€™all âœŒï¸</t>
  </si>
  <si>
    <t>Howâ€™s this for an office with a view? Our team is growing and looking for a Store Manager and Assistant Store Manager for our new Spadina location. â 
 â 
 Find a gig that might just be a smokinâ€™ fit. ðŸ”— in bio.â</t>
  </si>
  <si>
    <t>Treat yourself to a little brain food with some #broccolitalk from @mennlay and our very own @itspaigegreene. â â €
 â â €
 Episode 026 covers Pâ€™s favourite weed memories and how they intersect with her identity as a mother, a professional, a friend, and a partner.â â €
 â â €
 But wait, that's not all.â â €
 â â €
 Episode 027 features @laurenyoshiko with Akwasi Owusu-Bempeh, the director of research at @cannabisamnesty. He gives us a rundown of whatâ€™s being done in Canada to improve the fairness of their legal cannabis framework. â â €
 â â €
 Link in bio. Stay tuned for more episodes from us and ðŸ¥¦ to come.â â €</t>
  </si>
  <si>
    <t>Believe your ðŸ‘€. Weâ€™re open today for in-store shopping and Click &amp; Collect. â 
 â 
 Toronto: 11AM-5PM â 
 Ottawa: 10AM-4PMâ</t>
  </si>
  <si>
    <t>Okay, someone get this guy a sweater.
 â #sweaterweather #highvarietyâ â €</t>
  </si>
  <si>
    <t>Prepare for your long weekend before the food coma hits. ðŸ¤¤ â 
 â 
 Grab your goods in-store or skip the line with Click &amp; Collect.â 
 â</t>
  </si>
  <si>
    <t>Tag the special friend youâ€™d send these beauties to. ðŸŒ¹â 
 â 
 #sendflowers #highvariety â</t>
  </si>
  <si>
    <t>A Superette exclusive, @sackvilleandco partnered with Wu-Tang Clan's @therealgza on this limited edition set now available in-store only. A smoking kit that has all the essentials for any rockstar:â 
 â 
 âœ”ï¸ 3 specialty blunt wrapsâ 
 âœ”ï¸ throwing star grinderâ 
 âœ”ï¸ token lighter â 
 â 
 100% of Sackville &amp; Co's profits from this collaboration will be donated to the @lastprisonerproject. A nonprofit coalition of cannabis industry leaders, executives and artists dedicated to criminal justice reform initiatives such as cannabis prisoner release, record clearing and reentry programs in the United States. ðŸ‘ â 
 â 
 #wutangforever</t>
  </si>
  <si>
    <t>We think @papayfanny puts a *pretty* positive spin on keeping things clean.â 
 â 
 Stay safe pals.ðŸŒ¹â</t>
  </si>
  <si>
    <t>As part of the Floret Coalition this month we've made a donation to @mshmemphis, their link is in bio if youâ€™d like to make a direct donation. ðŸ“­
 My Sistahâ€™s House is a trans-led organization fostering sustainability and security for transgender, lesbian, gay, bisexual, and queer communities in Memphis, Tennessee. Their efforts focus on providing advocacy and resources for gender non-conforming people of color, including emergency housing, name change clinics, free HIV testing, resume coaching, COVID-19 mutual aid, and building permanent housing for their community.
 Weâ€™ve found the cannabis community to be borderless and weâ€™re fired up to join forces with our American counterparts to bring awareness to small organizations across North America. Joining the Floret Coalition as a Canadian brand helps facilitate these important conversations ðŸ”¥ get in touch with @broccoli_mag for more info.</t>
  </si>
  <si>
    <t>Late last year, we connected with @_studioaok and collaborated on a collection of multi-purpose home decor/cannabis accessories. We ended up with this bright, poppy, yet COVID-era appropriately broody Have a Nice Forever collection. ðŸŒ¹
 Available at our shops, website, and at select retailers across Canada!
 @4horsemenshop - Victoria
 @daylightcannabis - Tofino
 @cornerstorevancouver - Vancouver
 @_studioaok - Vancouver
 @fooshyeg - Edmonton
 @aylmernelson - Calgary
 @momentumclothing - Saskatoon
 @easytigergoods - Toronto</t>
  </si>
  <si>
    <t>Sometimes all you need is a crisp white tee to freshen up your kit. â 
 â 
 ðŸ‘• 100% Egyptian cotton &amp; ethically made in Egypt by @kotn using direct-trade practicesâ 
 â</t>
  </si>
  <si>
    <t>Another Superette is opening up in your neighbourhood. Can you guess which one? ðŸ“â 
 â 
 A) 994 Dundas St W - Torontoâ 
 B) 49 Spadina Ave - Toronto â 
 C) 140 Fifth Ave - Ottawa â</t>
  </si>
  <si>
    <t>â Bongs are best paired with something sweet ðŸ˜˜â 
 â 
 From September 1 to November 30, $5 from every purchase of any Superette hat in-store and online will go to @cannabisamnesty.â 
 â 
 â</t>
  </si>
  <si>
    <t>â Profesh taste tester @thedirtyraven flexinâ€™ in his Smurf stoner suit ðŸ’ªâ 
 â 
 Matt gave the @findanotherroom Burger Joint menu 10,000 â­ï¸â­ï¸â­ï¸ taste those tots for yourself this weekend at @pennies.bar!
 â 
 Tickets still available, visit @findanotherroom ðŸŽŸ</t>
  </si>
  <si>
    <t>Your favourite duo is back. Auntie Trish and Captain Cannabis will be reviewing some of the newest beverages stocked in our fridges. â 
 â 
 Want to know the weed version of your favourite beer and sparkling water? ðŸ“º Tune in at 6:30PM EST on our IG live. â</t>
  </si>
  <si>
    <t>Keep your flower safe with our Super Pre-Roll Pack ðŸ§ƒ
 Fits 3 king size js and is made in the USA from recycled plastic â™»ï¸</t>
  </si>
  <si>
    <t>Superette is another name for a corner store or mini-mart. Weâ€™ve found some classic Superettes worldwide and paired it with our newest apparel drop ðŸ“
 This new gear just dropped in-store and online ðŸ›’</t>
  </si>
  <si>
    <t>Weâ€™re open today for in-store shopping and Click &amp; Collect ðŸ›’ðŸŒ¹â 
 â 
 Toronto: 11AM-5PM â 
 Ottawa: 10AM-6PMâ 
 â 
 ðŸ“¸: @amynicoleferris @kasieleejay â</t>
  </si>
  <si>
    <t>Stickers that won't peel off in the wash. â 
 â 
 The Price is Right Long Sleeve is made of organic cotton grown without the use of pesticides and chemicals. Our custom apparel is manufactured with a recycled water system and is GOTS certified ðŸŒŽâ</t>
  </si>
  <si>
    <t>Up close and personal with our very own tamper available online and in-store. ðŸ¦‹â 
 â 
 Styling @kasieleejay â 
 Photography @amynicoleferrisâ</t>
  </si>
  <si>
    <t>Our Action Plan is the first step of our commitment to the community. We pledged that we would donate $5 from every sale of a selected Superette product to organizations that provide equality for those impacted by systemic racism in Canada.
 From June to August, our focus was on raising awareness and money for the Urban Alliance on Race Relations @uarrtoronto based in Toronto. A non-profit that works with public and private sectors to provide educational programs in addressing racism in society. 
 Since June, a total of $2,455 has been donated to the Urban Alliance on Race Relations. $1,340 from 268 Superette grinders and $1,115 from Dirt Deli collaboration. Thank you to those who supported this initiative!
 For the next three months, Superette has chosen @cannabisamnesty as our new partner. Itâ€™s not enough to decriminalize weed. We must repair the damage done to communities harmed most. Black and Indigenous people have disproportionately been victims of cannabis-related arrests. Amnesty for Canadians with convictions for simple possession of cannabis is an essential part of any fair and equitable cannabis legalization model.
 From September 1 to November 30, $5 from every purchase of a Superette hat in-store and online will go to Cannabis Amnesty.
 We welcome all feedback and questions. community@superetteshop.com</t>
  </si>
  <si>
    <t>â 
 Get high with this very a-peeling ðŸŒ available IRL at our shops and online. â 
 â 
 ðŸ“·: @fifth_general_store_tokyo</t>
  </si>
  <si>
    <t>A Japanese artist invented emojis in 1999. Shigetaka Kurita was looking for an attractive interface to share information in a simple, concise way. He came up with 176 original emoji, which are now part of the New York Museum of Modern Artâ€™s permanent collection.â 
 â 
 Whatâ€™s your favourite emoji? ðŸŒ¹ ðŸ‘€</t>
  </si>
  <si>
    <t>Find the ritual within your reach ðŸŒº @kolabproject collaborated with Toronto-based @f.miller.skincare to produce a limited-run series of personal essentials: a balm, a mist, and a roll-onâ€”for before, after, or during your ritual.
 To enter for your chance to win one of these two *exclusive* essentials kits, visit our Toronto shop at 1073 Yonge St to enter until August 23rd.
 No purchase necessary and must be 19+. Terms &amp; Conditions must be read and agreed upon when entering submission. Limit 1 per customer.</t>
  </si>
  <si>
    <t>We're tripping' and can't wait to share a surprise with you this Friday! ðŸ’» Sign up for our mailing list today to be the first to know ðŸ‘¯â 
 â 
 â 
 Photo cred: Seth-Thompson</t>
  </si>
  <si>
    <t>Shout out to @broccoli_mag for creating a thoughtful way for small businesses to give back to communities directly impacted by systemic racism in the weed industry.
 Weâ€™ve joined the Floret Coalition, an anti-racist collective of small businesses in the cannabis and cannabis-adjacent space supporting and funding equity-oriented actions via monthly donations and social campaigns.
 Learn more in our bio. ðŸŒ¼ If youâ€™re a business in the cannabis or cannabis-adjacent space @broccoli_mag is still accepting members for the coalition ðŸ“²</t>
  </si>
  <si>
    <t>In partnership with our buds @noissueco we created their first-ever 100% compostable shopping bags ðŸ›ï¸â 
 â 
 Shoppers break down within 90 days in commercial compost and 180 days in domestic compost. After degradation, they leave no harmful residues behind ðŸ›â</t>
  </si>
  <si>
    <t>2.6M disposable coffee cups are trashed every week in Canada. How can we think green while smoking green. ðŸŒ¿â 
 â 
 Meet our Daily Joe mug. â˜• Holds 12oz &amp; collapses into the size of a hockey puck when you don't need it.â</t>
  </si>
  <si>
    <t>Taking a staycation this long weekend, yeah us too! ðŸ–¼ï¸â Stay safe and stoned out there buds!â 
 â 
 Holiday hours today ðŸ¹â 
 Ottawa: 10AM to 6PM â 
 Toronto: 11AM to 5PM â</t>
  </si>
  <si>
    <t>Ironically, the â€œFlower Powerâ€ movement still resonates as powerfully today as it did in the â€˜60s ðŸŒ¼
 Flower Power t-shirt has just blossomed in our Summerhill store and onlineâœŒï¸</t>
  </si>
  <si>
    <t>Stop and smell the flowers at our custom scent wall, 10AM tomorrow ðŸ’
 The first 100 folx to come visit will receive a special Superette surprise ðŸŒ¹</t>
  </si>
  <si>
    <t>Introducing the Super Social Distance Towel. â 
 â 
 Perfect for outdoor hangs at the beach or park with your best buds. Keep your towel distance at all times to keep the curve flat. ðŸ–ï¸â 
 â 
 Shop in bio! â</t>
  </si>
  <si>
    <t>Last day of delivery today! We loved being faster than yourâ ðŸ• order. â 
 â 
 You can still get your high variety of goods anytime at our shop in Ottawa. â 
 â 
 Link in bio to place your order! â</t>
  </si>
  <si>
    <t>A balanced diet for a stoner is ____ and ____. ðŸŒðŸ§‡
 ðŸ“·: Marco Ugolini</t>
  </si>
  <si>
    <t>Not sure where your career should be headed to next? â ðŸ§‘â€ðŸ’»
 â 
 Weâ€™re hiring for a Creative Director, Content &amp; Social Media Manager, Graphic Designer, and Product &amp; Sales Manager. â 
 â 
 Join the team that is building the best cannabis experience in North America. â 
 â 
 *Please do not DM your resume. More info in our bio!</t>
  </si>
  <si>
    <t>The wait is over. We got a limited drop of fresh merch rollinâ€™ into our Wellington and online shop. ðŸ’³â 
 â 
 Shop in our bio ðŸŒ¹ â 
 ðŸ“¸: @leeorwildâ 
 â 
 â</t>
  </si>
  <si>
    <t>â 
 Reusable shopping bag. Perfect for your lunch, extra shoes, or a trip to Superette. Made out of 40% â™»ï¸ plastic.â 
 â 
 PS. We have new product drops on our website. Fill up your ðŸ›’ Link in our bio.â</t>
  </si>
  <si>
    <t>We know we frustrated some folx with our contactless payment options, but weâ€™ve made some changes ðŸ’µâ €
 â €
 Weâ€™re now accepting cash payments when you shop in-store ðŸ›’â €
 â €
 ðŸ“¸: @mashallahwallahi</t>
  </si>
  <si>
    <t>Having a part-eh and need some cannabis for the holiday?
 ðŸ›’ Visit us in-store today from 9AM to 4PM
 ðŸš˜ For same day delivery order before 3PM (any orders received after 3PM will be delivered tomorrow)</t>
  </si>
  <si>
    <t>In support of our neighbours to the south, weâ€™re raising money for @Afrotectopia; a organization that supports Black innovation at the intersection of art, design, and technology ðŸ–¤â €
 â €
 We know, itâ€™s another another raffle for a great cause ðŸ¤­ But take a chance and win:â €
 @tarotcbd immunity boost kitâ €
 @findanotherroom hamburger grinder
 @findyouressential CBD pre-rolls &amp; bath bombsâ €
 @sessiongoods charcoal bongâ €
 @lohnofficial mini candleâ €
 Our reusable cup &amp; @vapiumâ €
 â €
 $5 raffle ticket starts today and ends at midnight on Friday, June 26th. The draw is on Saturday, June 27th. Good luck! ðŸŽŸ Link in bio!</t>
  </si>
  <si>
    <t>Dirt Deli Raffle, now open 24/7!â €
 â €
 Raising funds with Toronto buds @dirrrrrrt &amp; @acevalley for Urban Alliance (@uarrtoronto).
 Established in Toronto in 1975 the Urban Alliance on Race Relations is a non-profit that works primarily and proactively with the community to provide educational programs and research, which are critical in addressing racism in society. â €
 â €
 ðŸ† Limited edition Superette x Dirt Deli t-shirt, our Sup Bodega Bag and a $50 gift certificate to our online shop, @dirrrrrt ashtray, @acevalley candle, and more. â €
 â €
 ðŸŽŸ head to superetteshop.com
 â €
 *19+ and North American residents only â €
 *No purchase limit on raffle tickets!</t>
  </si>
  <si>
    <t>We are not a big wealthy corporation, but we are committed to using our voice and keep the momentum going to provide resources for equality for all. $5 for every Superette grinder sold today till August 30th will go directly to @uarrtoronto. â €â €â €â €â €â €â €â €â € â €â €â €â €â €â €â €â €â € â €â €â €â €â €â €â €â €â €
 They are a non-profit charitable organization that works primarily and proactively with the community, public and private sectors to provide educational programs and research, which are critical in addressing racism in society.
 â €â €â €â €â €â €â €â €â € â €â €â €â €â €â €â €â €â €
 Every quarter weâ€™ll choose a new non-profit organization to support &amp; weâ€™ll switch up which Superette product will support these organizations. â €â €â €â €â €â €â €â €â € â €â €â €â €â €â €â €â €â € â €â €â €â €â €â €â €â €â €â €â €â €â €â €â €â €â €â €
 We are trying our best, and welcome any feedback from the community. â €â €â €â €â €â €â €â €â € â €â €â €â €â €â €â €â €â €â €â €â €â €â €â €â €â €â € â €â €â €â €â €â €â €â €â € â €â €â €â €â €â €â €â €â € DM us or email community@superetteshop.com</t>
  </si>
  <si>
    <t>Separating the profound from the performative is always challenging when trying to do the right thing. As a brand, this is our starting point to be better. We know weâ€™ll make mistakes, and we will learn, grow, and expand from them. This is step one: we commit to being the change we wish to see.â €
 â €
 We must go beyond the act of legalization, we must educate ourselves and seek justice - we know weâ€™re stronger together and that knowledge is power. â €
 â €
 Our action plan, learnings, and progress will be shared. â €
 â €
 DM us or email community@superetteshop.com ðŸ–¤</t>
  </si>
  <si>
    <t>We see you, we hear you, we stand with you, and stand for you. â €
 â €
 We are muting our platforms to hold space for BIPOC (Black, Indigenous, People of Color) voices to share and amplify their stories. â €
 â €
 We are committed to continual self-examination, listening, and educating ourselves to do better and be better -- not just for today but also every day. We are working on a thoughtful action plan to be better allies and will share our plan on Wednesday, June 3, to the community. â¤ï¸</t>
  </si>
  <si>
    <t>Bringing a taste of the 2000s into tonightâ€™s programming. â €
 Sweaty Saunas? Yes! The hottest club in TO? Yes! Superette TV Cribs has it all! Enjoy an all-access personal tour of our marketing coordinatorâ€™s home. Meet Will @will_sanson and his roommates, Big Pauly &amp; Small Sue ðŸ“º</t>
  </si>
  <si>
    <t>Leeor Wild x Superette High Hopes â €
 â€œIâ€™ve been getting stoned and cooking meals I never had the time to make before, and watching a lot of amazing shows that have come out recently.â€ - Zai (@zairaj1) from @easytigergoods + @everythingiseaseâ €
 â €
 Head over to @gossamer to read the stories behind our neighbours ðŸ“¸: @leeorwild</t>
  </si>
  <si>
    <t>Leeor Wild x Superette High Hopes â€œMy favourite thing to do is watch documentaries. Everything just hits differently when you're a little high and you're watching something educational. Your brain just takes everything in. Itâ€™s amazing.â€ -Mina @itsminagergesâ €
 â €
 Head over to @gossamer to read the stories behind our neighbours ðŸ“¸: @leeorwildâ €</t>
  </si>
  <si>
    <t>Leeor Wild x Superette High Hopesâ €
 â €
 Cannabis has created a borderless community like no other, and during this crazy time in the world, we wanted to showcase a sense of togetherness while being home. ðŸ¡â €
 â €
 We safely dropped by to visit some of our neighbours in Toronto to say HIGH and have a distanced smoke sesh. â €
 â €
 Head over to @gossamer to read the stories behind our neighbors ðŸ“¸: @leeorwild</t>
  </si>
  <si>
    <t>Starting today, our shop is open for walk-ins between 11AM-5PM every day! ðŸŒ¹ Click &amp; Collect and delivery services are still operating. â €
 Monday to Saturday
 Walk-in Hours: 11AM-5PM â €
 Click &amp; Collect: 9AM-9PM â €
 Delivery: 10AM-6PM â €
 Sunday
 Walk-in Hours: 11AM-5PM
 Click &amp; Collect and Delivery: 10AM-6PM â €
 Link in bio to start flower order ðŸ›’ â €
 â €
 *To support physical distancing, we'll be allowing up to 5 customers in-store â €
 â €
 *We will not be accepting returns or exchanges on any products</t>
  </si>
  <si>
    <t>â€¼ï¸ SPECIAL MAY 2-4 DELIVERY ZONE â €â €
 â €
 Starting today until Friday, May 15th. â €â €
 Weâ€™re delivering to Carleton Place &amp; Smiths Falls! â €
 â €
 $50 minimum, no charge, and next-day guarantee. ðŸš— Link in bio to stock up on your goods for this â˜€ï¸ weekend! ðŸ“¸: @andrewbmyers</t>
  </si>
  <si>
    <t>Skip theðŸ”¥ and try ðŸ’¨ with our branded @vapiuminc â €
 â €
 Link in bio to shop. Available for same-day pickup and delivery in Ottawa and on our website for everywhere else.â €
 â €
 ðŸ“¸: @leeorwild</t>
  </si>
  <si>
    <t>â£Did you send flowers to some extraordinary womxn in your life yesterday? If yes, treat yourself today and #sendflowers to your doorstep ;) â €
 â €
 Congrats to @annieorpheline for winning our Mother's Little Helper Giveaway! â¤ðŸ¥°â €
 â €
 ðŸ“·: @treverferever</t>
  </si>
  <si>
    <t>Treat someone special this Motherâ€™s Day by nominating your favourite mom (any moms out there feel free to tag yourself and pet moms count too) to be the recipient of our Motherâ€™s Little Helper Giveaway. â¤ï¸ Valued at over $500 we've put together an assortment of goodies from the best womxn-led brands in the industry, bundled up in our new Superette packable tote bag.â£
 â£
 To enter, tag a mom in the comments and tell us what you love most about them (or yourself)â£ ðŸ¥°
 â£
 *Follow our favourite buds @broccoli_mag, @laundryday.co, @verde.vie, @thehighstreetco, @norblacknorwhite, @sackville.and.co, @woodlot ðŸŒ¹â£
 â£
 *Bonus entry if you sign up to our mailing list, link in bio. â£
 â£
 *One winner will be randomly selected. No purchase necessary. Must be of legal age to purchase cannabis in your province. Canadian residents only. â£
 â£
 *Giveaway closes on Thursday, May 7th, 11:59PM EST.</t>
  </si>
  <si>
    <t>New episode of Superette TV out at 5PM EST ðŸ“¹ðŸ¥¦ Jenny (@jenny.wichman) the DIY pipe master from @yewyewshop is demonstrating how to repurpose your produce ðŸ 
 Grab a piece of fruit or veg that can withstand being poked and prodded, plus a knife, metal chopstick, and straw!</t>
  </si>
  <si>
    <t>Growing weed is a great way to socially distance ðŸŒ± Every home in Canada can legally grow up to 4 pot plants! To celebrate Mother Earth weâ€™ve got a promo on @dynastycannabis grow kits ðŸŒŽ
 Toronto - weâ€™re making it easy for you to #stayhome. Weâ€™ve partnered with @runnerdelivery to bring grow kits and our fav cannabis accessories right to your door.</t>
  </si>
  <si>
    <t>Delivering the best bud experience to your door, starting on 4/20. ðŸ•˜ Order from 9AM-5PM daily. Same-day delivery between 10AM-6PM to Ontario residences 20km or less from the store. ðŸ”Ž Please have ID ready when we arrive. Issues? DM us and we're happy to help! ðŸ”‰ IMPORTANT THINGS:
 * Name on order must match your ID
 * Please show ID and CC used for payment
 * All sales final ðŸ”— Hit the link in bio to bring Superette home.</t>
  </si>
  <si>
    <t>OPEN FOR BIZ ðŸ“¢ Weâ€™re doing Click &amp; Collect! You must reserve your cannabis &amp; accessories and pay online prior to visiting the shop.
 .
 ðŸš« Walk-ins are not allowed due to the Government of Ontario COVID-19 regulations. No customers are permitted to enter the shop.
 .
 ðŸ’³ Payment must be made online and we can not legally accept cash.
 .
 ðŸ› Click &amp; Collect orders accepted from 9AM - 5PM. The shop is open for pickup from 10AM - 6PM every day.
 .
 ðŸ”— Link in bio for more details.</t>
  </si>
  <si>
    <t>We know every day seems like Groundhog Day, so we wanted to bring a little entertainment from our screen to yours. Introducing Superette TV!
 Stay tuned ðŸ“º for edutainment, music, and more ðŸ“² sign up for Superette News for more info.
 Today, @michellerabin of @momjeansprovisions is taking over our feed at 5PM EST and cookinâ€™ up some #quarantinecuisine ðŸª</t>
  </si>
  <si>
    <t>Last day to stock up, weâ€™ve extended hours and will be closing at 9PM tonightâ—ï¸The Government of Ontario has changed regulations and cannabis retailers are no longer deemed essential ðŸ›’
 Reserve your cannabis and accessories online now via Click &amp; Collect (link in bio) be sure to pick up today ðŸ”¶ To ensure that lineups move safely and quickly, we are encouraging all customers to pay for their Click &amp; Collect orders online ðŸ’³
 Please message us if you have any questions about your Click &amp; Collect orders ðŸ“²</t>
  </si>
  <si>
    <t>Weâ€™re sad that we have to close tomorrow (April 4th). This closure is instructed by the Government of Ontario, as cannabis retailers are not deemed essential ðŸ˜” â€¢ Reserve your favourite cannabis and accessories online tonight and tomorrow through Click &amp; Collect (link in bio) to pick up tomorrow between â­ï¸ 11AM- 9PM â­ï¸
 â€¢ To ensure that lineups move safely and quickly, we are encouraging all customers to pay for their Click &amp; Collect orders online ðŸ’³
 â€¢ Please message us if you have any questions about your Click &amp; Collect orders ðŸŽŸ</t>
  </si>
  <si>
    <t>Physical distancing pastimes in the virtual world ðŸ’¬
 ðŸ§‘ðŸ½â€ðŸŽ¤ Daily dance workout
 ðŸ‘¨ðŸ¿â€ðŸ³ Weekend #quarantinecuisine cooking
 ðŸ§›ðŸ¼ Pictionary or Charades night
 ðŸ‘©ðŸ¼â€ðŸ« Bi-weekly book club
 ðŸ‘·ðŸ½ 420 porch session</t>
  </si>
  <si>
    <t>For a break of good news, weâ€™ve been deemed an essential business and will be staying open ðŸ§ƒ Click &amp; Collect pick-up services are in full effect until 7pm. â €
 â €
 â£ * To support physical distancing, weâ€™ll be allowing up to 5 customers at a time in-store.
 * Order between 10am-6pm, and pick-up between 11am-6pm.
 * Pick-up must be made the same day you submitted your order. â£â£â €
 * Come into the store with a government photo ID for payment. â£â£â €
 * We will not be accepting returns or exchanges on any products. â£ â£â£â €
 â£â €
 Link in bio to start shopping. ðŸŒ¹</t>
  </si>
  <si>
    <t>Cruise by Superette today, Click &amp; Collect is open till 7pm.â£
 â£ *To support physical distancing, weâ€™ll be allowing up to 5 customers in-store. â£â£
 *Pick-up must be made the same day you submitted your order. â£â£
 *Come into the store with a government photo ID for payment. â£â£
 *We will not be accepting returns or exchanges on any products. â£ â£â£
 â£
 Link in bio to start shopping. ðŸŒ¹</t>
  </si>
  <si>
    <t>Superette is open again! Click &amp; Collect starts today. You can order your ðŸŒ¹ online 10am-6pm. Drop by the store for pick-up only from 11am-7pm every day. â£
 â£ *To support physical distancing, weâ€™ll be allowing up to 5 customers in store. â£
 *Pick-up must be made the same day you submitted your order. â£
 *Come into the store with a government photo ID for payment. â£
 *We will not be accepting returns or exchanges on any products. â£ â£
 Link in bio to start flower shopping. ðŸ›’
 Questions? DM us!</t>
  </si>
  <si>
    <t>To Our Community ðŸŒ¹â£
 â£
 The health of our customers, team and community are our top priority. We hold our store to the highest standard of cleanliness year-round and our commitment is ensuring this standard is maintained as we stay proactive against the spread of COVID-19. â£As we monitor the development of the COVID-19 virus and its potential impact on our community, we at Superette understand this is the most critical time for the containment of COVID-19 and flattening the curve.â£
 â£
 Our Ottawa flagship store at 1306 Wellington Street W will be temporarily closing as of March 17. This closure will remain in place until it is appropriate to reopen to best support our team members and community.â£
 â£
 Throughout the closure, we will keep you updated on our social channels @superette_shop. â£
 â£
 We will continue to be diligent in our monitoring of the health and wellness of our team, as well as the hygiene of our store. We recognize that you chose to shop at Superette and we continue to be grateful for your business.â£
 â£
 Take good care of yourselves and each other â¤ï¸â£
 - Your Buds at Superette</t>
  </si>
  <si>
    <t>PSA! Our Wellington shop is now open 1 hr earlier Mondayâ€“Saturday. You know what they say about early birds ðŸ˜Œ
 Updated hours:
 Mondayâ€“Wednesday: 9â€“9
 Thursdayâ€“Saturday: 9â€“10
 Sunday: 10â€“7</t>
  </si>
  <si>
    <t>Team munchies: a little sweet, lotsa salty.
 All Dressed (duh)
 Chicago Mix
 Plain M&amp;Ms
 Air popped popcorn + grass-fed truffle butter + sea salt
 Ketchup chips
 Regular chips + onion dip
 What are your #munchies</t>
  </si>
  <si>
    <t>100% of Superette's team members have called dibs on opening Superette Paris* if it looks this damn cute. *just daydreaming up in here, ok? No Paris shop on the horizon.
 .
 .
 .
 #ottawa #canadiancannabis #flowers</t>
  </si>
  <si>
    <t>The review of this bodega washroom bodes well for Halloween costumes. Godspeed, party ghouls. ðŸŒ¹ðŸŽƒðŸ‘» .
 .
 .
 #ottawa #canadiancannabis #flowers</t>
  </si>
  <si>
    <t>Riding home from Superette with a full 30g like ... What's the perfect mix of flowers? ðŸ“¸ @jessechamberlinmarble
 #ottawa #canadiancannabis #flowers</t>
  </si>
  <si>
    <t>Before you ðŸ›’
 visit the link in our bio to see whatâ€™s in stock!
 #420 #cannabis #highlife #weedstagram #cannabiscommunity #cannabiseducation</t>
  </si>
  <si>
    <t>99 problems but purchasing legal cannabis ainâ€™t one.
 H O U R S
 Mon - Weds 10 - 9
 Thurs - Sat 10 - 10
 Sun 11 - 7</t>
  </si>
  <si>
    <t>Open 7 days a week. Drop in anytime so we can thank you for stopping by ðŸŒ¹
 H O U R S
 Thurs - Sat 10 - 10
 Sun 11 - 7
 Mon - Weds 10 - 9</t>
  </si>
  <si>
    <t>ð— ð—¼ð˜ƒð—² ð—¯ð˜† ð—–ð˜‚ð—¿ð—¶ð—¼â„¢ ð—¶ð˜€ ð—»ð—¼ð˜„ ð—®ð˜ƒð—®ð—¶ð—¹ð—®ð—¯ð—¹ð—²!ðŸŒ¿
  Say goodbye to pain and hello to relief and relaxation. Take care of muscle aches and pains with our trouble-free ð™ð™¤ð™¥ð™žð™˜ð™–ð™¡ ð˜½ð™–ð™¡ð™¢ so you can keep moving in your favorite ways! â›¹ï¸â€â™€ï¸ðŸš´ðŸ¤¸â€â™€ï¸Simply apply directly to your skin for targeted, powerful relief.
  Target relief today, and celebrate movement everyday.
  Learn more at the link in our bio!â†–ï¸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</si>
  <si>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ð— ð—¼ð˜ƒð—² ð—¯ð˜† ð—–ð˜‚ð—¿ð—¶ð—¼â„¢ ð—¶ð˜€ ð—»ð—¼ð˜„ ð—®ð˜ƒð—®ð—¶ð—¹ð—®ð—¯ð—¹ð—²!ðŸŒ¿
  Donâ€™t let anything keep you from moving your body this season. Stay active and pain-free with this discreet and convenient ð™ð™§ð™–ð™£ð™¨ð™™ð™šð™§ð™¢ð™–ð™¡ ð˜½ð™–ð™¡ð™¢! May help manage muscle aches and pains. No mess application.
  Target relief today, and celebrate movement everyday. Learn more at the link in our bio!â†–ï¸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</si>
  <si>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â£ð— ð—¼ð˜ƒð—² ð—¯ð˜† ð—–ð˜‚ð—¿ð—¶ð—¼â„¢ ð—¶ð˜€ ð—»ð—¼ð˜„ ð—®ð˜ƒð—®ð—¶ð—¹ð—®ð—¯ð—¹ð—²!ðŸŒ¿â €
  â €
  Keep your body moving and target relief where you need it! This discreet and convenient ð™ð™§ð™–ð™£ð™¨ð™™ð™šð™§ð™¢ð™–ð™¡ ð™‚ð™šð™¡ may help manage muscle aches and pain.â €
  â €
  ð— ð—¼ð˜ƒð—² ð—¯ð˜† ð—–ð˜‚ð—¿ð—¶ð—¼â„¢ Transdermal Gel includes:â €
  âœ…Odorless design allows for discreet useâ €
  âœ…No cooling or heating sensationâ €
  âœ…Natural reliefâ €
  âœ…Manufactured in a cGMP-certified facility
  âœ…A convenient solution so no guessing strain types, terpenes, or dosage methods
  â €â €
  â€”â€”â€”â€”â €â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
  â €
  â €</t>
  </si>
  <si>
    <t>At Curio Wellness we are all in for voting #YesOn4 TODAY to legalize adult-use cannabis in Maryland... how about you? ðŸ‘€ ðŸ—³ï¸
  To learn more about how you can use your voice, check out @yeson4md!</t>
  </si>
  <si>
    <t>November is Curio Month at The Dispensary (@the_dispensary_md), Storehouse (@bmore.storehouse) and Jova (@jova_wellness)! Look out for exclusive deals and promotions on Curio Wellness products at these three dispensaries all month. ðŸ‘€ðŸ’šðŸŒ¿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</si>
  <si>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#ElectionDay2022 is almost here. Legalizing adult-use cannabis is on the ballot here in #Maryland! Use our checklist to help get everything you need to vote #YesOn4 this Tuesday, November 8th!
  ðŸ—³ï¸ âœ… ðŸ‡ºðŸ‡¸
  For more information about #YesOn4, visit @yeson4md. For more information about voting, visit your local Board of Elections website.</t>
  </si>
  <si>
    <t>â£"It's me. Hi. I'm the problem, it's me." -Daylight Savings â €
  â €
  Don't let the time change throw off your sleep schedule. Enjoy better sleep and a more rested tomorrow with Good Nightâ„¢, Maryland's first cannabis sleep aid using pulse-release technology for sustained release. Link in bio for details! â†– ðŸ˜´ðŸ’¤â°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</si>
  <si>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Marylandâ€™s first effects-based chew is here. Are you ready to...
  ðŸ–ï¸FEEL the unique effects of each #terpeneblend. Looking for energy, relaxation or stress-relief? Thereâ€™s a chew that could help each.
  ðŸ‘ï¸SEE the #terpenes in your chews â€” unlike the other guys, the terpenes in our chews are listed right there on the label! (go ahead, go check #whatsinyourchew)
  ðŸ‘„TASTE the three delicious flavors: PineappleðŸ , Lemon-Lime ðŸ‹ , and Orange ðŸŠ
  ðŸ“ Available at select dispensaries, and coming soon to MD dispensaries statewide! Link in bio for more. â†–ï¸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</si>
  <si>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Last week, we covered how terpenes steer you towards specific effects like alertness or an elevated mood. This week, we're looking at 3 more terpenes that you can find in our NEW Terpene Infused Chews. Swipe to get to know Valencene, Limonene and Beta-Caryophyllene. âž¡ï¸
  Check out our story to see what Curio products you could pick up today that feature these #terpenes.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</si>
  <si>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â£Move by Curio has your back when you need it most... literally.â €
  â €
  The combination of THC and CBD in our Transdermal Gel allows you to precisely apply targeted relief where you need it.â €
  â €
  It's also discreet ðŸ¤« , odorless ðŸ‘ƒ ðŸš« , and convenient âœ… !â €Swipe for more details. âž¡ï¸
  â €
  Available now statewide at a dispensary near you!â €
  â €
  â €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</si>
  <si>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Mr. Skeleton wanted to FEEL more alive this #Halloween... ðŸ’€ðŸŽƒðŸ‘»#HappyHalloween #TerpeneChew #whatsinyourchew
  P.S. Find our new Terpene Infused Chews at select dispensaries. Link in bio for more!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</si>
  <si>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â£There's a new chew in town... and it's the first of its kind in Maryland! ðŸ‘€ â €
  â €
  Introducing Curio Wellness Terpene Infused Chews. â €
  If there are three things you should expect from these chews, it's to...
  â €
  â €
  ð™ð™€ð™€ð™‡ ð™©ð™ð™š ð™ð™šð™§ð™¥ð™šð™£ð™šð™¨ â €
  Specific terpene blends for targeted effects. Don't be fooled by buzzwords like sativa, indica and hybrid. Our Terpene Chews have Myrcene and Linalool for calming &amp; stress relief, Valencene &amp; Limonene for energizing &amp; boosting focus, and Pinene &amp; Beta-Caryophyllene for uplifting &amp; balancing. â €
  â €
  ð™Žð™€ð™€ ð™©ð™ð™š ð™ð™šð™§ð™¥ð™šð™£ð™šð™¨ â €
  The proof is on the label. Our chews are the only chews in the state with terpenes that show up on test results. Check the label from the other guys and let us know what you find... #whatsinyourchew â €
  â €
  ð™ð˜¼ð™Žð™ð™€ ð™©ð™ð™š ð™ð™šð™§ð™¥ð™šð™£ð™šð™¨â €
  We take flavor very seriously. We won't settle for anything but the best when it comes to taste, but you already know that about Curio. Our new Terpene Infused Chews are available in Pineapple, Lemon Lime and Orange. â €
  â €
  â €
  Find our Terpene Infused Chews NOW at one of the select dispensaries listed below. Coming soon to MD dispensaries statewide! â €
  â €
  â €
  Blair Wellness Center @blairwellnessbaltimore
  Chesacanna @chesacanna_wellness
  Culta @cultaig
  Far &amp; Dotter @fardottermaryland
  Health for Life (Baltimore &amp; White Marsh)
  Gold Leaf @goldleafmaryland
  Green Point Wellness @gpwellness
  Mana Supply Co @mana.supplyco
  Nature's Medicine @naturesmedicines.md
  Ritual Dispensary @ritualdispensary
  Sunburst Pharm @sunburstpharm
  Peninsula Alternative Health @peninsulalternativehealth
  Hi Tide @oceancityhitide
  Greenhouse Wellness @teamgreenhouse
  Remedy (Columbia) @remedy_maryland
  Trilogy Wellness @trilogyhealthmd
  Allegany Medical Marijuana Dispensary
  RISE (Hagerstown, Joppa, Bethesda, Silver Spring) @risedispensarymaryland
  Bloom Medicinals @bloommedicinals
  Herbiculture @herbiculturemaryland
  Peake Releaf @peakestagram
  Kannavis
  Sweetbuds @mysweetbudsmd
  Starbuds
  Enlightened @enltnddispensary
  Greenwave @greenwaveorg
  Chesapeake Apothecary @chesapeakeapothecarymaryland</t>
  </si>
  <si>
    <t>#PurpleFriday is back and better than ever! Once again we're giving away two Ravens tickets to a lucky winner... ðŸ‘€ ðŸ† Enter to win tickets to the November 20th game against the Panthers below! â¬‡ï¸
  Êœá´á´¡ á´›á´ á´‡É´á´›á´‡Ê€:
  ðŸ’œ Follow @Curio_Wellness on Instagram
  ðŸ’œ Comment below and tag a friend (comment/tag as many times as youâ€™d like for multiple entries)
  ðŸ’œ Share this post to your story and tag @Curio_Wellness for bonus entries!
  *ð™ˆð™ªð™¨ð™© ð™—ð™š ð™– ð™ˆð™–ð™§ð™®ð™¡ð™–ð™£ð™™ ð™ˆð™šð™™ð™žð™˜ð™–ð™¡ ð˜¾ð™–ð™£ð™£ð™–ð™—ð™žð™¨ ð˜¾ð™–ð™§ð™™ ð™ƒð™¤ð™¡ð™™ð™šð™§ ð™©ð™¤ ð™—ð™š ð™šð™¡ð™žð™œð™žð™—ð™¡ð™š ð™©ð™¤ ð™¬ð™žð™£*
  á´˜Ê€Éªá´¢á´‡ á´…á´‡á´›á´€ÉªÊŸêœ±:
  ðŸ’œ Selected winner has 48 hours to respond to verify their prize. If the selected winner fails to respond within 48 hours, a new winner will be selected.
  ðŸ’œTickets will be sent electronically to the winner
  ðŸ’œCurio Cannablitz swag can be picked up at Far &amp; Dotter. Enjoy 20% off a purchase made at Far &amp; Dotter on the day you pick up. Additional restrictions may apply. Please see a Patient Care Advisor for further details.
  ðŸ’œDonâ€™t forget to share photos of you having a great time at the game!
  This giveaway is in no way sponsored or endorsed by Instagram.</t>
  </si>
  <si>
    <t>Even when you'd rather do anything but move, our new ð— ð—¼ð˜ƒð—² ð—¯ð˜† ð—–ð˜‚ð—¿ð—¶ð—¼â„¢ Transdermal Balm is here for you.
  Utilizing a combination of THC (for pain relief) and CBD (for inflammation), along with a transdermal dosage method, ð— ð—¼ð˜ƒð—² ð—¯ð˜† ð—–ð˜‚ð—¿ð—¶ð—¼â„¢ Transdermal Balm can target muscle pain deep into the skin, and may help provide fast relief to pain related to menstrual cramps or endometriosis.
  âœ… Unscented
  âœ… Non-greasy
  âœ… Easy-to-apply
  âœ… 150mg THC : 150 mg CBD
  Available now statewide at a dispensary near you!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</si>
  <si>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This #ElectionDay, YOU have the power to vote #YesOn4 and legalize adult-use cannabis in Maryland! With that, youâ€™re also voting to undo damage wrought by the war on drugs, generate additional funding for schools and health care, boost the economy, and more.
  Vote #Yeson4 this November 8th! ðŸ—³ï¸ âœ…
  Follow @Yeson4MD for more</t>
  </si>
  <si>
    <t>Looking for a specific effect? There's a #Terpene to help you get there.
  Swipe to get to know this week's featured #Terpenes, and check out our stories to view products that feature Pinene, Linalool and Myrcene.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</si>
  <si>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Meet Michael from Baltimore, one of our very own Curio employees, who loves to medicate with Curio Wellness Vapes. They help him reduce his anxiety and treat insomnia. Michael even helps produce the vapes within Curio Wellnessâ€™ own facilities!
  Q: Would you recommend this product?
  A: Yes, I do actively! ðŸ’¯ðŸ’¯ðŸ’¯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</si>
  <si>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Reminiscing about last weekend when Curio was the official 5K Sponsor of the @BaltimoreRunFest! We had a great time speaking with patients and future patients about our newest products: Move by Curio and Terpene Infused Chews (coming soon). Thanks to everyone who came out to say hello!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</si>
  <si>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â£â€œThe new Elderberry Hibiscus Chews are really good! Didnâ€™t think I was gonna find a flavor I liked more than the Black Cherry Vanilla but I think I may love these even more!â€ -Ashleyâ €
  â €
  We are so glad you are loving the Elderberry Hibiscus as much as we are, Ashley. Has anyone else given them a try yet? Let us know what you think! â¬‡ðŸ«ðŸŒº
  ðŸ“¸: @ash91flores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</si>
  <si>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Letâ€™s hear from our Field Sales Representative, Brianna from Baltimore! Briannaâ€™s favorite strain is Hellâ€™s OG from the Curio Everyday line. In fact, medicating with Hellâ€™s OG has become her â€œfavorite evening ritual.â€ Not to mention, she loves the delicious taste and smell!
  â€œIt is the perfect strain to alleviate the anxieties of the day while relieving all the tension in my body.â€ -Brianna ðŸ•¯ðŸ§˜ðŸ¼â€â™€ï¸ðŸ•¯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</si>
  <si>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â£Don't let muscle pain keep you from doing what you love! If you are feeling the aches from yesterday's @baltimorerunfest, it might be time to check out our new collection of treatments designed to help you relieve muscle pain and inflammation.â €
  â €
  ð— ð—¼ð˜ƒð—² ð—¯ð˜† ð—–ð˜‚ð—¿ð—¶ð—¼â„¢ â €
  â€¢ Balanced 1:1 blends to help target pain and inflammation â €
  â€¢ Natural reliefâ €
  â€¢ Odorless for discreet useâ €
  â€¢ May provide up to 4-6 hours of reliefâ €
  â€¢ Available in Topical Balm, Transdermal Balm, Transdermal Gel â €
  â €
  Get moving and learn more at the link in bio! â†– â €
  â €
  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</si>
  <si>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Weâ€™re proud to support the @nhccouncil and their mission to empower Hispanics in the Cannabis Industry! All month they have been highlighting Hispanic cannabis professionals nationwide, and above is their latest feature on Mariangela Hatem from The Plant Department. â¬†ï¸ðŸ’šðŸŒ¿
  Get to know Mariangela in this video, and make sure to give @nhccouncil a follow to see more stories like Mariangelaâ€™s! #NationalHispanicHeritageMonth</t>
  </si>
  <si>
    <t>For all the ways you move.
  The right combination of THC (for pain relief) and CBD (for inflammation), along with a transdermal dosage method, can target muscle pain deep into the skin. Our new ð— ð—¼ð˜ƒð—² ð—¯ð˜† ð—–ð˜‚ð—¿ð—¶ð—¼â„¢ Transdermal Balm is designed to get you the relief you need, faster.
  âœ… Unscented
  âœ… Non-greasy
  âœ… Easy-to-apply
  Available now statewide at a dispensary near you!
  â€”â€”â€”â€”ï¿½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</si>
  <si>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Follow along with us as we spotlight some of the hardworking people of Curio and their favorite products. First up, meet Farai from our Cultivation Department! Farai loves Curio Wellness Flower because of the â€œgreat varietyâ€ and â€œconsistent quality.â€ It also helps him sleep!
  â€œI have a full 7 hours of sleep, uninterrupted.â€ -Farai ðŸ˜´ðŸ˜´ðŸ˜´
  Stay tuned as we continue to highlight our team and share their Curio favs!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</si>
  <si>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Patients are loving GI by Curio! Swipe to read what one patient had to say about our GI Soothe products. ðŸŒ¿ðŸ’š âž¡ï¸
  Have you given any of our GI products at try? We'd love to hear from you!
  #GI #IBS #CrohnsDisease #IBD #UlcerativeColitis #plantmedicine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</si>
  <si>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â£Strains so rare, they were classified... ðŸ•µï¸â€â™€ï¸ðŸ”ŽðŸŒ¿â €
  â €
  Did you accept our TOP SECRET mission and try all 4 of our original, small batch Curio strains? â €
  â €
  Midnight Climax ðŸ•›â €
  Stargate â­ â €
  Gondola Wish ðŸ›¶â €
  Sunstreak â˜€â €
  â €
  Bred by our team of plant scientists, each new strain was a cross of two patient favorites: MK Ultra and Raven. If you are swift enough, you may still be able to find these strains at one of the dispensaries listed below...â €
  â €
  Far &amp; Dotter - @fardottermarylandâ €
  Starbuds - @starbudsâ €
  HiTide - @oceancityhitideâ €
  Goldleaf - @goldleafmarylandâ €
  Trilogy - @trilogyhealthmdâ €
  Greenhouse - @teamgreenhouseâ €
  Chesapeake Apothecary - @chesapeakeapothecarymarylandâ €
  Remedy Columbia - @remedy_marylandâ €
  Remedy Baltimore - @remedy_marylandâ €
  Sunburst - @sunburstpharmâ €
  Ritual - @ritualdispensaryâ €
  Greenwave - @greenwave.mdâ €
  â €
  Want to see more exclusive, limited-release strains from Curio? ðŸ‘€ Make sure you sign up for our email newsletter to be among the first to receive product launch information. Link in bio! â†–â €
  â €
  â €
  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</si>
  <si>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Industry innovations start with research and development. Thatâ€™s why Curio has partnered with @Clemson Universityâ€™s College of Agriculture (@clemsoncafls) to conduct a project aimed at advancing plant tissue science. ðŸŒ±ðŸ”¬
  Thank you @MarylandLeaf for sharing our story and highlighting the beneficial impacts this project will have for patients in Maryland and beyond.
  Link in bio to read the article! â†–ï¸</t>
  </si>
  <si>
    <t>ðŸ‘€ FOR YOUR EYES ONLY ðŸ‘€
  The FINAL original Curio strain from Project MK Ultra and Raven is now available! Access the data below â¬‡ï¸
  ð—¦ð—¨ð—¡ð—¦ð—§ð—¥ð—˜ð—”ð—ž (ð—›) ðŸŒ¿
  Terpenes: Limonene, b-Myrcene, b-Caryophyllene
  Terpene Levels: 1.68%
  THCa Levels: 27.8%
  Flavor/Aroma: Citrus, Peppery, Earthy
  Recommended For: Relaxation, Inflammation, Pain
  Genetics: MK Ultra &amp; Raven
  ð™Žð™¢ð™–ð™¡ð™¡ ð™—ð™–ð™©ð™˜ð™. ð™ƒð™–ð™£ð™™-ð™©ð™§ð™žð™¢ð™¢ð™šð™™. ð™‹ð™§ð™šð™¢ð™žð™ªð™¢ ð™§ð™šð™¡ð™žð™šð™›.
  This strain will sell out fast! Donâ€™t wait to give it a try. Sunstreak is available now exclusively at these 12 dispensaries:
  Far &amp; Dotter - @fardottermaryland
  Starbuds - @starbuds
  HiTide - @oceancityhitide
  Goldleaf - @goldleafmaryland
  Trilogy - @trilogyhealthmd
  Greenhouse - @teamgreenhouse
  Chesapeake Apothecary - @chesapeakeapothecarymaryland
  Remedy Columbia - @remedy_maryland
  Remedy Baltimore - @remedy_maryland
  Sunburst - @sunburstpharm
  Ritual - @ritualdispensary
  Greenwave - @greenwave.md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</si>
  <si>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Weâ€™re not just voting #YesOnMD4 to legalize ðŸŒ¿ in the state of Maryland, but also to:
  âœ… Expunge records and end the incarceration of those who have possession of cannabis as their only charge
  âœ… Create a Community Reinvestment and Repair Fund to help communities affected by the War On Drugs
  âœ… Create a Cannabis Business Assistance Fund to help minority-owned businesses
  Follow @yesonmd4 to stay up to date and vote YES on 4 this November!</t>
  </si>
  <si>
    <t>Youâ€™re bound to ð™›ð™–ð™¡ð™¡ for our berry delicious limited edition Elderberry Hibiscus chews! Now available at dispensaries statewide. ðŸ«ðŸŒº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</si>
  <si>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Our GI by Curioâ„¢ Comfort tablets are specifically formulated to help address the symptoms associated with gastrointestinal conditions such as #Crohns Disease, Inflammatory Bowel Disease (#IBD), Irritable Bowel Syndrome (#IBS), #UlcerativeColitis, and others.
  Curious about the results of Comfort? Swipe to read a patient testimonial! âž¡ï¸
  Have you been using any of our GI products? We'd love to hear from you.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</si>
  <si>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ACCESS GRANTED ðŸ•µï¸ðŸ‘€
  The 3rd of 4 original Curio strains is now available! Access the data below â¬‡ï¸
  ð—šð—¢ð—¡ð——ð—¢ð—Ÿð—” ð—ªð—œð—¦ð—› (ð—›) ðŸŒ¿
  Terpenes: Limonene, b-Caryophyllene, b-Myrcene
  Terpene Levels: 1.80%
  THCa Levels: 31.16%
  Flavor/Aroma: Fruity, Woody
  Recommended For: Lack of Focus, Depression, Anxiety
  Genetics: MK Ultra &amp; Raven
  ð™Žð™¢ð™–ð™¡ð™¡ ð™—ð™–ð™©ð™˜ð™. ð™ƒð™–ð™£ð™™-ð™©ð™§ð™žð™¢ð™¢ð™šð™™. ð™‹ð™§ð™šð™¢ð™žð™ªð™¢ ð™§ð™šð™¡ð™žð™šð™›.
  This strain will sell out fast! Donâ€™t wait to give it a try. Gondola Wish is available now exclusively at one of these 12 dispensaries:
  Far &amp; Dotter - @fardottermaryland
  Starbuds - @starbuds
  HiTide - @oceancityhitide
  Goldleaf - @goldleafmaryland
  Trilogy - @trilogyhealthmd
  Greenhouse - @teamgreenhouse
  Chesapeake Apothecary - @chesapeakeapothecarymaryland
  Remedy Columbia - @remedy_maryland
  Remedy Baltimore - @remedy_maryland
  Sunburst - @sunburstpharm
  Ritual - @ritualdispensary
  Greenwave - @greenwave.md
  The last MK Ultra x Raven strain will be unveiled next Saturday... stay tuned!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</si>
  <si>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(Giveaway now closed) You know what day it is... #PurpleFriday! And another #Cannablitz Ravens Ticket Giveaway from Curio. Enter to win tickets to the October 9th game against the Bengals below. â¬‡ï¸
  Êœá´á´¡ á´›á´ á´‡É´á´›á´‡Ê€:
  ðŸ’œ Follow @Curio_Wellness on Instagram
  ðŸ’œ Comment below and tag a friend (the more comments, more entries!)
  Ê™á´É´á´œêœ± á´‡É´á´›Ê€Ê á´á´˜á´˜á´Ê€á´›á´œÉ´Éªá´›Éªá´‡êœ±:
  ðŸ’œ Sign up for our email newsletter (link in bio)
  ðŸ’œ Share this Reel to your story and tag @Curio_Wellness
  *ð™ˆð™ªð™¨ð™© ð™—ð™š ð™– ð™ˆð™–ð™§ð™®ð™¡ð™–ð™£ð™™ ð™ˆð™šð™™ð™žð™˜ð™–ð™¡ ð˜¾ð™–ð™£ð™£ð™–ð™—ð™žð™¨ ð˜¾ð™–ð™§ð™™ ð™ƒð™¤ð™¡ð™™ð™šð™§ ð™©ð™¤ ð™—ð™š ð™šð™¡ð™žð™œð™žð™—ð™¡ð™š ð™©ð™¤ ð™¬ð™žð™£*
  â €
  á´˜Ê€Éªá´¢á´‡ á´…á´‡á´›á´€ÉªÊŸêœ±:
  ðŸ’œ Giveaway ends at midnight on Thursday, September 29
  ðŸ’œ Selected winner has 48 hours to respond to verify their prize. If the selected winner fails to respond within 48 hours, a new winner will be selected.
  ðŸ’œ Tickets will be sent electronically to the winner
  ðŸ’œ Curio Cannablitz swag can be picked up at Far &amp; Dotter. Enjoy 20% off a purchase made at Far &amp; Dotter on the day you pick up. Additional restrictions may apply. Please see a Patient Care Advisor for further details.
  ðŸ’œ Donâ€™t forget to share photos of you having a great time at the game! â €
  â €
  â €
  Our new Cannablitz strain ðŸŒ¿ is available statewide.
  Stay tunedâ€¦ weâ€™ll be giving away tickets ALL SEASON! ðŸˆðŸŒ¿ðŸˆðŸŒ¿ðŸˆ
  â €
  â €
  This giveaway is in no way sponsored or endorsed by Instagram.</t>
  </si>
  <si>
    <t>ð™‚ð™„ ð™—ð™® ð˜¾ð™ªð™§ð™žð™¤â„¢ ð™Žð™¤ð™¤ð™©ð™ð™š ð™ð™žð™£ð™˜ð™©ð™ªð™§ð™š is now available! ðŸŒ¿â €
  For those suffering from nausea and upset stomach we understand that fast relief is important. And we know that not all patients who are nauseous can keep food down, which makes ð™‚ð™„ ð™—ð™® ð˜¾ð™ªð™§ð™žð™¤â„¢ ð™Žð™¤ð™¤ð™©ð™ð™š ð™ð™žð™£ð™˜ð™©ð™ªð™§ð™š an ideal choice.
  Tinctures bypass the digestive system to deliver cannabinoids with a faster onset and give a better chance of patients experiencing more rapid relief.
  Learn more at the link in bio! â†–ï¸â €
  â €
  â€”â€”â€”â€”â €â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
  â €
  â €
  â €
  â €</t>
  </si>
  <si>
    <t>ðŸŒ¿ Medicate with Mary ðŸŒ¿
  â €
  Weâ€™re proud to keep bringing @Marys_Medicinals to Maryland with their vapes, tinctures, and transdermal pens!
  ðŸ“¸cred: @Marys_medicinals @canna.beee
  Link in bio to learn more about Mary's Medicinals products, and where to find them in Maryland! â†–ï¸
  â€”â€”â€”â€”â€”â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t>
  </si>
  <si>
    <t>Our CO2 vapes feature only cannabis oil, free of any additives and a terpene profile that is extracted from our very own flower. ðŸŒ¿
  âž¡ï¸ Swipe to read what one of our patients had to say about our Sunny Wizard Vapes. â˜€ï¸ðŸ§™â€â™€ï¸ Link in bio to find our vapes near you!
  â€”â€”â€”â€”â€”â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t>
  </si>
  <si>
    <t>PHASE TWO: UNLOCKED ðŸ•µï¸ðŸ”“
  You now have been granted access to the exclusive release of our SECOND new original strain from Curio...
  ð—¦ð—§ð—”ð—¥ð—šð—”ð—§ð—˜ (ð—›) ðŸŒ¿
  Terpenes: b-Myrcene, Limonene, Linalool
  Terpene Levels: 2.02%
  THCa Levels: 33.22%
  Flavor/Aroma: Fruity, Woody, Spicy
  Recommended For: Stress, Anxiety, Depression
  Genetics: MK Ultra &amp; Raven
  As part of our premier Exclusive flower collection, you can expect small batch, hand-trimmed buds that deliver premium relief.
  Stargate is available now exclusively at one of these 12 dispensaries:
  Far &amp; Dotter - @fardottermaryland
  Starbuds - @starbuds
  HiTide - @oceancityhitide
  Goldleaf - @goldleafmaryland
  Trilogy - @trilogyhealthmd
  Greenhouse - @teamgreenhouse
  Chesapeake Apothecary - @chesapeakeapothecarymaryland
  Remedy Columbia - @remedy_maryland
  Remedy Baltimore - @remedy_maryland
  Sunburst - @sunburstpharm
  Ritual - @ritualdispensary
  Greenwave - @greenwave.md
  Donâ€™t wait to give this one a try! Itâ€™s likely to go quick...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</si>
  <si>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(Giveaway Closed, check back for more!) Another #PurpleFriday means another #Cannablitz Ravens Ticket Giveaway! Enter to win tickets to the October 2nd game against the Buffalo Bills below. â¬‡ï¸
  Êœá´á´¡ á´›á´ á´‡É´á´›á´‡Ê€:
  ðŸ’œ Follow @Curio_Wellness &amp; @fardottermaryland on Instagram
  ðŸ’œ Share this Reel to your story and tag @Curio_Wellness
  *ð™ˆð™ªð™¨ð™© ð™—ð™š ð™– ð™ˆð™–ð™§ð™®ð™¡ð™–ð™£ð™™ ð™ˆð™šð™™ð™žð™˜ð™–ð™¡ ð˜¾ð™–ð™£ð™£ð™–ð™—ð™žð™¨ ð˜¾ð™–ð™§ð™™ ð™ƒð™¤ð™¡ð™™ð™šð™§ ð™©ð™¤ ð™—ð™š ð™šð™¡ð™žð™œð™žð™—ð™¡ð™š ð™©ð™¤ ð™¬ð™žð™£*
  â €
  á´˜Ê€Éªá´¢á´‡ á´…á´‡á´›á´€ÉªÊŸêœ±:
  ðŸ’œ Selected winner has 48 hours to respond to verify their prize. If the selected winner fails to respond within 48 hours, a new winner will be selected.
  ðŸ’œTickets will be sent electronically to the winner
  ðŸ’œCurio Cannablitz swag can be picked up at Far &amp; Dotter. Enjoy 20% off a purchase made at Far &amp; Dotter on the day you pick up. Additional restrictions may apply. Please see a Patient Care Advisor for further details.
  ðŸ’œDonâ€™t forget to share photos of you having a great time at the game! â €
  â €
  â €
  Our new Cannablitz strain ðŸŒ¿ is available exclusively at @fardottermaryland.
  Stay tunedâ€¦ weâ€™ll be giving away tickets ALL SEASON! ðŸˆðŸŒ¿ðŸˆðŸŒ¿ðŸˆ
  â €
  â €
  This giveaway is in no way sponsored or endorsed by Instagram.</t>
  </si>
  <si>
    <t>Always stock up on your essentials. ðŸŒ¿
  Our ð˜Œð˜´ð˜´ð˜¦ð˜¯ð˜µð˜ªð˜¢ð˜­ flower consists of patient-favorite strains that are cultivated, cured, and hand-trimmed to provide the highest quality of dependable relief. A reliable addition to your medicine cabinet.
  â€”â€”â€”â€”â€”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t>
  </si>
  <si>
    <t>Get beyond discomfort, and back to what you love ðŸ’šðŸ
  GI by Curioâ„¢ Comfort tablets are specifically formulated to help address the symptoms associated with gastrointestinal conditions such as #CrohnsDisease, Inflammatory Bowel Disease (#IBD), Irritable Bowel Syndrome (IBS), #UlcerativeColitis, and others.
  Relief from GI issues may be found in the right combination of THC (for pain), CBD (for inflammation), and CBG (anti-microbial). Link in bio to learn more about GI by Curioâ„¢, and where to find our new plant-powered collection near you. ðŸŒ¿â†–ï¸</t>
  </si>
  <si>
    <t>ACCESS GRANTED ðŸ•µï¸
  Your mission, should you choose to accept it, is to try all 4 original, small batch, brand new Curio strains. Bred by our team of plant scientists, each new strain is a cross of two patient favorites: MK Ultra and Raven. Be one of the first patients to uncover the strain that was just released...
  ð— ð—œð——ð—¡ð—œð—šð—›ð—§ ð—–ð—Ÿð—œð— ð—”ð—« (ð—›) ðŸŒ¿
  Terpenes: Limonene, b-Myrcene, b-Caryophyllene
  Terpene Levels: 2.46%
  THCa Levels: 34.89%
  Flavor/Aroma: Fruity, Woody, Pine
  Recommended For: Relaxation, Stress, Insomnia
  Genetics: MK Ultra &amp; Raven
  As part of our premier Exclusive flower collection, you can expect small batch, hand-trimmed buds that deliver premium relief. Donâ€™t wait to give this brand new strain a try!
  Midnight Climax is available now exclusively at one of these 12 dispensaries, while supplies last:
  Far &amp; Dotter - @fardottermaryland
  Starbuds - @starbuds
  HiTide - @oceancityhitide
  Goldleaf - @goldleafmaryland
  Trilogy - @trilogyhealthmd
  Greenhouse - @teamgreenhouse
  Chesapeake Apothecary - @chesapeakeapothecarymaryland
  Remedy Columbia - @remedy_maryland
  Remedy Baltimore - @remedy_maryland
  Sunburst - @sunburstpharm
  Ritual - @ritualdispensary
  Greenwave - @greenwave.md
  Link in bio for more on Midnight Climax, and stay tuned for details on the rest of our other 3 strains launching in the next couple of weeks!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</si>
  <si>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Access will be granted in T minus 48hours... #staytuned #classified ðŸ‘€ðŸ”Ž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</si>
  <si>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Our Blueberry Lavender chews are now officially part of the Good Nightâ„¢ family of cannabis sleep aids. The same taste you love and the same 10mg of CBN to help ease you into sleep with an all-new look look worth dreaming about. ðŸ˜´ ðŸ’¤
  â €
  â €
  Link in bio to find Good Nightâ„¢ at a dispensary near you!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</si>
  <si>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We've also been working on something... #classified #staytuned ðŸ‘€ðŸ”Ž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</si>
  <si>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Screenshot to find out which ð™€ð™¨ð™¨ð™šð™£ð™©ð™žð™–ð™¡, hand-trimmed strain you should try this weekend!
  CAPTAINâ€™S CAKE (H) ðŸ°
  Terpenes: b-Myrcene, Limonene, b-Caryophyllene
  Flavor/Aroma: Citrus, Vanilla, Sweet
  GOLDEN STRAWBERRY (H) ðŸ“
  Terpenes: b-Myrcene, Limonene, b-Caryophyllene
  Flavor/Aroma: Berry, Pepper, Earthy
  CHOCOLATE MINT (H) ðŸ«ðŸŒ±
  Terpenes: b-Caryophyllene
  Flavor/Aroma: Chocolate, Mint, Pine, Spice, Vanilla
  ...or maybe all 3?
  Link in bio to find one of our ð™€ð™¨ð™¨ð™šð™£ð™©ð™žð™–ð™¡ strains at a dispensary near you!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</si>
  <si>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**Giveaway is now closed! Stay for the next one!**
  In preparation for the first #PurpleFriday of the season and in honor of our brand new strain #Cannablitz (coming soon exclusively to @fardottermaryland), ð˜„ð—²â€™ð—¿ð—² ð—´ð—¶ð˜ƒð—¶ð—»ð—´ ð—®ð˜„ð—®ð˜† ð˜ð˜„ð—¼ ð˜ð—¶ð—°ð—¸ð—²ð˜ð˜€ ð˜ð—¼ ð˜ð—µð—² ð—¥ð—®ð˜ƒð—²ð—»ð˜€ ð—µð—¼ð—ºð—² ð—¼ð—½ð—²ð—»ð—²ð—¿ ð—´ð—®ð—ºð—² ð—¼ð—» ð—¦ð—²ð—½ ðŸ­ðŸ´, ðŸ®ðŸ¬ðŸ®ðŸ® below! â €
  â €
  Êœá´á´¡ á´›á´ á´‡É´á´›á´‡Ê€:
  ðŸ’œ Follow @Curio_Wellness on Instagram
  ðŸ’œ Comment below and tag a friend (comment/tag as many times as youâ€™d like for multiple entries)
  ðŸ’œ Share this post to your story and tag @Curio_Wellness for bonus entries!
  *ð™ˆð™ªð™¨ð™© ð™—ð™š ð™– ð™ˆð™–ð™§ð™®ð™¡ð™–ð™£ð™™ ð™ˆð™šð™™ð™žð™˜ð™–ð™¡ ð˜¾ð™–ð™£ð™£ð™–ð™—ð™žð™¨ ð˜¾ð™–ð™§ð™™ ð™ƒð™¤ð™¡ð™™ð™šð™§ ð™©ð™¤ ð™—ð™š ð™šð™¡ð™žð™œð™žð™—ð™¡ð™š ð™©ð™¤ ð™¬ð™žð™£*
  â €
  á´˜Ê€Éªá´¢á´‡ á´…á´‡á´›á´€ÉªÊŸêœ±:
  ðŸ’œ Selected winner has 48 hours to respond to verify their prize. If the selected winner fails to respond within 48 hours, a new winner will be selected.
  ðŸ’œTickets will be sent electronically to the winner
  ðŸ’œCurio Cannablitz swag can be picked up at Far &amp; Dotter. Enjoy 20% off a purchase made at Far &amp; Dotter on the day you pick up. Additional restrictions may apply. Please see a Patient Care Advisor for further details.
  ðŸ’œDonâ€™t forget to share photos of you having a great time at the game! â €
  â €
  â €
  Stay tunedâ€¦ weâ€™ll be giving away tickets ALL SEASON! ðŸˆðŸŒ¿ðŸˆðŸŒ¿ðŸˆ
  â €
  â €
  This giveaway is in no way sponsored or endorsed by Instagram.</t>
  </si>
  <si>
    <t>There's a new seasonal #Chew coming to town... any idea what the flavor could be? ðŸ‘€ðŸŒº Drop your guesses below!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</si>
  <si>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The flower is the center of it all! ðŸŒ±ðŸ”¬
  Our Associate Director of Applied Science, Liz Luscher spoke with @MJBrandinsights about her passion for plant science and her work at Curio.
  Read the full article at the ðŸ”— in bio.
  #curio #curiowellness #pursuitofwellness #plantscience #womeninstem</t>
  </si>
  <si>
    <t>Have you tried one of our â£ð™€ð™­ð™˜ð™¡ð™ªð™¨ð™žð™«ð™š strains yet?ðŸŒ¿â €
  â €â €
  Crafted for connoisseurs, this premier collection of Marylandâ€™s most distinctive strains features our highest potencies and terpenes to provide you with a premium medicating experience. â €
  â €
  Find ð™€ð™­ð™˜ð™¡ð™ªð™¨ð™žð™«ð™š at select dispensaries in Maryland. Curious if it's available at your local dispensary? Tag them below and we'll let you know! â¬‡ï¸
  â€”â€”â€”â€”â€”â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t>
  </si>
  <si>
    <t>What makes Dark Star Tangie one of our Exclusive strains? ðŸŒ¿ This small batch, hand-trimmed strain is packed with terpenes (almost 3%), potentially creating stronger and longer-lasting effects. #FlowerFriday
  Find Dark Star Tangie at select dispensaries starting next week!
  â€”â€”â€”â€”â€”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t>
  </si>
  <si>
    <t>One team. Five years. Marylandâ€™s best. ðŸ’š
  So much fun with our Curio team celebrating our 5 year anniversary last night! @fardottermaryland</t>
  </si>
  <si>
    <t>Have you tried something new lately? ðŸ‘€ðŸŒ¿ Our Blissful Wizard and OH Golden Strawberry vapes are some of our patients' favorites!
  ðŸ“¸ cred: @haven_md</t>
  </si>
  <si>
    <t>For all the ways you move... ðŸ‹ï¸â€â™€ï¸ðŸ§˜â€â™€ï¸â›¹ï¸
  Coming soon to a dispensary near you: Move by Curioâ„¢ - a collection of treatments designed to target relief where you need it. Move includes a Transdermal Gel, Transdermal Balm, and Topical Balm.
  Sign up for our Email Newsletter on our website to stay in the know. Link in bio!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</si>
  <si>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Have you seen? ðŸ‘€ Wendy Bronfein, chief brand officer and director of public policy here at Curio, was named one of five 2022 Cannabis Leadership Award recipients ðŸŽ‰ Thank you #CannabisBusinessTimes for the deserving recognition of Wendyâ€™s leadership and contributions to the industry.
  Check out the ðŸ”— in bio to read the full article.
  #curiowellness #curio #plantbasedmedicine #pursuitofwellness #cannabisleadershipaward</t>
  </si>
  <si>
    <t>Our ð™€ð™¨ð™¨ð™šð™£ð™©ð™žð™–ð™¡ addition to your medicine cabinet. ðŸŒ¿
  Essential is one of our newest flower tiers, and made up of patient-favorite strains that are cultivated, cured, and hand-trimmed to provide the highest quality of dependable relief. â €
  â €
  Link in bio to find Essential near you! â†–ï¸
  #CannabisWithoutCompromise</t>
  </si>
  <si>
    <t>Swipe to read what one of our patients had to say about @DixieBrandsOfficial 1:1 Milk Chocolates! ðŸ«âž¡ï¸
  Find Dixie Synergy Milk Chocolates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</si>
  <si>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â‡ï¸ GIVEAWAY ALERT! â‡ï¸
  (see below to enter â¬‡ï¸)
  Weâ€™re proud to sponsor @WorkingMomHourâ€™s latest podcast episode featuring the author of Weed MomðŸ“š, @DanielleSimoneBrand. In this episode, Mads and Erica talk through their experience of medicating with cannabis as a mom, and how the book Weed Mom was pivotal in their journey to plant-based medicine. Plus they happen to love Curio! ðŸ’š
  Want to win a copy of Weed MomðŸ“š? Hereâ€™s how:
  ðŸŒ¿ Follow Curio on IG (@curio_wellness)
  ðŸŒ¿ â€œLikeâ€ this post and comment below tagging a friend! Comment as many times as youâ€™d like for multiple entries.
  ðŸŒ¿ Bonus entries for story shares! â €
  â €
  We will randomly select a winner on Tues., Aug 23, 2022. Winner must be a Maryland medical cannabis card holder and pick up prize from Far &amp; Dotter.â €
  â €
  Head to the link in bio to catch the episode! â†–ï¸
  Local to MD? Stop by @fardottermaryland, mention the Working Mom Podcast and get 25% off any full-priced Curio Wellness product in either the dispensary or the holistic pharmacy.
  This giveaway is in no way sponsored or endorsed by Instagram.</t>
  </si>
  <si>
    <t>Savor summer with our Pineapple Mint chews. ðŸðŸŒ¿
  These tasty THC-dominant chews may help you find pain relief, stress relief, and relaxation. Only here for a limited time!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</si>
  <si>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Have you spotted our new flower tiers at a dispensary near you? Featured in this photo are our Essential (left) and Exclusive (right)! Also available is our Everyday. What are the differences? Glad you asked... ðŸŒ¿
  ð—˜ð˜ƒð—²ð—¿ð˜†ð—±ð—®ð˜† - machine-trimmed strains at a great value.
  ð—˜ð˜€ð˜€ð—²ð—»ð˜ð—¶ð—®ð—¹ - hand-trimmed, dependable favorites.
  ð—˜ð˜…ð—°ð—¹ð˜‚ð˜€ð—¶ð˜ƒð—² - small batch, hand-trimmed, exotic strains, highest potencies and highest terpenes. ð˜ˆð˜·ð˜¢ð˜ªð˜­ð˜¢ð˜£ð˜­ð˜¦ ð˜¢ð˜µ ð˜´ð˜¦ð˜­ð˜¦ð˜¤ð˜µ ð˜¥ð˜ªð˜´ð˜±ð˜¦ð˜¯ð˜´ð˜¢ð˜³ð˜ªð˜¦ð˜´ ð˜¢ð˜¤ð˜³ð˜°ð˜´ð˜´ ð˜”ð˜¢ð˜³ð˜ºð˜­ð˜¢ð˜¯ð˜¥.
  Ask about Curio's Everyday, Essential and Exclusive at your local dispensary!
  â€”â€”â€”â€”
  For use only ð˜£ð˜º ð˜²ð˜¶ð˜¢ð˜­ð˜ªð˜§ð˜ºð˜ªð˜¯ð˜¨, certified ð˜±ð˜¢ð˜µð˜ªð˜¦ð˜¯ð˜µð˜´ ð˜ªð˜¯ ð˜µð˜©ð˜¦ ð˜´ð˜µð˜¢ð˜µð˜¦ ð˜°ð˜§ ð˜”ð˜¢ð˜³ð˜ºð˜­ð˜¢ð˜¯ð˜¥. ð˜ ð˜°ð˜¶ ð˜®ð˜¶ð˜´ð˜µ ð˜£ð˜¦ 18 ð˜ºð˜¦ð˜¢ð˜³ð˜´ ð˜°ð˜§ ð˜¢ð˜¨ð˜¦ ð˜°ð˜³ ð˜°ð˜­ð˜¥ð˜¦ð˜³ ð˜µð˜° ð˜·ð˜ªð˜¦ð˜¸ ð˜µð˜©ð˜ªð˜´ ð˜¤ð˜°ð˜¯ð˜µð˜¦ð˜¯ð˜µ.
  ðŸ“¸: @haven_md</t>
  </si>
  <si>
    <t>Mix up the way you medicate this summer with @dixiebrandsofficial Elixirs! ðŸ‹
  ðŸ“¸: @purelife_wellness_bmore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</si>
  <si>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The best plants make the best oil. Thatâ€™s why Curio Wellnessâ„¢ vapes are produced using 100% cannabis oil thatâ€™s CO2-extracted solely from our premium flower. ðŸŒ¿
  This means you get a clean, flavorful, true-to-strain medicating experience thatâ€™s consistent with your favorite Curio Wellness flower.
  Make clean vapes part of your clean lifestyle with Curio Wellness vapes. Link in bio to find our vapes near you!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</si>
  <si>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Enjoy a blissful night of sleep with our Blueberry Lavender chews from the Good Nightâ„¢ family of cannabis sleep aidsðŸ«â˜ï¸ With 10mg CBN and 5mg THC per chew youâ€™ll drift into a state of dreaming as soon as you say "Good Night."ðŸŒ™ðŸ’¤ðŸ’œ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</si>
  <si>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This #NationalCBDDay we're showing some love to some of our patients' favorite CBD-rich products!
  â €
  Our Lemon Honey chewsðŸ‹ðŸ¯, Blood Orange Turmeric chewsðŸŠ and our Green CrackðŸ’š CBD CO2 distillate vape allow for the perfect balancing effect. Available at a dispensary near you! â €â €
  â €
  â €
  How are you medicating today? ðŸ¤”â €
  â €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</si>
  <si>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The industry is evolvingâ€”and so are we!
  Our CEO Michael Bronfein spoke with New Cannabis Ventures about the future of Curio Wellness, and how the franchise model is key to successful expansion to new states.
  Read the full article at the ðŸ”— in bio.
  @fardottermaryland
  #curio #curiowellness #pursuitofwellness #growth #expansion #faranddotter</t>
  </si>
  <si>
    <t>Your favorite Curio Wellnessâ„¢ flower is now available in three tiers. Different price points for different patient preferences... Curio has something for everyone! ðŸŒ¿
  Everyday - machine-trimmed strains at a great value
  Essential - hand-trimmed, dependable favorites
  Exclusive - small batch, hand-trimmed, exotic strains, highest potencies &amp; highest terpenes
  Find all three at a dispensary near you! Link in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</si>
  <si>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"Great for pain, depression, stress and fatigue" ...plus it's a delight to all of the senses! Swipe âž¡ï¸ to read a testimonial on our Blueberry Cookies strain from @ritualdispensary. ðŸ«ðŸª
  â¬‡ï¸ Do you have a favorite strain? Comment below and let us know!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</si>
  <si>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We're medicating with @dixiebrandsofficial Synergy 1:1 Sweet Watermelon Gummies on this #NationalWatermelonDay! ðŸ‰
  The best of both worlds come together in perfect harmony with vibrant watermelon flavor to help ease what ails you. Each gummy contains 10MG of CBD and 10MG of THC for an entourage effect that leaves you with a very balanced and manageable effects. Available at a dispensary near you!
  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</si>
  <si>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Stimulate your appetite with plant-powered relief ðŸŒ¿
  No more guessing strain types, terpenes, or dosage methods. Our scientific advisory board designed this convenient solution to help produce a relaxing effect on digestion and address GI symptoms such as low appetite.
  GI Stimulate Chews are available now at your local dispensary. Link in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</si>
  <si>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â£Curio Exclusive flower is ð—»ð—¼ð˜„ ð—®ð˜ƒð—®ð—¶ð—¹ð—®ð—¯ð—¹ð—² ð˜€ð˜ð—®ð˜ð—²ð˜„ð—¶ð—±ð—² in the following strains:â €
  â €
  â€£ Sunny Wizard â €
  â€£ Strawberry Banana â €
  â€£ Carolina â €
  â€£ Garlic Wizard â €
  â€£ OG Lime Killer â €
  â €
  Small batch. Hand-trimmed. Exotic strains. Highest potencies and terpenes you'll find in Curio Wellnessâ„¢ flower. â €
  â €
  Find at a dispensary near you at link in bio! â†–â €
  â €
  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</si>
  <si>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ðŸŒ¿Maryland's Most Exclusive Flower is Now Available at a Dispensary Near You! ðŸŒ¿
  ð—–ð—¿ð—®ð—³ð˜ð—²ð—± ð—³ð—¼ð—¿ ð—°ð—¼ð—»ð—»ð—¼ð—¶ð˜€ð˜€ð—²ð˜‚ð—¿ð˜€. ð—˜ð˜…ð—°ð—¹ð˜‚ð˜€ð—¶ð˜ƒð—²ð—¹ð˜† ð—³ð—¿ð—¼ð—º ð—–ð˜‚ð—¿ð—¶ð—¼.
  Small batch, hand-trimmed, exotic strains featuring the ð™ð™žð™œð™ð™šð™¨ð™© ð™¥ð™¤ð™©ð™šð™£ð™˜ð™žð™šð™¨ ð™–ð™£ð™™ ð™ð™žð™œð™ð™šð™¨ð™© ð™©ð™šð™§ð™¥ð™šð™£ð™šð™¨ youâ€™ll find in Curio Wellnessâ„¢ flower.
  Sign up for our Curio Wellness newsletter to be the first to know about our newest strains and Exclusive drops around Maryland! Link in bio.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</si>
  <si>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Good sleep tonight. ðŸ’¤
  Better you tomorrow. â˜€ï¸
  ð—šð—¼ð—¼ð—± ð—¡ð—¶ð—´ð—µð˜â„¢ is Maryland's first cannabis sleep aid using pulse-release technology for sustained release that helps promote healthy sleep. Scroll to see what one of our patients had to say about their experience with Good Nightâ„¢! âž¡ï¸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</si>
  <si>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â£You asked ðŸ—£, we delivered ðŸ“«. â €
  â €
  Curio Wellnessâ„¢ pre-rolls now come in less packaging and with an easy-to-read label. Roll on in to a dispensary near you and get to know our premium strains. Our pre-rolls are a great opportunity to try a new strain! â €
  â €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 ðŸ’šðŸŒ¿â €
  â €
  â €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</si>
  <si>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â£ðŸŒ¿ Introducing our ð—˜ð˜€ð˜€ð—²ð—»ð˜ð—¶ð—®ð—¹ ð—™ð—¹ð—¼ð˜„ð—²ð—¿ ðŸŒ¿â €
  â €
  Patient-favorite strains that are cultivated, cured, and hand-trimmed to provide the highest quality of dependable relief. Now available statewide at a dispensary near you!
  â €
  Current strains available in Essential: â €
  â€£ Blue Cheeseâ €
  â€£ Bubba Kushâ €
  â€£ Captain's Cakeâ €
  â€£ Cherry Punchâ €
  â€£ Chocolate Mintâ €
  â€£ Chunk Berryâ €
  â€£ Crescendo â €
  â€£ Dark Star Tangie
  â€£ Jack Hererâ €
  â€£ Lightspeed â €
  â€£ MK Ultraâ €
  â€£ Purple Mangoâ €
  â€£ Sunny Wizardâ €
  â€£ Strawberry Banana â €
  â€£ Symbiote â €
  ð˜¾ð™¤ð™£ð™¨ð™žð™¨ð™©ð™šð™£ð™˜ð™® ð™®ð™¤ð™ª ð™˜ð™–ð™£ ð™¨ð™¢ð™šð™¡ð™¡, ð™©ð™–ð™¨ð™©ð™š, ð™–ð™£ð™™ ð™›ð™šð™šð™¡.â €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</si>
  <si>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ð—šð—œ ð—¯ð˜† ð—–ð˜‚ð—¿ð—¶ð—¼â„¢ - ð—¦ð—¼ð—¼ð˜ð—µð—² ð—©ð—®ð—½ð—² ð—¶ð˜€ ð—»ð—¼ð˜„ ð—®ð˜ƒð—®ð—¶ð—¹ð—®ð—¯ð—¹ð—²! (Tincture coming soon ðŸ‘€)
  Live up the rest of your summer with GI by Curio. Developed by our Scientific Advisory Board, this vape contains specific terpenes that may relieve nausea and help you get back to your life.
  Onset: 1-5 minutes
  Duration: 1-4 hours
  ð™‚ð™šð™© ð™—ð™šð™®ð™¤ð™£ð™™ ð™‚ð™„ ð™žð™¨ð™¨ð™ªð™šð™¨. ð˜¼ð™£ð™™ ð™—ð™–ð™˜ð™ ð™©ð™¤ ð™¬ð™ð™–ð™© ð™®ð™¤ð™ª ð™¡ð™¤ð™«ð™š.
  Learn more at the link in bio!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</si>
  <si>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ð—šð—œ ð—¯ð˜† ð—–ð˜‚ð—¿ð—¶ð—¼â„¢ - ð—¦ð˜ð—¶ð—ºð˜‚ð—¹ð—®ð˜ð—² ð—–ð—µð—²ð˜„ð˜€ ð—®ð—¿ð—² ð—»ð—¼ð˜„ ð—®ð˜ƒð—®ð—¶ð—¹ð—®ð—¯ð—¹ð—²!
  Don't let your GI issues suppress your craving for fun this summer. Developed by our Scientific Advisory Board, these chews are formulated to produce a relaxing effect on digestion and address GI symptoms like low appetite.
  ð—šð—œ ð—¯ð˜† ð—–ð˜‚ð—¿ð—¶ð—¼â„¢ includes:
  âœ… Balanced ratio of CBG and THC that may help to increase appetite
  âœ… Convenient solution so no guessing strain types, terpenes, or dosage methods to find relief
  âœ… Manufactured in a cGMP facility
  âœ… CO2 cannabis oil extracted exclusively from Curio Wellnessâ„¢ flower
  Onset: 60-90 minutes
  Duration: 3-5 hours
  ð™‚ð™šð™© ð™—ð™šð™®ð™¤ð™£ð™™ ð™‚ð™„ ð™žð™¨ð™¨ð™ªð™šð™¨. ð˜¼ð™£ð™™ ð™—ð™–ð™˜ð™ ð™©ð™¤ ð™¬ð™ð™–ð™© ð™®ð™¤ð™ª ð™¡ð™¤ð™«ð™š.
  Learn more at the link in bio!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</si>
  <si>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ð—šð—œ ð—¯ð˜† ð—–ð˜‚ð—¿ð—¶ð—¼â„¢ - ð—–ð—¼ð—ºð—³ð—¼ð—¿ð˜ ð—§ð—®ð—¯ð—¹ð—²ð˜ð˜€ ð—®ð—¿ð—² ð—»ð—¼ð˜„ ð—®ð˜ƒð—®ð—¶ð—¹ð—®ð—¯ð—¹ð—²!
  Get beyond GI issues and back to what you love this summer. Developed by our Scientific Advisory Board, Comfort tablets are specifically formulated to address gastrointestinal symptoms related to conditions like Crohnâ€™s Disease, Inflammatory Bowel Disease, Irritable Bowel Syndrome, Ulcerative Colitis, and others.
  Relief from GI issues may be found in the right combination of THC (for pain), CBD (for inflammation), and CBG (anti-microbial).
  ð™‡ð™šð™–ð™§ð™£ ð™¢ð™¤ð™§ð™š ð™–ð™—ð™¤ð™ªð™© ð™‚ð™„ ð™—ð™® ð˜¾ð™ªð™§ð™žð™¤â„¢ ð™–ð™© ð™©ð™ð™š ð™¡ð™žð™£ð™ ð™žð™£ ð™—ð™žð™¤!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</si>
  <si>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Record-breaking temperatures are skyrocketing outside, but donâ€™t worry, Curio Wellness Flower is ALWAYS grown in temperature-controlled rooms.
  All indoors. All the time. All premium quality.
  Find Curio Flower at a dispensary near you. Link in bio!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</si>
  <si>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JICYMI: Our flagship store in Timonium, MD is now officially called Far &amp; Dotter Wellness Center. ðŸŽ‰ The grand re-opening of this location marked the first step in the expansion of our franchise model nationwide.
  @fardottermaryland President of Retail Greg Miller spoke with @baltimorebizjournal about the opening and what it means for Curio's commitment to expansion.
  Read the full article at the ðŸ”— in bio.
  #curio #curiowellness #pursuitofwellness #growth #expansion #faranddotter</t>
  </si>
  <si>
    <t>It's still summer, which means ð—£ð—¶ð—»ð—²ð—®ð—½ð—½ð—¹ð—² ð— ð—¶ð—»ð˜ is still available! ðŸðŸŒ¿
  These tasty THC-dominant chews may help you find pain relief, stress relief, and relaxation. Available in three doses so you can find relief thatâ€™s right for you: 10mg THC, 25mg THC, and 40mg THC.
  To find Pineapple Mint available near you visit the link in our bio â†–ï¸
  ðŸ“¸cred: @purelife_wellness_bmore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</si>
  <si>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ALL DAY | EVERYDAY
  ðŸŸ¥ðŸŸ§ðŸŸ¨ðŸŸ©ðŸŸ¦ðŸŸª
  Everyone should have access to plant-based medicine, every day of the week. Which is why weâ€™ve launched Everyday Flower. Curio flower for effective relief at an affordable price.
  With Everyday flower, patients will get:
  âœ… Indoor grown, full buds
  âœ… Precise machine trimming
  âœ… Average potency of 18-24%
  âœ… Value flower
  âœ… Invaluable relief
  The following Everyday flower strains can be found at a dispensary near you:
  Hellâ€™s OG
  Amherst Sour Diesel
  Wizard Punch
  Long Peaks OG
  Jack Herer
  Sour Betty
  Rainmaker
  Mandarin Skunk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</si>
  <si>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Are you loving the Curio Wellness App? The reviews are in!
  Thank you to the @technical_ly contributor who reviewed our new app highlighting some favorite features, including the myCurio digital journal, product explorer, and educational components.
  Read the full review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</si>
  <si>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@Marys_Medicinalsâ€™ tinctures have returned to Maryland ðŸŒ±
  Through our partnership with Maryâ€™s Medicinals, we are able to produce concentrated tinctures locally with Marylandâ€™s favorite flower.
  Tinctures can be great alternatives to transdermal or topical applications.
  Find Maryâ€™s Medicinals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</si>
  <si>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#unfoldtheuniverse with our latest strain: Lightspeed. Harvested in a galaxy not too far awayâ€¦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</si>
  <si>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For all the ways you move: Move by Curio ðŸƒ
  Weâ€™re launching our first-ever proprietary collection of treatments designed to target relief where you need it.
  Each topical and transdermal treatment is unscented, non-greasy, and easy to apply.
  Coming soon to a dispensary near you!
  Stay tuned for the latest updates ðŸ‘€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</si>
  <si>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Celebrate 7/10 with Curio Wellness
  Experience the difference of our pure, CO2-extracted oil. We have 7 featured vapes for 7/10, 4 now available in 1g! Those 1g vapes include patient favorites:
  ðŸ« Chocolate Mint
  ðŸŒ¿ Bubba Kush
  ðŸª„ Blissful Wizard
  â™£ï¸ Sour Jack
  Get all the benefits of oil without harmful additives. Find Curio Vapes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</si>
  <si>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Mix up the way you medicate with these refreshing summer recipes with Dixie Elixirs from @DixieBrandsOfficial.
  Which one are you most excited to try?
  ðŸ§¨ Wild berry crush
  âœ¨ Sparkling sangria high tea
  ðŸŒ¸ Ginger cherry blossom
  ðŸ¹ Fruit punch fizz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</si>
  <si>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Great medicine is made with healthy plants and healthy plants come from clean genetics. Hereâ€™s what weâ€™ve harvested this July.
  Hybrids
  Dark Star Tangie
  Dead Head OG
  Rainmaker
  Sunny Wizard
  Sativas
  Amherst Sour Diesel
  Sour Jack
  Sativa-dominant hybrids
  Carolina
  Cherry Punch
  Citral Flo
  Crescendo
  Garlic Wizard
  Lightspeed
  Mandarin Skunk
  OG Lime Killer
  Purple Mango
  Sour Betty
  Symbiote
  Indica
  Blue Cheese
  Indica-dominant hybrids
  Blueberry Cookies
  Captainâ€™s Cake
  Chunk Berry
  Golden Strawberry
  Strawberry Banana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</si>
  <si>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âœ¨NEW âœ¨GI by Curioâ„¢ is available now @FarDotterMaryland.
  Developed by our Scientific Advisory Board, GI by Curio is a plant-powered collection designed to help you get beyond GI issues. And back to what you love.
  SOOTHE nausea
  STIMULATE appetite
  COMFORT GI pain
  This plant-powered relief is exclusively available @FarDotterMaryland. Coming soon to a dispensary near you.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</si>
  <si>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A big deal is coming to Marylandâ€¦
  @theparent.co has launched its first-ever East Coast expansion through a newly signed brand licensing agreement.
  Weâ€™re excited to grow and produce high-quality therapeutic options including top-tier brands like @MonogramCompany, Mirayo by Santana, @GoCaliva and Deli, right here in Maryland.
  New TPCO products are expected to hit @FarDotterMaryland shelves later this year. Tap the link in our bio to read more â†–ï¸</t>
  </si>
  <si>
    <t>Introducing Everyday Flower - for patients seeking effective relief at an affordable price.
  Our first Everyday strain - Amherst Sour Diesel - is now available only at @FarDotterMaryland. Look out for more Everyday strain drops coming soon ðŸ‘€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</si>
  <si>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Happy #Pride Day ðŸŒˆ
  We are looking back on our weekend of sharing our wellness expertise with the local LGBTQIA+ community. Curio Wellness is committed to inclusion within our industry and our community. Thank you to all who visited our booth at the Parade!
  Together with @FarDotterMaryland we donated a percentage of all sales to the @PrideCenterofMD, during the past weekend.</t>
  </si>
  <si>
    <t>Power up your day with Y3K Power Up. Featuring valencene and limonene terpenes, this may be the boost you need to enhance energy, focus, and alertness.
  Find Y3K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</si>
  <si>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Put pain in its place ðŸ’¥ with Marylandâ€™s highest potency medicated chew.
  For a li-mint-ed time only - Pineapple Mint Medicated Chews are backðŸðŸŒ¿
  To find Pineapple Mint available near you visit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</si>
  <si>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ðŸŽ‰GIVEAWAY!ðŸŽ‰
  In honor of the grand re-opening of Far &amp; Dotter, a Curio Wellness brand, weâ€™re giving away a few of our favorite products to one lucky winner!
  How to enter:
  1ï¸âƒ£ Follow @fardottermaryland &amp; @curio_wellness
  2ï¸âƒ£ Like this post
  3ï¸âƒ£ Tag a friend
  What youâ€™ll win:
  @mecenemarket Immunity Supplement
  @curio_wellness OsteoActive &amp; Everyday Uplift
  @maskskincarecom Under-Eye &amp; Luminouss Masks
  @cannabolish Odor Removing Spray
  @thornehealth Basic B Complex
  @humnutrition Beauty zzZz Melatonin
  @vertlybalm Muscle Soak Bath Salts
  @papaandbarkley CBD Releaf Oil
  @naisture Premium Sheet Mask - Caviar
  Tag as many friends as you would like â€” entries are unlimited!
  â€”---------------------
  *For qualifying patients only. See Patient Care Advisor for further details. Giveaway closes at 11:59PM EST on Wednesday, June 29th. Winner will be notified via direct message from @fardottermaryland.
  #FarAndDotter #CurioWellness #FarAndDotterMaryland #MarylandWellness</t>
  </si>
  <si>
    <t>#ICYMI, @MarylandConnoisseur shared his review of our new lifestyle app and highlighted some of his favorite features including:
  ðŸ§‘â€ðŸ”¬ Speak to an Expert - submit inquiries to a trusted Curio staff member through the app.
  ðŸ“± Product Search - find your favorite way to medicate near you.
  ðŸ““ MyCurio Journal - keep track of your experience with different products.
  Visit the link in our bio to read the full review and download the app on the App Store and Google Play.
  For use only ð˜£ð˜º ð˜²ð˜¶ð˜¢ð˜­ð˜ªð˜§ð˜ºð˜ªð˜¯ð˜¨, certified ð˜±ð˜¢ð˜µð˜ªð˜¦ð˜¯ð˜µð˜´ ð˜ªð˜¯ ð˜µð˜©ð˜¦ ð˜´ð˜µð˜¢ð˜µð˜¦ ð˜°ð˜§ ð˜”ð˜¢ð˜³ð˜ºð˜­ð˜¢ð˜¯ð˜¥. ð˜ ð˜°ð˜¶ ð˜®ð˜¶ð˜´ð˜µ ð˜£ð˜¦ 18 ð˜ºð˜¦ð˜¢ð˜³ð˜´ ð˜°ð˜§ ð˜¢ð˜¨ð˜¦ ð˜°ð˜³ ð˜°ð˜­ð˜¥ð˜¦ð˜³ ð˜µð˜° ð˜·ð˜ªð˜¦ð˜¸ ð˜µð˜©ð˜ªð˜´ ð˜¤ð˜°ð˜¯ð˜µð˜¦ð˜¯ð˜µ.</t>
  </si>
  <si>
    <t>See why @BaltimoreSun readers voted us as one of the best growers in Maryland the next time you pick up our flower. We are committed to cultivating a better way of life. From our state-of-the-art facilities to our meticulous cultivation processes, we are committed to improving the quality of life for our patients.
  Try the latest harvest and find Curio Flower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</si>
  <si>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#DidYouKnow, CBD has been shown to reduce the psychoactive effects of THC in case you overmedicate? Keep our CBD-dominant Lemon Honey medicated chews in your medicine cabinet, so you're prepared when you need it ðŸ‹ðŸ¯
  Find medicated chews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</si>
  <si>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This Juneteenth, weâ€™re proud to share our support for Black-owned businesses within the cannabis community. Through the Curio Investment Fund, we provide opportunities for diverse entrepreneurs critical to the growth of our industry.
  We work to give eligible minority candidates access to critical startup capital to open a Far &amp; Dotter franchise and ultimately achieve 100% ownership as a franchisee.
  Visit the link in our bio to learn more about the Curio Investment Fund.</t>
  </si>
  <si>
    <t>Premium relief depends on premium products. @KaviarCannabis pre-rolls combine the trifecta of flower, oil, and kief with a luxurious glass tipâ€”to give you the ultimate medicating experience.
  Upgrade your pre-roll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</si>
  <si>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@BaltimoreSun readers voted Curio Wellness Black Cherry Vanilla Medicated Chews the best Maryland-produced medicated chew. Find chews near you at the link in our bio â†–ï¸
  High potency + full flavor = ðŸ–¤ðŸ’ðŸ¦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</si>
  <si>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Juneâ€™s harvest is now available and we are bringing back some old favorites. Check out the list below including Best of @BaltimoreSun winner, Blissful Wizard!
  HYBRIDS
  *NEW Captainâ€™s Cake
  *NEW Crescendo
  *NEW Dark Star Tangie
  *NEW Dead Head OG
  *NEW Garlic Wizard
  *NEW Golden Strawberry
  *NEW Rainmaker
  *NEW Sour Gorilla
  *NEW Sunny Wizard
  *NEW Wizard Punch
  Banana Hammock
  Blissful Wizard
  Carolina
  Hellâ€™s OG
  Long Peaks OG
  Wizard Gum
  SATIVAS
  *NEW OG Lime Killer
  Jack Herer
  SATIVA-DOMINANT HYBRIDS
  *NEW Amherst Sour Diesel
  *NEW Cherry Punch
  Lightspeed
  Mandarin Skunk
  INDICAS
  *NEW Bubba Kush
  INDICA-DOMINANT HYBRIDS
  *NEW Blueberry Cookies
  Chocolate Mint
  Chunk Berry
  Find Curio Wellnessâ„¢ flower near you at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</si>
  <si>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Last chance to get peach jalapeÃ±o medicated chews ðŸ‘ðŸŒ¶ï¸
  Available in 10, 25, and 40 mg these peachy, peppery flavors will not be available much longer. Pick a pack of the highest potency medicated chews in Maryland today ðŸ”¥
  Guess what flavor weâ€™re releasing next below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</si>
  <si>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Dixie Synergy 1:1 Milk Chocolates pair the calming effects of CBD with the pain relief of THC for balanced relief in a single bite. Made in Maryland through our @DixieBrandsOfficial Partnership.
  Find Dixie Synergy Milk Chocolates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</si>
  <si>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Did you download the Curio Wellnessâ„¢ app? Patients are using the app to discover new treatment options, track their wellness journey, and learn more about medical cannabis.
  Download the app at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</si>
  <si>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A good day depends on a Good Nightâ„¢. Voted by @BaltimoreSun readers as the best Maryland-produced capsule, Good Night is the ONLY clinically-tested sleep aid in the country. Which means patients can expect to fall asleep and stay asleep.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</si>
  <si>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Today marks the official start of Pride Month and we are proud to celebrate the LGBTQ+ community.
  Curio Wellness and @FarDotterMaryland will donate a percentage of all sales to the @PrideCenterofMD, during the weekend of June 24-26th.
  We will also be walking in the @Baltimore_Pride Parade and have a booth at the block party. See you on Saturday, June 25th!
  Stay tuned for more events this #PrideMonth!</t>
  </si>
  <si>
    <t>Itâ€™s finally app-ning!
  The Curio Wellness App is now available in the App Store and on Google Play.
  Why you need the app:
  ðŸŒ¿ Browse Curio Wellness products to find the treatment that's right for you.
  ðŸ“² Track your experiences and revisit entries with myCurio journal.
  ðŸ“ Locate Curio Wellness products near you.
  Download the app at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</si>
  <si>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Wellness Your Way is coming soon ðŸ‘€
  The Curio Wellness App launches in 3 days. With the new app you can:
  ðŸŒ¿ Find the product that's right for you.
  ðŸ“² Journal your patient experience with myCurio.
  ðŸ“ Locate Curio Wellness products near you.
  Tell us what feature youâ€™re most excited to use â†˜ï¸
  ________
  For use only ð˜£ð˜º ð˜²ð˜¶ð˜¢ð˜­ð˜ªð˜§ð˜ºð˜ªð˜¯ð˜¨, certified ð˜±ð˜¢ð˜µð˜ªð˜¦ð˜¯ð˜µð˜´ ð˜ªð˜¯ ð˜µð˜©ð˜¦ ð˜´ð˜µð˜¢ð˜µð˜¦ ð˜°ð˜§ ð˜”ð˜¢ð˜³ð˜ºð˜­ð˜¢ð˜¯ð˜¥. ð˜ ð˜°ð˜¶ ð˜®ð˜¶ð˜´ð˜µ ð˜£ð˜¦ 18 ð˜ºð˜¦ð˜¢ð˜³ð˜´ ð˜°ð˜§ ð˜¢ð˜¨ð˜¦ ð˜°ð˜³ ð˜°ð˜­ð˜¥ð˜¦ð˜³ ð˜µð˜° ð˜·ð˜ªð˜¦ð˜¸ ð˜µð˜©ð˜ªð˜´ ð˜¤ð˜°ð˜¯ð˜µð˜¦ð˜¯ð˜µ.</t>
  </si>
  <si>
    <t>Voted by @BaltimoreSun readers as Marylandâ€™s favorite flower - Blissful Wizard is the culmination of our uncompromising cultivation process. Our award-winning hybrid cross between Girl Scout Cookies and Captain's Cookies is meticulously cultivated to provide the best potential for relaxation, happiness, and uplifting effects.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</si>
  <si>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Spice things up this spring with our Peach JalapeÃ±o medicated chew. These peachy, peppery chews are only available for a limited time - pick a pack today ðŸ‘ðŸŒ¶ï¸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</si>
  <si>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There are still more green tickets waiting to be found!
  When you find a green ticket in your next Curio Wellnessâ„¢ 0.5g vape box, you win a Dollar Vape Card. This entitles you to $1 Curio Wellness 0.5g vapes through 12/31/22.
  Plus, you get a tour of our new cGMP-certified facility and a chance to meet the team that produces the award-winning products you know and love.
  Your next purchase of Bonkers, Captainâ€™s Cake, or Purple Mango could contain a green ticket. ðŸ‘€ Find Curio Wellness near you at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t>
  </si>
  <si>
    <t>Mayâ€™s flower strains include our all-new hybrid, Carolina, and @BaltimoreSunâ€™s Readersâ€™ Choice 1st Place Winner, Blissful Wizard.
  Hereâ€™s what else weâ€™ve harvested this month:
  HYBRIDS
  Banana Hammock
  Blissful Wizard
  Carolina
  Citral Flo
  Dark Star Tangie
  Hellâ€™s OG
  Jack Herer
  OG Kush Breath
  Purple Mango
  Sour Jack
  Strawberry Banana
  Symbiote
  Wizard Gum
  SATIVA-DOMINANT HYBRIDS
  Chocolate Mint
  Chunk Berry
  INDICA-DOMINANT HYBRIDS
  Lightspeed
  Mandarin Skunk
  Find Curio Wellnessâ„¢ flower near you at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</si>
  <si>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We're committed to a greener community in every way possible ðŸ’š
  Our premium pre-rolls are now available with less packaging and an easy-to-read label. Pick up this portable and convenient way to medicate with patient favorites like Blue Cheese, Strawberry Banana, and Jack Herer.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
  ------------
  For use only ð˜£ð˜º ð˜²ð˜¶ð˜¢ð˜­ð˜ªð˜§ð˜ºð˜ªð˜¯ð˜¨, certified ð˜±ð˜¢ð˜µð˜ªð˜¦ð˜¯ð˜µð˜´ ð˜ªð˜¯ ð˜µð˜©ð˜¦ ð˜´ð˜µð˜¢ð˜µð˜¦ ð˜°ð˜§ ð˜”ð˜¢ð˜³ð˜ºð˜­ð˜¢ð˜¯ð˜¥. ð˜ ð˜°ð˜¶ ð˜®ð˜¶ð˜´ð˜µ ð˜£ð˜¦ 18 ð˜ºð˜¦ð˜¢ð˜³ð˜´ ð˜°ð˜§ ð˜¢ð˜¨ð˜¦ ð˜°ð˜³ ð˜°ð˜­ð˜¥ð˜¦ð˜³ ð˜µð˜° ð˜·ð˜ªð˜¦ð˜¸ ð˜µð˜©ð˜ªð˜´ ð˜¤ð˜°ð˜¯ð˜µð˜¦ð˜¯ð˜µ.</t>
  </si>
  <si>
    <t>Something sweet is coming soon ðŸ«
  @dixiebrandsofficial Straight Up Dark and Milk chocolates are available statewide starting this week.
  These 25MG chocolates, made exclusively in our cGMP facility, combine imported Belgian milk chocolate, all-natural flavorings, and pure extracted THC, so patients get the best overall experience.
  Find handcrafted, quality, medicated chocolates near you at the link in our bio or visit our flagship store in Timonium.
  ------------
  For use only ð˜£ð˜º ð˜²ð˜¶ð˜¢ð˜­ð˜ªð˜§ð˜ºð˜ªð˜¯ð˜¨, certified ð˜±ð˜¢ð˜µð˜ªð˜¦ð˜¯ð˜µð˜´ ð˜ªð˜¯ ð˜µð˜©ð˜¦ ð˜´ð˜µð˜¢ð˜µð˜¦ ð˜°ð˜§ ð˜”ð˜¢ð˜³ð˜ºð˜­ð˜¢ð˜¯ð˜¥. ð˜ ð˜°ð˜¶ ð˜®ð˜¶ð˜´ð˜µ ð˜£ð˜¦ 18 ð˜ºð˜¦ð˜¢ð˜³ð˜´ ð˜°ð˜§ ð˜¢ð˜¨ð˜¦ ð˜°ð˜³ ð˜°ð˜­ð˜¥ð˜¦ð˜³ ð˜µð˜° ð˜·ð˜ªð˜¦ð˜¸ ð˜µð˜©ð˜ªð˜´ ð˜¤ð˜°ð˜¯ð˜µð˜¦ð˜¯ð˜µ.</t>
  </si>
  <si>
    <t>This Earth Day, weâ€™re highlighting how we save water during our cultivation process.
  â™»ï¸ Recycle water from dehumidification
  ðŸŒŠ Reuse this purified water for our crops
  ðŸŒ¿ Reduce water use overall
  When you choose Curio Wellness you commit to sustainable cGMP-certified practices. ðŸŒŽ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</si>
  <si>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ðŸ—³ï¸ The votes are inâ€¦ and Maryland patients named Curio a top choice for medical cannabis according to the Baltimore Sunâ€™s 2022 Readers Choice awards!
  Check out our winning lineup:
  Best MD-grown premium flower: Blissful Wizard
  Best MD-produced capsule: Good Night
  Best MD-produced chew: Black Cherry Vanilla Curio Chews
  See ðŸ”— in bio for more.</t>
  </si>
  <si>
    <t>Congratulations to Carson, our second Behind The Greens winner! After a visit to blairwellnessbaltimore, she found the green ticket in the box of a 0.5 Sour Jack vape. (Great choice!)
  Carson has won a tour of our new cGMP-certified facility, a meet-and-greet with the talented team that produces Curio Wellness products, and a DOLLAR VAPE CARD, which entitles her to $1 Curio Wellness 0.5g vapes through 12/31/22.
  Your next Curio Wellness 0.5g vape could be a winner. There are 13 more tickets out there!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</si>
  <si>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Maryland's highest potency medicated chews now come in a hot new flavor â€“ Peach JalapeÃ±o! ðŸ‘ðŸŒ¶ï¸
  Looking to spice up your weekend? This limited-edition flavor is ONLY available at our store in Timonium. (Stay tuned for the statewide release dates coming soon.)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</si>
  <si>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Aprilâ€™s harvest includes 6 NEW hybrids, plus our patient favorites.
  Here's what we're offering this month:
  HYBRIDS
  Banana Hammock
  Blissful Wizard
  Chunk Berry
  Crescendo
  Jack Herer
  Light Speed
  OG Kush Breath
  Purple Mango
  Sour Jack
  Strawberry Banana
  Symbiote
  Wizard Gum
  INDICAS
  Bubba Kush
  SATIVAS
  Sour Betty
  ------------
  For use only ð˜£ð˜º ð˜²ð˜¶ð˜¢ð˜­ð˜ªð˜§ð˜ºð˜ªð˜¯ð˜¨, certified ð˜±ð˜¢ð˜µð˜ªð˜¦ð˜¯ð˜µð˜´ ð˜ªð˜¯ ð˜µð˜©ð˜¦ ð˜´ð˜µð˜¢ð˜µð˜¦ ð˜°ð˜§ ð˜”ð˜¢ð˜³ð˜ºð˜­ð˜¢ð˜¯ð˜¥. ð˜ ð˜°ð˜¶ ð˜®ð˜¶ð˜´ð˜µ ð˜£ð˜¦ 18 ð˜ºð˜¦ð˜¢ð˜³ð˜´ ð˜°ð˜§ ð˜¢ð˜¨ð˜¦ ð˜°ð˜³ ð˜°ð˜­ð˜¥ð˜¦ð˜³ ð˜µð˜° ð˜·ð˜ªð˜¦ð˜¸ ð˜µð˜©ð˜ªð˜´ ð˜¤ð˜°ð˜¯ð˜µð˜¦ð˜¯ð˜µ.</t>
  </si>
  <si>
    <t>STILL raising the standards of relief ðŸ’š
  STILL producing cannabis without compromise ðŸŒ¿
  STILL cGMP certified âœ…
  In 2019, Curio Wellnessâ„¢ became the first cGMP-certified facility in Maryland. Today, we are proud to announce we are officially re-cGMP-certified. This means you get the highest quality care, backed by research and product innovation.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</si>
  <si>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Congratulations to Josh of Southern Maryland who is our FIRST Behind The Greens winner! On his FIRST visit to @chesapeakeapothecarymaryland, he selected a Curio Wellnessâ„¢ CO2-distillate vape (great choice, Josh!) and found the FIRST Behind The Greens pass!
  Finding the pass entitles him to a tour of our new state-of-the-art, cGMP certified facility, a meet-and-greet with the talented individuals who produce Curio Wellness products, and a DOLLAR VAPE CARD, which entitles him to $1 Curio Wellness 0.5g vapes through 12/31/22.
  Every patientâ€™s FIRST choice should be a Curio Wellness 0.5g vape. There are 14 more tickets to be found. You could be the next winner!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</si>
  <si>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ðŸ—³ï¸You have 3 days left to vote! âœ…
  Thereâ€™s still time to vote for Curio Wellnessâ„¢ in the @BaltimoreSunâ€™s Best Readers' Choice Medical Marijuana.
  Weâ€™ve been nominated in the following categories:
  Best Maryland Budtender - Aaron James
  Best Maryland Budtender - Senghor Hill
  Best Maryland Dispensary - Curio Wellness
  Best Maryland-Grown Flower - Curio Wellness Captainâ€™s Cake &amp; Blissful Wizard
  Best Maryland-Produced Vape - Curio Wellness Y3K Power Up
  Best Maryland-Produced Tincture - Curio Wellness
  Best Maryland-Produced Capsule - Curio Wellness Good Nightâ„¢
  Best Maryland-Produced Chew/Lozenge/Gummy - Curio Wellness Medicated Chew â€“ Black Cherry Vanilla
  Best Maryland Grower - Curio Wellness
  Visit the ðŸ”— in our bio to vote now! Polls close Sunday, April 3rd at 6 PM.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</si>
  <si>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Pop by and see whatâ€™s new âœ¨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</si>
  <si>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ðŸ—³ï¸VOTE FOR US! âœ…
  Voting is now open for @BaltimoreSunâ€™s Best Readers' Choice Medical Marijuana. Support Curio Wellnessâ„¢ and help us show other patients how we deliver an elevated experience.
  Weâ€™ve been nominated in the following categories:
  Best Maryland Budtender - Aaron James
  Best Maryland Budtender - Senghor Hill
  Best Maryland Dispensary - Curio Wellness
  Best Maryland-Grown Flower - Curio Wellness Captainâ€™s Cake &amp; Blissful Wizard
  Best Maryland-Produced Vape - Curio Wellness Y3K Power Up
  Best Maryland-Produced Tincture - Curio Wellness
  Best Maryland-Produced Capsule - Curio Wellness Good Nightâ„¢
  Best Maryland-Produced Chew/Lozenge/Gummy - Curio Wellness Medicated Chew â€“ Black Cherry Vanilla
  Best Maryland Grower - Curio Wellness
  Visit the ðŸ”— in our bio to vote now! Polls close Sunday, April 3rd at 6 PM.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</si>
  <si>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See whatâ€™s new and whatâ€™s returned this month! All of Curio Wellnessâ€™s vapes are packed with Marylandâ€™s favorite flower, grown exclusively in our cGMP-certified facility using FDA-approved CO2 extraction.
  No residual solvents. No added chemicals. All for you.
  To find Curio Wellnessâ„¢ Vapes near you tap on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t>
  </si>
  <si>
    <t>Where are we popping up this week? Take a peek â¤´ï¸
  This week, our brand ambassadors are giving away Cannabis without Compromise T-Shirts! (Limit 1 per patient, while supplies last!)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</si>
  <si>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No one should have to sacrifice their healthcare needs in order to afford basic necessities, but rising inflation has left more and more patients struggling to afford their medical cannabis.
  Thatâ€™s why Curio is launching a new promotion on March 17 (and continuing while supplies last) to offer licensed Maryland patients over $40,000 in gas gift cards, based on qualifying purchases. Patients will receive @Royal Farms â›½ï¸ gift cards at select dispensaries across Maryland.
  Interested in participating? Weâ€™re welcoming additional dispensary partners to join us in ensuring that patients continue to have access to proper healthcare.
  Click the ðŸ”— in our bio for details.
  ------------
  Medical cannabis products can only be used by qualifying patients in the state of Maryland. Medical cannabis is for use by certified patients only. You must be 18 years of age or older to view this content.
  Terms and conditions apply. See in-store for details.</t>
  </si>
  <si>
    <t>OH!MG! Intimacy Oil is back - just in time for you to get lucky. Golden Strawberry terpenes are your ticket to a more pleasurable experience with a partner, or by yourself. ðŸ€ðŸ“ðŸ’›
  Find OH! by Curio Intimacy Oil at a nearby dispensary. Visit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</si>
  <si>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Pop by and see whatâ€™s new âœ¨ Weâ€™re visiting these locations this week!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</si>
  <si>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#DaylightSavings disrupting your sleep? Good Nightâ„¢ by Curio uses proprietary pulse-release technology to help you fall asleep and stay asleep. Get a better nightâ€™s sleep no matter what the clocks say â°
  Tap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</si>
  <si>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âœ¨NOMINATE USâœ¨
  Nominations are now open for @BaltimoreSunâ€™s Best Readers' Choice Medical Marijuana. Weâ€™re asking our patients to tell our community why Curio Wellnessâ„¢ has the best of the best.
  Please nominate us in the following categories:
  Best Maryland Budtender - Aaron James
  Best Maryland Dispensary - Curio Wellness
  Best Maryland-Grown Flower - Curio Wellness Captainâ€™s Cake &amp; Blissful Wizard
  Best Maryland-Produced Vape - Curio Wellness
  Best Maryland-Produced Capsule - Curio Wellness Good Nightâ„¢
  Best Maryland-Produced Chew/Lozenge/Gummy Curio Wellness Medicated Chew â€“ Black Cherry Vanilla
  Best Maryland Grower - Curio Wellness
  Head to the link in our bio to submit your nominations!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</si>
  <si>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Donâ€™t miss out! This #MMMazing flavor is almost gone. Get your last taste of Mulberry Matcha Medicated Chews TODAY (available in 25MG and 40MG potencies).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</si>
  <si>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For International Womenâ€™s Day, we're giving all of the women in our workplace a copy of â€œIn the Company of Womenâ€ by @grace__bonney. We believe inspired women inspire women and weâ€™re proud to say 46% of the positions at Curio Wellnessâ„¢ are filled by women.
  Different perspectives help create a truly transformative patient experience. Follow along as we continue to cultivate a better way of life.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</si>
  <si>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Looking back at our Employee Appreciation Day, we wanted to let the entire Curio Wellnessâ„¢ team know how much we appreciate their hard work each and every day!
  Hereâ€™s how we celebrated our team ðŸ¥³
  Breakfast from @thb.bagelry.deli was served to our Cultivation and Wellness Center team members + lunch from @panerabread and @qdoba was served to our Manufacturing and Corporate team members.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</si>
  <si>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Popping by a location near you! ðŸ‘€ where we will be this week â¤´ï¸
  âž• get a free Curio engraved palm battery* with your purchase of 2 Curio Wellnessâ„¢ vapes.
  *Limit 1 per patient, while supplies last. For use only by qualifying patient.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</si>
  <si>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Feeling lucky this month? Find 1 of âœ¨15 Behind the Greens passesâœ¨ hidden inside select Curio Wellnessâ„¢ vape boxes to win:
  ðŸŒ¿ An exclusive Behind the Greens tour of Curioâ€™s Manufacturing Facility
  ðŸ”¬ A meet and greet with members of the Manufacturing leadership team
  ðŸ’µ A Dollar Vape Club card membership through 12.31.22
  ðŸ‘€ Look for a pass in your next Curio vape box purchase! Check where to buy at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</si>
  <si>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March's harvest brings 9 NEW strains and more of your favorites! We grow every strain to the highest standardâ€”so our indicas may help you relax, our sativas may help lift you up, and our hybrids may provide you the best of both. It's why they're grown in Maryland's cGMP-certified facility.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</si>
  <si>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Here's where we're popping up this week. See you there!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</si>
  <si>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Pop by and see us this week! Preview new products and meet the Curio team.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</si>
  <si>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Cultivate your career with Curio! Join us at our hiring event tomorrow from 2 PM to 6 PM at Delta Hotels Marriott. Apply online at the link in our bio.
  #NowHiring #DMVJobs #MDJobs
  -------
  For use only ð˜£ð˜º ð˜²ð˜¶ð˜¢ð˜­ð˜ªð˜§ð˜ºð˜ªð˜¯ð˜¨, certified ð˜±ð˜¢ð˜µð˜ªð˜¦ð˜¯ð˜µð˜´ ð˜ªð˜¯ ð˜µð˜©ð˜¦ ð˜´ð˜µð˜¢ð˜µð˜¦ ð˜°ð˜§ ð˜”ð˜¢ð˜³ð˜ºð˜­ð˜¢ð˜¯ð˜¥. ð˜ ð˜°ð˜¶ ð˜®ð˜¶ð˜´ð˜µ ð˜£ð˜¦ 18 ð˜ºð˜¦ð˜¢ð˜³ð˜´ ð˜°ð˜§ ð˜¢ð˜¨ð˜¦ ð˜°ð˜³ ð˜°ð˜­ð˜¥ð˜¦ð˜³ ð˜µð˜° ð˜·ð˜ªð˜¦ð˜¸ ð˜µð˜©ð˜ªð˜´ ð˜¤ð˜°ð˜¯ð˜µð˜¦ð˜¯ð˜µ.</t>
  </si>
  <si>
    <t>Our pop ups are back! We hope to see our patients at these participating locations to meet some of the Curio team. Pop by this week and say hi!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</si>
  <si>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Whether youâ€™re celebrating Galentineâ€™s Day, Valentineâ€™s Day, or all of the above, don't forget to take time for yourself. Elevate your arousal and alleviate anxiety with the potential effects of Limonene and Caryophylleneâ€”the key terpenes found in the Golden Strawberry flower.
  #Baltimore #HereinBmore #BaltimoreProud #Maryland #Medicine #PlantMedicine #LocallyGrown #LocallyOwned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</si>
  <si>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We're delighted to share that decadent @dixiebrandsofficial chocolates are now available exclusively at Curio Wellness in Timonium.
  Feel the relief with the highest potency chocolates in Maryland. Available now in Orange Zest Milk Chocolates ðŸ« (with Peppermint Dark Chocolates coming soon!)
  ðŸ‘€ Check out todayâ€™s story for a behind-the-greens look at how we make these chocolates fresh in our cGMP facilityðŸ§‘â€ðŸ³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</si>
  <si>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When you medicate, why not choose the best? Now available in 7 new strains, Curio Wellness vapes are made with Marylandâ€™s best flower in our state-of-the-art cGMP facility using FDA-approved CO2 extraction. No residual solvents. No added chemicals. All for you.
  To find Curio Vapes near you tap on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</si>
  <si>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February's harvest brings 5 NEW strains and more of your favorites. We take extraordinary care to ensure each strain is grown to the highest standardâ€”so our indicas may help you relax, our sativas may help lift you up, and our hybrids may provide you the best of both. And of course, it's why they're grown in Maryland's cGMP-certified facility.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</si>
  <si>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So many chews to chews from:
  Black Cherry Vanilla Medicated Chews ðŸ–¤ðŸ’
  Blood Orange Turmeric Medicated Chews ðŸŠðŸ”¥
  Lemon Honey Medicated Chews ðŸ‹ðŸ
  ALWAYS available in 40 MG potency.
  Chews your favorite flavor at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</si>
  <si>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Mulberry Matcha ðŸ’œ
  Sweet and creamy, soft and dreamy, simply #MMMazing. Available for a limited time in 25MG and 40MG potencies.
  Find out more about this favorite flavor at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That's because Instagram is hiding our content, so it may not appear in your feed. To stay up to date about product education, launches, and availability, click the link in bio to subscribe to our e-newsletter</t>
  </si>
  <si>
    <t>1ï¸âƒ£ Marylandâ€™s #1 flower has a new line up in 2022. 9 new strains debut in Janauary â€“ Crescendo, Jack Herer, Banana Hammock, and more â€“ and patient favorites â€“ Garlic Wizard and Sour Jack â€“ return!
  Click the link in bio to subscribe to our e-newsletter and get weekly updates about our new varieties coming out of Marylandâ€™s only cGMP-certified garden.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</si>
  <si>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2ï¸âƒ£ 2 more sleeps until 2022, make them count! Good Nightâ„¢ uses pulse-release technology that releases in two stages to help you fall asleep and stay asleep.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</si>
  <si>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3ï¸âƒ£ Y3Kâ„¢ vapes are made with terpene blends designed to power you through morning, noon and night. Reboot your routine in the new year - and not to worry, itâ€™s rechargeable, so it wonâ€™t shut down on you ðŸ˜‰.
  Power Up âš¡
  Reboot ðŸ”‹
  Shut Down ðŸ’¤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</si>
  <si>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4ï¸âƒ£ As the exclusive in-state partner and the only cGMP-certified facility in Maryland, weâ€™re the only brand who can manufacture @DixieBrandsOfficial products in our state.
  ðŸ‘€ Look for elixir, soak, balm, and NEW gummies coming soon.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</si>
  <si>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5ï¸âƒ£ Do you look for CO2 potent oil and whole plant terpenes when choosing your vape? Look no further than Curio Wellnessâ„¢. Straight from the garden, we only use fresh flower to make our 0.5g vapes.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</si>
  <si>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6ï¸âƒ£ Sweet and creamy #MulberryMatcha is back! Returning this week, this 2020 patient favorite is now available in 10mg, 25mg, and 40mg potencies. #MMMazing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</si>
  <si>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7ï¸âƒ£ â€œOH OH OH!â€ - Mrs. Claus ðŸ¤¶ Golden Strawberry is the strain behind the arousing OH vape packed with Limonene and beta-Caryophyllene for a real treat this holiday.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</si>
  <si>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8ï¸âƒ£ WE HAVE SOME CHERRY GOOD NEWS ðŸ’ You told us how much you loved Black Cherry Vanilla and we listened. Black Cherry Vanilla is now available all-year-round!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</si>
  <si>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Looking ahead to 2022, we want to take a moment to recognize 9 of our favorite things from 2021.
  9ï¸âƒ£ Weâ€™re proud to Give Back and Make a Meaningful Impact by supporting these organizations and reinvesting in our community.
  #CurioCares
  ICYMI Instagram is hiding our content, so it does not appear in your feed. To stay up to date about product education, launches, and availability, click the link in bio to subscribe to our e-newsletter.</t>
  </si>
  <si>
    <t>Happy Monday! This week is poppinâ€™. Stop by one of our pop ups to learn more about our products and for a chance to take home some Curio swag.* ðŸ›ï¸
  Here's what's up for grabs:
  -Buy (2) .6ml vape carts during the pop up and receive a free Curio Cannabis without Compromise t-shirt.
  *Limit 1 per patient, while supplies last.
  ------------------------
  For use only ð˜£ð˜º ð˜²ð˜¶ð˜¢ð˜­ð˜ªð˜§ð˜ºð˜ªð˜¯ð˜¨, certified ð˜±ð˜¢ð˜µð˜ªð˜¦ð˜¯ð˜µð˜´ ð˜ªð˜¯ ð˜µð˜©ð˜¦ ð˜´ð˜µð˜¢ð˜µð˜¦ ð˜°ð˜§ ð˜”ð˜¢ð˜³ð˜ºð˜­ð˜¢ð˜¯ð˜¥. ð˜ ð˜°ð˜¶ ð˜®ð˜¶ð˜´ð˜µ ð˜£ð˜¦ 18 ð˜ºð˜¦ð˜¢ð˜³ð˜´ ð˜°ð˜§ ð˜¢ð˜¨ð˜¦ ð˜°ð˜³ ð˜°ð˜­ð˜¥ð˜¦ð˜³ ð˜µð˜° ð˜·ð˜ªð˜¦ð˜¸ ð˜µð˜©ð˜ªð˜´ ð˜¤ð˜°ð˜¯ð˜µð˜¦ð˜¯ð˜µ.</t>
  </si>
  <si>
    <t>With a soaring THC level, Blissful Wizard is a Sativa-Dominant, daytime, tasty hybrid blend of Captain's Cookies and Girl Scout Cookies. This earthy, apple, and lime strain may provide potential relief for stress, depression, pain, and fatigue.
  ------------
  For use only ð˜£ð˜º ð˜²ð˜¶ð˜¢ð˜­ð˜ªð˜§ð˜ºð˜ªð˜¯ð˜¨, certified ð˜±ð˜¢ð˜µð˜ªð˜¦ð˜¯ð˜µð˜´ ð˜ªð˜¯ ð˜µð˜©ð˜¦ ð˜´ð˜µð˜¢ð˜µð˜¦ ð˜°ð˜§ ð˜”ð˜¢ð˜³ð˜ºð˜­ð˜¢ð˜¯ð˜¥. ð˜ ð˜°ð˜¶ ð˜®ð˜¶ð˜´ð˜µ ð˜£ð˜¦ 18 ð˜ºð˜¦ð˜¢ð˜³ð˜´ ð˜°ð˜§ ð˜¢ð˜¨ð˜¦ ð˜°ð˜³ ð˜°ð˜­ð˜¥ð˜¦ð˜³ ð˜µð˜° ð˜·ð˜ªð˜¦ð˜¸ ð˜µð˜©ð˜ªð˜´ ð˜¤ð˜°ð˜¯ð˜µð˜¦ð˜¯ð˜µ.</t>
  </si>
  <si>
    <t>CANNABIS WITHOUT COMPROMISE.â„¢
  Sativa, Indica, Hybrid â€“ the choice is yours! Our state-of-the-art, cGMP-certified facility allows us to create the ideal growing environment for each of our strains. Our commitment to quality extends to every step of the processâ€”from selecting the cleanest genetics to hand-trimming each pure and potent bud.
  ------------
  For use only ð˜£ð˜º ð˜²ð˜¶ð˜¢ð˜­ð˜ªð˜§ð˜ºð˜ªð˜¯ð˜¨, certified ð˜±ð˜¢ð˜µð˜ªð˜¦ð˜¯ð˜µð˜´ ð˜ªð˜¯ ð˜µð˜©ð˜¦ ð˜´ð˜µð˜¢ð˜µð˜¦ ð˜°ð˜§ ð˜”ð˜¢ð˜³ð˜ºð˜­ð˜¢ð˜¯ð˜¥. ð˜ ð˜°ð˜¶ ð˜®ð˜¶ð˜´ð˜µ ð˜£ð˜¦ 18 ð˜ºð˜¦ð˜¢ð˜³ð˜´ ð˜°ð˜§ ð˜¢ð˜¨ð˜¦ ð˜°ð˜³ ð˜°ð˜­ð˜¥ð˜¦ð˜³ ð˜µð˜° ð˜·ð˜ªð˜¦ð˜¸ ð˜µð˜©ð˜ªð˜´ ð˜¤ð˜°ð˜¯ð˜µð˜¦ð˜¯ð˜µ.</t>
  </si>
  <si>
    <t>ðŸ‘‹ We'd love to see you at this week's Pop Ups! Stop by for a chance to take home some Curio swag.* ðŸ›ï¸
  Here's what's up for grabs:
  -Buy (2) .6ml vape carts during the pop up and receive a free Curio engraved Palm battery.
  *Limit 1 per patient, while supplies last.
  ------------
  For use only ð˜£ð˜º ð˜²ð˜¶ð˜¢ð˜­ð˜ªð˜§ð˜ºð˜ªð˜¯ð˜¨, certified ð˜±ð˜¢ð˜µð˜ªð˜¦ð˜¯ð˜µð˜´ ð˜ªð˜¯ ð˜µð˜©ð˜¦ ð˜´ð˜µð˜¢ð˜µð˜¦ ð˜°ð˜§ ð˜”ð˜¢ð˜³ð˜ºð˜­ð˜¢ð˜¯ð˜¥. ð˜ ð˜°ð˜¶ ð˜®ð˜¶ð˜´ð˜µ ð˜£ð˜¦ 18 ð˜ºð˜¦ð˜¢ð˜³ð˜´ ð˜°ð˜§ ð˜¢ð˜¨ð˜¦ ð˜°ð˜³ ð˜°ð˜­ð˜¥ð˜¦ð˜³ ð˜µð˜° ð˜·ð˜ªð˜¦ð˜¸ ð˜µð˜©ð˜ªð˜´ ð˜¤ð˜°ð˜¯ð˜µð˜¦ð˜¯ð˜µ.</t>
  </si>
  <si>
    <t>#TBT to our most recent Good Night ride with @revcyclestudio. Weâ€™re revving up for more classes this Saturday, November 6 and are thrilled to be their first Small Business Saturday partner this month. Head over to their page to claim your bike for one of three morning classes and set your intentions for a Good Nightâ€™s rest as we prepare to â€˜fall backâ€™ this weekend.
  -------
  For use only ð˜£ð˜º ð˜²ð˜¶ð˜¢ð˜­ð˜ªð˜§ð˜ºð˜ªð˜¯ð˜¨, certified ð˜±ð˜¢ð˜µð˜ªð˜¦ð˜¯ð˜µð˜´ ð˜ªð˜¯ ð˜µð˜©ð˜¦ ð˜´ð˜µð˜¢ð˜µð˜¦ ð˜°ð˜§ ð˜”ð˜¢ð˜³ð˜ºð˜­ð˜¢ð˜¯ð˜¥. ð˜ ð˜°ð˜¶ ð˜®ð˜¶ð˜´ð˜µ ð˜£ð˜¦ 18 ð˜ºð˜¦ð˜¢ð˜³ð˜´ ð˜°ð˜§ ð˜¢ð˜¨ð˜¦ ð˜°ð˜³ ð˜°ð˜­ð˜¥ð˜¦ð˜³ ð˜µð˜° ð˜·ð˜ªð˜¦ð˜¸ ð˜µð˜©ð˜ªð˜´ ð˜¤ð˜°ð˜¯ð˜µð˜¦ð˜¯ð˜µ.</t>
  </si>
  <si>
    <t>When you choose Curio Wellness, Marylandâ€™s only cGMP-certified medical cannabis company, you are choosing products that are grown and manufactured to the FDA's highest standard for safety and hygiene. When it comes to your medicine, you shouldnâ€™t have to compromise. And neither will we.
  Grab our vapes at a local dispensary near you.
  ------------
  For use only ð˜£ð˜º ð˜²ð˜¶ð˜¢ð˜­ð˜ªð˜§ð˜ºð˜ªð˜¯ð˜¨, certified ð˜±ð˜¢ð˜µð˜ªð˜¦ð˜¯ð˜µð˜´ ð˜ªð˜¯ ð˜µð˜©ð˜¦ ð˜´ð˜µð˜¢ð˜µð˜¦ ð˜°ð˜§ ð˜”ð˜¢ð˜³ð˜ºð˜­ð˜¢ð˜¯ð˜¥. ð˜ ð˜°ð˜¶ ð˜®ð˜¶ð˜´ð˜µ ð˜£ð˜¦ 18 ð˜ºð˜¦ð˜¢ð˜³ð˜´ ð˜°ð˜§ ð˜¢ð˜¨ð˜¦ ð˜°ð˜³ ð˜°ð˜­ð˜¥ð˜¦ð˜³ ð˜µð˜° ð˜·ð˜ªð˜¦ð˜¸ ð˜µð˜©ð˜ªð˜´ ð˜¤ð˜°ð˜¯ð˜µð˜¦ð˜¯ð˜µ.</t>
  </si>
  <si>
    <t>ðŸ‘‹ Say hello to Dr. Matt Taylor, Director, Applied Science, and leader of our state-of-the-art tissue culture lab and plant health division. Here at Curio, clean cultivars are the foundations of our garden â€“ cannabis without compromise. Dr. Matt Taylor is a vital member of our team and he brings a wealth of expertise in plant health, tissue culture, and plant breeding to ensure that our strains are expertly grown and yield premium cannabinoid and terpene-rich profiles.
  ------------
  For use only ð˜£ð˜º ð˜²ð˜¶ð˜¢ð˜­ð˜ªð˜§ð˜ºð˜ªð˜¯ð˜¨, certified ð˜±ð˜¢ð˜µð˜ªð˜¦ð˜¯ð˜µð˜´ ð˜ªð˜¯ ð˜µð˜©ð˜¦ ð˜´ð˜µð˜¢ð˜µð˜¦ ð˜°ð˜§ ð˜”ð˜¢ð˜³ð˜ºð˜­ð˜¢ð˜¯ð˜¥. ð˜ ð˜°ð˜¶ ð˜®ð˜¶ð˜´ð˜µ ð˜£ð˜¦ 18 ð˜ºð˜¦ð˜¢ð˜³ð˜´ ð˜°ð˜§ ð˜¢ð˜¨ð˜¦ ð˜°ð˜³ ð˜°ð˜­ð˜¥ð˜¦ð˜³ ð˜µð˜° ð˜·ð˜ªð˜¦ð˜¸ ð˜µð˜©ð˜ªð˜´ ð˜¤ð˜°ð˜¯ð˜µð˜¦ð˜¯ð˜µ.</t>
  </si>
  <si>
    <t>Grow your career! At Curio Wellness, you'll have the opportunity to cultivate transformative experiences while enjoying the benefits of a leader in a quickly blooming industry. Visit the link in bio to apply today. #GetHired #MDJobs #DMVJobs
  -------
  For use only ð˜£ð˜º ð˜²ð˜¶ð˜¢ð˜­ð˜ªð˜§ð˜ºð˜ªð˜¯ð˜¨, certified ð˜±ð˜¢ð˜µð˜ªð˜¦ð˜¯ð˜µð˜´ ð˜ªð˜¯ ð˜µð˜©ð˜¦ ð˜´ð˜µð˜¢ð˜µð˜¦ ð˜°ð˜§ ð˜”ð˜¢ð˜³ð˜ºð˜­ð˜¢ð˜¯ð˜¥. ð˜ ð˜°ð˜¶ ð˜®ð˜¶ð˜´ð˜µ ð˜£ð˜¦ 18 ð˜ºð˜¦ð˜¢ð˜³ð˜´ ð˜°ð˜§ ð˜¢ð˜¨ð˜¦ ð˜°ð˜³ ð˜°ð˜­ð˜¥ð˜¦ð˜³ ð˜µð˜° ð˜·ð˜ªð˜¦ð˜¸ ð˜µð˜©ð˜ªð˜´ ð˜¤ð˜°ð˜¯ð˜µð˜¦ð˜¯ð˜µ.</t>
  </si>
  <si>
    <t>There are no shortcuts to quality.
  Like each patient, each strain is unique and demands a specialized approach. We go to extraordinary lengths to ensure our flower is clean and consistently high quality to meet your needs.
  -------
  For use only ð˜£ð˜º ð˜²ð˜¶ð˜¢ð˜­ð˜ªð˜§ð˜ºð˜ªð˜¯ð˜¨, certified ð˜±ð˜¢ð˜µð˜ªð˜¦ð˜¯ð˜µð˜´ ð˜ªð˜¯ ð˜µð˜©ð˜¦ ð˜´ð˜µð˜¢ð˜µð˜¦ ð˜°ð˜§ ð˜”ð˜¢ð˜³ð˜ºð˜­ð˜¢ð˜¯ð˜¥. ð˜ ð˜°ð˜¶ ð˜®ð˜¶ð˜´ð˜µ ð˜£ð˜¦ 18 ð˜ºð˜¦ð˜¢ð˜³ð˜´ ð˜°ð˜§ ð˜¢ð˜¨ð˜¦ ð˜°ð˜³ ð˜°ð˜­ð˜¥ð˜¦ð˜³ ð˜µð˜° ð˜·ð˜ªð˜¦ð˜¸ ð˜µð˜©ð˜ªð˜´ ð˜¤ð˜°ð˜¯ð˜µð˜¦ð˜¯ð˜µ.</t>
  </si>
  <si>
    <t>From flower to vapes and chews, you can find high-quality Curio Wellness products at your favorite dispensary. Click the link in the bio to find one near you!
  -------
  For use only ð˜£ð˜º ð˜²ð˜¶ð˜¢ð˜­ð˜ªð˜§ð˜ºð˜ªð˜¯ð˜¨, certified ð˜±ð˜¢ð˜µð˜ªð˜¦ð˜¯ð˜µð˜´ ð˜ªð˜¯ ð˜µð˜©ð˜¦ ð˜´ð˜µð˜¢ð˜µð˜¦ ð˜°ð˜§ ð˜”ð˜¢ð˜³ð˜ºð˜­ð˜¢ð˜¯ð˜¥. ð˜ ð˜°ð˜¶ ð˜®ð˜¶ð˜´ð˜µ ð˜£ð˜¦ 18 ð˜ºð˜¦ð˜¢ð˜³ð˜´ ð˜°ð˜§ ð˜¢ð˜¨ð˜¦ ð˜°ð˜³ ð˜°ð˜­ð˜¥ð˜¦ð˜³ ð˜µð˜° ð˜·ð˜ªð˜¦ð˜¸ ð˜µð˜©ð˜ªð˜´ ð˜¤ð˜°ð˜¯ð˜µð˜¦ð˜¯ð˜µ.</t>
  </si>
  <si>
    <t>ðŸš¨ This is not a drill! Our new limited time only Black Cherry Vanilla medicated chews are NOW shipping across Maryland. They're available in 10MG, 25MG, and 40MG potencies so you can go low and start slow.
  -------
  For use only ð˜£ð˜º ð˜²ð˜¶ð˜¢ð˜­ð˜ªð˜§ð˜ºð˜ªð˜¯ð˜¨, certified ð˜±ð˜¢ð˜µð˜ªð˜¦ð˜¯ð˜µð˜´ ð˜ªð˜¯ ð˜µð˜©ð˜¦ ð˜´ð˜µð˜¢ð˜µð˜¦ ð˜°ð˜§ ð˜”ð˜¢ð˜³ð˜ºð˜­ð˜¢ð˜¯ð˜¥. ð˜ ð˜°ð˜¶ ð˜®ð˜¶ð˜´ð˜µ ð˜£ð˜¦ 18 ð˜ºð˜¦ð˜¢ð˜³ð˜´ ð˜°ð˜§ ð˜¢ð˜¨ð˜¦ ð˜°ð˜³ ð˜°ð˜­ð˜¥ð˜¦ð˜³ ð˜µð˜° ð˜·ð˜ªð˜¦ð˜¸ ð˜µð˜©ð˜ªð˜´ ð˜¤ð˜°ð˜¯ð˜µð˜¦ð˜¯ð˜µ.</t>
  </si>
  <si>
    <t>We are honored to be recognized by @bdsa_insights as the Best Selling Cannabis Brand in Maryland. We are so grateful to our patients for making this possible for Curio. This great achievement is a testament to our cGMP cultivation and manufacturing processes that ensure we serve patients with top quality and effective cannabis.
  â€¢
  â€¢
  â€¢
  â€¢
  â€¢
  #curio #curiowellness #cannabis #medicalcannabis #mddispensaries #marylandmedicalcannabis #cannabiscommunity #medicalcannabiscommunity #marylandmedicalmarijuana #cannabisindustry #cannabiscures #medicalcannabispatient #medicalcannabispatients #cannabisculture #cgmp #maryland</t>
  </si>
  <si>
    <t>Get your chew on! This month, we're launching new medicated chews in a variety of flavors and higher potencies so you can find whatâ€™s most effective for you. Swipe â¬…ï¸ to see what's coming soon!
  -------
  For use only ð˜£ð˜º ð˜²ð˜¶ð˜¢ð˜­ð˜ªð˜§ð˜ºð˜ªð˜¯ð˜¨, certified ð˜±ð˜¢ð˜µð˜ªð˜¦ð˜¯ð˜µð˜´ ð˜ªð˜¯ ð˜µð˜©ð˜¦ ð˜´ð˜µð˜¢ð˜µð˜¦ ð˜°ð˜§ ð˜”ð˜¢ð˜³ð˜ºð˜­ð˜¢ð˜¯ð˜¥. ð˜ ð˜°ð˜¶ ð˜®ð˜¶ð˜´ð˜µ ð˜£ð˜¦ 18 ð˜ºð˜¦ð˜¢ð˜³ð˜´ ð˜°ð˜§ ð˜¢ð˜¨ð˜¦ ð˜°ð˜³ ð˜°ð˜­ð˜¥ð˜¦ð˜³ ð˜µð˜° ð˜·ð˜ªð˜¦ð˜¸ ð˜µð˜©ð˜ªð˜´ ð˜¤ð˜°ð˜¯ð˜µð˜¦ð˜¯ð˜µ.</t>
  </si>
  <si>
    <t>Winding down has never been this easy. You may enjoy mellower nights with our new and improved Y3K vape, Shut Down! Now rechargeable, this convenient 0.3g disposable vape pen was made to make your nights relaxed, stress-free, and calmer than ever.
  For use only ð˜£ð˜º ð˜²ð˜¶ð˜¢ð˜­ð˜ªð˜§ð˜ºð˜ªð˜¯ð˜¨, certified ð˜±ð˜¢ð˜µð˜ªð˜¦ð˜¯ð˜µð˜´ ð˜ªð˜¯ ð˜µð˜©ð˜¦ ð˜´ð˜µð˜¢ð˜µð˜¦ ð˜°ð˜§ ð˜”ð˜¢ð˜³ð˜ºð˜­ð˜¢ð˜¯ð˜¥. ð˜ ð˜°ð˜¶ ð˜®ð˜¶ð˜´ð˜µ ð˜£ð˜¦ 18 ð˜ºð˜¦ð˜¢ð˜³ð˜´ ð˜°ð˜§ ð˜¢ð˜¨ð˜¦ ð˜°ð˜³ ð˜°ð˜­ð˜¥ð˜¦ð˜³ ð˜µð˜° ð˜·ð˜ªð˜¦ð˜¸ ð˜µð˜©ð˜ªð˜´ ð˜¤ð˜°ð˜¯ð˜µð˜¦ð˜¯ð˜µ.</t>
  </si>
  <si>
    <t>Being Marylandâ€™s only cGMP-certified facility means more than having safe, effective, reliable products. It also allows us to work with higher potencies, like our Medicated Chews available in 25mg, 40mg, and more.
  For use only ð˜£ð˜º ð˜²ð˜¶ð˜¢ð˜­ð˜ªð˜§ð˜ºð˜ªð˜¯ð˜¨, certified ð˜±ð˜¢ð˜µð˜ªð˜¦ð˜¯ð˜µð˜´ ð˜ªð˜¯ ð˜µð˜©ð˜¦ ð˜´ð˜µð˜¢ð˜µð˜¦ ð˜°ð˜§ ð˜”ð˜¢ð˜³ð˜ºð˜­ð˜¢ð˜¯ð˜¥. ð˜ ð˜°ð˜¶ ð˜®ð˜¶ð˜´ð˜µ ð˜£ð˜¦ 18 ð˜ºð˜¦ð˜¢ð˜³ð˜´ ð˜°ð˜§ ð˜¢ð˜¨ð˜¦ ð˜°ð˜³ ð˜°ð˜­ð˜¥ð˜¦ð˜³ ð˜µð˜° ð˜·ð˜ªð˜¦ð˜¸ ð˜µð˜©ð˜ªð˜´ ð˜¤ð˜°ð˜¯ð˜µð˜¦ð˜¯ð˜µ.</t>
  </si>
  <si>
    <t>Experience Maryland's best flower. Our premium Curio Wellness flowerâ€”named best in Maryland by Leaflyâ€”is cultivated to provide a safe, effective, and reliable product.
  For use only ð˜£ð˜º ð˜²ð˜¶ð˜¢ð˜­ð˜ªð˜§ð˜ºð˜ªð˜¯ð˜¨, certified ð˜±ð˜¢ð˜µð˜ªð˜¦ð˜¯ð˜µð˜´ ð˜ªð˜¯ ð˜µð˜©ð˜¦ ð˜´ð˜µð˜¢ð˜µð˜¦ ð˜°ð˜§ ð˜”ð˜¢ð˜³ð˜ºð˜­ð˜¢ð˜¯ð˜¥. ð˜ ð˜°ð˜¶ ð˜®ð˜¶ð˜´ð˜µ ð˜£ð˜¦ 18 ð˜ºð˜¦ð˜¢ð˜³ð˜´ ð˜°ð˜§ ð˜¢ð˜¨ð˜¦ ð˜°ð˜³ ð˜°ð˜­ð˜¥ð˜¦ð˜³ ð˜µð˜° ð˜·ð˜ªð˜¦ð˜¸ ð˜µð˜©ð˜ªð˜´ ð˜¤ð˜°ð˜¯ð˜µð˜¦ð˜¯ð˜µ.</t>
  </si>
  <si>
    <t>From pre-rolls to vapes to flower, discover the benefits of our premium products. Visit the link in the bio to learn more!
  For use only ð˜£ð˜º ð˜²ð˜¶ð˜¢ð˜­ð˜ªð˜§ð˜ºð˜ªð˜¯ð˜¨, certified ð˜±ð˜¢ð˜µð˜ªð˜¦ð˜¯ð˜µð˜´ ð˜ªð˜¯ ð˜µð˜©ð˜¦ ð˜´ð˜µð˜¢ð˜µð˜¦ ð˜°ð˜§ ð˜”ð˜¢ð˜³ð˜ºð˜­ð˜¢ð˜¯ð˜¥. ð˜ ð˜°ð˜¶ ð˜®ð˜¶ð˜´ð˜µ ð˜£ð˜¦ 18 ð˜ºð˜¦ð˜¢ð˜³ð˜´ ð˜°ð˜§ ð˜¢ð˜¨ð˜¦ ð˜°ð˜³ ð˜°ð˜­ð˜¥ð˜¦ð˜³ ð˜µð˜° ð˜·ð˜ªð˜¦ð˜¸ ð˜µð˜©ð˜ªð˜´ ð˜¤ð˜°ð˜¯ð˜µð˜¦ð˜¯ð˜µ.</t>
  </si>
  <si>
    <t>Processed from 100% Curio Wellness flower, voted best in Maryland by Leafly, our CO2 vapes feature only cannabis oil, free of any additives and a terpene profile that is extracted from our very own flower.
  For use only ð˜£ð˜º ð˜²ð˜¶ð˜¢ð˜­ð˜ªð˜§ð˜ºð˜ªð˜¯ð˜¨, certified ð˜±ð˜¢ð˜µð˜ªð˜¦ð˜¯ð˜µð˜´ ð˜ªð˜¯ ð˜µð˜©ð˜¦ ð˜´ð˜µð˜¢ð˜µð˜¦ ð˜°ð˜§ ð˜”ð˜¢ð˜³ð˜ºð˜­ð˜¢ð˜¯ð˜¥. ð˜ ð˜°ð˜¶ ð˜®ð˜¶ð˜´ð˜µ ð˜£ð˜¦ 18 ð˜ºð˜¦ð˜¢ð˜³ð˜´ ð˜°ð˜§ ð˜¢ð˜¨ð˜¦ ð˜°ð˜³ ð˜°ð˜­ð˜¥ð˜¦ð˜³ ð˜µð˜° ð˜·ð˜ªð˜¦ð˜¸ ð˜µð˜©ð˜ªð˜´ ð˜¤ð˜°ð˜¯ð˜µð˜¦ð˜¯ð˜µ.</t>
  </si>
  <si>
    <t>How can it be FOUR years already?! Guess time flies when you're working with the some of the most dedicated people. Here's to many many more.
  #Happy4thAnniversary</t>
  </si>
  <si>
    <t>Our new and improved Y3K vapes feature a rechargeable battery so you can shift your mood whenever you need to.
  For use only ð˜£ð˜º ð˜²ð˜¶ð˜¢ð˜­ð˜ªð˜§ð˜ºð˜ªð˜¯ð˜¨, certified ð˜±ð˜¢ð˜µð˜ªð˜¦ð˜¯ð˜µð˜´ ð˜ªð˜¯ ð˜µð˜©ð˜¦ ð˜´ð˜µð˜¢ð˜µð˜¦ ð˜°ð˜§ ð˜”ð˜¢ð˜³ð˜ºð˜­ð˜¢ð˜¯ð˜¥. ð˜ ð˜°ð˜¶ ð˜®ð˜¶ð˜´ð˜µ ð˜£ð˜¦ 18 ð˜ºð˜¦ð˜¢ð˜³ð˜´ ð˜°ð˜§ ð˜¢ð˜¨ð˜¦ ð˜°ð˜³ ð˜°ð˜­ð˜¥ð˜¦ð˜³ ð˜µð˜° ð˜·ð˜ªð˜¦ð˜¸ ð˜µð˜©ð˜ªð˜´ ð˜¤ð˜°ð˜¯ð˜µð˜¦ð˜¯ð˜µ.</t>
  </si>
  <si>
    <t>Weâ€™re proud to be the ONLY cGMP-certified medical cannabis brand in Maryland. cGMP is an FDA gold standard and Curioâ€™s certification permits us to produce higher potency products like our line of Medicated Chews available in 25mg, 40mg, and more.
  For use only ð˜£ð˜º ð˜²ð˜¶ð˜¢ð˜­ð˜ªð˜§ð˜ºð˜ªð˜¯ð˜¨, certified ð˜±ð˜¢ð˜µð˜ªð˜¦ð˜¯ð˜µð˜´ ð˜ªð˜¯ ð˜µð˜©ð˜¦ ð˜´ð˜µð˜¢ð˜µð˜¦ ð˜°ð˜§ ð˜”ð˜¢ð˜³ð˜ºð˜­ð˜¢ð˜¯ð˜¥. ð˜ ð˜°ð˜¶ ð˜®ð˜¶ð˜´ð˜µ ð˜£ð˜¦ 18 ð˜ºð˜¦ð˜¢ð˜³ð˜´ ð˜°ð˜§ ð˜¢ð˜¨ð˜¦ ð˜°ð˜³ ð˜°ð˜­ð˜¥ð˜¦ð˜³ ð˜µð˜° ð˜·ð˜ªð˜¦ð˜¸ ð˜µð˜©ð˜ªð˜´ ð˜¤ð˜°ð˜¯ð˜µð˜¦ð˜¯ð˜µ.</t>
  </si>
  <si>
    <t>Medical cannabis is a natural remedy that blooms with possibilities. Here at Curio Wellness, we are dedicated to providing Maryland patients premium medical cannabis that is safe, effective, and reliable.
  For use only ð˜£ð˜º ð˜²ð˜¶ð˜¢ð˜­ð˜ªð˜§ð˜ºð˜ªð˜¯ð˜¨, certified ð˜±ð˜¢ð˜µð˜ªð˜¦ð˜¯ð˜µð˜´ ð˜ªð˜¯ ð˜µð˜©ð˜¦ ð˜´ð˜µð˜¢ð˜µð˜¦ ð˜°ð˜§ ð˜”ð˜¢ð˜³ð˜ºð˜­ð˜¢ð˜¯ð˜¥. ð˜ ð˜°ð˜¶ ð˜®ð˜¶ð˜´ð˜µ ð˜£ð˜¦ 18 ð˜ºð˜¦ð˜¢ð˜³ð˜´ ð˜°ð˜§ ð˜¢ð˜¨ð˜¦ ð˜°ð˜³ ð˜°ð˜­ð˜¥ð˜¦ð˜³ ð˜µð˜° ð˜·ð˜ªð˜¦ð˜¸ ð˜µð˜©ð˜ªð˜´ ð˜¤ð˜°ð˜¯ð˜µð˜¦ð˜¯ð˜µ.</t>
  </si>
  <si>
    <t>There's nothing like a Curio summer! From pre-rolls to vapes to flower, discover the benefits of our premium products. Visit the link in the bio to learn more!
  For use only ð˜£ð˜º ð˜²ð˜¶ð˜¢ð˜­ð˜ªð˜§ð˜ºð˜ªð˜¯ð˜¨, certified ð˜±ð˜¢ð˜µð˜ªð˜¦ð˜¯ð˜µð˜´ ð˜ªð˜¯ ð˜µð˜©ð˜¦ ð˜´ð˜µð˜¢ð˜µð˜¦ ð˜°ð˜§ ð˜”ð˜¢ð˜³ð˜ºð˜­ð˜¢ð˜¯ð˜¥. ð˜ ð˜°ð˜¶ ð˜®ð˜¶ð˜´ð˜µ ð˜£ð˜¦ 18 ð˜ºð˜¦ð˜¢ð˜³ð˜´ ð˜°ð˜§ ð˜¢ð˜¨ð˜¦ ð˜°ð˜³ ð˜°ð˜­ð˜¥ð˜¦ð˜³ ð˜µð˜° ð˜·ð˜ªð˜¦ð˜¸ ð˜µð˜©ð˜ªð˜´ ð˜¤ð˜°ð˜¯ð˜µð˜¦ð˜¯ð˜µ.</t>
  </si>
  <si>
    <t>Summer nights are shorter, so it's important to get some good ðŸ’¤. Good Night, our proprietary medical cannabis sleep aid, is formulated to help you fall asleep faster and stay asleep longer. We're coming for you summer solstice.
  For use only ð˜£ð˜º ð˜²ð˜¶ð˜¢ð˜­ð˜ªð˜§ð˜ºð˜ªð˜¯ð˜¨, certified ð˜±ð˜¢ð˜µð˜ªð˜¦ð˜¯ð˜µð˜´ ð˜ªð˜¯ ð˜µð˜©ð˜¦ ð˜´ð˜µð˜¢ð˜µð˜¦ ð˜°ð˜§ ð˜”ð˜¢ð˜³ð˜ºð˜­ð˜¢ð˜¯ð˜¥. ð˜ ð˜°ð˜¶ ð˜®ð˜¶ð˜´ð˜µ ð˜£ð˜¦ 18 ð˜ºð˜¦ð˜¢ð˜³ð˜´ ð˜°ð˜§ ð˜¢ð˜¨ð˜¦ ð˜°ð˜³ ð˜°ð˜­ð˜¥ð˜¦ð˜³ ð˜µð˜° ð˜·ð˜ªð˜¦ð˜¸ ð˜µð˜©ð˜ªð˜´ ð˜¤ð˜°ð˜¯ð˜µð˜¦ð˜¯ð˜µ.</t>
  </si>
  <si>
    <t>It's MINT to be! Our limited edition medicated Pineapple Mint chews may help treat chronic pain, insomnia, and muscle spasms. Theyâ€™re available in 10mg, 25mg, and 40mg potencies so you can go low and start slow.
  For use only ð˜£ð˜º ð˜²ð˜¶ð˜¢ð˜­ð˜ªð˜§ð˜ºð˜ªð˜¯ð˜¨, certified ð˜±ð˜¢ð˜µð˜ªð˜¦ð˜¯ð˜µð˜´ ð˜ªð˜¯ ð˜µð˜©ð˜¦ ð˜´ð˜µð˜¢ð˜µð˜¦ ð˜°ð˜§ ð˜”ð˜¢ð˜³ð˜ºð˜­ð˜¢ð˜¯ð˜¥. ð˜ ð˜°ð˜¶ ð˜®ð˜¶ð˜´ð˜µ ð˜£ð˜¦ 18 ð˜ºð˜¦ð˜¢ð˜³ð˜´ ð˜°ð˜§ ð˜¢ð˜¨ð˜¦ ð˜°ð˜³ ð˜°ð˜­ð˜¥ð˜¦ð˜³ ð˜µð˜° ð˜·ð˜ªð˜¦ð˜¸ ð˜µð˜©ð˜ªð˜´ ð˜¤ð˜°ð˜¯ð˜µð˜¦ð˜¯ð˜µ.</t>
  </si>
  <si>
    <t>We're popping up! Swing by and collect four of our acrylic pins for a chance to win a $200 gift certificate and Curio summer swag in our Pin It to Win It Contest!
  For use only ð˜£ð˜º ð˜²ð˜¶ð˜¢ð˜­ð˜ªð˜§ð˜ºð˜ªð˜¯ð˜¨, certified ð˜±ð˜¢ð˜µð˜ªð˜¦ð˜¯ð˜µð˜´ ð˜ªð˜¯ ð˜µð˜©ð˜¦ ð˜´ð˜µð˜¢ð˜µð˜¦ ð˜°ð˜§ ð˜”ð˜¢ð˜³ð˜ºð˜­ð˜¢ð˜¯ð˜¥. ð˜ ð˜°ð˜¶ ð˜®ð˜¶ð˜´ð˜µ ð˜£ð˜¦ 18 ð˜ºð˜¦ð˜¢ð˜³ð˜´ ð˜°ð˜§ ð˜¢ð˜¨ð˜¦ ð˜°ð˜³ ð˜°ð˜­ð˜¥ð˜¦ð˜³ ð˜µð˜° ð˜·ð˜ªð˜¦ð˜¸ ð˜µð˜©ð˜ªð˜´ ð˜¤ð˜°ð˜¯ð˜µð˜¦ð˜¯ð˜µ.</t>
  </si>
  <si>
    <t>Weâ€™d love to see you at this weekâ€™s Pop Ups. Pop by and collect four of our acrylic pins for a chance to win a $200 gift certificate and Curio summer swag in our Pin it to Win It Contest!
  Get the rules at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t>
  </si>
  <si>
    <t>New week, new pop-ups! Swing by and find out what Curio Wellness product works best for you.
  -------
  For use only ð˜£ð˜º ð˜²ð˜¶ð˜¢ð˜­ð˜ªð˜§ð˜ºð˜ªð˜¯ð˜¨, certified ð˜±ð˜¢ð˜µð˜ªð˜¦ð˜¯ð˜µð˜´ ð˜ªð˜¯ ð˜µð˜©ð˜¦ ð˜´ð˜µð˜¢ð˜µð˜¦ ð˜°ð˜§ ð˜”ð˜¢ð˜³ð˜ºð˜­ð˜¢ð˜¯ð˜¥. ð˜ ð˜°ð˜¶ ð˜®ð˜¶ð˜´ð˜µ ð˜£ð˜¦ 18 ð˜ºð˜¦ð˜¢ð˜³ð˜´ ð˜°ð˜§ ð˜¢ð˜¨ð˜¦ ð˜°ð˜³ ð˜°ð˜­ð˜¥ð˜¦ð˜³ ð˜µð˜° ð˜·ð˜ªð˜¦ð˜¸ ð˜µð˜©ð˜ªð˜´ ð˜¤ð˜°ð˜¯ð˜µð˜¦ð˜¯ð˜µ.</t>
  </si>
  <si>
    <t>Happy 710 Day! To celebrate, we're dropping a 710 EXCLUSIVE Chocolate Orange Snowball vape. ðŸ«ðŸŠâ„ï¸ Get yours while supplies last. Click the link in the bio to find it at a dispensary near you.
  ------
  For use only ð˜£ð˜º ð˜²ð˜¶ð˜¢ð˜­ð˜ªð˜§ð˜ºð˜ªð˜¯ð˜¨, certified ð˜±ð˜¢ð˜µð˜ªð˜¦ð˜¯ð˜µð˜´ ð˜ªð˜¯ ð˜µð˜©ð˜¦ ð˜´ð˜µð˜¢ð˜µð˜¦ ð˜°ð˜§ ð˜”ð˜¢ð˜³ð˜ºð˜­ð˜¢ð˜¯ð˜¥. ð˜ ð˜°ð˜¶ ð˜®ð˜¶ð˜´ð˜µ ð˜£ð˜¦ 18 ð˜ºð˜¦ð˜¢ð˜³ð˜´ ð˜°ð˜§ ð˜¢ð˜¨ð˜¦ ð˜°ð˜³ ð˜°ð˜­ð˜¥ð˜¦ð˜³ ð˜µð˜° ð˜·ð˜ªð˜¦ð˜¸ ð˜µð˜©ð˜ªð˜´ ð˜¤ð˜°ð˜¯ð˜µð˜¦ð˜¯ð˜µ.</t>
  </si>
  <si>
    <t>Trust us, you're in good hands! Our premium products are the result of the smart, hard working manufacturers who produce Maryland's only cGMP medical cannabis. This takes focus and dedication and we thank them for their commitment to our processes.
  -------
  For use only ð˜£ð˜º ð˜²ð˜¶ð˜¢ð˜­ð˜ªð˜§ð˜ºð˜ªð˜¯ð˜¨, certified ð˜±ð˜¢ð˜µð˜ªð˜¦ð˜¯ð˜µð˜´ ð˜ªð˜¯ ð˜µð˜©ð˜¦ ð˜´ð˜µð˜¢ð˜µð˜¦ ð˜°ð˜§ ð˜”ð˜¢ð˜³ð˜ºð˜­ð˜¢ð˜¯ð˜¥. ð˜ ð˜°ð˜¶ ð˜®ð˜¶ð˜´ð˜µ ð˜£ð˜¦ 18 ð˜ºð˜¦ð˜¢ð˜³ð˜´ ð˜°ð˜§ ð˜¢ð˜¨ð˜¦ ð˜°ð˜³ ð˜°ð˜­ð˜¥ð˜¦ð˜³ ð˜µð˜° ð˜·ð˜ªð˜¦ð˜¸ ð˜µð˜©ð˜ªð˜´ ð˜¤ð˜°ð˜¯ð˜µð˜¦ð˜¯ð˜µ.</t>
  </si>
  <si>
    <t>We're getting ready for 710 Day by celebrating all oil-based Curio Wellness products...all week long!
  Gear up for 710 with Curio Wellness vapesâ€”made from 100% cannabis oil featuring terpene profiles that are true to our premium strains. No added solvents, no added terpenes, just pure relief.
  -------
  For use only ð˜£ð˜º ð˜²ð˜¶ð˜¢ð˜­ð˜ªð˜§ð˜ºð˜ªð˜¯ð˜¨, certified ð˜±ð˜¢ð˜µð˜ªð˜¦ð˜¯ð˜µð˜´ ð˜ªð˜¯ ð˜µð˜©ð˜¦ ð˜´ð˜µð˜¢ð˜µð˜¦ ð˜°ð˜§ ð˜”ð˜¢ð˜³ð˜ºð˜­ð˜¢ð˜¯ð˜¥. ð˜ ð˜°ð˜¶ ð˜®ð˜¶ð˜´ð˜µ ð˜£ð˜¦ 18 ð˜ºð˜¦ð˜¢ð˜³ð˜´ ð˜°ð˜§ ð˜¢ð˜¨ð˜¦ ð˜°ð˜³ ð˜°ð˜­ð˜¥ð˜¦ð˜³ ð˜µð˜° ð˜·ð˜ªð˜¦ð˜¸ ð˜µð˜©ð˜ªð˜´ ð˜¤ð˜°ð˜¯ð˜µð˜¦ð˜¯ð˜µ.</t>
  </si>
  <si>
    <t>O say can you seeâ€¦Happy 4th of July from Curio Wellness! ðŸ‡ºðŸ‡¸ Celebrate today by sporting your vintage red, white, and blue Curio Wellness t-shirt and snapping a pic.
  Want this shirt? Head over to @curio_timonium today, and be sure to tag us for a chance to be featured on our Story!
  -------
  For use only ð˜£ð˜º ð˜²ð˜¶ð˜¢ð˜­ð˜ªð˜§ð˜ºð˜ªð˜¯ð˜¨, certified ð˜±ð˜¢ð˜µð˜ªð˜¦ð˜¯ð˜µð˜´ ð˜ªð˜¯ ð˜µð˜©ð˜¦ ð˜´ð˜µð˜¢ð˜µð˜¦ ð˜°ð˜§ ð˜”ð˜¢ð˜³ð˜ºð˜­ð˜¢ð˜¯ð˜¥. ð˜ ð˜°ð˜¶ ð˜®ð˜¶ð˜´ð˜µ ð˜£ð˜¦ 18 ð˜ºð˜¦ð˜¢ð˜³ð˜´ ð˜°ð˜§ ð˜¢ð˜¨ð˜¦ ð˜°ð˜³ ð˜°ð˜­ð˜¥ð˜¦ð˜³ ð˜µð˜° ð˜·ð˜ªð˜¦ð˜¸ ð˜µð˜©ð˜ªð˜´ ð˜¤ð˜°ð˜¯ð˜µð˜¦ð˜¯ð˜µ.</t>
  </si>
  <si>
    <t>Get ready for Self-Care Sunday with all the essentials, like Y3K Shut Down. Featuring myrcene for relaxation and linalool for stress relief, this mood-mellowing vape is a perfectly curated blend of terpenes for end-of-the-weekend chill.
  -------
  For use only ð˜£ð˜º ð˜²ð˜¶ð˜¢ð˜­ð˜ªð˜§ð˜ºð˜ªð˜¯ð˜¨, certified ð˜±ð˜¢ð˜µð˜ªð˜¦ð˜¯ð˜µð˜´ ð˜ªð˜¯ ð˜µð˜©ð˜¦ ð˜´ð˜µð˜¢ð˜µð˜¦ ð˜°ð˜§ ð˜”ð˜¢ð˜³ð˜ºð˜­ð˜¢ð˜¯ð˜¥. ð˜ ð˜°ð˜¶ ð˜®ð˜¶ð˜´ð˜µ ð˜£ð˜¦ 18 ð˜ºð˜¦ð˜¢ð˜³ð˜´ ð˜°ð˜§ ð˜¢ð˜¨ð˜¦ ð˜°ð˜³ ð˜°ð˜­ð˜¥ð˜¦ð˜³ ð˜µð˜° ð˜·ð˜ªð˜¦ð˜¸ ð˜µð˜©ð˜ªð˜´ ð˜¤ð˜°ð˜¯ð˜µð˜¦ð˜¯ð˜µ.</t>
  </si>
  <si>
    <t>You can only pick one chew. Whatâ€™s it gonna be? Drop your answer below.
  ðŸ‹ Lemon Honey
  ðŸ“ Strawberry Basil
  ðŸ¥­ Mango Ginger
  ðŸŠ Blood Orange Turmeric
  Marylandâ€™s Best Made Chews
  -------
  For use only ð˜£ð˜º ð˜²ð˜¶ð˜¢ð˜­ð˜ªð˜§ð˜ºð˜ªð˜¯ð˜¨, certified ð˜±ð˜¢ð˜µð˜ªð˜¦ð˜¯ð˜µð˜´ ð˜ªð˜¯ ð˜µð˜©ð˜¦ ð˜´ð˜µð˜¢ð˜µð˜¦ ð˜°ð˜§ ð˜”ð˜¢ð˜³ð˜ºð˜­ð˜¢ð˜¯ð˜¥. ð˜ ð˜°ð˜¶ ð˜®ð˜¶ð˜´ð˜µ ð˜£ð˜¦ 18 ð˜ºð˜¦ð˜¢ð˜³ð˜´ ð˜°ð˜§ ð˜¢ð˜¨ð˜¦ ð˜°ð˜³ ð˜°ð˜­ð˜¥ð˜¦ð˜³ ð˜µð˜° ð˜·ð˜ªð˜¦ð˜¸ ð˜µð˜©ð˜ªð˜´ ð˜¤ð˜°ð˜¯ð˜µð˜¦ð˜¯ð˜µ.</t>
  </si>
  <si>
    <t>Let's have some fun. Swipe and follow along to find out which Y3K vape you may need at any hour of any day!
  -------
  For use only ð˜£ð˜º ð˜²ð˜¶ð˜¢ð˜­ð˜ªð˜§ð˜ºð˜ªð˜¯ð˜¨, certified ð˜±ð˜¢ð˜µð˜ªð˜¦ð˜¯ð˜µð˜´ ð˜ªð˜¯ ð˜µð˜©ð˜¦ ð˜´ð˜µð˜¢ð˜µð˜¦ ð˜°ð˜§ ð˜”ð˜¢ð˜³ð˜ºð˜­ð˜¢ð˜¯ð˜¥. ð˜ ð˜°ð˜¶ ð˜®ð˜¶ð˜´ð˜µ ð˜£ð˜¦ 18 ð˜ºð˜¦ð˜¢ð˜³ð˜´ ð˜°ð˜§ ð˜¢ð˜¨ð˜¦ ð˜°ð˜³ ð˜°ð˜­ð˜¥ð˜¦ð˜³ ð˜µð˜° ð˜·ð˜ªð˜¦ð˜¸ ð˜µð˜©ð˜ªð˜´ ð˜¤ð˜°ð˜¯ð˜µð˜¦ð˜¯ð˜µ.</t>
  </si>
  <si>
    <t>We're keeping the sugar-free fun going! Our Lemon Honey Chews are now available with zero sugar. Ask for a non-medicated sample at your local Curio dispensary.
  -------
  For use only ð˜£ð˜º ð˜²ð˜¶ð˜¢ð˜­ð˜ªð˜§ð˜ºð˜ªð˜¯ð˜¨, certified ð˜±ð˜¢ð˜µð˜ªð˜¦ð˜¯ð˜µð˜´ ð˜ªð˜¯ ð˜µð˜©ð˜¦ ð˜´ð˜µð˜¢ð˜µð˜¦ ð˜°ð˜§ ð˜”ð˜¢ð˜³ð˜ºð˜­ð˜¢ð˜¯ð˜¥. ð˜ ð˜°ð˜¶ ð˜®ð˜¶ð˜´ð˜µ ð˜£ð˜¦ 18 ð˜ºð˜¦ð˜¢ð˜³ð˜´ ð˜°ð˜§ ð˜¢ð˜¨ð˜¦ ð˜°ð˜³ ð˜°ð˜­ð˜¥ð˜¦ð˜³ ð˜µð˜° ð˜·ð˜ªð˜¦ð˜¸ ð˜µð˜©ð˜ªð˜´ ð˜¤ð˜°ð˜¯ð˜µð˜¦ð˜¯ð˜µ.
  #CurioWellness #MedicatedChews #MedicalCannabis #SugarFree #MedicalChew #MarylandMedicalCannabis #DispensaryLife #CHEWS #MedicalEdibles</t>
  </si>
  <si>
    <t>Introducing: Pineapple Mintâ€”our newest limited edition medicated chews!
  We combined the sweet flavor of pineapple with the refreshing coolness of mint to create a deliciously tropical chew that's perfect for summer. It's truly MINT to be! Learn more: link in bio. 
  ------- 
  For use only ð˜£ð˜º ð˜²ð˜¶ð˜¢ð˜­ð˜ªð˜§ð˜ºð˜ªð˜¯ð˜¨, certified ð˜±ð˜¢ð˜µð˜ªð˜¦ð˜¯ð˜µð˜´ ð˜ªð˜¯ ð˜µð˜©ð˜¦ ð˜´ð˜µð˜¢ð˜µð˜¦ ð˜°ð˜§ ð˜”ð˜¢ð˜³ð˜ºð˜­ð˜¢ð˜¯ð˜¥. ð˜ ð˜°ð˜¶ ð˜®ð˜¶ð˜´ð˜µ ð˜£ð˜¦ 18 ð˜ºð˜¦ð˜¢ð˜³ð˜´ ð˜°ð˜§ ð˜¢ð˜¨ð˜¦ ð˜°ð˜³ ð˜°ð˜­ð˜¥ð˜¦ð˜³ ð˜µð˜° ð˜·ð˜ªð˜¦ð˜¸ ð˜µð˜©ð˜ªð˜´ ð˜¤ð˜°ð˜¯ð˜µð˜¦ð˜¯ð˜µ.
  #Curio #MedicalCannabis #MedicalDispensary #CannabisCures #MarylandMedicalMarijuana #CannabisCommunity #CannabisSociety #CurioChews #MedicalChews #MedicatedChews #Edibles #MedicatedEdibles #lTHC #CBD #Medicated</t>
  </si>
  <si>
    <t>Juneteenth being recognized as a national holiday to commemorate the end of slavery is an important milestone and a step in the right direction for our country.
  In honor of Juneteenth, the @baltsymphony Commission, â€œDestined Wordsâ€ by James Lee III and @wordsmithmusic premieres tonight. We proudly serve as a commissioning sponsor. Watch the World Premiere tonight at 8:30pm at the link in our bio.
  Be sure to check out our Stories to see if you can spot the Curio employees in the "audience."</t>
  </si>
  <si>
    <t>THIS JUST IN: Our Pin It to Win It Summer Sweepstakes is in full effect! We're giving away $200 gift certificates and a tonnnn of Curio swagâ€”are you ready to enter for a chance to win?
  HOW TO ENTER:
  1. Stop by any of our pop-ups and get an acrylic pin
  2. Collect four (4) pins and snap a photo on IG or Facebook
  3. Tag @curio_wellness and #curiopins
  That's it! You're entered.
  Head to our Stories to see this week's pop-up schedule. Happy pinning!
  This contest is in no way affiliated with Instagram. Read the full rules at the link in our bio.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t>
  </si>
  <si>
    <t>We kept the 100% Curio Wellness Flower in our vapes, but shrunk the box. ðŸ˜‰
  â €â €â €â €â €â €â €â €â €
  Our CO2 vapes now come in smaller, eco-friendly packaging! Voted best in Maryland by Leafly, these vapes are extracted from our very own flower and manufactured in Maryland's ONLY cGMP facility.
  â €â €â €â €â €â €â €â €â €
  Grab our vapes at a local dispensary near you.
  â €â €â €â €â €â €â €â €â €
  #CurioWellness #Curio #Vaoes #MedicalCannabis #MedicalCannabisVapes #Medicated #MarylandMedicalCannabis #EcoFriendly</t>
  </si>
  <si>
    <t>Happy Baltimore Pride Week! Curio Wellness proudly supports the Baltimore Community Foundation's LGBTQ fund, which provides life-sustaining and life-affirming support for the local LGBTQ community. We firmly believe that everyone should feel safe, happy and proud to love who they want to love â€” this month and every month beyond.
  â €â €â €â €â €â €â €â €â €
  #BaltimorePride #YouMatterLoveMattersPrideMatters #LoveIsLove #Pride #PrideMonth #LGBTQ #LGBT #LoveWins #Curio #CurioWellness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</si>
  <si>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Let's talk terpenes! We partnered with @sunmed.growers to create our Y3K vapes, and each vape has its own intentional blend of terpenes designed to affect your mood.
  Head to our Stories to test your terpene knowledge.
  â €â €â €â €â €â €â €â €â €
  #Calm #IssaMood #WhatsYourMood #Mood #Y3K #CurioWellness #Curio #MedicalCannabis #NewMedicalCannabis #SwitchYourMood #MarylandMedicalCannabis #MMC #CannabisCommunity #MedicalCannabisCommunity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</si>
  <si>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You want sugar free? You get sugar free! Introducing our new Blood Orange Turmeric Sugar Free Medicated Chews! Same great taste, fewer calories, zero sugar. Leave an ðŸŠ in the comments below if you're excited to medicate with these Chews!
  â €â €â €â €â €â €â €â €â €
  #CurioWellness #MedicatedChews #MedicalCannabis #SugarFree #MedicalChew #MarylandMedicalCannabis #DispensaryLife #CHEWS #MedicalEdibles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</si>
  <si>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Weâ€™re nominated for @baltmag Best of Baltimore Readersâ€™ Poll! Vote for Curio Wellness in the Beauty &amp; Wellness section under Cannabis Dispensary. Voting ends on June 22! To vote visit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</si>
  <si>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LOVE IS LOVE! June is #PrideMonth and the festivities for @baltimore_pride week start June 13. Join us in celebrating inclusivity and love for all!
  â €â €â €â €â €â €â €â €â €
  #BaltimorePride #YouMatterLoveMattersPrideMatters #LoveIsLove #Pride #PrideMonth #LGBTQ #LGBT #LoveWins #Curio #CurioWellness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</si>
  <si>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crossed Sour Diesel and Gorilla Glue #4 to bring our patients SOUR GORILLA. @marylandleaf magazine featured the strain in their June issue. Visit the link in our bio to read more!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</si>
  <si>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ultimate way to wind down: Good Night, our proprietary medical cannabis sleep aid.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#CurioWellness #SleepAid #NaturalSleepAid #GoodNightsSleep #LocalSleepAid #GoodNightsRest #RestfulNights #PeacefulDays #sleep #Sleepwell #SleepBetter #cannabiscommunity #BetterSleepWithGoodNight</t>
  </si>
  <si>
    <t>Do you know where your medical cannabis products are made? You can have peace of mind knowing that your Curio Wellness products were made in Maryland's only state-of-the-art cGMP-certified facility, meaning they're safe, reliable, and effective. Everything we produce is made to the absolute highest standard for quality, consistency, and safety.
  We've raised the standard of relief. DOUBLE TAP if you're ready to raise yours.
  â €â €â €â €â €â €â €â €â €
  #cGMP #CurioWellness #CWFrosty #MedicalCannabis #MedicalDispensary #CannabisCures #MarylandMedicalMarijuana #CannabisCommunity #cannabisindustry #medicalcannabispatient #medicalcannabispatients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</si>
  <si>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Morning necessities:
  - Coffee âœ”ï¸
  - Workout gear âœ”ï¸
  - Power Up Y3K vape âœ”ï¸
  Everything we need to jump start the day
  â €â €â €â €â €â €â €â €â €
  #PowerUp #IssaMood #WhatsYourMood #Mood #Y3K #CurioWellness #Curio #MedicalCannabis #NewMedicalCannabis #SwitchYourMood #MarylandMedicalCannabis #MMC #CannabisCommunity #MedicalCannabisCommunity #WakeUp #RiseAndShine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</si>
  <si>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Maryland's first and only sugar-free medical cannabis chews are officially HERE and available in our sweet and tangy Mango Ginger flavor!
  â €â €â €â €â €â €â €â €â €
  Stay tuned as we roll out sugar-free options in more of your favorite flavors! Same great taste. Fewer calories.
  â €â €â €â €â €â €â €â €â €
  #CurioWellness #MedicatedChews #MedicalCannabis #SugarFree #MedicalChew #MarylandMedicalCannabis #DispensaryLife #CHEWS #MedicalEdibles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</si>
  <si>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celebrated Memorial Day at @curio_timonium with burgers from @brgrwagon. A few of our Curio team members are showing off the Curio bandanas we were giving away all weekend. We hope everyone has a great Memorial Day!
  â €â €â €â €â €â €â €â €â €
  #MemorialDayWeekend #MemorialDay #MemorialDay2021 #MemorialDayWeekend2021 #Patients #CurioWellness #PatientCareAdvisors #DispensaryLife #MedicalDispensaryMD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</si>
  <si>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Only a limited amount of time left to get our fan-favorite Strawberry Basil Chews! DOUBLE TAP if you're planning to grab a tin (or two) before they're gone.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 #MedicalCannabis #MedicalDispensary #CannabisCures #MarylandMedicalMarijuana #CannabisCommunity #CannabisSociety #CurioChews #MedicalChews #MedicatedChews #Edibles #MedicatedEdibles #lTHC #CBD #Medicated</t>
  </si>
  <si>
    <t>We're all about premium products at premium potencies. Our cGMP certification allows Curio to produce high-potency medicated chews that are safe, effective, and reliable.
  â €â €â €â €â €â €â €â €â €
  Comment below! Have you medicated with our Blood Orange Turmeric Chew?
  â €â €â €â €â €â €â €â €â €
  #cGMP #CurioWellness #CWFrosty #MedicalCannabis #MedicalDispensary #CannabisCures #MarylandMedicalMarijuana #CannabisCommunity #cannabisindustry #medicalcannabispatient #medicalcannabispatients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</si>
  <si>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Which of our Y3K vapes are you choosing to medicate with?
  A) Power Upâ€” if you may need an energy boost.
  B) Rebootâ€” if you're hoping to feel refreshed.
  C) Shut Downâ€” if you're looking for relaxation.
  â €â €â €â €â €â €â €â €â €
  @sunmed.growers
  #Calm #IssaMood #WhatsYourMood #Mood #Y3K #CurioWellness #Curio #MedicalCannabis #NewMedicalCannabis #SwitchYourMood #MarylandMedicalCannabis #MMC #CannabisCommunity #MedicalCannabisCommunity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</si>
  <si>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Last Friday, 132 students were the first to graduate from the University of Maryland School of Pharmacy in Baltimore masterâ€™s program in Medical Cannabis Science and Therapeutics. Professor and Dean Natalie D. Eddington, PhD, FAAPS, FCP â€” a member of the Curio Scientific Advisory Board â€” shared that the graduates will â€œ...have a significant impact on how medical cannabis is used. They are going to contribute to research, and I think, new laws that support the use of medical cannabis for patients with various health challenges.â€
  â €â €â €â €â €â €â €â €â €
  Curio Wellness sponsored Valerie Ryder and Dr. Tecoya Farrakhan in the program and would like to congratulate them on their graduation!
  â €â €â €â €â €â €â €â €â €
  Photo Credit: The Washington Post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#Graduation2021 #CongratsGrad #UMD #UMDSchoolOfPharmacy #MedicalCannabis #MedicalCannabisGraduate #CurioWellness #MedicalCannabisScience</t>
  </si>
  <si>
    <t>Happy Monday! Comment belowâ€”what's your Monday morning routine?
  â €â €â €â €â €â €â €â €â €
  @sunmed.growers
  â €â €â €â €â €â €â €â €â €
  #PowerUp #IssaMood #WhatsYourMood #Mood #Y3K #CurioWellness #Curio #MedicalCannabis #NewMedicalCannabis #SwitchYourMood #MarylandMedicalCannabis #MMC #CannabisCommunity #MedicalCannabisCommunity #WakeUp #RiseAndShine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</si>
  <si>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Saturday! Comment belowâ€”how are you winding down for a relaxing weekend?
  â €â €â €â €â €â €â €â €â €
  A) A glass of wine
  B) Netflix and chill
  C) Medicating with our new Y3K Vape, Shut Down
  â €â €â €â €â €â €â €â €â €
  #Bedtime #EveningRelaxation #Relax #CurioWellness #Curio #MedicalCannabis #NewMedicalCannabis #Mood #SwitchYourMood #MarylandMedicalCannabis #MMC #CannabisCommunity #MedicalCannabisCommunity #ShutDown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</si>
  <si>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Hump Day! Kick the mid-week slump with our new Y3K vape, Reboot! It may just give you the refreshed vibe you need to make it through the week with renewed energy.
  â €â €â €â €â €â €â €â €â €
  @sunmed.growers
  â €â €â €â €â €â €â €â €â €
  #Reboot #IssaMood #WhatsYourMood #Mood #Y3K #CurioWellness #Curio #MedicalCannabis #NewMedicalCannabis #SwitchYourMood #MarylandMedicalCannabis #MMC #CannabisCommunity #MedicalCannabisCommunity #MidDaySlump #MidDayNap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</si>
  <si>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Meet cGMP (Current Good Manufacturing Practice): the FDAâ€™s gold standard for pharmaceutical quality. It's a stringent certification that requires adherence to safety protocols and hygienic processes to ensure youâ€™re getting the absolute safest, most effective and most reliable medical cannabis products. And guess what? Curio is the ONLY medical cannabis brand in Maryland that has invested in and earned this certification.
  â €â €â €â €â €â €â €â €â €
  We've raised the standard for relief. Are you ready to raise yours? Look for cGMP on your products.
  â €â €â €â €â €â €â €â €â €
  #cGMP #CurioWellness #CWFrosty #MedicalCannabis #MedicalDispensary #CannabisCures #MarylandMedicalMarijuana #CannabisCommunity #cannabisindustry #medicalcannabispatient #medicalcannabispatients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</si>
  <si>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Stop by one of our pop-ups this week to learn more about what Curio product may work the best for you!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#PopUp #MarylandMedicalCannabis #MMC #MedicalCannabisCommunity #CurioWellness #BudtenderLife #DispensaryLife #MedicalDispensaryLife #DispensaryLife #CannaLife</t>
  </si>
  <si>
    <t>Ever have a hard time winding down at night? Meet Shut Down: our new Y3K vape, formulated to give you the relaxing, calming, stress-free mood you need. All in a convenient 0.3g disposable vape pen.
  â €â €â €â €â €â €â €â €â €
  Visit the link in our bio to learn more about Shut Down.
  â €â €â €â €â €â €â €â €â €
  @sunmed.growers
  â €â €â €â €â €â €â €â €â €
  #Bedtime #EveningRelaxation #Relax #CurioWellness #Curio #MedicalCannabis #NewMedicalCannabis #Mood #SwitchYourMood #MarylandMedicalCannabis #MMC #CannabisCommunity #MedicalCannabisCommunity #ShutDown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</si>
  <si>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So long, coffee. âœŒï¸ We're kicking the afternoon slump with our new Y3K vape, Reboot! This convenient 0.3g disposable vape pen might just give you the uplifting, balanced, refreshed mood you're looking for.
  â €â €â €â €â €â €â €â €â €
  @sunmed.growers
  â €â €â €â €â €â €â €â €â €
  Ready for a Reboot? Head to the link in our bio.
  â €â €â €â €â €â €â €â €â €
  #Reboot #IssaMood #WhatsYourMood #Mood #Y3K #CurioWellness #Curio #MedicalCannabis #NewMedicalCannabis #SwitchYourMood #MarylandMedicalCannabis #MMC #CannabisCommunity #MedicalCannabisCommunity #MidDaySlump #MidDayNap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</si>
  <si>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Need a morning boost? Our new Y3K vape, Power Up, might just give you the energized, focused, alert mood you're looking for. All in a convenient 0.3g disposable vape pen.
  â €â €â €â €â €â €â €â €â €
  On a scale from 1-10 how pumped are you for Power Up? Tell us in the comments below.
  â €â €â €â €â €â €â €â €â €
  @sunmed.growers
  â €â €â €â €â €â €â €â €â €
  #PowerUp #IssaMood #WhatsYourMood #Mood #Y3K #CurioWellness #Curio #MedicalCannabis #NewMedicalCannabis #SwitchYourMood #MarylandMedicalCannabis #MMC #CannabisCommunity #MedicalCannabisCommunity #WakeUp #RiseAndShine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</si>
  <si>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Y3K is here. And itâ€™s a mood. We've teamed up with Maryland-based @sunmed.growers to create three exciting new vapesâ€”each featuring a custom blend of terpenes to suit your mood.
  - Power Up may give you the perfect energy boost.
  - Reboot may provide a nice refreshed feeling.
  - Shut Down may help you feel calm and relaxed.
  â €â €â €â €â €â €â €â €â €
  What's your mood? Visit the link in our bio for more information.
  â €â €â €â €â €â €â €â €â €
  #Calm #IssaMood #WhatsYourMood #Mood #Y3K #CurioWellness #Curio #MedicalCannabis #NewMedicalCannabis #SwitchYourMood #MarylandMedicalCannabis #MMC #CannabisCommunity #MedicalCannabisCommunity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</si>
  <si>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Mother's Day from Curio Wellness! How are you treating Mom today?
  â €â €â €â €â €â €â €â €â €
  #HappyMothersDay #CurioWellness #GoodNight #GoodNightdSleep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</si>
  <si>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Another WHAT'S YOUR STRAIN NAME? Let us know in the comments!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#MedicalCannabis #MedicalDispensary #CannabisCures #MarylandMedicalMarijuana #CannabisCommunity #CannabisSociety</t>
  </si>
  <si>
    <t>A Chewy spotting this May 4th! May the force (and Curio Wellness) be with you today!
  â €â €â €â €â €â €â €â €â €
  #StarWars #May4th #MaytheForce #CurioWellness #DispensaryLife #Maythe4thBeWithYou #StarWarsFan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</si>
  <si>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Don't miss out on Maryland's Best Made Strawberry Basil Chew. These limited edition chews are only back for spring!
  â €â €â €â €â €â €â €â €â €
  These medicated Chews are made with natural Strawberry Basil flavor and are a safe, effective, and reliable way to medicate. Visit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 #MedicalCannabis #MedicalDispensary #CannabisCures #MarylandMedicalMarijuana #CannabisCommunity #CannabisSociety #CurioChews #MedicalChews #MedicatedChews #Edibles #MedicatedEdibles #lTHC #CBD #Medicated</t>
  </si>
  <si>
    <t>We're hiring! We're looking for hardworking individuals to join our team as a general manager, controller, or accounting associate among other positions. Visit the link in our bio to learn about new opportunities to join our team!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#CurioWellnessFlower #Hiring
  #BaltimoreHiring #Employees #Baltimore #Dispensaryteam #DispensaryLife #MarylandmedicalCannabis #CannabisCommunity</t>
  </si>
  <si>
    <t>It's time for some spring cleaning! We're sharing tips on how patients can best store their flower or use flower that has been impacted by moisture.
  â €â €â €â €â €â €â €â €â €
  Tip 1: While Curio Wellness always provides an air-tight container, you should never leave your flower sitting out or open to ambient conditions.
  â €â €â €â €â €â €â €â €â €
  #SpringCleaning #CurioFlower #MedicalDispensaryMD #MarylandMedicalCannabis #CurioWellness #BlissfulWizard #CannabisCommunity #CannabisCures #Medical #SpringCleaning</t>
  </si>
  <si>
    <t>Curio Wellness is a proud partner of @thehigh5initiative, a 501(c)(3) nonprofit whose mission is to practice, promote and enable sustainable practices and environmental conservation. At @curio_timonium, we collect empty plastic containers from patients to be picked up by The high 5 initiative! â™»ï¸ðŸ’šðŸŒ± Did you recycle for #EarthDay2021 yesterday??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</si>
  <si>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Power through the rest of your week with a better night's sleep...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#CurioWellness #SleepAid #NaturalSleepAid #GoodNightsSleep #RestfulNights #PeacefulDays #BetterSleepWithGoodNight #SleepBetter #Insomnia #Zzz #Sleepy #Tired #WellRested #CannabisSleepAid #MedicalCannabis</t>
  </si>
  <si>
    <t>Our 4/20 waist bags can be found exclusively at @curio_timonium. Be sure to rock your #CurioWellness gear all day â›½ï¸ ðŸ”¥ Check out our stories!
  â €â €â €â €â €â €â €â €â €
  #MedicatedDaily #420 #420Holiday #CurioWellness #Curio #Flower #BubbaKush #CannabisMedical #CannabisCommunity420
  #CannabisCommunity #Cannabissociety #CannabisIndustry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</si>
  <si>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partner, @healthforlife_marylandâ€™s 4/20 swag bags are ðŸ”¥ Check out whatâ€™s going on in our stories!
  â €â €â €â €â €â €â €â €â €
  #MedicateDaily #StayMedicated #MedicalCannabis #MDMedicalCannabis #420 #420Medicated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</si>
  <si>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time...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#420 #April20 #CurioWellness #MedicalDispensary #Medicate420 #MarylandMedicalCannabis #cannabiscommunity</t>
  </si>
  <si>
    <t>This week is full of pop-ups! Stop by to speak with a Curio Wellness patient care advisor to learn more!
  â €â €â €â €â €â €â €â €â €
  Mon, 4/19
  @teamgreenhouse Pop-Up, 11a-2p
  @chesapeakeapothecary Pop-Up, 2-4p
  True Wellness Laurel, 5p-7p
  â €â €â €â €â €â €â €â €â €
  Tues, 4/20
  @peninsulalternativehealth Pop-up, 10a-12p
  @euphoria.wellness.md Pop-Up, 11a-1p
  @oceancityhitide Pop-Up, 12-4:30p
  @maggies.baltimore Pop-Up, 12p-2p
  @trilogyhealthmd Pop-Up, 2-4p
  @sunburstpharm Pop-Up, 2-4p
  @bmore.storehouse Pop-Up, 3p-5p
  @ritualdispensary Pop-Up, 4-6p
  Maryland Health and Wellness Center Pop-Up, 5:30-7p
  â €â €â €â €â €â €â €â €â €
  Wed, 4/21
  Sweetbuds Pop-Up 4p-6p
  @naturesmedicines.md Crofton Pop-Up, 11a-1p
  @greenlighttheraputics Pop-Up, 3-5p
  â €â €â €â €â €â €â €â €â €
  Thurs, 4/22
  @potomac_holistics Pop-Up, 4-6p
  â €â €â €â €â €â €â €â €â €
  Fri, 4/23
  @revolution_releaf Pop-Up, 1-3p
  @zenleafdispensaries Waldorf Pop-Up, 4-6p
  @ethosbaltimore Pop-Up, 12p-2p
  #Marylandmedicalcannabis #MedicalPopUp #DispensaryPopUp #Baltimore #BaltimoreCannabisCommunity #BaltimoreMedicalCannabis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</si>
  <si>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@curio_timonium rounded up the six supplements that can help achieve total wellness! Have you tried any of the products yet?
  â €â €â €â €â €â €â €â €â €
  #CurioWellness #Wellness #HealthSupplements #TotalHealth #Supplements #Health #HealthyLife #DailySupplements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</si>
  <si>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CHEWS the best way to medicate with CURIO Chews. Our Chews now come in two packs! The two packs will help patients medicate in a more convenient and affordable way. Head to our stories for more information!
  â €â €â €â €â €â €â €â €â €
  #CurioWellness #MedicatedChews #MedicalDispensaryMD #MedicalEdibles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</si>
  <si>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 can you accomplish with a Good Night's sleep? With Good Night, patients may be able to fall asleep easier and stay asleep. Learn more about Good Night using the link in our bio. ðŸ˜´ ðŸ’¤
  â €â €â €â €â €â €â €â €â €
  #Goodnight #goodnightssleep #Cannabissleepaid #CurioWellness #Curio #SleepAid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</si>
  <si>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Get your chew on! Our seasonal Strawberry Basil Medicated Chews are made with CO2-extracted distillate oil in Marylandâ€™s only cGMP facility. That means they're safe, effective, and reliable.
  â €â €â €â €â €â €â €â €â €
  Leave a ðŸ“ in the comments if you're excited Strawberry Basil is back!
  â €â €â €â €â €â €â €â €â €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</si>
  <si>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Tomorrow is finally Friday... Start the weekend off right with a Good Night tonight!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t>
  </si>
  <si>
    <t>It's opening day for the @orioles, Baltimore! How are you celebrating?
  â €â €â €â €â €â €â €â €â €
  #OpeningDayBaltimore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</si>
  <si>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Visit one of our pop-ups this week to find out what Curio Wellness product may help you!
  â €â €â €â €â €â €â €â €â €
  Wed, 4/7
  @potomac_holistics Pop-Up 2p-4p
  â €â €â €â €â €â €â €â €â €
  Fri, 4/9
  @starbuds_bmore Pop-Up 12p-2p
  @remedy_maryland Pop-Up 4p-6p
  Greenpoint Wellness Laurel Pop-Up 4p-6p
  â €â €â €â €â €â €â €â €â €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</si>
  <si>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You deserve a well-rested sleep. Good Night may help patients fall asleep and stay asleep.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t>
  </si>
  <si>
    <t>It's official, we're bringing back a fan favorite: Our Strawberry Basil Medicated Chews!
  Our signature seasonal chew is back and better than ever:
  - Now available in three potencies so you can find
  the right dosage for you
  - Made with fresh natural flavors and CO2-extracted
  distillate oil
  - Made in Marylandâ€™s only cGMP facility, ensuring the highest quality standards in safety, manufacturing, and effectiveness
  Available for a limited time only, find out where you can get our Strawberry Basil Medicated Chews at the link in our bio.
  â €â €â €â €â €â €â €â €â €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t>
  </si>
  <si>
    <t>OH the possibilities! Our OH vape has been named the 2nd Best Vape in Maryland in the @BaltimoreSun Best Readersâ€™ Choice awards. Start your weekend off right with our arousing and energizing CO2-distillate cartridge featuring Curioâ€™s own Golden Strawberry terpenes.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t>
  </si>
  <si>
    <t>Mango Ginger medicated chews have been named Best Chew/Lozenge in Maryland in the @BaltimoreSun Best Readersâ€™ Choice awards. Thank you to everyone who voted to make us Marylandâ€™s Best Made Chew! Look for 2-packs of your favorite Mango Ginger chews coming April 5th!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t>
  </si>
  <si>
    <t>What's your favorite Curio Wellness flower? Bubba Kush may help patients who are experiencing a lack of appetite, stress or insomnia.
  â €â €â €â €â €â €â €â €â €
  #CWFrosty #CurioWellness #CW #CurioCannabis #CurioWellnessBrand #CurioWellnessMaryland #CurioWellnessBaltimore #CurioWellnessMD #MedicalDispensary #MedicalCannabisCommunity #CannabisCommunity #CannabisDispensary #BubbaKush #BubbaKushMD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</si>
  <si>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Good Night has been named Best Pill in Maryland in the @BaltimoreSun Best Readersâ€™ Choice awards. Thank you to everyone who voted for this game-changing pill. Marylandâ€™s only cannabis sleep aid with pulse-release technology. You deserve an (award-winning)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t>
  </si>
  <si>
    <t>Are we the only ones tired of being ... tired? We're kicking restless nights and groggy mornings to the curb!With our new cannabis sleep aid, Good Night, you can have a great night's sleep and a great day's start. Head to the link in our bio to find Good Night at a dispensary near you.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t>
  </si>
  <si>
    <t>Interested in learning about all of the products Curio Wellness has to offer? We have a pop-up today with @revolution_releaf or you can stop by our pop-up on Saturday with @chesapeakeapothecary to speak with one of our patient care advisors!
  â €â €â €â €â €â €â €â €â €
  ______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t>
  </si>
  <si>
    <t>Join our team! Are you a hardworking, friendly individual who loves all things Curio? We are looking for candidates to join our team at @curio_timonium as a Patient Care Advisor! We are also hiring a sales executive, a manufacturing technician, packaging associates and more. Visit the link in our bio to apply.
  â €â €â €â €â €â €â €â €â €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</si>
  <si>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Add some (Curio) Flower to your Friday... Golden Strawberry is a Hybrid Sativa and patients may feel a sense of happiness and relaxation.
  â €â €â €â €â €â €â €â €â €
  #CWFrosty #CurioWellness #CW #CurioCannabis #CurioWellnessBrand #CurioWellnessMaryland #CurioWellnessBaltimore #CurioWellnessMD #MedicalDispensary #MedicalCannabisCommunity #CannabisCommunity #CannabisIsMedicine #CannabisDispensary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t>
  </si>
  <si>
    <t>We've always been essential. As the pandemic passes its one-year mark, we want to spotlight and thank all of our wonderful employees. Curio Wellness will continue to provide our patients with the care they need. All safety protocols are still in place.
  â €â €â €â €â €â €â €â €â €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</si>
  <si>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Who's ready to catch some serious zZz's?ðŸ˜´DOUBLE TAP if you're excited for our Good Night tablets, Maryland's first cannabis sleep aid!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
  #CWFrosty #CurioWellness #CW #CurioCannabis #CurioWellnessBrand #CurioWellnessMaryland #CurioWellnessBaltimore #CurioWellnessMD #TransformWithCurioWellness #CurioWellnessHealthPartner #CurioWellnessProducts #CurioEnsuresWellness
  â €â €â €â €â €â €â €â €â €
  #GoodNight #GoodNightCurio #GoodNightCurioWellness #SleepAid #NaturalSleepAid #GoodNightTablets #GoodNightsSleep #GoodNightSleepAid #GoodNightSleepTechnology #LocalSleepAid #GoodNightNearYou #RestfulNights #PeacefulDays #BetterSleepWithGoodNight</t>
  </si>
  <si>
    <t>Don't miss out on this week's pop-ups! Stop by and find which product is the perfect match for you. This week's options consist of:
  Wed, 3/24
  @maryandmain Pop-Up 12p-2p
  â €â €â €â €â €â €â €â €â €
  Thurs, 3/25
  @greenwavemd Pop-Up 4p-6p
  @risedispensarymaryland Pop-Up 3p-5p
  â €â €â €â €â €â €â €â €â €
  Fri, 3/26
  @dispensaryworksmaryland Pop-Up 12p-2p
  @euphoria.wellness.md Pop-Up 2p-4p
  â €â €â €â €â €â €â €â €â €
  ______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t>
  </si>
  <si>
    <t>Itâ€™s World Sleep Day! ðŸ˜´ðŸ˜´ Good Night doesn't just help patients fall asleep, but the pulse release technology it includes helps patients STAY asleep.
  â €â €â €â €â €â €â €â €â €
  Speak with a Curio Wellness patient care advisor to learn more about how Good Night can help you ðŸ’¤ðŸ’¤ðŸ’¤
  â €â €â €â €â €â €â €â €â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#GoodNightMaryland #GoodNightBaltimore</t>
  </si>
  <si>
    <t>If you havenâ€™t already, be sure to enter our giveaway to win a Sleepscore Max!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
  â €â €â €â €â €â €â €â €â €
  TO ENTER
  â €â €â €â €â €â €â €â €â €
  1. Like this post.
  â €â €â €â €â €â €â €â €â €
  2. Make sure you are following this account and @Curio_Timonium.
  â €â €â €â €â €â €â €â €â €
  3. Tag a friend below (each tag counts as one entry).
  â €â €â €â €â €â €â €â €â €
  EXTRA ENTRY: Share this post to your story and make sure to tag us.
  â €â €â €â €â €â €â €â €â €
  ANOTHER EXTRA ENTRY: Have you tried Good Night? DM us your feedback! Responses may be shared on social media but can remain anonymous.
  â €â €â €â €â €â €â €â €â €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#CurioGoodNight #GoodNightCurioWellness #SleepAid #GoodNightsSleep #GoodNightNearYou #GoodNightsRest #RestfulNights #PeacefulDays #BetterSleepWithGoodNight</t>
  </si>
  <si>
    <t>Follow the rainbow to find the pot of Gold ðŸ˜‰ If you found a leprechaun's treasure, what would you wish for? Maybe a Good Night.... #StPatricksDay @thehigh5initiative
  â €â €â €â €â €â €â €â €â €
  â €â €â €â €â €â €â €â €â €
  ________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t>
  </si>
  <si>
    <t>According to the @cdcgov, adults need at least seven or more hours of sleep. In one of their studies, 38-44% of adults reported that they slept for fewer than seven hours in a 24 hour period. Could you use a better night's sleep?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t>
  </si>
  <si>
    <t>ðŸš¨ GIVEAWAY ðŸš¨ We want all our patients to have a GOOD NIGHT, and to help, weâ€™re giving away SleepScore Maxs from @sleepscore.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
  â €â €â €â €â €â €â €â €â €
  TO ENTER
  â €â €â €â €â €â €â €â €â €
  1. Like this post.
  â €â €â €â €â €â €â €â €â €
  2. Make sure you are following this account and @Curio_Timonium.
  â €â €â €â €â €â €â €â €â €
  3. Tag a friend below (each tag counts as one entry).
  â €â €â €â €â €â €â €â €â €
  EXTRA ENTRY: Share this post to your story and make sure to tag us.
  â €â €â €â €â €â €â €â €â €
  ANOTHER EXTRA ENTRY: Have you tried Good Night? DM us your feedback! Responses may be shared on social media but can remain anonymous.
  â €â €â €â €â €â €â €â €â €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#CurioGoodNight #GoodNightCurioWellness #SleepAid #GoodNightsSleep #GoodNightNearYou #GoodNightsRest #RestfulNights #PeacefulDays #BetterSleepWithGoodNight</t>
  </si>
  <si>
    <t>Make Good Night the newest addition to your bedtime routine...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t>
  </si>
  <si>
    <t>Members from our manufacturing, grow, harvest and trim teams showed support this past Monday by wearing purple masks, a color that symbolizes justice and dignity on #InternationalWomensDay. Throughout Women's History Month, we will continue to celebrate the social, economic, and political achievements of women.
  ________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t>
  </si>
  <si>
    <t>Everyone needs a Good Night. Did you know that a better night's sleep can improve your attention and concentration, keep your immune system strong, and reduce your stress levels? Have a better night, tonight.
  Regram @trilogyhealthmd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#CurioWellnessHealthPartner #CurioWellnessProducts</t>
  </si>
  <si>
    <t>The @BaltimoreSun Best Readersâ€™ Choice Voting ends in just FOUR days. Have you voted for any of your favorites yet? You can vote in multiple categories, multiple times! To vote, visit the link in our bio.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t>
  </si>
  <si>
    <t>Check out the rest of this week's pop-up schedule here:
  Wednesday, 3/10
  @revcanna.md Pop-Up 4-6p
  Thursday, 3/11
  @ritualdispensary Pop-Up 4-6p
  Greenlight Theraputic Pop-Up 12p-2p
  Friday, 3/12
  @healthforlife_maryland White Marsh 12-2p
  Saturday 3/13
  The Dispensary 12-2p
  Green Goods Pop-Up 4-6p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t>
  </si>
  <si>
    <t>On International Womenâ€™s Day, we celebrate the social, economic, and political achievements of women around the world. At Curio Wellness, 50% of women hold leadership positions. Our staff is rocking purple masks today in celebration of womenâ€™s equality!
  ðŸ‘€ðŸ‘€ Do you see our next limited edition seasonal Chew?!?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t>
  </si>
  <si>
    <t>Double tap if you could use a good night of sleep! Then head to the link in our bio to find Good Night at a dispensary near you.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#testimonial #sleepaid #mdcannabis #marylandcannabis #maryland #cannabiscommunity #cannabis #cannabisculture #cannabislife #sleepless #sleeplessnights</t>
  </si>
  <si>
    <t>Our limited-edition Mulberry Matcha medicated Chews are a convenient way for patients to medicate this season.
  â €â €â €â €â €â €â €â €â €
  Regram @trilogyhealthmd
  #CurioWellness #CurioChews #MedicalChews #InfusedChews #CurioGummies #MedicatedChews #Curio #MedicalDispensary #Medicalcannabis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</si>
  <si>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Describe how you slept last night using ONLY EMOJIS. We'll go first: ðŸ˜‡ðŸŒ™ ðŸ˜´ðŸ‘ 
  Learn more about Good Night at the link in our bio.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#cannabisculture #cannabislife #cannabiscures #cannabis #cannabiscommunity #marylandcannabis #maryland #mdcannabis #healthandwellness #sleepaid #medicalcannabiscommunity #happyhealthylife #marylandhealth #sleepless #sleeplessnights</t>
  </si>
  <si>
    <t>You can now vote for the @baltimoresun's Best in Maryland Medical Cannabis Awards! Curio Wellness is nominated in the categories: Best Bud tender, Best Maryland Dispensary, Best Maryland-grown flower, Best Maryland-product vape, Best Maryland-produced pill and Best Maryland-produced chew/lozenge. Voting lasts until March 12! Visit the link in our bio to vote.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#MedicalDispensary #BaltimoreDispensary #MedicatedDaily #MarylandMedicalDispensary #MarylandGrownCannabis #MedicalCannabis #MedicalCannabisCommunity</t>
  </si>
  <si>
    <t>Your new wind down routine: 1) Drop the phone
  2) Grab a good book
  3) Have a Good Night
  Try it now, thank us later. Link in bio.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#testimonial #sleepaid #maryland #sleepless #sleeplessnights #CurioWellness #Curio #GoodNight #CurioGoodNight #SleepBetter #SleepBetterTonight</t>
  </si>
  <si>
    <t>Falling asleep is one thing, but waking up without that groggy feeling that other sleep aids give you? That's a game-changer.
  Learn more about Good Night, Maryland's first cannabis sleep aid, at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#testimonial #sleepaid #maryland #sleepless #sleeplessnights #CurioWellness #Curio #GoodNight #CurioGoodNight #SleepBetter #SleepBetterTonight</t>
  </si>
  <si>
    <t>We were featured in this month's @marylandleaf and talked Good Night, CBN, and sleep! Visit the link in our bio to read the full story.
  #MarylandLeaf #Curio #CurioWellness #medicaldispensary #GoodNight #GoodNightSleep #SleepBetter #Sleep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</si>
  <si>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How many days a week does stress keep you from getting the sleep you need?
  If the number is more than zero, visit the link in our bio to learn how Good Night may help you.
  #maryland #healthandwellness #sleepaid #happyhealthylife #marylandhealth #sleepless #sleeplessnights #CurioGoodNight #SleepBetter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</si>
  <si>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pre-rolls are an easy and convenient way for patients to medicate. Merlin's Brew may help ease anxiety.
  Repost @budtendermorgan
  #MerlinsBrew #CurioWellness #PreRolls #Curio #marylanddispensaries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</si>
  <si>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Great sleep tonight means better energy tomorrow. What would you accomplish if you had more energy?
  â €â €â €â €â €â €â €â €â €
  Visit the link in our bio for more information!
  â €â €â €â €â €â €â €â €â €
  #testimonial #sleepaid #maryland #sleepless #sleeplessnights #GoodNight #GoodNightsSleep #SleepBetter #HealthySleep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</si>
  <si>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Blissful Wizard... A patient favorite.
  â €â €â €â €â €â €â €â €â €
  Repost from @mdweedreviews
  â €â €â €â €â €â €â €â €â €
  #Medicated #CurioWellness #Curio #MDDispensary #BlissfulWizard #MarylandMedicalMarijuana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</si>
  <si>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When mom is happy, everyone is happy. Tag an amazing mom who could use a Good Night's rest!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#maryland #HealthAndWellness #SleepAid #MedicalCommunity #HappyHealthyLife #MarylandHealth #sleepless #sleeplessnights #Curio #CurioWellness #GoodNight #GoodNightsSleep</t>
  </si>
  <si>
    <t>The stuff dreams are made of... In February's newsletter, we talk about our CGMP Certification, how we decide the new Chews flavors, and what's happening this month at @curio_timonium. Visit the link in our bio to subscribe to our newsletter!
  â €â €â €â €â €â €â €â €â €
  #CurioWellness #MonthlyNewsletter #Curio #MedicalDispensary #MDDispensary #CGMPCertificaton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</si>
  <si>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Looking to speak with one of our patient care advisors about what Curio Wellness product might help you? Stop by one of our pop-ups this week to learn more!
  â €â €â €â €â €â €â €â €â €
  Tue, 2/16
  Zen Leaf Germantown Pop-Up 10a-12p
  â €â €â €â €â €â €â €â €â €
  Wed, 2/17
  True Wellness Aberdeen Pop-up 4p-6p
  â €â €â €â €â €â €â €â €â €
  Fri, 2/19
  Trilogy Pop-up 2p-4p Oceanside Pop-Up 4p-7p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</si>
  <si>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Don't forget about me this #Valentine's Day. Weed go great together.
  â €â €â €â €â €â €â €â €â €
  #CurioWellness #Curio #MDDispensary
  #VDay #HealthAndWellness #Medicated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</si>
  <si>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Anyone else in desperate need of a good night's sleep? ðŸ™‹â€â™€ï¸ðŸ™‹ðŸ™‹â€â™‚ï¸ Like this post if you're excited to try Good Night, our new cannabis sleep aid. Find a dispensary near you at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#testimonialFridayy #testimonial #sleepaid #maryland #cannabiscommunity #sleepless #sleeplessnights #CurioWellness #SleepAid #Curio</t>
  </si>
  <si>
    <t>At Curio, one of our core values is to Give Back and Make a Meaningful Impact. As such, we proudly support @thefundbalt, (FFEE.org), a local non-profit that directly supports Baltimore City Public Schools. We recently made a $50,000 donation to FFEEâ€™s BCPS Emergency Fund to help address device shortages and internet connectivity needs. To learn more about the Fund for Educational Excellence, click link in bio.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#MedicalCommunity #MarylandHealth #CurioWellness #Curio #CommunitySupport #GivingBack #Donate #BaltimoreCity #EducationFund #CommunityPartners #GoodCauses #SupportNonProfits #CommunityMatters #LocalCharity #ourcommunity #PeopleHelpingPeople #SupportYourCommunity #WorkingTogether</t>
  </si>
  <si>
    <t>Not sure what #CurioChews you should choose? Our sample size, non-medicated gummies taste just like our medicinal Chews!
  â €â €â €â €â €â €â €â €â €
  #Repost @urfavbudtender
  â €â €â €â €â €â €â €â €â €
  #MedicatedChews #CurioWellness #Curio #MedicalDispensary #HealthAndWellness #MDDispensary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</si>
  <si>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Comment below: how many hours of sleep do you currently get each night?
  â €â €â €â €â €â €â €â €â €
  Good Night is Maryland's first cannabis sleep aid, formulated specifically to help you sleep better, longer.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#HealthAndWellness #SleepAid #MedicalCommunity #HappyHealthyLife #MarylandHealth #Sleepless #SleeplessNights #SleepBetter #GoodNight #CurioWellness #CurioGoodNight</t>
  </si>
  <si>
    <t>Look at that @wanabrands stack! Wana Brand's gummies are vegan, gluten-free, and patients are able to choose from a variety of dosage options and flavors.
  â €â €â €â €â €â €â €â €â €
  #Regram via @greenlight_therapeutics
  â €â €â €â €â €â €â €â €â €
  #MedicalChews #MedicatedChews #Medical #Medicated #WanaBrands #CurioWellness #MedicalCommunity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</si>
  <si>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â€œThank you for making Goodnight... My sleep habits are great but sleep usually eludes me. The dispensary talked with me at length about what to try and 4 days ago I finally tried it (was skeptical at first). Itâ€™s amazing...it just gives me a gentle heaviness that helps me drift off to sleep.â€
  â €â €â €â €â €â €â €â €â €
  Female patient review of #GoodNight.
  â €â €â €â €â €â €â €â €â €
  #CurioWellness #CurioMedicalCannabis #CurioGoodNight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</si>
  <si>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Since 1976, #BlackHistoryMonth has been nationally recognized as a way to highlight and celebrate the achievements of Black Americans. Through our Curio Wellness WMBE Fund, we will help provide opportunities for women, minorities, and disabled veteran #entrepreneurs to participate in the cannabis industry and look forward to sharing their stories. To learn about our #CurioWellness WMBE fund, visit the link in our bio.
  #cannabiscommunity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</si>
  <si>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"Waking up this morning still exhausted? Wishing you had deeper, most restful sleep?
  â €â €â €â €â €â €â €â €â €
  A personal review by a staff member: â€œThe good night tablets worked subtly enough that I didnâ€™t feel like I was knocking myself out with medication just to get some sleep. I took one tablet an hour before my bedtime and fell asleep right around it. I have been waking up 3-4 times during the course of the night lately, but I finally slept a full 8 hours even in less than preferred conditions (a giant dog sleeping on top of me). I would definitely recommend this to anyone trying something new to help their sleep quality. That CBN really does the trick!â€
  â €â €â €â €â €â €â €â €â €
  #Repost from @pharmkentwellness
  â €â €â €â €â €â €â €â €â €
  #CurioGoodNight #GoodNight #GoodNightsSleep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</si>
  <si>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Fight fatigue and joint pain this winter with the Synergy Heat Warming Balm. With over 200 essential oils, combined with a 1:1 ratio of THC and CBD, this relief balm works to melt away muscle fatigue, swelling and discomfort.
  #regram second photo from @flower_power_mama_mema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</si>
  <si>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dreaming of winter weather or are you dreaming of laying on the beach? Either way, Good Night may help patients get to dreaming quicker ðŸ’¤ðŸ’¤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#GoodNight #MedicalCannabis #MedicalCannabisSleepAid #SleepAid #MedicalCannabisJourney</t>
  </si>
  <si>
    <t>Today is the last Friday of January. What's the verdict on 2021 so far?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</si>
  <si>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#NationalFunatWorkDay! Injecting fun into the workplace is a great way to bond with coworkers, boost team morale, gain inspiration, and even increase productivity. Here's one employee's review of working at Curio:
  â €â €â €â €â €â €â €â €â €
  "Curio is a great place to learn and grow. As a team our room gets along an has fun working at curio. We learn something new just about everyday . Environment is awesome."
  â €â €â €â €â €â €â €â €â €
  Interested in growing with us, too? Check out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</si>
  <si>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For patients who need a little assistance falling asleep and staying asleep, Good Night has been a game changer! Have you found a better nights sleep with Good Night? DM us your experience!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 #curiowellnessbrand #GoodNight #GoodNightsleep #cannabissleepaid</t>
  </si>
  <si>
    <t>Flower, Vapes, Chews, Oh my! All things Curio Wellness at @ohana_mana. What is your favorite form of Curio medication?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</si>
  <si>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any plans this week? Plan to visit one of our pop-ups at our participating dispensaries!
  â €â €â €â €â €â €â €â €â €
  Wed, 1/27
  @greenwavemd Pop-Up 4-6p
  â €â €â €â €â €â €â €â €â €
  Thurs, 1/28
  @healthforlife_maryland Pop-Up 3-5p
  @zenleafdispensaries Pop-Up 10-1p
  â €â €â €â €â €â €â €â €â €
  Fri, 1/29
  @somdrelief_ 12-2p
  Nature's Medicine Crofton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</si>
  <si>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 you need a little extra help falling asleep and staying asleep? Good Night uses pharmaceutical technology to release specific amounts of medication into the patient's system over a defined period of time. Good Night doses in two stages- immediately and then again in three hours.
  â €â €â €â €â €â €â €â €â €
  #GoodNight #CannabisSleepAid #CurioWellness #Curio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</si>
  <si>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Mmmm... Our Mulberry Matcha Medicated Chews provide patients with convenient treatment options. They are gelatin-free and made with natural flavors and colors. Have you medicated with our Mulberry Matcha Chews?
  â €â €â €â €â €â €â €â €â €
  #regram via @purelife_wellness_bmore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</si>
  <si>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 you find that when you have a better sleep, your life benefits? Learn how to make a Good Night better...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#CurioGoodNight #GoodnightsSleep #CannabisSleepAid #MedicalCannabis</t>
  </si>
  <si>
    <t>Today we remember and celebrate the life and legacy of Martin Luther King Jr.
  @Curio_Timonium will be closed today.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</si>
  <si>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We're talking all things Curio (Good Night, Chews, Vapes!) at our Pop-Ups this week. Will we see you there?
  â €â €â €â €â €â €â €â €â €
  Wed, 1/20
  @ritualdispensary Pop-Up 4-6p
  â €â €â €â €â €â €â €â €â €
  Thurs, 1/21
  @ethosdispensary Catonsville Pop-Up 12-2p
  â €â €â €â €â €â €â €â €â €
  Fri, 1/22
  @pharmkentwellness Pop-Up 12-2p
  Nature's Medicine Ellicott City Pop-Up 2-4p
  @gpwellnesss Laural Pop-Up 3-5p
  @peninsula_wellness Pop-Up 11-2p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</si>
  <si>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Patients can regulate their dosage with ease when medicating with Good Night. When a patient cuts a Good Night tablet in half, the dose will be 7.5g total cannabinoids per piece compared to 15mg total cannabinoids in a single tablet. To find what works best for you, please speak with one of our patient care advisors.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</si>
  <si>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Might Mulberry Matcha maximize mmmâ€™s? Most definitely. These delicious limited edition Medicated Chews may even provide the relief youâ€™ve been missing.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</si>
  <si>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Looking for that hump day wake-me-up? @dixiebrandsofficial Awakening tablets may help patients stay awake and finish this week off strong!
  â €â €â €â €â €â €â €â €â €
  #patient #regram from @live.love.canna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</si>
  <si>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We're looking ahead in our first newsletter of 2021 with a note from our CEO! Not subscribed? Visit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</si>
  <si>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in need of a quality sleep? Good Night may help patients who are looking for a new way to find a better night of rest.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</si>
  <si>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Itâ€™s true. This mmm-mazing limited edition flavor is made in Marylandâ€™s only cGMP facility with CO-extracted distillate oil.
  â €â €â €â €â €â €â €â €â €
  #MedicatedChews #Curio #CurioWellness #CurioMedicatedChews #CurioWellnessChews #Chews #MedicalCannabis #Edibles #MedicatedEdibles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</si>
  <si>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Don't ya WANA medicate with @WanaBrands? Wana products are all:
  â €â €â €â €â €â €â €â €â €
  â˜‘ï¸ made with pectin vs gelatin
  â˜‘ï¸ contain only natural sugars
  â˜‘ï¸ no mineral oil
  â˜‘ï¸ food safe inner packaging
  â˜‘ï¸ all-natural flavoring
  â˜‘ï¸ infused not sprayed
  â˜‘ï¸vegan and gluten-free!
  â €â €â €â €â €â €â €â €â €
  #regram via @purelife_wellness_bmore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#edibles #MedicalCannabis #MedicatedChews #CurioWellness #Curio #CurioWellnessMD</t>
  </si>
  <si>
    <t>We're ready for the first pop-ups of 2021! Are you? To learn more about Good Night and other Curio products, visit one of our pop-ups this week!
  â €â €â €â €â €â €â €â €â €
  Thurs, 1/7
  Rise Joppa Pop-Up 4-6P
  â €â €â €â €â €â €â €â €â €
  FRI, 1/8
  Dispensary Works Pop-Up 12p-2p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</si>
  <si>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Start the first week of the New Year with a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</si>
  <si>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recent study found that more than 116 million Americans are making New Year's Resolutions for 2021 that are health-related. Are you one of them? With the New Year right around the corner, we want to know what your New Yearâ€™s resolutions are! Is it to get a better night of sleep? Leave a comment below â¬‡ï¸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</si>
  <si>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Weâ€™re honored to be the 2020 Grower of the Year as recognized by @ExploreMarylandCannabis. Thank you to everyone who voted!
  â €â €â €â €â €â €â €â €â €
  Patient #regram from @stshbxp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 #curiowellnessbrand #curiowellness #medicalmarijuana #medicalcannabisdispensary #medicalcannabiscommunity #medicalcannabis</t>
  </si>
  <si>
    <t>Fight the winter weather with your own Curio Wellness hats, hoodies, and other gear! Found exclusively at @curio_timonium!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</si>
  <si>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Good Night's scored tablets make it easy for patients to find the dosage that works best for them.
  Patient testimonial from @Beckyannz.
  â €â €â €â €â €â €â €â €â €
  Want to share your thoughts on Good Night? Send us a DM!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</si>
  <si>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 better way to ring in the New Year than with a good night of sleep? Visit the last pop-up of the year to learn about Good Night!
  â €â €â €â €â €â €â €â €â €
  WED, 12/30
  @waave.md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</si>
  <si>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Holidays from the Curio Wellness team! Be Safe. Stay Well. Merry Christmas to all and to all a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</si>
  <si>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He sees you when you're sleeping...or at least trying to sleep.... Prepare for this week's holiday festivities with a Good Night tonight. ðŸ’¤ ðŸŽ…
  #GoodNight #CurioGoodNight #cannabissleepaid #medicalmarijuana #medicalcannabisdispensary #Sleep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</si>
  <si>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 are you wishing for this holiday season? Curio's seasonal Apple Spice Chews are at the top of our list... Hopefully, Santa ðŸŽ… gets them before they're out for the season!
  â €â €â €â €â €â €â €â €â €
  #regram @purelife_wellness_bmore
  #curiowellness #cannabisedibles #medibles #CurioChews #Chews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</si>
  <si>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Warm up your week with some eggnog and Chocolate Curio Cookies... ðŸªðŸªðŸª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</si>
  <si>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Having trouble sleeping? Head over to our pop-ups this week to talk with one of our patient care advisors about our latest sleep relief product:
  â €â €â €â €â €â €â €â €â €
  TUES, 12/22
  @healthforlife_maryland 3-5P
  â €â €â €â €â €â €â €â €â €
  WED, 12/23
  @ethoscatonsville 12-2P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#MedicalCannabis #GoodNight #CurioWellness #CurioGoodNight #GoodNightSleep #SleepAid #PopUp</t>
  </si>
  <si>
    <t>We hope those who celebrated this past week had a great Hanukkah! We hope your lights were bright and you were met with a restful #GoodNight.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#HolidaySeason #MedicalCannabis #GoodNight #CurioWellness #CurioGoodNight #GoodNightSleep</t>
  </si>
  <si>
    <t>Trying to get into the holiday spirit? Our Holiday Strawberry Cookies Vape may make patients feel some extra relaxation, creativity, and holiday happiness.
  #HolidayVapes #CurioWellness #MedicalCannabis #MedicatedVapes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</si>
  <si>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 you need a Good Night's sleep so you can finish all of your last minute holiday shopping? Have a better night with Good Night. Patient quote from @ourtimeofthemonth. Send us a DM to share your thoughts on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</si>
  <si>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the most wonderful time of the year! The most wonderful time of the year can also be the most stressful time... Patients may find relaxation, stress relief, and a sense of euphoria with Curio's Lemon Cookies Holiday Vape. ðŸªðŸªðŸª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</si>
  <si>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One of the @trilogyhealthmd Budtender's showing off some Curio Wellness flower! He is also nominated in one of the categories for the 2020 @exploremarylandcannabis Awards (and so are we!) Don't forget to vote for your favorites! Voting closes tomorrow!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</si>
  <si>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Stop by one of our pop-ups this week to talk with a Curio representative on all things Curio and Good Night!
  â €â €â €â €â €â €â €â €â €
  THURS, 12/17
  KIP 1-2P
  @herbologygram 12-2P
  â €â €â €â €â €â €â €â €â €
  FRI, 12/18
  @alcommd 3-5P
  @dispensaryworksmaryland 12-2P
  @curaleaf.usa 12-2P
  @somdrelief_ 4-6P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</si>
  <si>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friends at @euphoria.wellness.md showing off their Good Night gear. Comment ðŸ’¤ if you've medicated with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</si>
  <si>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seen our limited-edition Curio Cookies Collection? Today we're spotlighting Orange Cookies ðŸŠðŸª. This collection was made using 100% Curio Wellness flower, a proprietary blend of cannabis-derived terpenes, and pure cannabis oil. Keep an eye out as we release the other Cookies in the collection! ðŸŠðŸªðŸŠðŸª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</si>
  <si>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were named one of the Top 25 Cannabis Brands to Watch in 2021 by @Herb! This is a list of â€œnames that are leading the gameâ€ and â€œbrands you should know going into 2021.â€ We are excited to continue serving patients in 2021!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</si>
  <si>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We're saying GOOD NIGHT to 2020 in our December Newsletter! Not a subscriber? No worries, visit the link in our bio to read our latest newsletter and make sure to subscribe to stay updated on all things Curio Wellness!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#curiowellness #curiogoodnight #goodnight #cannabissleepaid #sleep #sweetdreamsðŸ˜´</t>
  </si>
  <si>
    <t>Curio Wellness: The Total Wellness Destination. Have you seen our new mural at @Curio_Timonium? The @WhiteCoffeeCreativeCo team created a fantastic piece of art on the side of our Wellness Center! If you visit the mural and take a photo, make sure to tag us so we can repost it!
  â €â €â €â €â €â €â €â €â €
  Patient #regram from @radmdrtr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</si>
  <si>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Apple Spice and all things nice this holiday season!
  â €â €â €â €â €â €â €â €â €
  #regram @revcanna.md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#AppleSpice #MedicatedChews #medicalcannabiscommunity #medibles</t>
  </si>
  <si>
    <t>Come find us at one of our pop-ups across Maryland this week for your sleep fix:
  â €â €â €â €â €â €â €â €â €
  TUES, 12/8
  @naturesmedicines.md 2-4P
  â €â €â €â €â €â €â €â €â €
  WED, 12/9
  @potomac_holistics 2-4P
  @rise.cannabis 3-5P
  â €â €â €â €â €â €â €â €â €
  FRI, 12/11
  @trilogyhealthmd 4-6P
  @zenleafdispensaries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</si>
  <si>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Sleeping well with Curio Wellness...
  â €â €â €â €â €â €â €â €â €
  #Regram via @themixedhippie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</si>
  <si>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Introducing our new special program for those who love Curio. See our story to learn more about how loyalty pays off...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</si>
  <si>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Which @WanaBrands product do you WANA medicate with?
  â €â €â €â €â €â €â €â €â €
  #regram via @euphoria.wellness.md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</si>
  <si>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3 year Cannaversery Maryland! Today marks three years of patients being able to purchase and medicate with medical cannabis.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#cannaversary #medicalcannabisdispensary #medicalcannabis #curiowellness #wellness</t>
  </si>
  <si>
    <t>Tis the season for holiday cheer! We've got you covered this holiday season with four limited edition CO2 distillate vapes. Follow the crumbs to our stories and the link in our bio for more informationâ€¦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</si>
  <si>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Weâ€™re dreaming of a better sleep... Drop a ðŸ’¤ if youâ€™ve seen Good Night on a billboard near you.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#sleepwelltonight</t>
  </si>
  <si>
    <t>When's the last time you had a Good Night? Talk to us about how to make a Good Night better...
  â €â €â €â €â €â €â €â €â €
  TUES, 12/1
  @kannavismd 12-2P
  â €â €â €â €â €â €â €â €â €
  WEDS, 12/2
  @naturescareandwellness 3-5P
  â €â €â €â €â €â €â €â €â €
  THURS, 12/3
  @peninsulalternativehealth 10A-1P
  @ethosdispensary 4-6P
  â €â €â €â €â €â €â €â €â €
  FRI, 12/4
  @greenwavemd 4-6P
  @truewellnesslaurel 2-4P
  @chesacanna_wellness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</si>
  <si>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In partnership with @SleepScore Labs, Curio's Scientific Board developed an independent observational study to evaluate the efficacy of Good Night based on actual patient results and feedback. Here are some of their responses:
  â €â €â €â €â €â €â €â €â €
  Less tossing &amp; turning - Study participants reported waking up and getting out of bed less often, and spending less time awake at night.
  â €â €â €â €â €â €â €â €â €
  Better quality sleep - While participating in the clinical trial, patient SleepScores improved, and 65% of patients reported being more satisfied with their sleep quality.
  â €â €â €â €â €â €â €â €â €
  More well-rested tomorrows - After using Good Night, patients reported feeling well-rested four days a week and taking fewer daytime naps.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#sleepwelltonight</t>
  </si>
  <si>
    <t>Last week, our Curio Wellness team celebrated Thanksgiving early with team members during our lunch celebration. What are you thankful for today?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</si>
  <si>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pulse-release technology in Good Night doses in two stages: immediately and again in about three hours, helping patients fall asleep and STAY asleep. ðŸ˜´
  â €â €â €â €â €â €â €â €â €
  #regram via @chesacanna_deli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#sleepwelltonight</t>
  </si>
  <si>
    <t>Celebrating the #TuesdayChews before Thanksgiving with our Apple Spice Medicated Chews. ðŸ ðŸ
  â €â €â €â €â €â €â €â €â €
  #Regram via @remedy_maryland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</si>
  <si>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At Curio Wellness, we always strive to cultivate a better way of life, whether that be through health, wellness, or giving back. We were happy to take part in the @MDFoodBankâ€™s â€œPack to Give Backâ€ event to supply holiday meals to families across the state. This year was very different than others, but our team welcomes every opportunity to connect with our community.
  â €â €â €â €â €â €â €â €â €
  ðŸ“¸ by @BaltimoreSun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</si>
  <si>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few of our Curio Wellness team members showing off their #GoodNight gear! Do you recognize any of the Patient Care Advisors from our Wellness Center?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</si>
  <si>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"There is a time for many words. And there is a time for sleep." - Homer
  Find us at a pop-up this week for less words and more sleep:
  â €â €â €â €â €â €â €â €â €
  MON, 11/23
  @blairwellnessbaltimore 2-4P
  â €â €â €â €â €â €â €â €â €
  WEDS, 11/25
  @herbiculturemaryland 3-6P
  @ethosdispensary 12-2P
  â €â €â €â €â €â €â €â €â €
  FRI, 11/27
  @waave.md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</si>
  <si>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This weekend's plans include a Good Night's sleep... ðŸ˜´ ðŸ’¤
  â €â €â €â €â €â €â €â €â €
  Regram via @pharmkentwellness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</si>
  <si>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Meet Tecoya! You may recognize her from our newsletter, previous posts, or our Wellness Center but she is our Dispensary GM and Clinical Director. Ask her anything! What questions do you have about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#sleepwelltonight</t>
  </si>
  <si>
    <t>What makes Good Night better? ðŸ’¤ðŸ’¤ See our Story to find out!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</si>
  <si>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Let's talk about Good Night! Join us at any of these pop-up events this week to talk sleep...
  â €â €â €â €â €â €â €â €â €
  WEDS, 11/18
  @maryandmain 12-2P
  @mhwcdispensary 2-4P
  @oceansidedispensary 4-6P
  â €â €â €â €â €â €â €â €â €
  THURS, 11/19
  @truewellness_aberdeen 12-2P
  @zenleafdispensaries Germantown 5-7P
  â €â €â €â €â €â €â €â €â €
  FRI, 11/20
  @euphoria.wellness.md 12-2P
  @chesapeakeapothecary 12-2P
  @ohana_mana Middle River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
  </si>
  <si>
    <t>Sleepy? Make your Mondays better with a Good Night's sleep tonight. ðŸ˜´ Regram @ohana_mana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#sleepwelltonight</t>
  </si>
  <si>
    <t>Spend your weekend with @WanaBrands.
  â €â €â €â €â €â €â €â €â €
  #regram @remedy_maryland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</si>
  <si>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Donâ€™t lose sleep over Friday the 13th. And donâ€™t leave your ðŸ’¤ðŸ’¤s up to chance. You deserve a good night's sleepâ€¦ Have you been lucky in finding a Curio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#sleepwelltonight</t>
  </si>
  <si>
    <t>Thoughtful potencies, gelatin-free Mango Ginger Medicated Chews offer precise and discreet dosing to provide potential relief for patients looking to feel better.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#CurioChews #CurioWellnessChews #MedicateDaily #Edibles #WeedEdibles #Edibles420 #Medibles #CannabisEdibles #420Edibles #InfusedEdibles #MDEdibles #CannabisGummies #CannabisEdible #MedicatedTreats #MedicatedGummies #MedicatedEdibles</t>
  </si>
  <si>
    <t>Today we celebrate and honor military personnel who have served and sacrificed for our country. Happy Veterans Day and thank you for your service! To find out how Curio Wellness supports our veterans, please visit our Wellness Center and speak to one of our Patient Care Advisors.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</si>
  <si>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Last week, the Curio Wellness leadership team volunteered at the Maryland Food Bank's â€œPack to Give Backâ€ event, an annual holiday meal packing event. This event helps @themdfoodbank provide thousands of holiday meals to hungry families statewide. #foodbank #curiowellness.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</si>
  <si>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Tired of scrolling through social media because you can't sleep? It's time you had a Good Night... ðŸ˜´ðŸ˜´ðŸ˜´
  â €â €â €â €â €â €â €â €â €
  #regram @purelife_wellness_bmore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
  </si>
  <si>
    <t>The @peninsulalternativehealth team shows off their #GoodNight gear! Tonight could be the first Good Night in a lifetime of Good Nights ahead. Visit the link in our bio for more information!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
  </si>
  <si>
    <t>Looking for a Good Nights sleep? Look no further. #regram via @sunburstpharm.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
  </si>
  <si>
    <t>The @teamgreenhouse looks great in their Good Night gear! We want to give them a special shout out today for their birthday celebration today! ðŸ¥³ðŸ¥³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
  </si>
  <si>
    <t>FALLinâ€™ for this flower ðŸ‚ðŸƒ #regram via @purelife_wellness_bmore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</si>
  <si>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Been up all night? Having trouble getting to sleep? No matter what the reason, Good Night may potentially help. Good sleep tonight. Better you tomorrow.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
  </si>
  <si>
    <t>Today is Election Day! Whether you've mailed in your ballot, voted early, or are planning to vote today, drop a ðŸ‡ºðŸ‡¸ in comments to share "I voted'.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</si>
  <si>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Good Nightâ€”and the potential for better sleep at night and a better you the next dayâ€”is finally available EXCLUSIVELY at our Timonium Wellness Center! Leave a ðŸ’¤ if you're ready to learn more!
  #curiogoodnight #cannabissleepaid #cannabisandsleep #goodnightssleep #goodnightsleep #sleeptips #sleepwell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</si>
  <si>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Just a few more sleeps -- or should we say sleepless nights -- until patients can medicate with Good Night. Our team is working hard to send off our new product to dispensaries! Are you ready to have a Good Night? ðŸ˜´
  #curiogoodnight #cannabissleepaid #cannabisandsleep #goodnightssleep #goodnightsleep #sleeptips #sleepwell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</si>
  <si>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little #TBT to last years #halloween! Can you guess what strains our Patient Care Advisors dressed up as?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#halloweencostume #medicalmarijuana #medicalcannabis #curiowellness #curiowellnessdispensary #curiowellnessbrand</t>
  </si>
  <si>
    <t>Sleep well. Simply.
  What makes Good Night better? Because it is made with you in mind.
  âœ… 10 mg THC: 5mg CBN
  âœ… CO2 cannabis oil extracted exclusively from Curio Wellness flower
  âœ… Time-released
  âœ… Scored tablet allows patients to regulate dose
  âœ… Discreet
  âœ… Odorless and tasteless
  #curiogoodnight #cannabissleepaid #cannabisandsleep #goodnightssleep #goodnightsleep #sleeptips #sleepwell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</si>
  <si>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Celebrating 5,000 followers with our best buds and other patient favorites! Thank you for following along with us and donâ€™t forget to tag us in your stories or posts and use the hashtag #CurioWellness.
  Regram via @stsgbxp, @healthforlife_maryland, @thebaltimoreweedie and @thekushgrimoires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</si>
  <si>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You've counted enough sheep...count down to the launch of Good Night instead! Drop us a â° if you're ready!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</si>
  <si>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Skip snooðŸ’¤e, weâ€™ve got news.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</si>
  <si>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Those looking to feel better may find relief with the precise dosing, inspired flavor, and thoughtful potencies of Mango Ginger Medicated Chews.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#CurioChews #CurioWellnessChews #MedicateDaily #Edibles #WeedEdibles #Edibles420 #Medibles #CannabisEdibles #420Edibles #InfusedEdibles #MDEdibles #CannabisGummies #CannabisEdible #MedicatedTreats #MedicatedGummies #MedicatedEdibles</t>
  </si>
  <si>
    <t>Tomorrow, explore the effects of long term use and tolerance management of medical cannabis in our online class. Patients will learn different strategies and tips to help them on their wellness journey.
  â €â €â €â €â €â €â €â €â €
  Regram via @pahlookbook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</si>
  <si>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@WanaBrands Sour Chews are a consistent and potent way for patients to medicate.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â €â €â €â €â €â €â €â €â €
  #WanaMaryland #iWanaGetWell #WanaMD #WanaMaryland #WanaRelief #WanaBrandsMD
  #MedicateDaily #Edibles #WeedEdibles #Edibles420 #Medibles #CannabisEdibles #420Edibles #InfusedEdibles #MDEdibles #CannabisGummies #CannabisEdible #MedicatedTreats #MedicatedGummies #MedicatedEdibles</t>
  </si>
  <si>
    <t>Almost Friday flower. What are your weekend plans?
  â €â €â €â €â €â €â €â €â €
  #regram via @purelife_wellness_bmore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t>
  </si>
  <si>
    <t>We asked in our polls yesterday and over 70% of you who voted said they donâ€™t sleep well at night! How do you shake off your sleepiness?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#cannabissleepaid #cannabisandsleep #goodnightssleep #goodnightsleep #sleeptips #sleepwell</t>
  </si>
  <si>
    <t>Between the precise dosing and inspired flavor offered by gelatin-free Blood Orange Turmeric Medicated Chews, those looking to feel better may find what they need.
  â €â €â €â €â €â €â €â €â €
  #CurioChews #CurioWellnessChews #MedicateDaily #Edibles #WeedEdibles #Edibles420 #Medibles #CannabisEdibles #420Edibles #InfusedEdibles #MDEdibles #CannabisGummies #CannabisEdible #MedicatedTreats #MedicatedGummies #MedicatedEdibles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</si>
  <si>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Last week our monthly newsletter dropped and we talked all things Apple Spice, cGMP certification, WANA chews and our online Curio Classroom events! Missed it? Read it by clicking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</si>
  <si>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tired? Sleep is a part of overall wellness. If you slept well last night, drop a Zzz in the comments, if you didn't, show us your zombie!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 #medicalcannabis</t>
  </si>
  <si>
    <t>Exotic Yuzu or Blueberry! Which do you #WANA medicate with?
  Repost @blairwellnessbaltimore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</si>
  <si>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For National Book Month weâ€™re sharing our favorite books you can find at our Wellness Center! @michael.pollan Food Rules: An Eaterâ€™s Manual brings simplicity to readers and helps guide them on what to eat.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</si>
  <si>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Fall is back and so are Apple Spice Medicated Chews.
  ________
  For personal use only by a qualifying patient.
  Produced in Curio's cGMP facility.</t>
  </si>
  <si>
    <t>We are #thinkingpink all of October for Breast Cancer Awareness Month! Many patients use medicinal cannabis in order to help soothe side effects from chemotherapy and radiation treatment.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</si>
  <si>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@WanaBrands cares! That's why their gummies areâ€¦
  â˜‘ï¸ made with pecatin vs gelatin
  â˜‘ï¸ contain only natural sugars
  â˜‘ï¸ no mineral oil
  â˜‘ï¸ food safe inner packaging
  â˜‘ï¸ all natural flavoring
  â˜‘ï¸ infused not sprayed
  â˜‘ï¸vegan and gluten free!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</si>
  <si>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What's your Curio strain name? Repost to your story or share your name with us below!!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</si>
  <si>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Patients looking to feel better may find the relief they need with the precise dosing and inspired flavor offered by gelatin-free Mango Ginger Medicated Chews.
  â €â €â €â €â €â €â €â €â €
  #CurioChews #CurioWellnessChews #MedicateDaily #Edibles #WeedEdibles #Edibles420 #Medibles #CannabisEdibles #420Edibles #InfusedEdibles #MDEdibles #CannabisGummies #CannabisEdible #MedicatedTreats #MedicatedGummies #MedicatedEdibles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</si>
  <si>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Start your Monday wellness the right way with @DixieBrands Awakening Tablets!
  â €â €â €â €â €â €â €â €â €
  #regram @smokin2soothemd
  ________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</si>
  <si>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#Wana get well! @WanaBrands contains only natural sugars, all-natural flavoring, and is vegan and gluten-free.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â €â €â €â €â €â €â €â €â €
  #WanaMaryland #iWanaGetWell #WanaMD #WanaMaryland #WanaRelief #WanaBrandsMD
  #MedicateDaily #Edibles #WeedEdibles #Edibles420 #Medibles #CannabisEdibles #420Edibles #InfusedEdibles #MDEdibles #CannabisGummies #CannabisEdible #MedicatedTreats #MedicatedGummies #MedicatedEdibles</t>
  </si>
  <si>
    <t>Hispanic Heritage Month is celebrated from September 15 to October 15. At Curio Wellness we strive to create a diverse and inclusive environment for our employees and patients. 53% of our employees are of minority backgrounds and 10% are of Hispanic/Latinx descent. Happy Hispanic Heritage Month!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</si>
  <si>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Looking to feel better? Gelatin-free Lemon Honey Medicated Chews offer precise and discreet dosing and come in multiple potencies to provide potential relief. ðŸ‹ ðŸ¯
  â €â €â €â €â €â €â €â €â €
  #TuesdayCHEWSday #CurioChews #CurioWellnessChews #MedicateDaily #Edibles #WeedEdibles #Edibles420 #Medibles #CannabisEdibles #420Edibles #InfusedEdibles #MDEdibles #CannabisGummies #CannabisEdible #MedicatedTreats #MedicatedGummies #MedicatedEdibles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</si>
  <si>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little #BehindTheScenes action shot with @alteregocreates
  â €â €â €â €â €â €â €â €â €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t>
  </si>
  <si>
    <t>Today is International Patient Safety Day. Curio Wellness cares about patient safety throughout the whole medicinal process. We are Maryland's first and only cGMP-Certified Medicinal Cannabis Company meaning that we follow guidelines set by the FDA to ensure that we are able to give our patients high-quality products. At our Wellness Center, we are still following our safety protocol to ensure that all of our patients stay socially distanced and are able to receive their medicine safely.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</si>
  <si>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Spending the last few days of Summer with @WanaBrands Blueberry Sour Chews ðŸŒ…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â €â €â €â €â €â €â €â €â €
  #WanaMaryland #iWanaGetWell #WanaMD #WanaMaryland #WanaRelief #WanaBrandsMD
  #MedicateDaily #Edibles #WeedEdibles #Edibles420 #Medibles #CannabisEdibles #420Edibles #InfusedEdibles #MDEdibles #CannabisGummies #CannabisEdible #MedicatedTreats #MedicatedGummies #MedicatedEdibles</t>
  </si>
  <si>
    <t>CEO and co-founder of @Curio_Wellness Michael Bronfein is visiting Peninsula Alternative Health (@peninsulalternativehealth) for the opening of their new location at 1003 Mt Hermon Road in Salisbury MD! CC: @cityofsby
  â €â €â €â €â €â €â €â €â €
  Join us there on Monday at 10 AM for a Curio Wellness pop-up on-site!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</si>
  <si>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Blood Orange Turmeric Medicated Chews, an inspired flavor offering discreet and precise dosing, are made with CO2-extracted distillate oil and formulated to help patients feel better.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</si>
  <si>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Football is officially back! We're excited to watch the @ravens play their first home game today! How are you celebrating?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</si>
  <si>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Wana Brands was founded in 2010, making it one of the original cannabis manufacturers. We are proud partners and are excited to be able to help our patients find relief with @wanabrands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</si>
  <si>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we honor and remember those who lost their lives 19 years ago. The trauma of that day resulted in many to suffer from Post Traumatic Stress Disorder (PTSD). PTSD is a mental health condition that is triggered by a traumatic event. Symptoms can include flashbacks, nightmares, severe anxiety, uncontrollable thoughts about the event, emotional distress, physical symptoms, and more.
  â €â €â €â €â €â €â €â €â €
  Medical cannabis can be an effective treatment option for PTSD patients in lieu of anti-anxiety and anti-depressant drugs, often providing significant relief from the anxiety associated with PTSD.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</si>
  <si>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Wellness's Vapes can be an easy, safe, and convenient way to medicate. Our vapes have no additives and contain only cannabis oil.
  â €â €â €â €â €â €â €â €â €
  #regram via @phdank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</si>
  <si>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An inspired flavor offering discreet and precise dosing, Mango Ginger Medicated Chews are made with CO2-extracted distillate oil and formulated to help patients feel better.
  â €â €â €â €â €â €â €â €â €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</si>
  <si>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Labor Day! In this new normal where we're all working hard to be safe and stay well, we hope you had a relaxing Labor Day Weekend with the best buds.
  â €â €â €â €â €â €â €â €â €
  #regram via @pahlookbook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</si>
  <si>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is National Read a Book Day and we're currently reading The Period Repair Manual by Lara Briden ðŸ“–ðŸ“– Join us on Saturday, September 12 for our Saturday Supplement Series where we talk about how to get better periods with natural treatments such as diet, nutritional supplements, herbal medicine, and natural hormones.
  â €â €â €â €â €â €â €â €â €
  For more Curio Classes online visit our website!
  â €â €â €â €â €â €â €â €â €
  #Regram @larabriden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</si>
  <si>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Stay well this #LDW
  â €â €â €â €â €â €â €â €â €
  #regram via @blairwellnessbaltimore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</si>
  <si>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Take a look at the @WanaBrands resume...
  â €â €â €â €â €â €â €â €â €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</si>
  <si>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What's in your wellness garden?
  â €â €â €â €â €â €â €â €â €
  #regram via @maryjaneaesthetic
  â €â €â €â €â €â €â €â €â €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</si>
  <si>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Lemon ðŸ‹ Honey ðŸ¯ Medicated Chews are made in a cGMP facility with CO2-extracted distillate oil to potentially deliver relief to patients looking to feel better. #tuesdaychewsday
  â €â €â €â €â €â €â €â €â €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</si>
  <si>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 you know or live with someone who went #backtoschool this week?? ðŸ§ ðŸ“šðŸ—“ðŸ’¯
  This year, going back to school looks a little different as many schools are starting the semester virtually. Whether you're going back to school or are at home with someone who is back to school, our Wellness Center has brain ðŸ§ support supplements that may help you stay well this semester! We also have @drmikedowâ€™s book, The Brain Fog Fix for patients looking to reclaim their focus, memory, and joy! #brainfog #brainfogbegone #brainfogfix #brainfoggone Plan your visit to our wellness center to learn more.</t>
  </si>
  <si>
    <t>We are proud partners with @TheHigh5Initiative! At Curio Wellness we collect #5 plastic packaging from our patients. Help us recycle so that it stays out of our landfills and local water!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</si>
  <si>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Stay well and take a brain break with this Curio Wellness word scramble! Unscramble the words and share to your story. Hint: The words are some of our favorite strains and one of our partners!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</si>
  <si>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Enhance your life with all the flavors of @WanaBrands
  â €â €â €â €â €â €â €â €â €
  #WanaMaryland #iWanaGetWell #WanaMD #WanaMaryland #WanaRelief #WanaBrandsMD #MedicateDaily #Edibles #WeedEdibles #Edibles420 #Medibles #CannabisEdibles #420Edibles #InfusedEdibles #MDEdibles #CannabisGummies #CannabisEdible #MedicatedTreats #MedicatedGummies #MedicatedEdibles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</si>
  <si>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is Womenâ€™s Equality Day and it marks the 100th anniversary of the Nineteenth Amendment to the United States Constitution. Today we would like to highlight women in cannabis. At Curio Wellness, 57% of management positions are held by women. We are also proud partners with @WanaBrands, a woman-owned medical cannabis company.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</si>
  <si>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Gelatin-free Blood Orange Turmeric Medicated Chews offer precise and discreet dosing and come in multiple potencies to serve a variety of patients looking to feel better.
  â €â €â €â €â €â €â €â €â €
  â €â €â €â €â €â €â €â €â €
  #TuesdayChewsDay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</si>
  <si>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Three cheers for three years! We're celebrating our third year in business and leading the pursuit of wellness in Maryland. Pass the cake, Milton.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</si>
  <si>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They're here! @wanabrands has arrived. Have you medicated with them?
  #WanaMaryland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</si>
  <si>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Too much flower? We don't think so!
  #regram via @urfavbudtender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</si>
  <si>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potency and inspired flavor of gelatin-free Strawberry Basil Medicated Chews mean potential relief for patients looking to feel better.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</si>
  <si>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Chews sunny Mondays â˜€ï¸ Curio Wellness Lemon Honey Chews are a high CBD product, which may be ideal for high anxiety times.
  â €â €â €â €â €â €â €â €â €
  Repost from @remedy_maryland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â €â €â €â €â €â €â €â €â €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</si>
  <si>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August is #PsoriasisAwarenessMonth and we're reminding all that #CBD may offer great relief for this common and chronic autoimmune skin condition.
  â €â €â €â €â €â €â €â €â €
  Symptoms can range from itchy plaques, scaly rashes and red or dry patches of skin but can range to systemic effects, in the skin, joints, and heart. CBD may help psoriasis patients ease their symptoms and reduce flare-ups. A #MarylandMedicalCannabis patient ID card is NOT needed to visit the Wellness Center and speak with a Patient Care Advisor about what CBD product might be best for you.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t>
  </si>
  <si>
    <t>How do you celebrate a three-year anniversary? We answer this question in our latest newsletter!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â €â €â €â €â €â €â €â €â €
  #newsletter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t>
  </si>
  <si>
    <t>Keep your eye out for @WanaBrands! Theyâ€™re coming soon Maryland!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</si>
  <si>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Wellness Center caries a variety of self-care and wellness books for the benefit of patients. A few patient favorites include:
  â €â €â €â €â €â €â €â €â €
  ðŸ“– A Woman's Guide to Cannabis by Nikki Furrer
  ðŸ“– CBD A Patients Guide to Medical Cannabis by Leonard Leinow and Juliana Birnbaum
  ðŸ“– The Brain Fog Fix by Dr. Mike Dow
  ðŸ“– The Leafly Guide to Cannabis by The Leafly Team
  ðŸ“– Cannabis Pharmacy The Practical Guide to Medical Marijuana by Andrew Weil, M.D.
  â €â €â €â €â €â €â €â €â €
  Join us in celebrating #InternationalBookDay with your medical cannabis #bookstagram. Give us your book recommendations in the comments!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</si>
  <si>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Feeling better is the best. And gelatin-free Curio Medicated Chews, made using distillate oil with inspired flavors and thoughtful potencies for discreet and precise dosing, may help you get there.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</si>
  <si>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Find relief with Curio Vapes.
  #regram via @gpwellness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</si>
  <si>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Ready to know what we've been working on in the lab? We've been preparing to launch the third Colorado-built medical cannabis product line that Curio Wellness has exclusivity to make here in Maryland! Look out for @wanabrands! #wanabrands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</si>
  <si>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recently harvested our 100th crop! Share this 100 or give us a ðŸ’¯emoji in the comments and help us celebrate!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</si>
  <si>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Here's to the best buds that any wellness company could ever have... Happy International Day of Friendship... Tag your best bud in the comments below!
  â €â €â €â €â €â €â €â €â €
  #regram via @the_ganjatographer
  â €â €â €â €â €â €â €â €â €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</si>
  <si>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Wellness word search: Wellness Edition. Share to your page or stories when you find all of the Curio words!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</si>
  <si>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Cherry Limeade? Yes please!
  â €â €â €â €â €â €â €â €â €
  #Regram via @purelife_wellness_bmore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</si>
  <si>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Tomorrow is the 30th Anniversary of the Americans with Disabilities Act, signed into law in 1990. The lawâ€™s passage signaled Americaâ€™s commitment to achieving equality for all its citizens by providing civil protections for people with disabilities. This law, which prohibits discrimination against individuals with disabilities, affects many in our patient community and beyond. Curio Wellness aims to create a culture in which all Americans can live with independence, dignity, and safe, effective, and reliable medicine.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</si>
  <si>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 are Terpenes? Terpenes are fragrant oils secreted alongside cannabinoids like THC and CBD, and these terpenes not only determine the smell of a cannabis strain, but they may also modify its effects... Limonene is the summer's hottest terpene with its aromatic, flavorful citrus profile - consider a Limonene-friendly offering! For more information check out our Terpene Guide!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</si>
  <si>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been soaking up the summer sun? @dixiebrandsofficial Synergy Balm may help relieve soreness from increased muscle usage or sunburn.
  â €â €â €â €â €â €â €â €â €
  Regram via @inyo_lv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</si>
  <si>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Spend your weekend with feel-good vibes and leave what you don't need behind you. Here's our playlist to help patients stay well this weekend...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</si>
  <si>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ðŸŒ Emoji Day! Let's play... Guess that strain! Leave your guesses in the comments and share your favorites with only emojis!
  We also â¤ï¸ ðŸ†ðŸ“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</si>
  <si>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Wondering what a year with Curio Wellness looks like? Tecoya, Curio's Dispensary GM and Clinical Director, shares what she has learned, what she has taught, and advice to celebrate her first work anniversary with Curio Wellness...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</si>
  <si>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Strawberries in the Summer ðŸ“
  â €â €â €â €â €â €â €â €â €
  #regram via @shoproyalparris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</si>
  <si>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Treat yourself! Find relaxation at our Wellness Spa in Timonium. Here are two of our spa practitioners, showing how committed we are to both skincare and personal protective equipment!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</si>
  <si>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7/10 and @kaviarcannabis is the flower product for concentrate-loving patients...Have you seen our ad in the July issue of @MarylandLeaf Magazine?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</si>
  <si>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national blueberry day! Advice from a blueberry:
  - be well rounded
  - soak up the sun
  - live a fruitful life
  - it's okay to be a little blue
  Find relief with Blueberry Cookies.
  #regram via @missionrockville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</si>
  <si>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must-read feature on MDâ€™s medical cannabis leader: Michael Bronfein speaks with @Forbes contributor @warrenbobrow about the inspiration and inception, mission and future plans for @curiowellness and how our cutting-edge plant science allows us to best serve our patients. Click the link in our bio to read the full piece.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</si>
  <si>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 say can you see...Happy #FourthofJuly from your friends at Curio Wellness! Pull out your vintage red, white, and blue Curio Wellness t-shirt today and tag us in your pictures!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</si>
  <si>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Just a little reminder...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</si>
  <si>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World Social Media Day to all of our friends, followers, and family! A decade ago, @Mashable launched #SocialMediaDay as a way to celebrate social media's impact on communication. Today, we celebrate social media as the heart of our growing patient community and one of the many ways we're able to connect about Curio's culture. You can celebrate #SocialMediaDay2020 with us by using Curio's exclusive patient hashtag, #CWfrosty. This hashtag sign used to hang in our wellness center - do you remember it? We'll also be sharing posts from others to our story today to celebrate our amazing our social media community and keep the celebration going.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</si>
  <si>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Summertime is an active season for many and your body is getting a workout with every swim, outdoor run, hike, and yoga pose. It's normal for muscles to be sore with so much warm-weather activity and they need time to recover. A Synergy Soak promotes relaxation â€“ try it for muscle fatigue/maintenance. What are some things you do to help your muscles relax and recover after a lot of summer activity?
  #regram via @kissesandcannabis â €â €â €â €â €â €â €â €â €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</si>
  <si>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take your dog to work day and the Curio pup is working hard by Curio's pet CBD products! â €â €â €â €â €â €â €â €â €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</si>
  <si>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patient favorite... OG Kush Breath! â €â €â €â €â €â €â €â €â €
  Repost via @gregmalcolm.tm
  â €â €â €â €â €â €â €â €â €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</si>
  <si>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Choose how you medicate with @Dixiebrandsofficial... Relaxing, Awakening or Vitalizing? â €â €â €â €â €â €â €â €â €
  #regram via @purelife_wellness_bmore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</si>
  <si>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Strawberry Basil Medicated Chews are gelatin free and made with natural flavors and colors, providing a pure and convenient treatment option for patients! ðŸ“ðŸŒ¿ #regram via @sunburstpharm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</si>
  <si>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 do you call a dad and his offspring who connect over wellness?"...."Buds"....So bad and yet so, irresistibly good, there are some dad stereotypes you can't help but love, and we're here for them all. Happy Father's Day to all the #1 Dads, the Top Dogs, and the Best Buds. Here's a special edition of this-or-that for #FathersDay. Share the post to fill it out and don't forget to tag your #bestbud.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</si>
  <si>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believe love is love! While today's Baltimore #PrideMonth parade and events are cancelled, there's still a lot to celebrate on this 45th anniversary of #BaltimorePride! Join us in celebrating love, inclusivity, and equal civil liberties for all. Happy Pride Month. ðŸ’šðŸŒˆ
  â €â €â €â €â €â €â €â €â €
  Image by @theboywiththebluebeard on Instagram.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t>
  </si>
  <si>
    <t>Searching for personal wellness? Look no further... Our new website has updated information on our professional-grade vitamins and herbal supplements from our holistic pharmacy; upcoming medical cannabis workshops, health &amp; wellness classes, and yoga; spa services, and 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</si>
  <si>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ðŸ’š our patients. Tag us on social media to show us how you #medicate with Curio Wellness! Repost via @cannamama429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</si>
  <si>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Wellness For All. Did you know that a patient ID card is not necessary to visit the holistic pharmacy at Curio Wellness Timonium? Our Curio Wellness Patient Care Advisors are available to provide consultations on our vitamins, supplements &amp; hemp-based CBD products.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</si>
  <si>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Meet Bruce Artman, our Director of Product Innovation. Bruce brings 30 years of food and nutrition science, research, and technology experience to his role at Curio Wellness. Read about his science-led approach to product innovation in our latest newsletter, the link is in our bio.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</si>
  <si>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Relief against uncertainty. Find us on the back of this month's @marylandleaf Magazine!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</si>
  <si>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June newsletter arrived in inboxes today. Check the link in our bio and be sure to subscribe if you havenâ€™t already.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</si>
  <si>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When you take a picture with your #facemask on, do you still say "cheese"? Happy #NationalSmileDay from your Curio Wellness Family, still reading the smiles in your eyes when you visit.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</si>
  <si>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Patients ðŸ’š our Curio prerolls as an affordable medication option when looking for relief. Do you have a favorite? â €â €â €â €â €â €â €â €â €
  #regram via @the_ganjatographer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</si>
  <si>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Put your best FACE MASK forward! Face masks are required when visiting Curio Wellness and now you can keep living the brand with your very own custom mask from our wellness center. These new face masks are available at no cost to patients (limit one per customer).
  â €â €â €â €â €â €â €â €â €
  *Wash before wearing. This is a non-medical grade mask not rated by NIOSH or OSHA. This face mask does not remove all the risks of contracting disease or infections. Do not use for gasses or vapors. We make no representation within and are not responsible for performance of the mask for that cause. The mask is washable and reusable. Do not use bleach. Wash in lukewarm water as you would your regular clothes with detergent/soap.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</si>
  <si>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Roll call! These @DixieBrandsOfficial Elixirs allow patients to find their perfect dosage with measuring lines in the cap. Have you found relief with any of these flavors? â €â €â €â €â €â €â €â €â €
  #regram via @ew_maryland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t>
  </si>
  <si>
    <t>Friendly reminder to be safe &amp; stay well! How's everyone's week going so far?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</si>
  <si>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This week we are starting a mini series for our social media fam to introduce you to a few of our team members at Curio Wellness and show you a behind-the-scenes look at their impressive credentials! Please meet Joseph C. Martin, MBA Director of Compliance &amp; Lean. Joseph came to Curio Wellness with an extensive background in Manufacturing and cGMP Organizations, making him a crucial player in receiving Curio Wellness's cGMP certification. This background allowed him to quickly assess the necessary steps to take Curio Wellness to the next level and ultimately become the first and only cGMP Certified medical cannabis company in the state of Maryland.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</si>
  <si>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While this might not be the Memorial Day Weekend most of us had planned, the Curio team is remembering what the holiday is all about: honoring our fallen military heroes. Flying your flag and honoring these heroes is something we can all do from home, even during a quarantine. Send us pictures of your American flags today, and weâ€™ll share the best ones to our Stories for all to see! No flag? No problem. Show us your red, white and blue. Happy #MDW2020!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</si>
  <si>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 help patients maintain proper social distancing tactics, we have created a patient guide to assist in visits to our Wellness Center in Timonium.
  1. Wear a mask
  2. Maintain Social Distancing
  3. Be safe. Stay well
  #besafe #staywell #besafestaywell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</si>
  <si>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Wellness CEO Michael Bronfein wrote a byline piece for Benzinga about the essential role of the medical cannabis industry during the Coronavirus outbreak. Missed it? Click the link in the bio to read it!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</si>
  <si>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@DixieBrandsOfficial CBD and THC infused Synergy Relief Balm has powerful anti-inflammatory properties and may provide patients with relieving chronic pain. #besafe #staywell #besafestaywell
  â €â €â €â €â €â €â €â €â €
  #regram via @bigsur_cannabotanicals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</si>
  <si>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May is Mental Health Awareness Month! At Curio Wellness, we promote personal wellness and encourage everyone to take small steps in order to improve their mental health. Here are a few of our own #tools2thrive that you can find at @curio_timonium #besafe #staywell #besafestaywell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</si>
  <si>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Wellness is the first and only current Good Manufacturing Practices (cGMP) Certified Medicinal Cannabis Company in Maryland. cGMP certification is the standard by which food and drug companies must operate in the U.S under the FDAâ€™s oversight. This certification is another example of Curio Wellness' commitment to patients in providing safe, effective, and reliable medicine.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</si>
  <si>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According to the @CDCGov website, fear and anxiety about a disease like COVID-19 can be overwhelming and cause strong emotions, but coping with this stress will make you, the people you care about, and your community strongerâ€¦
  â €â €â €â €â €â €â €â €â €
  @DixieBrandsSynergy soak is made with CBD and THC and may help patients cope with stress and provide relaxation. #besafe #staywell #besafestaywell
  â €â €â €â €â €â €â €â €â €
  Regram via @kissesandcannabis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</si>
  <si>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appreciate all of our essential Patient Care Advisors who work hard to help our patient community be safe and stay well. If you'd like to thank your Patient Care Advisor, here are a few ways they shared with us that would mean the world to them... 1. Order online
  2. Wear your mask and keep your distance when you visit.
  3. Be kind, patient, and say thank you.
  4. Give them a shout-out. Tag or call them out in the comments!
  #besafe #staywell #besafestaywell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</si>
  <si>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In honor of National Police Week, weâ€™d like to extend a huge thank you to Curioâ€™s Protection Team, many of whom are retired law enforcement. The â€œessential workersâ€ on our protection team are on-site to ensure our employees, patients and products are safe. We are fortunate to have them on our team and very thankful for all they do.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</si>
  <si>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could all help share some positivity! What is one thing that made you smile today? #besafe #staywell #besafestaywell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</si>
  <si>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signed up for our monthly newsletter? If not, sign up on our website found in our bio! Our May Newsletter is coming to an inbox near you tomorrow! Head to the link in our bio to make sure you're on the list!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</si>
  <si>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Mother's Day from the 'babies' and everyone else at Curio Wellness!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</si>
  <si>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Wellness was named The "Best of Weedmaps" Retailer. The Best of Weedmaps designation celebrates retailers that go that extra mile in providing patients with high-quality listing pages on Weedmaps.com. The designation is given to those retailers with more robust and consistent menus, deals, verified products, product information, faster customer service response, and all the profile and product details patients need to make informed medical cannabis-purchasing decisions. At Curio Wellness, we always try to provide our patients with the best experience and are committed to enhancing their wellness.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</si>
  <si>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April showers bring May flowers! May is recognized as national Gifts from the Garden Month and for patients, ours is the garden that keeps giving.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</si>
  <si>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interested in growing with us? We still have multiple positions open and are looking for motivated applicants to join our team. Please visit the link in our bio for more information on available positions.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</si>
  <si>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the Curio Wellness family donated $25,000 to the Maryland Food Bank to support their critical work to address the growing need of thousands of Marylanders suffering from food insecurity during these unprecedented times. We hope youâ€™ll join us in supporting them. Together, we can help make a difference. Click the link in our bio to learn more.
  Regram via @mdfoodbank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</si>
  <si>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When Chewbacca is around, "RAWR" says it all. May the 4th be with you and your Curio medicinal products! â €â €â €â €â €â €â €â €â €
  Regram via our favorite Star Wars fan @doobiefett!
  â €â €â €â €â €â €â €â €â €
  "What I tell you Chewie? The Empire always has the good stuff. Now lets load this thing up and go home." "RAWR!!"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</si>
  <si>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#regram via @curio_timonium
  EFFECTIVE on MONDAY, May 4th: Weâ€™re going back to our regular hours:
  10:00 AM - 7:00 PM
  Planning your essential visit? Please place your order before coming to the store.</t>
  </si>
  <si>
    <t>Today is Race Day! We are a proud sponsor of @mfeastbmore Ride for the Feast. Curio Wellness cheers on those participating in todayâ€™s event!
  #rideforthefeast2020</t>
  </si>
  <si>
    <t>The May issue of @marylandleaf hits stands today! Did you spot #CurioWellness?
  #BeSafeStayWell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</si>
  <si>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This Saturday, Curio Wellness is sponsoring @mfeastbmore Ride for the Feast for the third year in a row! Moveable Feast's mantra is "feed people, fight disease, and foster hope." They prepare nutritious meals for patients who have life-threatening illnesses and provide nutritional counseling and other services. Join us in supporting the team sponsored by Curio Wellness, Rebels with a Cause! Check out the link in our bio and follow along with our stories this weekend to see our friends on their virtual rides! #rideforthefeast2020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</si>
  <si>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At @Curio_timonium you will find custom partitions at our service counters. To promote #socialdistancing, you will notice "distance" tape and "X" marks on the floor that help to guide visitors and patients where to stand! Thank you to everyone helping us keep both patients and staff as safe as possible when you visit.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</si>
  <si>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stressed? Our Lemon Honey Chews are high in CBD and may provide patients with the relaxation they need!
  â €â €â €â €â €â €â €â €â €
  Regram via @shoproyalparris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</si>
  <si>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As an essential business, Curio Wellness team members help our patients get the relief they need to stay well. We are so grateful for all of our essential workers. Join us in thanking them for all of their hard work and tag an essential worker in the comments!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</si>
  <si>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Going Bonkers for this strain!
  â €â €â €â €â €â €â €â €â €
  Regram via @grassbigj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</si>
  <si>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Add a little CBD to your relaxing soak... â €â €â €â €â €â €â €â €â €
  Regram via @purelife_wellness_bmore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</si>
  <si>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Governor has issued an Executive Order that requires any customer - patients, caregivers, and visitors - over the age of 9 to wear face masks or coverings (that fully cover both your nose and mouth) while inside of the Curio Wellness Center. Our team members will not be permitted to admit any person into the Wellness Center if s/he does not follow these guidelines. PLEASE NOTE: Masks will not be provided. Please bring your own.
  The Wellness Center team continues to be dedicated to the safety and well-being of our patients, caregivers and staff. Social distancing protocols are in place, capacity is limited in the building and all surfaces are being sanitized regularly.
  Please plan ahead! Call to consult with one of our Patient Care Advisors to reserve your medicine before you arrive or place a pickup order using Leafly and Weedmaps.
  If you have any questions, please call the Wellness Center at 443.484.8600
  Be Safe. Stay Well.</t>
  </si>
  <si>
    <t>Sweet CAROLINA! A hybrid cross between Chem 1 and Sunshine Daydream. â €â €â €â €â €â €â €â €â €
  Regram via @greenescenery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</si>
  <si>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Centers for Disease Control and Prevention (CDC) recognizes that the outbreak of the coronavirus disease 2019 (COVID-19) may be stressful for people. Curio Wellness Lemon Honey Medicated Chews can potentially deliver relief from symptoms of anxiety and stress that patients may be feeling during this time. â €â €â €â €â €â €â €â €â €
  Regram via @chesapeakeapothecary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</si>
  <si>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What's in your bag?
  â €â €â €â €â €â €â €â €â €
  Regram via @Remedy_Maryland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</si>
  <si>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Did you receive any @dixiebrands in your basket yesterday?
  Regram via @purelife_wellness_bmore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</si>
  <si>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Patients may experience relaxation and an uplifting mood after usage.
  â €â €â €â €â €â €â €â €â €
  Regram via @gpwellness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</si>
  <si>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tried @Dixiebrandsofficial Fruit Punch Elixir yet?
  â €â €â €â €â €â €â €â €â €
  Regram from @blunt_masta_jay on Twitter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</si>
  <si>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OG Kush Breath is a hybrid known by patients to potentially relieve pain, stress and muscle spasms. â €â €â €â €â €â €â €â €â €
  Regram via @lorde_kente_cloth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</si>
  <si>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used our Synergy Soak? Add a dose to your bath for a potentially relaxing soak.
  â €â €â €â €â €â €â €â €â €
  Regram via @thehempcrafts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</si>
  <si>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OH! We love our golden strawberry strain. â €â €â €â €â €â €â €â €â €
  Regram via @purelife_wellness_bmore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</si>
  <si>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patient favorite, Chocolate Mint OG! This strain may potentially help with insomnia, stress, and anxiety. â €â €â €â €â €â €â €â €â €
  Regram via @counging_and_coffee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</si>
  <si>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How are you all staying relaxed?
  â €â €â €â €â €â €â €â €â €
  regram via @purelife_wellness_bmore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</si>
  <si>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This hybrid may help patients feel peaceful and calm while also staying productive.
  â €â €â €â €â €â €â €â €â €
  Repost via @terp_daddy_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</si>
  <si>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Governor Hogan announced a â€œStay at Homeâ€ order for the State of Maryland. As an ESSENTIAL SERVICE, Curio Wellness will remain OPEN to continue to ensure you have the medicine you need during this time.
  We continue to stay committed to the safety and well-being of our employees, customers and patients during this time. Click the link in our bio to learn more about how weâ€™re responding to the ongoing Coronavirus crisis.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</si>
  <si>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Flowers on flowers...
  â €â €â €â €â €â €â €â €â €
  Regram via @ohana_mana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</si>
  <si>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note from the Curio Wellness Brand Ambassador Team: All previously scheduled pop-ups with the Curio Wellness team at your local dispensary are postponed. Please continue to check our social media channels for updates to the calendar and scheduled programming. We hope everyone is staying safe and healthy and we look forward to being back in the field.
  â €â €â €â €â €â €â €â €â €
  Regram via @haven_md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</si>
  <si>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Dixie SYNERGY Soak features a potentially rejuvenating formulation of rosemary, lavender, cedar-wood, CBD, and THC. A soothing soak may work wonders for patients looking to ease stress, and relieve anxiety and inflammation.
  â €â €â €â €â €â €â €â €â €
  Regram via @durangoorganics.bodo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</si>
  <si>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In an effort to provide the best experience we can for our patients, we are changing our business hours. We appreciate your understanding as we continue to adjust to these changing times. â €â €â €â €â €â €â €â €â €
  Our staff is ready to help if you have any questions. Please give us a call at (443) 484-8600. We encourage you to place pickup orders using Leafly and Weedmaps before you arrive.</t>
  </si>
  <si>
    <t>Introducing Carolina! This is a sativa-dominant hybrid cross between Chem 1 and Sunshine Daydream.
  â €â €â €â €â €â €â €â €â €
  Regram via @purelife_wellness_baltimore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</si>
  <si>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Wellness Center in Timonium is open and we have implemented the following precautions to protect patients and minimize exposure: â €â €â €â €â €â €â €â €â €
  Employees are constantly washing hands and sanitizing surfaces, door handles and devices.
  No more than 5 patients are permitted in the dispensary at once.
  â€œDistance tape" has been placed on the floor in front of all service counters to promote distancing.
  The entrance to the building is limited. Patients may wait in our classroom. Additional patients may wait outside or in their car.
  â €â €â €â €â €â €â €â €â €
  Also, please note:
  Wait times are longer than usual due to new procedures. We appreciate your patience and understanding.
  We have cancelled in-person classes for the month of March and are monitoring the situation for April.
  Please feel free to reach out to us if you have any questions. 443-484-8600 or dispensary@curiowellness.com
  â €â €â €â €â €â €â €â €â €
  -------- â €â €â €â €â €â €â €â €â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</si>
  <si>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are committed to the safety and well-being of our employees, customers and patients. Click on the link in our bio for more information on how weâ€™re responding to Coronavirus (COVID-19).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</si>
  <si>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Deadhead OG is known by patients for its potential whole-body relaxation and its piney smell.
  Regram via @mdweedreviews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</si>
  <si>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Which chew do you choose? â €â €â €â €â €â €â €â €â €
  Regram via @trilogyhealthmd â €â €â €â €â €â €â €â €â €
  -------- â €â €â €â €â €â €â €â €â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</si>
  <si>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cross between Starkiller OG and a Lemon OG Haze Bx1, OG Lime Killer is a patient favorite. â €â €â €â €â €â €â €â €â €
  Repost from @purelife_wellness_bmore -------- â €â €â €â €â €â €â €â €â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</si>
  <si>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Want to learn more about Curio Wellness? Visit a pop-up near you this week!
  â €â €â €â €â €â €â €â €â €
  Mon. March 9
  @curio_Timonium 11a-2p, 3-6p â €â €â €â €â €â €â €â €â €
  Tue. March 10
  Euphoria 3-5p
  Wed. March 11
  Mana Supply Middle River 4-6p
  Zenleaf Jessup 4-6p
  Thu. March 12
  @bloom.medicinals.md 4-6p
  Mana Supply Edgewater 12-2p â €â €â €â €â €â €â €â €â €
  Fri. March 13.
  @positiveenergyoc 11a-2p.
  â €â €â €â €â €â €â €â €â €
  Regram via @triologyhealthmd https://www.instagram.com/p/B9CBYWxpr1v/</t>
  </si>
  <si>
    <t>Happy Employee Appreciation Day to our incredible #CurioWellness team! Meet @curio_timonium Holistic Pharmacy Patient Care Advisor, Brendan. â €â €â €â €â €â €â €â €â €
  -------- â €â €â €â €â €â €â €â €â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</si>
  <si>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@Marylandleaf named Blissful Wizard their March Bud of the Month! Read about the potential effects of this strain from @MDCannainsider in the March issue. â €â €â €â €â €â €â €â €â €
  Regram from @shotbyraw https://www.instagram.com/p/B7wRPQfp7FN/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</si>
  <si>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 you have a favorite?
  Regram via @missionglenmont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</si>
  <si>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March is Women's History Month! Did you know that our OH intimacy oil was not only was designed to help bridge the intimacy gap, but it may potentially alleviate menstrual cramps?
  Regram via @remedy_maryland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</si>
  <si>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This new year brings 366 chances to experience greater relief from chronic conditions. Happy Leap Day!
  Regram via @purelife_wellness_bmore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</si>
  <si>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Known to potentially help with staying active and minimizing fatigue, Sour Jack's tropical, citrus tones mixed with Diesel is a patient favorite!
  Regram via @chuck.nashty https://www.instagram.com/p/B87CnpzJiHx/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</si>
  <si>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Start your year the right way! At The Spa at Curio Wellness in Timonium, Maryland, weâ€™ve curated a menu of services that includes acupuncture, massage, and beauty treatments delivered by our collective of independent wellness practitioners for an experience thatâ€™s therapeutic and transformative.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</si>
  <si>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Cannatonic is one of our unique hybrid strains that may produce affects of relaxation! This strand may potentially help treat pain, muscle spasms, anxiety, and migraines. â €â €â €â €â €â €â €â €â €
  Image of #Cannatonic by @301_terpburner.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</si>
  <si>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Join us at a pop-up near you this week!
  â €â €â €â €â €â €â €â €â €
  Wed 2/26
  @trilogywellnessmd 4-6 PM
  â €â €â €â €â €â €â €â €â €
  Fri 2/28
  @chesapeakeapothecary 4-7 PM
  â €â €â €â €â €â €â €â €â €
  Image of #CherryPunch by @purelife_wellness_bmore.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</si>
  <si>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found your #FridayFeeling today? Read what one patient had to say about the relief experienced from Curio's Blissful Wizard cultivar...
  â €â €â €â €â €â €â €â €â €
  "My day's frustrations, trials, and troubles all sailed away on a big white cloud of piney tasting amazingness...all I could do was sit back and enjoy conversation with my family...if you are in need of a hard right turn to straighten your day out, look no further..." via @pcarroll_cp on Instagram: https://www.instagram.com/p/B8o4G80HlqU/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</si>
  <si>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cherry trees are coming to life this National Cherry Month, and Curio's cultivar, Cherry Punch is offering many patients relief this month as well. @MissionGlenmont reported feeling "relaxed but awake" in a review of this strain. Limonene is the top terpene followed by Myrcene. Don't miss our pop-up event at Mission Glenmont today from noon to 2 PM!
  â €â €â €â €â €â €â €â €â €
  â €â €â €â €â €â €â €â €â €
  â €â €â €â €â €â €â €â €â €
  Image via @cannamorphic on Instagram: https://www.instagram.com/p/B8rFHkOJTNX/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</si>
  <si>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is National #ChocolateMintDay and we're celebrating the man medicinal benefits of Curio's medical cannabis cultivar: Chocolate Mint. For patients suffering from stress, insomnia, pain, or depression, this cultivar may produce uplifting effects of happiness and relaxation. Not to mention, its attractive smell featuring two classic aromas which give this flower its name: chocolate and mint.
  â €â €â €â €â €â €â €â €â €
  Regram of chocolate mint OG from @Chuck.nashty: https://www.instagram.com/p/BylsMOaJRu5/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</si>
  <si>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Known for its potential relief from pain, muscle spasms, and arthritis, Sour Lemon OG is a sativa-dominant hybrid cross between California Sour and Lemon OG. This 65% sativa strain is named after its aromatic sour smell with recognizable notes of lemon, lime, and apple. â €â €â €â €â €â €â €â €â €
  Regram via @gpwellness https://www.instagram.com/p/B8XI0SepFGL/.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</si>
  <si>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Find us at a pop-up near you this week! We can't wait to meet you!
  â €â €â €â €â €â €â €â €â €
  Wed. 2/19
  @naturesmedicines.md Ellicott City 4-6p
  â €â €â €â €â €â €â €â €â €
  Thu. 2/20
  @bloommedicinals 4-6p
  @wellwithmission Glenmont 12-2p
  â €â €â €â €â €â €â €â €â €
  Fri. 2/21
  @verilifestores 4-6p
  @kannavismd 11a-2p
  @libertycannabis 12-2p
  â €â €â €â €â €â €â €â €â €
  (Images from @naturesmedicines.md Ellicott City)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</si>
  <si>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Blue Cheese is an indica strain with potentical symptom relief for stress and anxiety. See what @MDweedreviews had to say about Blue Cheese and share your own experiences of relief in the comments.
  â €â €â €â €â €â €â €â €â €
  Quote from @MDweedreviews on Instagram: https://www.instagram.com/p/B8a14JfJyhs/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</si>
  <si>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Don't miss the February issue of @marylandleaf magazine! They named our own Senghor Hill as "Budtender of the Month" and interviewed him about how he finds the right items for patients, his favorite ways to use cannabis, what the best strains are, and how he learned all about medical cannabis at Curio Wellness! Give your favorite Patient Care Advisor some love in the comments and join us in congratulating him!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</si>
  <si>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been storing and recycling your #5 plastics?
  â €â €â €â €â €â €â €â €â €
  Curio Wellness in Timonium is a Participating Collection Center with the @thehigh5initiative so that patients can continue to return their plastic packaging and ensure it is kept out of landfills and waterways!
  â €â €â €â €â €â €â €â €â €
  Tag your friends below to spread the word so we can recycle even more. Image sourced from @thehigh5initiative!
  â €â €â €â €â €â €â €â €â €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</si>
  <si>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Keep your wellness resolutions going this month and experience the trifecta with @kaviarcannabis â €â €â €â €â €â €â €â €â €
  Regram via @justnthymellc_40 on Instagram: https://www.instagram.com/p/Bp7wtK6AGnE/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</si>
  <si>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Looking for relief? Find it at a pop-up near you this week:
  â €â €â €â €â €â €â €â €â €
  Tue. 2/11 (â—ï¸TODAYâ—ï¸)
  @naturesmedicines.md Crofton 3-6p
  â €â €â €â €â €â €â €â €â €
  Wed. 2/12
  @alcommd 2-4p
  â €â €â €â €â €â €â €â €â €
  Thu. 2/13
  @peakestagram 4-6p
  @peninsulalternativehealth 11a-2p
  @wellwithmission 3-6p
  â €â €â €â €â €â €â €â €â €
  Fri. 2/14
  @oceancityhitide 11a-2p
  @positiveenergyoc 3-6p
  â €â €â €â €â €â €â €â €â €
  Sat. 2/15
  @greenwavemd 12-3p
  â €â €â €â €â €â €â €â €â €
  Image from the Peake Relief crew https://www.instagram.com/p/BzvoDebpL91/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</si>
  <si>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Can cannabis help your love life? Get ready for Valentine's Day with an educational workshop about cannabis and love. Join Curio Wellness Clinical Director and Holistic Pharmacist Tecoya Farrakhan next week to discuss the various ways that this medicine can help in the bedroom â€“ from relaxing your mind and your muscles to actually helping with sexual function. The event is free, but has limited space! https://www.eventbrite.com/e/cannabis-love-tickets-91067588609
  Image via @purelife_wellness_bmore â™¥ï¸â™¥ï¸â™¥ï¸â™¥ï¸â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</si>
  <si>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By administering very small doses, itâ€™s possible to relieve symptoms of many challenging medical conditions. This practice is called a #microdose or #microdosing. Talk to a patient care advisor to learn more about microdosing to find relief.
  â €â €â €â €â €â €â €â €â €
  Regram via @greenpatient_a of @truewellnesslaurelon Instagram:
  https://www.instagram.com/p/B7HdEYjpUAa/</t>
  </si>
  <si>
    <t>The relationship between humans and cannabis is an epic love story spanning time and continents! This #ValentinesDay, the love continues inside our monthly newsletter with information about...
  â €â €â €â €â €â €â €â €â €
  ðŸ› our new @dixiebrandsofficial SYNERGY Soak
  ðŸŒ± the @marylandleaf #Budtender of the Month
  â™»ï¸ @thehigh5initiative at @Curio_Timonium
  â¤ï¸ #loveandcannabis in the Curio Classroom
  ðŸ“ sending us your #medicalcannabis love stories
  ...and so much more!
  â €â €â €â €â €â €â €â €â €
  ðŸ“² Enter your email address to read the full newsletter: https://mailchi.mp/curiowellness/february2020 or find it in your inbox ðŸ“¨ ! #linkinbioðŸ‘†</t>
  </si>
  <si>
    <t>We had #bigtruss in the @Ravens and appreciate the Curio patient community for showing off their Curio purple pride this football season!! While our team didn't make it to the Big Game, we watched on Sunday with those we love and we hope you did the same!
  â €â €â €â €â €â €â €â €â €
  Thank you, @theybelikeris for sharing this family picture and Curio purple pride with us!</t>
  </si>
  <si>
    <t>Dedicated to providing Marylanders medicine that is safe, effective, and reliable. Save these pop-up dates for the week ahead...
  â €â €â €â €â €â €â €â €â €
  Wed. 2/5
  @columbiacaremd 12-2p
  @truewellnesslaurel 4-6p
  â €â €â €â €â €â €â €â €â €
  Thu. 2/6
  @harvesthoc 12-2p
  â €â €â €â €â €â €â €â €â €
  Fri. 2/7
  @chesapeakeapothecary 4-6p
  @goldleafmaryland 12-2p
  â €â €â €â €â €â €â €â €â €
  Sat. 2/8
  @dispensaryworksmaryland 12-2p</t>
  </si>
  <si>
    <t>So many compliments for this "great terpene profile" for achieving your wellness goals from @greenescenery...
  Regram via @greenescenery on Instagram:
  https://www.instagram.com/p/B7dv5MpJ7Im/</t>
  </si>
  <si>
    <t>What a relief. â €â €â €â €â €â €â €â €â €
  Regram via @curt_robbins_cannabis_writer on Instagram:
  https://www.instagram.com/p/B4oUuHWB3st/</t>
  </si>
  <si>
    <t>#cannabiseducation ahead ðŸŒ±ðŸ“šðŸŒ±ðŸ“š&gt;&gt; THC and CBD seem to get all of the attention, but there are over 100 minor cannabinoids with their own therapeutic potential. CBG - or Cannabigerol - can be helpful for reducing inflammation in the gut and has been found to reduce interocular pressure due to Glaucoma.
  Tetrahydrocannabivarin - or THCv - is an appetite suppressant that could possibly help with diabetes and regulating blood sugar. THCv may also help with Alzheimer's disease as well as panic attacks.
  All batches vary, so be sure to check out the cannabinoid and terpene profile or speak with a Curio Wellness patient care advisor to best find what you're looking for.
  Thanks to the @curio_timonium team for supplying this information on #minorcannabinoids!</t>
  </si>
  <si>
    <t>Take a bite out of relief in 2020. #chewsday
  â €â €â €â €â €â €â €â €â €
  Regram via @chesapeakeapothecary:
  https://www.instagram.com/p/B68_vdtpH6G/</t>
  </si>
  <si>
    <t>Resolve to feel well this year.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</si>
  <si>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Your weekly pop-up schedule is here! Come meet us at a dispensary near you...
  â €â €â €â €â €â €â €â €â €
  Monday, Jan. 27
  @starbuds_bmore 4-7p
  @somdrelief_ 3-6p
  â €â €â €â €â €â €â €â €â €
  Wednesday, Jan. 29
  @healthforlife_maryland Bethesda 3-6p
  â €â €â €â €â €â €â €â €â €
  Thursday, Jan. 30
  @greenwavemd 3-6p
  â €â €â €â €â €â €â €â €â €
  Friday, Jan. 31
  @somdrelief_ 3-6p
  @gpwellness 11a-2p
  â €â €â €â €â €â €â €â €â €
  Saturday, Feb. 1
  @sunburstpharm 1-4p
  â €â €â €â €â €â €â €â €â €
  Regram via @naturesmedicines.md: https://www.instagram.com/p/BttNC5kBx-K/</t>
  </si>
  <si>
    <t>#DSCT and we're here for it.
  â €â €â €â €â €â €â €â €â €
  Regram: images from @thestonedsommelier
  â €â €â €â €â €â €â €â €â €
  https://www.instagram.com/p/B7PjTP6pa4K/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t>
  </si>
  <si>
    <t>â™»ï¸ALERT! â™»ï¸ALERT! â™»ï¸ALERT!
  We are extremely excited to announce @curio_timonium is now a Participating Collection Center for @thehigh5initiative! Patients can now return their #5 plastic packaging there to ensure it is kept out of our landfills and local waterways!
  â €â €â €â €â €â €â €â €â €
  #theHigh5Initiative #theHigh5RecyclingInitiative #CurioWellness #ParticipatingCollectionCenter #MarylandRecycles #FightPlasticPollution #FightingExtinction #ZeroWaste #bethechangeyouwanttosee</t>
  </si>
  <si>
    <t>Happy National Cheese Lovers Day from Curio's #bluecheese...
  What cheese-inspired strain are you finding relief with today? â €â €â €â €â €â €â €â €â €
  Regram via @the_loudstation on Instagram: https://www.instagram.com/p/BzwTN68hFHf/</t>
  </si>
  <si>
    <t>#preroll by @kaviarcannabis and gram by @investweedus
  â €â €â €â €â €â €â €â €â €
  https://www.instagram.com/p/B5AhlsuJ2r6/ â €â €â €â €â €â €â €â €â €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t>
  </si>
  <si>
    <t>Is your skin getting thirsty in these dry, winter months? #putitwhereithurts â €â €â €â €â €â €â €â €â €
  ðŸ“¸: @inyo_lv @DixieBrands
  https://www.instagram.com/p/B5oCUmdnKya/</t>
  </si>
  <si>
    <t>Trichomes are cool.
  â €â €â €â €â €â €â €â €â €
  Regram via @charmcity_visuals with #curiowellness #guice purchased from @charmcitymedicus: https://www.instagram.com/p/B2UNp7bgoAS/
  â €â €â €â €â €â €â €â €â €
  ðŸš«Nothing for sale. ðŸ”ž Content for qualifying patients only. Patient resource only.</t>
  </si>
  <si>
    <t>It's another beautiful week for #medicalcannabis in Maryland! Find the relief you've been looking for at pop-ups across the state this week. Save these dates and times:
  â €â €â €â €â €â €â €â €â €
  Tuesday, Jan. 14
  @zenleafdispensaries ZenLeaf Waldorf 4-6p
  @jova_wellness 12-2p
  â €â €â €â €â €â €â €â €â €
  Friday, Jan. 17
  @chesapeakeapothecary 4-7p
  @starbuds_bmore 4-7p
  â €â €â €â €â €â €â €â €â €
  Saturday, Jan. 18
  @sweetspot.dispensary 11a-1p
  â €â €â €â €â €â €â €â €â €
  Photo of #BlueDream courtesy of #Starbuds! https://www.instagram.com/p/B2zAiKyJhsV/ ðŸš«Nothing for sale. ðŸ”ž Content for qualifying patients only. Patient resource only.</t>
  </si>
  <si>
    <t>Do you believe in working through the pain or listening to your body and letting sore muscles rest?
  â €â €â €â €â €â €â €â €â €
  Regram ðŸ“¸: @soul_synergy @Dixiebrandsofficial
  Nothing for sale / 21+ only.</t>
  </si>
  <si>
    <t>"feeling chatty, giggly, happy, and relaxed ðŸ¥° which is surprising with a Myrcene dominant terpene profile (over 1.5%!)." â €â €â €â €â €â €â €â €â €
  Regram via @greencoloredglassesmd: https://www.instagram.com/p/B6v3XHIpKg6/
  Strain: Darkstar Chem Tangie</t>
  </si>
  <si>
    <t>Learn more about:
  â–¶ï¸ the ever-present #terpene, #Myrcene
  â–¶ï¸ the latest Medicated Chew
  â–¶ï¸ and four ways you can resolve to feel well in 2020
  Don't miss our first newsletter of the year, hitting inboxes this morning. Click here to subscribe: https://mailchi.mp/curiowellness/subscribe #linkinbioðŸ‘†</t>
  </si>
  <si>
    <t>We're kicking off the first full week of 2020 with a POP...rather, pop-ups! The rolling stone gathers no moss! Meet us this week...
  â €â €â €â €â €â €â €â €â €
  Wednesday, 1/8
  @wellwithmission Rockville 12-2p
  @kipmaryland 1-3p
  â €â €â €â €â €â €â €â €â €
  Thursday, 1/9
  @Haven_MD 4-6p
  â €â €â €â €â €â €â €â €â €
  Regram via @Haven_md: https://www.instagram.com/p/B50R179hFWX/</t>
  </si>
  <si>
    <t>"Definitely was relaxing and chill while still functional. The way I like it. Will definitely smoke again." - @md420review regram
  https://www.instagram.com/p/B5YhDtApBXM/</t>
  </si>
  <si>
    <t>#babyyoda was widely embraced by the internet at large last year. What's next for #babyYoda in 2020? Blueberry Cookies, apparently!
  â €â €â €â €â €â €â €â €â €
  @doobiefett tagged us in his mock-up with #blueberrycookies and we're here for it. https://www.instagram.com/p/B6ES-GRJhLJ/ #starwarssaturday #starwars2020</t>
  </si>
  <si>
    <t>It's the first Friday of 2020! Shout-out to a fan favorite from a fan of the brand, @chronicnugs on Instagram https://www.instagram.com/p/B5T-LcKlEVb/.
  #regram featuring @kaviarcannabis #marylandmedicalcannabis #medicalcannabis #fridayfeeling #fridayfun #feelgoodfriday What does your first Friday of 2020 look like?</t>
  </si>
  <si>
    <t>This New Year, resolve to feel well.
  Happy New Year's Eve from your Curio Wellness family.</t>
  </si>
  <si>
    <t>For those experiencing a variety of chronic conditions, relief may be possible. Our stories have more informationâ€”check them out!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</si>
  <si>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There's room for everyone...
  â €â €â €â €â €â €â €â €â €
  Regram via @haven_md
  https://www.instagram.com/p/B4m9liRBAxP/</t>
  </si>
  <si>
    <t>Too much of a good thing is wonderful.
  â €â €â €â €â €â €â €â €â €
  Regram via @starbuds_bmore: https://www.instagram.com/p/B2o1noOpv6M/</t>
  </si>
  <si>
    <t>It's official! @Leaflyâ€™s 2019 strain of the year is Wedding Cake, a popular strain from the Curio garden. â €â €â €â €â €â €â €â €â €
  #Leafly says: "Thereâ€™s a reason Wedding Cake grew by 100% in year-over-year search interest since the top of 2019: the experience."
  â €â €â €â €â €â €â €â €â €
  Check out our stories for more and tell us below how you feel about this #strainoftheyear?
  â €â €â €â €â €â €â €â €â €
  Image via @beastcoastterps on Instagram https://www.instagram.com/p/Bz6Ex_-HmzJ/</t>
  </si>
  <si>
    <t>Keep calm and Dixie on...
  â €â €â €â €â €â €â €â €â €
  Regram via @one_on_one_wellness
  https://www.instagram.com/p/B4aqpvAACGP/ â €â €â €â €â €â €â €â €â €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t>
  </si>
  <si>
    <t>Sky rockets in flight...
  #HappyHumpDay #HumpDay #OHbyCurio</t>
  </si>
  <si>
    <t>Join us this week for pop-ups at dispensaries near you!
  Check out our spread, ask us questions, grab some swag...here's where we'll be!
  â €â €â €â €â €â €â €â €â €
  12/17 . @bloommedicinalsmd Pop Up 4p-6p
  12/18 . @greenwavemd Pop Up 3p-6p
  12/18 . @rise.cannabis Joppa Pop Up 4p-7p
  12/19 . @zenleafwaldorf @zenleafmd Pop Up 4p-6p
  12/19 . @revolutionreleaf Pop Up 11a-2p
  12/20 @kannavismd Pop Up 11a-2p
  12/20 . @h4l_us Bethesda Pop Up 12p-2p
  â €â €â €â €â €â €â €â €â €
  Image via regram from @gpwellness!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t>
  </si>
  <si>
    <t>Life's a climb, but the view is great...happy #tuesdaychewsday! â €â €â €â €â €â €â €â €â €
  Regram via @mik.blunt on Instagram.</t>
  </si>
  <si>
    <t>Take some steps back to propel forward...
  â €â €â €â €â €â €â €â €â €
  Regram via @flowersforalexdull
  â €â €â €â €â €â €â €â €â €
  https://www.instagram.com/p/BlgWCv8hmnj/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</si>
  <si>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Named best topical in Maryland by @Leafly.
  â €â €â €â €â €â €â €â €â €
  Regram via @oneplantmi:
  â €â €â €â €â €â €â €â €â €
  https://www.instagram.com/p/B3dM4fqB1Vo/ #DixieBrands #CurioWellness #Curio #fueledbyTHC #fueledbyCBD #medicalcannabiscommunity #medicatedaily #cannabisinfused #plantmedicine</t>
  </si>
  <si>
    <t>"Can't wait to feel the benefits of this baby..."
  Regram via @legally_medicating
  https://www.instagram.com/p/B2Xyc1mlbYp/
  â €â €â €â €â €â €â €â €â €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t>
  </si>
  <si>
    <t>"For many of us, traveling and spending time with family can be stressful and cause unwanted anxiety. What are you packing in your overnight bag this weekend to help you discreetly medicate through the stress and enjoy the holidaze?" ðŸ¤ª ðŸ“¸: @ourcannadventure
  â €â €â €â €â €â €â €â €â €
  #medicalcannabiscommunity #cannabiscommunity #medicalcannabis #flatlay #patientjournal</t>
  </si>
  <si>
    <t>Those chews are so festive tho...
  â €â €â €â €â €â €â €â €â €
  Regram via @releafshoptv Curio Medicated Chews https://www.instagram.com/p/B5SkTsWJyco/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</si>
  <si>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Sore from #blackfriday shopping?
  Put it where it hurts.
  â €â €â €â €â €â €â €â €â €
  "wonderful for deep muscle aches, joint pain, inflammation, workout warmup and cool-down, and chronic pain ðŸƒ" shared @my_kinship
  â €â €â €â €â €â €â €â €â €
  Regram of balm via @my_kinship: https://www.instagram.com/p/B3kKq6nFIeX/</t>
  </si>
  <si>
    <t>Thankful for good food, good friends and good medicine. Happy thanksgiving to you and yours. Wishing you good times with the best buds.
  â €â €â €â €â €â €â €â €â €
  #thankful #thanksgiving #thanksgiving2019 #happythanksgiving2019 #happythanksgiving #thanksgivingdinner #thanksgivingweekend #givethanks #turkeyday #thanksgivingtable</t>
  </si>
  <si>
    <t>Let's take a look under the hood...
  â €â €â €â €â €â €â €â €â €
  Many studies suggest that there is a significant relationship between endocannabinoid concentrations and female sexual arousal. Visit OHbyCurio.com to learn more.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t>
  </si>
  <si>
    <t>ðŸ’œ Wear this one for game day and every day. Check out our story for more! See you at kick-off Monday night.
  â €â €â €â €â €â €â €â €â €
  #RavensNation #BaltimoreRavens #RavensPurple #FootballSunday ðŸˆ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t>
  </si>
  <si>
    <t>November has brought us more fresh fall flowers... ðŸ‚ ðŸ‚ ðŸŒ± ðŸŒ± â €â €â €â €â €â €â €â €â €
  ðŸ”„ Regram via @purelife_wellness_bmore on Instagram
  https://www.instagram.com/p/B3FY1eFpWcEMG37jg_nCvGTXwNzP88JAa6JLGg0/</t>
  </si>
  <si>
    <t>Embrace that "getting to know yourself" feeling this #humpday...
  â €â €â €â €â €â €â €â €â €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t>
  </si>
  <si>
    <t>Test your tastes before you chews a chew.
  â €â €â €â €â €â €â €â €â €
  No CBD.
  No THC.
  Only natural colors and flavors. â €â €â €â €â €â €â €â €â €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</si>
  <si>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Honoring all who served. Please join us in thanking our veterans and active duty service members. Check out our story for more.
  #veteransday2019 #veteransupport #alternativemedicine #holisticlifestyle #ptsdwarrior #medicalcannabiscommunity #marylandmedicalcannabiscommunity #marylandmedicalcannabis</t>
  </si>
  <si>
    <t>You're one in a melon.
  â €â €â €â €â €â €â €â €â €
  Regram via @purelife_wellness_bmore: https://www.instagram.com/p/BxhyOK_p6uQ-c8SxNKMhbRPaAcJXLrthHQe2fw0/</t>
  </si>
  <si>
    <t>No filter needed.
  â €â €â €â €â €â €â €â €â €
  Regram of OH Intimacy Oil via @purelife_wellness_bmore on Instagram: https://www.instagram.com/p/Bt1fDdQhkLlqKpIc3YdhSEqCanx2pY1nvUZRIU0/</t>
  </si>
  <si>
    <t>Which chew would you chews?
  â €â €â €â €â €â €â €â €â €
  Regram of #medicatedchews by @ohana_mana on Instagram: https://www.instagram.com/p/ByDjOArpqv3/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</si>
  <si>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Do you have your hands full?? ICYMI/ We're here with a friendly reminder about daylight savings time! Did you turn your clocks back? #DST #DaylightSavings #DaylightSavingsTime â €â €â €â €â €â €â €â €â €
  Regram via @themixedhippie - https://www.instagram.com/p/B3a74xuHY_f/</t>
  </si>
  <si>
    <t>They say luxury is in each detail. With @KaviarCannabis, luxury is in every detail.
  â €â €â €â €â €â €â €â €â €
  Regram of @KaviarCannabis from @bcolemanman on Instagram:
  https://www.instagram.com/p/B1G_KasBbG5/"</t>
  </si>
  <si>
    <t>Pick your poison...when you wake up on Nov. 1 still feeling Halloweed...
  â €â €â €â €â €â €â €â €â €
  #halloween2019ðŸŽƒ line-up courtesy of @Purelife_wellness_bmore
  https://www.instagram.com/p/ByVfoOSJrAB5LQNbYBm8U4Dc48mTOorvZMZzHU0/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t>
  </si>
  <si>
    <t>From Northern Lights ðŸ’« and Captain's Cake ðŸŽ‚ to Blissful Wizard ðŸ§™ and Blueberry Cookies ðŸª , Halloween is a chance for our team to get creative with how we honor everyday patient favorites from the Curio garden. Dressing up in costumes inspired by our favorite Curio flower strains helps to raise awareness about how different flowers may help patients treat various medical challenges from arthritis and depression to back pain and disease. Can you see the strains?
  â €â €â €â €â €â €â €â €â €
  #HappyHalloween ðŸ‘»ðŸŽƒðŸ‘¹ðŸ§Ÿ #Halloween #Halloweed #HappyHalloweed â €â €â €â €â €â €â €â €â €
  Read what our team members said were their favorite Halloween movies, songs and strains to get in the spirit: http://bit.ly/Curio-in-October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t>
  </si>
  <si>
    <t>A little bit of Autumn feels, but "tastes like Xmasâ€ - @remedy_maryland Maggie
  Happy #TuesdayChewsday, Apple Spice fans,
  https://www.instagram.com/p/B27Xhtsp3hX1poDEvLBBsf5T8LyAiYzQ9SjS840/</t>
  </si>
  <si>
    <t>From @gelnailsbytami RE: #SYNERGYbalm: "This has been a life saver, bye bye aching hands!" ðŸ‘‹ðŸ¼
  â €â €â €â €â €â €â €â €â €
  Regram of Synergy Balm via @TrilogyHealthMD on Instagram: https://www.instagram.com/p/Bk_Hr8Nglae/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t>
  </si>
  <si>
    <t>Only 12 calories per chew, but calories don't count on #TuesdayChewsday.
  â €â €â €â €â €â €â €â €â €
  Regram of @cbd.danedog: https://www.instagram.com/p/BwfsqPWHNnFzRNBs65B4h0piT3NcrAmcimXnBM0/</t>
  </si>
  <si>
    <t>ðŸ Today is National Apple Day, a celebration of the apple in all its various forms - including Apple Spice! Happy National #AppleDay to fellow #AppleSpice lovers.
  â €â €â €â €â €â €â €â €â €
  ðŸ”„ Regram of Apple Spice Chews via @shoproyalparis
  â €â €â €â €â €â €â €â €â €
  ðŸ”— https://www.instagram.com/p/B3BEX3jhYk9/</t>
  </si>
  <si>
    <t>K I N D
  O F
  W A N T
  T O
  C H A N G E
  T H E
  W O R L D ,
  K I N D
  O F
  W A N T
  T O
  T A K E
  A N A P . . .
  â €â €â €â €â €â €â €â €â €
  What's on deck for your Saturday?</t>
  </si>
  <si>
    <t>That #FridayFeeling in the middle of fall...
  regram via @KaviarCannabis https://www.instagram.com/p/B3keml3BxHu/</t>
  </si>
  <si>
    <t>Relief that goes down easy...
  CC: @DixieBrandsOfficial
  Regram via @blairwellnessbaltimore: https://www.instagram.com/p/B24p7ahpfdt/</t>
  </si>
  <si>
    <t>Happy Hump Day! #HumpDay #GoldenStrawberry
  Regram via @cannab_culture on Instagram: https://www.instagram.com/p/B0eZrYTBZSa/</t>
  </si>
  <si>
    <t>You know what they say about an apple a day... ðŸðŸŽ Did you get your daily dose? ðŸðŸŽ â €â €â €â €â €â €â €â €â €
  Regram via @mdnugs410 / from @gpwellness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</si>
  <si>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Impress from a distance. Impact up close. One luxurious Kaviar branded glass tip, coming right up.
  #fridayfocus #focusfriday #focusfridays ðŸ“¸ brought to you courtesy of @baltibudz + @kaviarcannabis ðŸ”— https://www.instagram.com/p/Bpkh94IAIFA/</t>
  </si>
  <si>
    <t>There's a tablet for that.
  â €â €â €â €â €â €â €â €â €
  Regram @purelife_wellness_bmore #DixieBrands #CurioWellness #Curio #Weededibles #fueledbyTHC #fueledbyCBD #medicalcannabiscommunity #medicatedaily #cannabisinfused #plantmedicine</t>
  </si>
  <si>
    <t>How about that W yesterday?
  ðŸˆðŸ’œ #winnerwinner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t>
  </si>
  <si>
    <t>"Oh, come on. It's just a bunch of hocus pocus." ðŸ’«ðŸ’« (...or is it?...) ðŸ‘ðŸ‘
  â €â €â €â €â €â €â €â €â €
  Start getting in the Halloweed spirit with our October newsletter, out now. Need us to send you a link? Leave a comment below and we'll DM it to you.
  â €â €â €â €â €â €â €â €â €
  Regram via @cannakushqueen of @KaviarCannabis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</si>
  <si>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There's a tablet for that.
  â €â €â €â €â €â €â €â €â €
  Regram via: @purelife_wellness_bmore of @dixiebrandsofficial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t>
  </si>
  <si>
    <t>Fill in the blank: "may produce effects of..."
  â €â €â €â €â €â €â €â €â €
  Regram via @mermaidsmedicate https://www.instagram.com/p/B0eTFhKhDN4/</t>
  </si>
  <si>
    <t>"Nature always wears the colors of the spirit." - Ralph Emerson
  â €â €â €â €â €â €â €â €â €
  Regram via @revolutionreleaf https://www.instagram.com/p/B21tYNPpbty/</t>
  </si>
  <si>
    <t>Happy Hump Day! Get the girls together. #LadiesNight is coming soon near you! Save the date. Find us at...
  â €â €â €â €â €â €â €â €â €
  ðŸ“ @denizensbrewing with @rise.cannabis (9/27)
  â €â €â €â €â €â €â €â €â €
  ðŸ“ @friscotaphouse with @remedy_maryland (9/29)
  â €â €â €â €â €â €â €â €â €
  ðŸ“ @mhwcdispensary (9/30)
  â €â €â €â €â €â €â €â €â €
  Join us for an interactive learning experience (this event is for women only) covering women's health issues! #getthegirlsout #getreadygirls #ladiesonly</t>
  </si>
  <si>
    <t>ICYMI ðŸ’ðŸ’ðŸ’
  See our story for more. ðŸ’š</t>
  </si>
  <si>
    <t>When it's #TuesdayChewsday with a #FridayFeeling...
  â €â €â €â €â €â €â €â €â €
  Regram via @tipanda420 on Instagram with Herbiculture photobomb</t>
  </si>
  <si>
    <t>Hereâ€™s what you need to know about our #vapes:
  â €â €â €â €â €â €â €â €â €
  1ï¸âƒ£ Curio vape extracts are sourced from our own naturally and hygienically grown flower.
  â €â €â €â €â €â €â €â €â €
  2ï¸âƒ£ We use CO2 extraction exclusively, an FDA-approved form of extraction.
  â €â €â €â €â €â €â €â €â €
  3ï¸âƒ£ There are no additives, nor externally sourced terpenes.
  â €â €â €â €â €â €â €â €â €
  4ï¸âƒ£ All of our products are tested by a third-party lab, licensed by the state of Maryland.
  â €â €â €â €â €â €â €â €â €
  5ï¸âƒ£ We only distribute Curio products to licensed dispensaries in Maryland.
  â €â €â €â €â €â €â €â €â €
  ðŸ” Regram via @medleafdispensarymd â €â €â €â €â €â €â €â €â €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</si>
  <si>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As a trusted #healthcare partner, we continue to elevate healthcare conversations that educate our patient population and protect the health of all consumers. Recently, concerns have been raised over additives being used in vape oil cartridges. Curio vapes have always, and continue to, exclusively use CO2 extraction to achieve pure cannabis oil, processed from 100% Curio Wellness flower, grown naturally, in our hygienic facility. Our CO2 vapes feature only pure Curio cannabis oil, free of any additives, and a terpene profile that is natural to, and derived from, our very own flower. As a licensed Maryland medical cannabis company, our products are always tested by a licensed third party laboratory before being sold to licensed Maryland medical cannabis dispensaries. Share this post to support us and others in our increased efforts to educate consumers.
  â €â €â €â €â €â €â €â €â €
  Regram via @purelife_wellness_bmore</t>
  </si>
  <si>
    <t>When Dixie is on deck...
  Regram @chesapeakeapothecary on Instagram .
  .
  .
  .
  .
  .
  .
  .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t>
  </si>
  <si>
    <t>Are you kitten me right meow?
  ðŸˆ shared with Curio by @realtor.chrisbecker
  Drop your favorite funny #meowsayings in the comments.</t>
  </si>
  <si>
    <t>It's not just #HumpDay today - it's also World #SexualHealth Day. #WorldSexualHealthDay promotes greater awareness of sexual health around the globe and encourages discussion about sexual health issues.
  â €â €â €â €â €â €â €â €â €
  ðŸ“ What is sexual health? ðŸ“ ðŸŽ¯ It's a state of physical, mental and social well-being in relation to #sexuality. It requires a positive and respectful approach to sexuality and sexual relationships, as well as the possibility of having pleasurable sexual experiences. Sexual health covers not only medical or reproductive issues but all aspects of #sex like #sexeducation, sexual behavior and sexual attitudes. (via @Stanford)
  â €â €â €â €â €â €â €â €â €
  ðŸ“ Why is it important? ðŸ“ ðŸšº ðŸŒ¹ Women's sexual health can be important to overall emotional and physical well-being. Studies show that a fulfilling sex life may improve sleep quality and reduce stress. Attend one of our upcoming #LadiesNight events to start the conversation about your own sexual health and sexual health issues specific to women. DM us for details or RSVP to an event on Facebook here:
  https://www.facebook.com/curiowellnessbrand/events/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t>
  </si>
  <si>
    <t>ðŸ‹ Lemon
  ðŸ¯ Honey
  ðŸŒ±
  ...gang's all here.
  Regram via @shoproyalparris chews from @remedy_maryland</t>
  </si>
  <si>
    <t>Wearing white after labor day is totally cool, if you ask us. Tag the hardest working person you know and let's celebrate them today. Happy #LDW19, fam. â €â €â €â €â €â €â €â €â €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t>
  </si>
  <si>
    <t>#LadiesNight is coming to a dispensary near you! Curio Wellness is hosting a series of interactive learning experiences (these events are for women only) covering women's health issues and women-specific health challenges. Check out the schedule for upcoming events at dispensaries in our newsletter:
  http://bit.ly/HappyAnniversaryCurio or DM us for the schedule and we'll send it right to your IG inbox!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t>
  </si>
  <si>
    <t>We're popping up all around town this week and we always bring great #swag! Come meet us:
  â €â €â €â €â €â €â €â €â €
  Southern MD Relief, @somdrelief_ 8/27, 12-3p
  RISE Silver Spring, @rise.cannabis 8/28, 4-6p
  Chesapeake Alternative 8/30, 12-3p
  â €â €â €â €â €â €â €â €â €
  Regram via a previous pop-up at @blairwellnessbaltimore!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t>
  </si>
  <si>
    <t>Woof. Happy #NationalDogDay to all of our four-legged friends, and the people who love them, representing Curio.
  â €â €â €â €â €â €â €â €â €
  Regram via @realtor.chrisbecker #dogday #nationaldogday2019 #nationaldogdayeveryday @nationaldogday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t>
  </si>
  <si>
    <t>"...I reserve for times where Iâ€™m feeling heavier amounts of anxiety..." - @mermaidsmedicate
  #regram https://www.instagram.com/p/B0_Q7YnhCo2/</t>
  </si>
  <si>
    <t>Are you repping Curio today? Show us your swag.
  Regram via @wellsworthitt on Instagram https://www.instagram.com/p/B0WdPi1HK5y/</t>
  </si>
  <si>
    <t>Post-hockey #medicine...
  Regram via @dadsstash420 on Instagram https://www.instagram.com/p/BxyMBYvAQM2/</t>
  </si>
  <si>
    <t>The tip thatâ€™s talk of the town, posted by @mjloneranger.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</si>
  <si>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We're at it again today with continued âŒšï¸â°â±ðŸ•° office hours from noon to 3 PM at Euphoria Wellness @marijuanamaryland! #TuesdayMotivation #TuesdayThoughts We'll be on-site to answer patient questions in person. You can also RSVP on Facebook so we know you're coming:
  https://www.facebook.com/events/484183655487479/</t>
  </si>
  <si>
    <t>Stop and smell the roses...
  #KaviarCannabis #Kaviar
  Regram via
  @KaviarCannabis
  on Instagram:
  https://www.instagram.com/p/BzWPBOCBGq_/</t>
  </si>
  <si>
    <t>This ðŸŠðŸ‰ðŸ“
  or
  That ðŸ‹â˜•
  ?
  Regram via @cbd.danedog on Instagram
  https://www.instagram.com/p/BmGtLqGHD3a/
  â €â €â €â €â €â €â €â €â €
  CC: Dixie Brands #thursdaythoughts #fruitpunch #halfandhalf</t>
  </si>
  <si>
    <t>Burning. With. Passion. â€œWhatâ€™s the best flower strain for intimacy?â€ We get this question often and it's our favorite way to #HumpDay. #GoldenStrawberry #OHbyCurio #HappyHumpDay
  Reshare via @Truewellnesslaurel on Instagram ðŸ”¥</t>
  </si>
  <si>
    <t>Curious what weâ€™re up to? Check out what's in store. Regram via @mary.lands.finest
  Meet us:
  â €â €â €â €â €â €â €â €â €
  7.23 . Euphoria @marijuanamaryland Office Hours 12-3p
  7.24 . HerbicultureMD 11a-1p
  7.24 . HFL @h4l_us Bethesda 2-4p
  7.25 . Chesapeake Apothecary @chesapeakeapothecary 2-4p
  7.26 . @maryandmain 4-6p</t>
  </si>
  <si>
    <t>When itâ€™s wedding season...
  Reshare via @purelife_wellness_bmore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t>
  </si>
  <si>
    <t>Everyone knows the best part of summer in Maryland is a SNOWBALL. ðŸ§#SnowballSaturday #SnoballSaturday #Weekend â €â €â €â €â €â €â €â €â €
  Regram via @cannabisk9md: https://www.instagram.com/p/By3w9b2hIFQ/</t>
  </si>
  <si>
    <t>It's National #BlueberryMonth!! ðŸ‘€ #DixieBrands Elixirs ðŸ‘€ Put a little #BerryLemonade in your Thursday... #blueberry #blueberries
  Regram via @medleafdispensarymd https://www.instagram.com/p/ByyHwdZCT9Y/</t>
  </si>
  <si>
    <t>Self-love you in the morning
  and in the afternoon.
  Self-love you in the evening
  and underneath the moon.
  â €â €â €â €â €â €â €â €â €
  OH lets you love you. #OHBYCURIO #ohyes Happy #HumpDay. ðŸ«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t>
  </si>
  <si>
    <t>First time trying the #bloodorange #turmeric for these two and they snagged a pair of Curio shades to make it even sweeter. ðŸ˜‹ðŸ˜ðŸŠðŸ•¶ðŸ•¶ Happy #TuesdayChewsday! #TuesdayThoughts #TuesdayMotivation #Tuesday
  Regram via @glitzglambarbie</t>
  </si>
  <si>
    <t>Donâ€™t forget! â°â±ðŸ•°âŒšï¸
  Curioâ€™s office hours @marijuanamaryland Euphoria Wellness will be today from noon to 3 PM! RSVP on Facebook so we know youâ€™re coming. Meet us in person and ask us anything! See you soon!</t>
  </si>
  <si>
    <t>The #DogDaysofSummer are here. Woof, it's hot outside. Traditionally, the dog days of summer is a span of 40 days starting in July and ending in August and are known as the hottest days of the season. Did you know that Half and Half Elixir from Dixie Brands is one of Baltimore's best-selling #medicalcannabis products according to Ellicott City's @TrilogyHealthMD @TrilogyWellnessMD (via @baltimoresun)? .
  .
  .
  .
  #cooloff #lemonade #icedtea #halfandhalf #BaltimoreMD #BaltimoreSun #bestselling #fanfavorite #medicalcannabispatient #EllicottCity #Marylandcannabis</t>
  </si>
  <si>
    <t>OH, it doesn't take much. Just a few drops. Approx. 30 pleasurable experiences per bottle. .
  .
  .
  .
  .
  .
  #HappyHumpDay #HumpDay #OHbyCurio #OHyes #topical #medicalcannabis #MDmedicalcannabis</t>
  </si>
  <si>
    <t>Safe. Effective. Reliable. Pinch out to zoom in on those CHEWS IN HAND! ðŸ¤¤
  ðŸ’¯
  ðŸŠ
  ðŸ‹
  #TuesdayChewsday #medicatedchews #edibles #Tuesdaythoughts #tuesdaymotivation #medicalcannabis #MDmedicalcannabis #MarylandCannabis #CurioWellness #chewsday #chews #baltimoremd
  â €â €â €â €â €â €â €â €â €
  Regram via @sweetspot.dispensary on Instagram:
  https://www.instagram.com/p/ByvUmyGjaw4/</t>
  </si>
  <si>
    <t>Happy National #BlueberryDay! The #Blueberry strain is one of the most sought after hybrids out there. What will you celebrate with: Blueberry Cookies, Blueberry Headband Cartridge, Blue Cheese or something else?
  .
  .
  .
  .
  .
  #blueberries #nationalblueberryday #nationalblueberryday2019 #medicalcannabis #MDmedicalcannabis #MarylandCannabis #baltimoremd #baltimorecannabis #blueberrycookies #bluecheese #blueberryheadband #cartridges</t>
  </si>
  <si>
    <t>The gang's all here! #lineup via @Sweetspot.dispensary
  https://www.instagram.com/sweetspot.dispensary/
  .
  .
  .
  .
  .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t>
  </si>
  <si>
    <t>You never know what Curio will bring to a pop-up. Regram via @robynphillipsphotography from a pop-up at @peninsulalternativehealth! Don't miss the swag, the deals, the education, the face time! Meet up with us this week:
  â €â €â €â €â €â €â €â €â €
  Maggie's @maggies.baltimore, July 8 from 4-7 PM
  True Wellness-Laurel @truewellnesslaurel, July 10 from 2-4 PM
  The Botanist @iamthebotanist, July 10 from 4-7 PM
  Greenwave @greenwavemd, July 11 from 1-3 PM
  Dispensary Works @dispensaryworksmaryland, July 12 from 2-4 PM
  Natures Care and Wellness @naturescareandwellness, July 12 from 3-7 PM Chesapeake Apothecary @chesapeakeapothecary, July 12 from 11 AM -1 PM .
  .
  .
  .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t>
  </si>
  <si>
    <t>What sets your appetite on fire? ðŸ”¥ðŸ”¥ðŸ”¥ It's National Fried Chicken Day! ðŸ—ðŸ—ðŸ— The bird ðŸ“ gets the spotlight today, but these strains might help get you hungry for ðŸ—. (These strains may produce effects of increased appetite or hunger.)
  â €â €â €â €â €â €â €â €â €
  &gt; Blue Cheese &gt; Bubba Kush
  &gt; Northern Lights
  &gt; Captain's Cake
  .
  .
  .
  .
  .
  .
  .
  #friedchicken #friedchickenday #southernfriedchicken #kfc #crispyfriedchicken #chickenfried #hotchicken #gethungry #increasedappetite #medicalcannabis #marylandmedicalcannabis #MDcannabis #MDmedicalcannabis #cannabiscures #cannabiscure #imhungry #baltimorecannabis #eatup</t>
  </si>
  <si>
    <t>O say can you see...
  ðŸ”¥ðŸ’¥ðŸ”¥ðŸ’¥
  Happy #4thofjuly, fam. #july4th #fourthofjuly #fourthofjulyparty #fourthofjulyðŸ‡ºðŸ‡¸</t>
  </si>
  <si>
    <t>What are you chewsing to do for the #july4th holiday this week?! Tell us in the comments. ðŸ”¥ðŸŒ±ðŸ’¯ðŸ’š
  #tuesdaychewsday</t>
  </si>
  <si>
    <t>OH is what afternoon delights are made of...
  Happy #HumpDay to everyone taking one of those midday breaks... #happyhumpdayðŸªðŸ« #humping #humpdayworthy #humpdayfun #humpdayðŸª #humpdaymotivation #humpdaywednesday #humpdayvibes #ohbycurio #OHyes #wednesdaywellness #wellnesswednesday</t>
  </si>
  <si>
    <t>Love
  is
  love
  is
  love
  is
  love.
  Show off your true colors, or just stock up on them.
  #PrideMonth #HappyPrideMonth #BaltimorePRIDE #LGBTequality #humanrights #gaypride #pridemonth #prideweek #pride2019 #allweneedislove #loveisfreedom #loveforall #LGBT #LGBTlove #vape #popofcolors #popofcolor</t>
  </si>
  <si>
    <t>Fill in the blank:
  OH, what big stickers you have.
  The better to ________ you with, my dear.
  #HappyHumpDay #HumpDay #WellnessWednesday OHbycurio.com
  Regram via @srcr2016 on Instagram:
  https://www.instagram.com/p/ByDJs4fhoq4/
  CC: @kaviarcannabis @veranobrands</t>
  </si>
  <si>
    <t>#Budtender Carly from @remedy_maryland is mobilized by Dixie Brands (and we are, too). ðŸƒðŸ¼â€â™€ï¸ðŸ’ª
  ðŸ’žRegram via @beastcoastbarbelle
  Check out our story for more! ðŸ“²</t>
  </si>
  <si>
    <t>Happy Hump Day! #humpdayvibes ðŸ’“ "#inreallife ðŸ’¯...Curio is one of the #weedgods" - an MMCC patient after experiencing OH! Intimacy Oil
  Regram via @420greenchase ðŸ’ž
  #HumpDay #HappyHumpDay #WednesdayWellness #WellnessWednesday
  Link in bio gets you there.</t>
  </si>
  <si>
    <t>ðŸ‹ = Lemon Honey
  ðŸ¥­ = Mango Ginger
  ðŸŠ = Blood Orange Turmeric
  #tuesdaychewsday
  â€¢
  â€¢
  â€¢
  #edibles #medicated #thc #cbd #mdcannabis #mdcannabiscommunity</t>
  </si>
  <si>
    <t>â€œJust living is not enough...one must have sunshine, freedom, and a little #flower.â€
  - Hans Christian Andersen
  ðŸŒ±
  ðŸŒ±
  ðŸŒ±
  Congrats, you made it to June! A new month means a new partnership with @starbuds_maryland. ðŸŽ¥ Visit our story for more and put a little ðŸŒ±flowerðŸŒ± in your life... ðŸ“ 5975 Bel Air Road, Baltimore MD 21206 ðŸ”„Regram via @starbuds_maryland ðŸ“²</t>
  </si>
  <si>
    <t>ATTENTION!! ðŸ”¥âœ¨ðŸŒ±
  Do you have questions about @kaviarcannabis? Ask us! For realsies. Donâ€™t be shy. Weâ€™re answering all of your questions about Kaviar, and then some in our June newsletter. Watch our story and submit your burning â“â”â“ in our question sticker! Or DM us your questions directly. We canâ€™t wait to hear whatâ€™s on your minds. ðŸ”¥ðŸŒ±ðŸ’¯âœ¨</t>
  </si>
  <si>
    <t>Itâ€™s whatâ€™s on the inside that matters most: Marylandâ€™s best flower. #tuesdaychewsday
  â€¢
  â€¢
  â€¢
  #edibles #medicatedaily #medicatedfood #chews</t>
  </si>
  <si>
    <t>Looking into the weekend like...
  .
  .
  .
  Regram via @kaviarcannabis</t>
  </si>
  <si>
    <t>When it comes to understanding the #endocannabinoid system, Curio takes the Captain's Cake.
  @cannabisdispensarymag featured Curio as a knowledgable brand in the #medicalcannabis industry. See more of the feature in our stories. ðŸ“²ðŸ”¥ðŸ’¯ðŸŒ±âœ¨</t>
  </si>
  <si>
    <t>This all-natural pain remedy may not be your grandmother's cramp cure, but many patients report it's one of the best tools to have when treating #painfulperiods. #HumpDay #wellnesswednesday
  May relieve: inflammation, abdominal pain and muscle cramping associated with period pain</t>
  </si>
  <si>
    <t>In this month's issue of @marylandleaf magazine, Curio's own Justin Ashendorf is recognized as #Budtender of the Month! Comment below to help us congratulate him (we will share all of your messages with Justin)! Read about how he helps patients deal with #chronicpain in the May issue online now: https://issuu.com/nwleaf/docs/may2019_marylandleaf
  #Leafly #marylandcannabiscommunity</t>
  </si>
  <si>
    <t>It might be #AprilFoolsDay, but itâ€™s no joke that as of today all patients must present an MMCC-issued ID card to purchase medical cannabis in Maryland. What does this mean for you?
  1. If you already have an ID card, you can use it until it expires.
  2. If your card is expired, log into your MMCC account and click on the Renew Registration tab.
  3. If you donâ€™t currently have a card and need one, log into your MMCC account and click on the â€œID Cardâ€ tab. 
  4. Waiting on your official patient ID card? You may print a temporary card to use in the meantime!
  Please visit http://mmcc.maryland.gov for more information.</t>
  </si>
  <si>
    <t>#NationalWaterDay aims to increase awareness about water's importance in #environment, #agriculture, and #health. At Curio Wellness, water plays a big role in the life of our plants, so we take every measure to ensure it's safe, effective, and reliable.
  ðŸŒ±ðŸ”¥ðŸ’¯
  Because every cultivar has slightly different nutrient needs, our water system is engineered to deliver purified water along with a unique mix of nutrients ideal for each individual plant. Weâ€™re able to recycle virtually all of our water internally, cleaning and purifying it repeatedly, which greatly reduces our environmental impact.
  ðŸ’šðŸŒ±ðŸ’š
  Pictured here is one of our water tanks connected to the reverse osmosis #waterpurification system. The two green units are 5-micron filters. #cleanwater</t>
  </si>
  <si>
    <t>ðŸ¦µðŸ½ That stiff feeling in your thighs after a long run (whoâ€™s been there?)...
  ðŸ‘ Those muscle aches in your glutes after #legday at the gym (no pain, no gain)...
  ðŸ”¥ Melt away that after-workout muscle discomfort. #DixieDay</t>
  </si>
  <si>
    <t>Today is the last day to nominate Curio Wellness in the @baltimoresun
  #Bestof2019 awards program! We need your votes! Drop a ðŸ”¥ in the comments after youâ€™ve voted!</t>
  </si>
  <si>
    <t>When your muscles recover faster, you can get back to being the best you. ðŸ”¥ Donâ€™t ignore your muscle pain, post-workout soreness, or #arthritis. #warmup #dixiebrands
  Regram via @dixiebrandsofficial</t>
  </si>
  <si>
    <t>Providing Maryland's #BestFlower (via @Leafly) is a feather in our cap we're proud of.
  Happy National Hat Day. #NationalHatDay #HatDay #HatDay2019</t>
  </si>
  <si>
    <t>When hitting a sour note is a good thing...
  See you in the Story for more on our #SOTW</t>
  </si>
  <si>
    <t>Howâ€™s it growing? Itâ€™s growing good! Our Curio team came together for a company holiday party complete with cocktails, dinner, dessert, and entertainment! We so appreciate all the hard work and talent our team brings to the company every day. We are grateful for the #companyculture we continue to build, and we are so excited for continued success in 2019! ðŸŒ±ðŸ”¥âœ¨ðŸ’š
  See any familiar faces in the outtakes?? ðŸ“¸
  Special thank you to mentalist, Dan schooner @danschoener!
  Keep an eye out on social as we show off the gifts our team took home after the party: our new â€œHowâ€™s it growingâ€ shirt and knit cap, with hashtag #howsitgrowing.</t>
  </si>
  <si>
    <t>Muscle aches? ðŸ‹ðŸ½â€â™€ï¸
  Swollen joints? ðŸ‚
  Chronic pain? ðŸ™‡ðŸ½â€â™‚ï¸
  CBD - the cannabinoid known for its therapeutic benefits - with THC, may yield a more effective healing experience for the body. Head to our Story for more about targeting affected areas from after-workout soreness, deep muscle cramping, and even chronic nerve pain.ðŸ”¥</t>
  </si>
  <si>
    <t>Vote for your favorite holiday pun #inthecomments:
  - happy holiblaze - Get lit
  - Merryjuana Christmas
  - Merry Christmas Bud
  - Get baked
  - Mistlestoned
  - Season's Weedings
  - happy holidaze
  ðŸŒ±ðŸ”¥ðŸŽ„ðŸ•Šâœ¨</t>
  </si>
  <si>
    <t>We were just named #BestFlower in the state by @leafly! ðŸŒ±ðŸ”¥ðŸ”¥ What an honor!
  â€œ...They are known for their premium flower, utilizing the industryâ€™s most advanced HVAC and water systems in their state-of-the-art facility...â€ #CWfrosty #curiowellness</t>
  </si>
  <si>
    <t>OH what fun it is to ride...ðŸ”¥ðŸ’ª
  Go for the OH ðŸ’›ðŸ“.
  Happy #humpday!</t>
  </si>
  <si>
    <t>Safe work makes safe medicine. What's inside matters.
  âœ… Non-toxic
  âœ… Environmentally friendly
  #whatsinsidematters</t>
  </si>
  <si>
    <t>Chase your tiers away with our #SOTW, Wedding Cake. ðŸ°
  â€”â€”â€”â€”â€”â€”â€”â€”â€”â€”â€”â€”â€”â€”â€”â€”â€”â€”â€”â€”â€”â€”â€”â€”â€”â€”
  ðŸ†• #StrainoftheWeek Wedding Cake
  .
  ðŸ“ ideal for patients treating pain, stress and depression.
  .
  âž¡ï¸ may produce feelings of relaxation, happiness and uplifted euphoria
  .
  #ï¸âƒ£ tag us with your Wedding Cake using #CWSOTW and #WeddingCake</t>
  </si>
  <si>
    <t>Our #SOTW features a rare, high volume of Terpinolene - an antioxidant and antibacterial terpene not often the star of a strain's profile. See how it shines.
  â€”â€”â€”â€”â€”â€”â€”â€”â€”â€”â€”â€”â€”â€”â€”â€”â€”â€”â€”â€”â€”â€”â€”â€”â€”â€”
  ðŸ†• #StrainoftheWeek Guice Pre-Rolls
  .
  ðŸ“ potential symptom relief: muscle relaxation, stress, depression
  .
  ðŸŒ±Featured Terpenes: Terpinolene, Myrcene, beta-Caryophyllene
  .
  âž¡ï¸ may produce effects of increased focus, relaxation
  .
  tag us with your Guice Pre-Roll using #CWSOTW and #GuicePreRoll</t>
  </si>
  <si>
    <t>Canâ€™t eat? Canâ€™t sleep? This #SOTW is that reach-for-the-stars, over-the-fence, world-series kind of stuff.
  â€”â€”â€”â€”â€”â€”â€”â€”â€”â€”â€”â€”â€”â€”â€”â€”â€”â€”â€”â€”â€”â€”â€”â€”â€”â€”
  ðŸ†• #StrainoftheWeek ðŸ“Strawberry Aurora ðŸ’«
  .
  ðŸ“ treating stress, pain, insomnia, lack of appetite
  .
  âž¡ï¸ for relaxation, euphoria, happiness
  .
  #ï¸âƒ£ tag us with your ðŸ“Strawberry Aurora ðŸ’« using #CWSOTW and #StrawberryAuroraðŸ“ðŸ’«</t>
  </si>
  <si>
    <t>#shine bright like a ðŸ’Ž...
  â€”â€”â€”â€”â€”â€”â€”â€”â€”â€”â€”â€”â€”â€”â€”â€”â€”â€”â€”â€”â€”â€”â€”â€”â€”â€”
  ...with a rolling paper that leaves 24K gold in the ashes and stays lit for longer. #Shine with our #SOTW...
  CC: @ShineGoldPapers</t>
  </si>
  <si>
    <t>#PurplePunch today in the face and finally take time to relax with this indica strain.
  â€”â€”â€”â€”â€”â€”â€”â€”â€”â€”â€”â€”â€”â€”â€”â€”â€”â€”â€”â€”â€”â€”â€”â€”â€”â€”
  ðŸ†• #StrainoftheWeek ðŸ’œðŸ‘Š Purple Punch
  .
  ðŸ‘… known for berry sweet flavor and smell
  .
  ðŸŒ± terpenes of beta-myrcene, limonene, alpha-pinene
  .
  ðŸ’¬ "...absolutely LOVE the flavor..."
  .
  ðŸ“ relaxation, calm, tension relief
  .
  âž¡ï¸ for patients seeking relief from pain, insomnia, and/or muscle tension
  .
  #ï¸âƒ£ tag us with your PurplePunch using #CWSOTW and #PurplePunchðŸ’œðŸ‘Š</t>
  </si>
  <si>
    <t>Polls are open and plenty of hot topics are on ballots. You know what to do.âœ…
  â€”â€”â€”â€”â€”â€”â€”â€”â€”â€”â€”â€”â€”â€”â€”â€”â€”â€”â€”â€”â€”â€”â€”â€”â€”â€”
  #election2018 #electionday</t>
  </si>
  <si>
    <t>A pure plant can only come from a pure place. â€”â€”â€”â€”â€”â€”â€”â€”â€”â€”â€”â€”â€”â€”â€”â€”â€”â€”â€”â€”â€”â€”â€”â€”â€”â€” ðŸ“¸ ðŸŒ± flower room/hygienic cultivation chamber at Curio Wellness controlling temperature, light, and humidity
  #plantscience #biotechnology #cultivationchamber #flowerroom</t>
  </si>
  <si>
    <t>When @kaviarcannabis prowls and THC potency beams, may luck be yours on #Halloweed. ðŸ”¥â˜ ï¸
  â€”â€”â€”â€”â€”â€”â€”â€”â€”â€”â€”â€”â€”â€”â€”â€”â€”â€”â€”â€”â€”â€”â€”â€”â€”â€”
  #happyhalloweed from your friends at Curio. Our monthly newsletter will hit inboxes TODAY, so go subscribe for all the guicy details we have coming up about #kaviar. ðŸ”— link in bio to sign up. ðŸ“©</t>
  </si>
  <si>
    <t>***Why is CBD everywhere?*** ((Weâ€™ll tell you why.))
  â€”â€”â€”â€”â€”â€”â€”â€”â€”â€”â€”â€”â€”â€”â€”â€”â€”â€”â€”â€”â€”â€”â€”â€”â€”â€” ðŸŒ± CBD = a "magical, cure-all elixir" now in bath bombs, dog treats, and even pharmaceuticals...
  .
  ðŸ“â€product purports to relieve stress, reduce pain and improve cognitionâ€
  .
  ðŸ’ªcan even serve as antioxidants and anti-inflammatories for the skin
  .
  âž¡ï¸ Read more about CBD via @AlexWilliamsNYC @NYtimes article link in bio
  .
  ðŸ“Hemp-based CBD products for people and pets âž¡ï¸ @Curio_Timonium holistic pharmacy + spa
  .
  Disclaimer: ðŸš«Nothing for sale.ðŸ“²Patient resource only.</t>
  </si>
  <si>
    <t>#TFW when you have #CurioWellness in hand before the weekend #hits...ðŸ”¥
  â€”â€”â€”â€”â€”â€”â€”â€”â€”â€”â€”â€”â€”â€”â€”â€”â€”â€”â€”â€”â€”â€”â€”â€”â€”â€”
  ðŸ“¸ courtesy of @g.i.mary_jane with @cannabisc8 @headystateofmind @patient42zero @mdfire_leaf85 at #trivianight @unioncraftbrewing</t>
  </si>
  <si>
    <t>Weed like to share what's going on this week at the @Curio_Timonium dispensary with concentrates and vapes. ðŸ”— Check out the link in our bio for all the guicy details.
  â€”â€”â€”â€”â€”â€”â€”â€”â€”â€”â€”â€”â€”â€”â€”â€”â€”â€”â€”â€”â€”â€”â€”â€”â€”â€”
  @Curio_Timonium
  @rythm_official
  @veranobrands
  @followculta
  @ogclear
  @naturesheritageofficial</t>
  </si>
  <si>
    <t>Always living the brand, even on football Sunday. â€”â€”â€”â€”â€”â€”â€”â€”â€”â€”â€”â€”â€”â€”â€”â€”â€”â€”â€”â€”â€”â€”â€”â€”â€”â€”
  ðŸ“² Follow @curio_timonium. If you like this #baltimoreravenspurple shirt, itâ€™s the only place to get one. ðŸ’œ Itâ€™s game time, letâ€™s go!!</t>
  </si>
  <si>
    <t>Have you heard of the terpene Terpinolene? This less common, highly therapeutic terpene has plenty potential health benefits - and guess what! You can find Terpinolene in our very own #guice. To learn more about Terpinolene, click the link in our bio â¬†ï¸.
  ðŸ“· credit: @leafly</t>
  </si>
  <si>
    <t>Did you know meditation has been linked to longer attention spans and a slowing of age-related medical decline? Read the entire article below for more information.
  âœ¨
  Join us next Monday, October 8th at 6p for an Introduction to Meditation class. You will leave feeling relaxed, inspired and rejuvenated! All levels are welcome to this class, including first-timers!
  âœ¨
  To sign up for this class email dispensary@curiowellness.com</t>
  </si>
  <si>
    <t>Shout-out to @revolutionreleaf for this awesome picture of our #distillates! We offer a wide range of products for patients of all types. To learn more, just click the link in our bio â¬†ï¸
  ðŸ“· credit: @revolutionreleaf</t>
  </si>
  <si>
    <t>Curious about cooking with medical cannabis? Join us Wednesday @ 6:30p for "Cooking and Infusing with Medical Cannabis." Ingesting cannabis with food can be an important way to get relief from certain conditions because of longer-lasting, and potentially more powerful, effects. However, being able to make edible products at home that deliver a consistent dosage of medicine requires a deeper understanding of the process and use of particular techniques. In this class, we will go over the conditions that edibles are best suited to treat, the proper way to prepare edibles at home, and the pitfalls to avoid. Attendance of this class will also qualify you for discounts on certain cannabis products and cooking implements.
  ðŸŒ±
  Email dispensary@curiowellness.com or call us to sign up at 443.484.8600. To learn more about our dispensary, click the link in our bio.</t>
  </si>
  <si>
    <t>Step through the doors of our flagship retail location and be greeted first by our holistic pharmacy featuring Curio Wellness professional-grade vitamins and herbal supplements, other professional supplement lines, CBD products , and all-natural health &amp; beauty brands. This array of wellness offerings, as well as services like acupuncture and massage are open to the entire community, not just medical cannabis patients.
  ðŸŒ±
  Additionally, our full-time holistic pharmacist, and his trained staff, are ready to offer guidance on the proper use of supplements based on patient goals, health conditions, and more. To learn more, click the link in our bio.</t>
  </si>
  <si>
    <t>Here at Curio Wellness, weâ€™re no strangers to #frostybud. Ever wonder what covers cannabis in those tiny little crystals? These blankets of frost are what are known as trichomes. Read this article on @leafly to learn more. Link in bio â¬†ï¸.
  ðŸ“· credit: @leafly</t>
  </si>
  <si>
    <t>This close-up of Golden Strawberry is mouthwatering. Visit your local dispensary to pick some up today.ðŸ“ One patient said, "Thanks for the Golden Strawberry. I think you saved my marriage. We are having fun again." ðŸ˜˜
  ðŸ“· credit: @bombalachacha</t>
  </si>
  <si>
    <t>Close up ðŸ‘€ from @md_indica. To learn more about our premium products, click the link in our bio. #aceofspades
  ðŸ“· credit: @md_indica</t>
  </si>
  <si>
    <t>Frosty close up of #GojiOG #strainofthesummer. Rich in berry flavor, patients looking to address stress and depression may find relief with the euphoric and relaxing effects of Goji OG.
  ðŸ“¸ credit: @mrssaabhon</t>
  </si>
  <si>
    <t>Canâ€™t get enough of #TheGuice? Neither can we! #CWFrosty
  ðŸ“· credit: @maryland.connoisseur</t>
  </si>
  <si>
    <t>This close up of Chocolate Mint is #delicious. Click the link in our bio to visit our website.
  ðŸ“· credit: @badwolftess</t>
  </si>
  <si>
    <t xml:space="preserve">Percentile </t>
  </si>
  <si>
    <t>Time</t>
  </si>
  <si>
    <t>Row Labels</t>
  </si>
  <si>
    <t>Percentile</t>
  </si>
  <si>
    <t>25%</t>
  </si>
  <si>
    <t>50%</t>
  </si>
  <si>
    <t>75%</t>
  </si>
  <si>
    <t>90%</t>
  </si>
  <si>
    <t>Percentiles</t>
  </si>
  <si>
    <t>Time of Day</t>
  </si>
  <si>
    <t>Percentile by Time</t>
  </si>
  <si>
    <t>Total Post</t>
  </si>
  <si>
    <t>Day of Week</t>
  </si>
  <si>
    <t>feelstate.kc</t>
  </si>
  <si>
    <t>PowerUp, IssaMood, WhatsYourMood, Mood, Y3K, CurioWellness, Curio, MedicalCannabis, NewMedicalCannabis, SwitchYourMood, MarylandMedicalCannabis, MMC, CannabisCommunity, MedicalCannabisCommunity, WakeUp, RiseAndShine</t>
  </si>
  <si>
    <t>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t>
  </si>
  <si>
    <t>CrohnsDisease, IBD, UlcerativeColitis</t>
  </si>
  <si>
    <t>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t>
  </si>
  <si>
    <t>GoodNight, CurioGoodNight, GoodnightsSleep, CannabisSleepAid, MedicalCannabis</t>
  </si>
  <si>
    <t>NationalHispanicHeritageMonth</t>
  </si>
  <si>
    <t>Curio, CurioWellness, CurioApp, PlantBasedMedicine, Baltimore, HereinBmore, BaltimoreProud, Maryland, Medicine, PlantMedicine, LocallyGrown, LocallyOwned</t>
  </si>
  <si>
    <t>Baltimore, HereinBmore, BaltimoreProud, Maryland, Medicine, PlantMedicine, LocallyGrown, LocallyOwned</t>
  </si>
  <si>
    <t>curio, curiomedicalcannabis, medicalcannabis, mddispensaries, marylandmedicalcannabis, cannabiscommunity, medicalcannabiscommunity, medicaldispensary, marylandmedicalmarijuana, cannabisindustry</t>
  </si>
  <si>
    <t>HappyMothersDay, CurioWellness, GoodNight, GoodNightdSleep</t>
  </si>
  <si>
    <t>YesOn4, Maryland</t>
  </si>
  <si>
    <t>curio, curiowellness, curioapp, plantbasedmedicine, Baltimore, HereinBmore, BaltimoreProud, Maryland, Medicine, PlantMedicine, LocallyGrown, LocallyOwned</t>
  </si>
  <si>
    <t>OHBYCURIO, ohyes, HumpDay,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 medicalcannabis, marylandcannabis, medicalcannabispatient, medicalcannabispatients, medicalcannabiscommunity, cannabiscommunity, curiowellness</t>
  </si>
  <si>
    <t>curio, curiowellness, cannabis, medicalcannabis, mddispensaries</t>
  </si>
  <si>
    <t>curio, curiowellness, cannabis, medicalcannabis, mddispensaries, marylandmedicalcannabis, cannabiscommunity, medicalcannabiscommunity, marylandmedicalmarijuana, cannabisindustry, cannabiscures, medicalcannabispatient, medicalcannabispatients, cannabisculture, cgmp, maryland</t>
  </si>
  <si>
    <t>Reboot, IssaMood, WhatsYourMood, Mood, Y3K, CurioWellness, Curio, MedicalCannabis, NewMedicalCannabis, SwitchYourMood, MarylandMedicalCannabis, MMC, CannabisCommunity, MedicalCannabisCommunity, MidDaySlump, MidDayNap</t>
  </si>
  <si>
    <t>GoodNight, CurioWellness, CurioMedicalCannabis, CurioGoodNight</t>
  </si>
  <si>
    <t>nothingaboutmewithoutme</t>
  </si>
  <si>
    <t>dixiebrands, friendswithbenefits, curiowellness, coolingbalm, medicatedaily, cannabiscommunity, cannabiscures, medicalcannabis, marylandmedicalcannabis, baltimoremd, marylandcannabis, marylandcannabiscommunity</t>
  </si>
  <si>
    <t>cannabiscommunity, cannabisandlove, loveandcannabis, cannabislove, cannabislover, valentinesday2020, valentineready, valentinesdaytreats, valentinesday2020â¤, loversgonnalove, intimacy, inthemood, enjoythemomentâ¤ï¸</t>
  </si>
  <si>
    <t>curiowellness, dixiebrands, dixiebrandsofficial, marylandmedicalcannabis, edibles, thcedibles, elixir, thcelixir, cbdelixir, cbdedibles, thcedibles, fruitpunch, berrylemonade, helpthemedicinegodown, medicalcannabismedicine, cannabiscures, medicalcannabiscures, cannabisismedicine</t>
  </si>
  <si>
    <t>HappyMothersDay, MothersDay, MothersDay2019</t>
  </si>
  <si>
    <t>ElectionDay2022, Maryland, YesOn4, YesOn4</t>
  </si>
  <si>
    <t>PopUp, MarylandMedicalCannabis, MMC, MedicalCannabisCommunity, CurioWellness, BudtenderLife, DispensaryLife, MedicalDispensaryLife, DispensaryLife, CannaLife</t>
  </si>
  <si>
    <t>Goodnight, goodnightssleep, Cannabissleepaid, CurioWellness, Curio, SleepAid</t>
  </si>
  <si>
    <t>cannabisculture, cannabislife, cannabiscures, cannabis, cannabiscommunity, marylandcannabis, maryland, mdcannabis, healthandwellness, sleepaid, medicalcannabiscommunity, happyhealthylife, marylandhealth, sleepless, sleeplessnights</t>
  </si>
  <si>
    <t>maryland, healthandwellness, sleepaid, happyhealthylife, marylandhealth, sleepless, sleeplessnights, CurioGoodNight, SleepBetter</t>
  </si>
  <si>
    <t>testimonial, sleepaid, maryland, sleepless, sleeplessnights, GoodNight, GoodNightsSleep, SleepBetter, HealthySleep</t>
  </si>
  <si>
    <t>cannabiseducation, minorcannabinoids</t>
  </si>
  <si>
    <t>humpday,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t>
  </si>
  <si>
    <t>HappyHumpDay, HumpDay, OHbyCurio, OHyes, topical, medicalcannabis, MDmedicalcannabis</t>
  </si>
  <si>
    <t>curio, curiowellness, baltimore, md, Maryland</t>
  </si>
  <si>
    <t>Bedtime, EveningRelaxation, Relax, CurioWellness, Curio, MedicalCannabis, NewMedicalCannabis, Mood, SwitchYourMood, MarylandMedicalCannabis, MMC, CannabisCommunity, MedicalCannabisCommunity, ShutDown</t>
  </si>
  <si>
    <t>testimonial, sleepaid, maryland, sleepless, sleeplessnights, CurioWellness, Curio, GoodNight, CurioGoodNight, SleepBetter, SleepBetterTonight</t>
  </si>
  <si>
    <t>curio, curiowellnessbrand, GoodNight, GoodNightsleep, cannabissleepaid</t>
  </si>
  <si>
    <t>CurioWellness, MedicatedChews, MedicalCannabis, SugarFree, MedicalChew, MarylandMedicalCannabis, DispensaryLife, CHEWS, MedicalEdibles</t>
  </si>
  <si>
    <t>Marylandmedicalcannabis, MedicalPopUp, DispensaryPopUp, Baltimore, BaltimoreCannabisCommunity, BaltimoreMedicalCannabis</t>
  </si>
  <si>
    <t>CurioWellness, MonthlyNewsletter, Curio, MedicalDispensary, MDDispensary, CGMPCertificaton</t>
  </si>
  <si>
    <t>HealthAndWellness, SleepAid, MedicalCommunity, HappyHealthyLife, MarylandHealth, Sleepless, SleeplessNights, SleepBetter, GoodNight, CurioWellness, CurioGoodNight, CurioGoodNight, CurioGoodNight</t>
  </si>
  <si>
    <t>curiowellness, curiogoodnight, goodnight, cannabissleepaid, sleep, sweetdreamsðŸ˜´</t>
  </si>
  <si>
    <t>curiogoodnight, cannabissleepaid, cannabisandsleep, goodnightssleep, goodnightsleep, sleeptips, sleepwell</t>
  </si>
  <si>
    <t>microdose, microdosing, dixiebrands, medicalcannabis, medicalcannabispatient, microdosed, microdosingcannabis, marylandmedicalcannabis</t>
  </si>
  <si>
    <t>tablets, cannabistablets, medicalcannabis, medicatedaily, medicalcannabispatient, curiowellness, edibles, cannabisedibles, thcedibles, dixiebrandsofficial, marylandmedicalcannabis, marylanddispensary, dispensarylife, cannabisdispensary, medicalcannabisedibles, medicalcannabiscommunity</t>
  </si>
  <si>
    <t>maryland, HealthAndWellness, SleepAid, MedicalCommunity, HappyHealthyLife, MarylandHealth, sleepless, sleeplessnights, Curio, CurioWellness, GoodNight, GoodNightsSleep</t>
  </si>
  <si>
    <t>Regram</t>
  </si>
  <si>
    <t>cannabissleepaid, cannabisandsleep, goodnightssleep, goodnightsleep, sleeptips, sleepwell</t>
  </si>
  <si>
    <t>HappyHumpDay, HumpDay, OHbyCurio, femalesexuality, humansexuality, curiowellness, medicalcannabis, marylandmedicalcannabis, dispensarylife, multipleorgasms, femaleorgasmsmatter, approvedforher, femalefirst, femaleorgasms, selflovejourney</t>
  </si>
  <si>
    <t>medicatedaily, medicatedchews, edibles, weededibles, edibles420, medibles, cannabisedibles, 420edibles, dmcedibles, mdedibles, cannabistablets, cannabisedible, medicatedsociety, medicateddaily, medicatedtreats, medicatededibles, marylandmedicalcannabiscommunity, marylandmedicalcannabispatient, marylandmedicalcannabispatients, medicalcannabispatients, cannabiscures, eatcannabis, cannabisheals, cannasseur, cannabiscure, dixiebrands, theresatabletforthat</t>
  </si>
  <si>
    <t>horticulturegoals, medicalcannabis, cannabiscommunity, cannabis, curiowellness, cultivation, horticulture, community, plant, flower, green, goals</t>
  </si>
  <si>
    <t>ICYMI, curio, curiowellness, curioapp, plantbasedmedicine, Baltimore, HereinBmore, BaltimoreProud, Maryland, Medicine, PlantMedicine, LocallyGrown, LocallyOwned</t>
  </si>
  <si>
    <t>DaylightSavings, Baltimore, HereinBmore, BaltimoreProud, Maryland, Medicine, PlantMedicine, LocallyGrown, LocallyOwned</t>
  </si>
  <si>
    <t>GoodNight, CurioWellness, SleepAid, NaturalSleepAid, GoodNightsSleep, LocalSleepAid, GoodNightsRest, RestfulNights, PeacefulDays, sleep, Sleepwell, SleepBetter, cannabiscommunity, BetterSleepWithGoodNight</t>
  </si>
  <si>
    <t>GoodNight, CurioGoodNight, GoodNightCurioWellness, SleepAid, GoodNightsSleep, GoodNightNearYou, GoodNightsRest, RestfulNights, PeacefulDays, BetterSleepWithGoodNight</t>
  </si>
  <si>
    <t>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t>
  </si>
  <si>
    <t>HumpDay, SexualHealth, WorldSexualHealthDay, sexuality, sex, sexeducation, LadiesNight,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t>
  </si>
  <si>
    <t>marylandmedicalcannabis, curiowellness, dixiebrand, dixiebrands, dixiesynergy, synergybalm, putitwhereithurts, cannabiscures, cannabisismedicine, itsjustmedicine, cannabismedicinal, medicalcannabispatient, discomfort</t>
  </si>
  <si>
    <t>curiowellness, holisticcare, holistic, health, spa, wellness, acupuncture, massage, esthetics, cannabiscommunity, medicalcannabis, cannabis</t>
  </si>
  <si>
    <t>CannabisWithoutCompromise</t>
  </si>
  <si>
    <t>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t>
  </si>
  <si>
    <t>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t>
  </si>
  <si>
    <t>MedicalCannabis, GoodNight, CurioWellness, CurioGoodNight, GoodNightSleep, SleepAid, PopUp</t>
  </si>
  <si>
    <t>besafe, staywell, besafestaywell</t>
  </si>
  <si>
    <t>FirstDayofFall, AutumnalEquinox, AutumnEquinox, itsFallYall, itsfall, itsfallyallðŸ, firstdayoffallðŸ, firstdayoffallðŸ‚, acupunctureworks, acupuncturist, acupuncturelife, yogabody, peacefulmind, peacefulwarrior</t>
  </si>
  <si>
    <t>BlueberryMonth, DixieBrands, BerryLemonade, blueberry, blueberries, nationalblueberrymonth, blueberrymonth, blueberrymonthisjuly, blueberries, blueberrycookies, medicalcannabis, marylandcannabis, medicalcannabispatients, medicalcannabispatient, curiowellness</t>
  </si>
  <si>
    <t>coolingbalm, cooling, cooldown, synergy, dixiebrandsofficial, synergybalm, marylandmedicalcannabis, cannabiscures, aromatherapy, musclecramps, muscletension</t>
  </si>
  <si>
    <t>SOTW</t>
  </si>
  <si>
    <t>curiowellness, cwfrosty</t>
  </si>
  <si>
    <t>CurioCrew, curiowellness, medicalcannabis, cannabiscommunity, MKUltra, strain, flower, dispensary, timonium, maryland, premiumproduct, maryland, lutherville, timonium, baltimorecounty, cannabis, community, curio, wellness, holisitc, health, therapeutic, relax, largestdispensary, professionals, local, products, medicinal, education, healthcare, pharmacy</t>
  </si>
  <si>
    <t>terpeneblend, terpenes, whatsinyourchew</t>
  </si>
  <si>
    <t>curio, curiowellness, cgmp, maryland, mddispensaries, baltimore, bmore</t>
  </si>
  <si>
    <t>curiogoodnight, cannabissleepaid, cannabisandsleep, goodnightssleep, goodnightsleep, sleeptips, sleepwelltonight</t>
  </si>
  <si>
    <t>DogDaysofSummer, medicalcannabis, cooloff, lemonade, icedtea, halfandhalf, BaltimoreMD, BaltimoreSun, bestselling, fanfavorite, medicalcannabispatient, EllicottCity, Marylandcannabis</t>
  </si>
  <si>
    <t>HolidayVapes, CurioWellness, MedicalCannabis, MedicatedVapes</t>
  </si>
  <si>
    <t>medicalcannabis, mdcannabiscommunity, mdcannabis, marylandmedicalcannabis, kaviarcannabis, experiencethetrifecta, medicalcannabispatient, medicalcannabispatients, medicalcannabiscommunity</t>
  </si>
  <si>
    <t>eucalyptus, topical, earthmedicine, naturesmedicine, thursdayvibes, thursdaymood, synergy, coolingbalm, dixiebrands, medicalcannabis, cannabiscures, musclepain, hydrating, musclecramps, cramps, skinrepair, rejuvenation, bloodflow, damagedskin, marylandmedicalcannabis, baltimoremedicalcannabiscommunity, medicalcannabiscommunity</t>
  </si>
  <si>
    <t>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t>
  </si>
  <si>
    <t>CWFrosty, CurioWellness, CW, CurioCannabis, CurioWellnessBrand, CurioWellnessMaryland, CurioWellnessBaltimore, CurioWellnessMD, TransformWithCurioWellness, CurioWellnessHealthPartner, CurioWellnessProducts, CurioEnsuresWellness, GoodNight, GoodNightCurio, GoodNightCurioWellness, SleepAid, NaturalSleepAid, GoodNightTablets, GoodNightsSleep, GoodNightSleepAid, GoodNightSleepTechnology, LocalSleepAid, GoodNightNearYou, RestfulNights, PeacefulDays, BetterSleepWithGoodNight</t>
  </si>
  <si>
    <t>regram, coronavirus, curiowellness, covid19, covÄ±d, covidãƒ¼19, covidupdate, covidupdates, coronavirusupdate, essentialworkers, essentialworker, essentialbusiness, essentialemployee, essentialemployees, cannabisdispensary, dispensarylife, medicalcannabispatient, medicalcannabisdispensary, medicalcannabiscommunity</t>
  </si>
  <si>
    <t>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</si>
  <si>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medicalcannabiscommunity, cannabiscommunity, medicalcannabis, flatlay, patientjournal, cannabisbusiness, medicalcannabispatient, influencerstyle, influencerlife, cannabisinfluencer, medicalcannabisdispensary, influencerphotographer, flatlaystyle, flatlayphotography, flatlaylove</t>
  </si>
  <si>
    <t>veteransday2019, veteransupport, alternativemedicine, holisticlifestyle, ptsdwarrior, medicalcannabiscommunity, marylandmedicalcannabiscommunity, marylandmedicalcannabis</t>
  </si>
  <si>
    <t>tuesdaychewsday, edibles, medicatedaily, medicatedfood, chews</t>
  </si>
  <si>
    <t>humpdayðŸ‘, IGstory</t>
  </si>
  <si>
    <t>aceofspades, curiowellness, medicalcannabis, cannabiscommunity, premiumproducts, aceofspades, flower, CWFrosty, frosty, homeofthefrost</t>
  </si>
  <si>
    <t>NationalCBDDay</t>
  </si>
  <si>
    <t>curio, curiowellness, royalfarms, pursuitofwellness, giveback, greenpointwellness</t>
  </si>
  <si>
    <t>cGMP, CurioWellness, MedicalCannabis, MedicalDispensary, CannabisCures, MarylandMedicalMarijuana, CannabisCommunity, cannabisindustry, medicalcannabispatient, medicalcannabispatients</t>
  </si>
  <si>
    <t>MarylandLeaf, Curio, CurioWellness, medicaldispensary, GoodNight, GoodNightSleep, SleepBetter, Sleep</t>
  </si>
  <si>
    <t>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</si>
  <si>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friedchicken, friedchickenday, southernfriedchicken, kfc, crispyfriedchicken, chickenfried, hotchicken, gethungry, increasedappetite, medicalcannabis, marylandmedicalcannabis, MDcannabis, MDmedicalcannabis, cannabiscures, cannabiscure, imhungry, baltimorecannabis, eatup, friedchickenwings, deepfriedchicken, friedchickenday, friedchickendayðŸ—ðŸ—</t>
  </si>
  <si>
    <t>HappyHumpDay, humpday</t>
  </si>
  <si>
    <t>30percentclub, CurioWellness</t>
  </si>
  <si>
    <t>medicalcannabis, cannabiscommunity, curiowellness, safeeffectiveandreliable, itsgrowtime, hightech, science, marylandcannabis, dreamteam, expert, medicalexperts, healthcare, medicine, timonium, lutherville</t>
  </si>
  <si>
    <t>CurioWellness, WellnessYourWay, Baltimore, HereinBmore, BaltimoreProud, Maryland, Medicine, PlantMedicine, LocallyGrown, LocallyOwned</t>
  </si>
  <si>
    <t>curio, curiowellness, md, Maryland, baltimore</t>
  </si>
  <si>
    <t>Valentine, CurioWellness, Curio, MDDispensary, VDay, HealthAndWellness, Medicated</t>
  </si>
  <si>
    <t>testimonialFridayy, testimonial, sleepaid, maryland, cannabiscommunity, sleepless, sleeplessnights, CurioWellness, SleepAid, Curio</t>
  </si>
  <si>
    <t>CurioChews, CurioWellnessChews, MedicateDaily, Edibles, WeedEdibles, Edibles420, Medibles, CannabisEdibles, 420Edibles, InfusedEdibles, MDEdibles, CannabisGummies, CannabisEdible, MedicatedTreats, MedicatedGummies, MedicatedEdibles</t>
  </si>
  <si>
    <t>chewsday</t>
  </si>
  <si>
    <t>DixieBrands, CurioWellness, Curio, fueledbyTHC, fueledbyCBD, medicalcannabiscommunity, medicatedaily, cannabisinfused, plantmedicine, dixiebrands, thcinfused, cbdinfused, cbdtopicals, cbdtopical, thctopicals, thccbd</t>
  </si>
  <si>
    <t>LadiesNight, getthegirlsout, getreadygirls, ladiesonly,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t>
  </si>
  <si>
    <t>medicalcannabis, cannabispreroll, marylandmedicalcannabis, marylandmedicalmarijuana, marylandmedicalcannabiscommunity, medicalcannabiscommunity, baltimorecannabis, cannabisconnoisseur, cannabiscures, alternativemedicine, healthandwellnessjourney</t>
  </si>
  <si>
    <t>PurpleFriday</t>
  </si>
  <si>
    <t>MMMazing, Baltimore, HereinBmore, BaltimoreProud, Maryland, Medicine, PlantMedicine, LocallyGrown, LocallyOwned</t>
  </si>
  <si>
    <t>Calm, IssaMood, WhatsYourMood, Mood, Y3K, CurioWellness, Curio, MedicalCannabis, NewMedicalCannabis, SwitchYourMood, MarylandMedicalCannabis, MMC, CannabisCommunity, MedicalCannabisCommunity</t>
  </si>
  <si>
    <t>GoodNight, CannabisSleepAid, CurioWellness, Curio</t>
  </si>
  <si>
    <t>LadiesNight,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t>
  </si>
  <si>
    <t>NowHiring, DMVJobs, MDJobs</t>
  </si>
  <si>
    <t>Bedtime, EveningRelaxation, Relax, CurioWellness, Curio, MedicalCannabis, NewMedicalCannabis, Mood, SwitchYourMood, MarylandMedicalCannabis, MMC, CannabisCommunity, MedicalCannabisCommunity, ShutDown, selfcare, selfcaresunday</t>
  </si>
  <si>
    <t>Curio, MedicalCannabis, MedicalDispensary, CannabisCures, MarylandMedicalMarijuana, CannabisCommunity, CannabisSociety, CurioChews, MedicalChews, MedicatedChews, Edibles, MedicatedEdibles, lTHC, CBD, Medicated</t>
  </si>
  <si>
    <t>curiopins</t>
  </si>
  <si>
    <t>testimonial, sleepaid, mdcannabis, marylandcannabis, maryland, cannabiscommunity, cannabis, cannabisculture, cannabislife, sleepless, sleeplessnights</t>
  </si>
  <si>
    <t>MedicalCommunity, MarylandHealth, CurioWellness, Curio, CommunitySupport, GivingBack, Donate, BaltimoreCity, EducationFund, CommunityPartners, GoodCauses, SupportNonProfits, CommunityMatters, LocalCharity, ourcommunity, PeopleHelpingPeople, SupportYourCommunity, WorkingTogether</t>
  </si>
  <si>
    <t>tuesdaychewsday</t>
  </si>
  <si>
    <t>curiowellness, medicalcannabis, cannabiscommunity, goldenstrawberry, flower, premiumproduct, frosty, CWFrosty, homeofthefrost, medicine, medical, wellness, holistic, patient, community</t>
  </si>
  <si>
    <t>GI, IBS, CrohnsDisease, IBD, UlcerativeColitis, plantmedicine</t>
  </si>
  <si>
    <t>curio, curiowellness, Maryland, md, baltimore</t>
  </si>
  <si>
    <t>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GoodNightMaryland, GoodNightBaltimore</t>
  </si>
  <si>
    <t>regram, AppleSpice, MedicatedChews, medicalcannabiscommunity, medibles</t>
  </si>
  <si>
    <t>TuesdayCHEWSday, CurioChews, CurioWellnessChews, MedicateDaily, Edibles, WeedEdibles, Edibles420, Medibles, CannabisEdibles, 420Edibles, InfusedEdibles, MDEdibles, CannabisGummies, CannabisEdible, MedicatedTreats, MedicatedGummies, MedicatedEdibles</t>
  </si>
  <si>
    <t>putitwhereithurts, topical, cannabistopicals, cannabistopical, marylandmedicalcannabis, curiowellness, medicinalcannabis, medicinalcannabiscommunity, medicalcannabistopicals, medicaltopicals, medicalcannabispatient, dixiesynergy, reliefbalm, cannabisbalm, dryskin, soremuscles, cannabisrelief, thcinfused, cbdinfused</t>
  </si>
  <si>
    <t>newyear, Myrcene, terpenes, terpenesmatter, terpenesdontlie, terpene, terpeneeducation, nationalpharmacistday, pharmacist, pharmacistday, holisticpharmacist, medicalcannabis, marylandmedicalcannabis, cannabiz, cannabisnews, marylandcannabis</t>
  </si>
  <si>
    <t>DidYouKnow, Baltimore, HereinBmore, BaltimoreProud, Maryland, Medicine, PlantMedicine, LocallyGrown, LocallyOwned</t>
  </si>
  <si>
    <t>WomensSummit</t>
  </si>
  <si>
    <t>CurioWellness, Wellness, HealthSupplements, TotalHealth, Supplements, Health, HealthyLife, DailySupplements</t>
  </si>
  <si>
    <t>tuesdaychewsday,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</si>
  <si>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1, FathersDay, bestbud</t>
  </si>
  <si>
    <t>medicine, marylandmedicalcannabis, curiowellness, medicatedaily, hockeyboys, hockeyðŸ’, streethockey, streethockeyleague, covingtonstreethockey, hockeymedicine, sportsmedicine, musclefatigue, recoverywin, hockeyislife, medicalcannabislife, medicalcannabispatient</t>
  </si>
  <si>
    <t>HumpDay, happyhumpdayðŸªðŸ«, humping, humpdayworthy, humpdayfun, humpdayðŸª, humpdaymotivation, humpdaywednesday, humpdayvibes, ohbycurio, OHyes, wednesdaywellness, wellnesswednesday, medicalcannabispatients, marylandmedicalcannabis, baltimoremd, baltimoremaryland, baltimorecounty, baltimorelife</t>
  </si>
  <si>
    <t>delicious, curiowellness, medicalcannabis, cannabiscommunity, flower, chocolatemint, dispensary, CWFrosty, frost, homeofthefrost, medical, wellness, health, holistic, medicine, terpenes, closeup, glamourshot</t>
  </si>
  <si>
    <t>BaltimoreSun, BaltimoresBest, BestofBaltimore, Baltimore, HereinBmore, BaltimoreProud, Maryland, Medicine, PlantMedicine, LocallyGrown, LocallyOwned</t>
  </si>
  <si>
    <t>CurioWellness, Curio, Vapes, MedicalCannabis, MedicalCannabisVapes, Medicated, MarylandMedicalCannabis, 710</t>
  </si>
  <si>
    <t>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t>
  </si>
  <si>
    <t>BlackHistoryMonth, entrepreneurs, CurioWellness, cannabiscommunity</t>
  </si>
  <si>
    <t>dispensarylife, cannabisdispensary, medicalcannabisdispensary, dispensarydesign, marylanddispensary, mddispensaryevents, dispensaryevents, cannabiseducation, medicalcannabiscommunity, marylandmedicalcannabis, marylandmedicalcannabiscommunity</t>
  </si>
  <si>
    <t>ValentinesDay, Budtender, loveandcannabis, medicalcannabis, linkinbioðŸ‘†, medicalcannabispatient, medicalcannabiscommunity, valentinesday2020, 420newsletter, curiowellness, recyclingideas, bathsoak, cannabisbath, selflovetips, medicatedaily, cannabisismedicine</t>
  </si>
  <si>
    <t>happynewyear, newyear, newyearseve2019, newyearseve2020, newyears2019, newyearsresolution, resolutions, nyeresolutions, nyresolution, getwell, curiowellness, marylandmedicalcannabis, marylandmedicalcannabiscommunity, medicalcannabis, 2020goals, goodbye2019</t>
  </si>
  <si>
    <t>blackfriday</t>
  </si>
  <si>
    <t>PresidentsDay, gofortheOH, ohbycurio</t>
  </si>
  <si>
    <t>curiogoodnight, cannabissleepaid, cannabisandsleep, goodnightssleep, goodnightsleep, sleeptips, sleepwell, medicalcannabis</t>
  </si>
  <si>
    <t>TheGuice, CWFrosty, curiowellness, cannabiscommunity, Guice, CWFrosty, glamoushot, flower, premiumproduct, bud, frosty, homeofthefrost, dispensary, maryland, medical, wellness, health, medicine, healthcare, holistic, timonium, lutherville</t>
  </si>
  <si>
    <t>PurpleFriday, Cannablitz</t>
  </si>
  <si>
    <t>NationalWatermelonDay</t>
  </si>
  <si>
    <t>GoodNight, CurioWellness, SleepAid, NaturalSleepAid, GoodNightsSleep, RestfulNights, PeacefulDays, BetterSleepWithGoodNight, SleepBetter, Insomnia, Zzz, Sleepy, Tired, WellRested, CannabisSleepAid, MedicalCannabis</t>
  </si>
  <si>
    <t>CurioWellness, MedicatedChews, MedicalDispensaryMD, MedicalEdibles</t>
  </si>
  <si>
    <t>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CurioWellnessHealthPartner, CurioWellnessProducts</t>
  </si>
  <si>
    <t>Repost, CurioGoodNight, GoodNight, GoodNightsSleep</t>
  </si>
  <si>
    <t>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</si>
  <si>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rideforthefeast2020</t>
  </si>
  <si>
    <t>Cannatonic</t>
  </si>
  <si>
    <t>curiowellness, cannabiscommunity, medicalcannabis, symptoms, sickness, anxiety, medicinal, motionsickness, advocate, cbdoil, cure, effects, cannabis, oil, cbd, herbs, professionals, prescription, treatment, alternative, plant, nutrients, science, healthbenefits, nausea, information, common, patients, research</t>
  </si>
  <si>
    <t>thinkingpink</t>
  </si>
  <si>
    <t>regram</t>
  </si>
  <si>
    <t>fridayfeeling, fridayfeelings, curiowellness, marylandmedicalcannabis, synergy, cannabistopicals, thcinfused, cbdinfused, topicals, medicalcannabis, putitwhereithurts, dixiebrands, dixiesynergy, marylandmedicalcannabiscommunity</t>
  </si>
  <si>
    <t>SYNERGYbalm,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t>
  </si>
  <si>
    <t>ladiesnight, climactic, OHbyCurio, intimacyoil, happyhumpday, humpday, wellnesswednesday, wellnesswednesdays, wednesdaywellness, humpdayvibes, happyhumpdayðŸ«, happyhumpdayðŸªðŸ«, itshumpday, OHyes, intimacy, selflovetips, selflovefirst, onlyladies, onlyforladies, womenonly, womenhelpingwomen</t>
  </si>
  <si>
    <t>july4th, tuesdaychewsday, chewsday, tuesdaychewsday, tuesdaymorning, tuesdayvibes, tuesdaythoughts, tuesdays, curiowellness, medicatedaily, cannabiscures, medicalcannabis, marylandcannabis, weededibles, thcedibles, cbdedibles, lemonhoney, mangoginger, bloodorange, turmeric, turmerictuesday, flavorchaser, threeflavors</t>
  </si>
  <si>
    <t>Bestof2019</t>
  </si>
  <si>
    <t>PrideMonth, Baltimore, HereinBmore, BaltimoreProud, Maryland, Medicine, PlantMedicine, LocallyGrown, LocallyOwned</t>
  </si>
  <si>
    <t>MerlinsBrew, CurioWellness, PreRolls, Curio, marylanddispensaries</t>
  </si>
  <si>
    <t>SocialMediaDay, SocialMediaDay2020, CWfrosty</t>
  </si>
  <si>
    <t>coronavirusupdates, covid_19, covid19news, covid19, marylandmedicalcannabis, baltimoremedicalcannabiscommunity, medicalcannabispatient, patientcommunity, patientcommunication, forourpatients, curiowellness</t>
  </si>
  <si>
    <t>menstrualcramps, happyhumpdayðŸ«, dysmenorrhea, menstrualcycle, menstrualcramps, cramps, periodcramps, crampsgotmelike, thecramps, curiowellness, curiowellnessdispensary, marylandcannabis, ohbycurio, intimacy, menstrualhealth, menstrualcycleawareness, periodproblems, periodcramp, dysmenorrheasucks</t>
  </si>
  <si>
    <t>TuesdayChewsday, mangoginger, mango, edibles, weededibles, cannabisedibles, medicalcannabis, marylandmedicalcannabiscommunity, baltimorecannabis, medicatedchews, pectin, vegan, flavorprofile, chews</t>
  </si>
  <si>
    <t>MonsterCookies, SOTW</t>
  </si>
  <si>
    <t>MulberryMatcha, MMMazing</t>
  </si>
  <si>
    <t>CurioWellness, MedicatedDaily, 420, 420Holiday, CurioWellness, Curio, Flower, BubbaKush, CannabisMedical, CannabisCommunity420, CannabisCommunity, Cannabissociety, CannabisIndustry</t>
  </si>
  <si>
    <t>patient, regram</t>
  </si>
  <si>
    <t>wewillbeback</t>
  </si>
  <si>
    <t>medicalcannabiscommunity, dispensarylife, cannabisdispensary, marijuanadispensary, medicalcannabiseducation, cannabiseducation, cannabiseducator, cannabisevents, dispensaries, marylanddispensary, marylandmedicalcannabis, marylandmedicalcannabiscommunity</t>
  </si>
  <si>
    <t>northernlightsstrain, medicalmarijuana, medicalcannabispatient, medicalcannabiscommunity, marylandmedicalcannabis, cwfrosty, curiowellness, cannabisflower</t>
  </si>
  <si>
    <t>regram, marylandmedicalcannabis, medicalcannabis, fridayfeeling, fridayfun, feelgoodfriday, fridaymotivation, fridayfunday, friyayvibes, friyayðŸ™Œ, friyayfaves, medicalcannabispatient, kaviarcannabis, experiencethetrifecta, curiowellness, kaviarcone, preroll, luxurypreroll, luxurybrands, marylandmedicalcannabis</t>
  </si>
  <si>
    <t>Leafly, strainoftheyear, curiowellness, weddingcake, leafly, leaflylist, strainoftheyear2019, leaflypicks, bestcannabisstrains, medicalcannabis, marylandmedicalcannabis</t>
  </si>
  <si>
    <t>medicatedchews,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</si>
  <si>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LadiesNight,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t>
  </si>
  <si>
    <t>4thofjuly, july4th, fourthofjuly, fourthofjulyparty, fourthofjulyðŸ‡ºðŸ‡¸</t>
  </si>
  <si>
    <t>igstory</t>
  </si>
  <si>
    <t>cGMP, Baltimore, HereinBmore, BaltimoreProud, Maryland, Medicine, PlantMedicine, LocallyGrown, LocallyOwned</t>
  </si>
  <si>
    <t>CurioGoodNight, GoodNight, MedicalCannabis, MedicalCannabisSleepAid, SleepAid, MedicalCannabisJourney</t>
  </si>
  <si>
    <t>Wana, WanaMaryland, iWanaGetWell, WanaMD, WanaMaryland, WanaRelief, WanaBrandsMD, MedicateDaily, Edibles, WeedEdibles, Edibles420, Medibles, CannabisEdibles, 420Edibles, InfusedEdibles, MDEdibles, CannabisGummies, CannabisEdible, MedicatedTreats, MedicatedGummies, MedicatedEdibles</t>
  </si>
  <si>
    <t>MDW</t>
  </si>
  <si>
    <t>EarthDay, earthday, nationalearthday, earthdayeveryday, earthdayathome, earthdayeverydayðŸŒŽ, happyearthdayðŸŒŽ, happyearthday, earthmedicine, plantmedicine, plantmedicines, holisticwellness, medicalcannabiscommunity, cannabisismedicine, cannabisismymedicine</t>
  </si>
  <si>
    <t>tuesdaychewsday, thcinfused, thcinfusededibles, edibles, weededibles, marylandmedicalcannabis, marylandmedicalmarijuana, medicatedaily, cannabisismedicine, alternativemedicine, cannabismedicinal, medicinalcannabis, chews, medicatedchews, curiowellness</t>
  </si>
  <si>
    <t>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</si>
  <si>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TuesdayMotivation, TuesdayThoughts</t>
  </si>
  <si>
    <t>KaviarCannabis, Kaviar, indicavssativa, kaviarcannabis, curiowellness, prerolls, prerolledjoints, prerollsondeck, preroll, prerollparty, prerolled, prerolledcones, prerollsfordays, prerollproduction, cannabispreroll, thccbd, cbdthc, kief, leafly, leaflylist, brandedstuff, glasstip, smokecannabis, cannabissmoker, medicalcannabispatient, medicalcannabiscommunity</t>
  </si>
  <si>
    <t>humpdayðŸ‘, igstory</t>
  </si>
  <si>
    <t>happyhumpdayðŸ«, humpdayðŸ«, humpdayðŸ‘, humpday, goldenstrawberry</t>
  </si>
  <si>
    <t>curiowellness, largestdispensary, premiumproducts, healthcare, cannabis, medicalcannabis, plants, medicinal, baltimore, timonium, lutherville, thursday, cannabisdispensary, wellness, holistic, baltimorecounty, industry, cannabiscommunity, therapeutic, dispensary, professionals, curiostaff, plant, bud, flower, pharmacy, relax, education, alternative</t>
  </si>
  <si>
    <t>MemorialDayWeekend, MemorialDay, MemorialDay2021, MemorialDayWeekend2021, Patients, CurioWellness, PatientCareAdvisors, DispensaryLife, MedicalDispensaryMD</t>
  </si>
  <si>
    <t>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</si>
  <si>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DixieBrands, CurioWellness, Curio, Weededibles, fueledbyTHC, fueledbyCBD, medicalcannabiscommunity, medicatedaily, cannabisinfused, plantmedicine, edibles, weededibles, ingestibile, ingestibles, dixiebrands, curiowellness</t>
  </si>
  <si>
    <t>emojis, WorldEmojiDay, emojiday, worldemojiday, emojiworld, emojichallenge, emojis, marijuanamommy, cannabisemoji, cannabisemojis, medicatedaily, curiowellness, curiowellnessdispensary, emojiday, emojiday2019, worldemojiday2019, marylandcannabis, marylandmedicalcannabis, marylandmedicalcannabiscommunity, marylandmedicalcannabispatient, medicalcannabispatient, marylandcannabis</t>
  </si>
  <si>
    <t>legday, DixieDay</t>
  </si>
  <si>
    <t>curio, curiowellness, pursuitofwellness, plantscience, womeninstem</t>
  </si>
  <si>
    <t>santababy,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</si>
  <si>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fridayfocus, focusfriday, focusfridays</t>
  </si>
  <si>
    <t>HappyHumpDay, HumpDay, WellnessWednesday, wednesdays, wednesdaymotivation, wednesdayvibes, humpdayvibes, ohbycurio, ohyes, intimacy, medicalcannabis, marylandcannabis, baltimorecannabis, baltimoremd</t>
  </si>
  <si>
    <t>happyhumpday, humpday, humpdayðŸ‘, wednesdaymotivation, ohbycurio</t>
  </si>
  <si>
    <t>5, curiowellness, curio, medicalcannabis, cannabiscommunity, distillates, terpenes, launch, new, premiumproduct, purity, CO2, CO2oil, noadditives, soclear, powerinnothing, 5, 9, 9H, 9I, alert, focus, relax, relaxation, pain, stress, fatigue, depression, talkative, social, cwfrosty</t>
  </si>
  <si>
    <t>CaptainsCake, CWFrosty, curiowellness, curio, wellness, medicalcannabis, cannabis, flower, frost, frosty, health, medicine, medical, maryland, trichomes, captainscake, premiumproduct, homeofthefrost, hybrid, uplifting, euphoria</t>
  </si>
  <si>
    <t>Crohns, IBD, IBS, UlcerativeColitis</t>
  </si>
  <si>
    <t>endocannabinoid, medicalcannabis, medicalcannabis, marylandmedicalcannabis, marylandmedicalcannabiscommunity, medicalcannabispatient, mmccpatient, alternativemedicine, holistichealing, thc, cbdhealth, captainscake, curiowellness, editorial, medicalcannabisdispensary</t>
  </si>
  <si>
    <t>sotw</t>
  </si>
  <si>
    <t>arthritis, warmup, dixiebrands</t>
  </si>
  <si>
    <t>SOTW, StrainoftheWeek, CWSOTW, GuicePreRoll</t>
  </si>
  <si>
    <t>CWFrosty, dispensary, Timonium, Lutherville, popup, event, special, rythm, marysmedicinal, cannabis, medicalcannabis, medical, medicine, cannabiscommunity, community, maryland, baltimorecounty, special, team, MD</t>
  </si>
  <si>
    <t>curio, curiowellness, plantbasedmedicine, Baltimore, HereinBmore, BaltimoreProud, Maryland, Medicine, PlantMedicine, LocallyGrown, LocallyOwned</t>
  </si>
  <si>
    <t>FarAndDotter, CurioWellness, FarAndDotterMaryland, MarylandWellness</t>
  </si>
  <si>
    <t>CurioCares, curio, curiowellness, mddispensaries, maryland, community, bmore, cgmp</t>
  </si>
  <si>
    <t>420, April20, CurioWellness, MedicalDispensary, Medicate420, MarylandMedicalCannabis, cannabiscommunity</t>
  </si>
  <si>
    <t>MDW2020</t>
  </si>
  <si>
    <t>socialdistancing</t>
  </si>
  <si>
    <t>CherryPunch</t>
  </si>
  <si>
    <t>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t>
  </si>
  <si>
    <t>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</si>
  <si>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sweetdreamsðŸ˜´</t>
  </si>
  <si>
    <t>SOTW, StrainoftheWeek, ï¸âƒ£, CWSOTW, StrawberryAuroraðŸ“ðŸ’«</t>
  </si>
  <si>
    <t>GojiOG, strainofthesummer, GojiOG, premiumflower, flower, medicalcannabis, cannabiscommunity, sativa, hybrid, curiowellness, medicine, strawberry, holistic, dispensary, premiumproducts, cannabis, energized, education, lutherville, timonium, maryland, professionals, wellness, healthcare, community, local, tuesday, medicinal, therapeutic, baltimorecounty</t>
  </si>
  <si>
    <t>MMMazing</t>
  </si>
  <si>
    <t>regram, curiowellness, cannabisedibles, medibles, CurioChews, Chews</t>
  </si>
  <si>
    <t>tools2thrive, besafe, staywell, besafestaywell</t>
  </si>
  <si>
    <t>TuesdayChewsday, FridayFeeling, fibromyalgia, medicatedaily, medicatedchews, edibles, weededibles, edibles420, medibles, cannabisedibles, 420edibles, infusededibles, lemonhoney, mangoginger,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</si>
  <si>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lineup,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t>
  </si>
  <si>
    <t>PurpleFriday, Cannablitz, Cannablitz</t>
  </si>
  <si>
    <t>IWD, IWD2022, WomeninBusiness, WomeninManagement, EmpowerHER, Baltimore, HereinBmore, BaltimoreProud, Maryland, Medicine, PlantMedicine, LocallyGrown, LocallyOwned</t>
  </si>
  <si>
    <t>GoodNight, CurioGoodNight, cannabissleepaid, medicalmarijuana, medicalcannabisdispensary, Sleep</t>
  </si>
  <si>
    <t>backtoschool, brainfog, brainfogbegone, brainfogfix, brainfoggone, brainfog, brainfogsucks, brainhealth, brainhealthmatters, backtoschool2020, backtoschoolsupplies, wellnessthatworks, cannabiscommunity, marylandmedicalcannabis, brainhealthy, brainhealthtips, brainhealthsupplement, brainsupport</t>
  </si>
  <si>
    <t>WanaMaryland, iWanaGetWell, WanaMD, WanaMaryland, WanaRelief, WanaBrandsMD, MedicateDaily, Edibles, WeedEdibles, Edibles420, Medibles, CannabisEdibles, 420Edibles, InfusedEdibles, MDEdibles, CannabisGummies, CannabisEdible, MedicatedTreats, MedicatedGummies, MedicatedEdibles</t>
  </si>
  <si>
    <t>PsoriasisAwarenessMonth, CBD, MarylandMedicalCannabis,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t>
  </si>
  <si>
    <t>terpene, Myrcene, linkinbioðŸ‘†, subscribenow, subscribenowâ€¼ï¸, newsletter, cannabisnews, cannabiz, dispensarylife, medicalcannabis, monthlynewsletter, resolutions, healthandwellness, wellnessresolutions, marylandmedicalcannabis, marylandmedicalcannabiscommunity</t>
  </si>
  <si>
    <t>nationalcookieday,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</si>
  <si>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HumpDay, GoldenStrawberry, OHbyCurio, HappyHumpDay, passions, intimacy, intimacyoil, topicals, topical, dysmenorrhea, periodcramps, cramps, menstrualcycle, menstrualcramps, medicatedaily, cannabisismedicine, medicalcannabis, marylandmedicalcannabis, marylandmedicalcannabiscommunity, marylandmedicalcannabispatient, medicalcannabispatient, dispensary, cannabisdispensary, curiowellness, alternativemedicine</t>
  </si>
  <si>
    <t>bloodorange, turmeric, TuesdayChewsday, TuesdayThoughts, TuesdayMotivation, Tuesday, tuesdaychewsday, tuesdaymotivation, tuesdaymorning, tuesdaytransformation, tuesdaythoughts, tuesdayvibes, chewsday, cannabiscures, bloodorange, turmeric, edibles, chews, meltsinyourmouth, curiowellness, marylandcannabis, medicalcannabispatient, weededibles, edible, edibleplants</t>
  </si>
  <si>
    <t>TuesdayChewsday, chews, chewstagram, chewsday, edibles, weededibles, medicatedaily, medicalcannabis, marylandmedicalcannabis, marylandcannabis, lemonhoney, withflavor, leafly, cannabiscures, healthandwellnessjourney, vegan</t>
  </si>
  <si>
    <t>TuesdayChewsday, lemonhoney, medicatedchews, edibles, cannabisedibles, medicalcannabis, alternativemedicine, healthandwellnessbusiness, vegan, naturalflavors, naturalcolors, allnaturalproducts, marylandmedicalcannabis, marylandmedicalmarijuana, marylandmedicalcannabiscommunity</t>
  </si>
  <si>
    <t>classified, staytuned</t>
  </si>
  <si>
    <t>bestofweedmaps, curio, curiowellness, medicalcannabis, medicated, marylandmedicalcannabis, cannabiscommunity, medicalcannabiscommunity, medicaldispensary, marylandmedicalmarijuana, cannabisindustry</t>
  </si>
  <si>
    <t>CWFrosty, CurioWellness, CW, CurioCannabis, CurioWellnessBrand, CurioWellnessMaryland, CurioWellnessBaltimore, CurioWellnessMD, MedicalDispensary, MedicalCannabisCommunity, CannabisCommunity, CannabisDispensary, BubbaKush, BubbaKushMD</t>
  </si>
  <si>
    <t>regram, curiogoodnight, cannabissleepaid, cannabisandsleep, goodnightssleep, goodnightsleep, sleeptips, sleepwelltonight</t>
  </si>
  <si>
    <t>dixieelixirs,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t>
  </si>
  <si>
    <t>curioladiesnight, HumpDay, HappyHumpDay, OHbyCurio, OHyes, wellnesswednesday, wedensdaywellness, wednesdaywisdom</t>
  </si>
  <si>
    <t>tuesdaychewsday, edibles, medicated, thc, cbd, mdcannabis, mdcannabiscommunity</t>
  </si>
  <si>
    <t>shine, Shine, SOTW</t>
  </si>
  <si>
    <t>KINDCULT, keepupthekindness, curiowellness, yoga, selfcare, gentleyoga, wellness, timonium, baltimoreyoga, yogini, yogatea, yogaeveryday, dispensary</t>
  </si>
  <si>
    <t>PrideMonth, BaltimorePride, YouMatterLoveMattersPrideMatters, LoveIsLove, Pride, PrideMonth, LGBTQ, LGBT, LoveWins, Curio, CurioWellness</t>
  </si>
  <si>
    <t>curioclassroom, medicalcannabis, cannabiseducation, alternativemedicine, healthandwellness, cannabiseducation, cannabiseducator, medicalcannabiseducation, cannabised, cannabiseducators, cannabiseducated, curiowellness, cannabisclass, cannabisclasses, cannabisclassroom, cannabisismedicine, medicalcannabispatient, medicalcannabispatients, cannabiscures, arthritis, cannabisforseniors</t>
  </si>
  <si>
    <t>focused, productive</t>
  </si>
  <si>
    <t>regram, edibles, MedicalCannabis, MedicatedChews, CurioWellness, Curio, CurioWellnessMD</t>
  </si>
  <si>
    <t>CurioWellness</t>
  </si>
  <si>
    <t>ldw2019</t>
  </si>
  <si>
    <t>regramlove, humpdayvibes, happyhumpdayðŸªðŸ«, humping, humpdayðŸª, humpdaymotivation, humpdayyy, humpdaytreat, wednesdaywellness, wellnesswednesday, ohbycurio, selflovefirst, selfloving, curiowellness, marylandmedicalcannabis, topical, thctopicals, cbdtopicals</t>
  </si>
  <si>
    <t>Budtender, flexin, workingoutisfun, coolingbalm, musclegirls, musclebuilding, inflammation, musclesoreness, workoutðŸ’ª, musclefatigue, cbdhealth, alternativewellness, cannabiscures, marylandmedicalcannabis, marylandmedicalcannabiscommunity, medicalcannabis</t>
  </si>
  <si>
    <t>essentialoils, therapeutic, terpenes, taste, smell, medicinal, terpene, terpenesdontlie, whatsinsidematters, curiowellness, terpenetuesday, terpeneprofile, terpenesmatter, terpeneinfused, terpenes, medicalcannabis, marylandmedicalcannabis</t>
  </si>
  <si>
    <t>SpringCleaning, CurioFlower, MedicalDispensaryMD, MarylandMedicalCannabis, CurioWellness, BlissfulWizard, CannabisCommunity, CannabisCures, Medical, SpringCleaning</t>
  </si>
  <si>
    <t>CWFrosty, CurioWellness, CW, CurioCannabis, CurioWellnessBrand, CurioWellnessMaryland, CurioWellnessBaltimore, CurioWellnessMD, MedicalDispensary, MedicalCannabisCommunity, CannabisCommunity, CannabisIsMedicine, CannabisDispensary</t>
  </si>
  <si>
    <t>bigtruss, bigtruss, ravensnation, curiowellness, baltimoreravenspurple, baltimoreravens, baltimoreravensnation, baltimoreravensfan, ravensfan, superbowl2020, superbowlsundayðŸˆ, biggame, footballsunday, purplepride, purpleprideðŸ’œ</t>
  </si>
  <si>
    <t>frostybud, CWFrosty, curiowellness, curio, wellness, medicalcannabis, cannabis, flower, frost, frosty, health, medicine, medical, maryland, trichomes, leafly, homeofthefrost, cannabinoids, terpenes, bloom, genetics, cannabisgenetics, baltimore, timonium, baltimorecounty, alternative, dispensary, premiumproduct</t>
  </si>
  <si>
    <t>Halloween, HappyHalloween, TerpeneChew, whatsinyourchew</t>
  </si>
  <si>
    <t>cGMP, CurioWellness, CWFrosty, MedicalCannabis, MedicalDispensary, CannabisCures, MarylandMedicalMarijuana, CannabisCommunity, cannabisindustry, medicalcannabispatient, medicalcannabispatients</t>
  </si>
  <si>
    <t>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t>
  </si>
  <si>
    <t>preroll,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t>
  </si>
  <si>
    <t>Faith, Respect, Service, Recovery, Eliminating22, CrushingOpioidEpidemic, MakeAmericaSmileAgain,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t>
  </si>
  <si>
    <t>thursdaythoughts, fruitpunch, halfandhalf, lemonadeandtea, lemonadeðŸ‹, icedtea, teaandlemonade, medicalcannabispatient, medicalcannabiscommunity, marylandmedicalcannabis, marylandcannabis, curiowellness, medicalcannabispatients, elixirs, weededibles, berrygood, thirstythursday, thursdayvibes, thursdaymood</t>
  </si>
  <si>
    <t>TuesdayChewsday, CurioWellness, punsfordays, punstagram, medicalcannabis, marylandmedicalcannabis, marylandmedicalcannabiscommunity, baltimorecannabis, medicated, edibles, edible, chews, chewable, medicalcannabispatient, mmcc, mmccpatient</t>
  </si>
  <si>
    <t>inthecomments</t>
  </si>
  <si>
    <t>staytuned, classified</t>
  </si>
  <si>
    <t>CannabisBusinessTimes, curiowellness, curio, plantbasedmedicine, pursuitofwellness, cannabisleadershipaward</t>
  </si>
  <si>
    <t>TuesdayChewsday</t>
  </si>
  <si>
    <t>PrideMonth, HappyPrideMonth, BaltimorePRIDE, LGBTequality, humanrights, gaypride, pridemonth, prideweek, pride2019, allweneedislove, loveisfreedom, loveforall, LGBT, LGBTlove, vape, popofcolors, popofcolor, vapestyle, mondayface, mondayfun, june2019, pridebaltimore, baltimorepridehon, baltimorepride, marylandcannabis, marylandpride</t>
  </si>
  <si>
    <t>GoodNight, HolidaySeason, MedicalCannabis, GoodNight, CurioWellness, CurioGoodNight, GoodNightSleep</t>
  </si>
  <si>
    <t>regram, medicalcannabis, baltimorecannabis, marylandcannabis, MDcannabis, medicalcannabispatient, marylandmedicalcannabis, mdcannabiscommunity, cannabisismedicine, alternativemedicine, holisticmedicine, thcinfused</t>
  </si>
  <si>
    <t>CurioWellness, BeSafeStayWell</t>
  </si>
  <si>
    <t>ravensnation, curiowellness, ravenspurple, goravensðŸ’œ, Maryland, ravensflock, baltimoreravens, baltimorecity, baltimorefootball, ravensfootball, baltimoremaryland, baltimoremd, maryland, ravenspride, baltimorepride, baltimorecounty, baltimorecountymd, baltimoreravensnation, baltimoreravensfans, ravensfans, ravensfan, baltimoreravenspurple</t>
  </si>
  <si>
    <t>Regram, Regram, prerolls, hybridcannabis, fridaymotivation, tgifriday, kaviarcannabis, trifecta, medicalcannabis, marylandmedicalcannabis, baltimorecannabis, baltimorecannabiscommunity, cannabiscures</t>
  </si>
  <si>
    <t>CWFrosty, whatsinsidematters, curiowellness, curiocannabis, marylandcannabis, mdcannabiscommunity, marylandcannabiscommunity, mddispensary, mdcannabis, mdcannabispatient, MDmarijuanamovement, bmorecannabis, DCcannabislife, maryjaneofmaryland, dcmmj, MDcannabisclub, marylandMMJ, eastcoastcannabisculture, 420Md, marijuanaismedicine, marijuanaheals, cannabisculture, medicalmarijuana</t>
  </si>
  <si>
    <t>curio, curiowellness, pursuitofwellness, growth, expansion, faranddotter</t>
  </si>
  <si>
    <t>CWFrosty, CurioWellness, MedicalCannabis, MedicalDispensary, CannabisCures, MarylandMedicalMarijuana, CannabisCommunity, CannabisSociety</t>
  </si>
  <si>
    <t>LDW, regram</t>
  </si>
  <si>
    <t>Stories, grow, kaviarcannabis, kaviar, medicalcannabis, medicatedaily, healthandwellnessjourney, alternativemedicine, cannabiscures, prerolls, prerolledjoints, kief, indica, sativa, hybrid, trifecta, glasstip, luxurycannabis</t>
  </si>
  <si>
    <t>kaviarcannabis, medicalcannabis, medicalcannabispatient, prerolls, prerolledjoints, kief, thc, tgifriday, fridayfeels, fridayfeeling, sativa, summersativa, cannabiscures, cannabiscure, preroll, prerolled, marylandcannabis, marylandmedicalcannabis, baltimorecannabis</t>
  </si>
  <si>
    <t>instagramstory</t>
  </si>
  <si>
    <t>curiowellness, medicalcannabis, cannabiscommunity, wednesdaylearningseries, cookingwithcannabis, cooking, infusing, classroom, patienteducation, timonium, cwfrosty</t>
  </si>
  <si>
    <t>cannabis, YesOn4</t>
  </si>
  <si>
    <t>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t>
  </si>
  <si>
    <t>besafe, staywell, besafestaywell, regram</t>
  </si>
  <si>
    <t>medicalcannabis, marylandmedicalcannabis, dispensarylife, dispensary, cannabisdispensary, medicalcannabisdispensary, marylandmedicalcannabisdispensary, dispensaryreviews, dispensarystaff, cannabisdispensaries</t>
  </si>
  <si>
    <t>halloween2019ðŸŽƒ,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t>
  </si>
  <si>
    <t>HumpDay, LadiesNight,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t>
  </si>
  <si>
    <t>humpday,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humpdayðŸ«, goldenstrawberry, gofortheOH, cwfrosty, whatsinsidematters, cannabissociety</t>
  </si>
  <si>
    <t>bragliofarms, SaveSophie, curio, curiowellness, remedycolumbia, repyourremedy, bragliofarms, puf, peoplesunityfest, marylandcannabiscommunity, sponsor, festival, jahworks, unityreggaeband, theforwards, thelovingpaupers, stonergangmusic, djselah</t>
  </si>
  <si>
    <t>YesOn4</t>
  </si>
  <si>
    <t>ElectionDay, YesOn4, Yeson4</t>
  </si>
  <si>
    <t>CurioWellness, CurioChews, MedicalChews, InfusedChews, CurioGummies, MedicatedChews, Curio, MedicalDispensary, Medicalcannabis</t>
  </si>
  <si>
    <t>SOTW, IGstory</t>
  </si>
  <si>
    <t>BreastCancerAwareness, curiowellness, october, breastcancerawareness, cannabis, cannabiscommunity, holistic, health, wellness, timonium, lutherville, pharmacy</t>
  </si>
  <si>
    <t>CWFrosty, Silverspring, CWFrosty, curiowellness, curio, wellness, medicalcannabis, cannabis, flower, frost, frosty, health, medicine, medical, maryland, leafly, homeofthefrost, cannabinoids, terpenes, bloom, genetics, cannabisgenetics, baltimore, timonium, baltimorecounty, alternative, dispensary, premiumproduct</t>
  </si>
  <si>
    <t>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t>
  </si>
  <si>
    <t>CurioChews, Repost, MedicatedChews, CurioWellness, Curio, MedicalDispensary, HealthAndWellness, MDDispensary</t>
  </si>
  <si>
    <t>ChocolateMintDay, chocolatemint, chocolatemintog, chocolatemintday, nationalchocolatemintday, chocolatemintdayðŸ’š, chocolateðŸ«, minttobe, mintcondition, medicalcannabis</t>
  </si>
  <si>
    <t>healthcare, cannabiseducation, curiowellness, medicalcannabiseducation, mmccpatient, medicalcannabispatient, marylandmedicalcannabispatient, cannabiseducator, cannabiseducators, cannabised, cannabishealth, cannabinoids, endocannabinoid, cannabinoidscure, endocannabinoidsystem, endocannabinoids, endocanna, cannaeducation, educateoncannabis, educannabis, themoreyouknow, mededucation, alternativemedicine, vapepen, vapinggirls, vapingfriends, vapecommunity</t>
  </si>
  <si>
    <t>LDW19,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t>
  </si>
  <si>
    <t>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t>
  </si>
  <si>
    <t>regram, curiogoodnight, cannabissleepaid, cannabisandsleep, goodnightssleep, goodnightsleep, sleeptips, sleepwell</t>
  </si>
  <si>
    <t>curiowellness, marylandcannabiscommunity, unioncraftbrewing, trivia, curiocannabiscup, baltimore, local, cannabiscommunity, cannabis, medical, dispensary, maryland, curio, health, baltimore, maryland</t>
  </si>
  <si>
    <t>curiowellness, wellness, health, curio, medicalcannabis, cannabis, cannabiscommunity, wednesdaylearningseries, dispensary, MD, maryland, timonium, lutherville</t>
  </si>
  <si>
    <t>Chew</t>
  </si>
  <si>
    <t>wellnessjourney, wellnesslifestyle, wellnesswarrior, patientcare, marylandmedicalcannabis, mdmedicalcannabis, medicalcannabispatient, medicalcannabiscommunity, medicalcannabispatients, cbdhealth, cbdproducts, cbdhealth, hemplife, hempcommunity, hempproducts, vitaminsupplements, vitaminwell</t>
  </si>
  <si>
    <t>HumpDay, GoldenStrawberry, GofortheOH, HumpDay</t>
  </si>
  <si>
    <t>curiowellness, cannabiscommunity, medicalcannabis, holisticpharmacy, community, wellness, vitamins, supplements, timonium, maryland, wellness, health, medicine, holistic, premiumproducts, largestdispensary, community</t>
  </si>
  <si>
    <t>MedicalDispensary, BaltimoreDispensary, MedicatedDaily, MarylandMedicalDispensary, MarylandGrownCannabis, MedicalCannabis, MedicalCannabisCommunity</t>
  </si>
  <si>
    <t>DSCT,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weedistight</t>
  </si>
  <si>
    <t>ComplimentDay, BestFlower</t>
  </si>
  <si>
    <t>whatsinsidematters, alwaysco2, cannabisterpsonly</t>
  </si>
  <si>
    <t>TBT, halloween, halloweencostume, medicalmarijuana, medicalcannabis, curiowellness, curiowellnessdispensary, curiowellnessbrand</t>
  </si>
  <si>
    <t>bluecheese, bluecheesestrain, medicalmarijuana, medicalcannabis, medicalcannabispatient, medicalcannabiscommunity, medicalcannabisstrains, cannabisstrains, marylandmedicalcannabis</t>
  </si>
  <si>
    <t>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t>
  </si>
  <si>
    <t>regram, gunsdownbluntsupðŸ’š, gunsdownbluntsupðŸ’š, gunsdownbluntsupðŸ’š, gunsdownbluntsupðŸ’š, gunsdownbluntsupðŸ’š, gunsdownbluntsupðŸ’š, gunsdownbluntsupðŸ’š, gunsdownbluntsupðŸ’š, gunsdownbluntsupðŸ’š, gunsdownbluntsupðŸ’š, medicatedaily, medicatedfood, weededibles, thcedibles, cbdedibles, thcinfused, cannabisdispensary, medicalcannabis, marylandcannabis, marylandmedicalcannabis, cannabiscures, medicines, cannabisismedicine, gummies, cannabisgummies, cannabisgummysquares, medicatedchews, curiowellness, bloodorange, lemonhoney, gingerturmeric, turmeric</t>
  </si>
  <si>
    <t>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t>
  </si>
  <si>
    <t>deadheadlifestyle, marylandcannabiscommunity</t>
  </si>
  <si>
    <t>NationalDressUpYourPetDay, DressUpYourPet, dressupyourpetday, dressupyourpet, dressupyourpets, nationaldressupyourpetday, nationaldressupyourpetsday, curiowellness, cannabispets, medicalcannabisforpets, cannabisforpets, thcforpets</t>
  </si>
  <si>
    <t>TuesdayChewsday, medicatedchews, edibles, Tuesdaythoughts, tuesdaymotivation, medicalcannabis, MDmedicalcannabis, MarylandCannabis, CurioWellness, chewsday, chews, baltimoremd</t>
  </si>
  <si>
    <t>NationalWaterDay, environment, agriculture, health, waterpurification, cleanwater</t>
  </si>
  <si>
    <t>election2018, electionday</t>
  </si>
  <si>
    <t>distillates, curiowellness, medicalcannabis, revolutionreleaf, timonium, premiumproducts, cannabiscommunity, dispensary, maryland, marylandmedicalcannabis, lutherville, holistic, cannabis, medicinal, relax, wellness, curio, painmanagement, community, education, baltimorecounty, prodcuts, reliability, pharmacy, plant, healthcare, relief, 5, 9</t>
  </si>
  <si>
    <t>EarthDay2021, earthday, earthdayeveryday, earthdayactivities, earthdayiseveryday, worldearthday, lovetheearth, recycle, recycledmaterials, recyclepackaging, recyclecontainers, recycled, recycler, recycleplastic, environment, environmentallyfriendly, earthday, earthdayeveryday, earthdayactivities, earthdayiseveryday, worldearthday, lovetheearth, recycle, recycledmaterials, recyclepackaging, recyclecontainers, recycled, recycler, recycleplastic, environment, environmentallyfriendly</t>
  </si>
  <si>
    <t>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t>
  </si>
  <si>
    <t>BehindTheScenes,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t>
  </si>
  <si>
    <t>FourthofJuly</t>
  </si>
  <si>
    <t>420advocates, CannabisCritic, 420BROKER, djdabjudda, 420Veterans, 410, djtephlon, 420SocietyDJ, 420sponsor, Business</t>
  </si>
  <si>
    <t>worksgiving, thanksgivingdinner, thanksgivingtable, friendsgivingdinner, friendsgiving2019, workfriends, thankfulnovember, thankfull, teammatesforever, humanresources, workparty, officemeal, officeparty, thanksgivingfood, thanksgivingturkey</t>
  </si>
  <si>
    <t>medicalcannabis, baltimorecannabis, marylandcannabis, MDcannabis, medicalcannabispatient, marylandmedicalcannabis, mdcannabiscommunity, premiumcannabis, luxurycannabis, cannabiscures, womenofcannabis, cannabissaveslives, cannabislife, thiscannabislife, cannabisculture, curiowellness, humpday, happyhumpday, goldenstrawberry, intimacy, dysmenorrhea, periodpain, painfulperiods, auntflow, womensissues, menstrualcramps</t>
  </si>
  <si>
    <t>MedicatedChews, Curio, CurioWellness, CurioMedicatedChews, CurioWellnessChews, Chews, MedicalCannabis, Edibles, MedicatedEdibles</t>
  </si>
  <si>
    <t>meowsayings</t>
  </si>
  <si>
    <t>kaviar</t>
  </si>
  <si>
    <t>budtenderlife, budtender, leafly, mdleaf, marylandleaf, marylandmedicalcannabis, medicalcannabis, patientcare, patientadvisor, dispensarylife, cannabisdispensary, medicalcannabis</t>
  </si>
  <si>
    <t>PetDay, NationalPetDay</t>
  </si>
  <si>
    <t>curiowellness, dispensary, timonium, lutherville, specials, linkinbio, holistic, health, pharmacy, wellness, largestdispensary</t>
  </si>
  <si>
    <t>curiowellness, marylandmedicalcannabis, cannabiscures, cannabisismedicine, cannabisismymedicine, medicinalcannabis, medicalcannabis, marylandmedicalcannabiscommunity, indicasativahybrid, baltimorecannabis, baltimoremedicalcannabiscommunity</t>
  </si>
  <si>
    <t>TuesdayChews, Regram</t>
  </si>
  <si>
    <t>MLKDay, MLKJr, MLK2019, MondayMorning, mondaythoughts, mlkquotes</t>
  </si>
  <si>
    <t>FridayFeeling, dangerous</t>
  </si>
  <si>
    <t>painfulperiods, HumpDay, wellnesswednesday, humpday, humpdayvibes, happyhumpdayðŸ«, crampcure, periodproblems, auntflow, cramps, ohbycurio, whatsinsidematters, painremedy, alternativemedicine, holistichealing, medicalcannabis</t>
  </si>
  <si>
    <t>popofcolor, colorcoded, bestflower, Leafly</t>
  </si>
  <si>
    <t>MedicateDaily, StayMedicated, MedicalCannabis, MDMedicalCannabis, 420, 420Medicated</t>
  </si>
  <si>
    <t>bluecheese, nationalcheeseloversday, nationalcheeseloversdayðŸ§€, cheeselover, cheeselovers, cheeselove, cheeseloversday, bluecheese, curiowellness, marylandmedicalcannabis, medicalcannabis, cannabisismedicine, bluecheesestrain, cheesestrain, cannabisstrains</t>
  </si>
  <si>
    <t>September, RavensNation,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itsonlyaplant, fueledbythc, thcvscbd, curiowellness, cannabiscuresptsd, medicalcannabiscures, medicatedaily, cannabisismedicine, alternativemedicine, holisticmedicine, holistichealth</t>
  </si>
  <si>
    <t>euphoriawellness, curiowellness, officehours, intheoffice, intheofficetoday, medicatedaily, medicalcannabis, marylandcannabis, marylandmedicalcannabis, cannabiscommunity, cannabiscures, cannabiscure, askusanything, askus, newmarketmd, baltimoremd</t>
  </si>
  <si>
    <t>Juneteenth, diversity, inclusion, Maryland, Diversity</t>
  </si>
  <si>
    <t>facemask, NationalSmileDay</t>
  </si>
  <si>
    <t>wellness, curiowellness, anniversary, anniversaryedition, twoyearanniversary, curiowellness, cannabiz, cannabusiness, cannabisbusiness, dispensarylife, cannabisdispensary, marylandcannabis, marylandmedicalcannabis, baltimorecannabiscommunity, medicalcannabiscommunity, medicalcannabispatient, celebratecannabis, anniversarycelebration, leafly, marylandleaf</t>
  </si>
  <si>
    <t>710Curio, OilDay, MpxBioceutical, shatterday, oilday, 710community, medicalcannabis, medicalcannabispatient, cannabisholiday, concentratesonly, nationaloilday, cannabisoil, cannabisoils, shatter, cannabisshatter, shatterconcentrates, highpotency, translucent, baltimorecannabiscommunity, marylandcannabis, mdmedicalcannabis, mdmedical, alternativewellness</t>
  </si>
  <si>
    <t>flower</t>
  </si>
  <si>
    <t>IGstory</t>
  </si>
  <si>
    <t>CurioWellness, Curio, Vaoes, MedicalCannabis, MedicalCannabisVapes, Medicated, MarylandMedicalCannabis, EcoFriendly</t>
  </si>
  <si>
    <t>unfoldtheuniverse, Curio, CurioWellness, CurioApp, PlantBasedMedicine, Baltimore, HereinBmore, BaltimoreProud, Maryland, Medicine, PlantMedicine, LocallyGrown, LocallyOwned</t>
  </si>
  <si>
    <t>CWFrosty, CurioWellness, CurioWellnessFlower, Hiring, BaltimoreHiring, Employees, Baltimore, Dispensaryteam, DispensaryLife, MarylandmedicalCannabis, CannabisCommunity</t>
  </si>
  <si>
    <t>NationalFunatWorkDay</t>
  </si>
  <si>
    <t>vapes,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</si>
  <si>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kaviar, kaviarcannabis, medicalcannabis, marylandmedicalmarijuana, marylandmedicalcannabis, baltimorecannabiscommunity, cannabiscures, holistichealing, alternativemedicine, healthandwellness, getoutsidemore, hikinggear, curiowellness, prerolls</t>
  </si>
  <si>
    <t>guice, curiowellness, cannabiscommunity, medicalcannabis, guice, terpinolene, CWFrosty, relax, sleepy, antioxidant, anticancer, antibacterial, naturallygrown, cured, premiumproduct</t>
  </si>
  <si>
    <t>curiowellness, curiowellnessdispensary, timonium, medidation, alternativemedicine, mentalhealth, wellness, health, om, holistic</t>
  </si>
  <si>
    <t>maryland, maryland</t>
  </si>
  <si>
    <t>1, curio, curiowellness, baltimore, md, Maryland</t>
  </si>
  <si>
    <t>wanabrands</t>
  </si>
  <si>
    <t>curiowellness, guice, trichomes, trichome, trichomesfordays, trichometuesday, trichomeslikediamonds, flavinoids, terpenes, terpene, cannabinoids, cannabinoid, cannabinoidscure, medicinalcannabis</t>
  </si>
  <si>
    <t>curiowellness, dispensarylife, cannabisdispensary, marylanddispensary, marylanddispensaries, marylandmedicalcannabis, medicalcannabis, medicalcannabispatient, marylandmedicalcannabiscommunity, baltimorecannabis, havenmd</t>
  </si>
  <si>
    <t>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t>
  </si>
  <si>
    <t>cbd, fullspectrum</t>
  </si>
  <si>
    <t>GoodNight, curiogoodnight, cannabissleepaid, cannabisandsleep, goodnightssleep, goodnightsleep, sleeptips, sleepwell</t>
  </si>
  <si>
    <t>RavensNation, BaltimoreRavens, RavensPurple, FootballSunday,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t>
  </si>
  <si>
    <t>BlueberryDay, Blueberry, blueberries, nationalblueberryday, nationalblueberryday2019, medicalcannabis, MDmedicalcannabis, MarylandCannabis, baltimoremd, baltimorecannabis, blueberrycookies, bluecheese, blueberryheadband, cartridges</t>
  </si>
  <si>
    <t>bykotaseniorcenter</t>
  </si>
  <si>
    <t>YesOnMD4</t>
  </si>
  <si>
    <t>WANA</t>
  </si>
  <si>
    <t>cwfrosty, mdgrowers, stayfrosty</t>
  </si>
  <si>
    <t>medicalcannabis, BlueDream, Starbuds, curiowellness, marylandmedicalcannabis, medicalcannabisdispensary, cannabisdispensary, dispensarylife, dispensarydeals, dispensaryevents, medicalcannabisevents, cannabisevents, cannabiseducation, medicinalherbs, medicinalcannabis</t>
  </si>
  <si>
    <t>leafly, bestflower, popofcolor, colorcoded</t>
  </si>
  <si>
    <t>LetsGoRavens</t>
  </si>
  <si>
    <t>SOTW, StrainoftheWeek, ï¸âƒ£, CWSOTW, WeddingCake</t>
  </si>
  <si>
    <t>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t>
  </si>
  <si>
    <t>FridayFeeling,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t>
  </si>
  <si>
    <t>SnowballSaturday, SnoballSaturday, Weekend, summerinmaryland, thatswhatmarylanddoes, marylandcannabis, snowballs, snoballs, snoball, curiowellness, medicatedaily, cannabiscures, cannabiscure, medicalcannabiscommunity, marylandmedicalcannabis, marylandmedicalcannabispatient, medicalcannabispatient, medicalcannabispatients, medicalcannabisdispensary, medicalcannabismd</t>
  </si>
  <si>
    <t>officehours, duringofficehours, werehere, euphoriawellness, curiowellness, newmarketmd, baltimoremd, medicalcannabis, medicatedaily, mdmedical, mdmedicalcannabis, marylandmedicalcannabis, medicalcannabiscures, medicalcannabispatient, cannabispatient, marylandcannabis, curiowellnessdispensary</t>
  </si>
  <si>
    <t>tuesdaychewsday, flavorprofile, regram, medicalcannabis, baltimorecannabis, marylandcannabis, MDcannabis, medicalcannabispatient, marylandmedicalcannabis, mdcannabiscommunity, premiumcannabis, luxurycannabis, cannabiscures, cannabissaveslives, cannabislife, thiscannabislife, cannabisculture, curiowellness, tuesday, tuesdaymotivation, tuesdaythoughts, tuesdayvibes</t>
  </si>
  <si>
    <t>cannaversary, medicalcannabisdispensary, medicalcannabis, curiowellness, wellness</t>
  </si>
  <si>
    <t>Pride, curio, curiowellness, curioapp, plantbasedmedicine, Baltimore, HereinBmore, BaltimoreProud, Maryland, Medicine, PlantMedicine, LocallyGrown, LocallyOwned</t>
  </si>
  <si>
    <t>HumpDay, GoldenStrawberry, WednesdayWellness, WednesdayWisdom, MedicalCannabis, MarylandCannabis, WellnessWednesday, baltimorecannabis, MDcannabis, medicalcannabispatient, marylandmedicalcannabis, mdcannabiscommunity, premiumcannabis, cannabiscures, cannabiscure, cannabissaveslives, cannabislife, thiscannabislife, classycannabis, cannabisculture, itsonlyaplant, fueledbythc, thcvscbd, curiowellness, medicalcannabiscures, medicatedaily, cannabisismedicine, alternativemedicine, holisticmedicine, holistichealth</t>
  </si>
  <si>
    <t>curiowellness, curiowellnessdispensary, medicalcamnabis, spa, holisticpharmacy, prostatecancer, prostatecancerawareness, johnnyunitasstadium, medicalcannabiscommunity, race, 5k</t>
  </si>
  <si>
    <t>GoodNight</t>
  </si>
  <si>
    <t>curiowellness,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itsonlyaplant, fueledbythc, curiowellness</t>
  </si>
  <si>
    <t>purplefriday, sweetdreamsðŸ˜´</t>
  </si>
  <si>
    <t>BlissfulWizard, mondaymood, mondaymorning, mondaythoughts, whatsinsidematters, Leafly, vape</t>
  </si>
  <si>
    <t>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t>
  </si>
  <si>
    <t>GG4, CWFrosty, CWFROSTY, CWFrosty, curiowellness, curio, wellness, medicalcannabis, cannabis, flower, frost, frosty, health, medicine, medical, maryland, trichomes, leafly, homeofthefrost, cannabinoids, terpenes, GG4, baltimorecounty, maryland, marylandcannabis, indicahybrid, hybrid, strain, new, painrelief, depression</t>
  </si>
  <si>
    <t>ICYMI, Maryland, HappyHumpDay, HumpDay, WednesdayWellness, humpdayvibes, humpdayðŸª, happyhumpdayðŸ«, wednesdaymotivation, wednesdayvibes, wednesdays, wednesdayworkout, ohbycurio, intimacy, goldenstrawberry, ohyes, ohyess, curiowellness, cannabiscures, marylandcannabis, marylandmedicalcannabiscommunity, mmcc, mmccpatient, cannabispackaging, cannabispatient</t>
  </si>
  <si>
    <t>InternationalWomensDay,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 1</t>
  </si>
  <si>
    <t>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</si>
  <si>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MKUltra, mkultra, medicatedaily, cannabiscures, cannabiscures, curiowellness, cwfrosty, frostynugs, frostyaf, curiowellness, medicalcannabiscommunity, medicalcannabispatient, cannabispatient, cannabispatients</t>
  </si>
  <si>
    <t>FlashbackFriday, FBF, team, Curio</t>
  </si>
  <si>
    <t>EmployeeAppreciationDay, EmployeeAppreciation, Baltimore, HereinBmore, BaltimoreProud, Maryland, Medicine, PlantMedicine, LocallyGrown, LocallyOwned</t>
  </si>
  <si>
    <t>BestFlower, CWfrosty, curiowellness, TopNotch,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cwfrosty, maryland, bestinstate, premiumflower, bestflower, maryland, thatswhatmarylanddoes</t>
  </si>
  <si>
    <t>curio, curiowellness, mddispensaries, maryland, community, bmore, cgmp, cherry, chews</t>
  </si>
  <si>
    <t>whatsinyourchew</t>
  </si>
  <si>
    <t>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t>
  </si>
  <si>
    <t>curiowellness, marylandmedicalcannabis, cannabisflower, medicalcannabispatient, medicalcannabiscommunity, marylandmedicalcannabiscommunity, marylandcannabis, baltimorecannabis, medicalcannabispatients</t>
  </si>
  <si>
    <t>AprilFoolsDay, aprilfools, aprilfoolsday, aprilfoolsday2019, april1st, notajoke, mmccpatient, marylandmedicalcannabis, marylandmedical, marylandmedicalcannabiscommunity, medicalcannabis, medicalcannabiscommunity, baltimore, baltimoremd, marylandcannabis</t>
  </si>
  <si>
    <t>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</si>
  <si>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TuesdayChewsday, chews, chewsday, applespice, medicatedchews, curiowellness, dispensarylife, marylandmedicalcannabis, marylandmedicalcannabiscommunity, cannabiscommunity, edibles, gummies, medicatedgummies, thcinfused, cbdinfused, baltimorecannabiscommunity</t>
  </si>
  <si>
    <t>whatsinsidematters</t>
  </si>
  <si>
    <t>StrawberryAurora, curiowellness, cwfrosty, letsmedicate,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cannabisforpmdd, cannabisforthecure, strawberryaurora, strawberryauroraðŸ“ðŸ’«</t>
  </si>
  <si>
    <t>TFW, CurioWellness, hits, trivianight</t>
  </si>
  <si>
    <t>thankful, thanksgiving, thanksgiving2019, happythanksgiving2019, happythanksgiving, thanksgivingdinner, thanksgivingweekend, givethanks, turkeyday, thanksgivingtable</t>
  </si>
  <si>
    <t>humpdayvibes, inreallife, weedgods, HumpDay, HappyHumpDay, WednesdayWellness, WellnessWednesday, peaceandlovebabyðŸ˜Š, marylandmedicalcannabis, marylandcannabiscommunity, marylandcannabis, intimacy, sexystoners, wellnesswednesday, wednesdaymotivation, humpdayðŸª, humpdaymotivation, humpdayfeels, humpdayworthy, humping, humpdayiseveryday, intimate, intimatemoments</t>
  </si>
  <si>
    <t>COVID, HealthcareHeroes, Healthcare, MarylandStrong, HealthCareHeroesDay, Caring4Md, LightItBlue, MarylandStrong, MarylandUnites</t>
  </si>
  <si>
    <t>TGIF</t>
  </si>
  <si>
    <t>swag,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t>
  </si>
  <si>
    <t>high</t>
  </si>
  <si>
    <t>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t>
  </si>
  <si>
    <t>Halloweed, happyhalloweed, kaviar</t>
  </si>
  <si>
    <t>guice</t>
  </si>
  <si>
    <t>regram, curio, curiowellnessbrand, curiowellness, medicalmarijuana, medicalcannabisdispensary, medicalcannabiscommunity, medicalcannabis</t>
  </si>
  <si>
    <t>TPCO, Curio, CurioWellness, CurioApp, PlantBasedMedicine, Baltimore, HereinBmore, BaltimoreProud, Maryland, Medicine, PlantMedicine, LocallyGrown, LocallyOwned</t>
  </si>
  <si>
    <t>linkinbio</t>
  </si>
  <si>
    <t>PrideMonth, BaltimorePride,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t>
  </si>
  <si>
    <t>FridayFeeling, BestFlower</t>
  </si>
  <si>
    <t>BaltimorePride, YouMatterLoveMattersPrideMatters, LoveIsLove, Pride, PrideMonth, LGBTQ, LGBT, LoveWins, Curio, CurioWellness</t>
  </si>
  <si>
    <t>smokeoftheday, deadheadog, deadheadlifestyle, grasstracker, sundaysmoke, sundaysmokeday, sundaysmokes, deadheadog, marylandmedicalcannabis, marylandmedicalcannabiscommunity, dispensarylife, medicalcannabis, feelbettersoon, feelbetterlivemore, curiowellness</t>
  </si>
  <si>
    <t>AppleDay, AppleSpice, FoodisMedicine, Faith, Respect, Service, Eliminate22, Crushdaopioidepidemic, Communities4Recovery, SemperFi, ï¸âƒ£, NationalAppleDay, medicatedchews, edibles, weededibles, edibles420, medibles, cannabisedibles, 420edibles, infusededibles,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</si>
  <si>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blackouttuesday</t>
  </si>
  <si>
    <t>HappyHalloween, Halloween, Halloweed, HappyHalloweed,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t>
  </si>
  <si>
    <t>InternationalBookDay, bookstagram</t>
  </si>
  <si>
    <t>terpene, TinyTerpGuide, terpenes</t>
  </si>
  <si>
    <t>terpenes</t>
  </si>
  <si>
    <t>Regram, MedicalChews, MedicatedChews, Medical, Medicated, WanaBrands, CurioWellness, MedicalCommunity</t>
  </si>
  <si>
    <t>PurplePunch, StrainoftheWeek, ï¸âƒ£, CWSOTW, PurplePunchðŸ’œðŸ‘Š</t>
  </si>
  <si>
    <t>plantscience, biotechnology, cultivationchamber, flowerroom</t>
  </si>
  <si>
    <t>DST, DaylightSavings, DaylightSavingsTime</t>
  </si>
  <si>
    <t>MMCC, blissfulwizard, ogkb, sourjack, vapepen, marylandmedicalcannabis, marylandmedicalcannabiscommunity, marylandmedicalcannabiscommision, safeeffectivereliable, safe, effective, reliable, vapes, vaper, vapingstyle, vapingcommunity, curiowellness, vapingðŸ’¨</t>
  </si>
  <si>
    <t>Baltimore, Entrepreneurs, Entrepreneur, Cannabis, Medicine, Holistic, Alternativemedicine, wellness, health, medicalcannabis, business, marketing, jewishbusiness, medicalcannabis, editorialphoto, growingbusiness, businessgrowth, marylandcannabis, baltimorebusiness, marylandbusiness, cannabisbusiness</t>
  </si>
  <si>
    <t>StPatricksDay,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t>
  </si>
  <si>
    <t>BestFlower, NationalHatDay, HatDay, HatDay2019</t>
  </si>
  <si>
    <t>curiowellness, kaviarbycurio, kaviar, kaviarcone, trifecta, oil, flower, kief, pre, joint, colorado, maryland, cannabiscommunity, medicalcannabis, hybrid, synergy, 1, perfectbalance</t>
  </si>
  <si>
    <t>5, theHigh5Initiative, theHigh5RecyclingInitiative, CurioWellness, ParticipatingCollectionCenter, MarylandRecycles, FightPlasticPollution, FightingExtinction, ZeroWaste, bethechangeyouwanttosee, recycler, recycledmaterials, recycleplastic, plastics, marylandmedicalcannabis, baltimorerecycles, recyclingideas, medicalcannabispatient</t>
  </si>
  <si>
    <t>Budtender, chronicpain, Leafly, marylandcannabiscommunity, medicalcannabis, baltimorecannabis, MDcannabis, medicalcannabispatient, marylandmedicalcannabis, mdcannabiscommunity, premiumcannabis, luxurycannabis, cannabiscures, womenofcannabis, cannabissaveslives, cannabislife, thiscannabislife, cannabisculture, curiowellness, budtender, marylandcannabis, budtenderofthemonth, dispensarylife, cannabisdispensary</t>
  </si>
  <si>
    <t>baltimoreravenspurple</t>
  </si>
  <si>
    <t>Terpene, Terpenes</t>
  </si>
  <si>
    <t>regram,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t>
  </si>
  <si>
    <t>companyculture, howsitgrowing</t>
  </si>
  <si>
    <t>NationalDogDay, dogday, nationaldogday2019, nationaldogdayeveryday,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t>
  </si>
  <si>
    <t>medicate</t>
  </si>
  <si>
    <t>GetHired, MDJobs, DMVJobs</t>
  </si>
  <si>
    <t>babyyoda, babyYoda, blueberrycookies, starwarssaturday, starwars2020, yodababy, babyyodaedit, babyyodaðŸ’š, babyyodaart, babyyodafanart, babyyoda2020, starwarsfans, marylandmedicalcannabis, curiowellness, marylandmedicalcannabiscommunity, medicalcannabispatient</t>
  </si>
  <si>
    <t>Graduation2021, CongratsGrad, UMD, UMDSchoolOfPharmacy, MedicalCannabis, MedicalCannabisGraduate, CurioWellness, MedicalCannabisScience</t>
  </si>
  <si>
    <t>StarWars, May4th, MaytheForce, CurioWellness, DispensaryLife, Maythe4thBeWithYou, StarWarsFan</t>
  </si>
  <si>
    <t>Medicated, CurioWellness, Curio, MDDispensary, BlissfulWizard, MarylandMedicalMarijuana, thecaptainsconnection</t>
  </si>
  <si>
    <t>boycottcurio</t>
  </si>
  <si>
    <t>foodbank, curiowellness</t>
  </si>
  <si>
    <t>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t>
  </si>
  <si>
    <t>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cannabiscuresptsd, cannaversary, firstcannaversary, marylandmedicalcannabis</t>
  </si>
  <si>
    <t>legalize, VoteYeson4</t>
  </si>
  <si>
    <t>Happy4thAnniversary</t>
  </si>
  <si>
    <t>Date</t>
  </si>
  <si>
    <t>12 AM</t>
  </si>
  <si>
    <t>1 AM</t>
  </si>
  <si>
    <t>2 AM</t>
  </si>
  <si>
    <t>3 AM</t>
  </si>
  <si>
    <t>4 AM</t>
  </si>
  <si>
    <t>5 AM</t>
  </si>
  <si>
    <t>6 AM</t>
  </si>
  <si>
    <t>7 AM</t>
  </si>
  <si>
    <t>8 AM</t>
  </si>
  <si>
    <t>10 AM</t>
  </si>
  <si>
    <t>11 AM</t>
  </si>
  <si>
    <t>12 PM</t>
  </si>
  <si>
    <t>1 PM</t>
  </si>
  <si>
    <t>2 PM</t>
  </si>
  <si>
    <t>3 PM</t>
  </si>
  <si>
    <t>4 PM</t>
  </si>
  <si>
    <t>5 PM</t>
  </si>
  <si>
    <t>6 PM</t>
  </si>
  <si>
    <t>7 PM</t>
  </si>
  <si>
    <t>8 PM</t>
  </si>
  <si>
    <t>9 PM</t>
  </si>
  <si>
    <t>10 PM</t>
  </si>
  <si>
    <t>11 PM</t>
  </si>
  <si>
    <t>Sunday</t>
  </si>
  <si>
    <t>Monday</t>
  </si>
  <si>
    <t>Tuesday</t>
  </si>
  <si>
    <t>Wednesday</t>
  </si>
  <si>
    <t>Thursday</t>
  </si>
  <si>
    <t>Friday</t>
  </si>
  <si>
    <t>Saturday</t>
  </si>
  <si>
    <t>Grand Total</t>
  </si>
  <si>
    <t>lightshadehigh</t>
  </si>
  <si>
    <t>Distribution of post by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</si>
</sst>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h"/>
    <numFmt numFmtId="165" formatCode="[$-F400]h:mm:ss\ AM/PM"/>
    <numFmt numFmtId="166" formatCode="h:mm:ss;@"/>
    <numFmt numFmtId="167" formatCode="yyyy\-mm\-dd;@"/>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6"/>
      <color theme="1"/>
      <name val="Calibri"/>
      <family val="2"/>
      <scheme val="minor"/>
    </font>
    <font>
      <sz val="10"/>
      <color theme="1"/>
      <name val="Poppins"/>
    </font>
    <font>
      <sz val="12"/>
      <color theme="1"/>
      <name val="Poppins"/>
    </font>
    <font>
      <sz val="9"/>
      <color theme="1"/>
      <name val="Poppins"/>
    </font>
    <font>
      <b/>
      <sz val="12"/>
      <color theme="1"/>
      <name val="Poppins"/>
    </font>
    <font>
      <u/>
      <sz val="11"/>
      <color theme="10"/>
      <name val="Calibri"/>
      <family val="2"/>
      <scheme val="minor"/>
    </font>
    <font>
      <b/>
      <sz val="12"/>
      <color theme="1"/>
      <name val="Calibri"/>
      <family val="2"/>
      <scheme val="minor"/>
    </font>
    <font>
      <sz val="11"/>
      <color theme="1"/>
      <name val="Poppins"/>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style="thin">
        <color indexed="65"/>
      </left>
      <right/>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
      <left style="thin">
        <color rgb="FF999999"/>
      </left>
      <right style="thin">
        <color rgb="FF999999"/>
      </right>
      <top/>
      <bottom/>
      <diagonal/>
    </border>
    <border>
      <left/>
      <right/>
      <top/>
      <bottom style="thin">
        <color theme="6"/>
      </bottom>
      <diagonal/>
    </border>
    <border>
      <left style="thin">
        <color rgb="FF999999"/>
      </left>
      <right style="thin">
        <color rgb="FF999999"/>
      </right>
      <top style="thin">
        <color indexed="65"/>
      </top>
      <bottom style="thin">
        <color indexed="6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applyNumberFormat="0" applyFill="0" applyBorder="0" applyAlignment="0" applyProtection="0"/>
  </cellStyleXfs>
  <cellXfs count="63">
    <xf numFmtId="0" fontId="0" fillId="0" borderId="0" xfId="0"/>
    <xf numFmtId="164" fontId="0" fillId="0" borderId="0" xfId="1" applyNumberFormat="1" applyFont="1"/>
    <xf numFmtId="0" fontId="18" fillId="0" borderId="0" xfId="0" applyFont="1"/>
    <xf numFmtId="0" fontId="18" fillId="0" borderId="0" xfId="0" applyFont="1" applyAlignment="1">
      <alignment wrapText="1"/>
    </xf>
    <xf numFmtId="9" fontId="21" fillId="0" borderId="0" xfId="1" applyFont="1"/>
    <xf numFmtId="0" fontId="21" fillId="0" borderId="0" xfId="0" applyFont="1"/>
    <xf numFmtId="164" fontId="22" fillId="0" borderId="0" xfId="1" applyNumberFormat="1" applyFont="1" applyAlignment="1">
      <alignment horizontal="center" vertical="center"/>
    </xf>
    <xf numFmtId="0" fontId="22" fillId="0" borderId="0" xfId="0" applyFont="1" applyAlignment="1">
      <alignment horizontal="center" vertical="center"/>
    </xf>
    <xf numFmtId="0" fontId="23" fillId="0" borderId="0" xfId="43"/>
    <xf numFmtId="0" fontId="0" fillId="0" borderId="0" xfId="0" applyAlignment="1">
      <alignment horizontal="right"/>
    </xf>
    <xf numFmtId="3" fontId="0" fillId="0" borderId="0" xfId="0" applyNumberFormat="1" applyAlignment="1">
      <alignment horizontal="right"/>
    </xf>
    <xf numFmtId="0" fontId="24" fillId="0" borderId="0" xfId="0" applyFont="1"/>
    <xf numFmtId="0" fontId="24" fillId="0" borderId="0" xfId="0" applyFont="1" applyAlignment="1">
      <alignment horizontal="right"/>
    </xf>
    <xf numFmtId="165" fontId="0" fillId="0" borderId="0" xfId="0" applyNumberFormat="1" applyAlignment="1">
      <alignment horizontal="left"/>
    </xf>
    <xf numFmtId="166" fontId="24" fillId="0" borderId="0" xfId="0" applyNumberFormat="1" applyFont="1" applyAlignment="1">
      <alignment horizontal="left"/>
    </xf>
    <xf numFmtId="166" fontId="0" fillId="0" borderId="0" xfId="0" applyNumberFormat="1" applyAlignment="1">
      <alignment horizontal="left"/>
    </xf>
    <xf numFmtId="167" fontId="24" fillId="0" borderId="0" xfId="0" applyNumberFormat="1" applyFont="1" applyAlignment="1">
      <alignment horizontal="left"/>
    </xf>
    <xf numFmtId="167" fontId="0" fillId="0" borderId="0" xfId="0" applyNumberFormat="1" applyAlignment="1">
      <alignment horizontal="left"/>
    </xf>
    <xf numFmtId="0" fontId="20" fillId="33" borderId="0" xfId="0" applyNumberFormat="1" applyFont="1" applyFill="1" applyBorder="1" applyAlignment="1" applyProtection="1"/>
    <xf numFmtId="0" fontId="25" fillId="0" borderId="0" xfId="0" applyFont="1"/>
    <xf numFmtId="0" fontId="25" fillId="0" borderId="0" xfId="0" applyFont="1" applyAlignment="1">
      <alignment horizontal="right"/>
    </xf>
    <xf numFmtId="9" fontId="25" fillId="0" borderId="0" xfId="1" applyFont="1" applyAlignment="1">
      <alignment horizontal="right"/>
    </xf>
    <xf numFmtId="9" fontId="25" fillId="0" borderId="0" xfId="1" applyFont="1"/>
    <xf numFmtId="0" fontId="22" fillId="0" borderId="0" xfId="0" applyFont="1"/>
    <xf numFmtId="2" fontId="0" fillId="0" borderId="0" xfId="0" applyNumberFormat="1"/>
    <xf numFmtId="0" fontId="19" fillId="0" borderId="0" xfId="0" applyFont="1" applyFill="1" applyBorder="1"/>
    <xf numFmtId="0" fontId="0" fillId="0" borderId="0" xfId="0" applyFill="1"/>
    <xf numFmtId="0" fontId="20" fillId="33" borderId="0" xfId="0" applyFont="1" applyFill="1" applyBorder="1"/>
    <xf numFmtId="0" fontId="20" fillId="33" borderId="16" xfId="0" applyFont="1" applyFill="1" applyBorder="1"/>
    <xf numFmtId="0" fontId="19" fillId="0" borderId="10" xfId="0" applyFont="1" applyBorder="1" applyAlignment="1">
      <alignment horizontal="left"/>
    </xf>
    <xf numFmtId="0" fontId="19" fillId="33" borderId="17" xfId="0" applyNumberFormat="1" applyFont="1" applyFill="1" applyBorder="1"/>
    <xf numFmtId="0" fontId="19" fillId="0" borderId="11" xfId="0" applyFont="1" applyBorder="1" applyAlignment="1">
      <alignment horizontal="left"/>
    </xf>
    <xf numFmtId="0" fontId="19" fillId="33" borderId="18" xfId="0" applyNumberFormat="1" applyFont="1" applyFill="1" applyBorder="1"/>
    <xf numFmtId="0" fontId="19" fillId="0" borderId="12" xfId="0" applyFont="1" applyBorder="1" applyAlignment="1">
      <alignment horizontal="left"/>
    </xf>
    <xf numFmtId="0" fontId="0" fillId="0" borderId="0" xfId="0" quotePrefix="1"/>
    <xf numFmtId="0" fontId="20" fillId="0" borderId="0" xfId="0" applyNumberFormat="1" applyFont="1" applyFill="1" applyBorder="1" applyAlignment="1" applyProtection="1"/>
    <xf numFmtId="0" fontId="22" fillId="33" borderId="0" xfId="0" applyFont="1" applyFill="1" applyBorder="1" applyAlignment="1">
      <alignment horizontal="right"/>
    </xf>
    <xf numFmtId="0" fontId="22" fillId="33" borderId="0" xfId="0" applyNumberFormat="1" applyFont="1" applyFill="1" applyBorder="1" applyAlignment="1" applyProtection="1">
      <alignment horizontal="right"/>
    </xf>
    <xf numFmtId="0" fontId="22" fillId="33" borderId="0" xfId="0" applyNumberFormat="1" applyFont="1" applyFill="1" applyBorder="1" applyAlignment="1" applyProtection="1"/>
    <xf numFmtId="0" fontId="19" fillId="33" borderId="20" xfId="0" applyNumberFormat="1" applyFont="1" applyFill="1" applyBorder="1"/>
    <xf numFmtId="0" fontId="22" fillId="33" borderId="21" xfId="0" applyFont="1" applyFill="1" applyBorder="1" applyAlignment="1">
      <alignment horizontal="right"/>
    </xf>
    <xf numFmtId="0" fontId="22" fillId="33" borderId="0" xfId="0" applyFont="1" applyFill="1" applyBorder="1"/>
    <xf numFmtId="0" fontId="19" fillId="0" borderId="10" xfId="0" applyNumberFormat="1" applyFont="1" applyBorder="1" applyAlignment="1">
      <alignment horizontal="right"/>
    </xf>
    <xf numFmtId="0" fontId="19" fillId="0" borderId="13" xfId="0" applyNumberFormat="1" applyFont="1" applyBorder="1" applyAlignment="1">
      <alignment horizontal="right"/>
    </xf>
    <xf numFmtId="0" fontId="19" fillId="0" borderId="17" xfId="0" applyNumberFormat="1" applyFont="1" applyBorder="1"/>
    <xf numFmtId="0" fontId="19" fillId="0" borderId="11" xfId="0" applyNumberFormat="1" applyFont="1" applyBorder="1" applyAlignment="1">
      <alignment horizontal="right"/>
    </xf>
    <xf numFmtId="0" fontId="19" fillId="0" borderId="14" xfId="0" applyNumberFormat="1" applyFont="1" applyBorder="1" applyAlignment="1">
      <alignment horizontal="right"/>
    </xf>
    <xf numFmtId="0" fontId="19" fillId="0" borderId="18" xfId="0" applyNumberFormat="1" applyFont="1" applyBorder="1"/>
    <xf numFmtId="0" fontId="19" fillId="0" borderId="12" xfId="0" applyNumberFormat="1" applyFont="1" applyBorder="1" applyAlignment="1">
      <alignment horizontal="right"/>
    </xf>
    <xf numFmtId="0" fontId="19" fillId="0" borderId="15" xfId="0" applyNumberFormat="1" applyFont="1" applyBorder="1" applyAlignment="1">
      <alignment horizontal="right"/>
    </xf>
    <xf numFmtId="0" fontId="19" fillId="0" borderId="19" xfId="0" applyNumberFormat="1" applyFont="1" applyBorder="1"/>
    <xf numFmtId="0" fontId="19" fillId="0" borderId="10" xfId="0" applyNumberFormat="1" applyFont="1" applyBorder="1"/>
    <xf numFmtId="0" fontId="19" fillId="0" borderId="13" xfId="0" applyNumberFormat="1" applyFont="1" applyBorder="1"/>
    <xf numFmtId="0" fontId="19" fillId="0" borderId="11" xfId="0" applyNumberFormat="1" applyFont="1" applyBorder="1"/>
    <xf numFmtId="0" fontId="19" fillId="0" borderId="14" xfId="0" applyNumberFormat="1" applyFont="1" applyBorder="1"/>
    <xf numFmtId="0" fontId="19" fillId="0" borderId="12" xfId="0" applyNumberFormat="1" applyFont="1" applyBorder="1"/>
    <xf numFmtId="0" fontId="19" fillId="0" borderId="15" xfId="0" applyNumberFormat="1" applyFont="1" applyBorder="1"/>
    <xf numFmtId="0" fontId="19" fillId="0" borderId="17" xfId="0" applyNumberFormat="1" applyFont="1" applyFill="1" applyBorder="1"/>
    <xf numFmtId="0" fontId="19" fillId="0" borderId="18" xfId="0" applyNumberFormat="1" applyFont="1" applyFill="1" applyBorder="1"/>
    <xf numFmtId="0" fontId="19" fillId="0" borderId="19" xfId="0" applyNumberFormat="1" applyFont="1" applyFill="1" applyBorder="1"/>
    <xf numFmtId="0" fontId="19" fillId="0" borderId="0" xfId="0" applyNumberFormat="1" applyFont="1" applyFill="1" applyBorder="1"/>
    <xf numFmtId="0" fontId="25" fillId="0" borderId="0" xfId="0" applyNumberFormat="1" applyFont="1" applyFill="1" applyBorder="1"/>
    <xf numFmtId="0" fontId="19" fillId="33" borderId="22" xfId="0" applyNumberFormat="1" applyFont="1" applyFill="1" applyBorder="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68">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sz val="12"/>
      </font>
    </dxf>
    <dxf>
      <font>
        <sz val="12"/>
      </font>
    </dxf>
    <dxf>
      <font>
        <sz val="12"/>
      </font>
    </dxf>
    <dxf>
      <font>
        <sz val="12"/>
      </font>
    </dxf>
    <dxf>
      <font>
        <sz val="12"/>
      </font>
    </dxf>
    <dxf>
      <font>
        <sz val="12"/>
      </font>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b/>
      </font>
    </dxf>
    <dxf>
      <font>
        <b/>
      </font>
    </dxf>
    <dxf>
      <font>
        <name val="Poppins"/>
        <scheme val="none"/>
      </font>
    </dxf>
    <dxf>
      <font>
        <name val="Poppins"/>
        <scheme val="none"/>
      </font>
    </dxf>
    <dxf>
      <font>
        <sz val="10"/>
      </font>
    </dxf>
    <dxf>
      <font>
        <sz val="10"/>
      </font>
    </dxf>
    <dxf>
      <font>
        <b/>
      </font>
    </dxf>
    <dxf>
      <font>
        <b/>
      </font>
    </dxf>
    <dxf>
      <numFmt numFmtId="0" formatCode="Genera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sz val="12"/>
      </font>
    </dxf>
    <dxf>
      <font>
        <sz val="12"/>
      </font>
    </dxf>
    <dxf>
      <font>
        <sz val="12"/>
      </font>
    </dxf>
    <dxf>
      <font>
        <sz val="12"/>
      </font>
    </dxf>
    <dxf>
      <font>
        <sz val="12"/>
      </font>
    </dxf>
    <dxf>
      <font>
        <sz val="12"/>
      </font>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b/>
      </font>
    </dxf>
    <dxf>
      <font>
        <b/>
      </font>
    </dxf>
    <dxf>
      <font>
        <name val="Poppins"/>
        <scheme val="none"/>
      </font>
    </dxf>
    <dxf>
      <font>
        <name val="Poppins"/>
        <scheme val="none"/>
      </font>
    </dxf>
    <dxf>
      <font>
        <sz val="10"/>
      </font>
    </dxf>
    <dxf>
      <font>
        <sz val="10"/>
      </font>
    </dxf>
    <dxf>
      <font>
        <b/>
      </font>
    </dxf>
    <dxf>
      <font>
        <b/>
      </font>
    </dxf>
    <dxf>
      <numFmt numFmtId="0" formatCode="General"/>
    </dxf>
    <dxf>
      <numFmt numFmtId="14" formatCode="0.00%"/>
    </dxf>
    <dxf>
      <numFmt numFmtId="0" formatCode="Genera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4" formatCode="0.00%"/>
    </dxf>
    <dxf>
      <fill>
        <patternFill>
          <bgColor theme="2"/>
        </patternFill>
      </fill>
    </dxf>
    <dxf>
      <font>
        <sz val="12"/>
      </font>
    </dxf>
    <dxf>
      <font>
        <sz val="12"/>
      </font>
    </dxf>
    <dxf>
      <font>
        <sz val="12"/>
      </font>
    </dxf>
    <dxf>
      <font>
        <sz val="12"/>
      </font>
    </dxf>
    <dxf>
      <font>
        <sz val="12"/>
      </font>
    </dxf>
    <dxf>
      <font>
        <sz val="12"/>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sz val="10"/>
      </font>
    </dxf>
    <dxf>
      <font>
        <sz val="10"/>
      </font>
    </dxf>
    <dxf>
      <font>
        <sz val="10"/>
      </font>
    </dxf>
    <dxf>
      <font>
        <name val="Poppins"/>
        <scheme val="none"/>
      </font>
    </dxf>
    <dxf>
      <font>
        <name val="Poppins"/>
        <scheme val="none"/>
      </font>
    </dxf>
    <dxf>
      <font>
        <name val="Poppins"/>
        <scheme val="none"/>
      </font>
    </dxf>
    <dxf>
      <alignment horizontal="right"/>
    </dxf>
    <dxf>
      <alignment horizontal="right"/>
    </dxf>
    <dxf>
      <font>
        <b/>
      </font>
    </dxf>
    <dxf>
      <font>
        <b/>
      </font>
    </dxf>
    <dxf>
      <fill>
        <patternFill patternType="none">
          <bgColor auto="1"/>
        </patternFill>
      </fill>
    </dxf>
    <dxf>
      <font>
        <b/>
      </font>
    </dxf>
    <dxf>
      <font>
        <b/>
      </font>
    </dxf>
    <dxf>
      <numFmt numFmtId="14" formatCode="0.00%"/>
    </dxf>
    <dxf>
      <numFmt numFmtId="0" formatCode="General"/>
    </dxf>
    <dxf>
      <numFmt numFmtId="14" formatCode="0.0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sz val="12"/>
      </font>
    </dxf>
    <dxf>
      <font>
        <sz val="12"/>
      </font>
    </dxf>
    <dxf>
      <font>
        <sz val="12"/>
      </font>
    </dxf>
    <dxf>
      <font>
        <sz val="12"/>
      </font>
    </dxf>
    <dxf>
      <font>
        <sz val="12"/>
      </font>
    </dxf>
    <dxf>
      <font>
        <sz val="12"/>
      </font>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b/>
      </font>
    </dxf>
    <dxf>
      <font>
        <b/>
      </font>
    </dxf>
    <dxf>
      <font>
        <name val="Poppins"/>
        <scheme val="none"/>
      </font>
    </dxf>
    <dxf>
      <font>
        <name val="Poppins"/>
        <scheme val="none"/>
      </font>
    </dxf>
    <dxf>
      <font>
        <sz val="10"/>
      </font>
    </dxf>
    <dxf>
      <font>
        <sz val="10"/>
      </font>
    </dxf>
    <dxf>
      <font>
        <b/>
      </font>
    </dxf>
    <dxf>
      <font>
        <b/>
      </font>
    </dxf>
    <dxf>
      <font>
        <b/>
      </font>
    </dxf>
    <dxf>
      <font>
        <b/>
      </font>
    </dxf>
    <dxf>
      <font>
        <sz val="10"/>
      </font>
    </dxf>
    <dxf>
      <font>
        <sz val="10"/>
      </font>
    </dxf>
    <dxf>
      <font>
        <name val="Poppins"/>
        <scheme val="none"/>
      </font>
    </dxf>
    <dxf>
      <font>
        <name val="Poppins"/>
        <scheme val="none"/>
      </font>
    </dxf>
    <dxf>
      <font>
        <b/>
      </font>
    </dxf>
    <dxf>
      <font>
        <b/>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font>
        <sz val="12"/>
      </font>
    </dxf>
    <dxf>
      <font>
        <sz val="12"/>
      </font>
    </dxf>
    <dxf>
      <font>
        <sz val="12"/>
      </font>
    </dxf>
    <dxf>
      <font>
        <sz val="12"/>
      </font>
    </dxf>
    <dxf>
      <font>
        <sz val="12"/>
      </font>
    </dxf>
    <dxf>
      <font>
        <sz val="12"/>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font>
        <b/>
      </font>
    </dxf>
    <dxf>
      <fill>
        <patternFill patternType="none">
          <bgColor auto="1"/>
        </patternFill>
      </fill>
    </dxf>
    <dxf>
      <font>
        <b/>
      </font>
    </dxf>
    <dxf>
      <font>
        <b/>
      </font>
    </dxf>
    <dxf>
      <alignment horizontal="right"/>
    </dxf>
    <dxf>
      <alignment horizontal="right"/>
    </dxf>
    <dxf>
      <font>
        <name val="Poppins"/>
        <scheme val="none"/>
      </font>
    </dxf>
    <dxf>
      <font>
        <name val="Poppins"/>
        <scheme val="none"/>
      </font>
    </dxf>
    <dxf>
      <font>
        <name val="Poppins"/>
        <scheme val="none"/>
      </font>
    </dxf>
    <dxf>
      <font>
        <sz val="10"/>
      </font>
    </dxf>
    <dxf>
      <font>
        <sz val="10"/>
      </font>
    </dxf>
    <dxf>
      <font>
        <sz val="10"/>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sz val="12"/>
      </font>
    </dxf>
    <dxf>
      <font>
        <sz val="12"/>
      </font>
    </dxf>
    <dxf>
      <font>
        <sz val="12"/>
      </font>
    </dxf>
    <dxf>
      <font>
        <sz val="12"/>
      </font>
    </dxf>
    <dxf>
      <font>
        <sz val="12"/>
      </font>
    </dxf>
    <dxf>
      <font>
        <sz val="12"/>
      </font>
    </dxf>
    <dxf>
      <fill>
        <patternFill>
          <bgColor theme="2"/>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s>
  <tableStyles count="0" defaultTableStyle="TableStyleMedium2" defaultPivotStyle="PivotStyleLight16"/>
  <colors>
    <mruColors>
      <color rgb="FF007A8A"/>
      <color rgb="FF56A0AB"/>
      <color rgb="FFE69055"/>
      <color rgb="FFEB685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[Corey_list_raw_Data.xlsx]Pivot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7A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6A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690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B68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EB685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EB685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EB685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812918951858621E-2"/>
          <c:y val="8.7951646032733061E-2"/>
          <c:w val="0.9216331505179769"/>
          <c:h val="0.799677611650356"/>
        </c:manualLayout>
      </c:layout>
      <c:barChart>
        <c:barDir val="col"/>
        <c:grouping val="stacked"/>
        <c:varyColors val="0"/>
        <c:ser>
          <c:idx val="0"/>
          <c:order val="0"/>
          <c:tx>
            <c:strRef>
              <c:f>'Pivot Tables'!$B$6:$B$7</c:f>
              <c:strCache>
                <c:ptCount val="1"/>
                <c:pt idx="0">
                  <c:v>25%</c:v>
                </c:pt>
              </c:strCache>
            </c:strRef>
          </c:tx>
          <c:spPr>
            <a:solidFill>
              <a:srgbClr val="007A8A"/>
            </a:solidFill>
            <a:ln>
              <a:noFill/>
            </a:ln>
            <a:effectLst/>
          </c:spPr>
          <c:invertIfNegative val="0"/>
          <c:cat>
            <c:strRef>
              <c:f>'Pivot Tables'!$A$8:$A$30</c:f>
              <c:strCache>
                <c:ptCount val="23"/>
                <c:pt idx="0">
                  <c:v>12 AM</c:v>
                </c:pt>
                <c:pt idx="1">
                  <c:v>1 AM</c:v>
                </c:pt>
                <c:pt idx="2">
                  <c:v>2 AM</c:v>
                </c:pt>
                <c:pt idx="3">
                  <c:v>3 AM</c:v>
                </c:pt>
                <c:pt idx="4">
                  <c:v>4 AM</c:v>
                </c:pt>
                <c:pt idx="5">
                  <c:v>5 AM</c:v>
                </c:pt>
                <c:pt idx="6">
                  <c:v>6 AM</c:v>
                </c:pt>
                <c:pt idx="7">
                  <c:v>7 AM</c:v>
                </c:pt>
                <c:pt idx="8">
                  <c:v>8 AM</c:v>
                </c:pt>
                <c:pt idx="9">
                  <c:v>10 AM</c:v>
                </c:pt>
                <c:pt idx="10">
                  <c:v>11 AM</c:v>
                </c:pt>
                <c:pt idx="11">
                  <c:v>12 PM</c:v>
                </c:pt>
                <c:pt idx="12">
                  <c:v>1 PM</c:v>
                </c:pt>
                <c:pt idx="13">
                  <c:v>2 PM</c:v>
                </c:pt>
                <c:pt idx="14">
                  <c:v>3 PM</c:v>
                </c:pt>
                <c:pt idx="15">
                  <c:v>4 PM</c:v>
                </c:pt>
                <c:pt idx="16">
                  <c:v>5 PM</c:v>
                </c:pt>
                <c:pt idx="17">
                  <c:v>6 PM</c:v>
                </c:pt>
                <c:pt idx="18">
                  <c:v>7 PM</c:v>
                </c:pt>
                <c:pt idx="19">
                  <c:v>8 PM</c:v>
                </c:pt>
                <c:pt idx="20">
                  <c:v>9 PM</c:v>
                </c:pt>
                <c:pt idx="21">
                  <c:v>10 PM</c:v>
                </c:pt>
                <c:pt idx="22">
                  <c:v>11 PM</c:v>
                </c:pt>
              </c:strCache>
            </c:strRef>
          </c:cat>
          <c:val>
            <c:numRef>
              <c:f>'Pivot Tables'!$B$8:$B$30</c:f>
              <c:numCache>
                <c:formatCode>General</c:formatCode>
                <c:ptCount val="23"/>
                <c:pt idx="0">
                  <c:v>62</c:v>
                </c:pt>
                <c:pt idx="1">
                  <c:v>11</c:v>
                </c:pt>
                <c:pt idx="2">
                  <c:v>8</c:v>
                </c:pt>
                <c:pt idx="3">
                  <c:v>7</c:v>
                </c:pt>
                <c:pt idx="4">
                  <c:v>2</c:v>
                </c:pt>
                <c:pt idx="6">
                  <c:v>1</c:v>
                </c:pt>
                <c:pt idx="7">
                  <c:v>1</c:v>
                </c:pt>
                <c:pt idx="9">
                  <c:v>2</c:v>
                </c:pt>
                <c:pt idx="10">
                  <c:v>4</c:v>
                </c:pt>
                <c:pt idx="11">
                  <c:v>10</c:v>
                </c:pt>
                <c:pt idx="12">
                  <c:v>33</c:v>
                </c:pt>
                <c:pt idx="13">
                  <c:v>68</c:v>
                </c:pt>
                <c:pt idx="14">
                  <c:v>116</c:v>
                </c:pt>
                <c:pt idx="15">
                  <c:v>93</c:v>
                </c:pt>
                <c:pt idx="16">
                  <c:v>100</c:v>
                </c:pt>
                <c:pt idx="17">
                  <c:v>75</c:v>
                </c:pt>
                <c:pt idx="18">
                  <c:v>95</c:v>
                </c:pt>
                <c:pt idx="19">
                  <c:v>90</c:v>
                </c:pt>
                <c:pt idx="20">
                  <c:v>44</c:v>
                </c:pt>
                <c:pt idx="21">
                  <c:v>33</c:v>
                </c:pt>
                <c:pt idx="22">
                  <c:v>32</c:v>
                </c:pt>
              </c:numCache>
            </c:numRef>
          </c:val>
          <c:extLst>
            <c:ext xmlns:c16="http://schemas.microsoft.com/office/drawing/2014/chart" uri="{C3380CC4-5D6E-409C-BE32-E72D297353CC}">
              <c16:uniqueId val="{00000000-122B-4B38-A11F-DF9433957E35}"/>
            </c:ext>
          </c:extLst>
        </c:ser>
        <c:ser>
          <c:idx val="1"/>
          <c:order val="1"/>
          <c:tx>
            <c:strRef>
              <c:f>'Pivot Tables'!$C$6:$C$7</c:f>
              <c:strCache>
                <c:ptCount val="1"/>
                <c:pt idx="0">
                  <c:v>50%</c:v>
                </c:pt>
              </c:strCache>
            </c:strRef>
          </c:tx>
          <c:spPr>
            <a:solidFill>
              <a:srgbClr val="56A0AB"/>
            </a:solidFill>
            <a:ln>
              <a:noFill/>
            </a:ln>
            <a:effectLst/>
          </c:spPr>
          <c:invertIfNegative val="0"/>
          <c:cat>
            <c:strRef>
              <c:f>'Pivot Tables'!$A$8:$A$30</c:f>
              <c:strCache>
                <c:ptCount val="23"/>
                <c:pt idx="0">
                  <c:v>12 AM</c:v>
                </c:pt>
                <c:pt idx="1">
                  <c:v>1 AM</c:v>
                </c:pt>
                <c:pt idx="2">
                  <c:v>2 AM</c:v>
                </c:pt>
                <c:pt idx="3">
                  <c:v>3 AM</c:v>
                </c:pt>
                <c:pt idx="4">
                  <c:v>4 AM</c:v>
                </c:pt>
                <c:pt idx="5">
                  <c:v>5 AM</c:v>
                </c:pt>
                <c:pt idx="6">
                  <c:v>6 AM</c:v>
                </c:pt>
                <c:pt idx="7">
                  <c:v>7 AM</c:v>
                </c:pt>
                <c:pt idx="8">
                  <c:v>8 AM</c:v>
                </c:pt>
                <c:pt idx="9">
                  <c:v>10 AM</c:v>
                </c:pt>
                <c:pt idx="10">
                  <c:v>11 AM</c:v>
                </c:pt>
                <c:pt idx="11">
                  <c:v>12 PM</c:v>
                </c:pt>
                <c:pt idx="12">
                  <c:v>1 PM</c:v>
                </c:pt>
                <c:pt idx="13">
                  <c:v>2 PM</c:v>
                </c:pt>
                <c:pt idx="14">
                  <c:v>3 PM</c:v>
                </c:pt>
                <c:pt idx="15">
                  <c:v>4 PM</c:v>
                </c:pt>
                <c:pt idx="16">
                  <c:v>5 PM</c:v>
                </c:pt>
                <c:pt idx="17">
                  <c:v>6 PM</c:v>
                </c:pt>
                <c:pt idx="18">
                  <c:v>7 PM</c:v>
                </c:pt>
                <c:pt idx="19">
                  <c:v>8 PM</c:v>
                </c:pt>
                <c:pt idx="20">
                  <c:v>9 PM</c:v>
                </c:pt>
                <c:pt idx="21">
                  <c:v>10 PM</c:v>
                </c:pt>
                <c:pt idx="22">
                  <c:v>11 PM</c:v>
                </c:pt>
              </c:strCache>
            </c:strRef>
          </c:cat>
          <c:val>
            <c:numRef>
              <c:f>'Pivot Tables'!$C$8:$C$30</c:f>
              <c:numCache>
                <c:formatCode>General</c:formatCode>
                <c:ptCount val="23"/>
                <c:pt idx="0">
                  <c:v>118</c:v>
                </c:pt>
                <c:pt idx="1">
                  <c:v>49</c:v>
                </c:pt>
                <c:pt idx="2">
                  <c:v>27</c:v>
                </c:pt>
                <c:pt idx="3">
                  <c:v>30</c:v>
                </c:pt>
                <c:pt idx="4">
                  <c:v>18</c:v>
                </c:pt>
                <c:pt idx="5">
                  <c:v>28</c:v>
                </c:pt>
                <c:pt idx="6">
                  <c:v>8</c:v>
                </c:pt>
                <c:pt idx="7">
                  <c:v>7</c:v>
                </c:pt>
                <c:pt idx="8">
                  <c:v>2</c:v>
                </c:pt>
                <c:pt idx="9">
                  <c:v>2</c:v>
                </c:pt>
                <c:pt idx="10">
                  <c:v>9</c:v>
                </c:pt>
                <c:pt idx="11">
                  <c:v>27</c:v>
                </c:pt>
                <c:pt idx="12">
                  <c:v>59</c:v>
                </c:pt>
                <c:pt idx="13">
                  <c:v>115</c:v>
                </c:pt>
                <c:pt idx="14">
                  <c:v>147</c:v>
                </c:pt>
                <c:pt idx="15">
                  <c:v>221</c:v>
                </c:pt>
                <c:pt idx="16">
                  <c:v>166</c:v>
                </c:pt>
                <c:pt idx="17">
                  <c:v>130</c:v>
                </c:pt>
                <c:pt idx="18">
                  <c:v>144</c:v>
                </c:pt>
                <c:pt idx="19">
                  <c:v>160</c:v>
                </c:pt>
                <c:pt idx="20">
                  <c:v>91</c:v>
                </c:pt>
                <c:pt idx="21">
                  <c:v>78</c:v>
                </c:pt>
                <c:pt idx="22">
                  <c:v>76</c:v>
                </c:pt>
              </c:numCache>
            </c:numRef>
          </c:val>
          <c:extLst>
            <c:ext xmlns:c16="http://schemas.microsoft.com/office/drawing/2014/chart" uri="{C3380CC4-5D6E-409C-BE32-E72D297353CC}">
              <c16:uniqueId val="{00000001-122B-4B38-A11F-DF9433957E35}"/>
            </c:ext>
          </c:extLst>
        </c:ser>
        <c:ser>
          <c:idx val="2"/>
          <c:order val="2"/>
          <c:tx>
            <c:strRef>
              <c:f>'Pivot Tables'!$D$6:$D$7</c:f>
              <c:strCache>
                <c:ptCount val="1"/>
                <c:pt idx="0">
                  <c:v>75%</c:v>
                </c:pt>
              </c:strCache>
            </c:strRef>
          </c:tx>
          <c:spPr>
            <a:solidFill>
              <a:srgbClr val="E69055"/>
            </a:solidFill>
            <a:ln>
              <a:noFill/>
            </a:ln>
            <a:effectLst/>
          </c:spPr>
          <c:invertIfNegative val="0"/>
          <c:dPt>
            <c:idx val="5"/>
            <c:invertIfNegative val="0"/>
            <c:bubble3D val="0"/>
            <c:spPr>
              <a:solidFill>
                <a:srgbClr val="E69055"/>
              </a:solidFill>
              <a:ln>
                <a:noFill/>
              </a:ln>
              <a:effectLst/>
            </c:spPr>
            <c:extLst>
              <c:ext xmlns:c16="http://schemas.microsoft.com/office/drawing/2014/chart" uri="{C3380CC4-5D6E-409C-BE32-E72D297353CC}">
                <c16:uniqueId val="{0000001F-A589-4622-A058-ECBDE38AAAF6}"/>
              </c:ext>
            </c:extLst>
          </c:dPt>
          <c:dPt>
            <c:idx val="6"/>
            <c:invertIfNegative val="0"/>
            <c:bubble3D val="0"/>
            <c:spPr>
              <a:solidFill>
                <a:srgbClr val="E69055"/>
              </a:solidFill>
              <a:ln>
                <a:noFill/>
              </a:ln>
              <a:effectLst/>
            </c:spPr>
            <c:extLst>
              <c:ext xmlns:c16="http://schemas.microsoft.com/office/drawing/2014/chart" uri="{C3380CC4-5D6E-409C-BE32-E72D297353CC}">
                <c16:uniqueId val="{00000018-A589-4622-A058-ECBDE38AAAF6}"/>
              </c:ext>
            </c:extLst>
          </c:dPt>
          <c:dPt>
            <c:idx val="7"/>
            <c:invertIfNegative val="0"/>
            <c:bubble3D val="0"/>
            <c:spPr>
              <a:solidFill>
                <a:srgbClr val="E69055"/>
              </a:solidFill>
              <a:ln>
                <a:noFill/>
              </a:ln>
              <a:effectLst/>
            </c:spPr>
            <c:extLst>
              <c:ext xmlns:c16="http://schemas.microsoft.com/office/drawing/2014/chart" uri="{C3380CC4-5D6E-409C-BE32-E72D297353CC}">
                <c16:uniqueId val="{00000020-A589-4622-A058-ECBDE38AAAF6}"/>
              </c:ext>
            </c:extLst>
          </c:dPt>
          <c:dPt>
            <c:idx val="8"/>
            <c:invertIfNegative val="0"/>
            <c:bubble3D val="0"/>
            <c:spPr>
              <a:solidFill>
                <a:srgbClr val="E69055"/>
              </a:solidFill>
              <a:ln>
                <a:noFill/>
              </a:ln>
              <a:effectLst/>
            </c:spPr>
            <c:extLst>
              <c:ext xmlns:c16="http://schemas.microsoft.com/office/drawing/2014/chart" uri="{C3380CC4-5D6E-409C-BE32-E72D297353CC}">
                <c16:uniqueId val="{0000001D-A589-4622-A058-ECBDE38AAAF6}"/>
              </c:ext>
            </c:extLst>
          </c:dPt>
          <c:dPt>
            <c:idx val="9"/>
            <c:invertIfNegative val="0"/>
            <c:bubble3D val="0"/>
            <c:spPr>
              <a:solidFill>
                <a:srgbClr val="E69055"/>
              </a:solidFill>
              <a:ln>
                <a:noFill/>
              </a:ln>
              <a:effectLst/>
            </c:spPr>
            <c:extLst>
              <c:ext xmlns:c16="http://schemas.microsoft.com/office/drawing/2014/chart" uri="{C3380CC4-5D6E-409C-BE32-E72D297353CC}">
                <c16:uniqueId val="{0000001E-A589-4622-A058-ECBDE38AAAF6}"/>
              </c:ext>
            </c:extLst>
          </c:dPt>
          <c:dPt>
            <c:idx val="10"/>
            <c:invertIfNegative val="0"/>
            <c:bubble3D val="0"/>
            <c:spPr>
              <a:solidFill>
                <a:srgbClr val="E69055"/>
              </a:solidFill>
              <a:ln>
                <a:noFill/>
              </a:ln>
              <a:effectLst/>
            </c:spPr>
            <c:extLst>
              <c:ext xmlns:c16="http://schemas.microsoft.com/office/drawing/2014/chart" uri="{C3380CC4-5D6E-409C-BE32-E72D297353CC}">
                <c16:uniqueId val="{00000016-A589-4622-A058-ECBDE38AAAF6}"/>
              </c:ext>
            </c:extLst>
          </c:dPt>
          <c:dLbls>
            <c:dLbl>
              <c:idx val="2"/>
              <c:delete val="1"/>
              <c:extLst>
                <c:ext xmlns:c15="http://schemas.microsoft.com/office/drawing/2012/chart" uri="{CE6537A1-D6FC-4f65-9D91-7224C49458BB}"/>
                <c:ext xmlns:c16="http://schemas.microsoft.com/office/drawing/2014/chart" uri="{C3380CC4-5D6E-409C-BE32-E72D297353CC}">
                  <c16:uniqueId val="{00000005-B599-4DCA-981E-A224AC1A085D}"/>
                </c:ext>
              </c:extLst>
            </c:dLbl>
            <c:dLbl>
              <c:idx val="3"/>
              <c:delete val="1"/>
              <c:extLst>
                <c:ext xmlns:c15="http://schemas.microsoft.com/office/drawing/2012/chart" uri="{CE6537A1-D6FC-4f65-9D91-7224C49458BB}"/>
                <c:ext xmlns:c16="http://schemas.microsoft.com/office/drawing/2014/chart" uri="{C3380CC4-5D6E-409C-BE32-E72D297353CC}">
                  <c16:uniqueId val="{00000002-B599-4DCA-981E-A224AC1A085D}"/>
                </c:ext>
              </c:extLst>
            </c:dLbl>
            <c:dLbl>
              <c:idx val="4"/>
              <c:delete val="1"/>
              <c:extLst>
                <c:ext xmlns:c15="http://schemas.microsoft.com/office/drawing/2012/chart" uri="{CE6537A1-D6FC-4f65-9D91-7224C49458BB}"/>
                <c:ext xmlns:c16="http://schemas.microsoft.com/office/drawing/2014/chart" uri="{C3380CC4-5D6E-409C-BE32-E72D297353CC}">
                  <c16:uniqueId val="{00000004-B599-4DCA-981E-A224AC1A085D}"/>
                </c:ext>
              </c:extLst>
            </c:dLbl>
            <c:dLbl>
              <c:idx val="5"/>
              <c:delete val="1"/>
              <c:extLst>
                <c:ext xmlns:c15="http://schemas.microsoft.com/office/drawing/2012/chart" uri="{CE6537A1-D6FC-4f65-9D91-7224C49458BB}"/>
                <c:ext xmlns:c16="http://schemas.microsoft.com/office/drawing/2014/chart" uri="{C3380CC4-5D6E-409C-BE32-E72D297353CC}">
                  <c16:uniqueId val="{0000001F-A589-4622-A058-ECBDE38AAAF6}"/>
                </c:ext>
              </c:extLst>
            </c:dLbl>
            <c:dLbl>
              <c:idx val="6"/>
              <c:delete val="1"/>
              <c:extLst>
                <c:ext xmlns:c15="http://schemas.microsoft.com/office/drawing/2012/chart" uri="{CE6537A1-D6FC-4f65-9D91-7224C49458BB}"/>
                <c:ext xmlns:c16="http://schemas.microsoft.com/office/drawing/2014/chart" uri="{C3380CC4-5D6E-409C-BE32-E72D297353CC}">
                  <c16:uniqueId val="{00000018-A589-4622-A058-ECBDE38AAAF6}"/>
                </c:ext>
              </c:extLst>
            </c:dLbl>
            <c:dLbl>
              <c:idx val="7"/>
              <c:delete val="1"/>
              <c:extLst>
                <c:ext xmlns:c15="http://schemas.microsoft.com/office/drawing/2012/chart" uri="{CE6537A1-D6FC-4f65-9D91-7224C49458BB}"/>
                <c:ext xmlns:c16="http://schemas.microsoft.com/office/drawing/2014/chart" uri="{C3380CC4-5D6E-409C-BE32-E72D297353CC}">
                  <c16:uniqueId val="{00000020-A589-4622-A058-ECBDE38AAAF6}"/>
                </c:ext>
              </c:extLst>
            </c:dLbl>
            <c:dLbl>
              <c:idx val="8"/>
              <c:delete val="1"/>
              <c:extLst>
                <c:ext xmlns:c15="http://schemas.microsoft.com/office/drawing/2012/chart" uri="{CE6537A1-D6FC-4f65-9D91-7224C49458BB}"/>
                <c:ext xmlns:c16="http://schemas.microsoft.com/office/drawing/2014/chart" uri="{C3380CC4-5D6E-409C-BE32-E72D297353CC}">
                  <c16:uniqueId val="{0000001D-A589-4622-A058-ECBDE38AAAF6}"/>
                </c:ext>
              </c:extLst>
            </c:dLbl>
            <c:dLbl>
              <c:idx val="9"/>
              <c:delete val="1"/>
              <c:extLst>
                <c:ext xmlns:c15="http://schemas.microsoft.com/office/drawing/2012/chart" uri="{CE6537A1-D6FC-4f65-9D91-7224C49458BB}"/>
                <c:ext xmlns:c16="http://schemas.microsoft.com/office/drawing/2014/chart" uri="{C3380CC4-5D6E-409C-BE32-E72D297353CC}">
                  <c16:uniqueId val="{0000001E-A589-4622-A058-ECBDE38AAAF6}"/>
                </c:ext>
              </c:extLst>
            </c:dLbl>
            <c:dLbl>
              <c:idx val="10"/>
              <c:delete val="1"/>
              <c:extLst>
                <c:ext xmlns:c15="http://schemas.microsoft.com/office/drawing/2012/chart" uri="{CE6537A1-D6FC-4f65-9D91-7224C49458BB}"/>
                <c:ext xmlns:c16="http://schemas.microsoft.com/office/drawing/2014/chart" uri="{C3380CC4-5D6E-409C-BE32-E72D297353CC}">
                  <c16:uniqueId val="{00000016-A589-4622-A058-ECBDE38AAA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Tables'!$A$8:$A$30</c:f>
              <c:strCache>
                <c:ptCount val="23"/>
                <c:pt idx="0">
                  <c:v>12 AM</c:v>
                </c:pt>
                <c:pt idx="1">
                  <c:v>1 AM</c:v>
                </c:pt>
                <c:pt idx="2">
                  <c:v>2 AM</c:v>
                </c:pt>
                <c:pt idx="3">
                  <c:v>3 AM</c:v>
                </c:pt>
                <c:pt idx="4">
                  <c:v>4 AM</c:v>
                </c:pt>
                <c:pt idx="5">
                  <c:v>5 AM</c:v>
                </c:pt>
                <c:pt idx="6">
                  <c:v>6 AM</c:v>
                </c:pt>
                <c:pt idx="7">
                  <c:v>7 AM</c:v>
                </c:pt>
                <c:pt idx="8">
                  <c:v>8 AM</c:v>
                </c:pt>
                <c:pt idx="9">
                  <c:v>10 AM</c:v>
                </c:pt>
                <c:pt idx="10">
                  <c:v>11 AM</c:v>
                </c:pt>
                <c:pt idx="11">
                  <c:v>12 PM</c:v>
                </c:pt>
                <c:pt idx="12">
                  <c:v>1 PM</c:v>
                </c:pt>
                <c:pt idx="13">
                  <c:v>2 PM</c:v>
                </c:pt>
                <c:pt idx="14">
                  <c:v>3 PM</c:v>
                </c:pt>
                <c:pt idx="15">
                  <c:v>4 PM</c:v>
                </c:pt>
                <c:pt idx="16">
                  <c:v>5 PM</c:v>
                </c:pt>
                <c:pt idx="17">
                  <c:v>6 PM</c:v>
                </c:pt>
                <c:pt idx="18">
                  <c:v>7 PM</c:v>
                </c:pt>
                <c:pt idx="19">
                  <c:v>8 PM</c:v>
                </c:pt>
                <c:pt idx="20">
                  <c:v>9 PM</c:v>
                </c:pt>
                <c:pt idx="21">
                  <c:v>10 PM</c:v>
                </c:pt>
                <c:pt idx="22">
                  <c:v>11 PM</c:v>
                </c:pt>
              </c:strCache>
            </c:strRef>
          </c:cat>
          <c:val>
            <c:numRef>
              <c:f>'Pivot Tables'!$D$8:$D$30</c:f>
              <c:numCache>
                <c:formatCode>General</c:formatCode>
                <c:ptCount val="23"/>
                <c:pt idx="0">
                  <c:v>26</c:v>
                </c:pt>
                <c:pt idx="1">
                  <c:v>20</c:v>
                </c:pt>
                <c:pt idx="2">
                  <c:v>8</c:v>
                </c:pt>
                <c:pt idx="3">
                  <c:v>8</c:v>
                </c:pt>
                <c:pt idx="4">
                  <c:v>9</c:v>
                </c:pt>
                <c:pt idx="5">
                  <c:v>4</c:v>
                </c:pt>
                <c:pt idx="6">
                  <c:v>1</c:v>
                </c:pt>
                <c:pt idx="8">
                  <c:v>1</c:v>
                </c:pt>
                <c:pt idx="9">
                  <c:v>1</c:v>
                </c:pt>
                <c:pt idx="10">
                  <c:v>4</c:v>
                </c:pt>
                <c:pt idx="11">
                  <c:v>11</c:v>
                </c:pt>
                <c:pt idx="12">
                  <c:v>19</c:v>
                </c:pt>
                <c:pt idx="13">
                  <c:v>21</c:v>
                </c:pt>
                <c:pt idx="14">
                  <c:v>26</c:v>
                </c:pt>
                <c:pt idx="15">
                  <c:v>87</c:v>
                </c:pt>
                <c:pt idx="16">
                  <c:v>48</c:v>
                </c:pt>
                <c:pt idx="17">
                  <c:v>56</c:v>
                </c:pt>
                <c:pt idx="18">
                  <c:v>42</c:v>
                </c:pt>
                <c:pt idx="19">
                  <c:v>34</c:v>
                </c:pt>
                <c:pt idx="20">
                  <c:v>27</c:v>
                </c:pt>
                <c:pt idx="21">
                  <c:v>32</c:v>
                </c:pt>
                <c:pt idx="22">
                  <c:v>32</c:v>
                </c:pt>
              </c:numCache>
            </c:numRef>
          </c:val>
          <c:extLst>
            <c:ext xmlns:c16="http://schemas.microsoft.com/office/drawing/2014/chart" uri="{C3380CC4-5D6E-409C-BE32-E72D297353CC}">
              <c16:uniqueId val="{00000002-122B-4B38-A11F-DF9433957E35}"/>
            </c:ext>
          </c:extLst>
        </c:ser>
        <c:ser>
          <c:idx val="3"/>
          <c:order val="3"/>
          <c:tx>
            <c:strRef>
              <c:f>'Pivot Tables'!$E$6:$E$7</c:f>
              <c:strCache>
                <c:ptCount val="1"/>
                <c:pt idx="0">
                  <c:v>90%</c:v>
                </c:pt>
              </c:strCache>
            </c:strRef>
          </c:tx>
          <c:spPr>
            <a:solidFill>
              <a:srgbClr val="EB6852"/>
            </a:solidFill>
            <a:ln>
              <a:noFill/>
            </a:ln>
            <a:effectLst/>
          </c:spPr>
          <c:invertIfNegative val="0"/>
          <c:dPt>
            <c:idx val="8"/>
            <c:invertIfNegative val="0"/>
            <c:bubble3D val="0"/>
            <c:spPr>
              <a:solidFill>
                <a:srgbClr val="EB6852"/>
              </a:solidFill>
              <a:ln>
                <a:noFill/>
              </a:ln>
              <a:effectLst/>
            </c:spPr>
            <c:extLst>
              <c:ext xmlns:c16="http://schemas.microsoft.com/office/drawing/2014/chart" uri="{C3380CC4-5D6E-409C-BE32-E72D297353CC}">
                <c16:uniqueId val="{0000001C-A589-4622-A058-ECBDE38AAAF6}"/>
              </c:ext>
            </c:extLst>
          </c:dPt>
          <c:dPt>
            <c:idx val="9"/>
            <c:invertIfNegative val="0"/>
            <c:bubble3D val="0"/>
            <c:spPr>
              <a:solidFill>
                <a:srgbClr val="EB6852"/>
              </a:solidFill>
              <a:ln>
                <a:noFill/>
              </a:ln>
              <a:effectLst/>
            </c:spPr>
            <c:extLst>
              <c:ext xmlns:c16="http://schemas.microsoft.com/office/drawing/2014/chart" uri="{C3380CC4-5D6E-409C-BE32-E72D297353CC}">
                <c16:uniqueId val="{00000017-A589-4622-A058-ECBDE38AAAF6}"/>
              </c:ext>
            </c:extLst>
          </c:dPt>
          <c:dLbls>
            <c:dLbl>
              <c:idx val="7"/>
              <c:delete val="1"/>
              <c:extLst>
                <c:ext xmlns:c15="http://schemas.microsoft.com/office/drawing/2012/chart" uri="{CE6537A1-D6FC-4f65-9D91-7224C49458BB}"/>
                <c:ext xmlns:c16="http://schemas.microsoft.com/office/drawing/2014/chart" uri="{C3380CC4-5D6E-409C-BE32-E72D297353CC}">
                  <c16:uniqueId val="{00000001-B599-4DCA-981E-A224AC1A085D}"/>
                </c:ext>
              </c:extLst>
            </c:dLbl>
            <c:dLbl>
              <c:idx val="8"/>
              <c:delete val="1"/>
              <c:extLst>
                <c:ext xmlns:c15="http://schemas.microsoft.com/office/drawing/2012/chart" uri="{CE6537A1-D6FC-4f65-9D91-7224C49458BB}"/>
                <c:ext xmlns:c16="http://schemas.microsoft.com/office/drawing/2014/chart" uri="{C3380CC4-5D6E-409C-BE32-E72D297353CC}">
                  <c16:uniqueId val="{0000001C-A589-4622-A058-ECBDE38AAAF6}"/>
                </c:ext>
              </c:extLst>
            </c:dLbl>
            <c:dLbl>
              <c:idx val="9"/>
              <c:delete val="1"/>
              <c:extLst>
                <c:ext xmlns:c15="http://schemas.microsoft.com/office/drawing/2012/chart" uri="{CE6537A1-D6FC-4f65-9D91-7224C49458BB}"/>
                <c:ext xmlns:c16="http://schemas.microsoft.com/office/drawing/2014/chart" uri="{C3380CC4-5D6E-409C-BE32-E72D297353CC}">
                  <c16:uniqueId val="{00000017-A589-4622-A058-ECBDE38AAA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Tables'!$A$8:$A$30</c:f>
              <c:strCache>
                <c:ptCount val="23"/>
                <c:pt idx="0">
                  <c:v>12 AM</c:v>
                </c:pt>
                <c:pt idx="1">
                  <c:v>1 AM</c:v>
                </c:pt>
                <c:pt idx="2">
                  <c:v>2 AM</c:v>
                </c:pt>
                <c:pt idx="3">
                  <c:v>3 AM</c:v>
                </c:pt>
                <c:pt idx="4">
                  <c:v>4 AM</c:v>
                </c:pt>
                <c:pt idx="5">
                  <c:v>5 AM</c:v>
                </c:pt>
                <c:pt idx="6">
                  <c:v>6 AM</c:v>
                </c:pt>
                <c:pt idx="7">
                  <c:v>7 AM</c:v>
                </c:pt>
                <c:pt idx="8">
                  <c:v>8 AM</c:v>
                </c:pt>
                <c:pt idx="9">
                  <c:v>10 AM</c:v>
                </c:pt>
                <c:pt idx="10">
                  <c:v>11 AM</c:v>
                </c:pt>
                <c:pt idx="11">
                  <c:v>12 PM</c:v>
                </c:pt>
                <c:pt idx="12">
                  <c:v>1 PM</c:v>
                </c:pt>
                <c:pt idx="13">
                  <c:v>2 PM</c:v>
                </c:pt>
                <c:pt idx="14">
                  <c:v>3 PM</c:v>
                </c:pt>
                <c:pt idx="15">
                  <c:v>4 PM</c:v>
                </c:pt>
                <c:pt idx="16">
                  <c:v>5 PM</c:v>
                </c:pt>
                <c:pt idx="17">
                  <c:v>6 PM</c:v>
                </c:pt>
                <c:pt idx="18">
                  <c:v>7 PM</c:v>
                </c:pt>
                <c:pt idx="19">
                  <c:v>8 PM</c:v>
                </c:pt>
                <c:pt idx="20">
                  <c:v>9 PM</c:v>
                </c:pt>
                <c:pt idx="21">
                  <c:v>10 PM</c:v>
                </c:pt>
                <c:pt idx="22">
                  <c:v>11 PM</c:v>
                </c:pt>
              </c:strCache>
            </c:strRef>
          </c:cat>
          <c:val>
            <c:numRef>
              <c:f>'Pivot Tables'!$E$8:$E$30</c:f>
              <c:numCache>
                <c:formatCode>General</c:formatCode>
                <c:ptCount val="23"/>
                <c:pt idx="0">
                  <c:v>26</c:v>
                </c:pt>
                <c:pt idx="1">
                  <c:v>9</c:v>
                </c:pt>
                <c:pt idx="2">
                  <c:v>12</c:v>
                </c:pt>
                <c:pt idx="3">
                  <c:v>7</c:v>
                </c:pt>
                <c:pt idx="4">
                  <c:v>10</c:v>
                </c:pt>
                <c:pt idx="5">
                  <c:v>3</c:v>
                </c:pt>
                <c:pt idx="6">
                  <c:v>2</c:v>
                </c:pt>
                <c:pt idx="7">
                  <c:v>2</c:v>
                </c:pt>
                <c:pt idx="10">
                  <c:v>5</c:v>
                </c:pt>
                <c:pt idx="11">
                  <c:v>11</c:v>
                </c:pt>
                <c:pt idx="12">
                  <c:v>36</c:v>
                </c:pt>
                <c:pt idx="13">
                  <c:v>47</c:v>
                </c:pt>
                <c:pt idx="14">
                  <c:v>46</c:v>
                </c:pt>
                <c:pt idx="15">
                  <c:v>98</c:v>
                </c:pt>
                <c:pt idx="16">
                  <c:v>50</c:v>
                </c:pt>
                <c:pt idx="17">
                  <c:v>42</c:v>
                </c:pt>
                <c:pt idx="18">
                  <c:v>37</c:v>
                </c:pt>
                <c:pt idx="19">
                  <c:v>53</c:v>
                </c:pt>
                <c:pt idx="20">
                  <c:v>20</c:v>
                </c:pt>
                <c:pt idx="21">
                  <c:v>15</c:v>
                </c:pt>
                <c:pt idx="22">
                  <c:v>18</c:v>
                </c:pt>
              </c:numCache>
            </c:numRef>
          </c:val>
          <c:extLst>
            <c:ext xmlns:c16="http://schemas.microsoft.com/office/drawing/2014/chart" uri="{C3380CC4-5D6E-409C-BE32-E72D297353CC}">
              <c16:uniqueId val="{00000003-122B-4B38-A11F-DF9433957E35}"/>
            </c:ext>
          </c:extLst>
        </c:ser>
        <c:dLbls>
          <c:dLblPos val="ctr"/>
          <c:showLegendKey val="0"/>
          <c:showVal val="0"/>
          <c:showCatName val="0"/>
          <c:showSerName val="0"/>
          <c:showPercent val="0"/>
          <c:showBubbleSize val="0"/>
        </c:dLbls>
        <c:gapWidth val="40"/>
        <c:overlap val="100"/>
        <c:axId val="975073232"/>
        <c:axId val="975077392"/>
      </c:barChart>
      <c:catAx>
        <c:axId val="97507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975077392"/>
        <c:crosses val="autoZero"/>
        <c:auto val="1"/>
        <c:lblAlgn val="ctr"/>
        <c:lblOffset val="100"/>
        <c:noMultiLvlLbl val="0"/>
      </c:catAx>
      <c:valAx>
        <c:axId val="975077392"/>
        <c:scaling>
          <c:orientation val="minMax"/>
        </c:scaling>
        <c:delete val="1"/>
        <c:axPos val="l"/>
        <c:numFmt formatCode="General" sourceLinked="1"/>
        <c:majorTickMark val="out"/>
        <c:minorTickMark val="none"/>
        <c:tickLblPos val="nextTo"/>
        <c:crossAx val="97507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[Corey_list_raw_Data.xlsx]Pivot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a:t>
            </a:r>
            <a:r>
              <a:rPr lang="en-US" baseline="0"/>
              <a:t> of Week</a:t>
            </a:r>
            <a:endParaRPr lang="en-US"/>
          </a:p>
        </c:rich>
      </c:tx>
      <c:layout>
        <c:manualLayout>
          <c:xMode val="edge"/>
          <c:yMode val="edge"/>
          <c:x val="9.5003293827003205E-2"/>
          <c:y val="8.34464657435061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7A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6A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690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B68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s>
    <c:plotArea>
      <c:layout>
        <c:manualLayout>
          <c:layoutTarget val="inner"/>
          <c:xMode val="edge"/>
          <c:yMode val="edge"/>
          <c:x val="7.852502647695353E-2"/>
          <c:y val="0.20639665731438742"/>
          <c:w val="0.77824214777580847"/>
          <c:h val="0.61744320753009319"/>
        </c:manualLayout>
      </c:layout>
      <c:barChart>
        <c:barDir val="col"/>
        <c:grouping val="stacked"/>
        <c:varyColors val="0"/>
        <c:ser>
          <c:idx val="0"/>
          <c:order val="0"/>
          <c:tx>
            <c:strRef>
              <c:f>'Pivot Tables'!$J$6:$J$7</c:f>
              <c:strCache>
                <c:ptCount val="1"/>
                <c:pt idx="0">
                  <c:v>25%</c:v>
                </c:pt>
              </c:strCache>
            </c:strRef>
          </c:tx>
          <c:spPr>
            <a:solidFill>
              <a:srgbClr val="007A8A"/>
            </a:solidFill>
            <a:ln>
              <a:noFill/>
            </a:ln>
            <a:effectLst/>
          </c:spPr>
          <c:invertIfNegative val="0"/>
          <c:cat>
            <c:strRef>
              <c:f>'Pivot Tables'!$I$8:$I$14</c:f>
              <c:strCache>
                <c:ptCount val="7"/>
                <c:pt idx="0">
                  <c:v>Sunday</c:v>
                </c:pt>
                <c:pt idx="1">
                  <c:v>Monday</c:v>
                </c:pt>
                <c:pt idx="2">
                  <c:v>Tuesday</c:v>
                </c:pt>
                <c:pt idx="3">
                  <c:v>Wednesday</c:v>
                </c:pt>
                <c:pt idx="4">
                  <c:v>Thursday</c:v>
                </c:pt>
                <c:pt idx="5">
                  <c:v>Friday</c:v>
                </c:pt>
                <c:pt idx="6">
                  <c:v>Saturday</c:v>
                </c:pt>
              </c:strCache>
            </c:strRef>
          </c:cat>
          <c:val>
            <c:numRef>
              <c:f>'Pivot Tables'!$J$8:$J$14</c:f>
              <c:numCache>
                <c:formatCode>General</c:formatCode>
                <c:ptCount val="7"/>
                <c:pt idx="0">
                  <c:v>56</c:v>
                </c:pt>
                <c:pt idx="1">
                  <c:v>124</c:v>
                </c:pt>
                <c:pt idx="2">
                  <c:v>144</c:v>
                </c:pt>
                <c:pt idx="3">
                  <c:v>156</c:v>
                </c:pt>
                <c:pt idx="4">
                  <c:v>140</c:v>
                </c:pt>
                <c:pt idx="5">
                  <c:v>191</c:v>
                </c:pt>
                <c:pt idx="6">
                  <c:v>76</c:v>
                </c:pt>
              </c:numCache>
            </c:numRef>
          </c:val>
          <c:extLst>
            <c:ext xmlns:c16="http://schemas.microsoft.com/office/drawing/2014/chart" uri="{C3380CC4-5D6E-409C-BE32-E72D297353CC}">
              <c16:uniqueId val="{00000000-74B4-418B-AA1B-E322F3E9651F}"/>
            </c:ext>
          </c:extLst>
        </c:ser>
        <c:ser>
          <c:idx val="1"/>
          <c:order val="1"/>
          <c:tx>
            <c:strRef>
              <c:f>'Pivot Tables'!$K$6:$K$7</c:f>
              <c:strCache>
                <c:ptCount val="1"/>
                <c:pt idx="0">
                  <c:v>50%</c:v>
                </c:pt>
              </c:strCache>
            </c:strRef>
          </c:tx>
          <c:spPr>
            <a:solidFill>
              <a:srgbClr val="56A0AB"/>
            </a:solidFill>
            <a:ln>
              <a:noFill/>
            </a:ln>
            <a:effectLst/>
          </c:spPr>
          <c:invertIfNegative val="0"/>
          <c:cat>
            <c:strRef>
              <c:f>'Pivot Tables'!$I$8:$I$14</c:f>
              <c:strCache>
                <c:ptCount val="7"/>
                <c:pt idx="0">
                  <c:v>Sunday</c:v>
                </c:pt>
                <c:pt idx="1">
                  <c:v>Monday</c:v>
                </c:pt>
                <c:pt idx="2">
                  <c:v>Tuesday</c:v>
                </c:pt>
                <c:pt idx="3">
                  <c:v>Wednesday</c:v>
                </c:pt>
                <c:pt idx="4">
                  <c:v>Thursday</c:v>
                </c:pt>
                <c:pt idx="5">
                  <c:v>Friday</c:v>
                </c:pt>
                <c:pt idx="6">
                  <c:v>Saturday</c:v>
                </c:pt>
              </c:strCache>
            </c:strRef>
          </c:cat>
          <c:val>
            <c:numRef>
              <c:f>'Pivot Tables'!$K$8:$K$14</c:f>
              <c:numCache>
                <c:formatCode>General</c:formatCode>
                <c:ptCount val="7"/>
                <c:pt idx="0">
                  <c:v>104</c:v>
                </c:pt>
                <c:pt idx="1">
                  <c:v>225</c:v>
                </c:pt>
                <c:pt idx="2">
                  <c:v>262</c:v>
                </c:pt>
                <c:pt idx="3">
                  <c:v>246</c:v>
                </c:pt>
                <c:pt idx="4">
                  <c:v>309</c:v>
                </c:pt>
                <c:pt idx="5">
                  <c:v>382</c:v>
                </c:pt>
                <c:pt idx="6">
                  <c:v>184</c:v>
                </c:pt>
              </c:numCache>
            </c:numRef>
          </c:val>
          <c:extLst>
            <c:ext xmlns:c16="http://schemas.microsoft.com/office/drawing/2014/chart" uri="{C3380CC4-5D6E-409C-BE32-E72D297353CC}">
              <c16:uniqueId val="{00000001-74B4-418B-AA1B-E322F3E9651F}"/>
            </c:ext>
          </c:extLst>
        </c:ser>
        <c:ser>
          <c:idx val="2"/>
          <c:order val="2"/>
          <c:tx>
            <c:strRef>
              <c:f>'Pivot Tables'!$L$6:$L$7</c:f>
              <c:strCache>
                <c:ptCount val="1"/>
                <c:pt idx="0">
                  <c:v>75%</c:v>
                </c:pt>
              </c:strCache>
            </c:strRef>
          </c:tx>
          <c:spPr>
            <a:solidFill>
              <a:srgbClr val="E6905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Tables'!$I$8:$I$14</c:f>
              <c:strCache>
                <c:ptCount val="7"/>
                <c:pt idx="0">
                  <c:v>Sunday</c:v>
                </c:pt>
                <c:pt idx="1">
                  <c:v>Monday</c:v>
                </c:pt>
                <c:pt idx="2">
                  <c:v>Tuesday</c:v>
                </c:pt>
                <c:pt idx="3">
                  <c:v>Wednesday</c:v>
                </c:pt>
                <c:pt idx="4">
                  <c:v>Thursday</c:v>
                </c:pt>
                <c:pt idx="5">
                  <c:v>Friday</c:v>
                </c:pt>
                <c:pt idx="6">
                  <c:v>Saturday</c:v>
                </c:pt>
              </c:strCache>
            </c:strRef>
          </c:cat>
          <c:val>
            <c:numRef>
              <c:f>'Pivot Tables'!$L$8:$L$14</c:f>
              <c:numCache>
                <c:formatCode>General</c:formatCode>
                <c:ptCount val="7"/>
                <c:pt idx="0">
                  <c:v>41</c:v>
                </c:pt>
                <c:pt idx="1">
                  <c:v>77</c:v>
                </c:pt>
                <c:pt idx="2">
                  <c:v>72</c:v>
                </c:pt>
                <c:pt idx="3">
                  <c:v>68</c:v>
                </c:pt>
                <c:pt idx="4">
                  <c:v>75</c:v>
                </c:pt>
                <c:pt idx="5">
                  <c:v>133</c:v>
                </c:pt>
                <c:pt idx="6">
                  <c:v>51</c:v>
                </c:pt>
              </c:numCache>
            </c:numRef>
          </c:val>
          <c:extLst>
            <c:ext xmlns:c16="http://schemas.microsoft.com/office/drawing/2014/chart" uri="{C3380CC4-5D6E-409C-BE32-E72D297353CC}">
              <c16:uniqueId val="{00000002-74B4-418B-AA1B-E322F3E9651F}"/>
            </c:ext>
          </c:extLst>
        </c:ser>
        <c:ser>
          <c:idx val="3"/>
          <c:order val="3"/>
          <c:tx>
            <c:strRef>
              <c:f>'Pivot Tables'!$M$6:$M$7</c:f>
              <c:strCache>
                <c:ptCount val="1"/>
                <c:pt idx="0">
                  <c:v>90%</c:v>
                </c:pt>
              </c:strCache>
            </c:strRef>
          </c:tx>
          <c:spPr>
            <a:solidFill>
              <a:srgbClr val="EB685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Tables'!$I$8:$I$14</c:f>
              <c:strCache>
                <c:ptCount val="7"/>
                <c:pt idx="0">
                  <c:v>Sunday</c:v>
                </c:pt>
                <c:pt idx="1">
                  <c:v>Monday</c:v>
                </c:pt>
                <c:pt idx="2">
                  <c:v>Tuesday</c:v>
                </c:pt>
                <c:pt idx="3">
                  <c:v>Wednesday</c:v>
                </c:pt>
                <c:pt idx="4">
                  <c:v>Thursday</c:v>
                </c:pt>
                <c:pt idx="5">
                  <c:v>Friday</c:v>
                </c:pt>
                <c:pt idx="6">
                  <c:v>Saturday</c:v>
                </c:pt>
              </c:strCache>
            </c:strRef>
          </c:cat>
          <c:val>
            <c:numRef>
              <c:f>'Pivot Tables'!$M$8:$M$14</c:f>
              <c:numCache>
                <c:formatCode>General</c:formatCode>
                <c:ptCount val="7"/>
                <c:pt idx="0">
                  <c:v>43</c:v>
                </c:pt>
                <c:pt idx="1">
                  <c:v>58</c:v>
                </c:pt>
                <c:pt idx="2">
                  <c:v>71</c:v>
                </c:pt>
                <c:pt idx="3">
                  <c:v>66</c:v>
                </c:pt>
                <c:pt idx="4">
                  <c:v>88</c:v>
                </c:pt>
                <c:pt idx="5">
                  <c:v>166</c:v>
                </c:pt>
                <c:pt idx="6">
                  <c:v>57</c:v>
                </c:pt>
              </c:numCache>
            </c:numRef>
          </c:val>
          <c:extLst>
            <c:ext xmlns:c16="http://schemas.microsoft.com/office/drawing/2014/chart" uri="{C3380CC4-5D6E-409C-BE32-E72D297353CC}">
              <c16:uniqueId val="{00000003-74B4-418B-AA1B-E322F3E9651F}"/>
            </c:ext>
          </c:extLst>
        </c:ser>
        <c:dLbls>
          <c:showLegendKey val="0"/>
          <c:showVal val="0"/>
          <c:showCatName val="0"/>
          <c:showSerName val="0"/>
          <c:showPercent val="0"/>
          <c:showBubbleSize val="0"/>
        </c:dLbls>
        <c:gapWidth val="45"/>
        <c:overlap val="100"/>
        <c:axId val="978498672"/>
        <c:axId val="978506576"/>
      </c:barChart>
      <c:catAx>
        <c:axId val="978498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06576"/>
        <c:crosses val="autoZero"/>
        <c:auto val="1"/>
        <c:lblAlgn val="ctr"/>
        <c:lblOffset val="100"/>
        <c:noMultiLvlLbl val="0"/>
      </c:catAx>
      <c:valAx>
        <c:axId val="978506576"/>
        <c:scaling>
          <c:orientation val="minMax"/>
        </c:scaling>
        <c:delete val="1"/>
        <c:axPos val="l"/>
        <c:numFmt formatCode="General" sourceLinked="1"/>
        <c:majorTickMark val="none"/>
        <c:minorTickMark val="none"/>
        <c:tickLblPos val="nextTo"/>
        <c:crossAx val="978498672"/>
        <c:crosses val="autoZero"/>
        <c:crossBetween val="between"/>
      </c:valAx>
      <c:spPr>
        <a:noFill/>
        <a:ln>
          <a:noFill/>
        </a:ln>
        <a:effectLst/>
      </c:spPr>
    </c:plotArea>
    <c:legend>
      <c:legendPos val="b"/>
      <c:layout>
        <c:manualLayout>
          <c:xMode val="edge"/>
          <c:yMode val="edge"/>
          <c:x val="0.39536018793790706"/>
          <c:y val="0.13970465533913523"/>
          <c:w val="0.19641258956020125"/>
          <c:h val="5.29415470125057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476250</xdr:colOff>
      <xdr:row>22</xdr:row>
      <xdr:rowOff>9525</xdr:rowOff>
    </xdr:from>
    <xdr:to>
      <xdr:col>29</xdr:col>
      <xdr:colOff>533400</xdr:colOff>
      <xdr:row>41</xdr:row>
      <xdr:rowOff>161924</xdr:rowOff>
    </xdr:to>
    <xdr:graphicFrame macro="">
      <xdr:nvGraphicFramePr>
        <xdr:cNvPr id="3" name="Chart 2">
          <a:extLst>
            <a:ext uri="{FF2B5EF4-FFF2-40B4-BE49-F238E27FC236}">
              <a16:creationId xmlns:a16="http://schemas.microsoft.com/office/drawing/2014/main" id="{CC514185-EDE2-4E7F-9902-68645A9D3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22</xdr:row>
      <xdr:rowOff>19050</xdr:rowOff>
    </xdr:from>
    <xdr:to>
      <xdr:col>8</xdr:col>
      <xdr:colOff>457200</xdr:colOff>
      <xdr:row>41</xdr:row>
      <xdr:rowOff>19050</xdr:rowOff>
    </xdr:to>
    <xdr:graphicFrame macro="">
      <xdr:nvGraphicFramePr>
        <xdr:cNvPr id="5" name="Chart 4">
          <a:extLst>
            <a:ext uri="{FF2B5EF4-FFF2-40B4-BE49-F238E27FC236}">
              <a16:creationId xmlns:a16="http://schemas.microsoft.com/office/drawing/2014/main" id="{1A216679-ABB5-424B-9CC9-D52CDF333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an Boulware" refreshedDate="44893.934323726855" createdVersion="7" refreshedVersion="7" minRefreshableVersion="3" recordCount="3926" xr:uid="{56900D6E-FD2B-4F13-98AD-79FBE8181CF9}">
  <cacheSource type="worksheet">
    <worksheetSource ref="A1:J1048576" sheet="Corey_list"/>
  </cacheSource>
  <cacheFields count="11">
    <cacheField name="Date" numFmtId="167">
      <sharedItems containsNonDate="0" containsDate="1" containsString="0" containsBlank="1" minDate="2016-02-26T18:11:31" maxDate="2022-11-20T14:21:32"/>
    </cacheField>
    <cacheField name="Time" numFmtId="0">
      <sharedItems containsNonDate="0" containsDate="1" containsString="0" containsBlank="1" minDate="2016-02-26T18:11:31" maxDate="2022-11-20T14:21:32" count="3659">
        <d v="2022-09-09T22:25:29"/>
        <d v="2022-09-29T19:16:58"/>
        <d v="2022-09-16T20:58:58"/>
        <d v="2022-10-24T21:27:39"/>
        <d v="2022-08-03T15:09:22"/>
        <d v="2022-02-14T15:59:43"/>
        <d v="2021-05-24T17:50:26"/>
        <d v="2022-07-01T18:10:29"/>
        <d v="2022-09-30T20:49:50"/>
        <d v="2022-09-12T23:34:46"/>
        <d v="2022-07-25T18:32:25"/>
        <d v="2022-10-17T19:19:55"/>
        <d v="2022-10-12T01:38:59"/>
        <d v="2022-07-07T22:01:10"/>
        <d v="2022-10-28T16:39:44"/>
        <d v="2022-09-28T17:27:18"/>
        <d v="2022-10-24T15:31:34"/>
        <d v="2022-08-25T20:32:14"/>
        <d v="2022-09-22T17:01:38"/>
        <d v="2022-10-13T17:17:23"/>
        <d v="2022-10-19T19:44:25"/>
        <d v="2022-10-08T23:59:05"/>
        <d v="2022-09-02T18:55:37"/>
        <d v="2022-08-02T21:42:55"/>
        <d v="2022-10-21T15:12:18"/>
        <d v="2022-11-14T16:40:07"/>
        <d v="2022-06-26T04:30:29"/>
        <d v="2022-09-07T21:13:08"/>
        <d v="2021-03-31T15:05:16"/>
        <d v="2021-02-14T23:39:01"/>
        <d v="2020-05-11T15:15:04"/>
        <d v="2022-09-05T18:59:08"/>
        <d v="2022-06-24T16:15:45"/>
        <d v="2022-05-24T17:15:04"/>
        <d v="2022-01-19T19:25:44"/>
        <d v="2022-10-22T22:07:59"/>
        <d v="2022-09-20T17:23:42"/>
        <d v="2022-09-14T20:23:02"/>
        <d v="2021-03-30T14:09:12"/>
        <d v="2021-01-29T15:15:33"/>
        <d v="2021-01-17T14:53:40"/>
        <d v="2020-04-06T15:43:38"/>
        <d v="2021-09-14T17:02:16"/>
        <d v="2021-09-06T15:15:26"/>
        <d v="2022-10-16T14:53:05"/>
        <d v="2021-01-19T16:17:33"/>
        <d v="2021-01-05T15:15:28"/>
        <d v="2022-07-15T20:01:18"/>
        <d v="2022-02-01T19:26:32"/>
        <d v="2022-11-11T15:38:56"/>
        <d v="2021-10-29T20:05:17"/>
        <d v="2021-10-06T18:26:47"/>
        <d v="2022-10-04T16:08:24"/>
        <d v="2022-10-14T15:57:42"/>
        <d v="2022-07-25T23:51:35"/>
        <d v="2022-07-12T19:11:05"/>
        <d v="2022-05-20T00:27:19"/>
        <d v="2022-05-20T00:38:14"/>
        <d v="2021-05-09T17:26:04"/>
        <d v="2020-12-31T22:22:47"/>
        <d v="2020-12-07T14:58:29"/>
        <d v="2020-11-29T18:44:50"/>
        <d v="2022-06-04T18:14:24"/>
        <d v="2022-10-11T22:47:26"/>
        <d v="2021-10-29T20:05:54"/>
        <d v="2021-10-29T20:05:43"/>
        <d v="2022-10-28T16:55:09"/>
        <d v="2021-10-30T17:17:43"/>
        <d v="2021-05-27T17:53:11"/>
        <d v="2022-11-02T15:10:08"/>
        <d v="2022-08-09T15:48:07"/>
        <d v="2022-06-28T16:08:10"/>
        <d v="2021-06-08T12:27:48"/>
        <d v="2020-10-21T13:23:45"/>
        <d v="2020-04-19T15:33:05"/>
        <d v="2019-07-17T17:07:04"/>
        <d v="2022-09-21T00:40:27"/>
        <d v="2022-07-05T16:05:30"/>
        <d v="2022-06-13T21:01:12"/>
        <d v="2021-09-13T15:02:14"/>
        <d v="2022-11-08T16:56:01"/>
        <d v="2022-10-24T19:34:41"/>
        <d v="2022-10-16T21:40:04"/>
        <d v="2022-11-17T16:13:08"/>
        <d v="2022-11-10T15:05:07"/>
        <d v="2021-10-29T20:06:18"/>
        <d v="2021-10-29T20:05:28"/>
        <d v="2022-07-29T17:10:39"/>
        <d v="2021-06-26T20:22:52"/>
        <d v="2021-05-23T19:14:22"/>
        <d v="2022-11-01T15:13:10"/>
        <d v="2022-05-20T00:27:52"/>
        <d v="2022-05-20T00:31:40"/>
        <d v="2022-05-20T00:35:19"/>
        <d v="2021-05-19T20:29:34"/>
        <d v="2021-02-05T19:15:42"/>
        <d v="2021-01-11T15:30:03"/>
        <d v="2020-10-21T13:26:30"/>
        <d v="2020-10-21T13:25:33"/>
        <d v="2020-10-21T13:24:16"/>
        <d v="2020-07-27T15:16:40"/>
        <d v="2019-06-27T18:09:29"/>
        <d v="2022-07-02T16:02:22"/>
        <d v="2022-07-27T22:19:02"/>
        <d v="2021-10-13T20:08:05"/>
        <d v="2021-10-11T22:49:04"/>
        <d v="2021-09-08T17:23:48"/>
        <d v="2022-04-29T17:37:06"/>
        <d v="2022-09-23T20:01:50"/>
        <d v="2021-10-23T17:33:53"/>
        <d v="2021-06-27T18:50:55"/>
        <d v="2021-06-24T17:32:07"/>
        <d v="2021-02-25T19:08:12"/>
        <d v="2022-09-15T20:55:09"/>
        <d v="2022-07-15T15:53:09"/>
        <d v="2022-05-20T00:13:48"/>
        <d v="2021-03-25T16:34:02"/>
        <d v="2020-02-11T16:11:07"/>
        <d v="2019-08-15T12:58:07"/>
        <d v="2019-05-12T21:02:42"/>
        <d v="2022-08-29T22:17:57"/>
        <d v="2022-08-08T19:48:38"/>
        <d v="2022-09-01T14:22:13"/>
        <d v="2022-07-09T06:09:16"/>
        <d v="2022-03-31T14:46:12"/>
        <d v="2021-11-03T14:47:13"/>
        <d v="2021-09-14T21:44:01"/>
        <d v="2021-09-08T20:11:02"/>
        <d v="2022-11-05T13:18:47"/>
        <d v="2022-09-08T03:20:04"/>
        <d v="2022-07-15T15:50:24"/>
        <d v="2022-10-04T18:54:05"/>
        <d v="2022-09-20T15:09:05"/>
        <d v="2022-05-06T17:40:05"/>
        <d v="2021-10-29T20:05:06"/>
        <d v="2021-05-28T20:33:28"/>
        <d v="2021-05-06T19:21:43"/>
        <d v="2021-02-04T18:20:54"/>
        <d v="2020-12-14T17:36:25"/>
        <d v="2022-11-06T15:11:05"/>
        <d v="2022-08-18T20:55:09"/>
        <d v="2022-05-20T00:05:45"/>
        <d v="2022-05-20T00:38:30"/>
        <d v="2021-04-13T14:24:06"/>
        <d v="2021-03-03T15:52:58"/>
        <d v="2021-02-24T15:48:31"/>
        <d v="2021-02-23T17:53:53"/>
        <d v="2020-01-31T23:03:49"/>
        <d v="2019-11-13T19:07:00"/>
        <d v="2019-07-11T01:02:14"/>
        <d v="2021-08-05T19:29:19"/>
        <d v="2022-11-13T15:08:05"/>
        <d v="2021-10-29T20:06:28"/>
        <d v="2021-10-29T20:06:05"/>
        <d v="2022-10-24T15:29:50"/>
        <d v="2022-07-07T12:06:45"/>
        <d v="2022-05-20T00:13:12"/>
        <d v="2022-05-20T00:30:37"/>
        <d v="2022-05-20T00:39:21"/>
        <d v="2021-05-22T23:09:30"/>
        <d v="2021-05-17T01:44:07"/>
        <d v="2021-04-07T14:43:05"/>
        <d v="2021-02-26T15:56:04"/>
        <d v="2021-01-27T18:40:53"/>
        <d v="2020-09-23T17:22:57"/>
        <d v="2022-10-06T19:15:01"/>
        <d v="2022-08-16T19:04:14"/>
        <d v="2022-08-04T17:09:23"/>
        <d v="2022-02-23T18:50:15"/>
        <d v="2022-02-15T19:35:27"/>
        <d v="2022-02-09T20:01:32"/>
        <d v="2022-01-12T19:43:20"/>
        <d v="2021-10-04T22:48:17"/>
        <d v="2020-06-21T03:26:01"/>
        <d v="2020-05-20T16:38:13"/>
        <d v="2022-11-15T15:38:32"/>
        <d v="2022-11-09T14:54:09"/>
        <d v="2022-05-13T13:54:52"/>
        <d v="2021-10-29T20:06:37"/>
        <d v="2022-09-01T21:36:58"/>
        <d v="2022-08-03T19:25:20"/>
        <d v="2022-05-20T00:43:24"/>
        <d v="2021-04-19T15:37:11"/>
        <d v="2021-02-23T17:54:53"/>
        <d v="2021-02-23T17:56:32"/>
        <d v="2020-12-09T19:39:30"/>
        <d v="2020-10-30T20:02:42"/>
        <d v="2020-10-21T13:26:00"/>
        <d v="2020-02-11T15:43:52"/>
        <d v="2020-02-01T13:13:26"/>
        <d v="2019-08-22T14:31:12"/>
        <d v="2022-09-27T22:17:27"/>
        <d v="2022-09-21T17:45:00"/>
        <d v="2022-05-04T21:52:16"/>
        <d v="2022-11-16T00:03:19"/>
        <d v="2022-04-12T00:14:18"/>
        <d v="2022-07-29T00:06:47"/>
        <d v="2021-10-21T17:25:25"/>
        <d v="2021-06-21T17:48:18"/>
        <d v="2022-06-19T16:47:05"/>
        <d v="2022-06-04T21:11:07"/>
        <d v="2021-03-01T15:16:51"/>
        <d v="2021-02-23T17:54:41"/>
        <d v="2020-12-27T15:04:18"/>
        <d v="2020-12-13T23:59:43"/>
        <d v="2020-12-04T15:00:57"/>
        <d v="2020-10-21T13:24:53"/>
        <d v="2020-10-14T14:14:53"/>
        <d v="2020-03-25T16:31:56"/>
        <d v="2019-12-18T18:05:50"/>
        <d v="2019-09-13T18:27:00"/>
        <d v="2018-09-15T15:12:43"/>
        <d v="2022-08-19T22:19:50"/>
        <d v="2022-08-10T19:02:53"/>
        <d v="2022-03-01T21:10:30"/>
        <d v="2022-02-03T21:23:41"/>
        <d v="2021-11-10T22:57:06"/>
        <d v="2021-09-15T20:54:51"/>
        <d v="2021-09-08T20:16:58"/>
        <d v="2022-10-26T13:11:29"/>
        <d v="2022-07-23T19:26:02"/>
        <d v="2022-06-29T14:31:03"/>
        <d v="2020-05-20T16:36:26"/>
        <d v="2021-12-31T16:15:06"/>
        <d v="2022-09-24T17:39:29"/>
        <d v="2022-04-18T03:16:42"/>
        <d v="2021-11-03T20:21:02"/>
        <d v="2021-06-01T20:08:12"/>
        <d v="2022-06-23T20:50:06"/>
        <d v="2022-06-06T17:12:06"/>
        <d v="2022-06-27T14:28:43"/>
        <d v="2022-05-20T00:12:11"/>
        <d v="2022-05-20T00:13:59"/>
        <d v="2022-05-20T00:32:18"/>
        <d v="2021-06-04T16:59:22"/>
        <d v="2021-03-17T21:13:09"/>
        <d v="2021-01-25T16:09:57"/>
        <d v="2020-11-16T19:05:43"/>
        <d v="2020-04-15T18:21:30"/>
        <d v="2020-03-26T14:44:35"/>
        <d v="2019-09-19T15:13:40"/>
        <d v="2019-09-04T10:51:24"/>
        <d v="2019-08-08T12:39:58"/>
        <d v="2018-09-15T15:19:12"/>
        <d v="2022-09-23T21:52:12"/>
        <d v="2022-11-07T17:07:33"/>
        <d v="2022-07-05T17:14:09"/>
        <d v="2022-07-03T02:59:11"/>
        <d v="2022-03-12T20:43:03"/>
        <d v="2022-10-13T19:00:15"/>
        <d v="2022-08-29T20:09:57"/>
        <d v="2022-06-27T23:08:26"/>
        <d v="2021-06-03T17:38:50"/>
        <d v="2021-02-14T19:36:02"/>
        <d v="2022-10-04T16:10:58"/>
        <d v="2022-08-30T00:09:08"/>
        <d v="2022-08-19T15:56:06"/>
        <d v="2022-07-28T20:53:18"/>
        <d v="2021-03-16T14:15:30"/>
        <d v="2021-03-09T18:01:25"/>
        <d v="2020-12-21T15:51:50"/>
        <d v="2020-12-16T15:18:53"/>
        <d v="2020-08-29T14:01:21"/>
        <d v="2020-05-12T14:17:26"/>
        <d v="2019-09-23T18:19:40"/>
        <d v="2019-07-18T13:07:20"/>
        <d v="2019-05-30T18:22:38"/>
        <d v="2019-01-10T18:54:25"/>
        <d v="2018-11-20T23:31:59"/>
        <d v="2018-09-15T15:35:09"/>
        <d v="2022-05-06T16:51:53"/>
        <d v="2022-10-27T18:12:54"/>
        <d v="2022-10-18T18:53:13"/>
        <d v="2022-07-17T03:00:07"/>
        <d v="2022-06-28T16:54:14"/>
        <d v="2022-04-30T20:12:06"/>
        <d v="2020-05-20T16:34:37"/>
        <d v="2022-11-16T15:21:58"/>
        <d v="2022-09-29T16:10:07"/>
        <d v="2022-04-18T13:15:05"/>
        <d v="2022-09-19T18:37:59"/>
        <d v="2022-09-16T23:01:27"/>
        <d v="2021-12-06T22:13:12"/>
        <d v="2021-03-23T19:31:50"/>
        <d v="2021-01-15T18:26:25"/>
        <d v="2022-11-05T19:28:27"/>
        <d v="2022-09-27T16:57:48"/>
        <d v="2022-08-11T16:00:43"/>
        <d v="2022-06-03T12:57:26"/>
        <d v="2022-05-20T00:28:26"/>
        <d v="2022-05-20T00:32:53"/>
        <d v="2021-03-12T15:06:20"/>
        <d v="2020-11-27T22:19:08"/>
        <d v="2020-03-30T21:21:07"/>
        <d v="2020-01-27T14:46:04"/>
        <d v="2019-07-11T12:24:01"/>
        <d v="2022-02-21T19:28:28"/>
        <d v="2022-02-18T19:08:10"/>
        <d v="2022-11-13T16:08:19"/>
        <d v="2022-09-10T19:45:05"/>
        <d v="2022-05-28T20:06:04"/>
        <d v="2022-04-28T03:17:05"/>
        <d v="2022-02-08T19:45:06"/>
        <d v="2022-10-28T14:06:04"/>
        <d v="2022-07-20T16:25:47"/>
        <d v="2022-04-11T16:18:06"/>
        <d v="2021-11-07T17:10:50"/>
        <d v="2022-09-10T16:04:35"/>
        <d v="2022-09-09T23:13:02"/>
        <d v="2021-06-26T17:11:21"/>
        <d v="2021-05-13T17:20:38"/>
        <d v="2020-10-23T16:26:38"/>
        <d v="2022-05-20T00:12:23"/>
        <d v="2020-12-28T15:37:38"/>
        <d v="2020-12-17T15:10:58"/>
        <d v="2020-10-30T20:02:16"/>
        <d v="2020-06-11T18:36:29"/>
        <d v="2020-02-13T16:47:42"/>
        <d v="2020-01-21T19:21:19"/>
        <d v="2019-06-13T18:22:13"/>
        <d v="2022-08-24T16:51:10"/>
        <d v="2022-08-01T21:41:26"/>
        <d v="2022-07-29T23:29:29"/>
        <d v="2022-08-18T13:43:14"/>
        <d v="2022-08-11T18:06:32"/>
        <d v="2022-10-19T18:20:32"/>
        <d v="2022-06-11T20:08:05"/>
        <d v="2022-02-15T23:03:15"/>
        <d v="2020-05-20T16:38:42"/>
        <d v="2022-11-02T19:27:05"/>
        <d v="2022-09-23T14:15:11"/>
        <d v="2022-08-09T15:34:05"/>
        <d v="2022-01-10T17:00:58"/>
        <d v="2021-10-31T16:22:26"/>
        <d v="2016-12-21T20:22:59"/>
        <d v="2022-10-31T23:11:14"/>
        <d v="2020-12-31T17:43:12"/>
        <d v="2022-10-04T16:09:24"/>
        <d v="2022-05-20T00:30:27"/>
        <d v="2021-04-06T13:58:50"/>
        <d v="2021-03-24T15:33:15"/>
        <d v="2020-05-03T20:30:22"/>
        <d v="2020-03-09T15:50:09"/>
        <d v="2019-12-30T15:33:17"/>
        <d v="2019-12-10T15:34:52"/>
        <d v="2019-11-11T14:31:03"/>
        <d v="2019-05-28T20:46:31"/>
        <d v="2019-03-18T16:28:50"/>
        <d v="2019-02-27T17:49:00"/>
        <d v="2018-09-15T15:52:56"/>
        <d v="2022-08-05T17:51:28"/>
        <d v="2021-09-01T19:33:02"/>
        <d v="2021-08-25T20:34:33"/>
        <d v="2021-08-25T01:56:40"/>
        <d v="2022-11-10T02:13:53"/>
        <d v="2022-09-22T13:52:15"/>
        <d v="2022-06-23T18:01:59"/>
        <d v="2022-05-17T19:47:07"/>
        <d v="2022-05-07T15:47:13"/>
        <d v="2021-11-13T19:35:04"/>
        <d v="2022-10-24T15:30:54"/>
        <d v="2022-09-20T18:19:06"/>
        <d v="2022-08-08T18:31:29"/>
        <d v="2022-03-17T16:47:06"/>
        <d v="2022-05-20T00:37:42"/>
        <d v="2021-06-02T20:34:52"/>
        <d v="2021-02-25T15:46:43"/>
        <d v="2021-01-04T16:03:33"/>
        <d v="2020-09-15T19:48:37"/>
        <d v="2020-01-28T21:14:08"/>
        <d v="2019-07-06T11:50:26"/>
        <d v="2019-03-20T12:52:42"/>
        <d v="2019-03-15T15:30:37"/>
        <d v="2018-09-15T15:10:16"/>
        <d v="2022-05-01T16:55:14"/>
        <d v="2021-12-08T23:36:10"/>
        <d v="2021-07-20T17:11:34"/>
        <d v="2022-10-23T15:54:41"/>
        <d v="2022-10-17T17:54:12"/>
        <d v="2022-11-12T19:08:06"/>
        <d v="2022-11-12T19:11:23"/>
        <d v="2016-12-08T01:07:31"/>
        <d v="2022-08-18T22:35:47"/>
        <d v="2022-08-05T16:56:23"/>
        <d v="2022-07-11T20:37:13"/>
        <d v="2020-11-15T22:57:10"/>
        <d v="2022-06-14T21:10:05"/>
        <d v="2022-05-24T15:55:19"/>
        <d v="2022-05-20T00:05:01"/>
        <d v="2022-05-20T00:30:18"/>
        <d v="2021-02-23T17:55:30"/>
        <d v="2021-02-12T21:33:25"/>
        <d v="2020-10-13T20:32:36"/>
        <d v="2020-10-13T14:40:34"/>
        <d v="2020-04-05T16:38:36"/>
        <d v="2020-03-20T17:00:16"/>
        <d v="2020-01-30T14:31:27"/>
        <d v="2019-12-13T16:53:12"/>
        <d v="2019-09-25T18:25:16"/>
        <d v="2019-09-06T10:26:51"/>
        <d v="2019-06-01T02:18:06"/>
        <d v="2022-11-04T19:12:32"/>
        <d v="2021-09-16T20:01:26"/>
        <d v="2021-08-28T19:39:00"/>
        <d v="2022-11-05T14:33:10"/>
        <d v="2022-06-17T15:50:29"/>
        <d v="2020-05-20T16:34:05"/>
        <d v="2017-01-02T23:05:43"/>
        <d v="2022-07-22T01:04:44"/>
        <d v="2022-07-18T20:57:30"/>
        <d v="2021-12-12T21:14:22"/>
        <d v="2021-11-22T18:42:23"/>
        <d v="2021-08-26T17:37:08"/>
        <d v="2021-04-29T18:04:32"/>
        <d v="2022-10-28T15:08:09"/>
        <d v="2022-10-27T21:21:06"/>
        <d v="2022-07-25T19:40:00"/>
        <d v="2022-05-20T00:26:48"/>
        <d v="2021-05-26T20:30:52"/>
        <d v="2021-01-22T14:32:47"/>
        <d v="2020-12-21T21:42:35"/>
        <d v="2020-06-26T19:45:08"/>
        <d v="2019-08-28T15:20:59"/>
        <d v="2019-02-27T17:52:23"/>
        <d v="2019-01-11T20:14:44"/>
        <d v="2018-11-23T13:16:50"/>
        <d v="2021-12-29T22:37:58"/>
        <d v="2022-10-22T17:10:36"/>
        <d v="2022-02-28T20:09:23"/>
        <d v="2022-01-22T22:18:43"/>
        <d v="2021-07-27T23:00:23"/>
        <d v="2022-10-12T20:35:41"/>
        <d v="2022-07-22T16:11:20"/>
        <d v="2022-07-06T17:57:05"/>
        <d v="2022-05-08T19:45:05"/>
        <d v="2020-06-20T21:37:45"/>
        <d v="2022-11-20T14:21:32"/>
        <d v="2022-10-18T16:09:57"/>
        <d v="2022-05-06T14:15:06"/>
        <d v="2022-06-23T18:02:03"/>
        <d v="2021-08-17T01:03:52"/>
        <d v="2021-03-22T23:15:08"/>
        <d v="2020-12-24T19:01:37"/>
        <d v="2019-10-18T00:37:02"/>
        <d v="2022-09-17T20:44:36"/>
        <d v="2022-08-02T15:55:04"/>
        <d v="2022-07-27T17:55:08"/>
        <d v="2022-07-14T20:45:06"/>
        <d v="2022-07-07T21:09:17"/>
        <d v="2022-05-20T00:13:31"/>
        <d v="2022-05-20T00:28:17"/>
        <d v="2022-05-20T00:39:12"/>
        <d v="2022-05-20T00:40:44"/>
        <d v="2022-05-20T00:40:57"/>
        <d v="2021-06-15T21:24:18"/>
        <d v="2021-05-13T19:49:21"/>
        <d v="2021-03-05T16:04:47"/>
        <d v="2021-02-23T17:56:04"/>
        <d v="2020-11-17T16:04:53"/>
        <d v="2019-05-14T16:40:39"/>
        <d v="2019-03-07T02:33:51"/>
        <d v="2018-09-15T15:57:39"/>
        <d v="2022-08-04T20:02:23"/>
        <d v="2022-09-27T16:16:30"/>
        <d v="2022-02-11T18:02:51"/>
        <d v="2022-01-18T20:38:13"/>
        <d v="2022-10-31T17:55:15"/>
        <d v="2022-07-08T18:13:34"/>
        <d v="2022-06-01T16:32:10"/>
        <d v="2022-04-20T17:06:12"/>
        <d v="2022-04-09T19:47:05"/>
        <d v="2022-04-08T17:36:05"/>
        <d v="2022-04-09T04:50:45"/>
        <d v="2020-12-20T18:54:51"/>
        <d v="2016-12-11T23:23:36"/>
        <d v="2022-11-14T23:30:33"/>
        <d v="2022-09-02T16:07:25"/>
        <d v="2022-08-19T19:47:56"/>
        <d v="2021-10-28T17:46:36"/>
        <d v="2021-10-18T18:28:19"/>
        <d v="2021-02-18T21:53:59"/>
        <d v="2022-11-07T14:49:13"/>
        <d v="2022-10-07T13:36:11"/>
        <d v="2022-07-19T15:50:10"/>
        <d v="2022-05-20T00:28:05"/>
        <d v="2022-05-20T00:30:07"/>
        <d v="2021-06-01T21:01:34"/>
        <d v="2021-03-19T14:13:08"/>
        <d v="2020-12-08T15:12:48"/>
        <d v="2020-11-22T19:26:15"/>
        <d v="2020-09-22T17:23:51"/>
        <d v="2020-04-17T17:05:24"/>
        <d v="2020-01-15T12:27:20"/>
        <d v="2020-01-07T15:20:02"/>
        <d v="2022-11-15T15:40:43"/>
        <d v="2022-03-03T19:52:38"/>
        <d v="2021-09-17T20:19:31"/>
        <d v="2021-08-30T18:08:09"/>
        <d v="2022-11-08T22:47:27"/>
        <d v="2022-11-06T17:46:11"/>
        <d v="2022-10-21T15:25:57"/>
        <d v="2022-07-11T03:06:03"/>
        <d v="2022-07-04T17:29:16"/>
        <d v="2022-01-19T15:59:05"/>
        <d v="2020-07-24T18:22:06"/>
        <d v="2022-10-03T16:49:33"/>
        <d v="2022-06-17T14:27:10"/>
        <d v="2022-05-05T15:34:09"/>
        <d v="2022-04-28T16:46:22"/>
        <d v="2021-11-25T14:55:05"/>
        <d v="2022-07-07T21:14:49"/>
        <d v="2021-08-23T00:03:33"/>
        <d v="2021-08-09T19:27:04"/>
        <d v="2021-08-07T19:24:33"/>
        <d v="2021-07-22T17:22:46"/>
        <d v="2021-05-09T17:11:26"/>
        <d v="2021-01-28T19:30:48"/>
        <d v="2020-12-03T17:46:00"/>
        <d v="2020-03-25T18:16:56"/>
        <d v="2022-09-24T15:53:33"/>
        <d v="2022-09-21T16:38:01"/>
        <d v="2022-08-23T18:10:00"/>
        <d v="2022-08-10T14:54:15"/>
        <d v="2022-06-21T15:54:08"/>
        <d v="2022-05-04T17:08:11"/>
        <d v="2022-05-20T00:36:13"/>
        <d v="2021-06-19T18:16:17"/>
        <d v="2021-06-09T13:27:07"/>
        <d v="2021-04-16T22:24:51"/>
        <d v="2020-10-26T21:19:02"/>
        <d v="2020-09-30T13:07:29"/>
        <d v="2020-09-01T16:26:28"/>
        <d v="2020-07-10T14:17:26"/>
        <d v="2020-06-22T15:13:39"/>
        <d v="2020-06-13T16:39:55"/>
        <d v="2020-02-03T13:14:38"/>
        <d v="2019-08-10T12:16:49"/>
        <d v="2019-06-19T15:47:51"/>
        <d v="2018-09-15T15:25:26"/>
        <d v="2022-10-31T16:56:52"/>
        <d v="2022-08-05T14:49:33"/>
        <d v="2021-12-30T19:24:30"/>
        <d v="2021-10-10T18:04:21"/>
        <d v="2021-08-26T18:42:57"/>
        <d v="2022-05-05T19:54:05"/>
        <d v="2021-10-29T17:07:13"/>
        <d v="2022-11-18T14:06:32"/>
        <d v="2022-09-02T14:45:39"/>
        <d v="2022-05-30T14:01:09"/>
        <d v="2022-03-28T23:05:11"/>
        <d v="2021-12-22T20:56:59"/>
        <d v="2021-07-06T23:25:10"/>
        <d v="2020-11-07T19:33:55"/>
        <d v="2022-06-27T15:53:08"/>
        <d v="2022-05-22T00:45:27"/>
        <d v="2022-05-20T00:14:08"/>
        <d v="2022-05-20T00:40:03"/>
        <d v="2021-04-12T14:25:01"/>
        <d v="2021-02-04T16:12:01"/>
        <d v="2021-01-12T15:35:39"/>
        <d v="2020-06-12T21:54:16"/>
        <d v="2020-05-22T14:36:11"/>
        <d v="2020-03-02T15:00:46"/>
        <d v="2020-02-18T14:50:18"/>
        <d v="2020-02-04T16:15:46"/>
        <d v="2019-12-31T16:37:35"/>
        <d v="2019-11-30T14:05:44"/>
        <d v="2019-08-02T19:26:57"/>
        <d v="2019-02-18T20:36:04"/>
        <d v="2022-09-14T14:57:28"/>
        <d v="2022-07-21T13:23:19"/>
        <d v="2021-09-01T19:21:20"/>
        <d v="2021-08-20T20:16:17"/>
        <d v="2022-07-27T17:42:15"/>
        <d v="2022-06-28T18:20:22"/>
        <d v="2021-12-28T19:36:06"/>
        <d v="2022-11-07T16:50:07"/>
        <d v="2022-10-26T17:03:10"/>
        <d v="2022-05-24T11:02:54"/>
        <d v="2021-12-24T16:57:00"/>
        <d v="2016-11-02T20:53:47"/>
        <d v="2022-01-26T18:29:53"/>
        <d v="2021-04-15T17:40:52"/>
        <d v="2021-03-17T17:14:07"/>
        <d v="2019-12-16T17:01:23"/>
        <d v="2019-07-07T20:39:29"/>
        <d v="2022-08-24T14:53:08"/>
        <d v="2022-05-20T00:06:40"/>
        <d v="2020-10-12T18:30:02"/>
        <d v="2018-09-15T15:31:44"/>
        <d v="2022-05-06T16:27:40"/>
        <d v="2022-07-14T23:13:13"/>
        <d v="2022-09-17T13:18:55"/>
        <d v="2021-08-19T20:53:23"/>
        <d v="2022-10-10T18:37:26"/>
        <d v="2022-11-16T20:52:05"/>
        <d v="2022-08-20T18:36:31"/>
        <d v="2022-06-08T17:38:06"/>
        <d v="2022-03-29T19:45:05"/>
        <d v="2022-03-05T20:27:03"/>
        <d v="2022-02-10T20:07:07"/>
        <d v="2020-06-16T22:35:07"/>
        <d v="2020-05-20T16:40:09"/>
        <d v="2022-11-04T15:36:02"/>
        <d v="2022-10-05T16:00:37"/>
        <d v="2022-07-26T15:30:11"/>
        <d v="2021-11-16T15:38:05"/>
        <d v="2016-12-19T02:17:50"/>
        <d v="2022-10-17T22:41:30"/>
        <d v="2022-07-13T23:14:51"/>
        <d v="2022-05-27T21:27:07"/>
        <d v="2021-08-12T18:49:14"/>
        <d v="2021-06-14T22:33:01"/>
        <d v="2021-04-22T18:38:00"/>
        <d v="2020-12-15T20:27:15"/>
        <d v="2018-11-02T18:50:29"/>
        <d v="2022-09-23T15:41:18"/>
        <d v="2022-08-12T15:54:08"/>
        <d v="2022-08-05T14:30:04"/>
        <d v="2022-07-27T15:10:11"/>
        <d v="2022-05-20T00:32:30"/>
        <d v="2021-04-23T20:24:53"/>
        <d v="2021-04-14T20:51:37"/>
        <d v="2021-03-12T15:06:50"/>
        <d v="2021-02-04T14:15:33"/>
        <d v="2020-08-25T14:31:29"/>
        <d v="2020-06-17T19:42:21"/>
        <d v="2020-05-01T16:25:02"/>
        <d v="2020-04-09T14:01:20"/>
        <d v="2020-02-27T16:28:52"/>
        <d v="2019-08-11T13:57:35"/>
        <d v="2019-01-01T15:14:17"/>
        <d v="2018-09-26T20:43:45"/>
        <d v="2022-09-29T21:49:05"/>
        <d v="2021-09-28T20:01:28"/>
        <d v="2021-12-23T20:48:05"/>
        <d v="2022-08-05T13:45:06"/>
        <d v="2022-08-01T17:09:12"/>
        <d v="2022-03-28T21:39:22"/>
        <d v="2021-12-22T17:15:08"/>
        <d v="2022-10-24T15:21:42"/>
        <d v="2022-08-11T21:14:28"/>
        <d v="2022-06-08T18:59:53"/>
        <d v="2021-08-24T23:22:23"/>
        <d v="2021-08-19T17:36:58"/>
        <d v="2020-10-29T17:24:51"/>
        <d v="2022-05-20T00:39:52"/>
        <d v="2020-10-06T13:12:42"/>
        <d v="2020-09-28T19:53:39"/>
        <d v="2020-09-06T15:49:23"/>
        <d v="2020-04-15T19:41:42"/>
        <d v="2020-01-10T19:32:44"/>
        <d v="2019-10-24T19:36:23"/>
        <d v="2019-08-21T14:54:59"/>
        <d v="2019-07-02T11:51:41"/>
        <d v="2019-02-22T17:35:39"/>
        <d v="2019-01-09T15:39:04"/>
        <d v="2022-10-07T15:23:54"/>
        <d v="2022-05-18T17:06:46"/>
        <d v="2021-11-04T20:54:58"/>
        <d v="2021-09-13T18:07:04"/>
        <d v="2022-06-23T21:10:39"/>
        <d v="2022-10-07T13:51:10"/>
        <d v="2021-11-30T18:37:54"/>
        <d v="2017-01-04T19:24:32"/>
        <d v="2022-11-16T21:04:43"/>
        <d v="2022-09-12T20:40:32"/>
        <d v="2022-06-01T18:24:40"/>
        <d v="2021-10-29T19:46:23"/>
        <d v="2020-12-19T18:49:34"/>
        <d v="2020-10-02T22:28:47"/>
        <d v="2019-08-19T20:26:42"/>
        <d v="2019-05-21T03:55:53"/>
        <d v="2021-12-17T13:20:50"/>
        <d v="2022-11-05T15:15:07"/>
        <d v="2022-07-06T16:07:16"/>
        <d v="2022-06-08T16:08:25"/>
        <d v="2022-06-01T21:12:05"/>
        <d v="2022-05-20T00:10:27"/>
        <d v="2022-05-20T00:33:56"/>
        <d v="2022-05-20T00:43:07"/>
        <d v="2021-02-23T17:57:52"/>
        <d v="2020-06-30T18:59:04"/>
        <d v="2020-03-14T00:00:11"/>
        <d v="2019-07-03T13:11:38"/>
        <d v="2019-05-21T15:21:19"/>
        <d v="2019-03-14T17:45:55"/>
        <d v="2022-08-08T19:19:34"/>
        <d v="2022-10-29T00:02:18"/>
        <d v="2022-07-26T19:49:37"/>
        <d v="2021-10-28T20:45:06"/>
        <d v="2022-10-29T16:26:18"/>
        <d v="2022-10-27T14:19:06"/>
        <d v="2022-08-15T18:56:10"/>
        <d v="2022-03-23T15:40:05"/>
        <d v="2022-03-18T17:56:08"/>
        <d v="2022-03-15T17:51:06"/>
        <d v="2021-11-25T19:47:01"/>
        <d v="2018-09-12T07:38:19"/>
        <d v="2022-05-20T00:09:43"/>
        <d v="2022-05-20T00:11:28"/>
        <d v="2022-05-20T00:30:50"/>
        <d v="2021-04-20T16:40:59"/>
        <d v="2021-01-21T15:04:13"/>
        <d v="2021-01-13T16:28:44"/>
        <d v="2020-05-16T15:19:20"/>
        <d v="2020-04-03T14:12:46"/>
        <d v="2020-03-29T17:26:55"/>
        <d v="2020-02-11T17:40:00"/>
        <d v="2020-02-04T16:10:20"/>
        <d v="2020-01-03T20:58:53"/>
        <d v="2019-12-20T15:31:44"/>
        <d v="2019-11-06T00:41:49"/>
        <d v="2019-09-11T19:51:27"/>
        <d v="2019-07-04T23:33:59"/>
        <d v="2019-03-19T15:18:09"/>
        <d v="2019-02-26T13:57:12"/>
        <d v="2021-07-27T15:03:19"/>
        <d v="2022-10-22T16:25:19"/>
        <d v="2022-06-18T20:13:06"/>
        <d v="2022-04-23T19:46:05"/>
        <d v="2020-08-13T19:39:32"/>
        <d v="2022-08-11T20:46:10"/>
        <d v="2022-06-08T13:17:34"/>
        <d v="2021-11-11T16:31:56"/>
        <d v="2021-06-02T23:23:16"/>
        <d v="2021-02-28T22:25:44"/>
        <d v="2021-02-11T18:23:08"/>
        <d v="2020-12-17T18:56:02"/>
        <d v="2022-10-06T15:09:34"/>
        <d v="2022-10-06T11:00:05"/>
        <d v="2022-07-27T14:19:57"/>
        <d v="2022-05-20T00:11:50"/>
        <d v="2021-02-01T16:18:07"/>
        <d v="2020-09-25T16:20:28"/>
        <d v="2020-06-13T16:40:14"/>
        <d v="2020-05-24T16:03:08"/>
        <d v="2020-04-22T20:40:28"/>
        <d v="2019-12-17T19:45:34"/>
        <d v="2019-09-03T19:22:52"/>
        <d v="2019-07-30T13:42:44"/>
        <d v="2019-07-26T13:02:47"/>
        <d v="2019-02-27T17:44:26"/>
        <d v="2019-01-02T16:59:21"/>
        <d v="2018-09-15T15:39:22"/>
        <d v="2022-07-10T23:10:06"/>
        <d v="2021-10-09T19:07:32"/>
        <d v="2021-08-19T18:19:54"/>
        <d v="2022-10-14T19:01:48"/>
        <d v="2021-12-08T00:08:15"/>
        <d v="2022-10-24T18:43:05"/>
        <d v="2022-10-24T16:42:10"/>
        <d v="2021-11-24T17:25:05"/>
        <d v="2021-11-19T17:09:57"/>
        <d v="2021-11-09T17:04:58"/>
        <d v="2022-11-08T00:43:38"/>
        <d v="2021-11-11T18:28:10"/>
        <d v="2021-05-21T19:15:00"/>
        <d v="2019-01-29T19:11:37"/>
        <d v="2022-05-20T00:28:57"/>
        <d v="2022-05-20T00:38:03"/>
        <d v="2021-05-31T23:17:43"/>
        <d v="2020-11-20T15:28:21"/>
        <d v="2020-10-20T23:33:35"/>
        <d v="2020-09-08T15:12:20"/>
        <d v="2020-07-17T14:01:08"/>
        <d v="2020-03-11T14:00:45"/>
        <d v="2020-03-10T14:39:43"/>
        <d v="2020-03-01T15:07:54"/>
        <d v="2019-11-07T12:43:40"/>
        <d v="2019-10-10T18:32:12"/>
        <d v="2019-07-17T14:05:06"/>
        <d v="2019-03-12T17:35:24"/>
        <d v="2022-11-13T21:03:43"/>
        <d v="2022-11-01T17:53:55"/>
        <d v="2022-02-22T19:56:46"/>
        <d v="2022-01-27T20:31:06"/>
        <d v="2022-07-13T17:37:06"/>
        <d v="2022-05-23T19:26:04"/>
        <d v="2022-03-08T19:45:06"/>
        <d v="2022-02-22T20:07:06"/>
        <d v="2021-11-13T20:05:06"/>
        <d v="2020-06-18T02:11:13"/>
        <d v="2022-10-10T14:28:36"/>
        <d v="2022-09-26T17:22:07"/>
        <d v="2022-06-23T15:37:08"/>
        <d v="2022-05-19T17:17:16"/>
        <d v="2022-04-12T15:32:04"/>
        <d v="2021-11-05T15:55:29"/>
        <d v="2017-03-19T15:24:57"/>
        <d v="2017-01-06T20:35:53"/>
        <d v="2016-12-19T17:39:07"/>
        <d v="2016-10-29T02:58:50"/>
        <d v="2022-11-16T00:08:15"/>
        <d v="2022-10-21T22:31:53"/>
        <d v="2022-05-03T22:31:04"/>
        <d v="2021-12-08T20:44:09"/>
        <d v="2021-11-29T17:44:51"/>
        <d v="2021-07-15T19:32:50"/>
        <d v="2021-07-02T17:52:43"/>
        <d v="2019-11-20T16:38:34"/>
        <d v="2019-10-01T01:11:20"/>
        <d v="2022-08-30T14:54:05"/>
        <d v="2021-05-28T18:14:39"/>
        <d v="2020-10-07T19:52:41"/>
        <d v="2020-05-14T14:37:40"/>
        <d v="2019-12-25T19:24:10"/>
        <d v="2019-10-11T16:13:33"/>
        <d v="2019-06-12T19:16:53"/>
        <d v="2019-02-20T18:19:25"/>
        <d v="2018-09-15T16:05:09"/>
        <d v="2018-09-16T13:10:55"/>
        <d v="2022-05-26T00:19:01"/>
        <d v="2022-01-01T21:05:31"/>
        <d v="2021-11-07T21:58:15"/>
        <d v="2022-10-09T22:12:33"/>
        <d v="2021-12-14T22:19:44"/>
        <d v="2020-10-19T20:35:45"/>
        <d v="2020-01-29T20:25:32"/>
        <d v="2019-05-19T19:01:29"/>
        <d v="2017-01-13T23:14:56"/>
        <d v="2016-11-28T20:09:14"/>
        <d v="2016-11-09T20:17:23"/>
        <d v="2022-08-08T22:02:02"/>
        <d v="2021-11-26T18:36:45"/>
        <d v="2021-11-07T22:18:33"/>
        <d v="2021-09-23T17:27:30"/>
        <d v="2021-06-08T19:39:43"/>
        <d v="2021-03-22T18:30:45"/>
        <d v="2019-10-10T01:01:18"/>
        <d v="2018-12-07T20:47:14"/>
        <d v="2022-09-26T17:47:12"/>
        <d v="2021-04-29T19:05:10"/>
        <d v="2021-04-05T17:04:00"/>
        <d v="2020-12-25T14:52:21"/>
        <d v="2020-11-12T15:10:58"/>
        <d v="2020-11-11T15:03:35"/>
        <d v="2020-06-21T19:01:17"/>
        <d v="2020-02-19T19:12:09"/>
        <d v="2019-05-16T17:38:42"/>
        <d v="2019-03-21T15:15:50"/>
        <d v="2019-02-20T01:13:16"/>
        <d v="2018-11-28T17:45:00"/>
        <d v="2018-11-22T17:35:57"/>
        <d v="2018-09-18T16:27:23"/>
        <d v="2021-12-28T01:40:19"/>
        <d v="2021-07-08T21:01:20"/>
        <d v="2022-01-21T22:49:17"/>
        <d v="2021-07-30T21:00:16"/>
        <d v="2021-07-28T21:16:51"/>
        <d v="2022-10-26T20:44:55"/>
        <d v="2022-07-27T15:52:08"/>
        <d v="2021-12-18T16:43:54"/>
        <d v="2020-12-13T16:47:28"/>
        <d v="2017-01-16T18:57:48"/>
        <d v="2016-12-12T16:17:38"/>
        <d v="2016-11-17T18:52:33"/>
        <d v="2018-09-20T14:58:49"/>
        <d v="2022-06-17T16:00:47"/>
        <d v="2022-04-13T19:27:30"/>
        <d v="2021-06-19T16:52:44"/>
        <d v="2021-03-04T19:12:47"/>
        <d v="2020-11-23T23:37:40"/>
        <d v="2020-11-05T17:43:55"/>
        <d v="2020-11-03T19:49:19"/>
        <d v="2019-12-10T17:04:02"/>
        <d v="2019-03-17T16:57:32"/>
        <d v="2022-08-01T19:03:11"/>
        <d v="2022-07-08T15:56:19"/>
        <d v="2022-06-25T14:03:07"/>
        <d v="2022-05-20T00:31:02"/>
        <d v="2022-05-20T00:31:29"/>
        <d v="2021-04-20T14:22:19"/>
        <d v="2020-11-13T18:20:13"/>
        <d v="2020-08-18T14:49:59"/>
        <d v="2020-05-25T14:20:35"/>
        <d v="2020-04-27T14:31:24"/>
        <d v="2020-02-24T15:58:45"/>
        <d v="2019-12-11T14:43:14"/>
        <d v="2019-12-03T21:18:51"/>
        <d v="2019-11-09T22:40:59"/>
        <d v="2018-12-04T18:33:01"/>
        <d v="2018-11-16T02:02:23"/>
        <d v="2018-10-23T14:43:45"/>
        <d v="2018-09-15T15:43:29"/>
        <d v="2022-05-06T16:55:44"/>
        <d v="2022-06-16T16:04:09"/>
        <d v="2022-07-22T22:36:52"/>
        <d v="2021-07-21T21:57:27"/>
        <d v="2022-09-22T18:03:32"/>
        <d v="2022-08-31T21:33:05"/>
        <d v="2021-10-26T20:42:03"/>
        <d v="2022-04-21T20:43:39"/>
        <d v="2016-12-20T22:48:56"/>
        <d v="2016-11-10T17:40:44"/>
        <d v="2018-09-05T00:01:37"/>
        <d v="2018-08-19T17:20:44"/>
        <d v="2022-06-19T21:55:30"/>
        <d v="2021-10-05T17:41:15"/>
        <d v="2021-03-13T21:10:13"/>
        <d v="2019-11-26T05:31:50"/>
        <d v="2019-11-18T00:09:26"/>
        <d v="2022-05-20T00:29:48"/>
        <d v="2022-05-20T00:36:26"/>
        <d v="2021-05-13T19:49:51"/>
        <d v="2020-12-22T15:14:58"/>
        <d v="2020-05-20T14:02:30"/>
        <d v="2019-09-17T18:59:03"/>
        <d v="2019-07-08T12:49:04"/>
        <d v="2021-11-23T21:16:15"/>
        <d v="2021-10-15T20:03:33"/>
        <d v="2021-03-10T20:01:26"/>
        <d v="2022-10-29T23:06:39"/>
        <d v="2022-08-24T16:08:20"/>
        <d v="2022-06-17T20:20:05"/>
        <d v="2022-04-30T20:15:18"/>
        <d v="2016-12-04T21:45:44"/>
        <d v="2018-09-11T17:37:01"/>
        <d v="2018-09-06T23:24:54"/>
        <d v="2021-05-25T16:07:54"/>
        <d v="2020-11-19T21:49:29"/>
        <d v="2020-02-19T17:12:39"/>
        <d v="2019-12-18T17:55:12"/>
        <d v="2019-05-21T03:40:09"/>
        <d v="2018-08-16T19:24:42"/>
        <d v="2022-10-21T19:40:52"/>
        <d v="2022-09-18T15:15:09"/>
        <d v="2022-09-07T23:01:11"/>
        <d v="2022-05-20T00:06:27"/>
        <d v="2022-05-20T00:12:57"/>
        <d v="2022-05-20T00:26:59"/>
        <d v="2020-12-23T16:19:44"/>
        <d v="2020-08-31T19:37:48"/>
        <d v="2020-08-27T19:43:43"/>
        <d v="2020-08-14T20:38:53"/>
        <d v="2020-07-29T14:06:31"/>
        <d v="2020-02-02T14:34:34"/>
        <d v="2020-01-07T13:17:48"/>
        <d v="2019-12-04T18:05:47"/>
        <d v="2019-07-24T13:11:49"/>
        <d v="2019-07-16T17:12:39"/>
        <d v="2019-05-21T15:22:17"/>
        <d v="2019-05-23T20:05:01"/>
        <d v="2022-06-16T22:09:41"/>
        <d v="2022-04-06T12:54:45"/>
        <d v="2022-02-09T19:45:05"/>
        <d v="2021-12-08T22:06:42"/>
        <d v="2016-10-06T22:47:51"/>
        <d v="2018-08-18T21:23:38"/>
        <d v="2021-09-16T17:16:59"/>
        <d v="2021-06-17T18:14:15"/>
        <d v="2020-08-20T18:13:28"/>
        <d v="2022-09-05T15:59:05"/>
        <d v="2022-08-15T15:56:31"/>
        <d v="2022-07-10T13:13:26"/>
        <d v="2021-06-30T16:53:03"/>
        <d v="2021-04-08T21:43:49"/>
        <d v="2021-04-02T14:37:11"/>
        <d v="2020-11-25T15:04:23"/>
        <d v="2020-07-20T19:42:41"/>
        <d v="2020-06-29T18:02:09"/>
        <d v="2019-11-02T14:15:44"/>
        <d v="2019-10-17T17:23:18"/>
        <d v="2019-09-26T19:49:10"/>
        <d v="2019-08-07T20:58:40"/>
        <d v="2019-06-04T15:51:35"/>
        <d v="2018-11-09T20:42:16"/>
        <d v="2018-09-21T21:03:12"/>
        <d v="2022-07-14T20:05:58"/>
        <d v="2022-08-28T22:33:50"/>
        <d v="2022-07-30T19:46:10"/>
        <d v="2022-07-19T02:35:05"/>
        <d v="2022-05-30T16:47:06"/>
        <d v="2022-02-14T19:54:05"/>
        <d v="2022-01-01T20:14:06"/>
        <d v="2021-12-29T16:53:10"/>
        <d v="2020-11-10T20:52:17"/>
        <d v="2022-10-28T00:02:17"/>
        <d v="2022-10-17T13:53:11"/>
        <d v="2022-08-10T16:20:11"/>
        <d v="2022-07-18T17:30:49"/>
        <d v="2022-06-06T17:03:06"/>
        <d v="2021-11-02T20:02:35"/>
        <d v="2020-01-09T16:04:36"/>
        <d v="2021-05-03T02:08:06"/>
        <d v="2021-04-04T20:33:05"/>
        <d v="2019-10-20T21:06:07"/>
        <d v="2018-08-15T18:39:38"/>
        <d v="2021-06-06T23:27:25"/>
        <d v="2021-01-14T15:26:10"/>
        <d v="2020-09-03T20:31:13"/>
        <d v="2020-03-30T13:57:02"/>
        <d v="2019-07-27T13:14:46"/>
        <d v="2019-07-22T19:07:11"/>
        <d v="2019-03-26T13:47:20"/>
        <d v="2022-09-02T01:11:21"/>
        <d v="2022-11-14T14:56:29"/>
        <d v="2022-10-04T21:14:55"/>
        <d v="2022-08-27T16:18:52"/>
        <d v="2022-05-26T18:23:09"/>
        <d v="2022-03-21T15:59:05"/>
        <d v="2022-03-03T22:10:06"/>
        <d v="2018-09-09T18:20:53"/>
        <d v="2022-09-26T19:16:42"/>
        <d v="2021-11-14T19:33:50"/>
        <d v="2021-05-20T18:24:52"/>
        <d v="2020-02-27T05:17:55"/>
        <d v="2020-02-24T00:33:08"/>
        <d v="2018-09-12T16:24:35"/>
        <d v="2018-09-12T07:39:02"/>
        <d v="2022-10-24T21:06:00"/>
        <d v="2021-05-13T19:49:11"/>
        <d v="2021-01-06T15:10:27"/>
        <d v="2020-10-30T20:02:28"/>
        <d v="2020-09-18T17:14:34"/>
        <d v="2020-05-27T14:32:36"/>
        <d v="2020-03-06T15:10:32"/>
        <d v="2020-02-20T14:52:29"/>
        <d v="2019-11-28T03:26:46"/>
        <d v="2019-08-30T13:51:23"/>
        <d v="2019-08-14T13:37:35"/>
        <d v="2019-06-06T17:23:58"/>
        <d v="2019-04-09T15:38:07"/>
        <d v="2022-05-12T00:57:32"/>
        <d v="2022-11-11T15:30:03"/>
        <d v="2021-09-21T20:31:12"/>
        <d v="2021-09-11T21:47:46"/>
        <d v="2021-08-11T21:29:36"/>
        <d v="2022-07-22T11:47:57"/>
        <d v="2022-05-21T15:55:10"/>
        <d v="2016-12-13T23:01:59"/>
        <d v="2018-08-30T14:44:17"/>
        <d v="2021-10-17T17:16:52"/>
        <d v="2021-09-17T20:09:58"/>
        <d v="2021-08-10T19:44:46"/>
        <d v="2021-01-06T23:47:54"/>
        <d v="2020-10-15T16:51:10"/>
        <d v="2020-10-01T16:36:19"/>
        <d v="2019-12-24T16:52:28"/>
        <d v="2019-11-26T19:00:15"/>
        <d v="2019-11-11T19:36:09"/>
        <d v="2022-05-20T00:11:09"/>
        <d v="2022-05-20T00:38:22"/>
        <d v="2021-04-27T00:12:40"/>
        <d v="2021-03-26T14:01:35"/>
        <d v="2020-02-29T15:02:42"/>
        <d v="2020-02-04T01:08:41"/>
        <d v="2019-11-12T16:42:31"/>
        <d v="2019-01-04T13:49:16"/>
        <d v="2018-12-28T14:21:48"/>
        <d v="2018-09-15T16:01:46"/>
        <d v="2022-07-13T01:11:05"/>
        <d v="2022-05-06T16:57:53"/>
        <d v="2022-03-06T17:28:51"/>
        <d v="2022-11-11T20:15:26"/>
        <d v="2022-04-18T17:12:07"/>
        <d v="2020-05-13T16:00:44"/>
        <d v="2022-10-25T15:42:11"/>
        <d v="2022-08-31T19:15:07"/>
        <d v="2022-06-19T16:18:13"/>
        <d v="2022-04-27T17:11:57"/>
        <d v="2022-04-17T16:39:04"/>
        <d v="2021-11-22T22:12:03"/>
        <d v="2017-02-09T20:34:22"/>
        <d v="2016-10-06T22:48:14"/>
        <d v="2022-05-05T23:59:48"/>
        <d v="2021-10-13T02:08:38"/>
        <d v="2020-12-24T18:19:22"/>
        <d v="2019-12-03T16:02:23"/>
        <d v="2019-09-02T20:21:38"/>
        <d v="2019-03-18T01:19:03"/>
        <d v="2018-11-24T18:34:18"/>
        <d v="2022-09-02T12:04:14"/>
        <d v="2022-10-31T15:11:13"/>
        <d v="2022-05-20T00:29:10"/>
        <d v="2021-05-28T00:06:34"/>
        <d v="2020-08-29T03:06:40"/>
        <d v="2020-08-14T12:54:45"/>
        <d v="2020-01-16T12:24:08"/>
        <d v="2019-09-27T15:14:10"/>
        <d v="2019-07-25T12:43:51"/>
        <d v="2019-04-30T20:27:24"/>
        <d v="2018-12-24T17:44:26"/>
        <d v="2022-04-19T23:25:10"/>
        <d v="2022-05-06T16:47:29"/>
        <d v="2021-12-23T22:09:09"/>
        <d v="2022-01-14T22:08:31"/>
        <d v="2021-09-18T21:00:56"/>
        <d v="2022-10-11T14:29:02"/>
        <d v="2022-08-13T18:24:04"/>
        <d v="2022-09-01T12:58:36"/>
        <d v="2022-03-11T17:45:06"/>
        <d v="2021-12-02T01:27:07"/>
        <d v="2016-12-05T17:47:23"/>
        <d v="2022-11-04T22:57:23"/>
        <d v="2021-07-20T18:22:59"/>
        <d v="2020-09-25T16:09:01"/>
        <d v="2020-04-06T21:33:46"/>
        <d v="2019-12-22T18:32:06"/>
        <d v="2019-12-17T17:25:47"/>
        <d v="2019-03-14T17:29:55"/>
        <d v="2019-01-03T18:07:21"/>
        <d v="2018-11-12T19:14:05"/>
        <d v="2022-09-08T16:37:48"/>
        <d v="2022-08-22T15:49:12"/>
        <d v="2020-07-18T23:02:34"/>
        <d v="2020-05-23T14:39:19"/>
        <d v="2019-10-29T15:53:08"/>
        <d v="2019-06-17T13:22:37"/>
        <d v="2022-05-06T16:10:59"/>
        <d v="2022-05-06T16:58:45"/>
        <d v="2022-01-20T03:00:25"/>
        <d v="2021-12-21T19:12:16"/>
        <d v="2022-09-21T18:09:28"/>
        <d v="2021-11-25T20:43:05"/>
        <d v="2022-09-08T15:36:20"/>
        <d v="2022-07-15T20:22:06"/>
        <d v="2022-04-14T13:10:09"/>
        <d v="2016-10-21T22:50:41"/>
        <d v="2018-07-27T16:51:22"/>
        <d v="2021-12-23T17:27:34"/>
        <d v="2021-03-25T17:35:55"/>
        <d v="2019-12-21T17:26:27"/>
        <d v="2022-10-01T13:40:03"/>
        <d v="2022-05-20T00:27:33"/>
        <d v="2021-01-15T16:33:00"/>
        <d v="2020-12-18T16:41:40"/>
        <d v="2020-12-03T19:28:37"/>
        <d v="2020-10-03T13:25:43"/>
        <d v="2020-05-28T14:55:38"/>
        <d v="2020-05-01T16:41:53"/>
        <d v="2019-12-28T13:56:02"/>
        <d v="2019-12-19T15:50:32"/>
        <d v="2019-06-07T15:28:14"/>
        <d v="2018-10-22T15:52:12"/>
        <d v="2022-05-06T16:59:19"/>
        <d v="2021-12-15T20:14:39"/>
        <d v="2022-01-22T20:28:04"/>
        <d v="2022-03-08T16:04:57"/>
        <d v="2020-01-29T03:31:12"/>
        <d v="2017-03-15T17:51:52"/>
        <d v="2016-10-06T23:23:18"/>
        <d v="2018-08-29T19:52:42"/>
        <d v="2021-08-05T17:37:22"/>
        <d v="2021-03-21T18:48:42"/>
        <d v="2021-01-14T18:27:25"/>
        <d v="2020-11-21T20:10:31"/>
        <d v="2019-06-22T15:57:31"/>
        <d v="2019-05-09T17:22:03"/>
        <d v="2022-10-20T18:22:35"/>
        <d v="2022-07-22T14:55:22"/>
        <d v="2021-05-06T21:07:52"/>
        <d v="2020-12-15T16:13:27"/>
        <d v="2020-09-11T17:12:23"/>
        <d v="2020-09-04T18:13:07"/>
        <d v="2020-04-24T19:06:16"/>
        <d v="2019-06-22T01:08:55"/>
        <d v="2019-06-14T13:47:36"/>
        <d v="2018-12-17T20:34:09"/>
        <d v="2018-09-25T00:40:49"/>
        <d v="2022-09-05T16:23:39"/>
        <d v="2022-02-16T20:25:19"/>
        <d v="2021-09-04T17:29:20"/>
        <d v="2022-03-15T21:50:26"/>
        <d v="2021-12-31T18:11:06"/>
        <d v="2020-07-20T19:31:56"/>
        <d v="2020-03-19T19:58:28"/>
        <d v="2022-08-18T21:11:37"/>
        <d v="2022-03-26T19:29:05"/>
        <d v="2022-03-22T17:45:12"/>
        <d v="2022-03-07T21:04:31"/>
        <d v="2021-12-15T16:02:27"/>
        <d v="2017-03-08T19:05:31"/>
        <d v="2016-10-21T22:54:18"/>
        <d v="2018-09-08T17:33:35"/>
        <d v="2021-03-24T19:31:01"/>
        <d v="2020-11-27T00:11:34"/>
        <d v="2020-08-14T19:30:31"/>
        <d v="2019-10-24T18:02:35"/>
        <d v="2022-10-18T15:05:10"/>
        <d v="2022-08-05T15:53:13"/>
        <d v="2022-08-04T20:19:10"/>
        <d v="2022-05-20T00:28:35"/>
        <d v="2022-05-20T00:35:43"/>
        <d v="2021-04-02T20:50:04"/>
        <d v="2020-11-15T18:04:18"/>
        <d v="2020-07-28T15:05:54"/>
        <d v="2020-05-21T15:40:10"/>
        <d v="2020-01-06T17:26:07"/>
        <d v="2020-01-06T15:59:02"/>
        <d v="2019-11-01T12:22:38"/>
        <d v="2019-10-23T14:29:30"/>
        <d v="2018-12-12T16:12:48"/>
        <d v="2018-09-30T23:33:36"/>
        <d v="2021-07-01T23:09:00"/>
        <d v="2022-09-23T14:37:41"/>
        <d v="2022-03-26T19:55:06"/>
        <d v="2022-03-22T19:39:05"/>
        <d v="2022-06-09T15:24:04"/>
        <d v="2016-10-06T22:45:24"/>
        <d v="2021-10-16T19:12:15"/>
        <d v="2021-05-22T19:11:12"/>
        <d v="2019-01-29T17:42:51"/>
        <d v="2019-01-15T22:43:37"/>
        <d v="2022-11-08T12:00:29"/>
        <d v="2022-10-26T15:20:04"/>
        <d v="2021-03-04T15:21:42"/>
        <d v="2021-01-18T16:17:45"/>
        <d v="2020-04-04T16:03:00"/>
        <d v="2019-03-07T14:33:36"/>
        <d v="2018-10-08T20:09:19"/>
        <d v="2018-09-19T20:13:13"/>
        <d v="2021-12-09T20:20:00"/>
        <d v="2022-05-27T14:11:14"/>
        <d v="2019-12-12T17:41:37"/>
        <d v="2022-11-17T21:43:07"/>
        <d v="2022-07-01T14:30:13"/>
        <d v="2021-11-01T20:16:42"/>
        <d v="2022-04-20T19:54:10"/>
        <d v="2019-06-13T19:12:31"/>
        <d v="2016-12-29T00:25:11"/>
        <d v="2016-10-06T23:14:08"/>
        <d v="2022-04-20T21:27:53"/>
        <d v="2021-12-05T20:17:11"/>
        <d v="2021-11-04T17:26:18"/>
        <d v="2021-10-26T19:27:09"/>
        <d v="2021-04-06T18:58:32"/>
        <d v="2021-03-18T20:33:31"/>
        <d v="2020-12-30T22:18:31"/>
        <d v="2020-03-12T16:02:20"/>
        <d v="2019-10-30T17:17:07"/>
        <d v="2019-02-15T18:29:22"/>
        <d v="2018-09-12T07:40:17"/>
        <d v="2022-05-20T00:35:32"/>
        <d v="2021-04-02T18:08:04"/>
        <d v="2021-02-11T17:12:26"/>
        <d v="2020-12-10T20:58:48"/>
        <d v="2020-05-19T14:16:02"/>
        <d v="2020-03-05T15:24:36"/>
        <d v="2020-02-19T19:48:11"/>
        <d v="2019-09-11T18:15:49"/>
        <d v="2019-09-02T23:27:44"/>
        <d v="2019-07-21T12:49:52"/>
        <d v="2019-04-15T14:27:44"/>
        <d v="2022-05-06T16:50:34"/>
        <d v="2022-08-27T00:33:59"/>
        <d v="2022-04-19T19:45:07"/>
        <d v="2020-06-20T21:39:04"/>
        <d v="2022-11-11T16:13:08"/>
        <d v="2022-03-17T15:54:06"/>
        <d v="2022-01-14T17:37:23"/>
        <d v="2019-07-03T00:00:17"/>
        <d v="2017-08-22T19:32:02"/>
        <d v="2016-10-21T20:36:04"/>
        <d v="2018-09-22T15:52:03"/>
        <d v="2022-08-26T16:08:40"/>
        <d v="2022-06-06T18:58:49"/>
        <d v="2021-11-12T19:32:18"/>
        <d v="2021-07-08T17:59:21"/>
        <d v="2021-06-23T18:03:19"/>
        <d v="2020-08-07T19:41:39"/>
        <d v="2019-05-21T03:40:42"/>
        <d v="2022-09-10T17:00:33"/>
        <d v="2022-08-26T21:01:09"/>
        <d v="2022-07-18T12:00:50"/>
        <d v="2021-02-02T16:50:01"/>
        <d v="2020-11-26T17:04:26"/>
        <d v="2020-11-09T16:25:35"/>
        <d v="2020-05-26T16:15:01"/>
        <d v="2018-10-01T21:39:48"/>
        <d v="2018-09-17T21:09:39"/>
        <d v="2022-10-13T15:37:39"/>
        <d v="2021-10-08T00:05:06"/>
        <d v="2022-02-06T16:57:47"/>
        <d v="2022-01-21T15:05:09"/>
        <d v="2017-01-20T19:57:34"/>
        <d v="2018-08-21T23:10:04"/>
        <d v="2018-07-31T22:03:54"/>
        <d v="2020-04-18T00:00:35"/>
        <d v="2018-10-27T21:17:49"/>
        <d v="2022-08-04T22:01:13"/>
        <d v="2022-09-28T14:51:13"/>
        <d v="2022-09-01T21:41:59"/>
        <d v="2020-11-05T17:46:08"/>
        <d v="2020-08-07T16:52:34"/>
        <d v="2020-06-15T18:31:49"/>
        <d v="2020-04-16T15:59:08"/>
        <d v="2020-03-24T14:56:18"/>
        <d v="2019-10-03T18:36:06"/>
        <d v="2019-01-16T17:47:33"/>
        <d v="2018-09-15T16:17:16"/>
        <d v="2022-10-04T13:45:12"/>
        <d v="2022-04-20T16:09:05"/>
        <d v="2022-02-25T17:55:09"/>
        <d v="2021-12-28T19:05:24"/>
        <d v="2021-12-19T16:50:20"/>
        <d v="2020-01-29T02:58:12"/>
        <d v="2019-07-16T04:17:52"/>
        <d v="2018-07-26T17:02:33"/>
        <d v="2021-09-28T19:23:25"/>
        <d v="2019-03-08T18:38:18"/>
        <d v="2022-10-06T11:50:16"/>
        <d v="2022-06-02T15:56:02"/>
        <d v="2022-05-20T00:40:19"/>
        <d v="2021-03-02T15:14:16"/>
        <d v="2020-11-04T15:09:38"/>
        <d v="2020-09-30T19:15:29"/>
        <d v="2020-06-23T14:27:50"/>
        <d v="2020-01-24T20:25:21"/>
        <d v="2019-01-24T18:42:20"/>
        <d v="2019-01-20T21:09:16"/>
        <d v="2022-11-07T16:12:26"/>
        <d v="2022-09-30T00:17:42"/>
        <d v="2022-02-25T20:04:06"/>
        <d v="2021-07-19T01:52:30"/>
        <d v="2021-09-11T20:13:05"/>
        <d v="2022-05-23T18:32:45"/>
        <d v="2020-01-01T02:15:30"/>
        <d v="2022-06-21T20:01:48"/>
        <d v="2021-07-29T20:38:16"/>
        <d v="2021-04-30T18:24:06"/>
        <d v="2021-01-07T19:33:21"/>
        <d v="2021-05-18T18:47:14"/>
        <d v="2020-12-03T15:09:09"/>
        <d v="2020-10-29T15:33:24"/>
        <d v="2020-02-17T18:05:51"/>
        <d v="2019-12-17T19:45:00"/>
        <d v="2019-08-20T19:22:06"/>
        <d v="2022-11-01T01:56:16"/>
        <d v="2022-05-04T00:30:40"/>
        <d v="2021-06-18T19:03:43"/>
        <d v="2022-08-01T14:44:33"/>
        <d v="2021-09-03T21:13:56"/>
        <d v="2021-08-20T17:35:21"/>
        <d v="2022-06-13T16:49:14"/>
        <d v="2022-02-12T20:25:04"/>
        <d v="2021-08-03T16:50:07"/>
        <d v="2020-06-15T18:09:51"/>
        <d v="2022-05-18T17:47:59"/>
        <d v="2021-04-20T00:26:18"/>
        <d v="2017-03-13T19:24:18"/>
        <d v="2017-03-09T20:02:00"/>
        <d v="2018-08-16T03:58:21"/>
        <d v="2020-12-10T18:23:50"/>
        <d v="2020-01-02T21:18:34"/>
        <d v="2019-12-15T16:55:44"/>
        <d v="2019-11-29T17:25:43"/>
        <d v="2022-09-03T20:36:18"/>
        <d v="2022-05-20T00:11:19"/>
        <d v="2022-05-20T00:27:43"/>
        <d v="2021-04-01T19:36:44"/>
        <d v="2021-03-15T14:04:20"/>
        <d v="2020-12-29T14:55:19"/>
        <d v="2020-09-17T19:26:58"/>
        <d v="2020-09-03T16:12:53"/>
        <d v="2020-04-21T19:15:45"/>
        <d v="2020-01-14T20:36:13"/>
        <d v="2019-12-27T12:59:51"/>
        <d v="2019-11-14T20:56:46"/>
        <d v="2019-10-04T15:44:05"/>
        <d v="2019-07-09T11:26:11"/>
        <d v="2019-03-22T15:16:59"/>
        <d v="2018-11-06T19:06:26"/>
        <d v="2018-09-27T15:54:55"/>
        <d v="2022-04-12T13:43:31"/>
        <d v="2021-11-09T20:23:28"/>
        <d v="2022-11-05T22:29:59"/>
        <d v="2022-07-09T18:40:05"/>
        <d v="2020-09-22T15:30:56"/>
        <d v="2022-09-06T16:26:44"/>
        <d v="2022-08-22T15:51:12"/>
        <d v="2022-03-14T15:29:45"/>
        <d v="2019-07-08T20:43:42"/>
        <d v="2018-07-07T20:56:35"/>
        <d v="2022-05-25T23:16:14"/>
        <d v="2022-05-04T18:59:27"/>
        <d v="2021-12-01T20:33:05"/>
        <d v="2019-11-08T17:29:43"/>
        <d v="2018-12-13T23:48:25"/>
        <d v="2018-08-26T05:09:21"/>
        <d v="2022-10-10T19:44:41"/>
        <d v="2021-04-23T14:13:37"/>
        <d v="2021-03-25T16:33:35"/>
        <d v="2020-09-21T16:17:59"/>
        <d v="2020-07-04T14:01:37"/>
        <d v="2020-07-02T23:41:56"/>
        <d v="2020-05-10T14:00:45"/>
        <d v="2019-11-22T16:23:12"/>
        <d v="2019-05-09T01:27:30"/>
        <d v="2018-12-04T15:43:01"/>
        <d v="2022-05-17T00:58:34"/>
        <d v="2022-05-06T16:09:45"/>
        <d v="2021-10-09T20:35:04"/>
        <d v="2021-10-02T20:25:04"/>
        <d v="2021-09-25T20:05:05"/>
        <d v="2020-08-18T20:35:19"/>
        <d v="2017-03-17T19:17:06"/>
        <d v="2022-02-24T01:37:44"/>
        <d v="2021-02-07T18:22:09"/>
        <d v="2020-03-03T16:17:35"/>
        <d v="2019-05-21T03:40:25"/>
        <d v="2019-05-21T03:39:52"/>
        <d v="2022-08-14T20:20:17"/>
        <d v="2021-01-08T15:15:48"/>
        <d v="2020-04-01T15:14:33"/>
        <d v="2020-03-12T15:29:21"/>
        <d v="2019-09-05T10:32:33"/>
        <d v="2018-12-31T17:19:30"/>
        <d v="2018-11-21T15:49:44"/>
        <d v="2022-10-25T16:57:18"/>
        <d v="2022-05-25T15:34:06"/>
        <d v="2017-01-23T20:19:18"/>
        <d v="2021-09-26T20:09:47"/>
        <d v="2020-01-16T17:18:05"/>
        <d v="2019-12-23T22:31:36"/>
        <d v="2019-12-20T16:18:09"/>
        <d v="2019-12-19T16:47:00"/>
        <d v="2019-11-11T19:34:51"/>
        <d v="2019-11-11T19:35:42"/>
        <d v="2019-09-19T17:29:08"/>
        <d v="2019-04-10T22:54:48"/>
        <d v="2018-10-30T02:05:57"/>
        <d v="2022-07-28T11:30:23"/>
        <d v="2022-05-20T00:12:01"/>
        <d v="2021-06-20T13:58:36"/>
        <d v="2020-12-14T16:59:41"/>
        <d v="2020-11-03T15:17:17"/>
        <d v="2020-07-15T14:08:08"/>
        <d v="2020-04-26T15:09:31"/>
        <d v="2020-02-28T15:05:23"/>
        <d v="2020-02-17T16:13:34"/>
        <d v="2019-04-11T16:49:04"/>
        <d v="2018-10-15T17:24:25"/>
        <d v="2022-05-06T16:10:45"/>
        <d v="2016-04-06T23:01:19"/>
        <d v="2021-08-03T19:42:37"/>
        <d v="2020-12-08T19:45:08"/>
        <d v="2017-11-01T21:49:01"/>
        <d v="2022-10-25T13:50:06"/>
        <d v="2022-02-16T19:06:34"/>
        <d v="2019-10-14T18:51:22"/>
        <d v="2018-09-21T15:39:42"/>
        <d v="2021-06-10T17:40:17"/>
        <d v="2020-11-09T17:48:39"/>
        <d v="2019-12-05T20:53:42"/>
        <d v="2019-07-05T20:19:47"/>
        <d v="2022-02-14T13:02:38"/>
        <d v="2022-05-20T00:37:12"/>
        <d v="2021-06-04T22:03:23"/>
        <d v="2020-03-04T20:54:33"/>
        <d v="2020-01-18T14:25:41"/>
        <d v="2016-04-18T00:58:16"/>
        <d v="2021-08-02T19:54:07"/>
        <d v="2022-09-15T00:00:19"/>
        <d v="2022-06-20T17:15:18"/>
        <d v="2022-02-19T20:15:05"/>
        <d v="2020-01-14T20:25:04"/>
        <d v="2018-12-14T15:57:01"/>
        <d v="2021-02-01T18:57:16"/>
        <d v="2020-10-08T16:29:47"/>
        <d v="2020-07-10T18:14:43"/>
        <d v="2020-04-23T18:56:28"/>
        <d v="2020-01-08T17:30:00"/>
        <d v="2019-05-21T04:00:36"/>
        <d v="2019-02-25T19:20:35"/>
        <d v="2020-11-24T21:50:44"/>
        <d v="2019-03-13T15:14:43"/>
        <d v="2019-01-22T00:20:51"/>
        <d v="2018-10-30T17:02:42"/>
        <d v="2016-04-23T19:57:11"/>
        <d v="2022-10-10T20:46:05"/>
        <d v="2022-01-06T20:12:45"/>
        <d v="2022-08-02T16:45:12"/>
        <d v="2022-07-09T19:46:04"/>
        <d v="2022-04-13T12:43:05"/>
        <d v="2017-06-20T17:58:37"/>
        <d v="2021-05-13T19:33:19"/>
        <d v="2020-11-01T18:47:42"/>
        <d v="2019-05-21T05:36:28"/>
        <d v="2019-02-25T03:09:39"/>
        <d v="2018-10-03T01:45:05"/>
        <d v="2022-06-22T15:52:14"/>
        <d v="2020-04-15T18:21:50"/>
        <d v="2020-02-21T15:35:26"/>
        <d v="2019-10-19T15:04:09"/>
        <d v="2019-05-15T20:21:14"/>
        <d v="2019-01-14T15:59:42"/>
        <d v="2022-10-15T01:40:13"/>
        <d v="2021-03-20T20:10:41"/>
        <d v="2022-03-07T22:50:37"/>
        <d v="2021-09-09T19:02:24"/>
        <d v="2022-10-25T03:29:10"/>
        <d v="2021-05-18T15:54:11"/>
        <d v="2022-07-05T17:53:03"/>
        <d v="2019-06-26T18:54:48"/>
        <d v="2019-05-30T19:06:24"/>
        <d v="2017-06-07T02:47:00"/>
        <d v="2016-10-06T23:19:03"/>
        <d v="2018-08-10T22:54:12"/>
        <d v="2018-06-28T05:13:35"/>
        <d v="2020-02-17T16:58:49"/>
        <d v="2019-12-25T22:22:28"/>
        <d v="2019-12-13T20:49:09"/>
        <d v="2019-08-25T16:46:19"/>
        <d v="2019-04-12T16:24:51"/>
        <d v="2019-03-07T18:17:42"/>
        <d v="2019-02-25T18:55:23"/>
        <d v="2018-09-12T07:41:32"/>
        <d v="2021-04-20T16:17:47"/>
        <d v="2020-05-29T14:28:07"/>
        <d v="2020-04-07T14:59:42"/>
        <d v="2020-01-20T14:05:03"/>
        <d v="2019-09-17T16:06:48"/>
        <d v="2019-07-09T20:57:31"/>
        <d v="2022-05-06T16:53:39"/>
        <d v="2021-08-19T17:26:59"/>
        <d v="2022-05-17T21:46:04"/>
        <d v="2022-01-07T22:46:37"/>
        <d v="2022-01-30T16:09:42"/>
        <d v="2020-12-05T20:21:55"/>
        <d v="2020-10-28T22:40:37"/>
        <d v="2022-01-01T14:24:46"/>
        <d v="2019-05-27T14:02:51"/>
        <d v="2022-08-06T22:49:21"/>
        <d v="2022-05-20T00:34:46"/>
        <d v="2020-06-19T13:50:31"/>
        <d v="2020-05-31T14:35:52"/>
        <d v="2020-02-17T14:35:22"/>
        <d v="2019-08-16T14:31:49"/>
        <d v="2019-07-10T12:31:20"/>
        <d v="2019-06-03T17:07:04"/>
        <d v="2019-01-22T14:21:56"/>
        <d v="2022-08-14T00:03:18"/>
        <d v="2022-06-17T22:29:20"/>
        <d v="2022-10-15T20:17:07"/>
        <d v="2022-04-15T18:05:06"/>
        <d v="2022-03-16T20:39:59"/>
        <d v="2022-11-12T14:47:06"/>
        <d v="2022-11-08T15:18:38"/>
        <d v="2022-10-15T17:11:02"/>
        <d v="2021-12-03T18:05:31"/>
        <d v="2017-06-30T16:51:34"/>
        <d v="2020-10-30T17:10:59"/>
        <d v="2019-09-02T16:39:25"/>
        <d v="2018-12-16T17:28:41"/>
        <d v="2021-06-15T00:00:09"/>
        <d v="2020-09-13T00:50:50"/>
        <d v="2020-05-09T15:19:05"/>
        <d v="2020-05-02T18:05:43"/>
        <d v="2018-10-08T01:29:50"/>
        <d v="2021-11-13T02:20:32"/>
        <d v="2022-09-09T22:23:12"/>
        <d v="2022-05-11T16:08:08"/>
        <d v="2021-12-04T13:30:05"/>
        <d v="2018-10-13T20:50:23"/>
        <d v="2018-08-10T17:52:11"/>
        <d v="2022-06-24T16:53:31"/>
        <d v="2021-09-30T22:47:08"/>
        <d v="2020-12-25T18:20:31"/>
        <d v="2020-12-02T01:06:58"/>
        <d v="2020-11-11T18:23:50"/>
        <d v="2020-03-05T23:28:54"/>
        <d v="2019-12-14T19:32:37"/>
        <d v="2019-09-07T00:10:38"/>
        <d v="2019-07-03T05:38:12"/>
        <d v="2018-12-23T08:02:16"/>
        <d v="2019-05-21T04:03:59"/>
        <d v="2022-07-14T13:43:41"/>
        <d v="2022-07-06T00:00:10"/>
        <d v="2021-04-28T16:59:47"/>
        <d v="2021-01-28T18:06:31"/>
        <d v="2019-09-16T16:55:59"/>
        <d v="2019-05-17T17:01:19"/>
        <d v="2018-10-10T19:26:51"/>
        <d v="2018-10-03T17:37:53"/>
        <d v="2022-07-21T01:12:15"/>
        <d v="2022-05-12T01:03:11"/>
        <d v="2022-02-08T19:54:58"/>
        <d v="2022-11-03T03:24:09"/>
        <d v="2020-06-17T18:43:54"/>
        <d v="2020-02-19T22:31:06"/>
        <d v="2017-07-18T03:47:53"/>
        <d v="2017-04-17T20:48:53"/>
        <d v="2017-04-03T20:01:00"/>
        <d v="2017-03-31T20:11:24"/>
        <d v="2019-05-21T03:59:50"/>
        <d v="2022-07-25T19:40:22"/>
        <d v="2022-05-20T00:29:57"/>
        <d v="2021-06-03T21:09:22"/>
        <d v="2021-05-13T19:49:37"/>
        <d v="2020-12-10T15:53:14"/>
        <d v="2020-08-03T16:51:51"/>
        <d v="2020-01-14T17:15:10"/>
        <d v="2019-12-29T14:16:50"/>
        <d v="2019-10-07T18:51:01"/>
        <d v="2022-05-06T16:48:38"/>
        <d v="2020-01-22T21:03:13"/>
        <d v="2018-09-28T14:58:24"/>
        <d v="2021-04-09T15:33:29"/>
        <d v="2021-02-20T18:07:22"/>
        <d v="2021-01-09T18:48:45"/>
        <d v="2019-06-10T20:02:13"/>
        <d v="2022-10-04T20:45:39"/>
        <d v="2022-05-20T00:29:34"/>
        <d v="2021-05-08T15:32:04"/>
        <d v="2020-11-09T21:50:48"/>
        <d v="2019-12-14T14:23:40"/>
        <d v="2019-11-24T16:58:24"/>
        <d v="2019-07-09T01:05:40"/>
        <d v="2022-06-09T21:48:06"/>
        <d v="2016-03-18T16:11:15"/>
        <d v="2019-05-08T20:18:11"/>
        <d v="2017-07-15T00:56:51"/>
        <d v="2017-05-29T23:35:16"/>
        <d v="2022-09-30T21:56:37"/>
        <d v="2021-10-20T19:17:18"/>
        <d v="2020-07-17T17:53:38"/>
        <d v="2020-02-12T06:17:42"/>
        <d v="2019-09-23T23:47:56"/>
        <d v="2018-11-16T17:21:59"/>
        <d v="2018-09-12T07:40:58"/>
        <d v="2021-12-04T13:59:01"/>
        <d v="2020-07-16T14:38:36"/>
        <d v="2019-09-24T18:27:23"/>
        <d v="2019-09-03T22:54:55"/>
        <d v="2018-10-18T20:45:40"/>
        <d v="2022-06-16T00:29:10"/>
        <d v="2016-03-25T19:54:43"/>
        <d v="2021-08-28T20:25:04"/>
        <d v="2017-05-31T20:56:26"/>
        <d v="2016-12-03T23:34:07"/>
        <d v="2022-02-14T21:38:59"/>
        <d v="2020-01-25T18:11:22"/>
        <d v="2019-07-06T23:45:57"/>
        <d v="2019-06-09T15:47:40"/>
        <d v="2018-12-06T02:16:00"/>
        <d v="2022-09-29T15:11:15"/>
        <d v="2020-10-09T20:13:08"/>
        <d v="2020-08-06T16:33:31"/>
        <d v="2018-11-26T16:30:28"/>
        <d v="2022-06-01T00:35:02"/>
        <d v="2022-08-29T17:18:52"/>
        <d v="2019-12-05T01:42:39"/>
        <d v="2019-07-11T18:13:22"/>
        <d v="2017-08-08T15:51:52"/>
        <d v="2017-04-11T15:28:01"/>
        <d v="2018-10-05T18:56:17"/>
        <d v="2022-04-19T16:38:14"/>
        <d v="2019-10-07T21:22:23"/>
        <d v="2019-05-21T04:05:25"/>
        <d v="2020-10-28T14:43:14"/>
        <d v="2020-10-16T17:57:36"/>
        <d v="2020-01-13T18:42:22"/>
        <d v="2019-01-28T15:25:32"/>
        <d v="2018-12-02T16:54:00"/>
        <d v="2018-11-29T17:26:58"/>
        <d v="2022-05-06T16:59:54"/>
        <d v="2022-10-17T16:59:05"/>
        <d v="2022-01-28T14:49:06"/>
        <d v="2022-01-01T17:19:04"/>
        <d v="2020-03-07T20:20:33"/>
        <d v="2017-05-17T21:53:33"/>
        <d v="2022-09-05T18:30:16"/>
        <d v="2021-03-08T21:23:27"/>
        <d v="2019-08-30T16:55:45"/>
        <d v="2019-08-10T21:49:23"/>
        <d v="2018-10-03T22:01:24"/>
        <d v="2022-06-09T20:52:05"/>
        <d v="2021-03-26T20:22:14"/>
        <d v="2020-11-24T15:30:12"/>
        <d v="2020-11-10T15:23:32"/>
        <d v="2020-10-06T16:17:17"/>
        <d v="2019-10-18T14:49:02"/>
        <d v="2019-07-20T11:46:04"/>
        <d v="2019-07-16T15:25:53"/>
        <d v="2019-05-07T14:46:37"/>
        <d v="2022-10-13T23:55:30"/>
        <d v="2022-05-06T16:43:14"/>
        <d v="2016-02-26T18:11:31"/>
        <d v="2019-05-20T17:34:21"/>
        <d v="2017-07-15T17:27:52"/>
        <d v="2019-08-21T21:44:34"/>
        <d v="2018-12-18T17:52:54"/>
        <d v="2022-05-18T23:17:54"/>
        <d v="2021-12-03T20:16:19"/>
        <d v="2021-06-12T17:23:07"/>
        <d v="2020-10-16T20:01:39"/>
        <d v="2020-03-10T17:57:31"/>
        <d v="2019-09-27T23:30:07"/>
        <d v="2019-05-17T04:42:22"/>
        <d v="2018-12-07T18:38:41"/>
        <d v="2020-12-02T00:47:11"/>
        <d v="2020-12-01T16:03:16"/>
        <d v="2020-05-30T14:12:41"/>
        <d v="2022-05-06T16:43:29"/>
        <d v="2022-05-06T16:51:17"/>
        <d v="2022-07-28T19:51:12"/>
        <d v="2022-02-01T15:52:06"/>
        <d v="2022-07-07T20:40:17"/>
        <d v="2022-04-25T21:22:04"/>
        <d v="2022-04-18T14:15:05"/>
        <d v="2020-08-12T20:10:46"/>
        <d v="2021-07-04T17:44:46"/>
        <d v="2021-01-18T23:18:57"/>
        <d v="2020-12-15T20:43:42"/>
        <d v="2018-11-10T20:58:58"/>
        <d v="2019-06-10T04:50:12"/>
        <d v="2019-05-30T16:25:07"/>
        <d v="2022-06-28T22:55:16"/>
        <d v="2020-09-10T13:54:28"/>
        <d v="2019-10-16T13:19:54"/>
        <d v="2018-09-23T15:29:01"/>
        <d v="2022-05-23T00:25:20"/>
        <d v="2022-05-06T16:11:26"/>
        <d v="2020-01-23T03:34:07"/>
        <d v="2016-05-01T21:42:40"/>
        <d v="2016-03-13T23:58:00"/>
        <d v="2021-04-08T21:17:05"/>
        <d v="2021-11-19T17:54:47"/>
        <d v="2020-12-17T18:28:39"/>
        <d v="2019-08-23T15:16:29"/>
        <d v="2019-07-21T20:21:31"/>
        <d v="2018-10-21T04:01:53"/>
        <d v="2018-09-12T07:41:50"/>
        <d v="2020-10-12T14:06:46"/>
        <d v="2019-05-23T17:18:16"/>
        <d v="2022-05-20T00:29:24"/>
        <d v="2020-12-11T15:03:19"/>
        <d v="2020-11-23T15:22:25"/>
        <d v="2020-11-14T16:16:51"/>
        <d v="2018-12-11T00:29:48"/>
        <d v="2022-05-06T16:54:43"/>
        <d v="2016-04-12T18:52:08"/>
        <d v="2021-08-16T22:55:32"/>
        <d v="2022-03-12T14:12:24"/>
        <d v="2021-12-17T18:30:52"/>
        <d v="2018-09-18T18:32:56"/>
        <d v="2022-05-11T22:30:18"/>
        <d v="2021-04-22T21:33:36"/>
        <d v="2020-10-18T22:48:41"/>
        <d v="2018-11-30T17:38:26"/>
        <d v="2022-11-08T22:52:27"/>
        <d v="2022-05-10T00:30:57"/>
        <d v="2022-05-06T16:57:25"/>
        <d v="2021-06-24T01:32:07"/>
        <d v="2016-10-17T18:18:44"/>
        <d v="2022-09-28T16:00:21"/>
        <d v="2021-02-06T00:25:14"/>
        <d v="2018-11-21T16:51:13"/>
        <d v="2022-07-22T17:47:05"/>
        <d v="2022-05-09T00:16:19"/>
        <d v="2021-12-03T21:47:13"/>
        <d v="2022-09-06T19:22:38"/>
        <d v="2022-10-06T20:57:30"/>
        <d v="2022-02-24T17:46:06"/>
        <d v="2020-01-21T22:26:08"/>
        <d v="2017-07-01T02:05:54"/>
        <d v="2020-11-12T19:25:55"/>
        <d v="2020-11-06T20:15:06"/>
        <d v="2019-05-21T04:02:16"/>
        <d v="2019-05-21T04:02:42"/>
        <d v="2018-10-28T16:02:34"/>
        <d v="2018-08-29T06:29:14"/>
        <d v="2022-05-20T00:37:23"/>
        <d v="2019-05-13T16:09:05"/>
        <d v="2022-05-06T16:40:06"/>
        <d v="2019-12-10T20:18:24"/>
        <d v="2022-06-15T22:00:39"/>
        <d v="2022-01-05T03:20:23"/>
        <d v="2021-02-26T19:38:11"/>
        <d v="2019-07-08T16:55:22"/>
        <d v="2021-12-08T14:02:22"/>
        <d v="2022-05-20T00:10:48"/>
        <d v="2022-05-20T00:12:33"/>
        <d v="2022-05-20T00:43:37"/>
        <d v="2021-06-09T20:56:07"/>
        <d v="2020-04-10T14:31:10"/>
        <d v="2019-07-07T13:10:38"/>
        <d v="2022-05-06T16:51:33"/>
        <d v="2021-09-29T19:52:44"/>
        <d v="2022-10-01T14:48:14"/>
        <d v="2020-06-06T22:05:11"/>
        <d v="2021-10-07T17:39:09"/>
        <d v="2022-04-22T13:33:49"/>
        <d v="2019-02-13T14:57:34"/>
        <d v="2018-09-20T16:51:05"/>
        <d v="2022-06-17T07:17:08"/>
        <d v="2022-05-06T16:45:41"/>
        <d v="2016-05-15T12:51:37"/>
        <d v="2022-02-07T16:11:09"/>
        <d v="2021-12-25T13:47:04"/>
        <d v="2021-07-11T03:29:46"/>
        <d v="2021-05-31T20:32:40"/>
        <d v="2019-11-11T19:36:36"/>
        <d v="2019-08-30T17:03:15"/>
        <d v="2019-05-21T03:59:18"/>
        <d v="2020-11-30T17:49:02"/>
        <d v="2019-05-23T01:13:23"/>
        <d v="2022-08-09T23:54:25"/>
        <d v="2022-05-06T16:18:34"/>
        <d v="2016-08-11T13:54:45"/>
        <d v="2021-10-23T20:09:05"/>
        <d v="2022-09-17T16:09:52"/>
        <d v="2017-02-27T23:03:14"/>
        <d v="2022-06-03T18:58:05"/>
        <d v="2020-03-19T23:48:37"/>
        <d v="2019-05-21T03:59:02"/>
        <d v="2018-09-18T20:59:39"/>
        <d v="2019-07-08T19:11:24"/>
        <d v="2021-03-25T16:35:08"/>
        <d v="2020-08-20T14:18:30"/>
        <d v="2019-07-23T13:14:28"/>
        <d v="2016-04-28T17:00:29"/>
        <d v="2022-06-21T14:09:00"/>
        <d v="2019-01-09T20:29:43"/>
        <d v="2022-08-15T22:55:15"/>
        <d v="2020-11-02T16:38:54"/>
        <d v="2020-05-23T17:03:44"/>
        <d v="2020-04-19T03:49:33"/>
        <d v="2019-03-22T01:08:58"/>
        <d v="2018-12-27T10:06:00"/>
        <d v="2021-06-28T19:49:36"/>
        <d v="2019-08-16T15:26:05"/>
        <d v="2022-09-10T00:58:02"/>
        <d v="2022-05-20T00:27:08"/>
        <d v="2022-05-20T00:34:34"/>
        <d v="2021-04-27T02:36:58"/>
        <d v="2018-12-21T15:13:43"/>
        <d v="2021-05-28T16:50:52"/>
        <d v="2021-02-11T18:57:51"/>
        <d v="2017-03-21T21:50:51"/>
        <d v="2018-07-21T17:10:17"/>
        <d v="2020-11-22T23:37:29"/>
        <d v="2020-03-14T15:11:45"/>
        <d v="2020-02-02T16:56:43"/>
        <d v="2019-07-05T07:20:59"/>
        <d v="2018-10-02T15:03:57"/>
        <d v="2020-09-28T02:04:41"/>
        <d v="2022-05-20T00:31:19"/>
        <d v="2020-07-21T15:09:20"/>
        <d v="2022-08-24T01:36:46"/>
        <d v="2022-05-06T16:42:32"/>
        <d v="2016-11-07T23:50:44"/>
        <d v="2019-05-29T23:56:23"/>
        <d v="2020-02-03T20:45:52"/>
        <d v="2021-09-20T01:07:21"/>
        <d v="2022-10-24T12:08:07"/>
        <d v="2022-10-28T20:35:24"/>
        <d v="2021-03-09T19:25:05"/>
        <d v="2020-01-09T13:04:49"/>
        <d v="2019-04-01T17:06:57"/>
        <d v="2020-03-04T03:09:48"/>
        <d v="2022-11-20T00:15:59"/>
        <d v="2022-04-21T14:28:01"/>
        <d v="2020-05-21T20:50:38"/>
        <d v="2019-12-04T01:57:46"/>
        <d v="2021-11-26T20:58:15"/>
        <d v="2021-01-26T16:47:34"/>
        <d v="2020-11-18T16:28:58"/>
        <d v="2020-08-17T16:32:21"/>
        <d v="2019-10-22T18:31:58"/>
        <d v="2016-04-16T16:54:49"/>
        <d v="2021-08-10T19:10:49"/>
        <d v="2022-03-16T20:42:09"/>
        <d v="2022-02-28T18:44:32"/>
        <d v="2021-11-17T19:01:49"/>
        <d v="2021-09-10T00:00:11"/>
        <d v="2020-07-30T16:01:42"/>
        <d v="2018-12-04T15:31:52"/>
        <d v="2018-11-27T14:31:30"/>
        <d v="2018-10-26T17:32:01"/>
        <d v="2022-05-06T16:55:36"/>
        <d v="2016-06-03T16:45:27"/>
        <d v="2022-07-22T16:45:11"/>
        <d v="2022-04-14T23:05:41"/>
        <d v="2019-07-16T21:38:00"/>
        <d v="2018-08-16T21:42:00"/>
        <d v="2020-01-22T17:29:16"/>
        <d v="2020-01-16T01:06:26"/>
        <d v="2018-12-18T18:43:50"/>
        <d v="2019-06-10T04:04:13"/>
        <d v="2020-10-20T15:26:15"/>
        <d v="2019-11-28T15:01:43"/>
        <d v="2019-06-05T11:13:17"/>
        <d v="2018-11-22T14:17:34"/>
        <d v="2022-10-23T00:01:07"/>
        <d v="2022-05-03T01:23:43"/>
        <d v="2021-05-14T18:57:00"/>
        <d v="2021-09-27T19:01:31"/>
        <d v="2022-07-22T14:15:25"/>
        <d v="2021-01-23T18:23:46"/>
        <d v="2019-09-25T21:19:20"/>
        <d v="2018-09-28T17:59:06"/>
        <d v="2021-06-08T23:02:57"/>
        <d v="2021-05-21T20:00:24"/>
        <d v="2019-05-09T17:18:35"/>
        <d v="2020-05-02T14:13:18"/>
        <d v="2019-03-22T19:05:56"/>
        <d v="2022-09-05T14:32:56"/>
        <d v="2022-07-15T20:07:29"/>
        <d v="2022-07-03T01:01:45"/>
        <d v="2016-05-01T20:25:13"/>
        <d v="2022-08-10T16:20:39"/>
        <d v="2022-02-14T16:12:43"/>
        <d v="2020-03-12T02:16:01"/>
        <d v="2017-08-09T16:21:03"/>
        <d v="2019-05-30T16:44:13"/>
        <d v="2020-03-03T19:25:46"/>
        <d v="2022-08-23T17:02:30"/>
        <d v="2019-05-21T03:55:23"/>
        <d v="2022-03-05T15:14:05"/>
        <d v="2022-03-02T12:44:56"/>
        <d v="2020-07-13T14:23:00"/>
        <d v="2019-08-27T18:28:06"/>
        <d v="2022-07-28T22:05:11"/>
        <d v="2022-05-06T16:43:52"/>
        <d v="2016-07-22T21:41:25"/>
        <d v="2020-10-15T01:19:25"/>
        <d v="2020-02-09T16:13:46"/>
        <d v="2019-09-11T00:35:45"/>
        <d v="2019-01-24T18:20:28"/>
        <d v="2022-01-20T13:26:48"/>
        <d v="2019-06-18T16:43:07"/>
        <d v="2020-05-06T14:20:15"/>
        <d v="2019-08-20T14:39:30"/>
        <d v="2018-11-17T03:56:30"/>
        <d v="2022-05-06T16:47:02"/>
        <d v="2016-04-20T17:54:17"/>
        <d v="2018-10-17T16:57:38"/>
        <d v="2021-01-30T21:35:30"/>
        <d v="2019-07-17T06:22:55"/>
        <d v="2019-03-15T15:44:22"/>
        <d v="2018-10-02T23:43:58"/>
        <d v="2022-09-03T12:25:18"/>
        <d v="2021-11-04T12:01:37"/>
        <d v="2022-07-29T11:23:56"/>
        <d v="2016-04-04T14:16:09"/>
        <d v="2020-01-04T19:06:21"/>
        <d v="2021-06-16T23:27:46"/>
        <d v="2019-08-13T16:00:38"/>
        <d v="2021-05-09T13:56:56"/>
        <d v="2021-04-08T15:24:50"/>
        <d v="2022-05-06T16:21:10"/>
        <d v="2021-07-26T19:58:40"/>
        <d v="2019-06-15T17:24:57"/>
        <d v="2020-11-28T00:12:50"/>
        <d v="2020-11-14T22:37:31"/>
        <d v="2021-10-28T21:46:57"/>
        <d v="2021-03-06T19:26:36"/>
        <d v="2022-05-20T00:39:31"/>
        <d v="2018-10-31T15:04:08"/>
        <d v="2018-10-11T19:33:41"/>
        <d v="2022-05-06T16:55:19"/>
        <d v="2022-05-06T16:57:03"/>
        <d v="2021-04-24T18:26:20"/>
        <d v="2019-11-28T20:32:56"/>
        <d v="2022-11-18T12:05:16"/>
        <d v="2019-05-09T17:18:58"/>
        <d v="2020-07-07T14:25:05"/>
        <d v="2022-05-06T16:32:03"/>
        <d v="2022-05-06T16:57:33"/>
        <d v="2020-04-09T22:01:57"/>
        <d v="2016-05-11T04:10:43"/>
        <d v="2021-08-24T17:36:03"/>
        <d v="2019-05-21T19:03:14"/>
        <d v="2021-01-21T18:58:08"/>
        <d v="2020-08-22T13:54:53"/>
        <d v="2021-02-13T22:04:45"/>
        <d v="2019-07-11T14:47:54"/>
        <d v="2019-05-28T13:01:00"/>
        <d v="2020-12-30T15:02:41"/>
        <d v="2020-05-05T14:28:51"/>
        <d v="2016-04-16T17:17:22"/>
        <d v="2021-07-23T23:52:35"/>
        <d v="2020-08-03T21:39:40"/>
        <d v="2022-09-22T15:46:48"/>
        <d v="2017-07-25T01:13:00"/>
        <d v="2022-05-08T21:38:49"/>
        <d v="2019-11-02T17:34:37"/>
        <d v="2019-09-17T16:43:27"/>
        <d v="2018-12-24T18:38:17"/>
        <d v="2018-11-22T20:55:58"/>
        <d v="2022-07-06T15:22:30"/>
        <d v="2019-11-18T19:24:34"/>
        <d v="2022-09-17T18:43:05"/>
        <d v="2022-03-16T20:38:46"/>
        <d v="2017-08-14T19:17:50"/>
        <d v="2019-12-06T05:25:21"/>
        <d v="2022-10-19T22:44:07"/>
        <d v="2021-04-10T17:16:08"/>
        <d v="2022-05-20T00:32:08"/>
        <d v="2020-11-07T17:01:07"/>
        <d v="2019-11-16T13:20:48"/>
        <d v="2016-04-23T17:22:45"/>
        <d v="2017-08-25T06:39:00"/>
        <d v="2019-08-28T17:45:45"/>
        <d v="2018-09-16T17:23:27"/>
        <d v="2020-12-11T21:46:54"/>
        <d v="2020-03-19T00:31:57"/>
        <d v="2018-11-07T18:32:00"/>
        <d v="2018-09-21T22:20:47"/>
        <d v="2022-04-07T14:00:41"/>
        <d v="2021-12-18T15:11:12"/>
        <d v="2021-09-01T14:31:45"/>
        <d v="2021-04-07T17:28:11"/>
        <d v="2022-06-20T21:14:12"/>
        <d v="2022-05-06T16:16:10"/>
        <d v="2021-01-29T20:01:18"/>
        <d v="2016-05-10T15:36:24"/>
        <d v="2021-08-27T17:45:33"/>
        <d v="2019-06-11T18:09:58"/>
        <d v="2019-01-08T18:23:02"/>
        <d v="2021-12-10T22:20:53"/>
        <d v="2021-06-30T00:30:07"/>
        <d v="2020-06-20T14:53:34"/>
        <d v="2021-08-21T20:15:09"/>
        <d v="2022-03-09T19:53:19"/>
        <d v="2021-07-10T17:26:03"/>
        <d v="2019-07-10T22:15:15"/>
        <d v="2019-03-27T20:59:40"/>
        <d v="2019-05-15T02:20:01"/>
        <d v="2020-09-07T15:23:49"/>
        <d v="2020-03-27T16:14:49"/>
        <d v="2019-03-08T15:05:36"/>
        <d v="2017-02-23T17:53:05"/>
        <d v="2019-12-07T17:26:20"/>
        <d v="2020-05-23T14:57:56"/>
        <d v="2021-06-13T14:37:09"/>
        <d v="2022-05-06T16:32:21"/>
        <d v="2022-05-06T16:49:28"/>
        <d v="2022-02-08T23:09:23"/>
        <d v="2020-05-30T01:04:48"/>
        <d v="2020-02-27T23:52:36"/>
        <d v="2021-10-18T19:58:06"/>
        <d v="2020-05-04T19:55:18"/>
        <d v="2021-01-14T00:11:17"/>
        <d v="2020-07-01T23:20:19"/>
        <d v="2021-03-31T17:03:54"/>
        <d v="2020-09-13T18:25:45"/>
        <d v="2020-01-05T17:30:59"/>
        <d v="2019-10-21T13:38:59"/>
        <d v="2022-08-12T22:30:04"/>
        <d v="2019-05-23T19:24:13"/>
        <d v="2019-02-07T23:54:17"/>
        <d v="2018-10-16T04:21:50"/>
        <d v="2020-06-02T13:06:39"/>
        <d v="2022-06-28T18:31:38"/>
        <d v="2020-03-13T00:15:03"/>
        <d v="2022-03-16T20:40:52"/>
        <d v="2019-01-11T19:59:58"/>
        <d v="2020-05-08T13:53:00"/>
        <d v="2020-04-18T15:41:39"/>
        <d v="2019-02-06T14:19:10"/>
        <d v="2016-06-23T00:54:49"/>
        <d v="2016-05-01T02:58:01"/>
        <d v="2016-04-28T00:23:16"/>
        <d v="2017-04-06T23:00:55"/>
        <d v="2019-10-17T21:47:11"/>
        <d v="2019-09-19T23:09:07"/>
        <d v="2018-10-22T22:05:18"/>
        <d v="2018-10-11T17:45:21"/>
        <d v="2022-07-18T11:01:27"/>
        <d v="2020-04-17T21:59:52"/>
        <d v="2021-08-14T20:30:06"/>
        <d v="2022-03-16T20:41:23"/>
        <d v="2021-04-07T19:14:16"/>
        <d v="2021-03-11T00:22:51"/>
        <d v="2020-03-17T18:10:05"/>
        <d v="2019-08-12T19:09:04"/>
        <d v="2021-01-27T18:44:06"/>
        <d v="2019-10-31T14:52:15"/>
        <d v="2022-08-09T15:28:48"/>
        <d v="2022-05-06T16:45:34"/>
        <d v="2020-04-05T21:43:17"/>
        <d v="2016-03-17T05:15:26"/>
        <d v="2019-05-13T23:44:25"/>
        <d v="2019-10-18T23:48:25"/>
        <d v="2019-09-30T01:11:31"/>
        <d v="2019-05-17T06:14:17"/>
        <d v="2021-10-09T21:58:29"/>
        <d v="2020-10-29T15:31:22"/>
        <d v="2019-06-15T02:04:13"/>
        <d v="2018-10-16T17:04:52"/>
        <d v="2020-05-08T14:27:49"/>
        <d v="2019-11-19T23:29:34"/>
        <d v="2019-12-06T01:16:35"/>
        <d v="2019-05-02T15:38:11"/>
        <d v="2018-12-23T08:03:34"/>
        <d v="2022-04-06T13:13:51"/>
        <d v="2020-10-10T00:46:57"/>
        <d v="2022-02-14T23:29:19"/>
        <d v="2022-05-06T16:28:38"/>
        <d v="2022-05-06T16:56:09"/>
        <d v="2020-02-27T23:58:11"/>
        <d v="2019-11-02T01:23:26"/>
        <d v="2022-09-14T19:50:47"/>
        <d v="2020-01-06T17:13:45"/>
        <d v="2021-10-20T03:37:54"/>
        <d v="2020-10-26T22:39:39"/>
        <d v="2022-05-20T00:31:50"/>
        <d v="2022-10-04T16:52:51"/>
        <d v="2022-05-06T16:24:59"/>
        <d v="2016-07-13T20:30:38"/>
        <d v="2017-07-21T17:57:55"/>
        <d v="2021-06-25T15:56:15"/>
        <d v="2020-08-10T02:17:05"/>
        <d v="2019-01-17T18:29:55"/>
        <d v="2022-07-29T19:16:26"/>
        <d v="2020-10-27T17:36:22"/>
        <d v="2016-05-09T22:55:22"/>
        <d v="2020-08-30T20:53:21"/>
        <d v="2017-07-27T04:22:25"/>
        <d v="2019-05-21T03:56:57"/>
        <d v="2018-10-02T23:52:50"/>
        <d v="2019-05-17T19:22:32"/>
        <d v="2020-08-11T14:58:11"/>
        <d v="2020-11-24T20:06:28"/>
        <d v="2016-08-27T17:26:30"/>
        <d v="2022-06-03T15:48:06"/>
        <d v="2019-11-15T19:35:00"/>
        <d v="2022-07-08T20:52:18"/>
        <d v="2022-05-13T18:01:51"/>
        <d v="2021-08-16T14:01:07"/>
        <d v="2021-06-23T19:00:30"/>
        <d v="2022-11-03T14:49:17"/>
        <d v="2022-08-26T13:07:39"/>
        <d v="2021-02-09T15:08:02"/>
        <d v="2019-09-08T17:37:30"/>
        <d v="2016-08-19T21:49:14"/>
        <d v="2020-03-22T04:37:34"/>
        <d v="2018-12-04T16:20:30"/>
        <d v="2019-09-25T18:28:20"/>
        <d v="2019-08-12T22:53:37"/>
        <d v="2020-11-20T18:31:16"/>
        <d v="2020-02-22T17:07:56"/>
        <d v="2022-05-06T16:56:00"/>
        <d v="2022-05-06T16:56:48"/>
        <d v="2017-02-13T13:04:42"/>
        <d v="2021-06-01T16:52:11"/>
        <d v="2018-10-11T16:09:20"/>
        <d v="2020-06-25T19:28:46"/>
        <d v="2018-11-08T19:29:29"/>
        <d v="2022-11-04T00:45:22"/>
        <d v="2022-06-07T00:42:25"/>
        <d v="2022-05-06T16:13:48"/>
        <d v="2022-03-05T18:34:21"/>
        <d v="2020-12-09T00:12:43"/>
        <d v="2020-10-19T19:44:55"/>
        <d v="2021-08-20T13:06:08"/>
        <d v="2021-04-22T15:49:13"/>
        <d v="2019-05-09T17:15:42"/>
        <d v="2022-08-24T15:58:42"/>
        <d v="2020-12-08T19:55:04"/>
        <d v="2020-08-30T12:22:45"/>
        <d v="2018-11-05T18:42:53"/>
        <d v="2022-05-06T16:16:57"/>
        <d v="2022-11-03T14:27:33"/>
        <d v="2017-08-01T05:11:24"/>
        <d v="2021-01-20T19:53:48"/>
        <d v="2019-07-25T20:17:41"/>
        <d v="2022-09-30T13:03:59"/>
        <d v="2019-11-04T16:57:28"/>
        <d v="2019-06-24T16:26:39"/>
        <d v="2019-05-23T18:46:58"/>
        <d v="2022-05-06T16:50:51"/>
        <d v="2020-09-24T20:42:53"/>
        <d v="2020-01-10T00:20:35"/>
        <d v="2020-04-18T05:10:37"/>
        <d v="2021-09-15T00:25:05"/>
        <d v="2021-04-04T19:40:40"/>
        <d v="2020-05-03T17:51:53"/>
        <d v="2020-04-17T14:45:04"/>
        <d v="2022-09-04T00:03:46"/>
        <d v="2022-05-06T16:55:52"/>
        <d v="2020-08-06T17:23:18"/>
        <d v="2021-06-16T17:23:16"/>
        <d v="2021-02-22T00:07:53"/>
        <d v="2022-07-07T14:03:21"/>
        <d v="2021-03-25T16:34:44"/>
        <d v="2019-01-15T14:15:58"/>
        <d v="2022-10-27T01:48:34"/>
        <d v="2016-06-14T23:37:42"/>
        <d v="2020-03-28T17:58:42"/>
        <d v="2021-03-06T00:23:44"/>
        <d v="2020-03-01T19:51:44"/>
        <d v="2022-04-15T13:00:38"/>
        <d v="2018-08-22T19:54:56"/>
        <d v="2017-07-31T15:42:13"/>
        <d v="2019-11-29T00:59:25"/>
        <d v="2019-08-01T20:18:14"/>
        <d v="2020-02-13T16:36:12"/>
        <d v="2021-11-11T13:20:47"/>
        <d v="2018-10-04T20:20:25"/>
        <d v="2022-10-15T01:42:40"/>
        <d v="2022-05-06T16:48:30"/>
        <d v="2017-09-22T02:25:17"/>
        <d v="2019-04-08T21:04:24"/>
        <d v="2021-04-11T21:48:09"/>
        <d v="2022-05-20T00:35:02"/>
        <d v="2020-01-22T13:01:54"/>
        <d v="2019-12-13T21:37:12"/>
        <d v="2017-11-02T17:56:01"/>
        <d v="2020-10-23T02:02:53"/>
        <d v="2021-12-28T21:44:16"/>
        <d v="2020-10-05T21:52:47"/>
        <d v="2020-04-04T14:54:38"/>
        <d v="2019-05-10T13:01:37"/>
        <d v="2019-08-16T15:10:36"/>
        <d v="2021-04-26T02:23:50"/>
        <d v="2019-11-11T19:37:14"/>
        <d v="2021-10-13T12:42:28"/>
        <d v="2021-09-15T14:00:41"/>
        <d v="2022-07-07T00:34:07"/>
        <d v="2022-05-06T16:28:05"/>
        <d v="2022-05-06T16:46:07"/>
        <d v="2016-11-01T01:53:00"/>
        <d v="2016-03-26T17:25:24"/>
        <d v="2020-08-10T19:59:15"/>
        <d v="2020-05-15T19:33:14"/>
        <d v="2021-05-04T19:39:14"/>
        <d v="2020-02-07T02:10:37"/>
        <d v="2019-07-30T17:05:38"/>
        <d v="2020-05-14T18:47:47"/>
        <d v="2021-03-27T16:25:11"/>
        <d v="2022-09-11T01:01:02"/>
        <d v="2022-06-12T00:09:11"/>
        <d v="2016-09-21T02:11:48"/>
        <d v="2021-11-27T17:36:33"/>
        <d v="2019-01-03T23:21:06"/>
        <d v="2021-10-14T17:35:04"/>
        <d v="2020-11-09T00:55:54"/>
        <d v="2019-04-11T19:55:40"/>
        <d v="2019-04-22T23:30:37"/>
        <d v="2022-05-20T00:33:04"/>
        <d v="2022-05-06T16:21:55"/>
        <d v="2022-05-06T16:52:09"/>
        <d v="2019-11-21T20:17:07"/>
        <d v="2021-05-24T12:58:12"/>
        <d v="2021-05-08T22:09:57"/>
        <d v="2019-09-27T16:33:46"/>
        <d v="2020-06-02T01:46:25"/>
        <d v="2019-05-21T04:01:27"/>
        <d v="2020-11-30T18:17:35"/>
        <d v="2020-10-20T20:55:22"/>
        <d v="2019-11-21T01:03:10"/>
        <d v="2018-10-21T20:33:05"/>
        <d v="2020-04-20T19:54:20"/>
        <d v="2020-04-03T19:27:45"/>
        <d v="2020-04-01T01:05:34"/>
        <d v="2016-10-18T16:17:40"/>
        <d v="2016-08-17T00:55:53"/>
        <d v="2019-10-03T21:56:38"/>
        <d v="2020-02-24T00:33:43"/>
        <d v="2018-10-22T22:06:04"/>
        <d v="2022-03-15T12:54:36"/>
        <d v="2020-06-22T15:14:06"/>
        <d v="2022-05-06T16:27:51"/>
        <d v="2019-09-04T23:33:01"/>
        <d v="2016-10-27T20:07:11"/>
        <d v="2021-10-29T21:11:57"/>
        <d v="2022-01-13T14:57:35"/>
        <d v="2021-07-21T21:04:24"/>
        <d v="2021-07-12T15:47:18"/>
        <d v="2020-11-11T15:47:32"/>
        <d v="2019-05-08T21:17:42"/>
        <d v="2022-10-25T22:40:46"/>
        <d v="2022-07-22T00:11:42"/>
        <d v="2022-05-06T16:54:03"/>
        <d v="2017-07-23T02:39:53"/>
        <d v="2021-05-26T13:54:11"/>
        <d v="2020-01-05T00:12:52"/>
        <d v="2019-09-06T16:56:23"/>
        <d v="2020-01-17T23:00:08"/>
        <d v="2022-09-23T00:25:27"/>
        <d v="2016-08-27T16:59:29"/>
        <d v="2019-10-25T18:29:42"/>
        <d v="2018-10-17T23:22:02"/>
        <d v="2020-11-06T18:02:45"/>
        <d v="2019-05-09T17:16:14"/>
        <d v="2021-06-20T14:32:12"/>
        <d v="2021-01-26T19:37:35"/>
        <d v="2022-10-13T00:49:23"/>
        <d v="2022-10-12T01:48:22"/>
        <d v="2022-05-06T16:28:19"/>
        <d v="2021-05-15T17:52:47"/>
        <d v="2017-10-12T15:24:21"/>
        <d v="2019-12-29T23:11:12"/>
        <d v="2018-10-19T21:09:28"/>
        <d v="2020-10-31T21:05:36"/>
        <d v="2018-11-30T19:46:01"/>
        <d v="2018-11-09T18:09:39"/>
        <d v="2018-09-21T02:32:03"/>
        <d v="2020-04-08T00:15:22"/>
        <d v="2022-09-27T00:25:28"/>
        <d v="2022-05-06T16:53:55"/>
        <d v="2021-04-23T23:26:27"/>
        <d v="2017-04-27T16:23:25"/>
        <d v="2020-03-24T18:35:57"/>
        <d v="2021-04-16T15:16:17"/>
        <d v="2021-04-09T17:44:19"/>
        <d v="2020-10-15T16:32:29"/>
        <d v="2020-02-28T01:12:33"/>
        <d v="2020-09-16T17:32:36"/>
        <d v="2020-09-03T21:58:18"/>
        <d v="2020-07-08T20:53:29"/>
        <d v="2016-07-16T00:44:53"/>
        <d v="2019-05-19T19:03:08"/>
        <d v="2019-11-15T16:33:39"/>
        <d v="2021-09-04T13:00:26"/>
        <d v="2020-09-16T18:19:35"/>
        <d v="2019-01-06T16:41:46"/>
        <d v="2016-06-13T22:03:02"/>
        <d v="2020-07-08T20:52:35"/>
        <d v="2021-11-20T17:12:51"/>
        <d v="2019-09-30T14:49:00"/>
        <d v="2022-10-17T15:13:09"/>
        <d v="2020-08-19T18:34:28"/>
        <d v="2022-05-06T16:44:27"/>
        <d v="2022-05-06T16:50:03"/>
        <d v="2018-09-28T17:59:50"/>
        <d v="2020-04-19T23:56:04"/>
        <d v="2019-08-26T14:08:11"/>
        <d v="2022-08-27T01:41:47"/>
        <d v="2019-05-19T18:57:19"/>
        <d v="2021-09-17T12:31:14"/>
        <d v="2020-08-08T15:28:15"/>
        <d v="2020-07-03T15:58:10"/>
        <d v="2020-02-08T01:09:03"/>
        <d v="2022-08-23T04:15:00"/>
        <d v="2021-10-16T20:20:06"/>
        <d v="2021-05-03T19:00:31"/>
        <d v="2021-02-15T17:47:42"/>
        <d v="2021-07-13T22:35:05"/>
        <d v="2018-11-17T03:42:09"/>
        <d v="2021-10-30T20:12:05"/>
        <d v="2021-06-15T20:46:59"/>
        <d v="2022-05-20T21:01:27"/>
        <d v="2020-02-05T04:03:44"/>
        <d v="2021-11-06T20:09:30"/>
        <d v="2019-01-10T06:45:04"/>
        <d v="2021-08-28T17:48:24"/>
        <d v="2019-09-04T17:59:31"/>
        <d v="2021-06-14T22:06:06"/>
        <d v="2021-08-12T21:39:38"/>
        <d v="2019-11-12T22:34:45"/>
        <d v="2019-01-11T05:59:15"/>
        <d v="2022-09-29T22:34:03"/>
        <d v="2021-12-31T14:09:24"/>
        <d v="2020-12-31T13:25:22"/>
        <d v="2022-05-20T00:34:04"/>
        <d v="2022-11-11T20:52:27"/>
        <d v="2022-09-14T19:12:28"/>
        <d v="2022-05-06T16:25:44"/>
        <d v="2019-03-06T00:30:21"/>
        <d v="2021-01-20T18:02:27"/>
        <d v="2021-01-19T22:36:21"/>
        <d v="2022-04-29T00:44:00"/>
        <d v="2022-05-06T16:14:51"/>
        <d v="2022-03-19T20:08:04"/>
        <d v="2021-04-27T22:19:38"/>
        <d v="2019-05-19T18:58:21"/>
        <d v="2019-01-01T23:32:04"/>
        <d v="2021-12-22T16:27:07"/>
        <d v="2020-08-14T18:34:09"/>
        <d v="2019-10-02T22:04:54"/>
        <d v="2017-08-03T18:27:52"/>
        <d v="2020-12-03T00:22:33"/>
        <d v="2020-02-12T06:32:04"/>
        <d v="2019-07-15T16:03:19"/>
        <d v="2021-05-28T15:08:53"/>
        <d v="2020-06-16T20:13:03"/>
        <d v="2022-05-06T16:33:35"/>
        <d v="2019-01-12T00:02:38"/>
        <d v="2021-06-09T14:48:11"/>
        <d v="2020-05-08T20:47:45"/>
        <d v="2021-07-05T22:01:19"/>
        <d v="2018-12-25T15:14:48"/>
        <d v="2021-04-30T14:39:56"/>
        <d v="2020-11-11T15:05:34"/>
        <d v="2022-05-20T00:33:20"/>
        <d v="2022-05-06T16:18:11"/>
        <d v="2021-11-20T02:41:49"/>
        <d v="2022-05-06T16:52:39"/>
        <d v="2020-03-25T02:57:55"/>
        <d v="2017-06-13T00:02:30"/>
        <d v="2016-05-20T18:29:01"/>
        <d v="2021-07-07T13:49:56"/>
        <d v="2020-07-20T14:37:33"/>
        <d v="2022-11-16T12:30:19"/>
        <d v="2021-12-01T13:57:00"/>
        <d v="2020-11-01T18:07:48"/>
        <d v="2020-02-25T22:14:40"/>
        <d v="2020-05-20T19:20:46"/>
        <d v="2019-01-18T01:28:04"/>
        <d v="2021-10-25T15:33:04"/>
        <d v="2021-08-23T14:11:05"/>
        <d v="2020-05-12T22:05:01"/>
        <d v="2022-10-17T02:09:40"/>
        <d v="2019-08-02T05:56:16"/>
        <d v="2020-03-17T00:09:06"/>
        <d v="2020-01-30T19:06:11"/>
        <d v="2019-10-28T22:33:34"/>
        <d v="2021-11-12T15:00:35"/>
        <d v="2020-12-30T17:51:54"/>
        <d v="2022-05-06T16:13:30"/>
        <d v="2017-08-23T03:40:08"/>
        <d v="2021-10-21T00:00:21"/>
        <d v="2022-05-06T16:46:18"/>
        <d v="2019-12-16T21:55:01"/>
        <d v="2017-12-19T14:05:58"/>
        <d v="2019-09-30T14:52:18"/>
        <d v="2019-01-11T21:03:38"/>
        <d v="2021-01-04T00:22:55"/>
        <d v="2020-10-30T17:17:02"/>
        <d v="2020-03-10T00:36:12"/>
        <d v="2020-02-08T17:49:46"/>
        <d v="2022-02-02T14:17:28"/>
        <d v="2021-05-14T14:56:15"/>
        <d v="2020-12-24T14:02:10"/>
        <d v="2019-06-07T14:34:04"/>
        <d v="2020-08-21T16:25:37"/>
        <d v="2022-05-06T16:21:26"/>
        <d v="2022-05-06T16:45:57"/>
        <d v="2021-10-05T00:12:32"/>
        <d v="2017-08-11T05:20:34"/>
        <d v="2019-11-02T19:35:21"/>
        <d v="2019-10-16T22:38:44"/>
        <d v="2020-10-11T19:35:27"/>
        <d v="2018-12-02T20:49:19"/>
        <d v="2020-01-04T13:22:16"/>
        <d v="2022-05-06T16:43:22"/>
        <d v="2021-10-25T23:08:45"/>
        <d v="2019-12-05T21:46:06"/>
        <d v="2019-12-02T20:13:15"/>
        <d v="2022-04-15T17:30:36"/>
        <d v="2020-05-11T17:35:38"/>
        <d v="2020-01-06T15:55:03"/>
        <d v="2019-08-09T19:46:36"/>
        <d v="2022-05-06T16:45:04"/>
        <d v="2022-05-06T16:52:02"/>
        <d v="2020-04-02T01:54:22"/>
        <d v="2020-04-03T22:07:53"/>
        <d v="2021-05-25T20:10:11"/>
        <d v="2020-07-24T18:15:26"/>
        <d v="2020-05-08T00:00:53"/>
        <d v="2021-10-31T17:26:21"/>
        <d v="2021-06-02T13:54:12"/>
        <d v="2020-02-26T01:40:18"/>
        <d v="2019-12-03T20:34:14"/>
        <d v="2019-07-17T16:53:06"/>
        <d v="2017-09-08T03:29:51"/>
        <d v="2016-08-11T21:24:40"/>
        <d v="2019-02-10T17:53:41"/>
        <d v="2018-03-04T15:34:05"/>
        <d v="2020-01-04T03:20:22"/>
        <d v="2020-04-25T17:39:00"/>
        <d v="2022-10-10T11:58:18"/>
        <d v="2021-05-11T23:40:32"/>
        <d v="2020-09-05T19:55:30"/>
        <d v="2020-04-30T15:25:30"/>
        <d v="2021-05-04T19:51:30"/>
        <d v="2020-03-02T23:22:16"/>
        <d v="2017-08-10T01:09:56"/>
        <d v="2017-10-17T23:49:01"/>
        <d v="2020-10-19T05:09:17"/>
        <d v="2020-05-12T16:11:12"/>
        <d v="2020-10-06T06:23:52"/>
        <d v="2020-02-27T17:02:17"/>
        <d v="2020-03-17T19:34:07"/>
        <d v="2022-02-22T13:06:44"/>
        <d v="2020-10-06T17:05:17"/>
        <d v="2020-03-22T18:26:40"/>
        <d v="2022-05-06T16:32:29"/>
        <d v="2018-04-19T14:48:11"/>
        <d v="2022-08-04T18:04:11"/>
        <d v="2019-11-25T19:07:49"/>
        <d v="2021-05-12T20:53:09"/>
        <d v="2021-03-13T19:28:32"/>
        <d v="2020-11-03T18:29:27"/>
        <d v="2020-05-13T15:29:54"/>
        <d v="2020-04-17T16:08:55"/>
        <d v="2021-02-23T17:54:09"/>
        <d v="2022-07-30T23:21:50"/>
        <d v="2022-04-21T21:04:23"/>
        <d v="2020-04-30T23:57:04"/>
        <d v="2021-05-18T16:45:39"/>
        <d v="2019-10-21T19:54:44"/>
        <d v="2020-03-20T17:28:08"/>
        <d v="2019-02-25T19:20:08"/>
        <d v="2020-05-07T20:11:11"/>
        <d v="2020-04-22T15:06:43"/>
        <d v="2022-05-06T16:44:43"/>
        <d v="2022-05-06T16:47:41"/>
        <d v="2017-01-04T18:06:34"/>
        <d v="2019-08-22T21:22:43"/>
        <d v="2020-10-07T16:52:13"/>
        <d v="2021-02-13T22:07:14"/>
        <d v="2022-08-03T00:14:39"/>
        <d v="2022-05-06T16:41:42"/>
        <d v="2019-05-17T22:13:28"/>
        <d v="2017-08-16T12:01:59"/>
        <d v="2020-11-24T20:30:17"/>
        <d v="2020-10-02T17:10:25"/>
        <d v="2020-04-25T14:49:33"/>
        <d v="2020-05-05T14:30:55"/>
        <d v="2022-05-06T16:10:33"/>
        <d v="2020-02-27T23:51:58"/>
        <d v="2017-07-26T18:30:57"/>
        <d v="2021-11-10T20:05:00"/>
        <d v="2021-10-02T17:37:16"/>
        <d v="2021-07-07T14:48:12"/>
        <d v="2020-10-28T18:02:42"/>
        <d v="2019-05-21T03:36:28"/>
        <d v="2021-10-21T14:08:42"/>
        <d v="2021-02-18T17:31:47"/>
        <d v="2020-04-14T15:51:08"/>
        <d v="2022-11-19T04:02:20"/>
        <d v="2021-07-09T18:22:27"/>
        <d v="2019-06-15T19:50:58"/>
        <d v="2020-02-14T00:32:17"/>
        <d v="2019-11-07T23:47:56"/>
        <d v="2019-08-26T15:15:24"/>
        <d v="2020-11-20T20:48:22"/>
        <d v="2020-03-24T17:00:06"/>
        <d v="2022-07-23T01:05:16"/>
        <d v="2022-05-06T16:08:41"/>
        <d v="2017-06-09T23:30:49"/>
        <d v="2016-12-13T20:38:59"/>
        <d v="2019-09-26T15:58:53"/>
        <d v="2019-09-11T20:07:13"/>
        <d v="2021-08-04T15:01:46"/>
        <d v="2022-01-06T17:33:40"/>
        <d v="2019-03-29T18:31:59"/>
        <d v="2022-05-06T16:20:08"/>
        <d v="2022-05-06T16:52:29"/>
        <d v="2021-08-06T01:14:44"/>
        <d v="2017-05-09T17:27:52"/>
        <d v="2021-10-20T18:19:34"/>
        <d v="2019-04-02T02:00:00"/>
        <d v="2021-05-19T18:37:30"/>
        <d v="2020-07-01T15:26:06"/>
        <d v="2020-03-27T16:06:47"/>
        <d v="2022-05-06T16:12:46"/>
        <d v="2016-09-23T16:44:42"/>
        <d v="2019-08-30T19:03:10"/>
        <d v="2020-04-20T23:23:04"/>
        <d v="2020-02-07T16:13:52"/>
        <d v="2018-10-05T15:03:25"/>
        <d v="2018-03-20T23:53:57"/>
        <d v="2020-04-29T18:51:35"/>
        <d v="2019-01-09T21:02:26"/>
        <d v="2021-02-15T17:28:32"/>
        <d v="2019-05-26T15:52:18"/>
        <d v="2020-09-15T18:01:36"/>
        <d v="2020-03-25T20:22:08"/>
        <d v="2022-05-06T16:43:59"/>
        <d v="2017-01-28T03:50:56"/>
        <d v="2020-01-07T02:23:01"/>
        <d v="2019-03-09T18:15:47"/>
        <d v="2016-11-15T18:19:17"/>
        <d v="2016-05-17T13:46:43"/>
        <d v="2021-02-13T22:03:56"/>
        <d v="2022-05-06T16:28:30"/>
        <d v="2018-10-27T16:11:15"/>
        <d v="2021-05-28T19:40:10"/>
        <d v="2020-04-28T15:58:16"/>
        <d v="2020-12-01T20:52:55"/>
        <d v="2020-03-28T15:57:02"/>
        <d v="2019-10-15T13:47:21"/>
        <d v="2022-10-31T17:11:57"/>
        <d v="2022-05-06T16:29:07"/>
        <d v="2019-07-11T17:15:09"/>
        <d v="2017-07-03T18:49:45"/>
        <d v="2020-06-01T16:39:03"/>
        <d v="2020-02-19T23:34:54"/>
        <d v="2019-10-29T16:15:27"/>
        <d v="2019-07-17T17:19:19"/>
        <d v="2020-04-11T19:55:34"/>
        <d v="2020-07-02T16:00:47"/>
        <d v="2022-08-15T23:17:21"/>
        <d v="2022-01-27T00:06:19"/>
        <d v="2020-08-28T22:40:28"/>
        <d v="2020-01-31T00:59:17"/>
        <d v="2021-12-20T16:19:53"/>
        <d v="2021-03-31T17:02:29"/>
        <d v="2022-05-06T16:19:20"/>
        <d v="2017-05-12T23:00:38"/>
        <d v="2017-01-02T19:19:53"/>
        <d v="2016-12-01T17:21:42"/>
        <d v="2020-12-12T22:55:58"/>
        <d v="2020-11-10T15:23:45"/>
        <d v="2018-08-16T20:49:39"/>
        <d v="2020-11-06T18:31:01"/>
        <d v="2022-09-06T12:01:24"/>
        <d v="2020-12-14T18:44:30"/>
        <d v="2020-09-21T16:22:59"/>
        <d v="2022-07-08T17:43:37"/>
        <d v="2020-06-16T23:11:49"/>
        <d v="2022-11-14T12:30:23"/>
        <d v="2018-06-20T20:43:54"/>
        <d v="2019-11-03T01:58:29"/>
        <d v="2021-12-02T21:55:08"/>
        <d v="2021-04-13T15:22:53"/>
        <d v="2022-05-06T16:14:03"/>
        <d v="2022-05-06T16:46:26"/>
        <d v="2018-05-13T19:54:10"/>
        <d v="2019-12-12T22:53:18"/>
        <d v="2022-08-11T00:45:54"/>
        <d v="2020-06-24T21:44:18"/>
        <d v="2022-01-18T12:54:08"/>
        <d v="2020-10-17T16:21:38"/>
        <d v="2021-09-10T15:09:15"/>
        <d v="2020-10-01T17:08:22"/>
        <d v="2021-08-31T18:06:08"/>
        <d v="2020-10-14T19:13:26"/>
        <d v="2020-11-19T05:26:12"/>
        <d v="2022-08-08T11:30:15"/>
        <d v="2018-11-29T15:53:01"/>
        <d v="2021-03-05T22:40:26"/>
        <d v="2020-07-31T20:15:07"/>
        <d v="2016-07-28T00:28:51"/>
        <d v="2019-07-05T23:52:09"/>
        <d v="2020-09-14T19:05:24"/>
        <d v="2020-05-18T19:00:00"/>
        <d v="2021-02-12T22:26:40"/>
        <d v="2022-05-06T16:40:40"/>
        <d v="2021-03-28T20:34:06"/>
        <d v="2021-03-09T18:01:42"/>
        <d v="2020-04-14T18:45:53"/>
        <d v="2021-11-05T14:45:21"/>
        <d v="2021-01-12T20:20:46"/>
        <d v="2022-05-06T16:34:35"/>
        <d v="2016-02-28T22:36:45"/>
        <d v="2020-07-20T22:55:41"/>
        <d v="2019-07-26T17:57:47"/>
        <d v="2021-03-01T16:06:53"/>
        <d v="2022-05-06T16:39:43"/>
        <d v="2021-08-10T14:56:10"/>
        <d v="2021-02-05T19:40:10"/>
        <d v="2020-10-25T18:08:14"/>
        <d v="2020-10-14T16:08:20"/>
        <d v="2021-10-29T23:36:39"/>
        <d v="2019-12-27T23:29:19"/>
        <d v="2021-07-25T23:23:58"/>
        <d v="2018-12-01T13:24:50"/>
        <d v="2022-05-30T15:21:40"/>
        <d v="2022-05-06T16:43:04"/>
        <d v="2017-03-04T15:20:59"/>
        <d v="2020-12-31T01:07:12"/>
        <d v="2022-08-05T13:04:15"/>
        <d v="2019-08-15T18:28:19"/>
        <d v="2022-05-06T16:52:17"/>
        <d v="2022-03-16T20:38:20"/>
        <d v="2022-04-25T12:58:49"/>
        <d v="2021-03-31T22:34:48"/>
        <d v="2022-05-06T16:39:55"/>
        <d v="2020-12-25T05:11:25"/>
        <d v="2020-10-31T21:05:16"/>
        <d v="2021-01-01T18:50:49"/>
        <d v="2021-04-08T01:58:25"/>
        <d v="2022-08-26T13:02:08"/>
        <d v="2020-11-13T20:16:15"/>
        <d v="2020-03-24T17:54:55"/>
        <d v="2022-05-06T16:56:56"/>
        <d v="2018-11-08T15:20:04"/>
        <d v="2022-01-28T17:42:15"/>
        <d v="2021-09-29T00:20:05"/>
        <d v="2020-03-17T03:50:21"/>
        <d v="2019-02-14T16:09:29"/>
        <d v="2016-09-20T02:29:58"/>
        <d v="2019-07-09T14:38:07"/>
        <d v="2020-03-08T15:31:12"/>
        <d v="2021-11-08T13:32:08"/>
        <d v="2020-10-07T23:33:30"/>
        <d v="2020-09-10T18:56:19"/>
        <d v="2019-04-20T19:24:33"/>
        <d v="2018-03-23T23:26:40"/>
        <d v="2016-08-31T04:37:17"/>
        <d v="2022-03-17T12:00:20"/>
        <d v="2022-02-16T14:15:06"/>
        <d v="2021-12-12T14:58:17"/>
        <d v="2020-03-24T17:00:20"/>
        <d v="2019-12-07T01:47:02"/>
        <d v="2022-10-07T01:39:53"/>
        <d v="2022-05-06T16:10:22"/>
        <d v="2022-01-19T19:45:11"/>
        <d v="2020-01-29T03:50:45"/>
        <d v="2021-11-19T17:39:06"/>
        <d v="2021-03-19T14:25:14"/>
        <d v="2017-04-27T17:41:13"/>
        <d v="2020-05-13T17:26:33"/>
        <d v="2020-04-23T20:23:29"/>
        <d v="2019-06-05T17:25:24"/>
        <d v="2021-01-03T17:20:14"/>
        <d v="2022-05-06T16:45:13"/>
        <d v="2018-07-21T02:28:38"/>
        <d v="2019-07-30T19:58:46"/>
        <d v="2020-10-04T04:27:03"/>
        <d v="2022-01-28T12:30:07"/>
        <d v="2019-09-09T21:42:37"/>
        <d v="2020-09-25T23:29:53"/>
        <d v="2021-04-26T14:18:54"/>
        <d v="2022-09-22T00:44:09"/>
        <d v="2022-05-06T16:41:49"/>
        <d v="2020-07-24T22:12:00"/>
        <d v="2019-12-07T17:20:06"/>
        <d v="2019-01-27T18:08:54"/>
        <d v="2019-08-22T20:50:54"/>
        <d v="2018-02-26T18:54:37"/>
        <d v="2017-05-09T04:24:13"/>
        <d v="2020-05-01T16:57:51"/>
        <d v="2020-08-05T22:13:46"/>
        <d v="2020-07-23T13:59:08"/>
        <d v="2022-09-15T15:48:57"/>
        <d v="2019-08-07T02:35:01"/>
        <d v="2021-10-09T19:12:45"/>
        <d v="2022-09-15T13:32:32"/>
        <d v="2019-10-27T00:24:19"/>
        <d v="2022-05-06T16:48:46"/>
        <d v="2018-05-03T21:11:37"/>
        <d v="2017-11-08T19:07:36"/>
        <d v="2021-04-30T23:16:47"/>
        <d v="2021-04-14T02:32:28"/>
        <d v="2022-05-06T16:45:27"/>
        <d v="2018-03-14T22:06:57"/>
        <d v="2016-12-06T00:47:24"/>
        <d v="2019-09-05T18:04:26"/>
        <d v="2020-08-03T14:04:54"/>
        <d v="2022-05-25T00:43:25"/>
        <d v="2022-05-06T16:55:27"/>
        <d v="2022-05-06T16:37:42"/>
        <d v="2019-01-16T00:27:00"/>
        <d v="2022-09-12T12:12:53"/>
        <d v="2021-08-13T13:00:34"/>
        <d v="2020-11-28T17:17:51"/>
        <d v="2022-05-06T16:43:36"/>
        <d v="2019-06-06T18:13:13"/>
        <d v="2020-05-13T14:01:55"/>
        <d v="2022-10-04T00:16:14"/>
        <d v="2022-05-06T16:32:50"/>
        <d v="2019-08-21T20:45:20"/>
        <d v="2021-09-20T19:28:20"/>
        <d v="2020-01-18T17:43:16"/>
        <d v="2019-09-24T21:16:04"/>
        <d v="2019-02-15T19:04:30"/>
        <d v="2021-02-13T21:59:50"/>
        <d v="2020-09-21T20:47:11"/>
        <d v="2020-04-08T18:32:14"/>
        <d v="2022-05-06T16:31:51"/>
        <d v="2019-05-31T20:09:50"/>
        <d v="2018-10-02T23:07:23"/>
        <d v="2016-05-10T03:11:37"/>
        <d v="2021-07-16T13:36:48"/>
        <d v="2020-04-18T15:41:17"/>
        <d v="2020-07-30T19:28:58"/>
        <d v="2022-05-06T16:54:51"/>
        <d v="2018-05-24T18:56:07"/>
        <d v="2017-02-08T04:11:07"/>
        <d v="2020-07-15T18:44:21"/>
        <d v="2019-07-02T22:23:27"/>
        <d v="2020-12-07T22:17:25"/>
        <d v="2022-05-20T00:33:48"/>
        <d v="2022-07-31T23:53:56"/>
        <d v="2018-12-14T16:57:11"/>
        <d v="2020-09-17T18:38:38"/>
        <d v="2020-09-07T14:01:53"/>
        <d v="2020-08-27T21:36:02"/>
        <d v="2020-06-19T19:57:58"/>
        <d v="2021-06-21T14:18:36"/>
        <d v="2022-05-06T16:44:54"/>
        <d v="2018-11-27T23:25:32"/>
        <d v="2017-09-13T23:25:07"/>
        <d v="2021-12-09T20:59:12"/>
        <d v="2021-05-12T00:14:15"/>
        <d v="2022-05-06T16:11:15"/>
        <d v="2022-05-06T16:28:51"/>
        <d v="2020-09-07T00:26:10"/>
        <d v="2021-08-30T01:00:07"/>
        <d v="2021-01-28T23:30:43"/>
        <d v="2022-11-07T00:27:15"/>
        <d v="2020-07-06T18:29:39"/>
        <d v="2020-05-15T00:05:06"/>
        <d v="2020-04-27T17:02:12"/>
        <d v="2020-02-22T00:40:08"/>
        <d v="2020-07-16T21:56:01"/>
        <d v="2016-10-19T17:01:30"/>
        <d v="2021-02-26T17:39:04"/>
        <d v="2019-09-28T15:55:28"/>
        <d v="2016-07-06T01:09:58"/>
        <d v="2017-09-12T03:50:32"/>
        <d v="2022-05-06T16:36:51"/>
        <d v="2020-08-23T06:03:48"/>
        <d v="2019-06-27T22:41:50"/>
        <d v="2022-09-19T00:54:32"/>
        <d v="2020-04-10T18:52:31"/>
        <d v="2020-02-28T18:28:22"/>
        <d v="2020-08-20T19:27:17"/>
        <d v="2022-05-08T00:58:26"/>
        <d v="2019-07-24T19:56:46"/>
        <d v="2018-05-10T19:19:20"/>
        <d v="2020-04-22T15:53:40"/>
        <d v="2020-08-24T16:02:13"/>
        <d v="2022-10-21T01:14:56"/>
        <d v="2022-05-06T16:46:47"/>
        <d v="2017-01-21T20:23:49"/>
        <d v="2020-04-22T19:24:20"/>
        <d v="2019-12-16T18:58:02"/>
        <d v="2022-10-27T12:01:21"/>
        <d v="2020-11-19T16:43:53"/>
        <d v="2022-11-14T01:50:46"/>
        <d v="2022-05-06T16:10:00"/>
        <d v="2022-05-06T16:47:57"/>
        <d v="2020-05-22T19:27:59"/>
        <d v="2021-04-12T20:08:05"/>
        <d v="2021-01-09T18:01:57"/>
        <d v="2020-08-10T17:10:06"/>
        <d v="2019-02-20T18:01:43"/>
        <d v="2021-08-18T02:57:55"/>
        <d v="2021-04-28T15:23:33"/>
        <d v="2019-07-22T21:10:58"/>
        <d v="2021-04-15T01:34:18"/>
        <d v="2018-12-23T18:59:37"/>
        <d v="2022-08-19T11:15:16"/>
        <d v="2021-09-21T21:58:05"/>
        <d v="2021-01-17T19:21:26"/>
        <d v="2022-01-23T16:00:41"/>
        <d v="2021-05-24T15:26:04"/>
        <d v="2022-10-10T18:30:08"/>
        <d v="2022-04-26T03:02:35"/>
        <d v="2022-05-06T16:49:48"/>
        <d v="2018-03-07T21:52:43"/>
        <d v="2021-10-12T01:12:45"/>
        <d v="2021-09-17T19:49:36"/>
        <d v="2022-08-25T10:58:50"/>
        <d v="2018-04-03T13:53:29"/>
        <d v="2021-02-10T18:55:28"/>
        <d v="2022-05-06T16:45:50"/>
        <d v="2017-03-30T21:47:50"/>
        <d v="2017-02-22T00:00:10"/>
        <d v="2020-09-29T14:30:30"/>
        <d v="2020-08-03T22:17:00"/>
        <d v="2020-11-23T17:26:42"/>
        <d v="2022-05-06T16:21:43"/>
        <d v="2021-05-02T01:57:29"/>
        <d v="2019-06-14T17:41:46"/>
        <d v="2022-03-22T11:58:26"/>
        <d v="2022-05-06T16:40:49"/>
        <d v="2018-06-26T01:58:36"/>
        <d v="2019-07-21T22:22:17"/>
        <d v="2019-01-24T19:27:48"/>
        <d v="2021-01-18T19:10:38"/>
        <d v="2022-05-06T16:27:25"/>
        <d v="2020-05-21T04:15:42"/>
        <d v="2020-04-30T17:33:53"/>
        <d v="2019-01-25T16:34:00"/>
        <d v="2020-03-28T23:20:29"/>
        <d v="2019-12-08T17:04:23"/>
        <d v="2021-01-14T15:07:27"/>
        <d v="2022-05-29T01:07:13"/>
        <d v="2020-04-26T21:16:34"/>
        <d v="2022-05-21T00:19:41"/>
        <d v="2022-05-06T16:13:12"/>
        <d v="2018-03-10T02:49:34"/>
        <d v="2020-12-03T21:51:14"/>
        <d v="2019-04-09T19:41:51"/>
        <d v="2018-08-31T20:16:01"/>
        <d v="2017-07-13T13:58:58"/>
        <d v="2020-05-26T22:46:17"/>
        <d v="2021-09-13T17:23:23"/>
        <d v="2020-04-25T18:43:22"/>
        <d v="2019-10-03T19:53:36"/>
        <d v="2020-11-17T17:10:32"/>
        <d v="2020-09-13T01:42:41"/>
        <d v="2022-05-06T16:44:35"/>
        <d v="2019-03-14T03:22:00"/>
        <d v="2017-10-09T01:42:54"/>
        <d v="2021-05-15T14:16:57"/>
        <d v="2020-12-05T23:19:06"/>
        <d v="2020-12-13T22:34:05"/>
        <d v="2019-10-10T23:58:50"/>
        <d v="2017-07-25T17:58:54"/>
        <d v="2022-06-26T04:49:06"/>
        <d v="2022-10-18T01:15:57"/>
        <d v="2022-05-06T16:53:23"/>
        <d v="2018-01-14T17:21:57"/>
        <d v="2017-08-28T19:40:44"/>
        <d v="2021-03-30T20:23:31"/>
        <d v="2021-02-26T18:43:22"/>
        <d v="2022-07-14T01:17:39"/>
        <d v="2020-09-25T16:50:27"/>
        <d v="2021-10-15T20:27:56"/>
        <d v="2022-05-06T16:50:44"/>
        <d v="2020-04-29T17:14:38"/>
        <d v="2019-05-20T15:28:01"/>
        <d v="2019-03-23T16:30:13"/>
        <d v="2022-05-06T16:53:05"/>
        <d v="2021-02-27T18:50:20"/>
        <d v="2022-05-06T16:38:06"/>
        <d v="2020-05-01T22:12:58"/>
        <d v="2019-06-16T17:59:18"/>
        <d v="2021-02-14T18:53:03"/>
        <d v="2020-10-28T16:39:23"/>
        <d v="2020-07-27T19:43:18"/>
        <d v="2022-10-20T00:45:59"/>
        <d v="2019-01-01T04:15:26"/>
        <d v="2022-09-24T22:58:01"/>
        <d v="2020-05-26T18:17:56"/>
        <d v="2022-05-16T13:00:37"/>
        <d v="2020-01-24T17:45:03"/>
        <d v="2021-07-23T19:46:04"/>
        <d v="2021-08-14T14:07:44"/>
        <d v="2018-05-29T17:47:11"/>
        <d v="2018-05-16T22:36:07"/>
        <d v="2018-04-03T13:47:15"/>
        <d v="2018-10-20T18:59:30"/>
        <d v="2020-12-27T14:24:27"/>
        <d v="2021-02-13T22:10:52"/>
        <d v="2018-06-19T17:35:47"/>
        <d v="2017-03-06T13:15:26"/>
        <d v="2021-03-17T18:53:29"/>
        <d v="2021-02-01T23:35:49"/>
        <d v="2020-11-25T23:56:09"/>
        <d v="2020-04-09T14:20:17"/>
        <d v="2020-10-03T17:11:36"/>
        <d v="2022-05-05T00:56:51"/>
        <d v="2021-10-05T23:04:02"/>
        <d v="2021-02-21T19:31:12"/>
        <d v="2020-06-01T23:04:19"/>
        <d v="2022-03-16T20:58:34"/>
        <d v="2019-03-22T21:31:41"/>
        <d v="2020-06-27T00:26:03"/>
        <d v="2018-02-20T04:10:14"/>
        <d v="2019-06-21T20:20:03"/>
        <d v="2019-01-12T23:35:38"/>
        <d v="2022-05-06T16:49:00"/>
        <d v="2020-08-17T23:37:39"/>
        <d v="2019-01-13T22:19:10"/>
        <d v="2021-05-17T17:45:20"/>
        <d v="2021-11-21T22:02:26"/>
        <d v="2020-11-13T19:42:22"/>
        <d v="2021-11-02T13:45:05"/>
        <d v="2021-05-31T22:56:09"/>
        <d v="2020-10-21T16:14:54"/>
        <d v="2018-05-03T17:09:03"/>
        <d v="2019-04-26T15:13:38"/>
        <d v="2020-10-05T18:02:14"/>
        <d v="2022-09-24T00:24:41"/>
        <d v="2017-11-28T19:11:53"/>
        <d v="2022-01-07T21:04:41"/>
        <d v="2021-01-14T19:57:46"/>
        <d v="2020-07-29T21:28:27"/>
        <d v="2019-03-29T22:04:25"/>
        <d v="2020-12-07T20:07:15"/>
        <d v="2021-10-11T14:46:07"/>
        <d v="2021-06-15T20:52:07"/>
        <d v="2020-08-18T15:32:42"/>
        <d v="2022-05-06T16:19:05"/>
        <d v="2019-07-23T18:11:37"/>
        <d v="2021-05-26T21:57:46"/>
        <d v="2021-02-13T00:00:19"/>
        <d v="2021-08-03T21:56:01"/>
        <d v="2022-04-20T16:13:51"/>
        <d v="2019-04-29T17:24:26"/>
        <d v="2019-11-09T18:02:21"/>
        <d v="2022-05-06T16:38:30"/>
        <d v="2022-05-06T16:42:16"/>
        <d v="2020-07-08T17:40:51"/>
        <d v="2021-11-22T14:01:35"/>
        <d v="2020-02-11T21:06:05"/>
        <d v="2022-05-06T16:58:23"/>
        <d v="2018-04-10T22:59:17"/>
        <d v="2021-12-05T23:51:00"/>
        <d v="2019-09-18T21:59:12"/>
        <d v="2022-02-27T15:02:57"/>
        <d v="2022-05-06T16:30:46"/>
        <d v="2022-04-25T23:02:01"/>
        <d v="2022-10-24T11:08:36"/>
        <d v="2022-05-06T16:54:13"/>
        <d v="2021-03-29T01:07:19"/>
        <d v="2019-05-30T19:03:49"/>
        <d v="2018-03-25T01:07:04"/>
        <d v="2022-09-22T05:15:33"/>
        <d v="2021-08-18T18:08:57"/>
        <d v="2020-10-23T17:05:11"/>
        <d v="2022-01-25T14:45:04"/>
        <d v="2020-08-10T14:15:31"/>
        <d v="2017-06-05T19:16:11"/>
        <d v="2022-10-13T13:08:58"/>
        <d v="2020-10-31T22:56:49"/>
        <d v="2020-07-31T18:11:34"/>
        <d v="2022-05-06T16:18:49"/>
        <d v="2022-05-06T16:25:59"/>
        <d v="2022-05-06T16:34:25"/>
        <d v="2022-05-06T16:19:40"/>
        <d v="2022-05-06T16:31:13"/>
        <d v="2018-02-27T20:42:18"/>
        <d v="2019-02-05T16:47:42"/>
        <d v="2019-06-10T18:35:52"/>
        <d v="2019-05-22T20:00:33"/>
        <d v="2019-04-13T03:08:08"/>
        <d v="2021-08-10T12:02:43"/>
        <d v="2021-03-20T16:30:37"/>
        <d v="2018-03-17T22:35:16"/>
        <d v="2017-04-16T23:51:41"/>
        <d v="2022-10-29T23:19:03"/>
        <d v="2019-10-31T02:10:32"/>
        <d v="2022-11-17T02:08:46"/>
        <d v="2018-08-04T15:43:08"/>
        <d v="2020-12-06T20:15:31"/>
        <d v="2021-03-08T18:28:24"/>
        <d v="2019-01-31T00:56:03"/>
        <d v="2019-01-26T17:42:29"/>
        <d v="2022-05-05T12:08:04"/>
        <d v="2018-11-04T02:38:00"/>
        <d v="2018-09-25T00:53:37"/>
        <d v="2020-06-15T17:43:00"/>
        <d v="2020-05-06T18:29:16"/>
        <d v="2018-05-22T20:25:27"/>
        <d v="2022-10-21T16:27:25"/>
        <d v="2019-03-02T18:46:14"/>
        <d v="2022-01-31T13:17:17"/>
        <d v="2021-09-16T14:13:24"/>
        <d v="2022-05-06T16:39:21"/>
        <d v="2020-11-19T17:47:02"/>
        <d v="2019-04-10T20:56:18"/>
        <d v="2021-03-22T15:28:37"/>
        <d v="2020-11-12T19:54:51"/>
        <d v="2020-11-24T05:39:45"/>
        <d v="2021-10-23T19:57:36"/>
        <d v="2021-01-29T20:30:06"/>
        <d v="2019-02-05T00:44:41"/>
        <d v="2020-04-24T19:12:37"/>
        <d v="2022-04-08T13:45:21"/>
        <d v="2021-01-15T18:09:18"/>
        <d v="2018-07-16T15:46:25"/>
        <d v="2020-12-21T23:02:14"/>
        <d v="2021-09-23T00:58:17"/>
        <d v="2018-06-16T17:54:15"/>
        <d v="2021-06-22T00:04:34"/>
        <d v="2021-02-18T21:03:31"/>
        <d v="2020-09-24T20:01:42"/>
        <d v="2020-08-23T21:39:32"/>
        <d v="2022-11-11T12:55:16"/>
        <d v="2022-05-06T16:58:07"/>
        <d v="2022-05-06T16:17:08"/>
        <d v="2020-11-26T22:56:52"/>
        <d v="2022-05-06T16:58:30"/>
        <d v="2021-07-08T18:24:10"/>
        <d v="2021-04-02T13:31:20"/>
        <d v="2021-07-30T13:00:32"/>
        <d v="2021-08-23T20:59:36"/>
        <d v="2017-04-20T22:35:28"/>
        <d v="2021-01-21T23:55:05"/>
        <d v="2019-09-16T21:57:16"/>
        <d v="2022-03-31T14:06:34"/>
        <d v="2021-09-19T12:34:27"/>
        <d v="2021-04-05T18:16:53"/>
        <d v="2022-05-06T16:45:20"/>
        <d v="2021-02-19T23:06:55"/>
        <d v="2021-01-03T07:29:16"/>
        <d v="2021-12-25T14:01:00"/>
        <d v="2019-03-27T19:46:07"/>
        <d v="2019-03-27T15:28:32"/>
        <d v="2020-10-15T18:45:43"/>
        <d v="2021-11-09T19:00:05"/>
        <d v="2020-11-25T17:25:37"/>
        <d v="2020-11-05T17:03:09"/>
        <d v="2021-05-06T22:42:04"/>
        <d v="2020-12-12T04:10:31"/>
        <d v="2020-05-22T03:44:52"/>
        <d v="2022-05-06T16:42:54"/>
        <d v="2020-06-09T19:16:42"/>
        <d v="2021-09-11T13:01:12"/>
        <d v="2022-03-21T12:10:39"/>
        <d v="2020-07-22T23:54:48"/>
        <d v="2021-04-30T23:02:53"/>
        <d v="2020-10-22T17:50:50"/>
        <d v="2019-02-03T20:26:00"/>
        <d v="2022-05-06T16:47:20"/>
        <d v="2019-02-27T16:57:13"/>
        <d v="2022-05-06T16:22:45"/>
        <d v="2019-10-23T15:36:27"/>
        <d v="2022-09-19T14:19:37"/>
        <d v="2021-01-31T18:02:58"/>
        <d v="2020-01-28T00:55:25"/>
        <d v="2022-05-06T16:55:10"/>
        <d v="2021-05-05T17:26:31"/>
        <d v="2020-09-17T20:02:05"/>
        <d v="2019-05-27T21:52:55"/>
        <d v="2019-05-01T16:44:36"/>
        <d v="2017-11-16T20:04:42"/>
        <d v="2019-02-21T20:23:41"/>
        <d v="2019-04-06T15:58:07"/>
        <d v="2020-08-11T15:52:55"/>
        <d v="2020-07-24T14:01:41"/>
        <d v="2022-05-06T16:37:55"/>
        <d v="2018-12-07T01:02:04"/>
        <d v="2019-03-14T16:11:07"/>
        <d v="2021-06-30T14:01:04"/>
        <d v="2019-06-02T17:32:17"/>
        <d v="2022-05-06T16:31:06"/>
        <d v="2020-06-06T19:56:57"/>
        <d v="2020-10-19T18:35:30"/>
        <d v="2022-05-06T16:51:27"/>
        <d v="2019-05-11T19:18:18"/>
        <d v="2019-05-06T18:24:32"/>
        <d v="2019-03-20T20:57:34"/>
        <d v="2021-10-30T14:04:19"/>
        <d v="2022-03-02T22:56:14"/>
        <d v="2020-05-21T20:27:47"/>
        <d v="2022-05-06T16:22:19"/>
        <d v="2020-04-24T16:48:52"/>
        <d v="2022-05-06T16:39:08"/>
        <d v="2022-05-06T17:00:01"/>
        <d v="2022-05-20T13:00:33"/>
        <d v="2020-05-23T14:57:15"/>
        <d v="2022-05-02T12:47:08"/>
        <d v="2021-01-06T17:02:43"/>
        <d v="2022-10-19T06:08:48"/>
        <d v="2019-03-08T23:33:20"/>
        <d v="2020-09-10T17:52:25"/>
        <d v="2021-09-21T04:10:00"/>
        <d v="2022-05-06T16:51:45"/>
        <d v="2018-12-01T02:33:00"/>
        <d v="2022-11-02T19:20:39"/>
        <d v="2022-06-17T16:09:24"/>
        <d v="2022-03-02T01:59:35"/>
        <d v="2022-05-06T16:17:19"/>
        <d v="2022-05-06T16:40:15"/>
        <d v="2018-02-14T00:28:47"/>
        <d v="2019-07-19T20:15:51"/>
        <d v="2019-07-15T17:13:32"/>
        <d v="2020-08-31T20:22:48"/>
        <d v="2022-05-06T16:16:43"/>
        <d v="2022-08-23T02:24:49"/>
        <d v="2019-01-30T22:50:15"/>
        <d v="2022-08-24T15:54:39"/>
        <d v="2020-07-09T19:07:56"/>
        <d v="2022-10-19T00:41:14"/>
        <d v="2019-01-23T05:46:50"/>
        <d v="2020-05-28T16:27:14"/>
        <d v="2019-09-13T03:10:50"/>
        <d v="2020-07-03T19:16:43"/>
        <d v="2021-11-01T14:00:50"/>
        <d v="2022-04-29T16:08:13"/>
        <d v="2020-05-19T13:18:02"/>
        <d v="2019-02-28T04:45:36"/>
        <d v="2022-01-28T15:23:57"/>
        <d v="2020-09-28T18:15:09"/>
        <d v="2021-02-21T03:58:13"/>
        <d v="2020-11-04T19:31:36"/>
        <d v="2020-08-15T17:01:34"/>
        <d v="2022-09-14T01:17:11"/>
        <d v="2022-02-20T20:49:14"/>
        <d v="2020-12-19T04:34:08"/>
        <d v="2020-06-08T17:54:34"/>
        <d v="2022-11-08T02:30:33"/>
        <d v="2019-07-19T16:26:51"/>
        <d v="2022-05-06T16:25:36"/>
        <d v="2021-09-21T04:09:11"/>
        <d v="2020-09-25T19:44:50"/>
        <d v="2022-01-11T14:56:41"/>
        <d v="2021-04-15T16:31:48"/>
        <d v="2022-10-14T13:09:04"/>
        <d v="2018-01-04T20:15:44"/>
        <d v="2019-09-19T02:43:25"/>
        <d v="2022-05-06T16:15:05"/>
        <d v="2018-02-01T20:17:53"/>
        <d v="2020-12-04T20:47:42"/>
        <d v="2020-04-20T20:59:37"/>
        <d v="2021-06-04T14:01:58"/>
        <d v="2022-04-22T15:53:14"/>
        <d v="2021-01-29T20:04:17"/>
        <d v="2022-05-06T16:56:38"/>
        <d v="2022-05-06T16:58:14"/>
        <d v="2021-05-03T21:30:24"/>
        <d v="2022-05-06T16:41:20"/>
        <d v="2021-02-23T20:47:11"/>
        <d v="2022-05-06T16:54:35"/>
        <d v="2021-01-01T15:02:12"/>
        <d v="2020-07-21T13:56:01"/>
        <d v="2019-02-01T01:55:53"/>
        <d v="2019-02-07T00:19:10"/>
        <d v="2021-12-28T23:06:49"/>
        <d v="2022-05-06T17:00:18"/>
        <d v="2022-05-06T16:41:32"/>
        <d v="2021-07-28T05:44:06"/>
        <d v="2021-08-21T13:00:25"/>
        <d v="2021-01-10T19:22:41"/>
        <d v="2019-07-19T21:02:15"/>
        <d v="2022-05-12T15:16:13"/>
        <d v="2022-05-06T16:37:29"/>
        <d v="2022-05-06T16:43:44"/>
        <d v="2022-08-06T14:35:54"/>
        <d v="2020-04-01T15:06:08"/>
        <d v="2020-05-31T18:38:30"/>
        <d v="2022-05-06T16:09:30"/>
        <d v="2022-06-08T02:08:37"/>
        <d v="2022-06-15T19:57:30"/>
        <d v="2021-12-07T14:09:54"/>
        <d v="2020-12-20T19:03:34"/>
        <d v="2021-10-17T15:42:20"/>
        <d v="2021-07-17T13:23:37"/>
        <d v="2021-11-24T15:10:08"/>
        <d v="2022-10-07T12:01:53"/>
        <d v="2022-08-05T22:13:42"/>
        <d v="2022-05-06T16:41:01"/>
        <d v="2022-08-11T13:29:49"/>
        <d v="2019-04-16T04:29:24"/>
        <d v="2022-05-06T16:57:13"/>
        <d v="2022-05-06T16:16:26"/>
        <d v="2022-05-06T16:22:04"/>
        <d v="2022-05-06T17:00:28"/>
        <d v="2022-02-25T15:29:39"/>
        <d v="2021-07-16T01:11:03"/>
        <d v="2021-03-09T18:05:22"/>
        <d v="2021-04-23T15:42:31"/>
        <d v="2021-10-15T02:18:43"/>
        <d v="2022-07-27T19:24:11"/>
        <d v="2021-10-22T23:39:57"/>
        <d v="2022-03-25T14:08:22"/>
        <d v="2019-05-17T04:37:59"/>
        <d v="2022-03-08T13:00:45"/>
        <d v="2022-10-27T23:50:45"/>
        <d v="2022-05-06T16:50:59"/>
        <d v="2022-05-06T16:54:59"/>
        <d v="2022-09-20T20:14:40"/>
        <d v="2022-09-17T02:10:39"/>
        <d v="2022-06-23T00:46:43"/>
        <d v="2021-10-01T12:12:16"/>
        <d v="2021-01-05T00:51:21"/>
        <d v="2021-11-15T23:48:14"/>
        <d v="2022-06-09T11:45:05"/>
        <d v="2022-06-02T12:13:21"/>
        <d v="2020-09-02T20:25:08"/>
        <d v="2021-08-26T16:11:32"/>
        <d v="2020-12-12T20:16:58"/>
        <d v="2020-09-23T22:02:12"/>
        <d v="2018-01-09T22:19:17"/>
        <d v="2022-05-06T16:59:10"/>
        <d v="2021-06-11T12:12:30"/>
        <d v="2022-05-06T16:38:15"/>
        <d v="2022-09-16T12:45:20"/>
        <d v="2021-06-04T20:41:55"/>
        <d v="2022-08-28T01:04:03"/>
        <d v="2021-02-12T23:23:18"/>
        <d v="2022-04-19T15:04:12"/>
        <d v="2022-08-20T03:09:29"/>
        <d v="2022-06-28T11:31:09"/>
        <d v="2019-01-22T04:17:24"/>
        <d v="2021-03-17T16:35:24"/>
        <d v="2022-11-10T00:31:20"/>
        <d v="2021-05-24T14:42:48"/>
        <d v="2022-05-06T16:33:52"/>
        <d v="2022-07-26T11:09:26"/>
        <d v="2022-05-06T16:32:37"/>
        <d v="2022-03-12T20:53:06"/>
        <d v="2022-04-28T14:03:06"/>
        <d v="2021-07-06T14:32:59"/>
        <d v="2021-04-25T15:19:53"/>
        <d v="2022-08-02T18:11:16"/>
        <d v="2022-04-12T13:07:23"/>
        <d v="2022-04-13T00:57:43"/>
        <d v="2021-11-28T20:59:42"/>
        <d v="2022-05-06T16:58:37"/>
        <d v="2021-09-06T13:00:54"/>
        <d v="2022-04-08T07:49:49"/>
        <d v="2022-05-02T22:24:17"/>
        <d v="2022-04-01T13:33:05"/>
        <d v="2022-01-14T13:00:27"/>
        <d v="2019-05-30T02:38:31"/>
        <d v="2022-05-26T21:31:38"/>
        <d v="2022-05-27T11:30:07"/>
        <d v="2022-10-12T11:56:18"/>
        <d v="2022-03-27T13:00:12"/>
        <d v="2022-08-30T16:15:40"/>
        <d v="2022-08-17T20:55:17"/>
        <d v="2022-08-16T22:17:35"/>
        <d v="2022-08-12T22:05:39"/>
        <d v="2022-08-11T21:05:39"/>
        <d v="2022-08-07T00:10:04"/>
        <d v="2022-07-28T00:05:10"/>
        <d v="2022-07-27T00:06:10"/>
        <d v="2022-07-17T15:15:24"/>
        <d v="2022-07-16T23:06:52"/>
        <d v="2022-07-15T23:00:53"/>
        <d v="2022-08-04T17:55:32"/>
        <d v="2022-07-12T22:07:14"/>
        <d v="2022-07-09T17:39:46"/>
        <d v="2022-07-08T17:22:07"/>
        <d v="2022-08-04T17:58:44"/>
        <d v="2022-07-05T15:59:04"/>
        <d v="2022-07-04T20:20:21"/>
        <d v="2022-07-04T16:06:07"/>
        <d v="2022-07-02T16:08:23"/>
        <d v="2022-07-03T01:04:31"/>
        <d v="2022-06-30T19:07:39"/>
        <d v="2022-06-29T19:21:25"/>
        <d v="2022-06-28T20:20:55"/>
        <d v="2022-06-27T15:45:46"/>
        <d v="2022-06-25T18:55:54"/>
        <d v="2022-06-24T20:29:18"/>
        <d v="2022-06-23T19:15:40"/>
        <d v="2022-06-21T19:51:49"/>
        <d v="2022-06-19T15:00:17"/>
        <d v="2022-06-18T18:11:37"/>
        <d v="2022-06-16T20:12:22"/>
        <d v="2022-06-13T20:20:29"/>
        <d v="2022-06-13T20:19:57"/>
        <d v="2022-06-11T16:05:28"/>
        <d v="2022-06-10T18:16:14"/>
        <d v="2022-06-10T17:18:59"/>
        <d v="2022-06-01T17:55:30"/>
        <d v="2022-04-07T00:35:22"/>
        <d v="2022-04-05T00:05:12"/>
        <d v="2021-12-26T00:20:59"/>
        <d v="2021-12-12T00:35:11"/>
        <d v="2021-12-08T01:44:44"/>
        <d v="2021-12-06T22:13:26"/>
        <d v="2021-10-31T15:56:22"/>
        <d v="2021-10-24T01:36:28"/>
        <d v="2021-10-22T00:17:52"/>
        <d v="2022-05-06T16:34:58"/>
        <d v="2022-05-06T16:35:17"/>
        <d v="2022-05-06T16:35:30"/>
        <d v="2022-05-06T16:44:08"/>
        <d v="2021-07-10T16:51:51"/>
        <d v="2022-05-06T16:48:17"/>
        <d v="2022-05-06T16:50:25"/>
        <d v="2022-05-06T16:53:13"/>
        <d v="2022-05-06T16:54:21"/>
        <d v="2022-05-06T16:59:37"/>
        <d v="2022-05-06T16:59:45"/>
        <d v="2022-06-17T21:13:50"/>
        <d v="2022-06-15T16:36:06"/>
        <d v="2022-05-26T14:06:42"/>
        <d v="2022-11-14T18:39:24"/>
        <d v="2022-11-10T18:09:00"/>
        <d v="2022-11-03T15:38:38"/>
        <d v="2022-10-29T17:07:40"/>
        <d v="2022-10-25T16:14:55"/>
        <d v="2022-10-20T15:30:20"/>
        <d v="2022-10-17T15:06:08"/>
        <d v="2022-10-15T16:56:21"/>
        <d v="2022-10-12T16:54:17"/>
        <d v="2022-10-09T14:12:59"/>
        <d v="2022-10-06T17:15:27"/>
        <d v="2022-10-03T20:09:58"/>
        <d v="2022-09-26T20:13:34"/>
        <d v="2022-09-21T15:22:43"/>
        <d v="2022-09-19T16:36:02"/>
        <d v="2022-09-15T14:38:59"/>
        <d v="2022-09-13T15:48:44"/>
        <d v="2022-09-10T16:00:24"/>
        <d v="2022-09-10T15:04:02"/>
        <d v="2022-09-08T14:03:21"/>
        <d v="2022-09-06T18:22:58"/>
        <d v="2022-09-03T13:25:21"/>
        <d v="2022-08-31T19:31:02"/>
        <d v="2022-08-30T17:09:14"/>
        <d v="2022-08-24T00:08:57"/>
        <d v="2022-08-22T20:51:16"/>
        <d v="2022-08-20T13:38:50"/>
        <d v="2022-08-17T16:51:25"/>
        <d v="2022-08-16T15:22:13"/>
        <d v="2022-08-15T16:43:22"/>
        <d v="2022-08-14T13:38:55"/>
        <d v="2022-08-13T19:03:41"/>
        <d v="2022-08-09T15:00:21"/>
        <d v="2022-08-06T16:48:35"/>
        <d v="2022-08-02T15:05:29"/>
        <d v="2022-08-01T18:38:06"/>
        <d v="2022-07-30T16:23:06"/>
        <d v="2022-07-28T13:35:00"/>
        <d v="2022-07-27T14:45:14"/>
        <d v="2022-07-26T16:55:24"/>
        <d v="2022-07-24T13:28:27"/>
        <d v="2022-07-20T18:49:05"/>
        <d v="2022-07-15T20:12:45"/>
        <d v="2022-07-15T13:18:41"/>
        <d v="2022-07-14T14:19:19"/>
        <d v="2022-07-12T17:14:10"/>
        <d v="2022-07-11T14:05:44"/>
        <d v="2022-07-07T16:09:37"/>
        <d v="2022-07-05T14:47:47"/>
        <d v="2022-07-03T00:55:00"/>
        <d v="2022-07-01T19:19:14"/>
        <d v="2022-07-01T17:34:59"/>
        <d v="2022-06-30T20:20:47"/>
        <d v="2022-06-28T18:49:06"/>
        <d v="2022-06-28T15:08:18"/>
        <d v="2022-06-25T14:54:05"/>
        <d v="2022-06-23T14:22:05"/>
        <d v="2022-06-22T20:18:01"/>
        <d v="2022-06-19T13:11:45"/>
        <d v="2022-06-15T20:30:17"/>
        <d v="2022-06-14T14:09:30"/>
        <d v="2022-06-13T19:11:06"/>
        <d v="2022-06-11T16:58:44"/>
        <d v="2022-06-10T14:04:00"/>
        <d v="2022-06-08T21:44:48"/>
        <d v="2022-06-08T16:35:53"/>
        <d v="2022-06-07T21:07:40"/>
        <d v="2022-06-06T18:37:06"/>
        <d v="2022-06-06T18:25:59"/>
        <d v="2022-06-02T16:44:26"/>
        <d v="2022-05-31T15:22:53"/>
        <d v="2022-05-27T17:57:30"/>
        <d v="2022-05-23T18:03:55"/>
        <d v="2022-05-22T15:22:34"/>
        <d v="2022-05-21T18:07:57"/>
        <d v="2022-05-20T15:51:00"/>
        <d v="2022-05-19T14:12:30"/>
        <d v="2022-05-17T14:17:07"/>
        <d v="2022-05-16T20:39:09"/>
        <d v="2022-05-14T17:18:05"/>
        <d v="2022-05-12T17:13:26"/>
        <d v="2022-05-10T21:15:05"/>
        <d v="2022-05-09T18:54:34"/>
        <d v="2022-05-07T13:29:23"/>
        <d v="2022-05-06T14:08:15"/>
        <d v="2022-05-05T20:47:07"/>
        <d v="2022-05-03T13:07:46"/>
        <d v="2022-05-02T14:35:37"/>
        <d v="2022-04-28T13:24:22"/>
        <d v="2022-04-27T21:02:12"/>
        <d v="2022-04-26T14:42:49"/>
        <d v="2022-04-23T17:17:29"/>
        <d v="2022-04-22T16:29:03"/>
        <d v="2022-04-21T13:37:35"/>
        <d v="2022-04-18T20:27:52"/>
        <d v="2022-04-17T13:46:48"/>
        <d v="2022-04-16T21:42:32"/>
        <d v="2022-04-14T14:47:05"/>
        <d v="2022-04-13T20:14:54"/>
        <d v="2022-04-11T21:26:50"/>
        <d v="2022-04-10T13:30:38"/>
        <d v="2022-04-08T17:45:30"/>
        <d v="2022-04-07T14:49:25"/>
        <d v="2022-04-05T14:19:18"/>
        <d v="2022-04-04T20:44:24"/>
        <d v="2022-04-01T17:53:57"/>
        <d v="2022-03-30T23:14:23"/>
        <d v="2022-03-29T13:11:42"/>
        <d v="2022-03-28T14:36:22"/>
        <d v="2022-03-26T17:06:49"/>
        <d v="2022-03-25T18:29:15"/>
        <d v="2022-03-24T16:58:46"/>
        <d v="2022-03-23T17:27:42"/>
        <d v="2022-03-22T14:25:39"/>
        <d v="2022-03-21T23:10:29"/>
        <d v="2022-03-20T13:12:18"/>
        <d v="2022-03-19T16:58:44"/>
        <d v="2022-03-18T19:43:29"/>
        <d v="2022-03-17T12:58:10"/>
        <d v="2022-03-16T18:20:53"/>
        <d v="2022-03-15T18:26:40"/>
        <d v="2022-03-14T16:16:41"/>
        <d v="2022-03-12T17:03:41"/>
        <d v="2022-03-10T14:09:26"/>
        <d v="2022-03-09T15:51:42"/>
        <d v="2022-03-08T21:48:56"/>
        <d v="2022-02-08T00:23:19"/>
        <d v="2022-01-28T18:55:46"/>
        <d v="2022-01-23T19:03:23"/>
        <d v="2022-01-20T18:28:46"/>
        <d v="2021-11-29T19:15:28"/>
        <d v="2021-11-24T22:09:12"/>
        <d v="2021-09-20T23:04:27"/>
        <d v="2021-09-13T22:45:34"/>
        <d v="2021-09-12T15:35:51"/>
        <d v="2021-09-11T18:36:51"/>
        <d v="2021-09-08T22:36:27"/>
        <d v="2021-09-07T19:02:01"/>
        <d v="2021-09-04T20:11:00"/>
        <d v="2021-08-20T20:08:05"/>
        <d v="2022-10-11T18:10:03"/>
        <d v="2022-10-31T19:54:13"/>
        <d v="2022-09-16T20:33:34"/>
        <d v="2022-09-15T03:20:05"/>
        <d v="2022-09-14T00:28:04"/>
        <d v="2022-09-06T18:57:06"/>
        <d v="2022-09-02T16:43:06"/>
        <d v="2022-08-28T19:01:05"/>
        <d v="2022-08-25T16:39:05"/>
        <d v="2022-08-22T15:54:23"/>
        <d v="2022-08-20T17:00:00"/>
        <d v="2022-08-18T18:16:04"/>
        <d v="2022-08-17T22:28:19"/>
        <d v="2022-08-11T18:17:06"/>
        <d v="2022-08-10T18:58:26"/>
        <d v="2022-08-09T16:46:15"/>
        <d v="2022-08-06T16:15:07"/>
        <d v="2022-08-03T17:38:07"/>
        <d v="2022-07-29T15:48:11"/>
        <d v="2022-07-20T16:31:06"/>
        <d v="2022-07-07T17:59:02"/>
        <d v="2022-06-05T19:38:02"/>
        <d v="2022-06-02T18:23:32"/>
        <d v="2022-05-30T17:07:36"/>
        <d v="2022-05-21T20:14:18"/>
        <d v="2022-05-14T20:10:33"/>
        <d v="2022-04-05T19:40:07"/>
        <d v="2021-12-25T20:26:16"/>
        <d v="2021-09-24T19:03:41"/>
        <d v="2021-09-17T17:21:56"/>
        <d v="2021-09-10T20:26:57"/>
        <d v="2021-09-04T16:48:56"/>
        <d v="2021-09-03T14:33:55"/>
        <d v="2021-08-27T17:26:02"/>
        <d v="2021-08-20T17:44:52"/>
        <d v="2021-08-13T18:33:20"/>
        <d v="2021-08-06T15:52:19"/>
        <d v="2021-07-30T16:56:03"/>
        <d v="2021-07-23T17:34:07"/>
        <d v="2021-07-18T17:20:39"/>
        <d v="2021-07-16T17:07:06"/>
        <d v="2021-07-15T15:04:38"/>
        <d v="2021-07-09T15:19:22"/>
        <d v="2021-07-03T17:47:11"/>
        <d v="2021-07-02T14:59:13"/>
        <d v="2021-06-25T15:25:02"/>
        <d v="2021-06-18T14:52:52"/>
        <d v="2021-06-11T14:42:04"/>
        <d v="2021-06-04T14:19:57"/>
        <d v="2021-05-28T14:43:43"/>
        <d v="2021-05-21T21:45:34"/>
        <d v="2021-05-14T15:55:26"/>
        <d v="2021-05-07T17:15:34"/>
        <d v="2021-05-05T13:26:25"/>
        <d v="2021-04-30T15:19:58"/>
        <d v="2021-04-23T14:22:06"/>
        <d v="2021-04-20T23:21:32"/>
        <d v="2021-04-19T19:50:43"/>
        <d v="2021-04-18T17:11:02"/>
        <d v="2022-03-16T20:58:57"/>
        <d v="2021-04-16T21:01:31"/>
        <d v="2021-04-15T20:28:22"/>
        <d v="2021-04-09T16:40:12"/>
        <d v="2021-04-02T13:23:22"/>
        <d v="2021-03-26T17:19:45"/>
        <d v="2021-03-19T15:13:18"/>
        <d v="2021-03-12T15:55:59"/>
        <d v="2021-03-05T20:00:41"/>
        <d v="2021-03-04T20:02:30"/>
        <d v="2021-02-26T16:14:34"/>
        <d v="2021-02-18T18:11:36"/>
        <d v="2021-02-12T15:51:32"/>
        <d v="2021-02-05T16:15:01"/>
        <d v="2021-01-28T21:46:31"/>
        <d v="2021-01-22T16:24:59"/>
        <d v="2021-01-15T16:30:47"/>
        <d v="2021-01-08T18:32:53"/>
        <d v="2021-01-01T18:14:22"/>
        <d v="2020-12-23T16:48:31"/>
        <d v="2020-12-18T18:30:54"/>
        <d v="2020-12-11T18:00:56"/>
        <d v="2020-12-04T16:25:43"/>
        <d v="2020-12-03T16:11:42"/>
        <d v="2020-11-27T14:28:57"/>
        <d v="2020-11-26T16:34:43"/>
        <d v="2020-11-20T20:16:59"/>
        <d v="2020-11-13T19:08:25"/>
        <d v="2020-11-06T18:24:06"/>
        <d v="2020-10-30T21:24:54"/>
        <d v="2020-10-23T20:46:34"/>
        <d v="2020-10-20T19:22:45"/>
        <d v="2020-10-17T14:51:49"/>
        <d v="2020-10-09T21:02:33"/>
        <d v="2020-10-01T17:19:14"/>
        <d v="2020-08-22T13:56:14"/>
        <d v="2020-08-03T23:46:49"/>
        <d v="2020-07-29T20:11:22"/>
        <d v="2020-06-25T16:04:50"/>
        <d v="2020-05-27T17:57:26"/>
        <d v="2020-03-20T20:14:41"/>
        <d v="2020-02-20T14:16:14"/>
        <d v="2020-01-15T16:57:31"/>
        <d v="2019-12-31T21:36:34"/>
        <d v="2019-12-18T18:56:17"/>
        <d v="2019-11-28T19:22:56"/>
        <d v="2019-10-30T15:51:23"/>
        <d v="2022-08-02T15:50:05"/>
        <d v="2022-07-10T21:43:37"/>
        <d v="2022-07-09T22:51:43"/>
        <d v="2022-07-07T14:30:05"/>
        <d v="2022-07-06T23:41:32"/>
        <d v="2022-06-10T17:52:33"/>
        <d v="2022-05-23T21:18:31"/>
        <d v="2022-05-16T20:38:31"/>
        <d v="2022-05-10T15:27:32"/>
        <d v="2022-05-04T13:09:16"/>
        <d v="2022-04-26T15:47:33"/>
        <d v="2022-04-21T15:57:33"/>
        <d v="2022-04-20T13:14:30"/>
        <d v="2022-04-19T16:46:34"/>
        <d v="2022-04-15T14:15:17"/>
        <d v="2022-04-05T15:36:32"/>
        <d v="2022-03-20T16:25:31"/>
        <d v="2022-03-13T20:46:16"/>
        <d v="2022-03-09T17:10:19"/>
        <d v="2022-03-01T16:23:51"/>
        <d v="2022-02-28T15:55:35"/>
        <d v="2022-02-23T13:05:16"/>
        <d v="2022-02-11T23:35:16"/>
        <d v="2022-02-04T17:49:15"/>
        <d v="2022-02-03T15:48:18"/>
        <d v="2022-01-03T19:48:47"/>
        <d v="2021-12-30T15:59:06"/>
        <d v="2021-12-23T19:08:14"/>
        <d v="2021-12-17T18:34:06"/>
        <d v="2021-12-14T18:51:28"/>
        <d v="2021-11-26T16:32:13"/>
        <d v="2021-11-23T16:54:52"/>
        <d v="2021-11-22T21:19:15"/>
        <d v="2021-11-17T21:13:17"/>
        <d v="2022-04-21T12:48:09"/>
        <d v="2022-04-09T12:43:36"/>
        <d v="2022-04-09T04:50:47"/>
        <d v="2022-04-09T04:49:13"/>
        <d v="2021-12-31T18:13:31"/>
        <d v="2021-11-25T17:17:16"/>
        <d v="2021-11-24T17:11:04"/>
        <d v="2021-11-22T18:02:41"/>
        <d v="2021-09-29T20:49:32"/>
        <d v="2021-09-24T16:45:55"/>
        <d v="2021-09-16T16:29:36"/>
        <d v="2021-08-27T18:14:40"/>
        <d v="2021-07-14T17:35:30"/>
        <d v="2021-07-04T18:19:43"/>
        <d v="2021-07-02T17:02:55"/>
        <d v="2021-05-31T16:56:37"/>
        <d v="2020-06-23T20:39:07"/>
        <d v="2017-08-28T22:22:28"/>
        <d v="2017-06-19T21:44:27"/>
        <d v="2017-03-19T18:33:09"/>
        <d v="2017-03-09T18:52:49"/>
        <d v="2017-03-08T19:13:15"/>
        <d v="2017-03-07T16:13:25"/>
        <d v="2017-02-13T19:25:56"/>
        <d v="2017-02-02T20:20:34"/>
        <d v="2017-01-31T19:38:41"/>
        <d v="2017-01-27T19:56:25"/>
        <d v="2017-01-25T20:01:36"/>
        <d v="2017-01-15T21:04:22"/>
        <d v="2017-01-12T23:45:33"/>
        <d v="2016-12-14T23:21:42"/>
        <d v="2022-07-22T18:02:38"/>
        <d v="2022-07-17T04:02:45"/>
        <d v="2022-06-15T05:20:48"/>
        <d v="2022-04-28T03:56:03"/>
        <d v="2022-04-21T02:55:06"/>
        <d v="2022-04-12T03:22:58"/>
        <d v="2022-04-07T08:58:32"/>
        <d v="2022-03-20T00:02:01"/>
        <d v="2022-02-07T18:06:54"/>
        <d v="2022-02-05T02:53:43"/>
        <d v="2022-04-08T06:36:30"/>
        <m/>
      </sharedItems>
      <fieldGroup base="1">
        <rangePr groupBy="hours" startDate="2016-02-26T18:11:31" endDate="2022-11-20T14:21:32"/>
        <groupItems count="26">
          <s v="(blank)"/>
          <s v="12 AM"/>
          <s v="1 AM"/>
          <s v="2 AM"/>
          <s v="3 AM"/>
          <s v="4 AM"/>
          <s v="5 AM"/>
          <s v="6 AM"/>
          <s v="7 AM"/>
          <s v="8 AM"/>
          <s v="9 AM"/>
          <s v="10 AM"/>
          <s v="11 AM"/>
          <s v="12 PM"/>
          <s v="1 PM"/>
          <s v="2 PM"/>
          <s v="3 PM"/>
          <s v="4 PM"/>
          <s v="5 PM"/>
          <s v="6 PM"/>
          <s v="7 PM"/>
          <s v="8 PM"/>
          <s v="9 PM"/>
          <s v="10 PM"/>
          <s v="11 PM"/>
          <s v="&gt;11/20/2022"/>
        </groupItems>
      </fieldGroup>
    </cacheField>
    <cacheField name="Post" numFmtId="0">
      <sharedItems containsBlank="1"/>
    </cacheField>
    <cacheField name="Caption" numFmtId="0">
      <sharedItems containsBlank="1" longText="1"/>
    </cacheField>
    <cacheField name="Hashtags" numFmtId="0">
      <sharedItems containsBlank="1" containsMixedTypes="1" containsNumber="1" containsInteger="1" minValue="1" maxValue="2021" longText="1"/>
    </cacheField>
    <cacheField name="Account Name" numFmtId="0">
      <sharedItems containsBlank="1"/>
    </cacheField>
    <cacheField name="Likes" numFmtId="0">
      <sharedItems containsBlank="1" containsMixedTypes="1" containsNumber="1" containsInteger="1" minValue="3" maxValue="4652"/>
    </cacheField>
    <cacheField name="Caption Count" numFmtId="0">
      <sharedItems containsString="0" containsBlank="1" containsNumber="1" containsInteger="1" minValue="1" maxValue="365"/>
    </cacheField>
    <cacheField name="Hashtag Count" numFmtId="0">
      <sharedItems containsString="0" containsBlank="1" containsNumber="1" containsInteger="1" minValue="0" maxValue="38"/>
    </cacheField>
    <cacheField name="Percentile" numFmtId="0">
      <sharedItems containsBlank="1" count="7">
        <s v="25%"/>
        <s v="50%"/>
        <e v="#N/A"/>
        <s v="75%"/>
        <s v="90%"/>
        <m/>
        <s v="Extreme Outlier" u="1"/>
      </sharedItems>
    </cacheField>
    <cacheField name="Day of Week" numFmtId="0" formula="WEEKDAY(Time)"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an Boulware" refreshedDate="44893.934651157404" createdVersion="7" refreshedVersion="7" minRefreshableVersion="3" recordCount="3926" xr:uid="{7D6C39C7-F017-4618-A77C-342D07765BDE}">
  <cacheSource type="worksheet">
    <worksheetSource ref="A1:K1048576" sheet="Corey_list"/>
  </cacheSource>
  <cacheFields count="11">
    <cacheField name="Date" numFmtId="167">
      <sharedItems containsNonDate="0" containsDate="1" containsString="0" containsBlank="1" minDate="2016-02-26T18:11:31" maxDate="2022-11-20T14:21:32"/>
    </cacheField>
    <cacheField name="Time" numFmtId="0">
      <sharedItems containsNonDate="0" containsDate="1" containsString="0" containsBlank="1" minDate="2016-02-26T18:11:31" maxDate="2022-11-20T14:21:32"/>
    </cacheField>
    <cacheField name="Post" numFmtId="0">
      <sharedItems containsBlank="1"/>
    </cacheField>
    <cacheField name="Caption" numFmtId="0">
      <sharedItems containsBlank="1" longText="1"/>
    </cacheField>
    <cacheField name="Hashtags" numFmtId="0">
      <sharedItems containsBlank="1" containsMixedTypes="1" containsNumber="1" containsInteger="1" minValue="1" maxValue="2021" longText="1"/>
    </cacheField>
    <cacheField name="Account Name" numFmtId="0">
      <sharedItems containsBlank="1"/>
    </cacheField>
    <cacheField name="Likes" numFmtId="0">
      <sharedItems containsBlank="1" containsMixedTypes="1" containsNumber="1" containsInteger="1" minValue="3" maxValue="4652"/>
    </cacheField>
    <cacheField name="Caption Count" numFmtId="0">
      <sharedItems containsString="0" containsBlank="1" containsNumber="1" containsInteger="1" minValue="1" maxValue="365"/>
    </cacheField>
    <cacheField name="Hashtag Count" numFmtId="0">
      <sharedItems containsString="0" containsBlank="1" containsNumber="1" containsInteger="1" minValue="0" maxValue="38"/>
    </cacheField>
    <cacheField name="Percentile" numFmtId="0">
      <sharedItems containsBlank="1" count="7">
        <s v="25%"/>
        <s v="50%"/>
        <e v="#N/A"/>
        <s v="75%"/>
        <s v="90%"/>
        <m/>
        <s v="Extreme Outlier" u="1"/>
      </sharedItems>
    </cacheField>
    <cacheField name="Day of Week" numFmtId="0">
      <sharedItems containsBlank="1" count="8">
        <s v="Friday"/>
        <s v="Thursday"/>
        <s v="Monday"/>
        <s v="Wednesday"/>
        <s v="Saturday"/>
        <s v="Tuesday"/>
        <s v="Sunda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6">
  <r>
    <d v="2022-09-09T22:25:29"/>
    <x v="0"/>
    <s v="https://www.instagram.com/p/CiTXsaevaR3/"/>
    <s v="Our Fall plans are looking like an endless summer! Visit Farma to pick-up a pair of special sunnies (free for loyalty members!) and a punch card to unlock special surprises. More punches = more rewards! ðŸŒ±"/>
    <s v="farma, farmapdx, pdx, portland, oregon, freshestgreens, happeninginpdx, happeninginportland, travelportland, traveloregon, endlesssumner, scoremore, farmafresh"/>
    <s v="Farma_pdx"/>
    <n v="3"/>
    <n v="36"/>
    <n v="13"/>
    <x v="0"/>
  </r>
  <r>
    <d v="2022-09-29T19:16:58"/>
    <x v="1"/>
    <s v="https://www.instagram.com/p/CjGiBJ_uSuO/"/>
    <s v="@laurieandmaryjaneâ€™s Fudge Yourself Double Chocolate Charge â€“ organic fair-trade chocolate and a hint of espresso charge up this decadent fudge with 100mg THC from a full-spectrum, cannabis infusion."/>
    <s v="farma, pdx, portland, oregon, scoremore, happeninginpdx, happeninginportland, travelportland, traveloregon, oregon, fudgeyourself, laurieandmaryjane"/>
    <s v="Farma_pdx"/>
    <n v="5"/>
    <n v="28"/>
    <n v="12"/>
    <x v="0"/>
  </r>
  <r>
    <d v="2022-09-16T20:58:58"/>
    <x v="2"/>
    <s v="https://www.instagram.com/p/CilPW7-uyav/"/>
    <s v="The Farmacist has a tasty remedy to satisfy your sweet tooth â€“ say ðŸ‘‹ to the Tangie Chocolate Bar from @peakextracts! Peak keeps it simple so you can appreciate the unique character of each strain. This bar is also vegan, gluten-free and rich in antioxidants. ðŸ‘…"/>
    <s v="farma, farmapdx, pdx, portland, oregon, freshestgreens, happeninginpdx, happeninginportland, travelportland, traveloregon, scoremore, peakextracts"/>
    <s v="Farma_pdx"/>
    <n v="5"/>
    <n v="46"/>
    <n v="12"/>
    <x v="0"/>
  </r>
  <r>
    <d v="2022-10-24T21:27:39"/>
    <x v="3"/>
    <s v="https://www.instagram.com/p/CkHI2OEOYYS/"/>
    <s v="If youâ€™re looking to get cozy this season, our Farmacist suggests adding your favorite tincture to a warm beverage of your choice. With options from @luminousbotanicals, @sungodmed, and @heybobsledextracts, youâ€™re guaranteed to get a double dose of warm and fuzzy!"/>
    <s v="farma, pdx, portland, oregon, scoremore, happeninginpdx, happeninginportland, travelportland, traveloregon, oregon"/>
    <s v="Farma_pdx"/>
    <n v="6"/>
    <n v="40"/>
    <n v="10"/>
    <x v="0"/>
  </r>
  <r>
    <d v="2022-08-03T15:09:22"/>
    <x v="4"/>
    <s v="https://www.instagram.com/p/CgzUX0sODv3/"/>
    <s v="We love a product that heals the mind, body, and soul and that includes digestion. The Digest Blend from @protanicals is designed to help keep your digestive system running smoothly and in addition to cannabis, it contains bitter herbs that stimulate our bitter receptors to help our digestive system function properly. One of the magic wonders of grass is that it provides more than just a body high, but a health high as well._x000a_ _x000a_ Score your tincture at the link in bio ðŸŒ±"/>
    <s v="farma, pdx, portland, oregon, scoremore, happeninginpdx, happeninginportland, travelportland, traveloregon, oregon, tinctures, protanicals"/>
    <s v="Farma_pdx"/>
    <n v="6"/>
    <n v="82"/>
    <n v="12"/>
    <x v="0"/>
  </r>
  <r>
    <d v="2022-02-14T15:59:43"/>
    <x v="5"/>
    <s v="https://www.instagram.com/p/CZ9q_3-LOZF/"/>
    <s v="This Valentineâ€™s Day we want to show our patients how much we love them!_x000a_ _x000a_ Hope this makes helps to ease those Monday blues!_x000a_ _x000a_ Medical decision should not be made based on advertising. Consultant physician on the benefits and risk of particular medical products. Discounts valid on medicated products only; not valid with any other offers or discounts, including daily ounce specials."/>
    <m/>
    <s v="Feel State KC"/>
    <n v="6"/>
    <n v="59"/>
    <n v="0"/>
    <x v="0"/>
  </r>
  <r>
    <d v="2021-05-24T17:50:26"/>
    <x v="6"/>
    <s v="https://www.instagram.com/p/CPQ8OFspOHX/"/>
    <s v="Happy Monday! Comment belowâ€”what's your Monday morning routine?_x000a_  â €â €â €â €â €â €â €â €â €_x000a_  @sunmed.growers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6"/>
    <n v="94"/>
    <n v="16"/>
    <x v="0"/>
  </r>
  <r>
    <d v="2022-07-01T18:10:29"/>
    <x v="7"/>
    <s v="https://www.instagram.com/p/Cfeq2guOlgF/"/>
    <s v="Stop by Farma to get your 4th of July party favors and while youâ€™re there, grab some @wedrinkmagicnumber that will be sure to keep you coooool all weekend long! ðŸŽ† â _x000a_ â _x000a_ Details in the link in bio âœ¨"/>
    <s v="farma, pdx, portland, oregon, scoremore, happeninginpdx, happeninginportland, travelportland, traveloregon, wedrinkmagicnumber"/>
    <s v="Farma_pdx"/>
    <n v="7"/>
    <n v="37"/>
    <n v="10"/>
    <x v="0"/>
  </r>
  <r>
    <d v="2022-09-30T20:49:50"/>
    <x v="8"/>
    <s v="https://www.instagram.com/p/CjJRcSbujv1/"/>
    <s v="@evolvdcannabisâ€™s Zoap Living Resin Cartridge is part of their Living line curated to showcase the fullest expression of the flower â€“ testing between 15%-25% in pure cannabis terpenes."/>
    <s v="farma, pdx, portland, oregon, scoremore, happeninginpdx, happeninginportland, travelportland, traveloregon, oregon, evolvd"/>
    <s v="Farma_pdx"/>
    <n v="8"/>
    <n v="28"/>
    <n v="11"/>
    <x v="0"/>
  </r>
  <r>
    <d v="2022-09-12T23:34:46"/>
    <x v="9"/>
    <s v="https://www.instagram.com/p/CibOAfeJWZ-/"/>
    <s v="If youâ€™re looking to expand your tincture horizons, meet our pals from @heybobsledextracts! Their tinctures are a mixture of Live Resin Cannabis Extract and MCT Oil to give you a potent, but perfect high._x000a_ _x000a_ Score your tinctures at the link bio!"/>
    <s v="farma, farmapdx, pdx, portland, oregon, freshestgreens, happeninginpdx, happeninginportland, travelportland, traveloregon, scoremore, farmafresh"/>
    <s v="Farma_pdx"/>
    <n v="8"/>
    <n v="40"/>
    <n v="12"/>
    <x v="0"/>
  </r>
  <r>
    <d v="2022-07-25T18:32:25"/>
    <x v="10"/>
    <s v="https://www.instagram.com/p/CgcgdGAOpDe/"/>
    <s v="Weâ€™re back with a #flowerfeature of the week ðŸŒ¸_x000a_ _x000a_ Say goodbye to those Sunday Scaries and say hello to Sundae Driver from @gudgardens! A hybrid strain that will give you feelings of balance, calm, and happy. It has a sweet, mellow, and creamy flavor and gives you that smooth high â€“ the best way to end a long day._x000a_ _x000a_ #ScoreMore at the link in bio ðŸ”—"/>
    <s v="flowerfeature, ScoreMore, farma, pdx, portland, oregon, scoremore, happeninginpdx, happeninginportland, travelportland, traveloregon, oregon, flowerfeature"/>
    <s v="Farma_pdx"/>
    <n v="8"/>
    <n v="64"/>
    <n v="13"/>
    <x v="0"/>
  </r>
  <r>
    <d v="2022-10-17T19:19:55"/>
    <x v="11"/>
    <s v="https://www.instagram.com/p/Cj04qgaOdMF/"/>
    <s v="Halloween is around the corner! Swipe to see a roundup of some of our favorite chocolates from @serra, @leifgoods, and @laurieandmaryjane. ðŸ˜‹"/>
    <s v="farma, pdx, portland, oregon, scoremore, happeninginpdx, happeninginportland, travelportland, traveloregon, oregon"/>
    <s v="Farma_pdx"/>
    <n v="9"/>
    <n v="22"/>
    <n v="10"/>
    <x v="0"/>
  </r>
  <r>
    <d v="2022-10-12T01:38:59"/>
    <x v="12"/>
    <s v="https://www.instagram.com/p/Cjle7mHu5Om/"/>
    <s v="Check out @bonsai_farms if youâ€™re looking for a clean high without sacrificing quality. Featured here is their Deadhead OG Live Rosin."/>
    <s v="farma, pdx, portland, oregon, scoremore, happeninginpdx, happeninginportland, travelportland, traveloregon, oregon, bonsaifarms"/>
    <s v="Farma_pdx"/>
    <n v="9"/>
    <n v="21"/>
    <n v="11"/>
    <x v="0"/>
  </r>
  <r>
    <d v="2022-07-07T22:01:10"/>
    <x v="13"/>
    <s v="https://www.instagram.com/p/Cfuh9pDphXX/"/>
    <s v="At Farma, you know we're big on wellness so when we say you have to try @luminousbotanicals tonics, we mean business! They make cannabis products that are intended to help users stay connected to not only themselves, but to nature and the people around them. Their Universal Cannabis Tonics are full-spectrum tinctures designed to heal you in mind, body, and spirit. Not to mention, they're Sun+Earth Certified! â˜€ï¸ ðŸŒŽï¸ ðŸ˜‡â _x000a_ â _x000a_ Soothe your soul at the link in bio."/>
    <s v="farma, pdx, portland, oregon, scoremore, happeninginpdx, happeninginportland, travelportland, traveloregon, luminousbotanicals"/>
    <s v="Farma_pdx"/>
    <n v="9"/>
    <n v="77"/>
    <n v="10"/>
    <x v="0"/>
  </r>
  <r>
    <d v="2022-10-28T16:39:44"/>
    <x v="14"/>
    <s v="https://www.instagram.com/p/CkQ7E60rtBj/"/>
    <s v="Need your med card recommendation, renewal or allotment increase? @holistiksportsmedicine is available to help on November 5th, the date of our next block party!_x000a_ Bring a BOO, friend, or colleague on 11/5!_x000a_ _x000a_ #missourimedical_x000a_ #cannabismedicine_x000a_ #feelstateblockparty_x000a_ _x000a_ @myfeelstate"/>
    <s v="missourimedical, cannabismedicine, feelstateblockparty"/>
    <s v="Feel State Florissant"/>
    <n v="9"/>
    <n v="31"/>
    <n v="3"/>
    <x v="0"/>
  </r>
  <r>
    <d v="2022-09-28T17:27:18"/>
    <x v="15"/>
    <s v="https://www.instagram.com/p/CjDwrJwOUoX/"/>
    <s v="Are you a cannoisseur who's ready to take their cocktails to the next level? This cannabourbon recipe from @prince_k.lee is exactly what you need!_x000a_ _x000a_ Download and print your free little Infused Summer Recipes book at bit.ly/fssumrecipes_x000a_ _x000a_ #myfeelstate #summercocktails #bourbon #infusion_x000a_ #feelstateflorissant"/>
    <s v="myfeelstate, summercocktails, bourbon, infusion, feelstateflorissant"/>
    <s v="Feel State Florissant"/>
    <n v="9"/>
    <n v="38"/>
    <n v="5"/>
    <x v="0"/>
  </r>
  <r>
    <d v="2022-10-24T15:31:34"/>
    <x v="16"/>
    <s v="https://www.instagram.com/p/CkGgEPSpfAL/"/>
    <s v="BOO! 7 DAYS OF TREATS (no tricks)ðŸ˜±_x000a_ ._x000a_ ._x000a_ ._x000a_ -not for sale-_x000a_ -keep out of reach of children-_x000a_ Warning: Do not operate a vehicle or machinery under the influence. For use only by adults twenty-one years of age and older."/>
    <s v="thefinest"/>
    <s v="Oregons Finest"/>
    <n v="9"/>
    <n v="35"/>
    <n v="1"/>
    <x v="0"/>
  </r>
  <r>
    <d v="2022-08-25T20:32:14"/>
    <x v="17"/>
    <s v="https://www.instagram.com/p/ChsioSgMJxa/"/>
    <s v="Fun fact: scientists aren't sure yet if they should classify beta-caryophyllene as a terpene or cannabinoid since it can interact so strongly with our ECS._x000a_ *_x000a_ When combined with THC, b-caryophyllene may exhibit an increase in anti-nausea efficacy. When combined with CBD, it may exhibit an increase in anti-inflammatory efficacy."/>
    <m/>
    <s v="Feel State KC"/>
    <n v="10"/>
    <n v="48"/>
    <n v="0"/>
    <x v="0"/>
  </r>
  <r>
    <d v="2022-09-22T17:01:38"/>
    <x v="18"/>
    <s v="https://www.instagram.com/p/Ci0Q95_u424/"/>
    <s v="Do you love what we do at @myfeelstate ? Weâ€™d love to connect with you!_x000a_ _x000a_ Follow us on all platforms, and make a post tagging us! When you come to shop, show us that youâ€™ve told your friends about Feel State and weâ€™ll reward you for it!_x000a_ _x000a_ Want to post about Feel State on a platform we arenâ€™t on yet? Use the hashtag #myfeelstate or #FeelStateFlorissant to spread the word!_x000a_ _x000a_ We love to see where life takes our patients because we are all in this together. Sharing is caring!_x000a_ _x000a_ #missourimedical_x000a_ #cannabismedicine_x000a_ #missouricannabis_x000a_ #cannabiscommunity"/>
    <s v="myfeelstate, FeelStateFlorissant, missourimedical, cannabismedicine, missouricannabis, cannabiscommunity"/>
    <s v="Feel State Florissant"/>
    <n v="10"/>
    <n v="86"/>
    <n v="6"/>
    <x v="0"/>
  </r>
  <r>
    <d v="2022-10-13T17:17:23"/>
    <x v="19"/>
    <s v="https://www.instagram.com/p/CjqXdRpsy4H/"/>
    <s v="For all the ways you move._x000a_  _x000a_  The right combination of THC (for pain relief) and CBD (for inflammation), along with a transdermal dosage method, can target muscle pain deep into the skin. Our new ð— ð—¼ð˜ƒð—² ð—¯ð˜† ð—–ð˜‚ð—¿ð—¶ð—¼â„¢ Transdermal Balm is designed to get you the relief you need, faster._x000a_  _x000a_  âœ… Unscented_x000a_  âœ… Non-greasy_x000a_  âœ… Easy-to-apply_x000a_  _x000a_  Available now statewide at a dispensary near you!_x000a_  â€”â€”â€”â€”ï¿½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0"/>
    <n v="94"/>
    <n v="0"/>
    <x v="0"/>
  </r>
  <r>
    <d v="2022-10-19T19:44:25"/>
    <x v="20"/>
    <s v="https://www.instagram.com/p/Cj6FDr6O75x/"/>
    <s v="Fly high with @kitesprerolls! Made with quality flower and a portion of every sale goes to @nuleafproject, Kiteâ€™s pre-rolls are the way to go."/>
    <s v="farma, pdx, portland, oregon, scoremore, happeninginpdx, happeninginportland, travelportland, traveloregon, oregon"/>
    <s v="Farma_pdx"/>
    <n v="11"/>
    <n v="24"/>
    <n v="10"/>
    <x v="0"/>
  </r>
  <r>
    <d v="2022-10-08T23:59:05"/>
    <x v="21"/>
    <s v="https://www.instagram.com/p/CjeNdYfOjgt/"/>
    <s v="Summer might be over, but you can always get some sun with @luminousbotanicals Natural Lemon Sun Syrup!"/>
    <s v="farma, pdx, portland, oregon, scoremore, happeninginpdx, happeninginportland, travelportland, traveloregon, oregon, sunandearthcertified, luminousbotanicals"/>
    <s v="Farma_pdx"/>
    <n v="11"/>
    <n v="17"/>
    <n v="12"/>
    <x v="0"/>
  </r>
  <r>
    <d v="2022-09-02T18:55:37"/>
    <x v="22"/>
    <s v="https://www.instagram.com/p/CiA-HMQOBa3/"/>
    <s v="Let's play snails, aliens, or Trichomes. Everyone wins."/>
    <s v="electriclettuce, pdx, portland, oregon, freshestgreens, happeninginpdx, happeninginportland, travelportland, traveloregon, farmersfriend, terpenes, terpenoids"/>
    <s v="Farma_pdx"/>
    <n v="11"/>
    <n v="8"/>
    <n v="12"/>
    <x v="0"/>
  </r>
  <r>
    <d v="2022-08-02T21:42:55"/>
    <x v="23"/>
    <s v="https://www.instagram.com/p/CgxbqPBO_44/"/>
    <s v="SUMMER SIZZLE SALE ðŸ”¥ðŸŒž_x000a_ 10% off select items like Chanel 5, Peach Crescendo ðŸ‘, ALL Honey Bee ðŸ and Banana Hammock ðŸŒ. Discount is only available while supplies lasts!_x000a_ Donâ€™t forget to bring a canned food item and make a donation to Harvesters from 8-9 pm to get double loyalty points ðŸ½â¤ï¸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n v="11"/>
    <n v="86"/>
    <n v="0"/>
    <x v="0"/>
  </r>
  <r>
    <d v="2022-10-21T15:12:18"/>
    <x v="24"/>
    <s v="https://www.instagram.com/p/Cj-vgfOMXX2/"/>
    <s v="Some are always looking for the OG which means they are likely always keeping an eye out for Landrace strains._x000a_ _x000a_ Most of what is available in the #missourimedicalcannabis industry these days are hybrids so we like to dive into the strain lineage to provide as much information about this wonderful medicine as possible._x000a_ _x000a_ Learn more at @myfeelstate_x000a_ _x000a_ #landrace_x000a_ #landracestrain_x000a_ #cultivation_x000a_ #cannabiscultivation_x000a_ #durbanpoison_x000a_ #acapulcogold_x000a_ #afghanistrains_x000a_ #hindukush_x000a_ #missourimedical_x000a_ #missouricannabis"/>
    <s v="missourimedicalcannabis, landrace, landracestrain, cultivation, cannabiscultivation, durbanpoison, acapulcogold, afghanistrains, hindukush, missourimedical, missouricannabis"/>
    <s v="Feel State Florissant"/>
    <n v="11"/>
    <n v="55"/>
    <n v="11"/>
    <x v="0"/>
  </r>
  <r>
    <d v="2022-11-14T16:40:07"/>
    <x v="25"/>
    <s v="https://www.instagram.com/p/Ck8sobVsi1x/"/>
    <s v="Read about our gracious and wonderful delivery drivers. ðŸšš #NETADelivery"/>
    <s v="NETADelivery"/>
    <s v="Neta Now"/>
    <n v="11"/>
    <n v="10"/>
    <n v="1"/>
    <x v="0"/>
  </r>
  <r>
    <d v="2022-06-26T04:30:29"/>
    <x v="26"/>
    <s v="https://www.instagram.com/p/CceiHOBLOCS/"/>
    <s v="Fresh Drop of @mjarsenal in time for the big day âœ¨ mini rigs, mini bongs! Clear, Pink, and Gold limited editionâœ¨_x000a_ ._x000a_ ._x000a_ -keep out of reach of children-_x000a_ Warning: Do not operate a vehicle or machinery under the influence. For use only by adults twenty-one years of age and older."/>
    <s v="thefinest"/>
    <s v="Oregons Finest"/>
    <n v="11"/>
    <n v="47"/>
    <n v="1"/>
    <x v="0"/>
  </r>
  <r>
    <d v="2022-09-07T21:13:08"/>
    <x v="27"/>
    <s v="https://www.instagram.com/p/CiOF0antq37/"/>
    <s v="Our Blueberry Lavender chews are now officially part of the Good Nightâ„¢ family of cannabis sleep aids. The same taste you love and the same 10mg of CBN to help ease you into sleep with an all-new look look worth dreaming about. ðŸ˜´ ðŸ’¤_x000a_  â €_x000a_  â €_x000a_  Link in bio to find Good Nightâ„¢ at a dispensary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1"/>
    <n v="89"/>
    <n v="0"/>
    <x v="0"/>
  </r>
  <r>
    <d v="2021-03-31T15:05:16"/>
    <x v="28"/>
    <s v="https://www.instagram.com/p/CNFmZFnJ1hs/"/>
    <s v="Are we the only ones tired of being ... tired? We're kicking restless nights and groggy mornings to the curb!With our new cannabis sleep aid, Good Night, you can have a great night's sleep and a great day's start. Head to the link in our bio to find Good Night at a dispensary near you.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WFrosty #CurioWellness #CW #CurioWellnessBrand #CurioWellnessMaryland_x000a_  #GoodNight #GoodNightCurio #GoodNightCurioWellness #SleepAid #NaturalSleepAid #GoodNightTablets #GoodNightsSleep #GoodNightSleepAid #GoodNightSleepTechnology #LocalSleepAid #GoodNightNearYou #RestfulNights #PeacefulDays #BetterSleepWithGoodNight"/>
    <s v="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s v="Curio Wellness"/>
    <n v="11"/>
    <n v="114"/>
    <n v="19"/>
    <x v="0"/>
  </r>
  <r>
    <d v="2021-02-14T23:39:01"/>
    <x v="29"/>
    <s v="https://www.instagram.com/p/CLSpafNJ1zF/"/>
    <s v="Looking to speak with one of our patient care advisors about what Curio Wellness product might help you? Stop by one of our pop-ups this week to learn more!_x000a_  â €â €â €â €â €â €â €â €â €_x000a_  Tue, 2/16_x000a_  Zen Leaf Germantown Pop-Up 10a-12p_x000a_  â €â €â €â €â €â €â €â €â €_x000a_  Wed, 2/17_x000a_  True Wellness Aberdeen Pop-up 4p-6p_x000a_  â €â €â €â €â €â €â €â €â €_x000a_  Fri, 2/19_x000a_  Trilogy Pop-up 2p-4p Oceanside Pop-Up 4p-7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
    <n v="121"/>
    <n v="0"/>
    <x v="0"/>
  </r>
  <r>
    <d v="2020-05-11T15:15:04"/>
    <x v="30"/>
    <s v="https://www.instagram.com/p/CADV9SQJAMA/"/>
    <s v="Are you signed up for our monthly newsletter? If not, sign up on our website found in our bio! Our May Newsletter is coming to an inbox near you tomorrow! Head to the link in our bio to make sure you're on the lis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
    <n v="94"/>
    <n v="0"/>
    <x v="0"/>
  </r>
  <r>
    <d v="2022-09-05T18:59:08"/>
    <x v="31"/>
    <s v="https://www.instagram.com/p/CiIs5iwOLSg/"/>
    <s v="Enjoy the open road and natureâ€™s good green today! ðŸ’š"/>
    <s v="farma, farmapdx, pdx, portland, oregon, freshestgreens, happeninginpdx, happeninginportland, travelportland, traveloregon, takethehighroad"/>
    <s v="Farma_pdx"/>
    <n v="12"/>
    <n v="10"/>
    <n v="11"/>
    <x v="0"/>
  </r>
  <r>
    <d v="2022-06-24T16:15:45"/>
    <x v="32"/>
    <s v="https://www.instagram.com/p/CfMcKLGsUQU/"/>
    <s v="Say Hello to Manzana #117 from our pals at @resin_ranchers.pdx! â _x000a_ â _x000a_ A Farma Staff Pick, this strain is recommended to offer you the perfect combination of good vibes and relaxation â€“ one way to unwind after a long day. Itâ€™s the original Sour Apple Clone crossed with Rainbow Sherbert V2 Pink Guava. â _x000a_ â _x000a_ #ScoreMore"/>
    <s v="117, ScoreMore, farma, pdx, portland, oregon, scoremore, happeninginpdx, happeninginportland, travelportland, traveloregon, flowerfeature"/>
    <s v="Farma_pdx"/>
    <n v="12"/>
    <n v="52"/>
    <n v="12"/>
    <x v="0"/>
  </r>
  <r>
    <d v="2022-05-24T17:15:04"/>
    <x v="33"/>
    <s v="https://www.instagram.com/p/Cd8uPsft0dj/"/>
    <s v="While you might think we are just talking about indica, sativa, and hybrid - we arenâ€™t!"/>
    <m/>
    <s v="Feel State KC"/>
    <n v="12"/>
    <n v="16"/>
    <n v="0"/>
    <x v="0"/>
  </r>
  <r>
    <d v="2022-01-19T19:25:44"/>
    <x v="34"/>
    <s v="https://www.instagram.com/p/CY7F6BVPsHt/"/>
    <s v="Ever tried using a one-hitter or a vaping tool? If so, what's your preferred inhalation tool?"/>
    <m/>
    <s v="Feel State KC"/>
    <n v="12"/>
    <n v="16"/>
    <n v="0"/>
    <x v="0"/>
  </r>
  <r>
    <d v="2022-10-22T22:07:59"/>
    <x v="35"/>
    <s v="https://www.instagram.com/p/CkCD36Sug-L/"/>
    <s v="DYK: we extended our hours!_x000a_ Come see us the first hour of the day bc the early bird gets the ðŸª±_x000a_ Night owl hour starts at 5pm on Sundays and 8pm every other day of the week!_x000a_ We canâ€™t wait to help you, no matter the time of day._x000a_ Want to learn more about what we offer? Visit @myfeelstate for more!_x000a_ _x000a_ #mocanna #missouridispo #cannabismedicine #missourimedical"/>
    <s v="mocanna, missouridispo, cannabismedicine, missourimedical"/>
    <s v="Feel State Florissant"/>
    <n v="12"/>
    <n v="60"/>
    <n v="4"/>
    <x v="0"/>
  </r>
  <r>
    <d v="2022-09-20T17:23:42"/>
    <x v="36"/>
    <s v="https://www.instagram.com/p/CivJ5u7JHa2/"/>
    <s v="Beautiful day for butterflies and bud!_x000a_ _x000a_ This butterfly stopped in today; will you?_x000a_ _x000a_ Donâ€™t let the day flutter by!_x000a_ _x000a_ #missourimedical #flowers #FeelStateFlorissant"/>
    <s v="missourimedical, flowers, FeelStateFlorissant"/>
    <s v="Feel State Florissant"/>
    <n v="12"/>
    <n v="19"/>
    <n v="3"/>
    <x v="0"/>
  </r>
  <r>
    <d v="2022-09-14T20:23:02"/>
    <x v="37"/>
    <s v="https://www.instagram.com/p/CigBgGPjOyu/"/>
    <s v="Get beyond discomfort, and back to what you love ðŸ’šðŸ_x000a_  _x000a_  GI by Curioâ„¢ Comfort tablets are specifically formulated to help address the symptoms associated with gastrointestinal conditions such as #CrohnsDisease, Inflammatory Bowel Disease (#IBD), Irritable Bowel Syndrome (IBS), #UlcerativeColitis, and others._x000a_  _x000a_  Relief from GI issues may be found in the right combination of THC (for pain), CBD (for inflammation), and CBG (anti-microbial). Link in bio to learn more about GI by Curioâ„¢, and where to find our new plant-powered collection near you. ðŸŒ¿â†–ï¸"/>
    <s v="CrohnsDisease, IBD, UlcerativeColitis"/>
    <s v="Curio Wellness"/>
    <n v="12"/>
    <n v="85"/>
    <n v="3"/>
    <x v="0"/>
  </r>
  <r>
    <d v="2021-03-30T14:09:12"/>
    <x v="38"/>
    <s v="https://www.instagram.com/p/CNC60rxJmxQ/"/>
    <s v="Interested in learning about all of the products Curio Wellness has to offer? We have a pop-up today with @revolution_releaf or you can stop by our pop-up on Saturday with @chesapeakeapothecary to speak with one of our patient care advisors!_x000a_  â €â €â €â €â €â €â €â €â €_x000a_  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2"/>
    <n v="121"/>
    <n v="22"/>
    <x v="0"/>
  </r>
  <r>
    <d v="2021-01-29T15:15:33"/>
    <x v="39"/>
    <s v="https://www.instagram.com/p/CKojE-xJh27/"/>
    <s v="Today is the last Friday of January. What's the verdict on 2021 so fa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63"/>
    <n v="0"/>
    <x v="0"/>
  </r>
  <r>
    <d v="2021-01-17T14:53:40"/>
    <x v="40"/>
    <s v="https://www.instagram.com/p/CKJnCQ0pDGr/"/>
    <s v="We're talking all things Curio (Good Night, Chews, Vapes!) at our Pop-Ups this week. Will we see you there?_x000a_  â €â €â €â €â €â €â €â €â €_x000a_  Wed, 1/20_x000a_  @ritualdispensary Pop-Up 4-6p_x000a_  â €â €â €â €â €â €â €â €â €_x000a_  Thurs, 1/21_x000a_  @ethosdispensary Catonsville Pop-Up 12-2p_x000a_  â €â €â €â €â €â €â €â €â €_x000a_  Fri, 1/22_x000a_  @pharmkentwellness Pop-Up 12-2p_x000a_  Nature's Medicine Ellicott City Pop-Up 2-4p_x000a_  @gpwellnesss Laural Pop-Up 3-5p_x000a_  @peninsula_wellness Pop-Up 11-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127"/>
    <n v="0"/>
    <x v="0"/>
  </r>
  <r>
    <d v="2020-04-06T15:43:38"/>
    <x v="41"/>
    <s v="https://www.instagram.com/p/B-pRZ_uJdWu/"/>
    <s v="Have you used our Synergy Soak? Add a dose to your bath for a potentially relaxing soak._x000a_  â €â €â €â €â €â €â €â €â €_x000a_  Regram via @thehempcraf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80"/>
    <n v="0"/>
    <x v="0"/>
  </r>
  <r>
    <d v="2021-09-14T17:02:16"/>
    <x v="42"/>
    <s v="https://www.instagram.com/p/CTz0WsrLca8/"/>
    <s v="#terpenetuesdayâ _x000a_ â _x000a_ PINENE ðŸŒ²â _x000a_ â _x000a_ Pinene is an aromatic compound commonly found in cannabis that smells a lot likeâ€“you guessed itâ€“a forest of pine trees. â _x000a_ Pinene is one of the most commonly occurring terpenes in cannabis. It is currently under investigation for its potential to treat numerous conditions including inflammation, cancer, and respiratory conditions"/>
    <s v="terpenetuesday"/>
    <s v="Feel State KC"/>
    <n v="13"/>
    <n v="50"/>
    <n v="1"/>
    <x v="0"/>
  </r>
  <r>
    <d v="2021-09-06T15:15:26"/>
    <x v="43"/>
    <s v="https://www.instagram.com/p/CTfB8rpr-pC/"/>
    <s v="Labor Day allows plenty of people to take a day off and celebrate with friends and family over the long 3 day weekend._x000a_ _x000a_ Whatever your profession is, it's always good to take a moment and enjoy a break, so join us as we appreciate this well-deserved day!_x000a_ _x000a_ What are your plans today?"/>
    <m/>
    <s v="Feel State KC"/>
    <n v="13"/>
    <n v="50"/>
    <n v="0"/>
    <x v="0"/>
  </r>
  <r>
    <d v="2022-10-16T14:53:05"/>
    <x v="44"/>
    <s v="https://www.instagram.com/p/Cjx1VEfsoSF/"/>
    <s v="â£Don't let muscle pain keep you from doing what you love! If you are feeling the aches from yesterday's @baltimorerunfest, it might be time to check out our new collection of treatments designed to help you relieve muscle pain and inflammation.â €_x000a_  â €_x000a_  ð— ð—¼ð˜ƒð—² ð—¯ð˜† ð—–ð˜‚ð—¿ð—¶ð—¼â„¢ â €_x000a_  â€¢ Balanced 1:1 blends to help target pain and inflammation â €_x000a_  â€¢ Natural reliefâ €_x000a_  â€¢ Odorless for discreet useâ €_x000a_  â€¢ May provide up to 4-6 hours of reliefâ €_x000a_  â€¢ Available in Topical Balm, Transdermal Balm, Transdermal Gel â €_x000a_  â €_x000a_  Get moving and learn more at the link in bio! â†– 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3"/>
    <n v="138"/>
    <n v="0"/>
    <x v="0"/>
  </r>
  <r>
    <d v="2021-01-19T16:17:33"/>
    <x v="45"/>
    <s v="https://www.instagram.com/p/CKO6OZXJ_jj/"/>
    <s v="Do you find that when you have a better sleep, your life benefits? Learn how to make a Good Night bet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GoodNight #GoodnightsSleep #CannabisSleepAid #MedicalCannabis"/>
    <s v="GoodNight, CurioGoodNight, GoodnightsSleep, CannabisSleepAid, MedicalCannabis"/>
    <s v="Curio Wellness"/>
    <n v="13"/>
    <n v="85"/>
    <n v="5"/>
    <x v="0"/>
  </r>
  <r>
    <d v="2021-01-05T15:15:28"/>
    <x v="46"/>
    <s v="https://www.instagram.com/p/CJqv_XQJe7K/"/>
    <s v="We're ready for the first pop-ups of 2021! Are you? To learn more about Good Night and other Curio products, visit one of our pop-ups this week!_x000a_  â €â €â €â €â €â €â €â €â €_x000a_  Thurs, 1/7_x000a_  Rise Joppa Pop-Up 4-6P_x000a_  â €â €â €â €â €â €â €â €â €_x000a_  FRI, 1/8_x000a_  Dispensary Works Pop-Up 12p-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3"/>
    <n v="108"/>
    <n v="0"/>
    <x v="0"/>
  </r>
  <r>
    <d v="2022-07-15T20:01:18"/>
    <x v="47"/>
    <s v="https://www.instagram.com/p/CgC6rD-u5B6/"/>
    <s v="Our Farmacists have got a bunch of suprises in-store for you this summer. We have specials from resins and carts and select strains, oh my! Not to mention, @prufcultivar's limited edition Heir Headz 1g Cured Resin!â _x000a_ â _x000a_ Summer specials are available now until 7/21 ðŸŒŸ"/>
    <s v="farma, pdx, portland, oregon, scoremore, happeninginpdx, happeninginportland, travelportland, traveloregon"/>
    <s v="Farma_pdx"/>
    <n v="14"/>
    <n v="43"/>
    <n v="9"/>
    <x v="0"/>
  </r>
  <r>
    <d v="2022-02-01T19:26:32"/>
    <x v="48"/>
    <s v="https://www.instagram.com/p/CZckVPklZx4/"/>
    <s v="Here's a few you might hear at a few dispensaries as you continue to improve your cannabis experience!_x000a_ _x000a_ What are some other words you hear at a dispensary that you did or didn't know about ?"/>
    <m/>
    <s v="Feel State KC"/>
    <n v="14"/>
    <n v="35"/>
    <n v="0"/>
    <x v="0"/>
  </r>
  <r>
    <d v="2022-11-11T15:38:56"/>
    <x v="49"/>
    <s v="https://www.instagram.com/p/Ck03Ob4saMK/"/>
    <s v="We appreciate those that have sacrificed their time and lives for us. ðŸ‡ºðŸ‡¸"/>
    <m/>
    <s v="Neta Now"/>
    <n v="14"/>
    <n v="13"/>
    <n v="0"/>
    <x v="0"/>
  </r>
  <r>
    <d v="2021-10-29T20:05:17"/>
    <x v="50"/>
    <s v="https://www.instagram.com/p/CVoBP6sFFdq/"/>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4"/>
    <n v="53"/>
    <n v="0"/>
    <x v="0"/>
  </r>
  <r>
    <d v="2021-10-06T18:26:47"/>
    <x v="51"/>
    <s v="https://www.instagram.com/p/CUsnsbDBrE6/"/>
    <s v="Ya know how we can't say much on Instagram? Well, make sure you're signed up for the Harborside Loyalty Club (link in bio) to receive SMS texts so you don't miss out on a BIG surprise tomorrow!"/>
    <m/>
    <s v="Haborside"/>
    <n v="14"/>
    <n v="37"/>
    <n v="0"/>
    <x v="0"/>
  </r>
  <r>
    <d v="2022-10-04T16:08:24"/>
    <x v="52"/>
    <s v="https://www.instagram.com/p/CjTEafauiGv/"/>
    <s v="â£ð— ð—¼ð˜ƒð—² ð—¯ð˜† ð—–ð˜‚ð—¿ð—¶ð—¼â„¢ ð—¶ð˜€ ð—»ð—¼ð˜„ ð—®ð˜ƒð—®ð—¶ð—¹ð—®ð—¯ð—¹ð—²!ðŸŒ¿â €_x000a_  â €_x000a_  Keep your body moving and target relief where you need it! This discreet and convenient ð™ð™§ð™–ð™£ð™¨ð™™ð™šð™§ð™¢ð™–ð™¡ ð™‚ð™šð™¡ may help manage muscle aches and pain.â €_x000a_  â €_x000a_  ð— ð—¼ð˜ƒð—² ð—¯ð˜† ð—–ð˜‚ð—¿ð—¶ð—¼â„¢ Transdermal Gel includes:â €_x000a_  âœ…Odorless design allows for discreet useâ €_x000a_  âœ…No cooling or heating sensationâ €_x000a_  âœ…Natural reliefâ €_x000a_  âœ…Manufactured in a cGMP-certified facility_x000a_  âœ…A convenient solution so no guessing strain types, terpenes, or dosage methods_x000a_  â €â €_x000a_  â€”â€”â€”â€”â €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_x000a_  â €_x000a_  â €"/>
    <m/>
    <s v="Curio Wellness"/>
    <n v="14"/>
    <n v="115"/>
    <n v="0"/>
    <x v="0"/>
  </r>
  <r>
    <d v="2022-10-14T15:57:42"/>
    <x v="53"/>
    <s v="https://www.instagram.com/p/Cjsy2tlDLdM/"/>
    <s v="Weâ€™re proud to support the @nhccouncil and their mission to empower Hispanics in the Cannabis Industry! All month they have been highlighting Hispanic cannabis professionals nationwide, and above is their latest feature on Mariangela Hatem from The Plant Department. â¬†ï¸ðŸ’šðŸŒ¿_x000a_  _x000a_  Get to know Mariangela in this video, and make sure to give @nhccouncil a follow to see more stories like Mariangelaâ€™s! #NationalHispanicHeritageMonth"/>
    <s v="NationalHispanicHeritageMonth"/>
    <s v="Curio Wellness"/>
    <n v="14"/>
    <n v="63"/>
    <n v="1"/>
    <x v="0"/>
  </r>
  <r>
    <d v="2022-07-25T23:51:35"/>
    <x v="54"/>
    <s v="https://www.instagram.com/p/CgP0jQnlvs-/"/>
    <s v="We'd ðŸ’š your vote in @mddailyrecord's 2022 Reader Rankings! Curio Wellness has been nominated for Best Local Product in the Made in Maryland section this year. Visit the link in bio to vote now! Polls close this Monday, July 25. Thank you!"/>
    <m/>
    <s v="Curio Wellness"/>
    <n v="14"/>
    <n v="42"/>
    <n v="0"/>
    <x v="0"/>
  </r>
  <r>
    <d v="2022-07-12T19:11:05"/>
    <x v="55"/>
    <s v="https://www.instagram.com/p/Cf7GixilRWz/"/>
    <s v="For all the ways you move: Move by Curio ðŸƒ_x000a_  _x000a_  Weâ€™re launching our first-ever proprietary collection of treatments designed to target relief where you need it._x000a_  _x000a_  Each topical and transdermal treatment is unscented, non-greasy, and easy to apply._x000a_  _x000a_  Coming soon to a dispensary near you!_x000a_  _x000a_  Stay tuned for the latest updates 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4"/>
    <n v="83"/>
    <n v="12"/>
    <x v="0"/>
  </r>
  <r>
    <d v="2022-05-20T00:27:19"/>
    <x v="56"/>
    <s v="https://www.instagram.com/p/CaznuOcsZVW/"/>
    <s v="Popping by a location near you! ðŸ‘€ where we will be this week â¤´ï¸_x000a_  âž• get a free Curio engraved palm battery* with your purchase of 2 Curio Wellnessâ„¢ vapes._x000a_  _x000a_  *Limit 1 per patient, while supplies last. For use only by qualifying patient.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4"/>
    <n v="113"/>
    <n v="8"/>
    <x v="0"/>
  </r>
  <r>
    <d v="2022-05-20T00:38:14"/>
    <x v="57"/>
    <s v="https://www.instagram.com/p/CRrlrkMJhwT/"/>
    <s v="Summer nights are shorter, so it's important to get some good ðŸ’¤. Good Night, our proprietary medical cannabis sleep aid, is formulated to help you fall asleep faster and stay asleep longer. We're coming for you summer solstic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14"/>
    <n v="65"/>
    <n v="10"/>
    <x v="0"/>
  </r>
  <r>
    <d v="2021-05-09T17:26:04"/>
    <x v="58"/>
    <s v="https://www.instagram.com/p/COqRgeNp4ej/"/>
    <s v="Happy Mother's Day from Curio Wellness! How are you treating Mom today?_x000a_  â €â €â €â €â €â €â €â €â €_x000a_  #HappyMothersDay #CurioWellness #GoodNight #GoodNightdSleep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HappyMothersDay, CurioWellness, GoodNight, GoodNightdSleep"/>
    <s v="Curio Wellness"/>
    <n v="14"/>
    <n v="65"/>
    <n v="4"/>
    <x v="0"/>
  </r>
  <r>
    <d v="2020-12-31T22:22:47"/>
    <x v="59"/>
    <s v="https://www.instagram.com/p/CJeo60EJF_l/"/>
    <s v="A recent study found that more than 116 million Americans are making New Year's Resolutions for 2021 that are health-related. Are you one of them? With the New Year right around the corner, we want to know what your New Yearâ€™s resolutions are! Is it to get a better night of sleep? Leave a comment below â¬‡ï¸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06"/>
    <n v="0"/>
    <x v="0"/>
  </r>
  <r>
    <d v="2020-12-07T14:58:29"/>
    <x v="60"/>
    <s v="https://www.instagram.com/p/CIgC_ltJwgB/"/>
    <s v="Come find us at one of our pop-ups across Maryland this week for your sleep fix:_x000a_  â €â €â €â €â €â €â €â €â €_x000a_  TUES, 12/8_x000a_  @naturesmedicines.md 2-4P_x000a_  â €â €â €â €â €â €â €â €â €_x000a_  WED, 12/9_x000a_  @potomac_holistics 2-4P_x000a_  @rise.cannabis 3-5P_x000a_  â €â €â €â €â €â €â €â €â €_x000a_  FRI, 12/11_x000a_  @trilogyhealthmd 4-6P_x000a_  @zenleafdispensaries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11"/>
    <n v="0"/>
    <x v="0"/>
  </r>
  <r>
    <d v="2020-11-29T18:44:50"/>
    <x v="61"/>
    <s v="https://www.instagram.com/p/CIL2ihMpNt1/"/>
    <s v="When's the last time you had a Good Night? Talk to us about how to make a Good Night better..._x000a_  â €â €â €â €â €â €â €â €â €_x000a_  TUES, 12/1_x000a_  @kannavismd 12-2P_x000a_  â €â €â €â €â €â €â €â €â €_x000a_  WEDS, 12/2_x000a_  @naturescareandwellness 3-5P_x000a_  â €â €â €â €â €â €â €â €â €_x000a_  THURS, 12/3_x000a_  @peninsulalternativehealth 10A-1P_x000a_  @ethosdispensary 4-6P_x000a_  â €â €â €â €â €â €â €â €â €_x000a_  FRI, 12/4_x000a_  @greenwavemd 4-6P_x000a_  @truewellnesslaurel 2-4P_x000a_  @chesacanna_wellness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31"/>
    <n v="0"/>
    <x v="0"/>
  </r>
  <r>
    <d v="2022-06-04T18:14:24"/>
    <x v="62"/>
    <s v="https://www.instagram.com/p/CeZJywBPbYV/"/>
    <s v="If you're looking for a great way to control your dose then have you considered tinctures?! Learn more in this video."/>
    <m/>
    <s v="Feel State KC"/>
    <n v="15"/>
    <n v="21"/>
    <n v="0"/>
    <x v="0"/>
  </r>
  <r>
    <d v="2022-10-11T22:47:26"/>
    <x v="63"/>
    <s v="https://www.instagram.com/p/CjlzpJsMVhy/"/>
    <s v="Myth: More THC gets you higher._x000a_ _x000a_ THC gets us uplifted but terpenes and other cannabinoids direct â€œhowâ€ the high feels._x000a_ _x000a_ What are your favorite additional cannabinoids or top terpenes?_x000a_ _x000a_ Learn more at myfeelstate.com/blog_x000a_ _x000a_ @myfeelstate_x000a_ #thc #terpenes #cannabis #cannabinoids #cannabisknowledge"/>
    <s v="thc, terpenes, cannabis, cannabinoids, cannabisknowledge"/>
    <s v="Feel State Florissant"/>
    <n v="15"/>
    <n v="34"/>
    <n v="5"/>
    <x v="0"/>
  </r>
  <r>
    <d v="2021-10-29T20:05:54"/>
    <x v="64"/>
    <s v="https://www.instagram.com/p/CVoBUdElSOl/"/>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5"/>
    <n v="53"/>
    <n v="0"/>
    <x v="0"/>
  </r>
  <r>
    <d v="2021-10-29T20:05:43"/>
    <x v="65"/>
    <s v="https://www.instagram.com/p/CVoBTKOFEj1/"/>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5"/>
    <n v="53"/>
    <n v="0"/>
    <x v="0"/>
  </r>
  <r>
    <d v="2022-10-28T16:55:09"/>
    <x v="66"/>
    <s v="https://www.instagram.com/p/CkQ8166JphO/"/>
    <s v="Kick off your Chills and Thrills weekend with @madebykiva Caminoâ€™s limited edition Blood Orange edibles! These gummies contain an exhilarating blend of sativa terpenes to awaken your inner thrill-seeker._x000a_ _x000a_ Check the link in our bio for a little Halloween treat ðŸ¬ðŸŽƒ"/>
    <m/>
    <s v="Haborside"/>
    <n v="15"/>
    <n v="40"/>
    <n v="0"/>
    <x v="0"/>
  </r>
  <r>
    <d v="2021-10-30T17:17:43"/>
    <x v="67"/>
    <s v="https://www.instagram.com/p/CVqS3egBVT3/"/>
    <s v="Grab some #KEY and unlock a happy Halloween!_x000a_ Find @key_canna at @outsidelands by Hellman's Hallow."/>
    <s v="KEY"/>
    <s v="Haborside"/>
    <n v="15"/>
    <n v="14"/>
    <n v="1"/>
    <x v="0"/>
  </r>
  <r>
    <d v="2021-05-27T17:53:11"/>
    <x v="68"/>
    <s v="https://www.instagram.com/p/CPYq6y_hc0L/"/>
    <s v="Discover the delicious world of cannabis with @atlasedibles! These chef-inspired edibles are made with high quality ingredients and full spectrum rosin to help you elevate your experience. Enjoy bars, granola clusters, and beverage mixes!"/>
    <m/>
    <s v="Haborside"/>
    <n v="15"/>
    <n v="34"/>
    <n v="0"/>
    <x v="0"/>
  </r>
  <r>
    <d v="2022-11-02T15:10:08"/>
    <x v="69"/>
    <s v="https://www.instagram.com/p/CkdoyyztWat/"/>
    <s v="Text your friends and make sure they have a plan to vote #YesOn4 on November 8th to legalize adult-use cannabis in #Maryland. Learn more at @yeson4md!"/>
    <s v="YesOn4, Maryland"/>
    <s v="Curio Wellness"/>
    <n v="15"/>
    <n v="26"/>
    <n v="2"/>
    <x v="0"/>
  </r>
  <r>
    <d v="2022-08-09T15:48:07"/>
    <x v="70"/>
    <s v="https://www.instagram.com/p/ChC1kxZlJUC/"/>
    <s v="Enjoy a blissful night of sleep with our Blueberry Lavender chews from the Good Nightâ„¢ family of cannabis sleep aidsðŸ«â˜ï¸ With 10mg CBN and 5mg THC per chew youâ€™ll drift into a state of dreaming as soon as you say &quot;Good Night.&quot;ðŸŒ™ðŸ’¤ðŸ’œ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5"/>
    <n v="70"/>
    <n v="0"/>
    <x v="0"/>
  </r>
  <r>
    <d v="2022-06-28T16:08:10"/>
    <x v="71"/>
    <s v="https://www.instagram.com/p/CfWueuAs0Ko/"/>
    <s v="Power up your day with Y3K Power Up. Featuring valencene and limonene terpenes, this may be the boost you need to enhance energy, focus, and alertness._x000a_  _x000a_  Find Y3K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5"/>
    <n v="65"/>
    <n v="12"/>
    <x v="0"/>
  </r>
  <r>
    <d v="2021-06-08T12:27:48"/>
    <x v="72"/>
    <s v="https://www.instagram.com/p/CP2_OJspWUM/"/>
    <s v="Weâ€™re nominated for @baltmag Best of Baltimore Readersâ€™ Poll! Vote for Curio Wellness in the Beauty &amp; Wellness section under Cannabis Dispensary. Voting ends on June 22! To vote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84"/>
    <n v="0"/>
    <x v="0"/>
  </r>
  <r>
    <d v="2020-10-21T13:23:45"/>
    <x v="73"/>
    <s v="https://www.instagram.com/p/CGm2ytYp6dU/"/>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54"/>
    <n v="0"/>
    <x v="0"/>
  </r>
  <r>
    <d v="2020-04-19T15:33:05"/>
    <x v="74"/>
    <s v="https://www.instagram.com/p/B_KuiGqpz1h/"/>
    <s v="Add a little CBD to your relaxing soak... â €â €â €â €â €â €â €â €â €_x000a_  Regram via @purelife_wellness_bmore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71"/>
    <n v="0"/>
    <x v="0"/>
  </r>
  <r>
    <d v="2019-07-17T17:07:04"/>
    <x v="75"/>
    <s v="https://www.instagram.com/p/B0BpGFNJmqv/"/>
    <s v="Self-love you in the morning_x000a_  and in the afternoon._x000a_  Self-love you in the evening_x000a_  and underneath the moon._x000a_  â €â €â €â €â €â €â €â €â €_x000a_  OH lets you love you. #OHBYCURIO #ohyes Happy #HumpDay. ðŸ«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
    <s v="OHBYCURIO, ohyes, HumpDay,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 medicalcannabis, marylandcannabis, medicalcannabispatient, medicalcannabispatients, medicalcannabiscommunity, cannabiscommunity, curiowellness"/>
    <s v="Curio Wellness"/>
    <n v="15"/>
    <n v="58"/>
    <n v="30"/>
    <x v="0"/>
  </r>
  <r>
    <d v="2022-09-21T00:40:27"/>
    <x v="76"/>
    <s v="https://www.instagram.com/p/Civ74oNJwT5/"/>
    <s v="Natureâ€™s grass is always a great way to relieve stress or get a natural buzz. One of our favorite strains (and staff picks!) is Red Runtz from @eugreen_notill! It has immediate relaxation without turning you into a full couch potato._x000a_ _x000a_ Score your green at the link in bio ðŸŒ¿"/>
    <s v="farma, farmapdx, pdx, portland, oregon, freshestgreens, happeninginpdx, happeninginportland, travelportland, traveloregon, scoremore, eugreen, redruntz, grassguide"/>
    <s v="Farma_pdx"/>
    <n v="16"/>
    <n v="48"/>
    <n v="14"/>
    <x v="0"/>
  </r>
  <r>
    <d v="2022-07-05T16:05:30"/>
    <x v="77"/>
    <s v="https://www.instagram.com/p/CfovV3yuOoL/"/>
    <s v="Nothing better than the smell of fresh flowers in the morningâ€¦â _x000a_ â _x000a_ Duct Tape from @prufcultivar has notes of grassy, piney, and chocolate aromas of Original Glue (GG#4) and the incense and hash notes of Do-Si-Dos. The high produces full body and mind effects, making this a perfect strain for anyone seeking relaxation. â _x000a_ â _x000a_ Treat yourself to some flowers in the link in bio. ðŸ”—"/>
    <s v="4, farma, pdx, portland, oregon, happeninginpdx, happeninginportland, travelportland, traveloregon, pruf, flowerfeature, scoremore"/>
    <s v="Farma_pdx"/>
    <n v="16"/>
    <n v="62"/>
    <n v="12"/>
    <x v="0"/>
  </r>
  <r>
    <d v="2022-06-13T21:01:12"/>
    <x v="78"/>
    <s v="https://www.instagram.com/p/CewoDAsP0c2/"/>
    <s v="This week at Farma, come by to stock up on all @prufcultivar C02 and Cured Resin Carts.â _x000a_ â _x000a_ Here's why they get the #FavoredByFarma seal of approval:â _x000a_ âœ… Single Source and Single Strain - made only with PrÅ«f Cultivar flower in small, strain specific batchesâ _x000a_ âœ… Expertly grown - made with Clean Green Certified flower, grown in living soil, and tended by expert handsâ _x000a_ âœ… Expertly crafted - flower is extracted or concentrated by specialists that have extensively tested and refined their techniques and oil formulationsâ _x000a_ âœ… No Additives Ever - just 100% single strain cannabisâ _x000a_ â _x000a_ #ScoreMore at the link in bio."/>
    <s v="FavoredByFarma, ScoreMore, farma, farmapdx, pdx, portland, travelportland, traveloregon, scoremore, pruf, prufcultivar, cleangreen, summer, instagood, photooftheday, curedresin, resin"/>
    <s v="Farma_pdx"/>
    <n v="16"/>
    <n v="95"/>
    <n v="17"/>
    <x v="0"/>
  </r>
  <r>
    <d v="2021-09-13T15:02:14"/>
    <x v="79"/>
    <s v="https://www.instagram.com/p/CTxB1ygNSUb/"/>
    <s v="If you've made a purchase at Feel State Kansas City, then you've been entered to win our homegrow giveaway!â _x000a_ We will be drawing the winner on Friday, September 17th so this is your last week to enter to win! GOOD LUCK!"/>
    <m/>
    <s v="Feel State KC"/>
    <n v="16"/>
    <n v="40"/>
    <n v="0"/>
    <x v="0"/>
  </r>
  <r>
    <d v="2022-11-08T16:56:01"/>
    <x v="80"/>
    <s v="https://www.instagram.com/p/CktNbhPLyJV/"/>
    <s v="@airo.brands is changing things up a bit! In the future, they will mainly be producing 1g #vapecartridges so we need to clear out the .5g carts!_x000a_ _x000a_ @airobrands makes one of our favorites; a vape system that is satisfying with full smoke clouds and great flavor. Plus itâ€™s stylish and easy to use._x000a_ _x000a_ Have you given AIRO a try yet? Whatâ€™s your favorite AIRO flavor?"/>
    <s v="vapecartridges"/>
    <s v="Feel State Florissant"/>
    <n v="16"/>
    <n v="62"/>
    <n v="1"/>
    <x v="0"/>
  </r>
  <r>
    <d v="2022-10-24T19:34:41"/>
    <x v="81"/>
    <s v="https://www.instagram.com/p/Cj_dvZjt2vl/"/>
    <s v="Great song ðŸ”¥ðŸ˜¶â€ðŸŒ«ï¸"/>
    <m/>
    <s v="Feel State Florissant"/>
    <n v="16"/>
    <n v="3"/>
    <n v="0"/>
    <x v="0"/>
  </r>
  <r>
    <d v="2022-10-16T21:40:04"/>
    <x v="82"/>
    <s v="https://www.instagram.com/p/Cjyj6L6rypZ/"/>
    <s v="Cannabis &amp; the Ensemble Effect_x000a_ _x000a_ Itâ€™s a team effort! #bettertogether_x000a_ _x000a_ You can increase the #therapeutic effects of cannabis by understanding how the compounds in #cannabis work for you!_x000a_ _x000a_ There is a lot yet to uncover about cannabis compounds but for now, enjoy these #synergistic effects amping #cannabinoids &amp; #terpenes_x000a_ _x000a_ Learn more at myfeelstate.com/blog or stop by @feelstateflorissant to ask our budtenders questions."/>
    <s v="bettertogether, therapeutic, cannabis, synergistic, cannabinoids, terpenes"/>
    <s v="Feel State Florissant"/>
    <n v="16"/>
    <n v="58"/>
    <n v="6"/>
    <x v="0"/>
  </r>
  <r>
    <d v="2022-11-17T16:13:08"/>
    <x v="83"/>
    <s v="https://www.instagram.com/p/ClEX7bIMnG9/"/>
    <s v="Read about our gracious and wonderful delivery drivers. ðŸšš #NETADelivery"/>
    <s v="NETADelivery"/>
    <s v="Neta Now"/>
    <n v="16"/>
    <n v="10"/>
    <n v="1"/>
    <x v="0"/>
  </r>
  <r>
    <d v="2022-11-10T15:05:07"/>
    <x v="84"/>
    <s v="https://www.instagram.com/p/CkyOlCqsX90/"/>
    <s v="Read about our gracious and wonderful delivery drivers. ðŸšš #NETADelivery_x000a_ _x000a_ Click the link in the bio to learn more about #NETADelivery"/>
    <s v="NETADelivery, NETADelivery"/>
    <s v="Neta Now"/>
    <n v="16"/>
    <n v="20"/>
    <n v="2"/>
    <x v="0"/>
  </r>
  <r>
    <d v="2021-10-29T20:06:18"/>
    <x v="85"/>
    <s v="https://www.instagram.com/p/CVoBXYbl9RJ/"/>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6"/>
    <n v="53"/>
    <n v="0"/>
    <x v="0"/>
  </r>
  <r>
    <d v="2021-10-29T20:05:28"/>
    <x v="86"/>
    <s v="https://www.instagram.com/p/CVoBRQnF5-i/"/>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6"/>
    <n v="53"/>
    <n v="0"/>
    <x v="0"/>
  </r>
  <r>
    <d v="2022-07-29T17:10:39"/>
    <x v="87"/>
    <s v="https://www.instagram.com/p/CgmqRuArRmy/"/>
    <s v="Everyone (probably?) remembers their first timeâ€”we want to hear all about yours. Drop the what/when/where/with who in the comments below. ðŸ‘‡"/>
    <s v="firsttime, newbie, blastfromthepast, memoriesforlife, storytime, flashbackfriday"/>
    <s v="Haborside"/>
    <n v="16"/>
    <n v="21"/>
    <n v="6"/>
    <x v="0"/>
  </r>
  <r>
    <d v="2021-06-26T20:22:52"/>
    <x v="88"/>
    <s v="https://www.instagram.com/p/CQmL5TFLrmv/"/>
    <s v="Summer is in full swing! Kick back and relax with @Key_Canna's Key West Pre-Rolls! Enjoy this limited edition pack before it's gone! â˜€ï¸âœ¨"/>
    <m/>
    <s v="Haborside"/>
    <n v="16"/>
    <n v="23"/>
    <n v="0"/>
    <x v="0"/>
  </r>
  <r>
    <d v="2021-05-23T19:14:22"/>
    <x v="89"/>
    <s v="https://www.instagram.com/p/CPOhB2MBCCH/"/>
    <s v="Harborside chooses 'Love Over Hate.' Pick up this limited edition tote bag at your local Harborside store or order online today. 25% of proceeds is donated is the nonprofit @18millionrising to support the AAPI community. _x000a_ _x000a_ We're also teaming up with @getpotli to drive donations in support of their 'Courage Over Comfort' campaign! Courage Over Comfort is a radical reimagination for care. Go to: https://www.getpotli.com/courage-over-comfort and donate to Alma Farms to be entered to win their care package. This package features Potli's infused goodies &amp; self-care tools with their first ever ready-to-eat cannabis infused Shrimp Chips and limited edition live-resin joint collaboration 'Protect Our Elders' pre-roll with social equity brand SF roots. All proceeds will be donated to Potli's partner beneficiary, Alma Backyard Farms â€“ reimagining community &amp; fostering positive change for at-risk youth and formerly incarcerated members of society through food justice work, restorative justice and urban agriculture."/>
    <m/>
    <s v="Haborside"/>
    <n v="16"/>
    <n v="148"/>
    <n v="0"/>
    <x v="0"/>
  </r>
  <r>
    <d v="2022-11-01T15:13:10"/>
    <x v="90"/>
    <s v="https://www.instagram.com/p/CkbEWLNtLYD/"/>
    <s v="â£Move by Curio has your back when you need it most... literally.â €_x000a_  â €_x000a_  The combination of THC and CBD in our Transdermal Gel allows you to precisely apply targeted relief where you need it.â €_x000a_  â €_x000a_  It's also discreet ðŸ¤« , odorless ðŸ‘ƒ ðŸš« , and convenient âœ… !â €Swipe for more details. âž¡ï¸_x000a_  â €_x000a_  Available now statewide at a dispensary near you!â €_x000a_  â €_x000a_  â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16"/>
    <n v="102"/>
    <n v="0"/>
    <x v="0"/>
  </r>
  <r>
    <d v="2022-05-20T00:27:52"/>
    <x v="91"/>
    <s v="https://www.instagram.com/p/Cakfb4_FULd/"/>
    <s v="Here's where we're popping up this week. See you there!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6"/>
    <n v="79"/>
    <n v="8"/>
    <x v="0"/>
  </r>
  <r>
    <d v="2022-05-20T00:31:40"/>
    <x v="92"/>
    <s v="https://www.instagram.com/p/CWUGiVTM721/"/>
    <s v="Happy Monday! This week is poppinâ€™. Stop by one of our pop ups to learn more about our products and for a chance to take home some Curio swag.* ðŸ›ï¸_x000a_  _x000a_  Here's what's up for grabs:_x000a_  -Buy (2) .6ml vape carts during the pop up and receive a free Curio Cannabis without Compromise t-shirt._x000a_  _x000a_  *Limit 1 per patient, while supplies last.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s v="Curio Wellness"/>
    <n v="16"/>
    <n v="91"/>
    <n v="5"/>
    <x v="0"/>
  </r>
  <r>
    <d v="2022-05-20T00:35:19"/>
    <x v="93"/>
    <s v="https://www.instagram.com/p/CTYZGfJD4CU/"/>
    <s v="Winding down has never been this easy. You may enjoy mellower nights with our new and improved Y3K vape, Shut Down! Now rechargeable, this convenient 0.3g disposable vape pen was made to make your nights relaxed, stress-free, and calmer than ever.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6"/>
    <n v="68"/>
    <n v="16"/>
    <x v="0"/>
  </r>
  <r>
    <d v="2021-05-19T20:29:34"/>
    <x v="94"/>
    <s v="https://www.instagram.com/p/CPEWdIqJpr8/"/>
    <s v="Happy Hump Day! Kick the mid-week slump with our new Y3K vape, Reboot! It may just give you the refreshed vibe you need to make it through the week with renewed energy._x000a_  â €â €â €â €â €â €â €â €â €_x000a_  @sunmed.growers_x000a_  â €â €â €â €â €â €â €â €â €_x000a_  #Reboot #IssaMood #WhatsYourMood #Mood #Y3K #CurioWellness #Curio #MedicalCannabis #NewMedicalCannabis #SwitchYourMood #MarylandMedicalCannabis #MMC #CannabisCommunity #MedicalCannabisCommunity #MidDaySlump #MidDayNa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boot, IssaMood, WhatsYourMood, Mood, Y3K, CurioWellness, Curio, MedicalCannabis, NewMedicalCannabis, SwitchYourMood, MarylandMedicalCannabis, MMC, CannabisCommunity, MedicalCannabisCommunity, MidDaySlump, MidDayNap"/>
    <s v="Curio Wellness"/>
    <n v="16"/>
    <n v="118"/>
    <n v="16"/>
    <x v="0"/>
  </r>
  <r>
    <d v="2021-02-05T19:15:42"/>
    <x v="95"/>
    <s v="https://www.instagram.com/p/CK7AIGXJvlR/"/>
    <s v="â€œThank you for making Goodnight... My sleep habits are great but sleep usually eludes me. The dispensary talked with me at length about what to try and 4 days ago I finally tried it (was skeptical at first). Itâ€™s amazing...it just gives me a gentle heaviness that helps me drift off to sleep.â€_x000a_  â €â €â €â €â €â €â €â €â €_x000a_  Female patient review of #GoodNight._x000a_  â €â €â €â €â €â €â €â €â €_x000a_  #CurioWellness #CurioMedicalCannabis #CurioGood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urioWellness, CurioMedicalCannabis, CurioGoodNight"/>
    <s v="Curio Wellness"/>
    <n v="16"/>
    <n v="130"/>
    <n v="4"/>
    <x v="0"/>
  </r>
  <r>
    <d v="2021-01-11T15:30:03"/>
    <x v="96"/>
    <s v="https://www.instagram.com/p/CJ6Obcxpp4H/"/>
    <s v="Are you in need of a quality sleep? Good Night may help patients who are looking for a new way to find a better night of re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76"/>
    <n v="0"/>
    <x v="0"/>
  </r>
  <r>
    <d v="2020-10-21T13:26:30"/>
    <x v="97"/>
    <s v="https://www.instagram.com/p/CGm3GxXJ401/"/>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r>
  <r>
    <d v="2020-10-21T13:25:33"/>
    <x v="98"/>
    <s v="https://www.instagram.com/p/CGm2_z8Jwyr/"/>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r>
  <r>
    <d v="2020-10-21T13:24:16"/>
    <x v="99"/>
    <s v="https://www.instagram.com/p/CGm22fRJtP7/"/>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r>
  <r>
    <d v="2020-07-27T15:16:40"/>
    <x v="100"/>
    <s v="https://www.instagram.com/p/CDE5VdeJxkz/"/>
    <s v="Tomorrow is the 30th Anniversary of the Americans with Disabilities Act, signed into law in 1990. The lawâ€™s passage signaled Americaâ€™s commitment to achieving equality for all its citizens by providing civil protections for people with disabilities. This law, which prohibits discrimination against individuals with disabilities, affects many in our patient community and beyond. Curio Wellness aims to create a culture in which all Americans can live with independence, dignity, and safe, effective, and reliable medicin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nothingaboutmewithoutme"/>
    <s v="Curio Wellness"/>
    <n v="16"/>
    <n v="126"/>
    <n v="1"/>
    <x v="0"/>
  </r>
  <r>
    <d v="2019-06-27T18:09:29"/>
    <x v="101"/>
    <s v="https://www.instagram.com/p/BzOQVuapKHp/"/>
    <s v="Congratulations to our friends at #dixiebrands for being among the world's most inspiring lifestyle brands at @foundermade and being named a 2019 &quot;Breakthrough Brand!&quot;"/>
    <s v="dixiebrands, friendswithbenefits, curiowellness, coolingbalm, medicatedaily, cannabiscommunity, cannabiscures, medicalcannabis, marylandmedicalcannabis, baltimoremd, marylandcannabis, marylandcannabiscommunity"/>
    <s v="Curio Wellness"/>
    <n v="16"/>
    <n v="24"/>
    <n v="12"/>
    <x v="0"/>
  </r>
  <r>
    <d v="2022-07-02T16:02:22"/>
    <x v="102"/>
    <s v="https://www.instagram.com/p/CfhA4xntSM4/"/>
    <s v="Have you seen anything more beautiful?â _x000a_ â _x000a_ This gorgeous 503 Wifi flower from @thelowd has dense trichome packed buds, a fresh piney OG-esque smell, and a gassy inhale with a clean minty release. But the best thing about her is the motivating, intense and amazingly balanced effects - everything you could want from a cultivar.â _x000a_ â _x000a_ It's a favorite of the LOWD team themselves, and a favorite of ours too. Come see why."/>
    <s v="farma, pdx, portland, oregon, scoremore, happeninginpdx, happeninginportland, travelportland, traveloregon, lowd, flowerfeature"/>
    <s v="Farma_pdx"/>
    <n v="17"/>
    <n v="69"/>
    <n v="11"/>
    <x v="0"/>
  </r>
  <r>
    <d v="2022-07-27T22:19:02"/>
    <x v="103"/>
    <s v="https://www.instagram.com/p/CgiBtWSsxoS/"/>
    <s v="Hey KC ðŸ‘‹ We have teamed up with Harvesters to feed families all around the metro! From today till Sunday, come in between 9-10 am or 8-9 pm AND bring a food item to donate to harvestersâ€¦ Get DOUBLE loyalty points ðŸ¤— Feed hungry people today and work to end hunger tomorrow ðŸ«¶"/>
    <m/>
    <s v="Feel State KC"/>
    <n v="17"/>
    <n v="53"/>
    <n v="0"/>
    <x v="0"/>
  </r>
  <r>
    <d v="2021-10-13T20:08:05"/>
    <x v="104"/>
    <s v="https://www.instagram.com/p/CU-02ealM8V/"/>
    <s v="Come say hello and check out our @carebydesign Tinctures, Soft Gels and Balms from @clovrcannabis providing a sleek look to relieving pain &amp; stress!!_x000a_ Open till 7:00PM Monday-Saturday_x000a_ (We will be closing early this Sunday @3:00PM for Budtender Training)_x000a_ _x000a_ #wellnesswednesday"/>
    <s v="wellnesswednesday"/>
    <s v="Feel State KC"/>
    <n v="17"/>
    <n v="37"/>
    <n v="1"/>
    <x v="0"/>
  </r>
  <r>
    <d v="2021-10-11T22:49:04"/>
    <x v="105"/>
    <s v="https://www.instagram.com/p/CU59rz5suwG/"/>
    <s v="Your guide to microdosing when vaping!_x000a_ Check out our website for more info!_x000a_ _x000a_ Photo by Elsa Donald"/>
    <m/>
    <s v="Feel State KC"/>
    <n v="17"/>
    <n v="15"/>
    <n v="0"/>
    <x v="0"/>
  </r>
  <r>
    <d v="2021-09-08T17:23:48"/>
    <x v="106"/>
    <s v="https://www.instagram.com/p/CTkaOnJlsuv/"/>
    <s v="&quot;Cannabis can be a noteworthy aid in reaching the flow state! Cannabis reacts to many of the neurochemicals and parts of the brain that are associated with reaching the flow state.â &quot;â _x000a_ â _x000a_ To read more about the flow state and cannabis by @nikitrimmerr just click the link in our BIOâ !!_x000a_ â _x000a_ â _x000a_ â _x000a_ #wellnesswednesday #blogpost #KCcannabis"/>
    <s v="wellnesswednesday, blogpost, KCcannabis"/>
    <s v="Feel State KC"/>
    <n v="17"/>
    <n v="50"/>
    <n v="3"/>
    <x v="0"/>
  </r>
  <r>
    <d v="2022-04-29T17:37:06"/>
    <x v="107"/>
    <s v="https://www.instagram.com/p/Cc8Y9j7MKHZ/"/>
    <s v="Happy #ArborDay! Drop a ðŸŒ²ðŸŒ³ðŸŒ´ðŸŽ‹ in the comments if you love green trees as much as we do."/>
    <s v="ArborDay"/>
    <s v="Neta Now"/>
    <n v="17"/>
    <n v="18"/>
    <n v="1"/>
    <x v="0"/>
  </r>
  <r>
    <d v="2022-09-23T20:01:50"/>
    <x v="108"/>
    <s v="https://www.instagram.com/p/Ci3KYjJr5ib/"/>
    <s v="Exhausted mom with a wine glass in hand? We see it all the time (i.e. memes that spout stuff like â€œthe most expensive part of kids is all the wine you have to drink.â€ But a mom with a joint in her hand? That elicits a way different knee-jerk reaction from people, in spite of the fact that it can be a safe, healthy, and responsible way to unwind (and even enhance relationships). â _x000a_ â _x000a_ So weâ€™re curiousâ€”why do you think overindulging in wine is socially acceptable but a smoke to chill out is not? â _x000a_ â _x000a_ Are you part of the new gen of â€œweed moms,â€ and if so, do you feel judged? Why do you turn to canna at the end of a long day? â _x000a_ â _x000a_ And if anyone wants to chime in on why the focus here is all about moms and less about dads...let's hear it. â _x000a_ â _x000a_ Discuss down here â¬‡ï¸"/>
    <m/>
    <s v="Haborside"/>
    <n v="17"/>
    <n v="149"/>
    <n v="0"/>
    <x v="0"/>
  </r>
  <r>
    <d v="2021-10-23T17:33:53"/>
    <x v="109"/>
    <s v="https://www.instagram.com/p/CVYTJ2DhYYW/"/>
    <s v="Stop by your local #Harborside for a special treat! While supplies last ðŸ˜‰"/>
    <s v="Harborside"/>
    <s v="Haborside"/>
    <n v="17"/>
    <n v="13"/>
    <n v="1"/>
    <x v="0"/>
  </r>
  <r>
    <d v="2021-06-27T18:50:55"/>
    <x v="110"/>
    <s v="https://www.instagram.com/p/CQomKyqrswD/"/>
    <s v="Our Summer Blowout ends June 30, 2021! Visit us online or in-store. Don't miss out!"/>
    <m/>
    <s v="Haborside"/>
    <n v="17"/>
    <n v="15"/>
    <n v="0"/>
    <x v="0"/>
  </r>
  <r>
    <d v="2021-06-24T17:32:07"/>
    <x v="111"/>
    <s v="https://www.instagram.com/p/CQguw81h2B3/"/>
    <s v="Convenience is king with the app @getkindpayðŸ“±Go cashless and get a bonus for signing up! Link in bio to learn more and download the app!"/>
    <m/>
    <s v="Haborside"/>
    <n v="17"/>
    <n v="25"/>
    <n v="0"/>
    <x v="0"/>
  </r>
  <r>
    <d v="2021-02-25T19:08:12"/>
    <x v="112"/>
    <s v="https://www.instagram.com/p/CLuZ0FNB1Wk/"/>
    <s v="âœ¨ Microdosing definitely sparks joy âœ¨ All you need is one 5mg Kanha Nano and 15 minutes.â _x000a_ _x000a_ Kanha Nano utilizes nanomolecular technology to create the first fast-acting gummies infused with cannabinoid particles smaller than a wavelength of light, which increases the speed and amount that enters the bloodstream._x000a_ _x000a_ Safe, reliable and delicious â€“ all Kanha gummies are its own adventure in flavor and experience, leading you on a joyful journey full of curiosity and bliss._x000a_ â"/>
    <m/>
    <s v="Haborside"/>
    <n v="17"/>
    <n v="73"/>
    <n v="0"/>
    <x v="0"/>
  </r>
  <r>
    <d v="2022-09-15T20:55:09"/>
    <x v="113"/>
    <s v="https://www.instagram.com/p/CiiqHujMVpx/"/>
    <s v="Always stock up on your essentials. ðŸŒ¿_x000a_  _x000a_  Our ð˜Œð˜´ð˜´ð˜¦ð˜¯ð˜µð˜ªð˜¢ð˜­ flower consists of patient-favorite strains that are cultivated, cured, and hand-trimmed to provide the highest quality of dependable relief. A reliable addition to your medicine cabinet._x000a_  _x000a_  â€”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17"/>
    <n v="64"/>
    <n v="0"/>
    <x v="0"/>
  </r>
  <r>
    <d v="2022-07-15T15:53:09"/>
    <x v="114"/>
    <s v="https://www.instagram.com/p/CgCeRhoOXT7/"/>
    <s v="Are you loving the Curio Wellness App? The reviews are in!_x000a_  _x000a_  Thank you to the @technical_ly contributor who reviewed our new app highlighting some favorite features, including the myCurio digital journal, product explorer, and educational components._x000a_  _x000a_  Read the full review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7"/>
    <n v="76"/>
    <n v="12"/>
    <x v="0"/>
  </r>
  <r>
    <d v="2022-05-20T00:13:48"/>
    <x v="115"/>
    <s v="https://www.instagram.com/p/CbFsopgOoMz/"/>
    <s v="Pop by and see whatâ€™s new âœ¨ Weâ€™re visiting these locations this week!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7"/>
    <n v="80"/>
    <n v="8"/>
    <x v="0"/>
  </r>
  <r>
    <d v="2021-03-25T16:34:02"/>
    <x v="116"/>
    <s v="https://www.instagram.com/p/CMxojahpR8v/"/>
    <s v="Don't miss out on this week's pop-ups! Stop by and find which product is the perfect match for you. This week's options consist of:_x000a_  Wed, 3/24_x000a_  @maryandmain Pop-Up 12p-2p_x000a_  â €â €â €â €â €â €â €â €â €_x000a_  Thurs, 3/25_x000a_  @greenwavemd Pop-Up 4p-6p_x000a_  @risedispensarymaryland Pop-Up 3p-5p_x000a_  â €â €â €â €â €â €â €â €â €_x000a_  Fri, 3/26_x000a_  @dispensaryworksmaryland Pop-Up 12p-2p_x000a_  @euphoria.wellness.md Pop-Up 2p-4p_x000a_  â €â €â €â €â €â €â €â €â €_x000a_  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7"/>
    <n v="146"/>
    <n v="22"/>
    <x v="0"/>
  </r>
  <r>
    <d v="2020-02-11T16:11:07"/>
    <x v="117"/>
    <s v="https://www.instagram.com/p/B8bs1JTJI3a/"/>
    <s v="Can cannabis help your love life? Get ready for Valentine's Day with an educational workshop about cannabis and love. Join Curio Wellness Clinical Director and Holistic Pharmacist Tecoya Farrakhan next week to discuss the various ways that this medicine can help in the bedroom â€“ from relaxing your mind and your muscles to actually helping with sexual function. The event is free, but has limited space! https://www.eventbrite.com/e/cannabis-love-tickets-91067588609_x000a_  Image via @purelife_wellness_bmore â™¥ï¸â™¥ï¸â™¥ï¸â™¥ï¸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nnabiscommunity, cannabisandlove, loveandcannabis, cannabislove, cannabislover, valentinesday2020, valentineready, valentinesdaytreats, valentinesday2020â¤, loversgonnalove, intimacy, inthemood, enjoythemomentâ¤ï¸"/>
    <s v="Curio Wellness"/>
    <n v="17"/>
    <n v="130"/>
    <n v="13"/>
    <x v="0"/>
  </r>
  <r>
    <d v="2019-08-15T12:58:07"/>
    <x v="118"/>
    <s v="https://www.instagram.com/p/B1L3p-9pI8Y/"/>
    <s v="Help the medicine go down. Learn more in our stories."/>
    <s v="curiowellness, dixiebrands, dixiebrandsofficial, marylandmedicalcannabis, edibles, thcedibles, elixir, thcelixir, cbdelixir, cbdedibles, thcedibles, fruitpunch, berrylemonade, helpthemedicinegodown, medicalcannabismedicine, cannabiscures, medicalcannabiscures, cannabisismedicine"/>
    <s v="Curio Wellness"/>
    <n v="17"/>
    <n v="10"/>
    <n v="18"/>
    <x v="0"/>
  </r>
  <r>
    <d v="2019-05-12T21:02:42"/>
    <x v="119"/>
    <s v="https://www.instagram.com/p/BxYHmExpI-a/"/>
    <s v="Moms make the best growers. Happy Mother's Day to all the mothers and mother-figures celebrating today with their seedlings. #HappyMothersDay #MothersDay #MothersDay2019"/>
    <s v="HappyMothersDay, MothersDay, MothersDay2019"/>
    <s v="Curio Wellness"/>
    <n v="17"/>
    <n v="22"/>
    <n v="3"/>
    <x v="0"/>
  </r>
  <r>
    <d v="2022-08-29T22:17:57"/>
    <x v="120"/>
    <s v="https://www.instagram.com/p/Ch3CFnkOoyi/"/>
    <s v="Your local Farmacist has a remedy for you â€“ Farmerâ€™s Friend Extracts @ffepdx! They are a locally owned and operated, medical cannabis dispensary in Oregon. They believe the highest quality cannabis products are produced by using clean source material and preserving the inherent diversity of cannabinoids and terpenoids in the cultivars we extract. Their products contain the full-spectrum of benefits from cannabis with no unnecessary ingredients._x000a_ _x000a_ Score your Farmerâ€™s Friend Extracts at the link in bio ðŸ‘¨â€ðŸŒ¾"/>
    <s v="electriclettuce, pdx, portland, oregon, freshestgreens, happeninginpdx, happeninginportland, travelportland, traveloregon, farmersfriend"/>
    <s v="Farma_pdx"/>
    <n v="18"/>
    <n v="76"/>
    <n v="10"/>
    <x v="0"/>
  </r>
  <r>
    <d v="2022-08-08T19:48:38"/>
    <x v="121"/>
    <s v="https://www.instagram.com/p/ChAsTlNOEoo/"/>
    <s v="Summerâ€™s almost over, but that doesnâ€™t mean the fun needs to end. We have specials all throughout August like pre-rolls and flower from @prufcultivar and dabs from @heybobsled extracts!_x000a_ _x000a_ #ScoreYours at the link in bio ðŸ˜Š"/>
    <s v="ScoreYours, farma, pdx, portland, oregon, scoremore, happeninginpdx, happeninginportland, travelportland, traveloregon, oregon, flowerfeature"/>
    <s v="Farma_pdx"/>
    <n v="18"/>
    <n v="35"/>
    <n v="12"/>
    <x v="0"/>
  </r>
  <r>
    <d v="2022-09-01T14:22:13"/>
    <x v="122"/>
    <s v="https://www.instagram.com/p/Ch958R0sCVj/"/>
    <s v="Meet Santana!! The sweetest soul on staff ðŸ’• She handles on things on the retail floor. She is a mom to an amazing daughter, and is SO creative. You may have seen her screen printed shirts in the store. She is always repping Feel State â˜ºï¸_x000a_ Her favorite snack is twizzlerâ€” especially the strawberry lemonade ðŸ‹ðŸ“_x000a_ She likes 90â€™s R&amp;B music, J Cole ðŸŽ¤and Cannabis! Meet her and the rest of our awesome team every day 9 am-9 pm ðŸ’¥"/>
    <m/>
    <s v="Feel State KC"/>
    <n v="18"/>
    <n v="78"/>
    <n v="0"/>
    <x v="0"/>
  </r>
  <r>
    <d v="2022-07-09T06:09:16"/>
    <x v="123"/>
    <s v="https://www.instagram.com/p/Cfw-nWipY80/"/>
    <s v="ðŸ™Œ"/>
    <m/>
    <s v="Feel State KC"/>
    <n v="18"/>
    <n v="1"/>
    <n v="0"/>
    <x v="0"/>
  </r>
  <r>
    <d v="2022-03-31T14:46:12"/>
    <x v="124"/>
    <s v="https://www.instagram.com/p/CbxaDTeJWU4/"/>
    <s v="Your nose knows! If you like the way the flower smells then youâ€™re probably more inclined to enjoy its effects. Thatâ€™s why we love letting people smell what we have to offer before purchasing!"/>
    <m/>
    <s v="Feel State KC"/>
    <n v="18"/>
    <n v="34"/>
    <n v="0"/>
    <x v="0"/>
  </r>
  <r>
    <d v="2021-11-03T14:47:13"/>
    <x v="125"/>
    <s v="https://www.instagram.com/p/CV0U0uZLmKm/"/>
    <s v="Feel State Kansas City is here for all of your relaxation needs this fall! Make us apart of your daily routine as cold weather approaches. Match your favorite local brew with Feel States large array of medical cannabis products! Stay tuned for all of the exciting news we have this November._x000a_ #feelstatekc #feelstatedispensary #kansascity #kcmo"/>
    <s v="feelstatekc, feelstatedispensary, kansascity, kcmo"/>
    <s v="Feel State KC"/>
    <n v="18"/>
    <n v="54"/>
    <n v="4"/>
    <x v="0"/>
  </r>
  <r>
    <d v="2021-09-14T21:44:01"/>
    <x v="126"/>
    <s v="https://www.instagram.com/p/CT0Uxw5MQ9B/"/>
    <s v="Hello, do you or a friend need a medical card?_x000a_ Well you're in luck because this Saturday, weâ€™re hosting another patient sign up event in partnership with Elevate Holistics from 12:00PM-4:00PM!_x000a_ First 15 qualifying individuals receive a free medical card &amp; 500 Loyalty Points from Feel State KC at the event tomorrow!_x000a_ We're also offering existing patients 100 Loyalty points from Feel State KC if you bring a friend to the event who gets certified._x000a_ Come by and see us from at 1421 Wabash Ave Kansas City, Missouri 64127!"/>
    <m/>
    <s v="Feel State KC"/>
    <n v="18"/>
    <n v="85"/>
    <n v="0"/>
    <x v="0"/>
  </r>
  <r>
    <d v="2021-09-08T20:11:02"/>
    <x v="127"/>
    <s v="https://www.instagram.com/p/CS7sRlZFM3M/"/>
    <s v="This Saturday, weâ€™re hosting our first patient sign up event in partnership with the Releaf Clinic!_x000a_ _x000a_ Weâ€™ll be having our friends @releafclinic with us from 12:00PM-4:00PM_x000a_ _x000a_ Come by and see us at_x000a_ 1421 Wabash Ave Kansas City, Missouri 64127"/>
    <m/>
    <s v="Feel State KC"/>
    <n v="18"/>
    <n v="36"/>
    <n v="0"/>
    <x v="0"/>
  </r>
  <r>
    <d v="2022-11-05T13:18:47"/>
    <x v="128"/>
    <s v="https://www.instagram.com/p/CklKcHPuH-7/"/>
    <s v="Pop ups this afternoon at @feelstateflorissant represented by Good Day Farms, @smokiezhandcrafted.mo , @vivid.cannabis , and @tealcanna_x000a_ _x000a_ Weâ€™ll also have vendors tabling and @holistiksportsmedicine available 11am-6pm for med card services!_x000a_ _x000a_ We canâ€™t wait to see you today! Check out our website to place your order before you arrive!"/>
    <m/>
    <s v="Feel State Florissant"/>
    <n v="18"/>
    <n v="46"/>
    <n v="0"/>
    <x v="0"/>
  </r>
  <r>
    <d v="2022-09-08T03:20:04"/>
    <x v="129"/>
    <s v="https://www.instagram.com/p/CiOv0CTMqWk/"/>
    <s v="This week's collab is with Wana &amp; Sano Gardens! If you haven't tried wana's fast-acting gummies yet, now's the time! If gummies aren't your thing, you really can't go wrong with Sano Gardens. We've got it all, and it's all for you ðŸ¤‘"/>
    <m/>
    <s v="Lightshade High"/>
    <n v="18"/>
    <n v="43"/>
    <n v="0"/>
    <x v="0"/>
  </r>
  <r>
    <d v="2022-07-15T15:50:24"/>
    <x v="130"/>
    <s v="https://www.instagram.com/p/CgCd9deMBs-/"/>
    <s v="Starting today (7/15), you can help decide which phenotype will become the next official @veritascannabis strain with their new Square Grouper box._x000a_ _x000a_ Veritas describes Square Grouper as a â€œgorgeous cross between Sundae Driver and Plum Wine.â€_x000a_ _x000a_ Square Grouper produced three beautiful phenotypes, and they want YOU to help decide which â€œphenoâ€ will become their next official strain._x000a_ _x000a_ You can grab a Square Grouper box from the following Lightshade locations starting today while quantities last (this is extremely limited!):_x000a_ _x000a_ ðŸ‘Š6th Ave_x000a_ ðŸ‘ŠBarnum_x000a_ ðŸ‘ŠFederal Heights_x000a_ _x000a_ The box includes:_x000a_ _x000a_ ðŸ“¦1g per phenotype of Square Grouper #1,2 &amp;3_x000a_ ðŸ“¦A golden Veritas grinder_x000a_ ðŸ“¦A Veritas branded lighter_x000a_ ðŸ“¦A booklet of high-quality papers_x000a_ _x000a_ Hereâ€™s all you have to do:_x000a_ _x000a_ Open the box, roll one, consume, and evaluate your experience. We want you to sample each phenotype and let us know which you prefer!_x000a_ _x000a_ On August 16, 2022, a randomly selected pheno hunter will get a StÃ¼ndenglass Gravity Bong!!"/>
    <n v="1"/>
    <s v="Lightshade High"/>
    <n v="18"/>
    <n v="138"/>
    <n v="1"/>
    <x v="0"/>
  </r>
  <r>
    <d v="2022-10-04T18:54:05"/>
    <x v="131"/>
    <s v="https://www.instagram.com/p/CjTXXqGt5Nd/"/>
    <s v="Thereâ€™s nothing more important than our community. If you are able to help, we recommend supporting these organizations that are already working where theyâ€™re needed most. â›‘_x000a_ _x000a_ @VolunteerFlorida_x000a_ @AmericanRedCross_x000a_ @GulfCoastHumaneSociety_x000a_ @WCKitchen"/>
    <m/>
    <s v="Neta Now"/>
    <n v="18"/>
    <n v="27"/>
    <n v="0"/>
    <x v="0"/>
  </r>
  <r>
    <d v="2022-09-20T15:09:05"/>
    <x v="132"/>
    <s v="https://www.instagram.com/p/Ciu6ZoaMoAW/"/>
    <s v="Video Games &amp; Vapes. What a perfect duo. ðŸŽ® ðŸ’¨_x000a_ _x000a_ Check your email or click the link in the bio for more_x000a_ _x000a_ *content for educational and showcase purposes_x000a_ *nothing for sale_x000a_ *must be 21+"/>
    <m/>
    <s v="Neta Now"/>
    <n v="18"/>
    <n v="30"/>
    <n v="0"/>
    <x v="0"/>
  </r>
  <r>
    <d v="2022-05-06T17:40:05"/>
    <x v="133"/>
    <s v="https://www.instagram.com/p/CdOa3kFstu5/"/>
    <s v="Midwest, youâ€™re up! The CEO Intensive Program application for our midwest cohort is now open. Calling all BIPOC cannabis business owners looking to learn, scale and fund your business, sign up for our FREE executive training courses kicking off in-person in Chicago on June 23, 2022 followed by the virtual classes. Tap the link in bio to apply!_x000a_ _x000a_ Powered by @blackcannabizcon @blackcannabusinessmagazine @live_parallel"/>
    <m/>
    <s v="Neta Now"/>
    <n v="18"/>
    <n v="62"/>
    <n v="0"/>
    <x v="0"/>
  </r>
  <r>
    <d v="2021-10-29T20:05:06"/>
    <x v="134"/>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r>
  <r>
    <d v="2021-10-29T20:05:06"/>
    <x v="134"/>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r>
  <r>
    <d v="2021-10-29T20:05:06"/>
    <x v="134"/>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r>
  <r>
    <d v="2021-05-28T20:33:28"/>
    <x v="135"/>
    <s v="https://www.instagram.com/p/CPbiDpZBEC4/"/>
    <s v="Honoring AAPI Heritage Month, our &quot;Cannabis Is: Love&quot; campaign is a reflection of our core values that celebrates AAPI voices and leaders in the industry._x000a_ _x000a_ We interview Alexis Mora, a member of the AAPI community who leads KEY Cannabis (@KeyCanna). We discuss representation, culture, advocacy, and more. Alexis is an innovative marketing leader with active dedication to community advocacy and social justice, which resonates with the pre-green rush wellness focus that cannabis activists championed early onâ€”bringing much needed levels of awareness and compassion to an ever changing competitive industry. [Link in Bio]"/>
    <m/>
    <s v="Haborside"/>
    <n v="18"/>
    <n v="91"/>
    <n v="0"/>
    <x v="0"/>
  </r>
  <r>
    <d v="2021-05-06T19:21:43"/>
    <x v="136"/>
    <s v="https://www.instagram.com/p/COij0kKhqrI/"/>
    <s v="Motherâ€™s Day is May 9th! ðŸŽ Get get something sheâ€™ll love! ðŸŽ Repair, revitalize, and rejuvenate. Papa &amp; Barkleyâ€™s 1:1 Releaf Repair Cream is a therapeutic, light botanical cream formulated to hydrate and rejuvenate. This topical blends fresh-pressed cannabis rosin with natural ingredients to keep your skin looking healthy and youthful."/>
    <m/>
    <s v="Haborside"/>
    <n v="18"/>
    <n v="51"/>
    <n v="0"/>
    <x v="0"/>
  </r>
  <r>
    <d v="2021-02-04T18:20:54"/>
    <x v="137"/>
    <s v="https://www.instagram.com/p/CK4VD1EBUFP/"/>
    <s v="#ProductDrop fit for a Queen (or King or Non-Binary Royalty). @Key_canna's new, limited-edition &quot;Get Luckey&quot; pre-roll pack is now available at Harborside. Enjoy this soothing and stimulating blend of G4 OG with Tropsanto. Indulge your senses as you taste the smooth exhale of pine, sugar, and cinnamon in this sultry indica-leaning blend. #KeyCannabis #GetLuckey"/>
    <s v="ProductDrop, KeyCannabis, GetLuckey"/>
    <s v="Haborside"/>
    <n v="18"/>
    <n v="54"/>
    <n v="3"/>
    <x v="0"/>
  </r>
  <r>
    <d v="2020-12-14T17:36:25"/>
    <x v="138"/>
    <s v="https://www.instagram.com/p/CItSR_ehXxu/"/>
    <s v="@Key_Canna's limited-edition Winter's Key pre-roll pack is perfect for sharing. 'Tis the season!"/>
    <m/>
    <s v="Haborside"/>
    <n v="18"/>
    <n v="13"/>
    <n v="0"/>
    <x v="0"/>
  </r>
  <r>
    <d v="2022-11-06T15:11:05"/>
    <x v="139"/>
    <s v="https://www.instagram.com/p/Ckn8FQwNl_A/"/>
    <s v="#ElectionDay2022 is almost here. Legalizing adult-use cannabis is on the ballot here in #Maryland! Use our checklist to help get everything you need to vote #YesOn4 this Tuesday, November 8th!_x000a_  _x000a_  ðŸ—³ï¸ âœ… ðŸ‡ºðŸ‡¸_x000a_  _x000a_  For more information about #YesOn4, visit @yeson4md. For more information about voting, visit your local Board of Elections website."/>
    <s v="ElectionDay2022, Maryland, YesOn4, YesOn4"/>
    <s v="Curio Wellness"/>
    <n v="18"/>
    <n v="54"/>
    <n v="4"/>
    <x v="0"/>
  </r>
  <r>
    <d v="2022-08-18T20:55:09"/>
    <x v="140"/>
    <s v="https://www.instagram.com/p/Chaj3arFHZK/"/>
    <s v="Swipe to read what one of our patients had to say about @DixieBrandsOfficial 1:1 Milk Chocolates! ðŸ«âž¡ï¸_x000a_  _x000a_  Find Dixie Synergy Milk Chocolates near you at the link in our bio â†–ï¸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18"/>
    <n v="60"/>
    <n v="0"/>
    <x v="0"/>
  </r>
  <r>
    <d v="2022-05-20T00:05:45"/>
    <x v="141"/>
    <s v="https://www.instagram.com/p/CdgMbZSss4S/"/>
    <s v="There are still more green tickets waiting to be found!_x000a_  _x000a_  When you find a green ticket in your next Curio Wellnessâ„¢ 0.5g vape box, you win a Dollar Vape Card. This entitles you to $1 Curio Wellness 0.5g vapes through 12/31/22._x000a_  _x000a_  Plus, you get a tour of our new cGMP-certified facility and a chance to meet the team that produces the award-winning products you know and love._x000a_  _x000a_  Your next purchase of Bonkers, Captainâ€™s Cake, or Purple Mango could contain a green ticket. ðŸ‘€ Find Curio Wellness near you at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18"/>
    <n v="126"/>
    <n v="8"/>
    <x v="0"/>
  </r>
  <r>
    <d v="2022-05-20T00:38:30"/>
    <x v="142"/>
    <s v="https://www.instagram.com/p/CRgzxTmpno4/"/>
    <s v="We're popping up! Swing by and collect four of our acrylic pins for a chance to win a $200 gift certificate and Curio summer swag in our Pin It to Win It Contest!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18"/>
    <n v="60"/>
    <n v="10"/>
    <x v="0"/>
  </r>
  <r>
    <d v="2021-04-13T14:24:06"/>
    <x v="143"/>
    <s v="https://www.instagram.com/p/CNnAA62Jk0d/"/>
    <s v="What can you accomplish with a Good Night's sleep? With Good Night, patients may be able to fall asleep easier and stay asleep. Learn more about Good Night using the link in our bio. ðŸ˜´ ðŸ’¤_x000a_  â €â €â €â €â €â €â €â €â €_x000a_  #Goodnight #goodnightssleep #Cannabissleepaid #CurioWellness #Curio #SleepAi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goodnightssleep, Cannabissleepaid, CurioWellness, Curio, SleepAid"/>
    <s v="Curio Wellness"/>
    <n v="18"/>
    <n v="91"/>
    <n v="6"/>
    <x v="0"/>
  </r>
  <r>
    <d v="2021-03-03T15:52:58"/>
    <x v="144"/>
    <s v="https://www.instagram.com/p/CL9ll-MpqL7/"/>
    <s v="Describe how you slept last night using ONLY EMOJIS. We'll go first: ðŸ˜‡ðŸŒ™ ðŸ˜´ðŸ‘ _x000a_  _x000a_  Learn more about Good Night a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annabisculture #cannabislife #cannabiscures #cannabis #cannabiscommunity #marylandcannabis #maryland #mdcannabis #healthandwellness #sleepaid #medicalcannabiscommunity #happyhealthylife #marylandhealth #sleepless #sleeplessnights"/>
    <s v="cannabisculture, cannabislife, cannabiscures, cannabis, cannabiscommunity, marylandcannabis, maryland, mdcannabis, healthandwellness, sleepaid, medicalcannabiscommunity, happyhealthylife, marylandhealth, sleepless, sleeplessnights"/>
    <s v="Curio Wellness"/>
    <n v="18"/>
    <n v="83"/>
    <n v="15"/>
    <x v="0"/>
  </r>
  <r>
    <d v="2021-02-24T15:48:31"/>
    <x v="145"/>
    <s v="https://www.instagram.com/p/CLrjhMkp_El/"/>
    <s v="How many days a week does stress keep you from getting the sleep you need?_x000a_  If the number is more than zero, visit the link in our bio to learn how Good Night may help you._x000a_  _x000a_  #maryland #healthandwellness #sleepaid #happyhealthylife #marylandhealth #sleepless #sleeplessnights #CurioGoodNight #SleepBetter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 healthandwellness, sleepaid, happyhealthylife, marylandhealth, sleepless, sleeplessnights, CurioGoodNight, SleepBetter"/>
    <s v="Curio Wellness"/>
    <n v="18"/>
    <n v="86"/>
    <n v="9"/>
    <x v="0"/>
  </r>
  <r>
    <d v="2021-02-23T17:53:53"/>
    <x v="146"/>
    <s v="https://www.instagram.com/p/CLemIr7pf7H/"/>
    <s v="Great sleep tonight means better energy tomorrow. What would you accomplish if you had more energy?_x000a_  â €â €â €â €â €â €â €â €â €_x000a_  Visit the link in our bio for more information!_x000a_  â €â €â €â €â €â €â €â €â €_x000a_  #testimonial #sleepaid #maryland #sleepless #sleeplessnights #GoodNight #GoodNightsSleep #SleepBetter #Healthy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estimonial, sleepaid, maryland, sleepless, sleeplessnights, GoodNight, GoodNightsSleep, SleepBetter, HealthySleep"/>
    <s v="Curio Wellness"/>
    <n v="18"/>
    <n v="103"/>
    <n v="9"/>
    <x v="0"/>
  </r>
  <r>
    <d v="2020-01-31T23:03:49"/>
    <x v="147"/>
    <s v="https://www.instagram.com/p/B8AHUJNJld6/"/>
    <s v="#cannabiseducation ahead ðŸŒ±ðŸ“šðŸŒ±ðŸ“š&gt;&gt; THC and CBD seem to get all of the attention, but there are over 100 minor cannabinoids with their own therapeutic potential. CBG - or Cannabigerol - can be helpful for reducing inflammation in the gut and has been found to reduce interocular pressure due to Glaucoma._x000a_  Tetrahydrocannabivarin - or THCv - is an appetite suppressant that could possibly help with diabetes and regulating blood sugar. THCv may also help with Alzheimer's disease as well as panic attacks._x000a_  _x000a_  All batches vary, so be sure to check out the cannabinoid and terpene profile or speak with a Curio Wellness patient care advisor to best find what you're looking for._x000a_  _x000a_  Thanks to the @curio_timonium team for supplying this information on #minorcannabinoids!"/>
    <s v="cannabiseducation, minorcannabinoids"/>
    <s v="Curio Wellness"/>
    <n v="18"/>
    <n v="124"/>
    <n v="2"/>
    <x v="0"/>
  </r>
  <r>
    <d v="2019-11-13T19:07:00"/>
    <x v="148"/>
    <s v="https://www.instagram.com/p/B40RZJwp0Jc/"/>
    <s v="Embrace that &quot;getting to know yourself&quot; feeling this #humpday..._x000a_  â €â €â €â €â €â €â €â €â €_x000a_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
    <s v="humpday,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
    <s v="Curio Wellness"/>
    <n v="18"/>
    <n v="48"/>
    <n v="30"/>
    <x v="0"/>
  </r>
  <r>
    <d v="2019-07-11T01:02:14"/>
    <x v="149"/>
    <s v="https://www.instagram.com/p/Bzwd6JfpnmC/"/>
    <s v="OH, it doesn't take much. Just a few drops. Approx. 30 pleasurable experiences per bottle. ._x000a_  ._x000a_  ._x000a_  ._x000a_  ._x000a_  ._x000a_  #HappyHumpDay #HumpDay #OHbyCurio #OHyes #topical #medicalcannabis #MDmedicalcannabis"/>
    <s v="HappyHumpDay, HumpDay, OHbyCurio, OHyes, topical, medicalcannabis, MDmedicalcannabis"/>
    <s v="Curio Wellness"/>
    <n v="18"/>
    <n v="28"/>
    <n v="7"/>
    <x v="0"/>
  </r>
  <r>
    <d v="2021-08-05T19:29:19"/>
    <x v="150"/>
    <s v="https://www.instagram.com/p/CSNEyEtBA61/"/>
    <s v="#ThrowbackThursday #Cannafact_x000a_ _x000a_ Harry J. Anslinger has been characterized as an early catalyst of the war on drugs as he zealously advocated for and pursued harsh drug penalties, in particular regarding marijuana. As a propagandist for the war on drugs, he focused on demonizing racial and immigrant groups. He persecuted jazz musicians, as he considered jazz a dangerous mongrel form of music._x000a_ _x000a_ Anslinger was the director of the FBN (Federal Bureau of Narcotics - these days the DEA) from 1930 until 1962. Back in the day he was one of the biggest supporters of prohibition._x000a_ _x000a_ By using the mass media as his forum, Anslinger was the main person behind the creation of an anti-marijuana sentiment during those years._x000a_ _x000a_ Lets drown out the negative stigmas of cannabis by helping us improve the overall knowledge in our communities._x000a_ _x000a_ Feel free to clink the link in our bio to download the digital version of our Patient Guidebook where you can learn even more about creating your own cannabis experience!"/>
    <s v="ThrowbackThursday, Cannafact"/>
    <s v="Feel State KC"/>
    <n v="19"/>
    <n v="160"/>
    <n v="2"/>
    <x v="0"/>
  </r>
  <r>
    <d v="2022-11-13T15:08:05"/>
    <x v="151"/>
    <s v="https://www.instagram.com/p/Ck59Tb9MUGn/"/>
    <s v="I read the stars, and they told me it's my time to deliver. Click the link in the bio to get your horoscope delivered. ðŸ”®"/>
    <m/>
    <s v="Neta Now"/>
    <n v="19"/>
    <n v="25"/>
    <n v="0"/>
    <x v="0"/>
  </r>
  <r>
    <d v="2021-10-29T20:06:28"/>
    <x v="152"/>
    <s v="https://www.instagram.com/p/CVoBYjuljBw/"/>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9"/>
    <n v="53"/>
    <n v="0"/>
    <x v="0"/>
  </r>
  <r>
    <d v="2021-10-29T20:06:05"/>
    <x v="153"/>
    <s v="https://www.instagram.com/p/CVoBV1cliXB/"/>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9"/>
    <n v="53"/>
    <n v="0"/>
    <x v="0"/>
  </r>
  <r>
    <d v="2022-10-24T15:29:50"/>
    <x v="154"/>
    <s v="https://www.instagram.com/p/CkGf323pIwJ/"/>
    <s v="BOO! 7 DAYS OF TREATS (no tricks)ðŸ˜±_x000a_ ._x000a_ ._x000a_ ._x000a_ -not for sale-_x000a_ -keep out of reach of children-_x000a_ Warning: Do not operate a vehicle or machinery under the influence. For use only by adults twenty-one years of age and older."/>
    <s v="thefinest"/>
    <s v="Oregons Finest"/>
    <n v="19"/>
    <n v="35"/>
    <n v="1"/>
    <x v="0"/>
  </r>
  <r>
    <d v="2022-07-07T12:06:45"/>
    <x v="155"/>
    <s v="https://www.instagram.com/p/CfcGKu7plOn/"/>
    <s v="Hey @shopharborside âœ… your DMs"/>
    <m/>
    <s v="Haborside"/>
    <n v="19"/>
    <n v="5"/>
    <n v="0"/>
    <x v="0"/>
  </r>
  <r>
    <d v="2022-05-20T00:13:12"/>
    <x v="156"/>
    <s v="https://www.instagram.com/p/CbYDoZhuhXA/"/>
    <s v="Where are we popping up this week? Take a peek â¤´ï¸_x000a_  This week, our brand ambassadors are giving away Cannabis without Compromise T-Shirts! (Limit 1 per patient, while supplies last!)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9"/>
    <n v="99"/>
    <n v="8"/>
    <x v="0"/>
  </r>
  <r>
    <d v="2022-05-20T00:30:37"/>
    <x v="157"/>
    <s v="https://www.instagram.com/p/CX_dG3EM3os/"/>
    <s v="5ï¸âƒ£ Do you look for CO2 potent oil and whole plant terpenes when choosing your vape? Look no further than Curio Wellnessâ„¢. Straight from the garden, we only use fresh flower to make our 0.5g vap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baltimore, md, Maryland"/>
    <s v="Curio Wellness"/>
    <n v="19"/>
    <n v="101"/>
    <n v="5"/>
    <x v="0"/>
  </r>
  <r>
    <d v="2022-05-20T00:39:21"/>
    <x v="158"/>
    <s v="https://www.instagram.com/p/CRNMn5kJLsh/"/>
    <s v="New week, new pop-ups! Swing by and find out what Curio Wellness product works best fo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19"/>
    <n v="46"/>
    <n v="10"/>
    <x v="0"/>
  </r>
  <r>
    <d v="2021-05-22T23:09:30"/>
    <x v="159"/>
    <s v="https://www.instagram.com/p/CPMXJKzJFFU/"/>
    <s v="Happy Saturday! Comment belowâ€”how are you winding down for a relaxing weekend?_x000a_  â €â €â €â €â €â €â €â €â €_x000a_  A) A glass of wine_x000a_  B) Netflix and chill_x000a_  C) Medicating with our new Y3K Vape, Shut Down_x000a_  â €â €â €â €â €â €â €â €â €_x000a_  #Bedtime #EveningRelaxation #Relax #CurioWellness #Curio #MedicalCannabis #NewMedicalCannabis #Mood #SwitchYourMood #MarylandMedicalCannabis #MMC #CannabisCommunity #MedicalCannabisCommunity #ShutDow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 v="Curio Wellness"/>
    <n v="19"/>
    <n v="113"/>
    <n v="14"/>
    <x v="0"/>
  </r>
  <r>
    <d v="2021-05-17T01:44:07"/>
    <x v="160"/>
    <s v="https://www.instagram.com/p/CO9MEY1pPyL/"/>
    <s v="Stop by one of our pop-ups this week to learn more about what Curio product may work the best for you!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PopUp #MarylandMedicalCannabis #MMC #MedicalCannabisCommunity #CurioWellness #BudtenderLife #DispensaryLife #MedicalDispensaryLife #DispensaryLife #CannaLife"/>
    <s v="PopUp, MarylandMedicalCannabis, MMC, MedicalCannabisCommunity, CurioWellness, BudtenderLife, DispensaryLife, MedicalDispensaryLife, DispensaryLife, CannaLife"/>
    <s v="Curio Wellness"/>
    <n v="19"/>
    <n v="90"/>
    <n v="10"/>
    <x v="0"/>
  </r>
  <r>
    <d v="2021-04-07T14:43:05"/>
    <x v="161"/>
    <s v="https://www.instagram.com/p/CNXlavbpkUu/"/>
    <s v="Visit one of our pop-ups this week to find out what Curio Wellness product may help you!_x000a_  â €â €â €â €â €â €â €â €â €_x000a_  Wed, 4/7_x000a_  @potomac_holistics Pop-Up 2p-4p_x000a_  â €â €â €â €â €â €â €â €â €_x000a_  Fri, 4/9_x000a_  @starbuds_bmore Pop-Up 12p-2p_x000a_  @remedy_maryland Pop-Up 4p-6p_x000a_  Greenpoint Wellness Laurel Pop-Up 4p-6p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9"/>
    <n v="127"/>
    <n v="22"/>
    <x v="0"/>
  </r>
  <r>
    <d v="2021-02-26T15:56:04"/>
    <x v="162"/>
    <s v="https://www.instagram.com/p/CLwt-TOJgcG/"/>
    <s v="Falling asleep is one thing, but waking up without that groggy feeling that other sleep aids give you? That's a game-changer._x000a_  Learn more about Good Night, Maryland's first cannabis sleep aid, a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 #sleepaid #maryland #sleepless #sleeplessnights #CurioWellness #Curio #GoodNight #CurioGoodNight #SleepBetter #SleepBetterTonight"/>
    <s v="testimonial, sleepaid, maryland, sleepless, sleeplessnights, CurioWellness, Curio, GoodNight, CurioGoodNight, SleepBetter, SleepBetterTonight"/>
    <s v="Curio Wellness"/>
    <n v="19"/>
    <n v="107"/>
    <n v="11"/>
    <x v="0"/>
  </r>
  <r>
    <d v="2021-01-27T18:40:53"/>
    <x v="163"/>
    <s v="https://www.instagram.com/p/CKjw_L1JNkB/"/>
    <s v="For patients who need a little assistance falling asleep and staying asleep, Good Night has been a game changer! Have you found a better nights sleep with Good Night? DM us your experienc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 #curiowellnessbrand #GoodNight #GoodNightsleep #cannabissleepaid"/>
    <s v="curio, curiowellnessbrand, GoodNight, GoodNightsleep, cannabissleepaid"/>
    <s v="Curio Wellness"/>
    <n v="19"/>
    <n v="88"/>
    <n v="5"/>
    <x v="0"/>
  </r>
  <r>
    <d v="2020-09-23T17:22:57"/>
    <x v="164"/>
    <s v="https://www.instagram.com/p/CFfL6FLJJd7/"/>
    <s v="Hispanic Heritage Month is celebrated from September 15 to October 15. At Curio Wellness we strive to create a diverse and inclusive environment for our employees and patients. 53% of our employees are of minority backgrounds and 10% are of Hispanic/Latinx descent. Happy Hispanic Heritage Month!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9"/>
    <n v="105"/>
    <n v="0"/>
    <x v="0"/>
  </r>
  <r>
    <d v="2022-10-06T19:15:01"/>
    <x v="165"/>
    <s v="https://www.instagram.com/p/CjYjXD-u-Q_/"/>
    <s v="@prufcultivarâ€™s Jokerz. Happy relaxed perfection."/>
    <s v="farma, pdx, portland, oregon, scoremore, happeninginpdx, happeninginportland, travelportland, traveloregon, oregon, pruf, prufcultivar, jokerz"/>
    <s v="Farma_pdx"/>
    <n v="20"/>
    <n v="5"/>
    <n v="13"/>
    <x v="0"/>
  </r>
  <r>
    <d v="2022-08-16T19:04:14"/>
    <x v="166"/>
    <s v="https://www.instagram.com/p/ChVNlZYuOHp/"/>
    <s v="If you donâ€™t know them already, say hello to @eastforkcultivars ðŸ‘‹! Theyâ€™re an Oregon run farm that produces craft cannabis using regenerative methods and hand-harvested by their fairly-paid team. They value community and support local nonprofits that focus on social justice, equity, and sustainability. Not to mention, they are USDA Organic and Sun+Earth Certified â€“ so you know their cannabis is quality!_x000a_ _x000a_ Get your greens at the link in bio ðŸŒ±"/>
    <s v="electriclettuce, pdx, portland, oregon, freshestgreens, happeninginpdx, happeninginportland, travelportland, traveloregon, eastforkcultivars, sunandearthcertified"/>
    <s v="Farma_pdx"/>
    <n v="20"/>
    <n v="70"/>
    <n v="11"/>
    <x v="0"/>
  </r>
  <r>
    <d v="2022-08-04T17:09:23"/>
    <x v="167"/>
    <s v="https://www.instagram.com/p/Cg2FsF2uW7V/"/>
    <s v="Have you explored downtown KCâ€™s murals? You can find this one just a few minutes down Truman Rd! Keep an eye out for our rocks and use #feelstatekc when you find one ðŸ˜Œ"/>
    <s v="feelstatekc"/>
    <s v="Feel State KC"/>
    <n v="20"/>
    <n v="33"/>
    <n v="1"/>
    <x v="0"/>
  </r>
  <r>
    <d v="2022-02-23T18:50:15"/>
    <x v="168"/>
    <s v="https://www.instagram.com/p/CaVJqtYltkE/"/>
    <s v="Interested in getting started with cannabis, but not sure where to start? This handout will walk you through how to choose the best products for your specific needs. Visit bit.ly/fsmethods to download for free!"/>
    <m/>
    <s v="Feel State KC"/>
    <n v="20"/>
    <n v="34"/>
    <n v="0"/>
    <x v="0"/>
  </r>
  <r>
    <d v="2022-02-15T19:35:27"/>
    <x v="169"/>
    <s v="https://www.instagram.com/p/CaAoew9OT9K/"/>
    <s v="Limonene is an uplifting favorite here at Feel State KC! Right now, we have limonene-rich chemovars, Sunset Sherbet and Lemon Cheese, &amp; Sweet Lemon Skunk in stock justo name a few. Stop by to take a whiff and see what your nose thinks!"/>
    <s v="sunsetsherbert"/>
    <s v="Feel State KC"/>
    <n v="20"/>
    <n v="43"/>
    <n v="1"/>
    <x v="0"/>
  </r>
  <r>
    <d v="2022-02-09T20:01:32"/>
    <x v="170"/>
    <s v="https://www.instagram.com/p/CZxOslBJMiG/"/>
    <s v="Want to learn how to make your own cannabis (or herb) infusions at home, without an infusion machine? This guide will walk you through the process and even teach you how to calculate the potency of CBD or THC in your homemade cannabis infusion. Visit bit.ly/fsinfusions to download for free!"/>
    <m/>
    <s v="Feel State KC"/>
    <n v="20"/>
    <n v="50"/>
    <n v="0"/>
    <x v="0"/>
  </r>
  <r>
    <d v="2022-01-12T19:43:20"/>
    <x v="171"/>
    <s v="https://www.instagram.com/p/CYpGWv3BuZG/"/>
    <s v="It`s important to know your dose, what's yours?_x000a_ Learn more about microdosing and ultimately how improve your personal cannabis experience from our website!"/>
    <m/>
    <s v="Feel State KC"/>
    <n v="20"/>
    <n v="22"/>
    <n v="0"/>
    <x v="0"/>
  </r>
  <r>
    <d v="2021-10-04T22:48:17"/>
    <x v="172"/>
    <s v="https://www.instagram.com/p/CUn8B4LLs_h/"/>
    <s v="Is there any truth to the perception we have that smoking cannabis makes you less smart and actively causes brain damage to those who smoke it?_x000a_ Swipe to learn more"/>
    <m/>
    <s v="Feel State KC"/>
    <n v="20"/>
    <n v="29"/>
    <n v="0"/>
    <x v="0"/>
  </r>
  <r>
    <d v="2020-06-21T03:26:01"/>
    <x v="173"/>
    <s v="https://www.instagram.com/p/CBrpZ8tBRXn/"/>
    <s v="Shout out to @vjaaron and @curtisvisualworks for providing the visuals for tonightâ€™s party. Tune in at virtual420party.com."/>
    <m/>
    <s v="Lightshade High"/>
    <n v="20"/>
    <n v="17"/>
    <n v="0"/>
    <x v="0"/>
  </r>
  <r>
    <d v="2020-05-20T16:38:13"/>
    <x v="174"/>
    <s v="https://www.instagram.com/p/CAaqoR2hLZK/"/>
    <s v="@crlcrrll bringing the heat at 9 PM."/>
    <m/>
    <s v="Lightshade High"/>
    <n v="20"/>
    <n v="7"/>
    <n v="0"/>
    <x v="0"/>
  </r>
  <r>
    <d v="2022-11-15T15:38:32"/>
    <x v="175"/>
    <s v="https://www.instagram.com/p/Ck_KVUFsZHL/"/>
    <s v="Customer Review âœ… : Their APEX brand vapes are quality products. OG tastes like OG. It doesn't get clogged after half used. Top tier. -Taylor #LinkInBio"/>
    <s v="LinkInBio"/>
    <s v="Neta Now"/>
    <n v="20"/>
    <n v="26"/>
    <n v="1"/>
    <x v="0"/>
  </r>
  <r>
    <d v="2022-11-09T14:54:09"/>
    <x v="176"/>
    <s v="https://www.instagram.com/p/Ckvoh4GuBYC/"/>
    <s v="Unwind on this Windy Wednesday with our Float Pax Pods â˜ï¸_x000a_ _x000a_ Click the link in the bio to float with us â˜ï¸"/>
    <m/>
    <s v="Neta Now"/>
    <n v="20"/>
    <n v="21"/>
    <n v="0"/>
    <x v="0"/>
  </r>
  <r>
    <d v="2022-05-13T13:54:52"/>
    <x v="177"/>
    <s v="https://www.instagram.com/p/Cded3DQMAyU/"/>
    <s v="Book your ticket on Eventbrite today for @letstalkweed_edu next event! &quot;A Bird's Eye View&quot; sponsored by @neta__now on Friday, May 20th, 2022 from 5-9:30p. This event will be held at the &quot;Illustrious Nubian Gallery&quot; located on 2164 Washington Street in Boston. This will be a two-part, round table discussion focusing on local dispensary General Managers, Executives, and Directors._x000a_ _x000a_ Part I will highlight Managers and General Managers of all sectors of the Cannabis Industry, sharing their wisdom on subjects such as; the experience of managing a Cannabis retail team, being a minority with authority, earning respect from peers and the being on the Executive team._x000a_ _x000a_ Representing @neta__now and @live_parallel are Senior Director of Social Equity, @jayjax80 and Enterprise VP of Wholesale, @xpr7 ðŸ’ª ðŸ’¯_x000a_ _x000a_ Part II will spotlight the Executive teams and what it's like being a minority in a leadership role, the importance of diversity in the workplace, and the weight of being minority decision-maker in this industry._x000a_ _x000a_ Tap link in bio ðŸ’»"/>
    <m/>
    <s v="Neta Now"/>
    <n v="20"/>
    <n v="159"/>
    <n v="0"/>
    <x v="0"/>
  </r>
  <r>
    <d v="2021-10-29T20:06:37"/>
    <x v="178"/>
    <s v="https://www.instagram.com/p/CVoBZsqFDJt/"/>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20"/>
    <n v="53"/>
    <n v="0"/>
    <x v="0"/>
  </r>
  <r>
    <d v="2022-09-01T21:36:58"/>
    <x v="179"/>
    <s v="https://www.instagram.com/p/Ch-ryEgPONX/"/>
    <s v="Make your long weekend short on regrets with some Harborside Family specials that are happeningâ€¦NOW!_x000a_ _x000a_ Check the link in our bio for all the details or better yetâ€¦enjoy them in person at your local Harborside location! Donâ€™t forget to say hi ðŸ‘‹"/>
    <s v="labordayweekend, sayhi, californialove, shoplocal, funtime, mixandmatch"/>
    <s v="Haborside"/>
    <n v="20"/>
    <n v="41"/>
    <n v="6"/>
    <x v="0"/>
  </r>
  <r>
    <d v="2022-08-03T19:25:20"/>
    <x v="180"/>
    <s v="https://www.instagram.com/p/Cgzxqn-O4cr/"/>
    <s v="Did you know terpenes can support you pre and post workout? Seek out strains featuring a few of these terps and help boost your performance and recovery next time. _x000a_ _x000a_ ENERGY UP_x000a_ Keep your stamina in tip-top shape with a sativa strain packed with limonene or linalool. Both aromas are bright and uplifting, and especially great for long-haul outdoor pursuits where you need energy to hit your physical effort flow zoneâ€¦ but also need to chill out mentally._x000a_ _x000a_ YOUR MUSCLESâ€™ BFF_x000a_ Myrcene, a much-studied analgesic and anti-inflammatory terpene, is ideal for post-workout aches and pains. Recovery bonus: You might sleep better too, because myrcene is one of chamomileâ€™s top terps. _x000a_ _x000a_ ABOUT THOSE MENTAL BARRIERS_x000a_ Need to bust through a willpower wall? Tap into the mental focus powers of pinene, which has been studied for its anti-inflammatory and neuro-protection benefits._x000a_ _x000a_ Have you used cannabis for exercise or recovery?"/>
    <s v="running, exercisemotivation, fitnessjourney, musclerecovery, knowledgeispower"/>
    <s v="Haborside"/>
    <n v="20"/>
    <n v="141"/>
    <n v="5"/>
    <x v="0"/>
  </r>
  <r>
    <d v="2022-05-20T00:43:24"/>
    <x v="181"/>
    <s v="https://www.instagram.com/p/CQcGqRqpPeP/"/>
    <s v="We're keeping the sugar-free fun going! Our Lemon Honey Chews are now available with zero sugar. Ask for a non-medicated sample at your local Curio dispensar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CurioWellness #MedicatedChews #MedicalCannabis #SugarFree #MedicalChew #MarylandMedicalCannabis #DispensaryLife #CHEWS #MedicalEdibles"/>
    <s v="CurioWellness, MedicatedChews, MedicalCannabis, SugarFree, MedicalChew, MarylandMedicalCannabis, DispensaryLife, CHEWS, MedicalEdibles"/>
    <s v="Curio Wellness"/>
    <n v="20"/>
    <n v="65"/>
    <n v="9"/>
    <x v="0"/>
  </r>
  <r>
    <d v="2021-04-19T15:37:11"/>
    <x v="182"/>
    <s v="https://www.instagram.com/p/CN2lJbpJu_K/"/>
    <s v="This week is full of pop-ups! Stop by to speak with a Curio Wellness patient care advisor to learn more!_x000a_  â €â €â €â €â €â €â €â €â €_x000a_  Mon, 4/19_x000a_  @teamgreenhouse Pop-Up, 11a-2p_x000a_  @chesapeakeapothecary Pop-Up, 2-4p_x000a_  True Wellness Laurel, 5p-7p_x000a_  â €â €â €â €â €â €â €â €â €_x000a_  Tues, 4/20_x000a_  @peninsulalternativehealth Pop-up, 10a-12p_x000a_  @euphoria.wellness.md Pop-Up, 11a-1p_x000a_  @oceancityhitide Pop-Up, 12-4:30p_x000a_  @maggies.baltimore Pop-Up, 12p-2p_x000a_  @trilogyhealthmd Pop-Up, 2-4p_x000a_  @sunburstpharm Pop-Up, 2-4p_x000a_  @bmore.storehouse Pop-Up, 3p-5p_x000a_  @ritualdispensary Pop-Up, 4-6p_x000a_  Maryland Health and Wellness Center Pop-Up, 5:30-7p_x000a_  â €â €â €â €â €â €â €â €â €_x000a_  Wed, 4/21_x000a_  Sweetbuds Pop-Up 4p-6p_x000a_  @naturesmedicines.md Crofton Pop-Up, 11a-1p_x000a_  @greenlighttheraputics Pop-Up, 3-5p_x000a_  â €â €â €â €â €â €â €â €â €_x000a_  Thurs, 4/22_x000a_  @potomac_holistics Pop-Up, 4-6p_x000a_  â €â €â €â €â €â €â €â €â €_x000a_  Fri, 4/23_x000a_  @revolution_releaf Pop-Up, 1-3p_x000a_  @zenleafdispensaries Waldorf Pop-Up, 4-6p_x000a_  @ethosbaltimore Pop-Up, 12p-2p_x000a_  _x000a_  #Marylandmedicalcannabis #MedicalPopUp #DispensaryPopUp #Baltimore #BaltimoreCannabisCommunity #BaltimoreMedicalCannabis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medicalcannabis, MedicalPopUp, DispensaryPopUp, Baltimore, BaltimoreCannabisCommunity, BaltimoreMedicalCannabis"/>
    <s v="Curio Wellness"/>
    <n v="20"/>
    <n v="190"/>
    <n v="6"/>
    <x v="0"/>
  </r>
  <r>
    <d v="2021-02-23T17:54:53"/>
    <x v="183"/>
    <s v="https://www.instagram.com/p/CLW6xWVp_Ki/"/>
    <s v="The stuff dreams are made of... In February's newsletter, we talk about our CGMP Certification, how we decide the new Chews flavors, and what's happening this month at @curio_timonium. Visit the link in our bio to subscribe to our newsletter!_x000a_  â €â €â €â €â €â €â €â €â €_x000a_  #CurioWellness #MonthlyNewsletter #Curio #MedicalDispensary #MDDispensary #CGMPCertificaton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onthlyNewsletter, Curio, MedicalDispensary, MDDispensary, CGMPCertificaton"/>
    <s v="Curio Wellness"/>
    <n v="20"/>
    <n v="96"/>
    <n v="6"/>
    <x v="0"/>
  </r>
  <r>
    <d v="2021-02-23T17:56:32"/>
    <x v="184"/>
    <s v="https://www.instagram.com/p/CLHl_toJDJQ/"/>
    <s v="Comment below: how many hours of sleep do you currently get each night?_x000a_  â €â €â €â €â €â €â €â €â €_x000a_  Good Night is Maryland's first cannabis sleep aid, formulated specifically to help you sleep better, long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HealthAndWellness #SleepAid #MedicalCommunity #HappyHealthyLife #MarylandHealth #Sleepless #SleeplessNights #SleepBetter #GoodNight #CurioWellness #CurioGoodNight"/>
    <s v="HealthAndWellness, SleepAid, MedicalCommunity, HappyHealthyLife, MarylandHealth, Sleepless, SleeplessNights, SleepBetter, GoodNight, CurioWellness, CurioGoodNight, CurioGoodNight, CurioGoodNight"/>
    <s v="Curio Wellness"/>
    <n v="20"/>
    <n v="109"/>
    <n v="13"/>
    <x v="0"/>
  </r>
  <r>
    <d v="2020-12-09T19:39:30"/>
    <x v="185"/>
    <s v="https://www.instagram.com/p/CIlsvp1pHKJ/"/>
    <s v="We're saying GOOD NIGHT to 2020 in our December Newsletter! Not a subscriber? No worries, visit the link in our bio to read our latest newsletter and make sure to subscribe to stay updated on all things Curio 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wellness #curiogoodnight #goodnight #cannabissleepaid #sleep #sweetdreamsðŸ˜´"/>
    <s v="curiowellness, curiogoodnight, goodnight, cannabissleepaid, sleep, sweetdreamsðŸ˜´"/>
    <s v="Curio Wellness"/>
    <n v="20"/>
    <n v="95"/>
    <n v="6"/>
    <x v="0"/>
  </r>
  <r>
    <d v="2020-10-30T20:02:42"/>
    <x v="186"/>
    <s v="https://www.instagram.com/p/CG-vme6pL6a/"/>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20"/>
    <n v="81"/>
    <n v="7"/>
    <x v="0"/>
  </r>
  <r>
    <d v="2020-10-21T13:26:00"/>
    <x v="187"/>
    <s v="https://www.instagram.com/p/CGm3DF1prx1/"/>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0"/>
    <n v="54"/>
    <n v="0"/>
    <x v="0"/>
  </r>
  <r>
    <d v="2020-02-11T15:43:52"/>
    <x v="188"/>
    <s v="https://www.instagram.com/p/B8bptk2JWyk/"/>
    <s v="By administering very small doses, itâ€™s possible to relieve symptoms of many challenging medical conditions. This practice is called a #microdose or #microdosing. Talk to a patient care advisor to learn more about microdosing to find relief._x000a_  â €â €â €â €â €â €â €â €â €_x000a_  Regram via @greenpatient_a of @truewellnesslaurelon Instagram:_x000a_  https://www.instagram.com/p/B7HdEYjpUAa/"/>
    <s v="microdose, microdosing, dixiebrands, medicalcannabis, medicalcannabispatient, microdosed, microdosingcannabis, marylandmedicalcannabis"/>
    <s v="Curio Wellness"/>
    <n v="20"/>
    <n v="54"/>
    <n v="8"/>
    <x v="0"/>
  </r>
  <r>
    <d v="2020-02-01T13:13:26"/>
    <x v="189"/>
    <s v="https://www.instagram.com/p/B8Boi8JphnC/"/>
    <s v="What a relief. â €â €â €â €â €â €â €â €â €_x000a_  Regram via @curt_robbins_cannabis_writer on Instagram:_x000a_  https://www.instagram.com/p/B4oUuHWB3st/"/>
    <m/>
    <s v="Curio Wellness"/>
    <n v="20"/>
    <n v="19"/>
    <n v="0"/>
    <x v="0"/>
  </r>
  <r>
    <d v="2019-08-22T14:31:12"/>
    <x v="190"/>
    <s v="https://www.instagram.com/p/B1eD33wJoF6/"/>
    <s v="Consistent, reliable dosing makes a big difference. Read more in our story!"/>
    <s v="tablets, cannabistablets, medicalcannabis, medicatedaily, medicalcannabispatient, curiowellness, edibles, cannabisedibles, thcedibles, dixiebrandsofficial, marylandmedicalcannabis, marylanddispensary, dispensarylife, cannabisdispensary, medicalcannabisedibles, medicalcannabiscommunity"/>
    <s v="Curio Wellness"/>
    <n v="20"/>
    <n v="12"/>
    <n v="16"/>
    <x v="0"/>
  </r>
  <r>
    <d v="2022-09-27T22:17:27"/>
    <x v="191"/>
    <s v="https://www.instagram.com/p/CjBtFTksdu2/"/>
    <s v="What is your favorite type of cannabis? We carry a wide selection of flower at #FeelStateFlorissant_x000a_ _x000a_ Everyoneâ€™s endocannabinoid system is completely unique. What is your ideal regimen?_x000a_ _x000a_ #ecs_x000a_ #type1cannabis_x000a_ #type2cannabis_x000a_ #type3cannabis_x000a_ #stlcannabis_x000a_ #missourimedical_x000a_ #medicalcannabis"/>
    <s v="FeelStateFlorissant, ecs, type1cannabis, type2cannabis, type3cannabis, stlcannabis, missourimedical, medicalcannabis"/>
    <s v="Feel State Florissant"/>
    <n v="21"/>
    <n v="26"/>
    <n v="8"/>
    <x v="0"/>
  </r>
  <r>
    <d v="2022-09-21T17:45:00"/>
    <x v="192"/>
    <s v="https://www.instagram.com/p/CixxIjRJKVE/"/>
    <s v="Have you ever made cannabutter? We know it can feel intimidating â€” but it's actually not too bad! It just requires a little patience and TLC ðŸ˜‰_x000a_ _x000a_ Need ideas on what to do with your cannabutter? Download and print our free little summer recipes book at bit.ly/fssumrecipes_x000a_ _x000a_ #myfeelstate #recipes #infusion #cannabutter_x000a_ _x000a_ Big thanks to @hempsleyhealth @kwilliams622 &amp; @prince_k.lee for these wonderful recipes._x000a_ _x000a_ #cannabismedicine #edible #missourimedical"/>
    <s v="myfeelstate, recipes, infusion, cannabutter, cannabismedicine, edible, missourimedical"/>
    <s v="Feel State Florissant"/>
    <n v="21"/>
    <n v="61"/>
    <n v="7"/>
    <x v="0"/>
  </r>
  <r>
    <d v="2022-05-04T21:52:16"/>
    <x v="193"/>
    <s v="https://www.instagram.com/p/CdJuI4GMRAw/"/>
    <s v="#Maythe4thbewithyou! Our cannabis community embraced the Star Wars franchise as soon as it hit theaters in 1977._x000a_ _x000a_ And while Star Wars creator George Lucas kept mum on the Star Wars-cannabis connection, cast members in the original film admitted to indulging on the setâ€”and who knows what Jabba smokes from that mysterious hookah._x000a_ _x000a_ In our humble opinion, these visionary films are best accompanied by a bit of ganja and a curious mind. So it should come as no surprise that Star Wars has inspired some incredible (potent) strains!_x000a_ _x000a_ Weâ€™ve put together the ultimate guide to the Star Wars Extended Universe, including the best strains to pair with each film._x000a_ _x000a_ So hit the link in our bio, settle in, and transport yourself to a galaxy far, far away."/>
    <s v="Maythe4thbewithyou"/>
    <s v="Lightshade High"/>
    <n v="21"/>
    <n v="122"/>
    <n v="1"/>
    <x v="0"/>
  </r>
  <r>
    <d v="2022-11-16T00:03:19"/>
    <x v="194"/>
    <s v="https://www.instagram.com/p/ClAEJWaMqVn/"/>
    <s v="CannaCurious About Sleep? Join us this Thursday!! ðŸ›Œ ðŸ’¤ #LinkinStories"/>
    <s v="LinkinStories"/>
    <s v="Neta Now"/>
    <n v="21"/>
    <n v="10"/>
    <n v="1"/>
    <x v="0"/>
  </r>
  <r>
    <d v="2022-04-12T00:14:18"/>
    <x v="195"/>
    <s v="https://www.instagram.com/p/CcOoiCWF4cO/"/>
    <s v="As a @live_parallel brand we are committed to leading the way and bringing awareness to Diversity and Inclusion programs across the state. Join us in Boston for the kick off of the Northeast CEO Intensive program, in partnership with @blackcannabusinessmagazine. If youâ€™re a business owner with a vision, apply today!_x000a_ _x000a_ Link in Bio ðŸ’»_x000a_ _x000a_ #businessowners #cannabusiness #cannabiscommunity #newmarket #boston #CEO #blackbusiness #minorityownerbusiness"/>
    <s v="businessowners, cannabusiness, cannabiscommunity, newmarket, boston, CEO, blackbusiness, minorityownerbusiness"/>
    <s v="Neta Now"/>
    <n v="21"/>
    <n v="60"/>
    <n v="8"/>
    <x v="0"/>
  </r>
  <r>
    <d v="2022-07-29T00:06:47"/>
    <x v="196"/>
    <s v="https://www.instagram.com/p/Cgk1GsMO0pu/"/>
    <s v="At Harborside, the weekend starts NOW!_x000a_ _x000a_ Whatâ€™s your KEY to relaxing and unwinding after a long week?_x000a_ _x000a_ (Donâ€™t forget to check the link in our bio to see what we have in store this weekend!)"/>
    <s v="keytohappiness, unwind, beachvibes, weekendtime"/>
    <s v="Haborside"/>
    <n v="21"/>
    <n v="33"/>
    <n v="4"/>
    <x v="0"/>
  </r>
  <r>
    <d v="2021-10-21T17:25:25"/>
    <x v="197"/>
    <s v="https://www.instagram.com/p/CVTImEVhPIl/"/>
    <s v="Say hello to RNBW: A premium brand for creators, music lovers, and believers in the power of cannabis. RNBW products represent the community we all belong to. Their hand-selected cultivars are chosen to perfectly enhance your experience. _x000a_ _x000a_ Follow the @RNBW.World at #Harborside #FeelReal_x000a_ ðŸ“¸ @joshuaspencerphoto"/>
    <s v="Harborside, FeelReal"/>
    <s v="Haborside"/>
    <n v="21"/>
    <n v="44"/>
    <n v="2"/>
    <x v="0"/>
  </r>
  <r>
    <d v="2021-06-21T17:48:18"/>
    <x v="198"/>
    <s v="https://www.instagram.com/p/CQZCO2NrvjD/"/>
    <s v="ðŸš¨Summer Blowout Alert! âœ¨ðŸš¨â˜€ï¸ Our biggest sale of the season is happening right now, at all Harborside locations! [Link in bio to learn more]"/>
    <m/>
    <s v="Haborside"/>
    <n v="21"/>
    <n v="24"/>
    <n v="0"/>
    <x v="0"/>
  </r>
  <r>
    <d v="2022-06-19T16:47:05"/>
    <x v="199"/>
    <s v="https://www.instagram.com/p/Ce_nx3bsmO7/"/>
    <s v="This Juneteenth, weâ€™re proud to share our support for Black-owned businesses within the cannabis community. Through the Curio Investment Fund, we provide opportunities for diverse entrepreneurs critical to the growth of our industry._x000a_  _x000a_  We work to give eligible minority candidates access to critical startup capital to open a Far &amp; Dotter franchise and ultimately achieve 100% ownership as a franchisee._x000a_  _x000a_  Visit the link in our bio to learn more about the Curio Investment Fund."/>
    <s v="Baltimore, HereinBmore, BaltimoreProud, Maryland, Medicine, PlantMedicine, LocallyGrown, LocallyOwned"/>
    <s v="Curio Wellness"/>
    <n v="21"/>
    <n v="76"/>
    <n v="8"/>
    <x v="0"/>
  </r>
  <r>
    <d v="2022-06-04T21:11:07"/>
    <x v="200"/>
    <s v="https://www.instagram.com/p/CeZeES5Fsj4/"/>
    <s v="Dixie Synergy 1:1 Milk Chocolates pair the calming effects of CBD with the pain relief of THC for balanced relief in a single bite. Made in Maryland through our @DixieBrandsOfficial Partnership._x000a_  _x000a_  Find Dixie Synergy Milk Chocolates near you at the link in our bio â†–ï¸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1"/>
    <n v="74"/>
    <n v="8"/>
    <x v="0"/>
  </r>
  <r>
    <d v="2021-03-01T15:16:51"/>
    <x v="201"/>
    <s v="https://www.instagram.com/p/CL4X3pZpKzi/"/>
    <s v="Your new wind down routine: 1) Drop the phone_x000a_  2) Grab a good book_x000a_  3) Have a Good Night_x000a_  _x000a_  Try it now, thank us later. Link in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 #sleepaid #maryland #sleepless #sleeplessnights #CurioWellness #Curio #GoodNight #CurioGoodNight #SleepBetter #SleepBetterTonight"/>
    <s v="testimonial, sleepaid, maryland, sleepless, sleeplessnights, CurioWellness, Curio, GoodNight, CurioGoodNight, SleepBetter, SleepBetterTonight"/>
    <s v="Curio Wellness"/>
    <n v="21"/>
    <n v="90"/>
    <n v="11"/>
    <x v="0"/>
  </r>
  <r>
    <d v="2021-02-23T17:54:41"/>
    <x v="202"/>
    <s v="https://www.instagram.com/p/CLZi3ngJLdW/"/>
    <s v="When mom is happy, everyone is happy. Tag an amazing mom who could use a Good Night's re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 #HealthAndWellness #SleepAid #MedicalCommunity #HappyHealthyLife #MarylandHealth #sleepless #sleeplessnights #Curio #CurioWellness #GoodNight #GoodNightsSleep"/>
    <s v="maryland, HealthAndWellness, SleepAid, MedicalCommunity, HappyHealthyLife, MarylandHealth, sleepless, sleeplessnights, Curio, CurioWellness, GoodNight, GoodNightsSleep"/>
    <s v="Curio Wellness"/>
    <n v="21"/>
    <n v="89"/>
    <n v="12"/>
    <x v="0"/>
  </r>
  <r>
    <d v="2020-12-27T15:04:18"/>
    <x v="203"/>
    <s v="https://www.instagram.com/p/CJTjjurpVv5/"/>
    <s v="What better way to ring in the New Year than with a good night of sleep? Visit the last pop-up of the year to learn about Good Night!_x000a_  â €â €â €â €â €â €â €â €â €_x000a_  WED, 12/30_x000a_  @waave.md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91"/>
    <n v="0"/>
    <x v="0"/>
  </r>
  <r>
    <d v="2020-12-13T23:59:43"/>
    <x v="204"/>
    <s v="https://www.instagram.com/p/CIwdtDGpRHb/"/>
    <s v="Stop by one of our pop-ups this week to talk with a Curio representative on all things Curio and Good Night!_x000a_  â €â €â €â €â €â €â €â €â €_x000a_  THURS, 12/17_x000a_  KIP 1-2P_x000a_  @herbologygram 12-2P_x000a_  â €â €â €â €â €â €â €â €â €_x000a_  FRI, 12/18_x000a_  @alcommd 3-5P_x000a_  @dispensaryworksmaryland 12-2P_x000a_  @curaleaf.usa 12-2P_x000a_  @somdrelief_ 4-6P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96"/>
    <n v="0"/>
    <x v="0"/>
  </r>
  <r>
    <d v="2020-12-04T15:00:57"/>
    <x v="205"/>
    <s v="https://www.instagram.com/p/CIYU5GAJfvJ/"/>
    <s v="Sleeping well with Curio Wellness..._x000a_  â €â €â €â €â €â €â €â €â €_x000a_  #Regram via @themixedhippi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21"/>
    <n v="67"/>
    <n v="1"/>
    <x v="0"/>
  </r>
  <r>
    <d v="2020-10-21T13:24:53"/>
    <x v="206"/>
    <s v="https://www.instagram.com/p/CGm265jJg8H/"/>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54"/>
    <n v="0"/>
    <x v="0"/>
  </r>
  <r>
    <d v="2020-10-14T14:14:53"/>
    <x v="207"/>
    <s v="https://www.instagram.com/p/CGU7E_SpcWX/"/>
    <s v="We asked in our polls yesterday and over 70% of you who voted said they donâ€™t sleep well at night! How do you shake off your sleepi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cannabissleepaid #cannabisandsleep #goodnightssleep #goodnightsleep #sleeptips #sleepwell"/>
    <s v="cannabissleepaid, cannabisandsleep, goodnightssleep, goodnightsleep, sleeptips, sleepwell"/>
    <s v="Curio Wellness"/>
    <n v="21"/>
    <n v="82"/>
    <n v="6"/>
    <x v="0"/>
  </r>
  <r>
    <d v="2020-03-25T16:31:56"/>
    <x v="208"/>
    <s v="https://www.instagram.com/p/B-KdCENphXc/"/>
    <s v="In an effort to provide the best experience we can for our patients, we are changing our business hours. We appreciate your understanding as we continue to adjust to these changing times. â €â €â €â €â €â €â €â €â €_x000a_  Our staff is ready to help if you have any questions. Please give us a call at (443) 484-8600. We encourage you to place pickup orders using Leafly and Weedmaps before you arrive."/>
    <m/>
    <s v="Curio Wellness"/>
    <n v="21"/>
    <n v="75"/>
    <n v="0"/>
    <x v="0"/>
  </r>
  <r>
    <d v="2019-12-18T18:05:50"/>
    <x v="209"/>
    <s v="https://www.instagram.com/p/B6OSPN4JgrJ/"/>
    <s v="Sky rockets in flight..._x000a_  #HappyHumpDay #HumpDay #OHbyCurio"/>
    <s v="HappyHumpDay, HumpDay, OHbyCurio, femalesexuality, humansexuality, curiowellness, medicalcannabis, marylandmedicalcannabis, dispensarylife, multipleorgasms, femaleorgasmsmatter, approvedforher, femalefirst, femaleorgasms, selflovejourney"/>
    <s v="Curio Wellness"/>
    <n v="21"/>
    <n v="7"/>
    <n v="15"/>
    <x v="0"/>
  </r>
  <r>
    <d v="2019-09-13T18:27:00"/>
    <x v="210"/>
    <s v="https://www.instagram.com/p/B2XIWOZJTF3/"/>
    <s v="Say goodbye to sluggish afternoons... ðŸ˜´ðŸ™…ðŸ¾â€â™€ï¸"/>
    <s v="medicatedaily, medicatedchews, edibles, weededibles, edibles420, medibles, cannabisedibles, 420edibles, dmcedibles, mdedibles, cannabistablets, cannabisedible, medicatedsociety, medicateddaily, medicatedtreats, medicatededibles, marylandmedicalcannabiscommunity, marylandmedicalcannabispatient, marylandmedicalcannabispatients, medicalcannabispatients, cannabiscures, eatcannabis, cannabisheals, cannasseur, cannabiscure, dixiebrands, theresatabletforthat"/>
    <s v="Curio Wellness"/>
    <n v="21"/>
    <n v="6"/>
    <n v="27"/>
    <x v="0"/>
  </r>
  <r>
    <d v="2018-09-15T15:12:43"/>
    <x v="211"/>
    <s v="https://www.instagram.com/p/BnwFjrQn7rb/"/>
    <s v="#horticulturegoals ðŸ™Œ To learn more, click the link in our bio."/>
    <s v="horticulturegoals, medicalcannabis, cannabiscommunity, cannabis, curiowellness, cultivation, horticulture, community, plant, flower, green, goals"/>
    <s v="Curio Wellness"/>
    <n v="21"/>
    <n v="11"/>
    <n v="12"/>
    <x v="0"/>
  </r>
  <r>
    <d v="2022-08-19T22:19:50"/>
    <x v="212"/>
    <s v="https://www.instagram.com/p/ChdSWrGPWIG/"/>
    <s v="Itâ€™s our #FlowerFeature of the week, starring @gnomegrownoc! With a history of over 25 years, Gnome Grown is a local farm that focuses on building the bridge of wellness between farm and community. They strive to educate consumers and growers by leaving as little of a carbon footprint as they can. And their care and respect for nature helps them to cultivate high quality cannabis!_x000a_ _x000a_ Score your @gnomegrownoc at the link in bio ðŸ”—"/>
    <s v="FlowerFeature, electriclettuce, pdx, portland, oregon, freshestgreens, happeninginpdx, happeninginportland, travelportland, traveloregon, gnomegrown"/>
    <s v="Farma_pdx"/>
    <n v="22"/>
    <n v="73"/>
    <n v="11"/>
    <x v="0"/>
  </r>
  <r>
    <d v="2022-08-10T19:02:53"/>
    <x v="213"/>
    <s v="https://www.instagram.com/p/ChFwqT6O30F/"/>
    <s v="Mentally, weâ€™re hereâ€¦_x000a_ _x000a_ How are you enjoying the rest of the summer?_x000a_ _x000a_ Collage by @weedmaps"/>
    <s v="electriclettuce, pdx, portland, oregon, freshestgreens, happeninginpdx, happeninginportland, travelportland, traveloregon"/>
    <s v="Farma_pdx"/>
    <n v="22"/>
    <n v="13"/>
    <n v="9"/>
    <x v="0"/>
  </r>
  <r>
    <d v="2022-03-01T21:10:30"/>
    <x v="214"/>
    <s v="https://www.instagram.com/p/Cak2fPRFLM-/"/>
    <s v="Myrcene Factoid info for #TerpeneTuesday âœ¨_x000a_ We know a lot of our patients enjoy some granddaddy purp and blue dream ! Which one is your favorite?"/>
    <s v="TerpeneTuesday"/>
    <s v="Feel State KC"/>
    <n v="22"/>
    <n v="25"/>
    <n v="1"/>
    <x v="0"/>
  </r>
  <r>
    <d v="2022-02-03T21:23:41"/>
    <x v="215"/>
    <s v="https://www.instagram.com/p/CZh7VFQpqLN/"/>
    <s v="We're always looking forward to having genuine and informative conversations that help build our cannabis community and our patient's personal cannabis experience._x000a_ _x000a_ Come in sometime and tell us what kind of experience you're looking for!"/>
    <m/>
    <s v="Feel State KC"/>
    <n v="22"/>
    <n v="34"/>
    <n v="0"/>
    <x v="0"/>
  </r>
  <r>
    <d v="2021-11-10T22:57:06"/>
    <x v="216"/>
    <s v="https://www.instagram.com/p/CWHOc6thm6q/"/>
    <s v="Here's some helpful info!_x000a_ Drug Test Avoidance with CBD_x000a_ _x000a_ When choosing CBD products, the Broad Spectrum and Isolate products are much better choices for people that are still being drug tested at work. The Full Spectrum products contain 0.3% THC and this molecule can build up in your system and lead to a positive drug test._x000a_ _x000a_ Written by @zenguitar47_x000a_ Photo by CDC"/>
    <m/>
    <s v="Feel State KC"/>
    <n v="22"/>
    <n v="58"/>
    <n v="0"/>
    <x v="0"/>
  </r>
  <r>
    <d v="2021-09-15T20:54:51"/>
    <x v="217"/>
    <s v="https://www.instagram.com/p/CT2xHzGMlIl/"/>
    <s v="Ever consume a strain that you really like but can't remember what it was? Well, Feel State has you covered with your very own consumption journal to help you record dosage, products and experiences!â _x000a_ â _x000a_ Follow these tips to make your cannabis use more enjoyable. â _x000a_ Link in BIO to download our free cannabis journal."/>
    <m/>
    <s v="Feel State KC"/>
    <n v="22"/>
    <n v="52"/>
    <n v="0"/>
    <x v="0"/>
  </r>
  <r>
    <d v="2021-09-08T20:16:58"/>
    <x v="218"/>
    <s v="https://www.instagram.com/p/CTkuArfJX3i/"/>
    <s v="This Saturday, weâ€™re hosting another patient sign up event in partnership with the Missouri Cannabis Clinic!_x000a_ _x000a_ Weâ€™ll be having our friends @mocannaclinic with us from 12:00PM-4:00PM_x000a_ _x000a_ Come by and see us at_x000a_ 1421 Wabash Ave Kansas City, Missouri 64127"/>
    <m/>
    <s v="Feel State KC"/>
    <n v="22"/>
    <n v="36"/>
    <n v="0"/>
    <x v="0"/>
  </r>
  <r>
    <d v="2022-10-26T13:11:29"/>
    <x v="219"/>
    <s v="https://www.instagram.com/p/CkLZp8auizx/"/>
    <s v="All treats, no tricks. This weekend at Feel State Florissant!"/>
    <m/>
    <s v="Feel State Florissant"/>
    <n v="22"/>
    <n v="10"/>
    <n v="0"/>
    <x v="0"/>
  </r>
  <r>
    <d v="2022-07-23T19:26:02"/>
    <x v="220"/>
    <s v="https://www.instagram.com/p/CgXYp4dFTPE/"/>
    <s v="There's a fresh batch from @greendotlabsboulder hitting select Lightshade locations (6th, Evans, Fed Heights, Havana, Sheridan, and Wash Park) TODAY. Drop by but donâ€™t wait; quantities are limited!"/>
    <m/>
    <s v="Lightshade High"/>
    <n v="22"/>
    <n v="28"/>
    <n v="0"/>
    <x v="0"/>
  </r>
  <r>
    <d v="2022-06-29T14:31:03"/>
    <x v="221"/>
    <s v="https://www.instagram.com/p/CfZIKiKu5UA/"/>
    <s v="Elevate your water with dissolvable products from our featured partner, @drinkebb through July 3rd! Never heard of Ebb?_x000a_ _x000a_ Hereâ€™s what you should know:_x000a_ _x000a_ Ebb develops â€œfunctional dissolvables for the sustainability-minded consumer.â€_x000a_ _x000a_ They create premium nanoemulsions you can dissolve in the beverage, meal, or recipe of your choice for an elevated experience. Simple, pure, and premiumâ€”what more do you need?"/>
    <m/>
    <s v="Lightshade High"/>
    <n v="22"/>
    <n v="56"/>
    <n v="0"/>
    <x v="0"/>
  </r>
  <r>
    <d v="2020-05-20T16:36:26"/>
    <x v="222"/>
    <s v="https://www.instagram.com/p/CAaqbKZBkYP/"/>
    <s v="@shegatan is grooving with us at 8:20 PM."/>
    <m/>
    <s v="Lightshade High"/>
    <n v="22"/>
    <n v="8"/>
    <n v="0"/>
    <x v="0"/>
  </r>
  <r>
    <d v="2021-12-31T16:15:06"/>
    <x v="223"/>
    <s v="https://www.instagram.com/p/CYJ0-23M71A/"/>
    <s v="â€œWhen you smoke herb, it reveals you to yourself.â€ - Bob Marley_x000a_ _x000a_ ðŸ“… The New Year signals a fresh start and a chance to reinvent yourself. What do you have up your sleeve for 2022. ðŸ§ Looking to vacation more? Want that promotion? Let us know in the comments. ðŸŒ¿"/>
    <m/>
    <s v="Neta Now"/>
    <n v="22"/>
    <n v="49"/>
    <n v="0"/>
    <x v="0"/>
  </r>
  <r>
    <d v="2022-09-24T17:39:29"/>
    <x v="224"/>
    <s v="https://www.instagram.com/p/Ci5e0mtpJj9/"/>
    <s v="No Caption"/>
    <s v="thefinest"/>
    <s v="Oregons Finest"/>
    <n v="22"/>
    <n v="2"/>
    <n v="1"/>
    <x v="0"/>
  </r>
  <r>
    <d v="2022-04-18T03:16:42"/>
    <x v="225"/>
    <s v="https://www.instagram.com/p/CcIXnGWLCjA/"/>
    <s v="NOT FOR SALE_x000a_ -keep out of reach of children-_x000a_ Warning: Do not operate a vehicle or machinery under the influence. For use only by adults twenty-one years of age and older."/>
    <s v="thefinest"/>
    <s v="Oregons Finest"/>
    <n v="22"/>
    <n v="29"/>
    <n v="1"/>
    <x v="0"/>
  </r>
  <r>
    <d v="2021-11-03T20:21:02"/>
    <x v="226"/>
    <s v="https://www.instagram.com/p/CV07BuEBBkv/"/>
    <s v="Homegrown at Harborside Farms. This is California love direct from the heart of the CA coast. Savor the flavor!"/>
    <m/>
    <s v="Haborside"/>
    <n v="22"/>
    <n v="19"/>
    <n v="0"/>
    <x v="0"/>
  </r>
  <r>
    <d v="2021-06-01T20:08:12"/>
    <x v="227"/>
    <s v="https://www.instagram.com/p/CPlyWDdhW1k/"/>
    <s v="Back in stock! You asked, we listened -- our KEY concentrates are back in stock! Find @key_canna live resin at your local Harborside."/>
    <m/>
    <s v="Haborside"/>
    <n v="22"/>
    <n v="23"/>
    <n v="0"/>
    <x v="0"/>
  </r>
  <r>
    <d v="2022-06-23T20:50:06"/>
    <x v="228"/>
    <s v="https://www.instagram.com/p/CfKWxXqF4om/"/>
    <s v="#ICYMI, @MarylandConnoisseur shared his review of our new lifestyle app and highlighted some of his favorite features including:_x000a_  _x000a_  ðŸ§‘â€ðŸ”¬ Speak to an Expert - submit inquiries to a trusted Curio staff member through the app._x000a_  ðŸ“± Product Search - find your favorite way to medicate near you._x000a_  ðŸ““ MyCurio Journal - keep track of your experience with different products._x000a_  _x000a_  Visit the link in our bio to read the full review and download the app on the App Store and Google Play.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ICYMI, curio, curiowellness, curioapp, plantbasedmedicine, Baltimore, HereinBmore, BaltimoreProud, Maryland, Medicine, PlantMedicine, LocallyGrown, LocallyOwned"/>
    <s v="Curio Wellness"/>
    <n v="22"/>
    <n v="110"/>
    <n v="13"/>
    <x v="0"/>
  </r>
  <r>
    <d v="2022-06-06T17:12:06"/>
    <x v="229"/>
    <s v="https://www.instagram.com/p/CeeMTuaFjwk/"/>
    <s v="Last chance to get peach jalapeÃ±o medicated chews ðŸ‘ðŸŒ¶ï¸_x000a_  Available in 10, 25, and 40 mg these peachy, peppery flavors will not be available much longer. Pick a pack of the highest potency medicated chews in Maryland today ðŸ”¥_x000a_  Guess what flavor weâ€™re releasing next below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2"/>
    <n v="74"/>
    <n v="8"/>
    <x v="0"/>
  </r>
  <r>
    <d v="2022-06-27T14:28:43"/>
    <x v="230"/>
    <s v="https://www.instagram.com/p/CeUR9j-sfDi/"/>
    <s v="A good day depends on a Good Nightâ„¢. Voted by @BaltimoreSun readers as the best Maryland-produced capsule, Good Night is the ONLY clinically-tested sleep aid in the country. Which means patients can expect to fall asleep and stay asleep.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2"/>
    <n v="66"/>
    <n v="8"/>
    <x v="0"/>
  </r>
  <r>
    <d v="2022-05-20T00:12:11"/>
    <x v="231"/>
    <s v="https://www.instagram.com/p/Cbz_3tyOdFD/"/>
    <s v="ðŸ—³ï¸You have 3 days left to vote! âœ…_x000a_  _x000a_  Thereâ€™s still time to vote for Curio Wellnessâ„¢ in the @BaltimoreSunâ€™s Best Readers' Choice Medical Marijuana._x000a_  _x000a_  Weâ€™ve been nominated in the following categories:_x000a_  _x000a_  Best Maryland Budtender - Aaron James_x000a_  Best Maryland Budtender - Senghor Hill_x000a_  Best Maryland Dispensary - Curio Wellness_x000a_  Best Maryland-Grown Flower - Curio Wellness Captainâ€™s Cake &amp; Blissful Wizard_x000a_  Best Maryland-Produced Vape - Curio Wellness Y3K Power Up_x000a_  Best Maryland-Produced Tincture - Curio Wellness_x000a_  Best Maryland-Produced Capsule - Curio Wellness Good Nightâ„¢_x000a_  Best Maryland-Produced Chew/Lozenge/Gummy - Curio Wellness Medicated Chew â€“ Black Cherry Vanilla_x000a_  Best Maryland Grower - Curio Wellness_x000a_  _x000a_  Visit the ðŸ”— in our bio to vote now! Polls close Sunday, April 3rd at 6 PM.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22"/>
    <n v="150"/>
    <n v="0"/>
    <x v="0"/>
  </r>
  <r>
    <d v="2022-05-20T00:13:59"/>
    <x v="232"/>
    <s v="https://www.instagram.com/p/CbDE8mGM8YS/"/>
    <s v="#DaylightSavings disrupting your sleep? Good Nightâ„¢ by Curio uses proprietary pulse-release technology to help you fall asleep and stay asleep. Get a better nightâ€™s sleep no matter what the clocks say â°_x000a_  Tap the link in our bio!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DaylightSavings, Baltimore, HereinBmore, BaltimoreProud, Maryland, Medicine, PlantMedicine, LocallyGrown, LocallyOwned"/>
    <s v="Curio Wellness"/>
    <n v="22"/>
    <n v="107"/>
    <n v="9"/>
    <x v="0"/>
  </r>
  <r>
    <d v="2022-05-20T00:32:18"/>
    <x v="233"/>
    <s v="https://www.instagram.com/p/CWB_L86rSWY/"/>
    <s v="ðŸ‘‹ We'd love to see you at this week's Pop Ups! Stop by for a chance to take home some Curio swag.* ðŸ›ï¸_x000a_  _x000a_  Here's what's up for grabs:_x000a_  _x000a_  -Buy (2) .6ml vape carts during the pop up and receive a free Curio engraved Palm battery._x000a_  _x000a_  *Limit 1 per patient, while supplies last.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22"/>
    <n v="84"/>
    <n v="0"/>
    <x v="0"/>
  </r>
  <r>
    <d v="2021-06-04T16:59:22"/>
    <x v="234"/>
    <s v="https://www.instagram.com/p/CPtLHoWJVvo/"/>
    <s v="The ultimate way to wind down: Good Night, our proprietary medical cannabis sleep ai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Wellness #SleepAid #NaturalSleepAid #GoodNightsSleep #LocalSleepAid #GoodNightsRest #RestfulNights #PeacefulDays #sleep #Sleepwell #SleepBetter #cannabiscommunity #BetterSleepWithGoodNight"/>
    <s v="GoodNight, CurioWellness, SleepAid, NaturalSleepAid, GoodNightsSleep, LocalSleepAid, GoodNightsRest, RestfulNights, PeacefulDays, sleep, Sleepwell, SleepBetter, cannabiscommunity, BetterSleepWithGoodNight"/>
    <s v="Curio Wellness"/>
    <n v="22"/>
    <n v="87"/>
    <n v="14"/>
    <x v="0"/>
  </r>
  <r>
    <d v="2021-03-17T21:13:09"/>
    <x v="235"/>
    <s v="https://www.instagram.com/p/CMiNXR4pAkK/"/>
    <s v="If you havenâ€™t already, be sure to enter our giveaway to win a Sleepscore Max!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_x000a_  â €â €â €â €â €â €â €â €â €_x000a_  TO ENTER_x000a_  â €â €â €â €â €â €â €â €â €_x000a_  1. Like this post._x000a_  â €â €â €â €â €â €â €â €â €_x000a_  2. Make sure you are following this account and @Curio_Timonium._x000a_  â €â €â €â €â €â €â €â €â €_x000a_  3. Tag a friend below (each tag counts as one entry)._x000a_  â €â €â €â €â €â €â €â €â €_x000a_  EXTRA ENTRY: Share this post to your story and make sure to tag us._x000a_  â €â €â €â €â €â €â €â €â €_x000a_  ANOTHER EXTRA ENTRY: Have you tried Good Night? DM us your feedback! Responses may be shared on social media but can remain anonymous._x000a_  â €â €â €â €â €â €â €â €â €_x000a_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CurioGoodNight #GoodNightCurioWellness #SleepAid #GoodNightsSleep #GoodNightNearYou #GoodNightsRest #RestfulNights #PeacefulDays #BetterSleepWithGoodNight"/>
    <s v="GoodNight, CurioGoodNight, GoodNightCurioWellness, SleepAid, GoodNightsSleep, GoodNightNearYou, GoodNightsRest, RestfulNights, PeacefulDays, BetterSleepWithGoodNight"/>
    <s v="Curio Wellness"/>
    <n v="22"/>
    <n v="365"/>
    <n v="10"/>
    <x v="0"/>
  </r>
  <r>
    <d v="2021-01-25T16:09:57"/>
    <x v="236"/>
    <s v="https://www.instagram.com/p/CKeWH7MJw-e/"/>
    <s v="Have any plans this week? Plan to visit one of our pop-ups at our participating dispensaries!_x000a_  â €â €â €â €â €â €â €â €â €_x000a_  Wed, 1/27_x000a_  @greenwavemd Pop-Up 4-6p_x000a_  â €â €â €â €â €â €â €â €â €_x000a_  Thurs, 1/28_x000a_  @healthforlife_maryland Pop-Up 3-5p_x000a_  @zenleafdispensaries Pop-Up 10-1p_x000a_  â €â €â €â €â €â €â €â €â €_x000a_  Fri, 1/29_x000a_  @somdrelief_ 12-2p_x000a_  Nature's Medicine Crofton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116"/>
    <n v="0"/>
    <x v="0"/>
  </r>
  <r>
    <d v="2020-11-16T19:05:43"/>
    <x v="237"/>
    <s v="https://www.instagram.com/p/CHqamFApKNj/"/>
    <s v="Let's talk about Good Night! Join us at any of these pop-up events this week to talk sleep..._x000a_  â €â €â €â €â €â €â €â €â €_x000a_  WEDS, 11/18_x000a_  @maryandmain 12-2P_x000a_  @mhwcdispensary 2-4P_x000a_  @oceansidedispensary 4-6P_x000a_  â €â €â €â €â €â €â €â €â €_x000a_  THURS, 11/19_x000a_  @truewellness_aberdeen 12-2P_x000a_  @zenleafdispensaries Germantown 5-7P_x000a_  â €â €â €â €â €â €â €â €â €_x000a_  FRI, 11/20_x000a_  @euphoria.wellness.md 12-2P_x000a_  @chesapeakeapothecary 12-2P_x000a_  @ohana_mana Middle River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
    <s v="curiogoodnight, cannabissleepaid, cannabisandsleep, goodnightssleep, goodnightsleep, sleeptips, sleepwell"/>
    <s v="Curio Wellness"/>
    <n v="22"/>
    <n v="139"/>
    <n v="7"/>
    <x v="0"/>
  </r>
  <r>
    <d v="2020-04-15T18:21:30"/>
    <x v="238"/>
    <s v="https://www.instagram.com/p/B-7tLYkJ_XD/"/>
    <s v="Did you receive any @dixiebrands in your basket yesterday?_x000a_  Regram via @purelife_wellness_bmo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52"/>
    <n v="0"/>
    <x v="0"/>
  </r>
  <r>
    <d v="2020-03-26T14:44:35"/>
    <x v="239"/>
    <s v="https://www.instagram.com/p/B-M150jJ4EP/"/>
    <s v="Dixie SYNERGY Soak features a potentially rejuvenating formulation of rosemary, lavender, cedar-wood, CBD, and THC. A soothing soak may work wonders for patients looking to ease stress, and relieve anxiety and inflammation._x000a_  â €â €â €â €â €â €â €â €â €_x000a_  Regram via @durangoorganics.bodo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95"/>
    <n v="0"/>
    <x v="0"/>
  </r>
  <r>
    <d v="2019-09-19T15:13:40"/>
    <x v="240"/>
    <s v="https://www.instagram.com/p/B2mO_hKpapf/"/>
    <s v="ICYMI ðŸ’ðŸ’ðŸ’_x000a_  See our story for more. ðŸ’š"/>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22"/>
    <n v="8"/>
    <n v="27"/>
    <x v="0"/>
  </r>
  <r>
    <d v="2019-09-04T10:51:24"/>
    <x v="241"/>
    <s v="https://www.instagram.com/p/B1_JDezpnCx/"/>
    <s v="It's not just #HumpDay today - it's also World #SexualHealth Day. #WorldSexualHealthDay promotes greater awareness of sexual health around the globe and encourages discussion about sexual health issues._x000a_  â €â €â €â €â €â €â €â €â €_x000a_  ðŸ“ What is sexual health? ðŸ“ ðŸŽ¯ It's a state of physical, mental and social well-being in relation to #sexuality. It requires a positive and respectful approach to sexuality and sexual relationships, as well as the possibility of having pleasurable sexual experiences. Sexual health covers not only medical or reproductive issues but all aspects of #sex like #sexeducation, sexual behavior and sexual attitudes. (via @Stanford)_x000a_  â €â €â €â €â €â €â €â €â €_x000a_  ðŸ“ Why is it important? ðŸ“ ðŸšº ðŸŒ¹ Women's sexual health can be important to overall emotional and physical well-being. Studies show that a fulfilling sex life may improve sleep quality and reduce stress. Attend one of our upcoming #LadiesNight events to start the conversation about your own sexual health and sexual health issues specific to women. DM us for details or RSVP to an event on Facebook here:_x000a_  https://www.facebook.com/curiowellnessbrand/events/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
    <s v="HumpDay, SexualHealth, WorldSexualHealthDay, sexuality, sex, sexeducation, LadiesNight,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
    <s v="Curio Wellness"/>
    <n v="22"/>
    <n v="206"/>
    <n v="30"/>
    <x v="0"/>
  </r>
  <r>
    <d v="2019-08-08T12:39:58"/>
    <x v="242"/>
    <s v="https://www.instagram.com/p/B050A-QJVwv/"/>
    <s v="Muscle fatigue? Pain and swelling? Irritation and discomfort? Soothe yourself. Check our stories to learn more."/>
    <s v="marylandmedicalcannabis, curiowellness, dixiebrand, dixiebrands, dixiesynergy, synergybalm, putitwhereithurts, cannabiscures, cannabisismedicine, itsjustmedicine, cannabismedicinal, medicalcannabispatient, discomfort"/>
    <s v="Curio Wellness"/>
    <n v="22"/>
    <n v="16"/>
    <n v="13"/>
    <x v="0"/>
  </r>
  <r>
    <d v="2018-09-15T15:19:12"/>
    <x v="243"/>
    <s v="https://www.instagram.com/p/BnwGTIpnLql/"/>
    <s v="Our treatment rooms are tranquil, relaxing, and the perfect place to unwind. To book an appointment at our Wellness Spa, visit our website."/>
    <s v="curiowellness, holisticcare, holistic, health, spa, wellness, acupuncture, massage, esthetics, cannabiscommunity, medicalcannabis, cannabis"/>
    <s v="Curio Wellness"/>
    <n v="22"/>
    <n v="23"/>
    <n v="12"/>
    <x v="0"/>
  </r>
  <r>
    <d v="2022-09-23T21:52:12"/>
    <x v="244"/>
    <s v="https://www.instagram.com/p/Ci3XA2jO1WR/"/>
    <s v="Check-out pre-rolls from @deschutes.growery! Their flower is grown from volcanically purified waters and nurtured for a pure &amp; natural experience. Our current staff pick is their Lemon BonBon 6 pack!"/>
    <s v="farma, farmapdx, pdx, portland, oregon, freshestgreens, happeninginpdx, happeninginportland, travelportland, traveloregon, fallscreekfalls"/>
    <s v="Farma_pdx"/>
    <n v="23"/>
    <n v="30"/>
    <n v="11"/>
    <x v="0"/>
  </r>
  <r>
    <d v="2022-11-07T17:07:33"/>
    <x v="245"/>
    <s v="https://www.instagram.com/p/CkquDWXvM4a/"/>
    <s v="A guide to micro dosing tinctures!"/>
    <m/>
    <s v="Feel State Florissant"/>
    <n v="23"/>
    <n v="6"/>
    <n v="0"/>
    <x v="0"/>
  </r>
  <r>
    <d v="2022-07-05T17:14:09"/>
    <x v="246"/>
    <s v="https://www.instagram.com/p/Cfo3mQtlanK/"/>
    <s v="We've extended our collaboration with @greendotlabsboulder and @rksbandofficial through July 7th. There are limited quantities of their â€œThatâ€™s My S#!Tâ€ Live Resin carts, so get it while you can!"/>
    <m/>
    <s v="Lightshade High"/>
    <n v="23"/>
    <n v="29"/>
    <n v="0"/>
    <x v="0"/>
  </r>
  <r>
    <d v="2022-07-03T02:59:11"/>
    <x v="247"/>
    <s v="https://www.instagram.com/p/CfiMKa6MEhH/"/>
    <s v="We want you to get the most from your Colorado summer, so we dropped a list of recommended products to pair with your favorite Colorado activities. You know what to do! Tap the link in our bio to read the feature. ðŸ¤˜ðŸŒžðŸŒ—â›°"/>
    <m/>
    <s v="Lightshade High"/>
    <n v="23"/>
    <n v="42"/>
    <n v="0"/>
    <x v="0"/>
  </r>
  <r>
    <d v="2022-03-12T20:43:03"/>
    <x v="248"/>
    <s v="https://www.instagram.com/p/CbBIFppFqKG/"/>
    <s v="Swipe right on Zurcules?_x000a_ _x000a_ #DatingProfiles #FindYourStrain #SwipeRight #LightshadeHigh"/>
    <s v="DatingProfiles, FindYourStrain, SwipeRight, LightshadeHigh"/>
    <s v="Lightshade High"/>
    <n v="23"/>
    <n v="7"/>
    <n v="4"/>
    <x v="0"/>
  </r>
  <r>
    <d v="2022-10-13T19:00:15"/>
    <x v="249"/>
    <s v="https://www.instagram.com/p/CjqjPEDvnqF/"/>
    <s v="We teamed up with @madebykiva to celebrate Sour Thursdays EVERY Thursday all month long here at @shopharborside Check out the link in our bio for more info!_x000a_ _x000a_ Have you tried Camino Sours yet?"/>
    <m/>
    <s v="Haborside"/>
    <n v="23"/>
    <n v="32"/>
    <n v="0"/>
    <x v="0"/>
  </r>
  <r>
    <d v="2022-08-29T20:09:57"/>
    <x v="250"/>
    <s v="https://www.instagram.com/p/Ch2zMYmvuM0/"/>
    <s v="One of @highpurposelifestyle brand missions is to show the intersection between cannabis &amp; community._x000a_ _x000a_ &quot;We are here to break the stigma and show that we are all good people and spread the love.&quot;_x000a_ _x000a_ We couldnâ€™t agree more and so happy to see the community coming together to not only support each other but to help make a change in the world. #DoGoodFeelGood"/>
    <s v="DoGoodFeelGood, communityfirst, community, sanfrancisco, bayarea, breakthestigma, makingadifference, californialove, spreadlove"/>
    <s v="Haborside"/>
    <n v="23"/>
    <n v="60"/>
    <n v="9"/>
    <x v="0"/>
  </r>
  <r>
    <d v="2022-06-27T23:08:26"/>
    <x v="251"/>
    <s v="https://www.instagram.com/p/CfU5yPcPZYP/"/>
    <s v="Still June, still waving our ðŸ³ï¸â€ðŸŒˆðŸ³ï¸â€ðŸŒˆðŸ³ï¸â€ðŸŒˆ_x000a_ _x000a_ Which brings us to @sondertime, a women and LGBTQIA+ founded cannabis co. _x000a_ _x000a_ Straight out of the Emerald Triangle (whatâ€™s up, Mendocino!), Sonder products start at family-run farms that have promised to be pesticide free and let the plants thrive in nothing but nourishing soil, golden sunshine, and coastal rain. Some special alchemy transforms those blissed out raw ingredients into delish, uplifting oil carts. The magic doesnâ€™t stop there though. The best part comes post-inhale, through a tasty invitation to connect deeply with yourself and whoeverâ€™s lucky enough to be sharing with you."/>
    <s v="pridemonth, lgbtqowned, lgbtq, womenowned, plantlove"/>
    <s v="Haborside"/>
    <n v="23"/>
    <n v="97"/>
    <n v="5"/>
    <x v="0"/>
  </r>
  <r>
    <d v="2021-06-03T17:38:50"/>
    <x v="252"/>
    <s v="https://www.instagram.com/p/CPqq1wmBUui/"/>
    <s v="âœ¨NEW PRODUCT DROP âœ¨ Introducing KEY West, limited edition pre-rolls by @Key_Canna. Unlock your vacation with 7 half-gram pre-rolls. Enjoy this citrusy sativa-dominant blend of Orange Creamsicle and Crumbled Lime. Awaken your senses this summer with a KEY West state of mind."/>
    <m/>
    <s v="Haborside"/>
    <n v="23"/>
    <n v="42"/>
    <n v="0"/>
    <x v="0"/>
  </r>
  <r>
    <d v="2021-02-14T19:36:02"/>
    <x v="253"/>
    <s v="https://www.instagram.com/p/CLSNm4HBm2n/"/>
    <s v="Happy Valentine's Day! We hope you #GetLuckey ðŸ˜‰ with @Key_Canna's limited edition pack of 7 mini pre-rolls featuring G4 OG and Tropsanto. Indulge your senses with the smooth exhale of pine, sugar, and cinnamon in this sultry indica-leaning blend. Available at Harborside â¤ï¸"/>
    <s v="GetLuckey"/>
    <s v="Haborside"/>
    <n v="23"/>
    <n v="43"/>
    <n v="1"/>
    <x v="0"/>
  </r>
  <r>
    <d v="2022-10-04T16:10:58"/>
    <x v="254"/>
    <s v="https://www.instagram.com/p/CjTEtRYup0l/"/>
    <s v="ð— ð—¼ð˜ƒð—² ð—¯ð˜† ð—–ð˜‚ð—¿ð—¶ð—¼â„¢ ð—¶ð˜€ ð—»ð—¼ð˜„ ð—®ð˜ƒð—®ð—¶ð—¹ð—®ð—¯ð—¹ð—²!ðŸŒ¿_x000a_  _x000a_  Say goodbye to pain and hello to relief and relaxation. Take care of muscle aches and pains with our trouble-free ð™ð™¤ð™¥ð™žð™˜ð™–ð™¡ ð˜½ð™–ð™¡ð™¢ so you can keep moving in your favorite ways! â›¹ï¸â€â™€ï¸ðŸš´ðŸ¤¸â€â™€ï¸Simply apply directly to your skin for targeted, powerful relief._x000a_  _x000a_  Target relief today, and celebrate movement everyday._x000a_  Learn more at the link in our bio!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3"/>
    <n v="93"/>
    <n v="0"/>
    <x v="0"/>
  </r>
  <r>
    <d v="2022-08-30T00:09:08"/>
    <x v="255"/>
    <s v="https://www.instagram.com/p/Ch3OzdGD_6j/"/>
    <s v="Have you tried one of our â£ð™€ð™­ð™˜ð™¡ð™ªð™¨ð™žð™«ð™š strains yet?ðŸŒ¿â €_x000a_  â €â €_x000a_  Crafted for connoisseurs, this premier collection of Marylandâ€™s most distinctive strains features our highest potencies and terpenes to provide you with a premium medicating experience. â €_x000a_  â €_x000a_  Find ð™€ð™­ð™˜ð™¡ð™ªð™¨ð™žð™«ð™š at select dispensaries in Maryland. Curious if it's available at your local dispensary? Tag them below and we'll let you know! â¬‡ï¸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23"/>
    <n v="95"/>
    <n v="0"/>
    <x v="0"/>
  </r>
  <r>
    <d v="2022-08-19T15:56:06"/>
    <x v="256"/>
    <s v="https://www.instagram.com/p/Chcmb3xOlhT/"/>
    <s v="Our ð™€ð™¨ð™¨ð™šð™£ð™©ð™žð™–ð™¡ addition to your medicine cabinet. ðŸŒ¿_x000a_  _x000a_  Essential is one of our newest flower tiers, and made up of patient-favorite strains that are cultivated, cured, and hand-trimmed to provide the highest quality of dependable relief. â €_x000a_  â €_x000a_  Link in bio to find Essential near you! â†–ï¸_x000a_  #CannabisWithoutCompromise"/>
    <s v="CannabisWithoutCompromise"/>
    <s v="Curio Wellness"/>
    <n v="23"/>
    <n v="51"/>
    <n v="1"/>
    <x v="0"/>
  </r>
  <r>
    <d v="2022-07-28T20:53:18"/>
    <x v="257"/>
    <s v="https://www.instagram.com/p/Cgke9qPO3oi/"/>
    <s v="Good sleep tonight. ðŸ’¤_x000a_  Better you tomorrow. â˜€ï¸_x000a_  _x000a_  ð—šð—¼ð—¼ð—± ð—¡ð—¶ð—´ð—µð˜â„¢ is Maryland's first cannabis sleep aid using pulse-release technology for sustained release that helps promote healthy sleep. Scroll to see what one of our patients had to say about their experience with Good Nightâ„¢! âž¡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3"/>
    <n v="74"/>
    <n v="0"/>
    <x v="0"/>
  </r>
  <r>
    <d v="2021-03-16T14:15:30"/>
    <x v="258"/>
    <s v="https://www.instagram.com/p/CMe4xaIpNK4/"/>
    <s v="According to the @cdcgov, adults need at least seven or more hours of sleep. In one of their studies, 38-44% of adults reported that they slept for fewer than seven hours in a 24 hour period. Could you use a better night's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s v="Curio Wellness"/>
    <n v="23"/>
    <n v="131"/>
    <n v="28"/>
    <x v="0"/>
  </r>
  <r>
    <d v="2021-03-09T18:01:25"/>
    <x v="259"/>
    <s v="https://www.instagram.com/p/CMNDBY9pUYY/"/>
    <s v="Check out the rest of this week's pop-up schedule here:_x000a_  _x000a_  Wednesday, 3/10_x000a_  @revcanna.md Pop-Up 4-6p_x000a_  _x000a_  Thursday, 3/11_x000a_  @ritualdispensary Pop-Up 4-6p_x000a_  Greenlight Theraputic Pop-Up 12p-2p_x000a_  _x000a_  Friday, 3/12_x000a_  @healthforlife_maryland White Marsh 12-2p_x000a_  _x000a_  Saturday 3/13_x000a_  The Dispensary 12-2p_x000a_  Green Goods Pop-Up 4-6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23"/>
    <n v="107"/>
    <n v="23"/>
    <x v="0"/>
  </r>
  <r>
    <d v="2020-12-21T15:51:50"/>
    <x v="260"/>
    <s v="https://www.instagram.com/p/CJEMOl5JstM/"/>
    <s v="Having trouble sleeping? Head over to our pop-ups this week to talk with one of our patient care advisors about our latest sleep relief product:_x000a_  â €â €â €â €â €â €â €â €â €_x000a_  TUES, 12/22_x000a_  @healthforlife_maryland 3-5P_x000a_  â €â €â €â €â €â €â €â €â €_x000a_  WED, 12/23_x000a_  @ethoscatonsville 12-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GoodNight #CurioWellness #CurioGoodNight #GoodNightSleep #SleepAid #PopUp"/>
    <s v="MedicalCannabis, GoodNight, CurioWellness, CurioGoodNight, GoodNightSleep, SleepAid, PopUp"/>
    <s v="Curio Wellness"/>
    <n v="23"/>
    <n v="119"/>
    <n v="7"/>
    <x v="0"/>
  </r>
  <r>
    <d v="2020-12-16T15:18:53"/>
    <x v="261"/>
    <s v="https://www.instagram.com/p/CI3Qe6xpMB6/"/>
    <s v="Do you need a Good Night's sleep so you can finish all of your last minute holiday shopping? Have a better night with Good Night. Patient quote from @ourtimeofthemonth. Send us a DM to share your thoughts on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3"/>
    <n v="89"/>
    <n v="0"/>
    <x v="0"/>
  </r>
  <r>
    <d v="2020-08-29T14:01:21"/>
    <x v="262"/>
    <s v="https://www.instagram.com/p/CEec9pFJ-Kl/"/>
    <s v="Stay well and take a brain break with this Curio Wellness word scramble! Unscramble the words and share to your story. Hint: The words are some of our favorite strains and one of our partner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3"/>
    <n v="85"/>
    <n v="0"/>
    <x v="0"/>
  </r>
  <r>
    <d v="2020-05-12T14:17:26"/>
    <x v="263"/>
    <s v="https://www.instagram.com/p/CAF0KIdJOBM/"/>
    <s v="We could all help share some positivity! What is one thing that made you smile today? #besafe #staywell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23"/>
    <n v="69"/>
    <n v="3"/>
    <x v="0"/>
  </r>
  <r>
    <d v="2019-09-23T18:19:40"/>
    <x v="264"/>
    <s v="https://www.instagram.com/p/B2w3dSPJ2Ld/"/>
    <s v="Busy weekend? Join us tonight in the Curio Classroom for a workshop on yoga and acupuncture. Start fall off right with relaxation and peace in your body, mind and spirit. Email dispensary@curiowellness.com to reserve a spot. #FirstDayofFall #AutumnalEquinox #AutumnEquinox #itsFallYall #itsfall #itsfallyallðŸ #firstdayoffallðŸ #firstdayoffallðŸ‚ #acupunctureworks #acupuncturist #acupuncturelife #yogabody #peacefulmind #peacefulwarrior"/>
    <s v="FirstDayofFall, AutumnalEquinox, AutumnEquinox, itsFallYall, itsfall, itsfallyallðŸ, firstdayoffallðŸ, firstdayoffallðŸ‚, acupunctureworks, acupuncturist, acupuncturelife, yogabody, peacefulmind, peacefulwarrior"/>
    <s v="Curio Wellness"/>
    <n v="23"/>
    <n v="50"/>
    <n v="14"/>
    <x v="0"/>
  </r>
  <r>
    <d v="2019-07-18T13:07:20"/>
    <x v="265"/>
    <s v="https://www.instagram.com/p/B0DydFTJsGc/"/>
    <s v="It's National #BlueberryMonth!! ðŸ‘€ #DixieBrands Elixirs ðŸ‘€ Put a little #BerryLemonade in your Thursday... #blueberry #blueberries_x000a_  Regram via @medleafdispensarymd https://www.instagram.com/p/ByyHwdZCT9Y/"/>
    <s v="BlueberryMonth, DixieBrands, BerryLemonade, blueberry, blueberries, nationalblueberrymonth, blueberrymonth, blueberrymonthisjuly, blueberries, blueberrycookies, medicalcannabis, marylandcannabis, medicalcannabispatients, medicalcannabispatient, curiowellness"/>
    <s v="Curio Wellness"/>
    <n v="23"/>
    <n v="20"/>
    <n v="15"/>
    <x v="0"/>
  </r>
  <r>
    <d v="2019-05-30T18:22:38"/>
    <x v="266"/>
    <s v="https://www.instagram.com/p/ByGLlfdJxO6/"/>
    <s v="Feeling stiff at your desk today? Release the tension in your muscles this afternoon with the arctic chill of icy cool comfort. â„ï¸ A cooling balm for muscle pain may maximize surface-area healing and aromatherapy benefits. See our story for more!"/>
    <s v="coolingbalm, cooling, cooldown, synergy, dixiebrandsofficial, synergybalm, marylandmedicalcannabis, cannabiscures, aromatherapy, musclecramps, muscletension"/>
    <s v="Curio Wellness"/>
    <n v="23"/>
    <n v="41"/>
    <n v="11"/>
    <x v="0"/>
  </r>
  <r>
    <d v="2019-01-10T18:54:25"/>
    <x v="267"/>
    <s v="https://www.instagram.com/p/Bsdv71Mgq3c/"/>
    <s v="When hitting a sour note is a good thing..._x000a_  See you in the Story for more on our #SOTW"/>
    <s v="SOTW"/>
    <s v="Curio Wellness"/>
    <n v="23"/>
    <n v="19"/>
    <n v="1"/>
    <x v="0"/>
  </r>
  <r>
    <d v="2018-11-20T23:31:59"/>
    <x v="268"/>
    <s v="https://www.instagram.com/p/Bqa7KHsgAvs/"/>
    <s v="â€˜Tis the season for pop-ups! #curiowellness #cwfrosty"/>
    <s v="curiowellness, cwfrosty"/>
    <s v="Curio Wellness"/>
    <n v="23"/>
    <n v="7"/>
    <n v="2"/>
    <x v="0"/>
  </r>
  <r>
    <d v="2018-09-15T15:35:09"/>
    <x v="269"/>
    <s v="https://www.instagram.com/p/BnwIH-xnCE5/"/>
    <s v="Welcome MK Ultra to the #CurioCrew! This strain is said to be one of the strongest indicas in the world. Prominent terpenes beta-myrcene and limonene, along with 24% THCa, make for an ultra relaxing experience. â€œI feel like my muscles and skin are going to slide right off my bones like a perfectly cooked pot roast.&quot;"/>
    <s v="CurioCrew, curiowellness, medicalcannabis, cannabiscommunity, MKUltra, strain, flower, dispensary, timonium, maryland, premiumproduct, maryland, lutherville, timonium, baltimorecounty, cannabis, community, curio, wellness, holisitc, health, therapeutic, relax, largestdispensary, professionals, local, products, medicinal, education, healthcare, pharmacy"/>
    <s v="Curio Wellness"/>
    <n v="23"/>
    <n v="56"/>
    <n v="31"/>
    <x v="0"/>
  </r>
  <r>
    <d v="2022-05-06T16:51:53"/>
    <x v="270"/>
    <s v="https://www.instagram.com/p/CQKOS74LSLY/"/>
    <s v="Imagine this: you make it to yoga class, youâ€™ve settled into the correct position on your mat, and your instructor urges you to relax and loosen up. Then your mind starts racing - am I doing this right? Are my yoga pants transparent? Did I remember to turn off the oven? If this sounds familiar, you arenâ€™t alone. Read our newest blog article The Best Ways to Relax during yoga to learn how you can get the most out of your next class. Link in bio. ðŸ‘€ @marylandmedicinalyoga_x000a_ _x000a_ *Medical cannabis is for certified/qualifying patients only. Must be at least 18 years old to view content."/>
    <m/>
    <s v="Cultaig"/>
    <n v="24"/>
    <n v="104"/>
    <n v="0"/>
    <x v="0"/>
  </r>
  <r>
    <d v="2022-10-27T18:12:54"/>
    <x v="271"/>
    <s v="https://www.instagram.com/p/CkOgK5FsgwH/"/>
    <s v="You can pick up LuvBuds I LUV YOU BONG TIME premium cleaner at Feel State today ðŸ§¼_x000a_ _x000a_ Disclaimer: Medical decisions should not be made based on advertising. Consult a physician on the benefits and risks of particular medical marijuana products. Do not consume in public. Cannabis used for illustrative purposes only."/>
    <m/>
    <s v="Feel State KC"/>
    <n v="24"/>
    <n v="50"/>
    <n v="0"/>
    <x v="0"/>
  </r>
  <r>
    <d v="2022-10-18T18:53:13"/>
    <x v="272"/>
    <s v="https://www.instagram.com/p/Cj3VgM8vTdI/"/>
    <s v="Hash Homework ðŸ“šðŸ“„ðŸ¤“_x000a_ _x000a_ Weâ€™re all about education at Feel State! Our bud tenders take home hash homework when trying out new products. We then gather our homework together to make better recommendations every day! Weâ€™re open every day from 9am-9pm ðŸ’¥_x000a_ _x000a_ Sample packaging used for illustrative purposes."/>
    <m/>
    <s v="Feel State KC"/>
    <n v="24"/>
    <n v="45"/>
    <n v="0"/>
    <x v="0"/>
  </r>
  <r>
    <d v="2022-07-17T03:00:07"/>
    <x v="273"/>
    <s v="https://www.instagram.com/p/CgGPZc8schk/"/>
    <s v="Have any canna-camping trips planned this summer?"/>
    <m/>
    <s v="Lightshade High"/>
    <n v="24"/>
    <n v="7"/>
    <n v="0"/>
    <x v="0"/>
  </r>
  <r>
    <d v="2022-06-28T16:54:14"/>
    <x v="274"/>
    <s v="https://www.instagram.com/p/CfWzwLVFM0L/"/>
    <s v="Did you know our budtenders are always available to help you find your favorite strain (and more)? Well, they are! Don't be afraid to ask questions."/>
    <m/>
    <s v="Lightshade High"/>
    <n v="24"/>
    <n v="26"/>
    <n v="0"/>
    <x v="0"/>
  </r>
  <r>
    <d v="2022-04-30T20:12:06"/>
    <x v="275"/>
    <s v="https://www.instagram.com/p/Cc_Pfq6Mehz/"/>
    <s v="Popcorn! Geeeet yer popcorn nugs here! #Barnum #LightshadeBarnum"/>
    <s v="Barnum, LightshadeBarnum"/>
    <s v="Lightshade High"/>
    <n v="24"/>
    <n v="8"/>
    <n v="2"/>
    <x v="0"/>
  </r>
  <r>
    <d v="2020-05-20T16:34:37"/>
    <x v="276"/>
    <s v="https://www.instagram.com/p/CAaqNz3BBqg/"/>
    <s v="@DJWushu on the decks at 7:30 PM."/>
    <m/>
    <s v="Lightshade High"/>
    <n v="24"/>
    <n v="7"/>
    <n v="0"/>
    <x v="0"/>
  </r>
  <r>
    <d v="2022-11-16T15:21:58"/>
    <x v="277"/>
    <s v="https://www.instagram.com/p/ClBtLQwuniL/"/>
    <s v="Need the boost without the long onset? Fast Acting Lumens is the answer! #LinkInBio"/>
    <s v="LinkInBio"/>
    <s v="Neta Now"/>
    <n v="24"/>
    <n v="14"/>
    <n v="1"/>
    <x v="0"/>
  </r>
  <r>
    <d v="2022-09-29T16:10:07"/>
    <x v="278"/>
    <s v="https://www.instagram.com/p/CjGMoWuOlHa/"/>
    <s v="Sip on something fruity and refreshing while exploring the outdoors this fall, with the New Limited-Edition Levia Seltzer Flavor, Strawberry Creamsicle. ðŸ“ðŸ¦_x000a_ _x000a_ Click the link in the bio to learn more ðŸ’»_x000a_ _x000a_ *content for showcase purposes_x000a_ *nothing for sale_x000a_ *must be 21+"/>
    <m/>
    <s v="Neta Now"/>
    <n v="24"/>
    <n v="38"/>
    <n v="0"/>
    <x v="0"/>
  </r>
  <r>
    <d v="2022-04-18T13:15:05"/>
    <x v="279"/>
    <s v="https://www.instagram.com/p/CcfmO8tMCYj/"/>
    <s v="Happy #MarathonMonday ðŸƒâ€â™‚ï¸ ðŸƒâ€â™€ï¸ Good luck to all the runners today! Stay Strong, Boston Strong! ðŸ€"/>
    <s v="MarathonMonday"/>
    <s v="Neta Now"/>
    <n v="24"/>
    <n v="16"/>
    <n v="1"/>
    <x v="0"/>
  </r>
  <r>
    <d v="2022-09-19T18:37:59"/>
    <x v="280"/>
    <s v="https://www.instagram.com/p/Cistk65JLuP/"/>
    <s v="You canâ€™t enjoy Sleeptember without one of our favorite cannabinoids! ðŸ˜´_x000a_ _x000a_ Letâ€™s take a quick look into CBN!_x000a_ _x000a_ â€¢ Indica-like effects_x000a_ â€¢ Itâ€™s created through a breakdown of THC_x000a_ â€¢ Potentially beneficial for sleep_x000a_ _x000a_ Whatâ€™s your take on CBN? Have you tried it? Do you use it? Do you like it?"/>
    <m/>
    <s v="Haborside"/>
    <n v="24"/>
    <n v="46"/>
    <n v="0"/>
    <x v="0"/>
  </r>
  <r>
    <d v="2022-09-16T23:01:27"/>
    <x v="281"/>
    <s v="https://www.instagram.com/p/CildYBXvrwP/"/>
    <s v="Whereâ€™s your favorite place for a smoke sesh? ðŸƒðŸ’¨"/>
    <m/>
    <s v="Haborside"/>
    <n v="24"/>
    <n v="9"/>
    <n v="0"/>
    <x v="0"/>
  </r>
  <r>
    <d v="2021-12-06T22:13:12"/>
    <x v="282"/>
    <s v="https://www.instagram.com/p/CXKGGD-BfYy/"/>
    <s v="Since its inception, Harborside has been committed to curating the worldâ€™s best cannabis productsâ€”Harborside Farms reflects this love and dedication."/>
    <m/>
    <s v="Haborside"/>
    <n v="24"/>
    <n v="20"/>
    <n v="0"/>
    <x v="0"/>
  </r>
  <r>
    <d v="2021-03-23T19:31:50"/>
    <x v="283"/>
    <s v="https://www.instagram.com/p/CMxeibKharn/"/>
    <s v="Looking to &quot;Get Luckey&quot;? Stop by Harborside, we have four locations: Oakland, San Jose, San Leandro, and Desert Hot Springs! ðŸ“· @saatchiphoto"/>
    <m/>
    <s v="Haborside"/>
    <n v="24"/>
    <n v="22"/>
    <n v="0"/>
    <x v="0"/>
  </r>
  <r>
    <d v="2021-01-15T18:26:25"/>
    <x v="284"/>
    <s v="https://www.instagram.com/p/CKE1ytiBacL/"/>
    <s v="The #KEY to winter wonderland. Enjoy it while supplies last!"/>
    <s v="KEY"/>
    <s v="Haborside"/>
    <n v="24"/>
    <n v="10"/>
    <n v="1"/>
    <x v="0"/>
  </r>
  <r>
    <d v="2022-11-05T19:28:27"/>
    <x v="285"/>
    <s v="https://www.instagram.com/p/Cki25AJDz5K/"/>
    <s v="Marylandâ€™s first effects-based chew is here. Are you ready to..._x000a_  _x000a_  ðŸ–ï¸FEEL the unique effects of each #terpeneblend. Looking for energy, relaxation or stress-relief? Thereâ€™s a chew that could help each._x000a_  _x000a_  ðŸ‘ï¸SEE the #terpenes in your chews â€” unlike the other guys, the terpenes in our chews are listed right there on the label! (go ahead, go check #whatsinyourchew)_x000a_  _x000a_  ðŸ‘„TASTE the three delicious flavors: PineappleðŸ , Lemon-Lime ðŸ‹ , and Orange ðŸŠ_x000a_  _x000a_  ðŸ“ Available at select dispensaries, and coming soon to MD dispensaries statewide! Link in bio for more. â†–ï¸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terpeneblend, terpenes, whatsinyourchew"/>
    <s v="Curio Wellness"/>
    <n v="24"/>
    <n v="124"/>
    <n v="3"/>
    <x v="0"/>
  </r>
  <r>
    <d v="2022-09-27T16:57:48"/>
    <x v="286"/>
    <s v="https://www.instagram.com/p/CjAxL2fu2zY/"/>
    <s v="Everyday for your everyday ðŸŒ¿ // ðŸ“¸: @haven_md"/>
    <m/>
    <s v="Curio Wellness"/>
    <n v="24"/>
    <n v="8"/>
    <n v="0"/>
    <x v="0"/>
  </r>
  <r>
    <d v="2022-08-11T16:00:43"/>
    <x v="287"/>
    <s v="https://www.instagram.com/p/ChIAmqNuptA/"/>
    <s v="Mix up the way you medicate this summer with @dixiebrandsofficial Elixirs! ðŸ‹_x000a_  _x000a_  ðŸ“¸: @purelife_wellness_bmore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4"/>
    <n v="43"/>
    <n v="0"/>
    <x v="0"/>
  </r>
  <r>
    <d v="2022-06-03T12:57:26"/>
    <x v="288"/>
    <s v="https://www.instagram.com/p/CeWAtkOjY3V/"/>
    <s v="Did you download the Curio Wellnessâ„¢ app? Patients are using the app to discover new treatment options, track their wellness journey, and learn more about medical cannabis._x000a_  _x000a_  Download the app at the link in our bio!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4"/>
    <n v="64"/>
    <n v="8"/>
    <x v="0"/>
  </r>
  <r>
    <d v="2022-05-20T00:28:26"/>
    <x v="289"/>
    <s v="https://www.instagram.com/p/CaDPZ2pMO60/"/>
    <s v="Our pop ups are back! We hope to see our patients at these participating locations to meet some of the Curio team. Pop by this week and say hi!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24"/>
    <n v="98"/>
    <n v="8"/>
    <x v="0"/>
  </r>
  <r>
    <d v="2022-05-20T00:32:53"/>
    <x v="290"/>
    <s v="https://www.instagram.com/p/CVlkN60ltTN/"/>
    <s v="When you choose Curio Wellness, Marylandâ€™s only cGMP-certified medical cannabis company, you are choosing products that are grown and manufactured to the FDA's highest standard for safety and hygiene. When it comes to your medicine, you shouldnâ€™t have to compromise. And neither will we._x000a_  _x000a_  Grab our vapes at a local dispensary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24"/>
    <n v="83"/>
    <n v="7"/>
    <x v="0"/>
  </r>
  <r>
    <d v="2021-03-12T15:06:20"/>
    <x v="291"/>
    <s v="https://www.instagram.com/p/CMUraSyJ9i3/"/>
    <s v="Make Good Night the newest addition to your bedtime routin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s v="Curio Wellness"/>
    <n v="24"/>
    <n v="80"/>
    <n v="28"/>
    <x v="0"/>
  </r>
  <r>
    <d v="2020-11-27T22:19:08"/>
    <x v="292"/>
    <s v="https://www.instagram.com/p/CIHFWLPJG-L/"/>
    <s v="In partnership with @SleepScore Labs, Curio's Scientific Board developed an independent observational study to evaluate the efficacy of Good Night based on actual patient results and feedback. Here are some of their responses:_x000a_  â €â €â €â €â €â €â €â €â €_x000a_  Less tossing &amp; turning - Study participants reported waking up and getting out of bed less often, and spending less time awake at night._x000a_  â €â €â €â €â €â €â €â €â €_x000a_  Better quality sleep - While participating in the clinical trial, patient SleepScores improved, and 65% of patients reported being more satisfied with their sleep quality._x000a_  â €â €â €â €â €â €â €â €â €_x000a_  More well-rested tomorrows - After using Good Night, patients reported feeling well-rested four days a week and taking fewer daytime nap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24"/>
    <n v="199"/>
    <n v="7"/>
    <x v="0"/>
  </r>
  <r>
    <d v="2020-03-30T21:21:07"/>
    <x v="293"/>
    <s v="https://www.instagram.com/p/B-X2dpvpc6B/"/>
    <s v="Today Governor Hogan announced a â€œStay at Homeâ€ order for the State of Maryland. As an ESSENTIAL SERVICE, Curio Wellness will remain OPEN to continue to ensure you have the medicine you need during this time._x000a_  We continue to stay committed to the safety and well-being of our employees, customers and patients during this time. Click the link in our bio to learn more about how weâ€™re responding to the ongoing Coronavirus crisi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4"/>
    <n v="113"/>
    <n v="0"/>
    <x v="0"/>
  </r>
  <r>
    <d v="2020-01-27T14:46:04"/>
    <x v="294"/>
    <s v="https://www.instagram.com/p/B7069hNJf4O/"/>
    <s v="Your weekly pop-up schedule is here! Come meet us at a dispensary near you..._x000a_  â €â €â €â €â €â €â €â €â €_x000a_  Monday, Jan. 27_x000a_  @starbuds_bmore 4-7p_x000a_  @somdrelief_ 3-6p_x000a_  â €â €â €â €â €â €â €â €â €_x000a_  Wednesday, Jan. 29_x000a_  @healthforlife_maryland Bethesda 3-6p_x000a_  â €â €â €â €â €â €â €â €â €_x000a_  Thursday, Jan. 30_x000a_  @greenwavemd 3-6p_x000a_  â €â €â €â €â €â €â €â €â €_x000a_  Friday, Jan. 31_x000a_  @somdrelief_ 3-6p_x000a_  @gpwellness 11a-2p_x000a_  â €â €â €â €â €â €â €â €â €_x000a_  Saturday, Feb. 1_x000a_  @sunburstpharm 1-4p_x000a_  â €â €â €â €â €â €â €â €â €_x000a_  Regram via @naturesmedicines.md: https://www.instagram.com/p/BttNC5kBx-K/"/>
    <m/>
    <s v="Curio Wellness"/>
    <n v="24"/>
    <n v="108"/>
    <n v="0"/>
    <x v="0"/>
  </r>
  <r>
    <d v="2019-07-11T12:24:01"/>
    <x v="295"/>
    <s v="https://www.instagram.com/p/Bzxr7taJIKY/"/>
    <s v="The #DogDaysofSummer are here. Woof, it's hot outside. Traditionally, the dog days of summer is a span of 40 days starting in July and ending in August and are known as the hottest days of the season. Did you know that Half and Half Elixir from Dixie Brands is one of Baltimore's best-selling #medicalcannabis products according to Ellicott City's @TrilogyHealthMD @TrilogyWellnessMD (via @baltimoresun)? ._x000a_  ._x000a_  ._x000a_  ._x000a_  #cooloff #lemonade #icedtea #halfandhalf #BaltimoreMD #BaltimoreSun #bestselling #fanfavorite #medicalcannabispatient #EllicottCity #Marylandcannabis"/>
    <s v="DogDaysofSummer, medicalcannabis, cooloff, lemonade, icedtea, halfandhalf, BaltimoreMD, BaltimoreSun, bestselling, fanfavorite, medicalcannabispatient, EllicottCity, Marylandcannabis"/>
    <s v="Curio Wellness"/>
    <n v="24"/>
    <n v="78"/>
    <n v="13"/>
    <x v="0"/>
  </r>
  <r>
    <d v="2022-02-21T19:28:28"/>
    <x v="296"/>
    <s v="https://www.instagram.com/p/CaQEc6mFWaV/"/>
    <s v="Cannoisseurs love &quot;landrace strains&quot; â€” but what are they? Spoiler alert: probably not what's in your stash jar!"/>
    <m/>
    <s v="Feel State KC"/>
    <n v="25"/>
    <n v="18"/>
    <n v="0"/>
    <x v="0"/>
  </r>
  <r>
    <d v="2022-02-18T19:08:10"/>
    <x v="297"/>
    <s v="https://www.instagram.com/p/CaITvjulS-e/"/>
    <s v="Patients are our top priority, and we work hard to make sure you have access to a consistent supply of the best medicine available. Stop by to experience our 5-star staff for yourself!!"/>
    <m/>
    <s v="Feel State KC"/>
    <n v="25"/>
    <n v="33"/>
    <n v="0"/>
    <x v="0"/>
  </r>
  <r>
    <d v="2022-11-13T16:08:19"/>
    <x v="298"/>
    <s v="https://www.instagram.com/p/Ck6EG-Mu2ac/"/>
    <s v="Heavenly Sativa from @robust_cannabis ;)"/>
    <m/>
    <s v="Feel State Florissant"/>
    <n v="25"/>
    <n v="5"/>
    <n v="0"/>
    <x v="0"/>
  </r>
  <r>
    <d v="2022-09-10T19:45:05"/>
    <x v="299"/>
    <s v="https://www.instagram.com/p/CiVqIS9Njrb/"/>
    <s v="Check out our most recent collab with GreenDot! ðŸ¤© Running for a limited time only at our 6th Avenue, Federal Heights, Barnum, Lliff, &amp; Wash Park locations!"/>
    <m/>
    <s v="Lightshade High"/>
    <n v="25"/>
    <n v="27"/>
    <n v="0"/>
    <x v="0"/>
  </r>
  <r>
    <d v="2022-05-28T20:06:04"/>
    <x v="300"/>
    <s v="https://www.instagram.com/p/CeHVEIJF69D/"/>
    <s v="We have a fresh batch of products from @artsy_astronauts arriving today (5/28) at our Fed Heights, Dayton, and Evans locations. So don't sleep - we have limited quantities! And don't forget to hit our site (link in bio) to find out what else is happening at our locations this weekend!"/>
    <m/>
    <s v="Lightshade High"/>
    <n v="25"/>
    <n v="50"/>
    <n v="0"/>
    <x v="0"/>
  </r>
  <r>
    <d v="2022-04-28T03:17:05"/>
    <x v="301"/>
    <s v="https://www.instagram.com/p/Cc4RvrjsSAQ/"/>
    <s v="Intergalactic travelers, May the 4th be with you... next week!!! Tap the link in our bio to learn everything your nerdy heart desires about the intersection of the Star Wars universe and WEED."/>
    <m/>
    <s v="Lightshade High"/>
    <n v="25"/>
    <n v="33"/>
    <n v="0"/>
    <x v="0"/>
  </r>
  <r>
    <d v="2022-02-08T19:45:06"/>
    <x v="302"/>
    <s v="https://www.instagram.com/p/CZuoBJDFoYK/"/>
    <s v="Tangerine power hits. âœ´ï¸_x000a_ #SwipeRight? #DatingProfiles #FindYourStrain #LightshadeHigh"/>
    <s v="SwipeRight, DatingProfiles, FindYourStrain, LightshadeHigh, 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25"/>
    <n v="7"/>
    <n v="21"/>
    <x v="0"/>
  </r>
  <r>
    <d v="2022-10-28T14:06:04"/>
    <x v="303"/>
    <s v="https://www.instagram.com/p/CkQpZ8EsqGI/"/>
    <s v="Meet one of our cultivators, Darell ðŸŒ± #KnowYourGrow"/>
    <s v="KnowYourGrow"/>
    <s v="Neta Now"/>
    <n v="25"/>
    <n v="8"/>
    <n v="1"/>
    <x v="0"/>
  </r>
  <r>
    <d v="2022-07-20T16:25:47"/>
    <x v="304"/>
    <s v="https://www.instagram.com/p/CgPZ_AEsdK6/"/>
    <s v="Happy #HumpDay! ðŸª Thatâ€™s right, itâ€™s time to break out the giggles and get your day started right with the THC Nuggets!_x000a_ _x000a_ Click the link in bio to learn more ðŸ’»_x000a_ _x000a_ *content for educational and showcase purposes_x000a_ *nothing for sale_x000a_ *must be 21+"/>
    <s v="HumpDay"/>
    <s v="Neta Now"/>
    <n v="25"/>
    <n v="39"/>
    <n v="1"/>
    <x v="0"/>
  </r>
  <r>
    <d v="2022-04-11T16:18:06"/>
    <x v="305"/>
    <s v="https://www.instagram.com/p/CcN5nKGum43/"/>
    <s v="#MUNCHIEMONDAYS For ingredients to make your own Nutella Brownies, click the link in the bio for the recipe. ðŸ« ðŸ¤¤_x000a_ _x000a_ *content for educational and showcase purposes_x000a_ *nothing for sale_x000a_ *must be 21+"/>
    <s v="MUNCHIEMONDAYS"/>
    <s v="Neta Now"/>
    <n v="25"/>
    <n v="29"/>
    <n v="1"/>
    <x v="0"/>
  </r>
  <r>
    <d v="2021-11-07T17:10:50"/>
    <x v="306"/>
    <s v="https://www.instagram.com/p/CV-4cHRvDJR/"/>
    <s v="ðŸ•°ï¸ Daylight Saving Time has ended, and itâ€™s officially time to Fall Back. Dream + CBN tincture might be the ticket to help you adjust to shorter days and mellow out on longer nights. ðŸŒ¿"/>
    <m/>
    <s v="Neta Now"/>
    <n v="25"/>
    <n v="35"/>
    <n v="0"/>
    <x v="0"/>
  </r>
  <r>
    <d v="2022-09-10T16:04:35"/>
    <x v="307"/>
    <s v="https://www.instagram.com/p/CiVQ5cnrLC3/"/>
    <s v="Weâ€™re kicking off Smokiez Saturdays with a little morning lift from their Sour Mango Fruit Chews. ðŸ¥­"/>
    <m/>
    <s v="Haborside"/>
    <n v="25"/>
    <n v="17"/>
    <n v="0"/>
    <x v="0"/>
  </r>
  <r>
    <d v="2022-09-09T23:13:02"/>
    <x v="308"/>
    <s v="https://www.instagram.com/p/CiTdIr_vXyJ/"/>
    <s v="Can you describe your favorite strain in emojis?_x000a_ _x000a_ Try naming these:_x000a_ A)ðŸ¦ðŸ°_x000a_ B) ðŸ‹ðŸ’ðŸ¨_x000a_ C) ðŸ‰ðŸ¥‚"/>
    <s v="namegame, californialove, emojichallenge, feelgoodfriday, weekendvibes, oakland, bayarea"/>
    <s v="Haborside"/>
    <n v="25"/>
    <n v="12"/>
    <n v="7"/>
    <x v="0"/>
  </r>
  <r>
    <d v="2021-06-26T17:11:21"/>
    <x v="309"/>
    <s v="https://www.instagram.com/p/CQl1-rLrP1a/"/>
    <s v="PLUS is donating 10% of proceeds from each Pride tin sold to the San Francisco-based nonprofit: Transgender, Gender-Variant &amp; Intersex Justice Project (TGIJP). For over 16 years, TGIJP has been working to end human rights abuses against transgender, gender-variant and intersex people in California prisons and beyond, particularly ensuring the safety and empowerment of Black trans women and folks._x000a_ _x000a_ PLUS Limited Edition Pride Rainbow Sherbet gummies are made with an uplifting Sativa blend. Each perfectly dosed gummy contains 5mg of THC to elevate your mood and join the celebration!"/>
    <m/>
    <s v="Haborside"/>
    <n v="25"/>
    <n v="88"/>
    <n v="0"/>
    <x v="0"/>
  </r>
  <r>
    <d v="2021-05-13T17:20:38"/>
    <x v="310"/>
    <s v="https://www.instagram.com/p/CO0jzDNBgUj/"/>
    <s v="@BuddiesBrand Liquid Diamonds Live Resin. Think: a dab in your pocket! ðŸ˜‰"/>
    <m/>
    <s v="Haborside"/>
    <n v="25"/>
    <n v="12"/>
    <n v="0"/>
    <x v="0"/>
  </r>
  <r>
    <d v="2020-10-23T16:26:38"/>
    <x v="311"/>
    <s v="https://www.instagram.com/p/CGsVT7wB2Fa/"/>
    <s v="Taste the Terps! @nuvata vaporizers deliver cannabis thatâ€™s perfectly suited for your needs. Their selections deliver terpene-rich cannabis oil with high THC and complimenting CBD levels for optimal balance."/>
    <m/>
    <s v="Haborside"/>
    <n v="25"/>
    <n v="29"/>
    <n v="0"/>
    <x v="0"/>
  </r>
  <r>
    <d v="2022-05-20T00:12:23"/>
    <x v="312"/>
    <s v="https://www.instagram.com/p/CbqlD4ys1e_/"/>
    <s v="Pop by and see whatâ€™s new âœ¨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5"/>
    <n v="35"/>
    <n v="8"/>
    <x v="0"/>
  </r>
  <r>
    <d v="2020-12-28T15:37:38"/>
    <x v="313"/>
    <s v="https://www.instagram.com/p/CJWMKu0Jhxz/"/>
    <s v="Good Night's scored tablets make it easy for patients to find the dosage that works best for them._x000a_  _x000a_  Patient testimonial from @Beckyannz._x000a_  â €â €â €â €â €â €â €â €â €_x000a_  Want to share your thoughts on Good Night? Send us a D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5"/>
    <n v="94"/>
    <n v="0"/>
    <x v="0"/>
  </r>
  <r>
    <d v="2020-12-17T15:10:58"/>
    <x v="314"/>
    <s v="https://www.instagram.com/p/CI50X0ypDmF/"/>
    <s v="Trying to get into the holiday spirit? Our Holiday Strawberry Cookies Vape may make patients feel some extra relaxation, creativity, and holiday happiness._x000a_  _x000a_  #HolidayVapes #CurioWellness #MedicalCannabis #MedicatedVap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HolidayVapes, CurioWellness, MedicalCannabis, MedicatedVapes"/>
    <s v="Curio Wellness"/>
    <n v="25"/>
    <n v="77"/>
    <n v="4"/>
    <x v="0"/>
  </r>
  <r>
    <d v="2020-10-30T20:02:16"/>
    <x v="315"/>
    <s v="https://www.instagram.com/p/CG-vjVJJIWx/"/>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25"/>
    <n v="81"/>
    <n v="7"/>
    <x v="0"/>
  </r>
  <r>
    <d v="2020-06-11T18:36:29"/>
    <x v="316"/>
    <s v="https://www.instagram.com/p/B9FXLrMJC2l/"/>
    <s v="Start your year the right way! At The Spa at Curio Wellness in Timonium, Maryland, weâ€™ve curated a menu of services that includes acupuncture, massage, and beauty treatments delivered by our collective of independent wellness practitioners for an experience thatâ€™s therapeutic and transformativ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5"/>
    <n v="93"/>
    <n v="0"/>
    <x v="0"/>
  </r>
  <r>
    <d v="2020-02-13T16:47:42"/>
    <x v="317"/>
    <s v="https://www.instagram.com/p/B8g6m1QJOta/"/>
    <s v="Keep your wellness resolutions going this month and experience the trifecta with @kaviarcannabis â €â €â €â €â €â €â €â €â €_x000a_  Regram via @justnthymellc_40 on Instagram: https://www.instagram.com/p/Bp7wtK6AGnE/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lcannabis, mdcannabiscommunity, mdcannabis, marylandmedicalcannabis, kaviarcannabis, experiencethetrifecta, medicalcannabispatient, medicalcannabispatients, medicalcannabiscommunity"/>
    <s v="Curio Wellness"/>
    <n v="25"/>
    <n v="89"/>
    <n v="9"/>
    <x v="0"/>
  </r>
  <r>
    <d v="2020-01-21T19:21:19"/>
    <x v="318"/>
    <s v="https://www.instagram.com/p/B7l95wIpJ_J/"/>
    <s v="New to the crew? Curio Wellness offers monthly educational classes like Medical Cannabis 101 to introduce cannabis use as medicine, including physiological effects, proper dosing strategies, avoiding side effects, and more. See our stories for more information."/>
    <m/>
    <s v="Curio Wellness"/>
    <n v="25"/>
    <n v="37"/>
    <n v="0"/>
    <x v="0"/>
  </r>
  <r>
    <d v="2019-06-13T18:22:13"/>
    <x v="319"/>
    <s v="https://www.instagram.com/p/ByqOqo7plxv/"/>
    <s v="Using a restorative blend of over 20 essential oils, including oil from the #eucalyptus leaf, a cooling comfort is often reported by patients using this #topical. See our story for more about SYNERGY. #earthmedicine #naturesmedicine"/>
    <s v="eucalyptus, topical, earthmedicine, naturesmedicine, thursdayvibes, thursdaymood, synergy, coolingbalm, dixiebrands, medicalcannabis, cannabiscures, musclepain, hydrating, musclecramps, cramps, skinrepair, rejuvenation, bloodflow, damagedskin, marylandmedicalcannabis, baltimoremedicalcannabiscommunity, medicalcannabiscommunity"/>
    <s v="Curio Wellness"/>
    <n v="25"/>
    <n v="35"/>
    <n v="22"/>
    <x v="0"/>
  </r>
  <r>
    <d v="2022-08-24T16:51:10"/>
    <x v="320"/>
    <s v="https://www.instagram.com/p/Chpkt2zpQTf/"/>
    <s v="@funkextracts wants you to feel the funk! If youâ€™re new to the world of rosins it's a form of concentrate that uses heat and pressure to extract cannabinoids, rather than solvents. Depending on the source material used for the extraction, rosin can vary widely in clarity and consistency. Funk Extractâ€™s Chemberrly Live Rosin Batter has a THC percentage of 65.68% and offers the effects of calm, happy, relaxed, and energetic!_x000a_ _x000a_ Score your dabs at the link in bio ðŸ”—"/>
    <s v="electriclettuce, pdx, portland, oregon, freshestgreens, happeninginpdx, happeninginportland, travelportland, traveloregon, funkextracts"/>
    <s v="Farma_pdx"/>
    <n v="26"/>
    <n v="78"/>
    <n v="10"/>
    <x v="0"/>
  </r>
  <r>
    <d v="2022-08-01T21:41:26"/>
    <x v="321"/>
    <s v="https://www.instagram.com/p/Cgu3pt4OQ_s/"/>
    <s v="What about the people with a sweet tooth? Weâ€™ve got you covered from @laurieandmaryjane, @shop_serra, @gronmegas, @wedrinkmagicnumber, and more to satisfy your cravings on all levels! ðŸ˜‹"/>
    <s v="farma, pdx, portland, oregon, scoremore, happeninginpdx, happeninginportland, travelportland, traveloregon, oregon, mondaymunchies"/>
    <s v="Farma_pdx"/>
    <n v="26"/>
    <n v="27"/>
    <n v="11"/>
    <x v="0"/>
  </r>
  <r>
    <d v="2022-07-29T23:29:29"/>
    <x v="322"/>
    <s v="https://www.instagram.com/p/CgnVofKOeaS/"/>
    <s v="Attention Farma Community â€“ Oregon regulations have changed, that we canâ€™t change, so our loyalty program is changing too. Weâ€™re pretty excited about our new program that starts 8/1 and weâ€™re always down for a chat when you come in, but hereâ€™s the quick run-down:_x000a_ _x000a_ âœ¨Get *specials* every 5 visits (stackable and good for 365 days)_x000a_ âœ¨Monthly bonuses_x000a_ âœ¨The more you visit, the better it gets (ðŸŽðŸ˜‰ðŸ˜Ž)_x000a_ âœ¨Members only specials_x000a_ âœ¨Early access to new products_x000a_ âœ¨Surprises on your birthday_x000a_ _x000a_ Loyalty members, check your texts for a special surprise!_x000a_ _x000a_ Sign up at the link in bio ðŸ”—"/>
    <s v="farma, pdx, portland, oregon, scoremore, happeninginpdx, happeninginportland, travelportland, traveloregon"/>
    <s v="Farma_pdx"/>
    <n v="26"/>
    <n v="88"/>
    <n v="9"/>
    <x v="0"/>
  </r>
  <r>
    <d v="2022-08-18T13:43:14"/>
    <x v="323"/>
    <s v="https://www.instagram.com/p/ChZxt3KP4a2/"/>
    <s v="FEEL STATE FAM ðŸ’¥ We did it ðŸ™Œ Last week we dropped off a full barrel of nonperishable food items to help local families. Weâ€™re so thrilled to be able to give back to our communityðŸ˜„ Thank you to all the patients and staff who donated! Feed hungry people today to end hunger tomorrow ðŸ«¶ @harvesters"/>
    <m/>
    <s v="Feel State KC"/>
    <n v="26"/>
    <n v="56"/>
    <n v="0"/>
    <x v="0"/>
  </r>
  <r>
    <d v="2022-08-11T18:06:32"/>
    <x v="324"/>
    <s v="https://www.instagram.com/p/ChINtNKu4dm/"/>
    <s v="ðŸŒ€New blog! ðŸŒ€_x000a_ _x000a_ Weâ€™re taking a deeper look at how empathy &amp;_x000a_ ðŸƒcannabisðŸƒ can go hand-in-hand together. What drives your empathy? Is it easier to connect to others when you consume? We think so, but give it a read for yourself!_x000a_ _x000a_ Click the link in our bio or go to our website under the BLOG tab to read ðŸƒðŸ¤ðŸ¦‹ðŸŒ€_x000a_ _x000a_ #mmj #feelstatekc #kansascity #empathic #blogpost #missourimarijuanalifestyle"/>
    <s v="mmj, feelstatekc, kansascity, empathic, blogpost, missourimarijuanalifestyle"/>
    <s v="Feel State KC"/>
    <n v="26"/>
    <n v="61"/>
    <n v="6"/>
    <x v="0"/>
  </r>
  <r>
    <d v="2022-10-19T18:20:32"/>
    <x v="325"/>
    <s v="https://www.instagram.com/p/Cj57J1pPAF1/"/>
    <s v="We present to you PINENE! A potentially great terpene if youâ€™re looking for something to help you focus and stay alert! ðŸŒ²_x000a_ _x000a_ #pinene#trees#maryjane#dispo#medical#420"/>
    <s v="pinene, trees, maryjane, dispo, medical, 420"/>
    <s v="Feel State Florissant"/>
    <n v="26"/>
    <n v="22"/>
    <n v="6"/>
    <x v="0"/>
  </r>
  <r>
    <d v="2022-06-11T20:08:05"/>
    <x v="326"/>
    <s v="https://www.instagram.com/p/CerYbCLszMC/"/>
    <s v="Many of you drop by with questions about our vape products, so we decided to round them up and answer them with our latest blog. So, tap the link in our bio for everything we think you should understand about our premium vapes."/>
    <m/>
    <s v="Lightshade High"/>
    <n v="26"/>
    <n v="43"/>
    <n v="0"/>
    <x v="0"/>
  </r>
  <r>
    <d v="2022-02-15T23:03:15"/>
    <x v="327"/>
    <s v="https://www.instagram.com/p/CaBAQcdsiTd/"/>
    <s v="The story of modern American cannabis runs parallel to the turbulent history of our nation. Itâ€™s a story marred by tragedy and triumph, misunderstanding, falsehoods â€“ and racism._x000a_ _x000a_ February is Black History Month, the annual celebration of African American achievements, and a time to honor the pivotal role black folks play in shaping United States history._x000a_ _x000a_ However, we can, and should, argue that limiting the celebration of African Americans to one month out of the year is a tone-deaf approach to an impossibly long history. After all, black history doesnâ€™t start â€“ or end â€“ in the 28 days of February. Hit the link in our bio to read more about the connection between Black history and cannabis."/>
    <s v="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26"/>
    <n v="116"/>
    <n v="17"/>
    <x v="0"/>
  </r>
  <r>
    <d v="2020-05-20T16:38:42"/>
    <x v="328"/>
    <s v="https://www.instagram.com/p/CAaqrzhBaEn/"/>
    <s v="@yardkriminal taking us home at 10 PM."/>
    <m/>
    <s v="Lightshade High"/>
    <n v="26"/>
    <n v="7"/>
    <n v="0"/>
    <x v="0"/>
  </r>
  <r>
    <d v="2022-11-02T19:27:05"/>
    <x v="329"/>
    <s v="https://www.instagram.com/p/CkeGMzGvLVr/"/>
    <s v="We all make choices, but in the end, our choices make us. ðŸ’¯ Comment below your choice._x000a_ _x000a_ Click the link in the bio to have a concen-great rest of the day ðŸ’¨"/>
    <m/>
    <s v="Neta Now"/>
    <n v="26"/>
    <n v="31"/>
    <n v="0"/>
    <x v="0"/>
  </r>
  <r>
    <d v="2022-09-23T14:15:11"/>
    <x v="330"/>
    <s v="https://www.instagram.com/p/Ci2itWdMrSm/"/>
    <s v="Happy #LibraSzn! Tag a Libra you love in the comments and let them know that itâ€™s time to spark up ðŸ’¨ â™Žï¸_x000a_ _x000a_ Click the link in the bio to learn more_x000a_ _x000a_ *content for educational and showcase purposes_x000a_ *nothing for sale_x000a_ *must be 21+"/>
    <s v="LibraSzn"/>
    <s v="Neta Now"/>
    <n v="26"/>
    <n v="39"/>
    <n v="1"/>
    <x v="0"/>
  </r>
  <r>
    <d v="2022-08-09T15:34:05"/>
    <x v="331"/>
    <s v="https://www.instagram.com/p/ChCz97ysJI1/"/>
    <s v="Family, friends and edibles. What a perfect day. #NETAedibles_x000a_ _x000a_ Click the link in the bio to learn more about NETA's edibles ðŸ’»_x000a_ _x000a_ *content for educational and showcase purposes_x000a_ *nothing for sale_x000a_ *must be 21+"/>
    <s v="NETAedibles"/>
    <s v="Neta Now"/>
    <n v="26"/>
    <n v="30"/>
    <n v="1"/>
    <x v="0"/>
  </r>
  <r>
    <d v="2022-01-10T17:00:58"/>
    <x v="332"/>
    <s v="https://www.instagram.com/p/CYjqL5WDuGH/"/>
    <s v="In seek of more Rest ðŸ˜´ &amp; Relaxation ðŸ›Œ ? Then our Liquid Rest w/ CBN , Honey ðŸ¯ &amp; Chamomile is the right nightcap for you in the new year. ðŸ·_x000a_ _x000a_ *content for educational and showcase purposes_x000a_ *nothing for sale_x000a_ *must be 21+"/>
    <m/>
    <s v="Neta Now"/>
    <n v="26"/>
    <n v="41"/>
    <n v="0"/>
    <x v="0"/>
  </r>
  <r>
    <d v="2021-10-31T16:22:26"/>
    <x v="333"/>
    <s v="https://www.instagram.com/p/CVsxVgLL3oU/"/>
    <s v="ðŸŽ§ Cannabis + music = unbeatable combination. What song would you add to round out our Halloween smoke session top 5? ðŸŒ¿"/>
    <m/>
    <s v="Neta Now"/>
    <n v="26"/>
    <n v="22"/>
    <n v="0"/>
    <x v="0"/>
  </r>
  <r>
    <d v="2016-12-21T20:22:59"/>
    <x v="334"/>
    <s v="https://www.instagram.com/p/BOSt4N7BAiA/"/>
    <s v="Tag a friend who would wear this!_x000a_ @oregonsfinest_x000a_ @oregonsfinestofficial_x000a_ â€¢_x000a_ #dadhat #love #hat #gear #brand #memory #pink #portland #oregon"/>
    <s v="thefinest, dadhat, love, hat, gear, brand, memory, pink, portland, oregon, dabhat"/>
    <s v="Oregons Finest"/>
    <n v="26"/>
    <n v="15"/>
    <n v="11"/>
    <x v="0"/>
  </r>
  <r>
    <d v="2022-10-31T23:11:14"/>
    <x v="335"/>
    <s v="https://www.instagram.com/p/CkZWQ-Hvd2D/"/>
    <s v="We have the perfect treat to awaken your inner spirit. Happy Halloween! ðŸ§Ÿ"/>
    <m/>
    <s v="Haborside"/>
    <n v="26"/>
    <n v="13"/>
    <n v="0"/>
    <x v="0"/>
  </r>
  <r>
    <d v="2020-12-31T17:43:12"/>
    <x v="336"/>
    <s v="https://www.instagram.com/p/CJeIoJIhcDp/"/>
    <s v="Limited edition Winter's Key won't last forever, have you tried it yet? @key_canna"/>
    <m/>
    <s v="Haborside"/>
    <n v="26"/>
    <n v="13"/>
    <n v="0"/>
    <x v="0"/>
  </r>
  <r>
    <d v="2022-10-04T16:09:24"/>
    <x v="337"/>
    <s v="https://www.instagram.com/p/CjTEh0UO4LQ/"/>
    <s v="ð— ð—¼ð˜ƒð—² ð—¯ð˜† ð—–ð˜‚ð—¿ð—¶ð—¼â„¢ ð—¶ð˜€ ð—»ð—¼ð˜„ ð—®ð˜ƒð—®ð—¶ð—¹ð—®ð—¯ð—¹ð—²!ðŸŒ¿_x000a_  _x000a_  Donâ€™t let anything keep you from moving your body this season. Stay active and pain-free with this discreet and convenient ð™ð™§ð™–ð™£ð™¨ð™™ð™šð™§ð™¢ð™–ð™¡ ð˜½ð™–ð™¡ð™¢! May help manage muscle aches and pains. No mess application._x000a_  _x000a_  Target relief today, and celebrate movement everyday. Learn more at the link in our bio!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6"/>
    <n v="84"/>
    <n v="0"/>
    <x v="0"/>
  </r>
  <r>
    <d v="2022-05-20T00:30:27"/>
    <x v="338"/>
    <s v="https://www.instagram.com/p/CYC70EVMhan/"/>
    <s v="4ï¸âƒ£ As the exclusive in-state partner and the only cGMP-certified facility in Maryland, weâ€™re the only brand who can manufacture @DixieBrandsOfficial products in our state._x000a_  ðŸ‘€ Look for elixir, soak, balm, and NEW gummies coming soo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baltimore, md, Maryland"/>
    <s v="Curio Wellness"/>
    <n v="26"/>
    <n v="101"/>
    <n v="5"/>
    <x v="0"/>
  </r>
  <r>
    <d v="2021-04-06T13:58:50"/>
    <x v="339"/>
    <s v="https://www.instagram.com/p/CNU7jyVJunX/"/>
    <s v="You deserve a well-rested sleep. Good Night may help patients fall asleep and stay a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urio Wellness"/>
    <n v="26"/>
    <n v="93"/>
    <n v="19"/>
    <x v="0"/>
  </r>
  <r>
    <d v="2021-03-24T15:33:15"/>
    <x v="340"/>
    <s v="https://www.instagram.com/p/CMzoB82pfRL/"/>
    <s v="Who's ready to catch some serious zZz's?ðŸ˜´DOUBLE TAP if you're excited for our Good Night tablets, Maryland's first cannabis sleep aid!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_x000a_  #CWFrosty #CurioWellness #CW #CurioCannabis #CurioWellnessBrand #CurioWellnessMaryland #CurioWellnessBaltimore #CurioWellnessMD #TransformWithCurioWellness #CurioWellnessHealthPartner #CurioWellnessProducts #CurioEnsuresWellness_x000a_  â €â €â €â €â €â €â €â €â €_x000a_  #GoodNight #GoodNightCurio #GoodNightCurioWellness #SleepAid #NaturalSleepAid #GoodNightTablets #GoodNightsSleep #GoodNightSleepAid #GoodNightSleepTechnology #LocalSleepAid #GoodNightNearYou #RestfulNights #PeacefulDays #BetterSleepWithGoodNight"/>
    <s v="CWFrosty, CurioWellness, CW, CurioCannabis, CurioWellnessBrand, CurioWellnessMaryland, CurioWellnessBaltimore, CurioWellnessMD, TransformWithCurioWellness, CurioWellnessHealthPartner, CurioWellnessProducts, CurioEnsuresWellness, GoodNight, GoodNightCurio, GoodNightCurioWellness, SleepAid, NaturalSleepAid, GoodNightTablets, GoodNightsSleep, GoodNightSleepAid, GoodNightSleepTechnology, LocalSleepAid, GoodNightNearYou, RestfulNights, PeacefulDays, BetterSleepWithGoodNight"/>
    <s v="Curio Wellness"/>
    <n v="26"/>
    <n v="108"/>
    <n v="26"/>
    <x v="0"/>
  </r>
  <r>
    <d v="2020-05-03T20:30:22"/>
    <x v="341"/>
    <s v="https://www.instagram.com/p/B_vTroqJPR1/"/>
    <s v="#regram via @curio_timonium_x000a_  EFFECTIVE on MONDAY, May 4th: Weâ€™re going back to our regular hours:_x000a_  _x000a_  10:00 AM - 7:00 PM_x000a_  _x000a_  Planning your essential visit? Please place your order before coming to the store."/>
    <s v="regram, coronavirus, curiowellness, covid19, covÄ±d, covidãƒ¼19, covidupdate, covidupdates, coronavirusupdate, essentialworkers, essentialworker, essentialbusiness, essentialemployee, essentialemployees, cannabisdispensary, dispensarylife, medicalcannabispatient, medicalcannabisdispensary, medicalcannabiscommunity"/>
    <s v="Curio Wellness"/>
    <n v="26"/>
    <n v="35"/>
    <n v="19"/>
    <x v="0"/>
  </r>
  <r>
    <d v="2020-03-09T15:50:09"/>
    <x v="342"/>
    <s v="https://www.instagram.com/p/B9hLtuypT78/"/>
    <s v="Want to learn more about Curio Wellness? Visit a pop-up near you this week!_x000a_  â €â €â €â €â €â €â €â €â €_x000a_  Mon. March 9_x000a_  @curio_Timonium 11a-2p, 3-6p â €â €â €â €â €â €â €â €â €_x000a_  Tue. March 10_x000a_  Euphoria 3-5p_x000a_  Wed. March 11_x000a_  Mana Supply Middle River 4-6p_x000a_  Zenleaf Jessup 4-6p_x000a_  _x000a_  Thu. March 12_x000a_  @bloom.medicinals.md 4-6p_x000a_  Mana Supply Edgewater 12-2p â €â €â €â €â €â €â €â €â €_x000a_  Fri. March 13._x000a_  @positiveenergyoc 11a-2p._x000a_  â €â €â €â €â €â €â €â €â €_x000a_  Regram via @triologyhealthmd https://www.instagram.com/p/B9CBYWxpr1v/"/>
    <m/>
    <s v="Curio Wellness"/>
    <n v="26"/>
    <n v="95"/>
    <n v="0"/>
    <x v="0"/>
  </r>
  <r>
    <d v="2019-12-30T15:33:17"/>
    <x v="343"/>
    <s v="https://www.instagram.com/p/B6s6UXtpVks/"/>
    <s v="For those experiencing a variety of chronic conditions, relief may be possible. Our stories have more informationâ€”check them out!_x000a_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26"/>
    <n v="47"/>
    <n v="28"/>
    <x v="0"/>
  </r>
  <r>
    <d v="2019-12-10T15:34:52"/>
    <x v="344"/>
    <s v="https://www.instagram.com/p/B55amhjJ1a9/"/>
    <s v="&quot;For many of us, traveling and spending time with family can be stressful and cause unwanted anxiety. What are you packing in your overnight bag this weekend to help you discreetly medicate through the stress and enjoy the holidaze?&quot; ðŸ¤ª ðŸ“¸: @ourcannadventure_x000a_  â €â €â €â €â €â €â €â €â €_x000a_  #medicalcannabiscommunity #cannabiscommunity #medicalcannabis #flatlay #patientjournal"/>
    <s v="medicalcannabiscommunity, cannabiscommunity, medicalcannabis, flatlay, patientjournal, cannabisbusiness, medicalcannabispatient, influencerstyle, influencerlife, cannabisinfluencer, medicalcannabisdispensary, influencerphotographer, flatlaystyle, flatlayphotography, flatlaylove"/>
    <s v="Curio Wellness"/>
    <n v="26"/>
    <n v="57"/>
    <n v="15"/>
    <x v="0"/>
  </r>
  <r>
    <d v="2019-11-11T14:31:03"/>
    <x v="345"/>
    <s v="https://www.instagram.com/p/B4uoPvtJpoT/"/>
    <s v="Honoring all who served. Please join us in thanking our veterans and active duty service members. Check out our story for more._x000a_  _x000a_  #veteransday2019 #veteransupport #alternativemedicine #holisticlifestyle #ptsdwarrior #medicalcannabiscommunity #marylandmedicalcannabiscommunity #marylandmedicalcannabis"/>
    <s v="veteransday2019, veteransupport, alternativemedicine, holisticlifestyle, ptsdwarrior, medicalcannabiscommunity, marylandmedicalcannabiscommunity, marylandmedicalcannabis"/>
    <s v="Curio Wellness"/>
    <n v="26"/>
    <n v="31"/>
    <n v="8"/>
    <x v="0"/>
  </r>
  <r>
    <d v="2019-05-28T20:46:31"/>
    <x v="346"/>
    <s v="https://www.instagram.com/p/ByBSdjkpc5C/"/>
    <s v="Itâ€™s whatâ€™s on the inside that matters most: Marylandâ€™s best flower. #tuesdaychewsday_x000a_  â€¢_x000a_  â€¢_x000a_  â€¢_x000a_  #edibles #medicatedaily #medicatedfood #chews"/>
    <s v="tuesdaychewsday, edibles, medicatedaily, medicatedfood, chews"/>
    <s v="Curio Wellness"/>
    <n v="26"/>
    <n v="19"/>
    <n v="5"/>
    <x v="0"/>
  </r>
  <r>
    <d v="2019-03-18T16:28:50"/>
    <x v="347"/>
    <s v="https://www.instagram.com/p/BvKAiIthGoQ/"/>
    <s v="ðŸŽ¶What's your tempo? ðŸŽ¼ðŸŽ¹ðŸŽ»ðŸŽ¸ðŸŽºðŸŽ·ðŸ¥ðŸŽ¤ See you in our story to find out! ðŸŽ¶"/>
    <m/>
    <s v="Curio Wellness"/>
    <n v="26"/>
    <n v="13"/>
    <n v="0"/>
    <x v="0"/>
  </r>
  <r>
    <d v="2019-02-27T17:49:00"/>
    <x v="348"/>
    <s v="https://www.instagram.com/p/BuZOmp4B86t/"/>
    <s v="Itâ€™s not rocket science, just regular science. Happy #humpdayðŸ‘! See our #IGstory or visit our profile to see the big picture. ðŸ“²ðŸ’“ðŸ“ðŸŽ¯"/>
    <s v="humpdayðŸ‘, IGstory"/>
    <s v="Curio Wellness"/>
    <n v="26"/>
    <n v="22"/>
    <n v="2"/>
    <x v="0"/>
  </r>
  <r>
    <d v="2018-09-15T15:52:56"/>
    <x v="349"/>
    <s v="https://www.instagram.com/p/BnwKKInHr4y/"/>
    <s v="Close up ðŸ‘€ from @md_indica. To learn more about our premium products, click the link in our bio. #aceofspades_x000a_  ðŸ“· credit: @md_indica"/>
    <s v="aceofspades, curiowellness, medicalcannabis, cannabiscommunity, premiumproducts, aceofspades, flower, CWFrosty, frosty, homeofthefrost"/>
    <s v="Curio Wellness"/>
    <n v="26"/>
    <n v="22"/>
    <n v="10"/>
    <x v="0"/>
  </r>
  <r>
    <d v="2022-08-05T17:51:28"/>
    <x v="350"/>
    <s v="https://www.instagram.com/p/Cg4wgzxuNOY/"/>
    <s v="You can always look for brands that are Sun+Earth Certified to source good flower and one of those brands we want to highlight is @phoenixrisingfarm! They are a family farm and business in Southern Oregon that focuses on growing quality, high-grade flower using sustainable practices and responsible agriculture._x000a_ _x000a_ Strain pictured above: Chem Cookies_x000a_ _x000a_ Check out their select strains at the link in bio ðŸŒ¸"/>
    <s v="farma, pdx, portland, oregon, scoremore, happeninginpdx, happeninginportland, travelportland, traveloregon, oregon, phoenixrisingfarms, flowerfeature"/>
    <s v="Farma_pdx"/>
    <n v="27"/>
    <n v="62"/>
    <n v="12"/>
    <x v="0"/>
  </r>
  <r>
    <d v="2021-09-01T19:33:02"/>
    <x v="351"/>
    <s v="https://www.instagram.com/p/CTSnc8sJZ8K/"/>
    <s v="We have a few more spots left for tonightâ€™s Joint Rolling Class!!_x000a_ _x000a_ Hereâ€™s a few things you get with us today for registering in the link in our bio and what weâ€™ll be teaching._x000a_ _x000a_ Come learn to roll with us and get some free Feel State gear!!_x000a_ _x000a_ Must be 18+ with an adult or 21+ years of age to register!"/>
    <m/>
    <s v="Feel State KC"/>
    <n v="27"/>
    <n v="57"/>
    <n v="0"/>
    <x v="0"/>
  </r>
  <r>
    <d v="2021-08-25T20:34:33"/>
    <x v="352"/>
    <s v="https://www.instagram.com/p/CTAs3-qB5K1/"/>
    <s v="Decarboxylating, or â€œdecarbing,â€ cannabis, essentially makes consumers experience the plant's unique and intoxicating effects by using its active components._x000a_ _x000a_ Watch this short video of @kwilliams622 explaining more about decarboxylation."/>
    <m/>
    <s v="Feel State KC"/>
    <n v="27"/>
    <n v="28"/>
    <n v="0"/>
    <x v="0"/>
  </r>
  <r>
    <d v="2021-08-25T01:56:40"/>
    <x v="353"/>
    <s v="https://www.instagram.com/p/CS-s_z4rgFz/"/>
    <s v="Sunday, September 12th, weâ€™re hosting another free, on-site, cannabis education event!_x000a_ _x000a_ Weâ€™ll be having our senior budtender &amp; RN @zenguitar47 presenting for us from 10AM-11AM._x000a_ _x000a_ Register online from the link in our bio &amp; come talk with us about terpenes!_x000a_ _x000a_ 1421 Wabash Ave Kansas City, Missouri 64127"/>
    <m/>
    <s v="Feel State KC"/>
    <n v="27"/>
    <n v="44"/>
    <n v="0"/>
    <x v="0"/>
  </r>
  <r>
    <d v="2022-11-10T02:13:53"/>
    <x v="354"/>
    <s v="https://www.instagram.com/p/CkwX64oOz9Y/"/>
    <s v="This Friday we welcome @kosmikbrands to table at our dispensary and inform our patients about the cool medicinal products they provide!_x000a_ _x000a_ Kosmik Blasters 4pm-7pm_x000a_ _x000a_ See you Friday!"/>
    <m/>
    <s v="Feel State Florissant"/>
    <n v="27"/>
    <n v="25"/>
    <n v="0"/>
    <x v="0"/>
  </r>
  <r>
    <d v="2022-09-22T13:52:15"/>
    <x v="355"/>
    <s v="https://www.instagram.com/p/Civ-7PSj5lb/"/>
    <s v="#workhard #playhard_x000a_ _x000a_ Night on the town with the Florissant @myfeelstate team to see @stephenmarley and @sarocthemc for some team building time! Thanks to @jamopresents for a beautiful event in the city!_x000a_ _x000a_ #dispensaryteam_x000a_ #musicispower_x000a_ _x000a_ ðŸ“¸ by @robust_cannabis"/>
    <s v="workhard, playhard, dispensaryteam, musicispower"/>
    <s v="Feel State Florissant"/>
    <n v="27"/>
    <n v="32"/>
    <n v="4"/>
    <x v="0"/>
  </r>
  <r>
    <d v="2022-06-23T18:01:59"/>
    <x v="356"/>
    <s v="https://www.instagram.com/p/CfJuX9mOXIu/"/>
    <s v="Lightshade is featuring Koala Edibles this week at each location. So hit our site or visit us in person to get your medicated sweet tooth on."/>
    <m/>
    <s v="Lightshade High"/>
    <n v="27"/>
    <n v="26"/>
    <n v="0"/>
    <x v="0"/>
  </r>
  <r>
    <d v="2022-05-17T19:47:07"/>
    <x v="357"/>
    <s v="https://www.instagram.com/p/Cdq-Jhgl8sb/"/>
    <s v="ðŸ¥¦ Bet you cant balance a nug on your nose. #Barnum #LightshadeBarnum"/>
    <s v="Barnum, LightshadeBarnum"/>
    <s v="Lightshade High"/>
    <n v="27"/>
    <n v="12"/>
    <n v="2"/>
    <x v="0"/>
  </r>
  <r>
    <d v="2022-05-07T15:47:13"/>
    <x v="358"/>
    <s v="https://www.instagram.com/p/CdQyvtgMa7L/"/>
    <s v="&quot;Let the races begin!&quot; ðŸ‡ On such a day of festivities, nothing's better than an INFUSED MINT JULEP (Non-Alcoholic) ðŸ§Š ðŸƒ Learn what's in our refreshing recipe!_x000a_ _x000a_ ðŸ‘€ more at netacare.org_x000a_ _x000a_ *content for educational and showcase purposes_x000a_ *nothing for sale_x000a_ *must be 21+"/>
    <m/>
    <s v="Neta Now"/>
    <n v="27"/>
    <n v="39"/>
    <n v="0"/>
    <x v="0"/>
  </r>
  <r>
    <d v="2021-11-13T19:35:04"/>
    <x v="359"/>
    <s v="https://www.instagram.com/p/CWOltixFnpa/"/>
    <s v="Sativa for shopping and cooking with family? Hybrids for Netflix nights? Indica for early bedtime? Let us know in the comments what youâ€™re reaching for this season. ðŸŒ¿"/>
    <m/>
    <s v="Neta Now"/>
    <n v="27"/>
    <n v="28"/>
    <n v="0"/>
    <x v="0"/>
  </r>
  <r>
    <d v="2022-10-24T15:30:54"/>
    <x v="360"/>
    <s v="https://www.instagram.com/p/CkGf7QsJ7kz/"/>
    <s v="Let us read your fortuneâ€¦ youâ€™re going to be high for HalloweenðŸ”®_x000a_ ._x000a_ ._x000a_ ._x000a_ -not for sale-_x000a_ -keep out of reach of children-_x000a_ Warning: Do not operate a vehicle or machinery under the influence. For use only by adults twenty-one years of age and older."/>
    <s v="thefinest"/>
    <s v="Oregons Finest"/>
    <n v="27"/>
    <n v="40"/>
    <n v="1"/>
    <x v="0"/>
  </r>
  <r>
    <d v="2022-09-20T18:19:06"/>
    <x v="361"/>
    <s v="https://www.instagram.com/p/CivQPOXrlcj/"/>
    <s v="ðŸŒ¿ Medicate with Mary ðŸŒ¿_x000a_  â €_x000a_  Weâ€™re proud to keep bringing @Marys_Medicinals to Maryland with their vapes, tinctures, and transdermal pens!_x000a_  _x000a_  ðŸ“¸cred: @Marys_medicinals @canna.beee_x000a_  _x000a_  Link in bio to learn more about Mary's Medicinals products, and where to find them in Maryland! â†–ï¸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27"/>
    <n v="74"/>
    <n v="0"/>
    <x v="0"/>
  </r>
  <r>
    <d v="2022-08-08T18:31:29"/>
    <x v="362"/>
    <s v="https://www.instagram.com/p/ChAjcj3ji7A/"/>
    <s v="This #NationalCBDDay we're showing some love to some of our patients' favorite CBD-rich products!_x000a_  _x000a_  â €_x000a_  Our Lemon Honey chewsðŸ‹ðŸ¯, Blood Orange Turmeric chewsðŸŠ and our Green CrackðŸ’š CBD CO2 distillate vape allow for the perfect balancing effect. Available at a dispensary near you! â €â €_x000a_  â €_x000a_  â €_x000a_  How are you medicating today? ðŸ¤”â €_x000a_  â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NationalCBDDay"/>
    <s v="Curio Wellness"/>
    <n v="27"/>
    <n v="88"/>
    <n v="1"/>
    <x v="0"/>
  </r>
  <r>
    <d v="2022-03-17T16:47:06"/>
    <x v="363"/>
    <s v="https://www.instagram.com/p/CbNlDvFslKo/"/>
    <s v="No one should have to sacrifice their healthcare needs in order to afford basic necessities, but rising inflation has left more and more patients struggling to afford their medical cannabis._x000a_  _x000a_  Thatâ€™s why Curio is launching a new promotion on March 17 (and continuing while supplies last) to offer licensed Maryland patients over $40,000 in gas gift cards, based on qualifying purchases. Patients will receive @Royal Farms â›½ï¸ gift cards at select dispensaries across Maryland._x000a_  _x000a_  Interested in participating? Weâ€™re welcoming additional dispensary partners to join us in ensuring that patients continue to have access to proper healthcare._x000a_  _x000a_  Click the ðŸ”— in our bio for details._x000a_  _x000a_  ------------_x000a_  Medical cannabis products can only be used by qualifying patients in the state of Maryland. Medical cannabis is for use by certified patients only. You must be 18 years of age or older to view this content._x000a_  _x000a_  Terms and conditions apply. See in-store for details."/>
    <s v="curio, curiowellness, royalfarms, pursuitofwellness, giveback, greenpointwellness"/>
    <s v="Curio Wellness"/>
    <n v="27"/>
    <n v="155"/>
    <n v="6"/>
    <x v="0"/>
  </r>
  <r>
    <d v="2022-05-20T00:37:42"/>
    <x v="364"/>
    <s v="https://www.instagram.com/p/CR-GqAmMGgh/"/>
    <s v="Medical cannabis is a natural remedy that blooms with possibilities. Here at Curio Wellness, we are dedicated to providing Maryland patients premium medical cannabis that is safe, effective, and reliabl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27"/>
    <n v="57"/>
    <n v="10"/>
    <x v="0"/>
  </r>
  <r>
    <d v="2021-06-02T20:34:52"/>
    <x v="365"/>
    <s v="https://www.instagram.com/p/CPoaMRjp3F1/"/>
    <s v="Morning necessities:_x000a_  - Coffee âœ”ï¸_x000a_  - Workout gear âœ”ï¸_x000a_  - Power Up Y3K vape âœ”ï¸_x000a_  Everything we need to jump start the day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27"/>
    <n v="98"/>
    <n v="16"/>
    <x v="0"/>
  </r>
  <r>
    <d v="2021-02-25T15:46:43"/>
    <x v="366"/>
    <s v="https://www.instagram.com/p/CLuIG4VpNAr/"/>
    <s v="We were featured in this month's @marylandleaf and talked Good Night, CBN, and sleep! Visit the link in our bio to read the full story._x000a_  _x000a_  #MarylandLeaf #Curio #CurioWellness #medicaldispensary #GoodNight #GoodNightSleep #SleepBetter #Slee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Leaf, Curio, CurioWellness, medicaldispensary, GoodNight, GoodNightSleep, SleepBetter, Sleep"/>
    <s v="Curio Wellness"/>
    <n v="27"/>
    <n v="74"/>
    <n v="8"/>
    <x v="0"/>
  </r>
  <r>
    <d v="2021-01-04T16:03:33"/>
    <x v="367"/>
    <s v="https://www.instagram.com/p/CJoQsrVpsKW/"/>
    <s v="Start the first week of the New Year with a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7"/>
    <n v="61"/>
    <n v="0"/>
    <x v="0"/>
  </r>
  <r>
    <d v="2020-09-15T19:48:37"/>
    <x v="368"/>
    <s v="https://www.instagram.com/p/CFK2N-iJCu-/"/>
    <s v="Blood Orange Turmeric Medicated Chews, an inspired flavor offering discreet and precise dosing, are made with CO2-extracted distillate oil and formulated to help patients feel bet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7"/>
    <n v="75"/>
    <n v="0"/>
    <x v="0"/>
  </r>
  <r>
    <d v="2020-01-28T21:14:08"/>
    <x v="369"/>
    <s v="https://www.instagram.com/p/B74MYMfJhlk/"/>
    <s v="Resolve to feel well this year.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27"/>
    <n v="46"/>
    <n v="30"/>
    <x v="0"/>
  </r>
  <r>
    <d v="2019-07-06T11:50:26"/>
    <x v="370"/>
    <s v="https://www.instagram.com/p/BzkwHUKJq3t/"/>
    <s v="What sets your appetite on fire? ðŸ”¥ðŸ”¥ðŸ”¥ It's National Fried Chicken Day! ðŸ—ðŸ—ðŸ— The bird ðŸ“ gets the spotlight today, but these strains might help get you hungry for ðŸ—. (These strains may produce effects of increased appetite or hunger.)_x000a_  â €â €â €â €â €â €â €â €â €_x000a_  &gt; Blue Cheese &gt; Bubba Kush_x000a_  &gt; Northern Lights_x000a_  &gt; Captain's Cake_x000a_  ._x000a_  ._x000a_  ._x000a_  ._x000a_  ._x000a_  ._x000a_  ._x000a_  #friedchicken #friedchickenday #southernfriedchicken #kfc #crispyfriedchicken #chickenfried #hotchicken #gethungry #increasedappetite #medicalcannabis #marylandmedicalcannabis #MDcannabis #MDmedicalcannabis #cannabiscures #cannabiscure #imhungry #baltimorecannabis #eatup"/>
    <s v="friedchicken, friedchickenday, southernfriedchicken, kfc, crispyfriedchicken, chickenfried, hotchicken, gethungry, increasedappetite, medicalcannabis, marylandmedicalcannabis, MDcannabis, MDmedicalcannabis, cannabiscures, cannabiscure, imhungry, baltimorecannabis, eatup, friedchickenwings, deepfriedchicken, friedchickenday, friedchickendayðŸ—ðŸ—"/>
    <s v="Curio Wellness"/>
    <n v="27"/>
    <n v="87"/>
    <n v="22"/>
    <x v="0"/>
  </r>
  <r>
    <d v="2019-03-20T12:52:42"/>
    <x v="371"/>
    <s v="https://www.instagram.com/p/BvOxY16ByQy/"/>
    <s v="A few drops. A big follow through. #HappyHumpDay to all! See you in our story for more #humpday fun!"/>
    <s v="HappyHumpDay, humpday"/>
    <s v="Curio Wellness"/>
    <n v="27"/>
    <n v="19"/>
    <n v="2"/>
    <x v="0"/>
  </r>
  <r>
    <d v="2019-03-15T15:30:37"/>
    <x v="372"/>
    <s v="https://www.instagram.com/p/BvCLfIwhuLb/"/>
    <s v="A club exclusive to the strains youâ€™ll want to get to know, meet the 30% Club in our Stories and tag the members you meet #30percentclub and #CurioWellness. ðŸŒ±ðŸ”¥ðŸ’¯ðŸ’šðŸ“ˆâ€¼ï¸"/>
    <s v="30percentclub, CurioWellness"/>
    <s v="Curio Wellness"/>
    <n v="27"/>
    <n v="29"/>
    <n v="2"/>
    <x v="0"/>
  </r>
  <r>
    <d v="2018-09-15T15:10:16"/>
    <x v="373"/>
    <s v="https://www.instagram.com/p/BnwFRpFHLHG/"/>
    <s v="Curio Wellness is led by a team of proven experts, each member bringing an acute mastery of their field, working together to build Marylandâ€™s preeminent medicinal cannabis brand."/>
    <s v="medicalcannabis, cannabiscommunity, curiowellness, safeeffectiveandreliable, itsgrowtime, hightech, science, marylandcannabis, dreamteam, expert, medicalexperts, healthcare, medicine, timonium, lutherville"/>
    <s v="Curio Wellness"/>
    <n v="27"/>
    <n v="28"/>
    <n v="15"/>
    <x v="0"/>
  </r>
  <r>
    <d v="2022-05-01T16:55:14"/>
    <x v="374"/>
    <s v="https://www.instagram.com/p/CdBdw_SOi4R/"/>
    <s v="#MothersDay is May 8th. Hint, hint. Browse accessory ideas online at www.ShopCulta.com or in-store at 215 Key Hwy, #Baltimore #Maryland._x000a_ _x000a_ *Medical cannabis is for certified/qualifying patients only. Must be at least 18 years old to view content."/>
    <s v="MothersDay, Baltimore, Maryland"/>
    <s v="Cultaig"/>
    <n v="28"/>
    <n v="36"/>
    <n v="3"/>
    <x v="0"/>
  </r>
  <r>
    <d v="2021-12-08T23:36:10"/>
    <x v="375"/>
    <s v="https://www.instagram.com/p/CXPZLfRLgqv/"/>
    <s v="Something to think about_x000a_ #mindset"/>
    <s v="mindset"/>
    <s v="Feel State KC"/>
    <n v="28"/>
    <n v="4"/>
    <n v="1"/>
    <x v="0"/>
  </r>
  <r>
    <d v="2021-07-20T17:11:34"/>
    <x v="376"/>
    <s v="https://www.instagram.com/p/CRjpFOChK85/"/>
    <s v="At Feel State we always put your personal cannabis experience first! Hereâ€™s a couple methods of consumption covering questions to ask yourself, how to use, length of effects &amp; more!!_x000a_ _x000a_ Feel free to click the link in our bio for the digital version of our Personal Cannabis Guidebook where you can learn even more about creating your own cannabis experience!!_x000a_ _x000a_ #Feelstatekc #cannabis #cannabiseducation #experience #tincture #solvent #balm #inhale #consumelocal #cannaculture #educateyourself #education #methods #topical"/>
    <s v="Feelstatekc, cannabis, cannabiseducation, experience, tincture, solvent, balm, inhale, consumelocal, cannaculture, educateyourself, education, methods, topical"/>
    <s v="Feel State KC"/>
    <n v="28"/>
    <n v="72"/>
    <n v="14"/>
    <x v="0"/>
  </r>
  <r>
    <d v="2022-10-23T15:54:41"/>
    <x v="377"/>
    <s v="https://www.instagram.com/p/CkD98pQLBbL/"/>
    <s v="Sundayâ€™s are great days to save at Feel State, and also great for a Feel State puppy photo dump. â¤ï¸ðŸ¶ðŸŒ±"/>
    <m/>
    <s v="Feel State Florissant"/>
    <n v="28"/>
    <n v="20"/>
    <n v="0"/>
    <x v="0"/>
  </r>
  <r>
    <d v="2022-10-17T17:54:12"/>
    <x v="378"/>
    <s v="https://www.instagram.com/p/Cj0u2yvuSkm/"/>
    <s v="Hemp vs â€œIndustrial Hempâ€ â€” have you ever wondered what the difference between the two is? In this episode of The Feels, Co-Owner of @tigerfiber James Forbes helps us understand what these terms really mean and dives into the process of manufacturing industrial hemp for use in everything from buildings and cars to animal bedding._x000a_ _x000a_ Prefer to listen? You can now tune into The Feels on Spotify, Google Podcasts, and Amazon Music! You can also find this episode on YouTube, WeedTube, and Facebook._x000a_ _x000a_ A big thanks to @robust_cannabis, @utopiaexpc, @blakesymphony, @sean.greene.videography, @professorjefe and @kwilliams622 for making this episode possible!_x000a_ _x000a_ https://youtu.be/LeFlogyw508"/>
    <m/>
    <s v="Feel State Florissant"/>
    <n v="28"/>
    <n v="97"/>
    <n v="0"/>
    <x v="0"/>
  </r>
  <r>
    <d v="2022-11-12T19:08:06"/>
    <x v="379"/>
    <s v="https://www.instagram.com/p/Ck3z-kbJ6B_/"/>
    <s v="Hibernating for the winter? Well, don't forget your weed! Lightshade has new winter hours for each location featured on our website. Check it out so you can stock up to cozy up by the fire with a blunt and a blanket &lt;3"/>
    <m/>
    <s v="Lightshade High"/>
    <n v="28"/>
    <n v="42"/>
    <n v="0"/>
    <x v="0"/>
  </r>
  <r>
    <d v="2022-11-12T19:11:23"/>
    <x v="380"/>
    <s v="https://www.instagram.com/p/Ck30WxtvaVM/"/>
    <s v="Have you caught the Good Tide yet? ðŸŒŠ_x000a_ A tropical getaway to escape the gloomy weather in 3 delicious flavors ðŸ_x000a_ ._x000a_ ._x000a_ ._x000a_ -not for sale-_x000a_ -keep out of reach of children-_x000a_ Warning: Do not operate a vehicle or machinery under the influence. For use only by adults twenty-one years of age and older."/>
    <s v="thefinest"/>
    <s v="Oregons Finest"/>
    <n v="28"/>
    <n v="48"/>
    <n v="1"/>
    <x v="0"/>
  </r>
  <r>
    <d v="2016-12-08T01:07:31"/>
    <x v="381"/>
    <s v="https://www.instagram.com/p/BNuQaxODsb_/"/>
    <s v="Give a gift, get a gift!_x000a_ Bring either socks, gloves, or tampons into Oregon's finest! When you donate, you'll get some Oregon's finest swag!_x000a_ â€¢_x000a_ #Oregonsfinest #donate #giveagift #getagift #socks #gloves #tampons #Portland #pdx #oregon"/>
    <s v="thefinest, Oregonsfinest, donate, giveagift, getagift, socks, gloves, tampons, Portland, pdx, oregon"/>
    <s v="Oregons Finest"/>
    <n v="28"/>
    <n v="32"/>
    <n v="11"/>
    <x v="0"/>
  </r>
  <r>
    <d v="2022-08-18T22:35:47"/>
    <x v="382"/>
    <s v="https://www.instagram.com/p/ChavYnNJ1h5/"/>
    <s v="Mark your calendars because our friends over at @Shopburb is taking over Harborside Oakland this Sunday! Weâ€™d like to tell you more but IG most likely wonâ€™t approve ðŸ˜‰ All we can say is that you wonâ€™t want to miss it!_x000a_ _x000a_ Check out the link in our bio for more details!"/>
    <m/>
    <s v="Haborside"/>
    <n v="28"/>
    <n v="50"/>
    <n v="0"/>
    <x v="0"/>
  </r>
  <r>
    <d v="2022-08-05T16:56:23"/>
    <x v="383"/>
    <s v="https://www.instagram.com/p/Cg4qNXRrtpH/"/>
    <s v="Music fests. Epic hikes. Beach bonfires. If itâ€™s summer and youâ€™re in Cali, we know youâ€™re on the go and doing the al fresco thing. Keep the feel good vibes flowing with the portable picks in our limited-time Feel Good Summer Bundle. We hand-chose our favorite grab and go essentials and you can score them all for a steal (with a sweet lighter, too). Take a peek inside the bundle and customize with your favorite flavors and strains: _x000a_ * Smokiez Live Resin Fruit Chews_x000a_ * Kingpen Kingroll (4 pack)_x000a_ * Sublime Fuzzies Fruities or Shorties Pre-Rolls (5 pack)_x000a_ * Kingpen Disposable Vape Pen_x000a_ * Harborside lighter_x000a_ _x000a_ #DoGood #FeelGood #Summer"/>
    <s v="DoGood, FeelGood, Summer, fridayvibes, hikes, beachvibes, musicfestival, onthego"/>
    <s v="Haborside"/>
    <n v="28"/>
    <n v="104"/>
    <n v="8"/>
    <x v="0"/>
  </r>
  <r>
    <d v="2022-07-11T20:37:13"/>
    <x v="384"/>
    <s v="https://www.instagram.com/p/Cf4rJICFPu_/"/>
    <s v="Hereâ€™s an official welcome to whatâ€™s arguably the most Feel Good season of them allâ€”summer! We are celebrating all the ways cannabis inspires creativity, passion, boldness, and excellence._x000a_ _x000a_ Thereâ€™s no time to spare so letâ€™s kick it off with @the_nomadcook Travis Petersen himself!_x000a_ _x000a_ â€œCannabis inspires my work because I feel that thereâ€™s a trifecta of music, food and cannabis. They all go together. They all support and inspire each other.â€ - Travis (Read more at the link in our bio)_x000a_ _x000a_ How does cannabis inspire you?"/>
    <m/>
    <s v="Haborside"/>
    <n v="28"/>
    <n v="82"/>
    <n v="0"/>
    <x v="0"/>
  </r>
  <r>
    <d v="2020-11-15T22:57:10"/>
    <x v="385"/>
    <s v="https://www.instagram.com/p/CHoQSaLBZJQ/"/>
    <s v="Mmm ... Taste the terpenes with our limited edition Winterâ€™s Key, a delicious blend of 51 Apple Sherbet and Crumbled Lime packed in seven mini pre-rolls that will be sure to delight this winter. Cozy up with this uplifting hybrid blend that boasts a unique flavor profile of sweet citrus, green apple, and a hint of spice._x000a_ _x000a_ Terpene Profile: Beta Myrcene, Pinene_x000a_ Flavor Notes: Sweet Citrus, Apple, &amp; Spice"/>
    <m/>
    <s v="Haborside"/>
    <n v="28"/>
    <n v="67"/>
    <n v="0"/>
    <x v="0"/>
  </r>
  <r>
    <d v="2022-06-14T21:10:05"/>
    <x v="386"/>
    <s v="https://www.instagram.com/p/CezN5xqMAiO/"/>
    <s v="Premium relief depends on premium products. @KaviarCannabis pre-rolls combine the trifecta of flower, oil, and kief with a luxurious glass tipâ€”to give you the ultimate medicating experience._x000a_  Upgrade your pre-roll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8"/>
    <n v="64"/>
    <n v="8"/>
    <x v="0"/>
  </r>
  <r>
    <d v="2022-05-24T15:55:19"/>
    <x v="387"/>
    <s v="https://www.instagram.com/p/Cd8lL7WOepJ/"/>
    <s v="Itâ€™s finally app-ning!_x000a_  The Curio Wellness App is now available in the App Store and on Google Play._x000a_  Why you need the app:_x000a_  ðŸŒ¿ Browse Curio Wellness products to find the treatment that's right for you._x000a_  ðŸ“² Track your experiences and revisit entries with myCurio journal._x000a_  ðŸ“ Locate Curio Wellness products near you._x000a_  _x000a_  Download the app at the link in our bio.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WellnessYourWay, Baltimore, HereinBmore, BaltimoreProud, Maryland, Medicine, PlantMedicine, LocallyGrown, LocallyOwned"/>
    <s v="Curio Wellness"/>
    <n v="28"/>
    <n v="91"/>
    <n v="10"/>
    <x v="0"/>
  </r>
  <r>
    <d v="2022-05-20T00:05:01"/>
    <x v="388"/>
    <s v="https://www.instagram.com/p/CdqjXnns0Sf/"/>
    <s v="Spice things up this spring with our Peach JalapeÃ±o medicated chew. These peachy, peppery chews are only available for a limited time - pick a pack today ðŸ‘ðŸŒ¶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8"/>
    <n v="56"/>
    <n v="8"/>
    <x v="0"/>
  </r>
  <r>
    <d v="2022-05-20T00:30:18"/>
    <x v="389"/>
    <s v="https://www.instagram.com/p/CYFh-lOl1MS/"/>
    <s v="3ï¸âƒ£ Y3Kâ„¢ vapes are made with terpene blends designed to power you through morning, noon and night. Reboot your routine in the new year - and not to worry, itâ€™s rechargeable, so it wonâ€™t shut down on you ðŸ˜‰._x000a_  _x000a_  Power Up âš¡_x000a_  _x000a_  Reboot ðŸ”‹_x000a_  _x000a_  Shut Down ðŸ’¤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d, Maryland, baltimore"/>
    <s v="Curio Wellness"/>
    <n v="28"/>
    <n v="115"/>
    <n v="5"/>
    <x v="0"/>
  </r>
  <r>
    <d v="2021-02-23T17:55:30"/>
    <x v="390"/>
    <s v="https://www.instagram.com/p/CLR-AvFpvk5/"/>
    <s v="Don't forget about me this #Valentine's Day. Weed go great together._x000a_  â €â €â €â €â €â €â €â €â €_x000a_  #CurioWellness #Curio #MDDispensary_x000a_  #VDay #HealthAndWellness #Medicate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Valentine, CurioWellness, Curio, MDDispensary, VDay, HealthAndWellness, Medicated"/>
    <s v="Curio Wellness"/>
    <n v="28"/>
    <n v="76"/>
    <n v="7"/>
    <x v="0"/>
  </r>
  <r>
    <d v="2021-02-12T21:33:25"/>
    <x v="391"/>
    <s v="https://www.instagram.com/p/CLNRc5Dp2Xj/"/>
    <s v="Anyone else in desperate need of a good night's sleep? ðŸ™‹â€â™€ï¸ðŸ™‹ðŸ™‹â€â™‚ï¸ Like this post if you're excited to try Good Night, our new cannabis sleep aid. Find a dispensary near you a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Fridayy #testimonial #sleepaid #maryland #cannabiscommunity #sleepless #sleeplessnights #CurioWellness #SleepAid #Curio"/>
    <s v="testimonialFridayy, testimonial, sleepaid, maryland, cannabiscommunity, sleepless, sleeplessnights, CurioWellness, SleepAid, Curio"/>
    <s v="Curio Wellness"/>
    <n v="28"/>
    <n v="106"/>
    <n v="10"/>
    <x v="0"/>
  </r>
  <r>
    <d v="2020-10-13T20:32:36"/>
    <x v="392"/>
    <s v="https://www.instagram.com/p/CGTBgrepaio/"/>
    <s v="Between the precise dosing and inspired flavor offered by gelatin-free Blood Orange Turmeric Medicated Chews, those looking to feel better may find what they need._x000a_  â €â €â €â €â €â €â €â €â €_x000a_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CurioWellnessChews, MedicateDaily, Edibles, WeedEdibles, Edibles420, Medibles, CannabisEdibles, 420Edibles, InfusedEdibles, MDEdibles, CannabisGummies, CannabisEdible, MedicatedTreats, MedicatedGummies, MedicatedEdibles"/>
    <s v="Curio Wellness"/>
    <n v="28"/>
    <n v="100"/>
    <n v="16"/>
    <x v="0"/>
  </r>
  <r>
    <d v="2020-10-13T14:40:34"/>
    <x v="393"/>
    <s v="https://www.instagram.com/p/CGSZNIXJxgV/"/>
    <s v="Last week our monthly newsletter dropped and we talked all things Apple Spice, cGMP certification, WANA chews and our online Curio Classroom events! Missed it? Read it by clicking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83"/>
    <n v="0"/>
    <x v="0"/>
  </r>
  <r>
    <d v="2020-04-05T16:38:36"/>
    <x v="394"/>
    <s v="https://www.instagram.com/p/B-my2w7pJk8/"/>
    <s v="OH! We love our golden strawberry strain.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70"/>
    <n v="0"/>
    <x v="0"/>
  </r>
  <r>
    <d v="2020-03-20T17:00:16"/>
    <x v="395"/>
    <s v="https://www.instagram.com/p/B99oqZLpi_e/"/>
    <s v="Our Wellness Center in Timonium is open and we have implemented the following precautions to protect patients and minimize exposure: â €â €â €â €â €â €â €â €â €_x000a_  Employees are constantly washing hands and sanitizing surfaces, door handles and devices._x000a_  No more than 5 patients are permitted in the dispensary at once._x000a_  â€œDistance tape&quot; has been placed on the floor in front of all service counters to promote distancing._x000a_  The entrance to the building is limited. Patients may wait in our classroom. Additional patients may wait outside or in their car._x000a_  â €â €â €â €â €â €â €â €â €_x000a_  Also, please note:_x000a_  Wait times are longer than usual due to new procedures. We appreciate your patience and understanding._x000a_  We have cancelled in-person classes for the month of March and are monitoring the situation for April._x000a_  Please feel free to reach out to us if you have any questions. 443-484-8600 or dispensary@curiowellness.com_x000a_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215"/>
    <n v="0"/>
    <x v="0"/>
  </r>
  <r>
    <d v="2020-01-30T14:31:27"/>
    <x v="396"/>
    <s v="https://www.instagram.com/p/B78n4sFpLjM/"/>
    <s v="Take a bite out of relief in 2020. #chewsday_x000a_  â €â €â €â €â €â €â €â €â €_x000a_  Regram via @chesapeakeapothecary:_x000a_  https://www.instagram.com/p/B68_vdtpH6G/"/>
    <s v="chewsday"/>
    <s v="Curio Wellness"/>
    <n v="28"/>
    <n v="23"/>
    <n v="1"/>
    <x v="0"/>
  </r>
  <r>
    <d v="2019-12-13T16:53:12"/>
    <x v="397"/>
    <s v="https://www.instagram.com/p/B6BR820Jo-k/"/>
    <s v="Named best topical in Maryland by @Leafly._x000a_  â €â €â €â €â €â €â €â €â €_x000a_  Regram via @oneplantmi:_x000a_  â €â €â €â €â €â €â €â €â €_x000a_  https://www.instagram.com/p/B3dM4fqB1Vo/ #DixieBrands #CurioWellness #Curio #fueledbyTHC #fueledbyCBD #medicalcannabiscommunity #medicatedaily #cannabisinfused #plantmedicine"/>
    <s v="DixieBrands, CurioWellness, Curio, fueledbyTHC, fueledbyCBD, medicalcannabiscommunity, medicatedaily, cannabisinfused, plantmedicine, dixiebrands, thcinfused, cbdinfused, cbdtopicals, cbdtopical, thctopicals, thccbd"/>
    <s v="Curio Wellness"/>
    <n v="28"/>
    <n v="40"/>
    <n v="16"/>
    <x v="0"/>
  </r>
  <r>
    <d v="2019-09-25T18:25:16"/>
    <x v="398"/>
    <s v="https://www.instagram.com/p/B22BsA9J8Z1/"/>
    <s v="Happy Hump Day! Get the girls together. #LadiesNight is coming soon near you! Save the date. Find us at..._x000a_  â €â €â €â €â €â €â €â €â €_x000a_  ðŸ“ @denizensbrewing with @rise.cannabis (9/27)_x000a_  â €â €â €â €â €â €â €â €â €_x000a_  ðŸ“ @friscotaphouse with @remedy_maryland (9/29)_x000a_  â €â €â €â €â €â €â €â €â €_x000a_  ðŸ“ @mhwcdispensary (9/30)_x000a_  â €â €â €â €â €â €â €â €â €_x000a_  Join us for an interactive learning experience (this event is for women only) covering women's health issues! #getthegirlsout #getreadygirls #ladiesonly"/>
    <s v="LadiesNight, getthegirlsout, getreadygirls, ladiesonly,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s v="Curio Wellness"/>
    <n v="28"/>
    <n v="92"/>
    <n v="30"/>
    <x v="0"/>
  </r>
  <r>
    <d v="2019-09-06T10:26:51"/>
    <x v="399"/>
    <s v="https://www.instagram.com/p/B2EP1ZSJO_d/"/>
    <s v="When Dixie is on deck..._x000a_  Regram @chesapeakeapothecary on Instagram ._x000a_  ._x000a_  ._x000a_  ._x000a_  ._x000a_  ._x000a_  ._x000a_  ._x000a_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28"/>
    <n v="44"/>
    <n v="27"/>
    <x v="0"/>
  </r>
  <r>
    <d v="2019-06-01T02:18:06"/>
    <x v="400"/>
    <s v="https://www.instagram.com/p/ByIyQKZpDux/"/>
    <s v="ATTENTION!! ðŸ”¥âœ¨ðŸŒ±_x000a_  Do you have questions about @kaviarcannabis? Ask us! For realsies. Donâ€™t be shy. Weâ€™re answering all of your questions about Kaviar, and then some in our June newsletter. Watch our story and submit your burning â“â”â“ in our question sticker! Or DM us your questions directly. We canâ€™t wait to hear whatâ€™s on your minds. ðŸ”¥ðŸŒ±ðŸ’¯âœ¨"/>
    <s v="medicalcannabis, cannabispreroll, marylandmedicalcannabis, marylandmedicalmarijuana, marylandmedicalcannabiscommunity, medicalcannabiscommunity, baltimorecannabis, cannabisconnoisseur, cannabiscures, alternativemedicine, healthandwellnessjourney"/>
    <s v="Curio Wellness"/>
    <n v="28"/>
    <n v="58"/>
    <n v="11"/>
    <x v="0"/>
  </r>
  <r>
    <d v="2022-11-04T19:12:32"/>
    <x v="401"/>
    <s v="https://www.instagram.com/p/CkjKLuLuXH7/"/>
    <s v="Meet Brandon!! Brandon has been a long term member of Feel State â™¥ï¸Heâ€™s been a cannabis enthusiast for many years and has a passion for music. Currently he is completing his degree in musical engineering and pursing his career in cannabis. Brandon has the best tips and tricks for rolling ðŸƒ Be sure to stop by and say Hi to him and all our other amazing budtenders ðŸ¤©ðŸ¤©"/>
    <m/>
    <s v="Feel State KC"/>
    <n v="29"/>
    <n v="68"/>
    <n v="0"/>
    <x v="0"/>
  </r>
  <r>
    <d v="2021-09-16T20:01:26"/>
    <x v="402"/>
    <s v="https://www.instagram.com/p/CT5SgG0Fj8k/"/>
    <s v="Did you know that most ancient cultures didnâ€™t grow cannabis to get high, but to use as an herbal medicine instead? â _x000a_ Likely starting in Central Asia around 500 B.C, hemp was grown and used for concrete or as fiber to make clothing, paper, sails and rope.â These early hemp plants had very low levels of tetrahydrocannabinol (THC), the chemical responsible for marijuanaâ€™s mind-altering effects, and their seeds were still used as food.â _x000a_ #throwbackthursday"/>
    <s v="throwbackthursday"/>
    <s v="Feel State KC"/>
    <n v="29"/>
    <n v="72"/>
    <n v="1"/>
    <x v="0"/>
  </r>
  <r>
    <d v="2021-08-28T19:39:00"/>
    <x v="403"/>
    <s v="https://www.instagram.com/p/CTIUxiar6iW/"/>
    <s v="Smoking cannabis is part of the mind/body/spirit experience!_x000a_ ._x000a_ Drink water, eat healthy food, and move your body._x000a_ ._x000a_ Created by: Matt Cascio, RN @zenguitar47_x000a_ Download our free eBook to learn more about cannabis! -- just click the link in bio!_x000a_ #stonersaturday #feelstatekc"/>
    <s v="stonersaturday, feelstatekc"/>
    <s v="Feel State KC"/>
    <n v="29"/>
    <n v="37"/>
    <n v="2"/>
    <x v="0"/>
  </r>
  <r>
    <d v="2022-11-05T14:33:10"/>
    <x v="404"/>
    <s v="https://www.instagram.com/p/CklS9AZOEUl/"/>
    <s v="The team is up and at â€˜em today! Come by and save!"/>
    <m/>
    <s v="Feel State Florissant"/>
    <n v="29"/>
    <n v="12"/>
    <n v="0"/>
    <x v="0"/>
  </r>
  <r>
    <d v="2022-06-17T15:50:29"/>
    <x v="405"/>
    <s v="https://www.instagram.com/p/Ce6XtmANS6m/"/>
    <s v="This weekend we're celebrating &quot;The Emperor of Hemp&quot; Jack Herer's birthday!_x000a_ _x000a_ You may know the strain, but did you know the man it's named after was a lifelong cannabis activist whose book continues to be an influential resource in the fight for cannabis decriminalization and legalization?_x000a_ _x000a_ Visit us this weekend to learn how you can celebrate."/>
    <m/>
    <s v="Lightshade High"/>
    <n v="29"/>
    <n v="54"/>
    <n v="0"/>
    <x v="0"/>
  </r>
  <r>
    <d v="2020-05-20T16:34:05"/>
    <x v="406"/>
    <s v="https://www.instagram.com/p/CAap6vFB09U/"/>
    <s v="Our Safer at Home virtual streaming party is tonight! @DJWushu kicks things off at 7:30 PM, followed by @Shegatan at 8:20 PM, @crlcrrll at 9 PM, and @Yardkriminal wrapping things up at 10 PM! Grab provisions at your favorite (or nearest) Lightshade location and have a super chill evening with us. Hit the link in our bio for more info!"/>
    <m/>
    <s v="Lightshade High"/>
    <n v="29"/>
    <n v="60"/>
    <n v="0"/>
    <x v="0"/>
  </r>
  <r>
    <d v="2017-01-02T23:05:43"/>
    <x v="407"/>
    <s v="https://www.instagram.com/p/BOx5_evDY09/"/>
    <s v="Have you joined our loyalty program yet? Free stuff is just a visit away! Each time you come in you'll get points. Come in and sign up today!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29"/>
    <n v="45"/>
    <n v="19"/>
    <x v="0"/>
  </r>
  <r>
    <d v="2022-07-22T01:04:44"/>
    <x v="408"/>
    <s v="https://www.instagram.com/p/CgS6LETJDHw/"/>
    <s v="The most essential beginner dosing advise: go slow, start low. Have any â€œlesson learnedâ€ tips on the topic? Drop them below!"/>
    <s v="enjoytheride, educationmatters, learningisfun, californialove, goslow, lessonlearned"/>
    <s v="Haborside"/>
    <n v="29"/>
    <n v="21"/>
    <n v="6"/>
    <x v="0"/>
  </r>
  <r>
    <d v="2022-07-18T20:57:30"/>
    <x v="409"/>
    <s v="https://www.instagram.com/p/CgKvfs2OnX0/"/>
    <s v="Cannabutter is just what you think it is. Regular butter that has been infused with your favorite strain. The great thing about making your own cannabutter is that you can use it to turn your favorite recipes into delicious infused edibles. Looking to get started? Check the link in our bio for our DIY cannabutter recipe!_x000a_ _x000a_ Drop a ðŸ§ˆ if youâ€™ve ever made your own before! If you have, what did you make?"/>
    <m/>
    <s v="Haborside"/>
    <n v="29"/>
    <n v="72"/>
    <n v="0"/>
    <x v="0"/>
  </r>
  <r>
    <d v="2021-12-12T21:14:22"/>
    <x v="410"/>
    <s v="https://www.instagram.com/p/CXZcIcqhOIz/"/>
    <s v="Vapes ... the secret to happy holidaze."/>
    <m/>
    <s v="Haborside"/>
    <n v="29"/>
    <n v="7"/>
    <n v="0"/>
    <x v="0"/>
  </r>
  <r>
    <d v="2021-11-22T18:42:23"/>
    <x v="411"/>
    <s v="https://www.instagram.com/p/CWlq1xQBcPE/"/>
    <s v="Enjoying the harvest straight from the farm ðŸ˜‰âœŒï¸ @Harborsidefarm"/>
    <m/>
    <s v="Haborside"/>
    <n v="29"/>
    <n v="9"/>
    <n v="0"/>
    <x v="0"/>
  </r>
  <r>
    <d v="2021-08-26T17:37:08"/>
    <x v="412"/>
    <s v="https://www.instagram.com/p/CTC9a24hcuf/"/>
    <s v="New items added to our epic blowout! Check out our website for all the Labor Day specials!"/>
    <m/>
    <s v="Haborside"/>
    <n v="29"/>
    <n v="17"/>
    <n v="0"/>
    <x v="0"/>
  </r>
  <r>
    <d v="2021-04-29T18:04:32"/>
    <x v="413"/>
    <s v="https://www.instagram.com/p/COQjxhphQth/"/>
    <s v="Introducing Select Squeeze, a perfect dose 5mg THC Beverage enhancer._x000a_ _x000a_ With Select Squeeze, you can infuse any beverage with THC and flavor enhancements. Featuring nano technology, Squeeze delivers a fast 15-30 minute onset time, while the water-soluble formula disperses instantly into your favorite beverage._x000a_ _x000a_ Take it anywhere._x000a_ Mix it with anything._x000a_ Feel it fast."/>
    <m/>
    <s v="Haborside"/>
    <n v="29"/>
    <n v="50"/>
    <n v="0"/>
    <x v="0"/>
  </r>
  <r>
    <d v="2022-10-28T15:08:09"/>
    <x v="414"/>
    <s v="https://www.instagram.com/p/CkQwlxeuEFu/"/>
    <s v="#PurpleFriday is back and better than ever! Once again we're giving away two Ravens tickets to a lucky winner... ðŸ‘€ ðŸ† Enter to win tickets to the November 20th game against the Panthers below! â¬‡ï¸_x000a_  _x000a_  Êœá´á´¡ á´›á´ á´‡É´á´›á´‡Ê€:_x000a_  ðŸ’œ Follow @Curio_Wellness on Instagram_x000a_  ðŸ’œ Comment below and tag a friend (comment/tag as many times as youâ€™d like for multiple entries)_x000a_  ðŸ’œ Share this post to your story and tag @Curio_Wellness for bonus entries!_x000a_  *ð™ˆð™ªð™¨ð™© ð™—ð™š ð™– ð™ˆð™–ð™§ð™®ð™¡ð™–ð™£ð™™ ð™ˆð™šð™™ð™žð™˜ð™–ð™¡ ð˜¾ð™–ð™£ð™£ð™–ð™—ð™žð™¨ ð˜¾ð™–ð™§ð™™ ð™ƒð™¤ð™¡ð™™ð™šð™§ ð™©ð™¤ ð™—ð™š ð™šð™¡ð™žð™œð™žð™—ð™¡ð™š ð™©ð™¤ ð™¬ð™žð™£*_x000a_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_x000a_  _x000a_  This giveaway is in no way sponsored or endorsed by Instagram."/>
    <s v="PurpleFriday"/>
    <s v="Curio Wellness"/>
    <n v="29"/>
    <n v="192"/>
    <n v="1"/>
    <x v="0"/>
  </r>
  <r>
    <d v="2022-10-27T21:21:06"/>
    <x v="415"/>
    <s v="https://www.instagram.com/p/CkO2en3NmOt/"/>
    <s v="Even when you'd rather do anything but move, our new ð— ð—¼ð˜ƒð—² ð—¯ð˜† ð—–ð˜‚ð—¿ð—¶ð—¼â„¢ Transdermal Balm is here for you._x000a_  _x000a_  Utilizing a combination of THC (for pain relief) and CBD (for inflammation), along with a transdermal dosage method, ð— ð—¼ð˜ƒð—² ð—¯ð˜† ð—–ð˜‚ð—¿ð—¶ð—¼â„¢ Transdermal Balm can target muscle pain deep into the skin, and may help provide fast relief to pain related to menstrual cramps or endometriosis._x000a_  _x000a_  âœ… Unscented_x000a_  âœ… Non-greasy_x000a_  âœ… Easy-to-apply_x000a_  âœ… 150mg THC : 150 mg CBD_x000a_  _x000a_  Available now statewide at a dispensary near you!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29"/>
    <n v="121"/>
    <n v="0"/>
    <x v="0"/>
  </r>
  <r>
    <d v="2022-07-25T19:40:00"/>
    <x v="416"/>
    <s v="https://www.instagram.com/p/CgcoL2_MMEy/"/>
    <s v="ð—šð—œ ð—¯ð˜† ð—–ð˜‚ð—¿ð—¶ð—¼â„¢ - ð—¦ð˜ð—¶ð—ºð˜‚ð—¹ð—®ð˜ð—² ð—–ð—µð—²ð˜„ð˜€ ð—®ð—¿ð—² ð—»ð—¼ð˜„ ð—®ð˜ƒð—®ð—¶ð—¹ð—®ð—¯ð—¹ð—²!_x000a_  _x000a_  Don't let your GI issues suppress your craving for fun this summer. Developed by our Scientific Advisory Board, these chews are formulated to produce a relaxing effect on digestion and address GI symptoms like low appetite._x000a_  _x000a_  ð—šð—œ ð—¯ð˜† ð—–ð˜‚ð—¿ð—¶ð—¼â„¢ includes:_x000a_  âœ… Balanced ratio of CBG and THC that may help to increase appetite_x000a_  âœ… Convenient solution so no guessing strain types, terpenes, or dosage methods to find relief_x000a_  âœ… Manufactured in a cGMP facility_x000a_  âœ… CO2 cannabis oil extracted exclusively from Curio Wellnessâ„¢ flower_x000a_  _x000a_  Onset: 60-90 minutes_x000a_  Duration: 3-5 hours_x000a_  _x000a_  ð™‚ð™šð™© ð™—ð™šð™®ð™¤ð™£ð™™ ð™‚ð™„ ð™žð™¨ð™¨ð™ªð™šð™¨. ð˜¼ð™£ð™™ ð™—ð™–ð™˜ð™ ð™©ð™¤ ð™¬ð™ð™–ð™© ð™®ð™¤ð™ª ð™¡ð™¤ð™«ð™š._x000a_  Learn more at the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9"/>
    <n v="149"/>
    <n v="0"/>
    <x v="0"/>
  </r>
  <r>
    <d v="2022-05-20T00:26:48"/>
    <x v="417"/>
    <s v="https://www.instagram.com/p/Ca9_euPMMuH/"/>
    <s v="Donâ€™t miss out! This #MMMazing flavor is almost gone. Get your last taste of Mulberry Matcha Medicated Chews TODAY (available in 25MG and 40MG potencies).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MMMazing, Baltimore, HereinBmore, BaltimoreProud, Maryland, Medicine, PlantMedicine, LocallyGrown, LocallyOwned"/>
    <s v="Curio Wellness"/>
    <n v="29"/>
    <n v="94"/>
    <n v="9"/>
    <x v="0"/>
  </r>
  <r>
    <d v="2021-05-26T20:30:52"/>
    <x v="418"/>
    <s v="https://www.instagram.com/p/CPWYK2xJvN4/"/>
    <s v="Which of our Y3K vapes are you choosing to medicate with?_x000a_  _x000a_  A) Power Upâ€” if you may need an energy boost._x000a_  B) Rebootâ€” if you're hoping to feel refreshed._x000a_  C) Shut Downâ€” if you're looking for relaxation._x000a_  â €â €â €â €â €â €â €â €â €_x000a_  @sunmed.growers_x000a_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29"/>
    <n v="113"/>
    <n v="14"/>
    <x v="0"/>
  </r>
  <r>
    <d v="2021-01-22T14:32:47"/>
    <x v="419"/>
    <s v="https://www.instagram.com/p/CKWcnqrJFKK/"/>
    <s v="Do you need a little extra help falling asleep and staying asleep? Good Night uses pharmaceutical technology to release specific amounts of medication into the patient's system over a defined period of time. Good Night doses in two stages- immediately and then again in three hours._x000a_  â €â €â €â €â €â €â €â €â €_x000a_  #GoodNight #CannabisSleepAid #CurioWellness #Cur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annabisSleepAid, CurioWellness, Curio"/>
    <s v="Curio Wellness"/>
    <n v="29"/>
    <n v="109"/>
    <n v="4"/>
    <x v="0"/>
  </r>
  <r>
    <d v="2020-12-21T21:42:35"/>
    <x v="420"/>
    <s v="https://www.instagram.com/p/CJE0XjKpfSC/"/>
    <s v="Warm up your week with some eggnog and Chocolate Curio Cookies... ðŸªðŸª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9"/>
    <n v="61"/>
    <n v="0"/>
    <x v="0"/>
  </r>
  <r>
    <d v="2020-06-26T19:45:08"/>
    <x v="421"/>
    <s v="https://www.instagram.com/p/CB6RYMqhA_y/"/>
    <s v="It's take your dog to work day and the Curio pup is working hard by Curio's pet CBD products!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9"/>
    <n v="89"/>
    <n v="0"/>
    <x v="0"/>
  </r>
  <r>
    <d v="2019-08-28T15:20:59"/>
    <x v="422"/>
    <s v="https://www.instagram.com/p/B1tmVzBJ7iZ/"/>
    <s v="#LadiesNight is coming to a dispensary near you! Curio Wellness is hosting a series of interactive learning experiences (these events are for women only) covering women's health issues and women-specific health challenges. Check out the schedule for upcoming events at dispensaries in our newsletter:_x000a_  http://bit.ly/HappyAnniversaryCurio or DM us for the schedule and we'll send it right to your IG inbox!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
    <s v="LadiesNight,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
    <s v="Curio Wellness"/>
    <n v="29"/>
    <n v="89"/>
    <n v="30"/>
    <x v="0"/>
  </r>
  <r>
    <d v="2019-02-27T17:52:23"/>
    <x v="423"/>
    <s v="https://www.instagram.com/p/BuZO_aMBofr/"/>
    <s v="Itâ€™s not rocket science, just regular science. Happy #humpdayðŸ‘! See our #IGstory or visit our profile to see the big picture. ðŸ“²ðŸ’“ðŸ“ðŸŽ¯"/>
    <s v="humpdayðŸ‘, IGstory"/>
    <s v="Curio Wellness"/>
    <n v="29"/>
    <n v="22"/>
    <n v="2"/>
    <x v="0"/>
  </r>
  <r>
    <d v="2019-01-11T20:14:44"/>
    <x v="424"/>
    <s v="https://www.instagram.com/p/Bsgd66XAXCD/"/>
    <s v="What's inside matters. Relieve, relax and rest with the best flower in Maryland (RE: @Leafly). See you in the Story for more."/>
    <m/>
    <s v="Curio Wellness"/>
    <n v="29"/>
    <n v="22"/>
    <n v="0"/>
    <x v="0"/>
  </r>
  <r>
    <d v="2018-11-23T13:16:50"/>
    <x v="425"/>
    <s v="https://www.instagram.com/p/BqhjJQ3AgZg/"/>
    <s v="Sitting around the table back home? Tune in this morning when we go live over at @curio_timonium."/>
    <m/>
    <s v="Curio Wellness"/>
    <n v="29"/>
    <n v="17"/>
    <n v="0"/>
    <x v="0"/>
  </r>
  <r>
    <d v="2021-12-29T22:37:58"/>
    <x v="426"/>
    <s v="https://www.instagram.com/p/CYFXNoeuOxJ/"/>
    <s v="Just a few days left to mix and match on premium flower like @prufcultivar so let's get to it.â _x000a_ â _x000a_ Here's why they're #FavoredByFarma:â _x000a_ âœ… Clean Green Certifiedâ _x000a_ âœ… Committed to organic sustainable practicesâ _x000a_ âœ… Grown from seeds â€” not clones â€” in living soil.â _x000a_ â _x000a_ Explore their flower offering at the link in bio."/>
    <s v="FavoredByFarma"/>
    <s v="Farma_pdx"/>
    <n v="30"/>
    <n v="48"/>
    <n v="1"/>
    <x v="0"/>
  </r>
  <r>
    <d v="2022-10-22T17:10:36"/>
    <x v="427"/>
    <s v="https://www.instagram.com/p/CkBhzeaNf0U/"/>
    <s v="Letâ€™s talk about Limonene!_x000a_ *_x000a_ Limonene may increase the anti-inflammatory and immune regulatory potential when combined with other cannabinoids. It is also commonly found in eucalyptus, citrus rinds, peppermint, and rosemary. Learn more about limonene in this video!"/>
    <m/>
    <s v="Feel State KC"/>
    <n v="30"/>
    <n v="36"/>
    <n v="0"/>
    <x v="0"/>
  </r>
  <r>
    <d v="2022-02-28T20:09:23"/>
    <x v="428"/>
    <s v="https://www.instagram.com/p/CaiKswpJtSZ/"/>
    <s v="Taking on the Cannabis Myth that you cannot fatally overdose on cannabis. Is it possible or is it a form of fear mongering?"/>
    <m/>
    <s v="Feel State KC"/>
    <n v="30"/>
    <n v="23"/>
    <n v="0"/>
    <x v="0"/>
  </r>
  <r>
    <d v="2022-01-22T22:18:43"/>
    <x v="429"/>
    <s v="https://www.instagram.com/p/CZDGrGxlDaa/"/>
    <s v="Have you tried any of these strains from @florafarmsmo ? Weâ€™ve got more but these have been a staff and patient favorite so far!_x000a_ _x000a_ Find out about their effects and more on our website!_x000a_ _x000a_ - Medical decisions should not be made based on advertising. Consult a physician on the benefits and risks of particular medical marijuana products"/>
    <m/>
    <s v="Feel State KC"/>
    <n v="30"/>
    <n v="55"/>
    <n v="0"/>
    <x v="0"/>
  </r>
  <r>
    <d v="2021-07-27T23:00:23"/>
    <x v="430"/>
    <s v="https://www.instagram.com/p/CR2SkMYB013/"/>
    <s v="What size do you wear?_x000a_ _x000a_ â€¦ asking for a friend."/>
    <m/>
    <s v="Feel State KC"/>
    <n v="30"/>
    <n v="9"/>
    <n v="0"/>
    <x v="0"/>
  </r>
  <r>
    <d v="2022-10-12T20:35:41"/>
    <x v="431"/>
    <s v="https://www.instagram.com/p/CjoI9CJs5Sp/"/>
    <s v="The terpene Myrcene._x000a_ _x000a_ #terpene#myrcene#maryjane"/>
    <s v="terpene, myrcene, maryjane"/>
    <s v="Feel State Florissant"/>
    <n v="30"/>
    <n v="3"/>
    <n v="3"/>
    <x v="0"/>
  </r>
  <r>
    <d v="2022-07-22T16:11:20"/>
    <x v="432"/>
    <s v="https://www.instagram.com/p/CgUh685sa2T/"/>
    <s v="Are you escaping to higher elevations this weekend to avoid the city heat? Youâ€™re smart.ðŸ§ _x000a_ _x000a_ Hereâ€™s another smart move ðŸ§ stop by our Barnum store before you venture out and grab essential provisions like flower from our featured weekend vendor, @bouldersonly14er._x000a_ _x000a_ Hit our site to learn more (since we canâ€™t say what we want on this platform!)._x000a_ _x000a_ ðŸ“¸ @bouldersonly14er"/>
    <m/>
    <s v="Lightshade High"/>
    <n v="30"/>
    <n v="56"/>
    <n v="0"/>
    <x v="0"/>
  </r>
  <r>
    <d v="2022-07-06T17:57:05"/>
    <x v="433"/>
    <s v="https://www.instagram.com/p/CfrhTfLMXtr/"/>
    <s v="Drop by your favorite Lightshade location this week to take advantage of our collaboration with @edun.co running this week! Hit our site (link in bio) for more info."/>
    <m/>
    <s v="Lightshade High"/>
    <n v="30"/>
    <n v="28"/>
    <n v="0"/>
    <x v="0"/>
  </r>
  <r>
    <d v="2022-05-08T19:45:05"/>
    <x v="434"/>
    <s v="https://www.instagram.com/p/CdTyw3JMsmf/"/>
    <s v="Happy Mothers Day! Still looking for a classy gift for your canna-loving momma (or getting a head start on next year, lol)? How about his stunning White 99 Botanical Illustration print we commissioned in collaboration with @gldleaf?"/>
    <m/>
    <s v="Lightshade High"/>
    <n v="30"/>
    <n v="37"/>
    <n v="0"/>
    <x v="0"/>
  </r>
  <r>
    <d v="2020-06-20T21:37:45"/>
    <x v="435"/>
    <s v="https://www.instagram.com/p/CBrBjPvhGrh/"/>
    <s v="Tonight is the night. Tune in at virtual420party.com starting at 8:00pm MDT as we celebrate diversity and inclusion. No matter who you are-be proud and know that we support you."/>
    <m/>
    <s v="Lightshade High"/>
    <n v="30"/>
    <n v="30"/>
    <n v="0"/>
    <x v="0"/>
  </r>
  <r>
    <d v="2022-11-20T14:21:32"/>
    <x v="436"/>
    <s v="https://www.instagram.com/p/ClL5fuotwc-/"/>
    <s v="Head to 162 Grove St, Franklin, MA to score on your way to the game! ðŸˆ #ScorewithNETA"/>
    <s v="ScorewithNETA"/>
    <s v="Neta Now"/>
    <n v="30"/>
    <n v="17"/>
    <n v="1"/>
    <x v="0"/>
  </r>
  <r>
    <d v="2022-10-18T16:09:57"/>
    <x v="437"/>
    <s v="https://www.instagram.com/p/Cj3ExaTpTYo/"/>
    <s v="Let's travel through the years with the Brookline Savings Bank Building. ðŸ¦_x000a_ _x000a_ Did you know this building is turned 100 years old this month? Check your email this week ðŸ‘€"/>
    <m/>
    <s v="Neta Now"/>
    <n v="30"/>
    <n v="29"/>
    <n v="0"/>
    <x v="0"/>
  </r>
  <r>
    <d v="2022-05-06T14:15:06"/>
    <x v="438"/>
    <s v="https://www.instagram.com/p/CdODaL0MR-3/"/>
    <s v="âœ¨ NEW STRAIN âœ¨ Meet Helen Back! She's fruity, she's chill, and we'd follow her anywhere she goes._x000a_ _x000a_ Get know to more about Helen at netacare.org ðŸ’»_x000a_ _x000a_ *content for educational and showcase purposes_x000a_ *nothing for sale_x000a_ *must be 21+"/>
    <m/>
    <s v="Neta Now"/>
    <n v="30"/>
    <n v="35"/>
    <n v="0"/>
    <x v="0"/>
  </r>
  <r>
    <d v="2022-06-23T18:02:03"/>
    <x v="439"/>
    <s v="https://www.instagram.com/p/CfKDirQJF93/"/>
    <s v="Weâ€™re celebrating @sfrootsca because their product is ðŸ”¥ but also theyâ€™re all about the 3Cs (cannabis, community, and compassion). Itâ€™s one of San Franciscoâ€™s first social equity companiesâ€”meaning they're part of an effort to set the stage for industry diversity and support canna business owners who were targets of the war on drugs. As they point out on their site: In this country, only 4% of cannabis businesses are Black-owned. And 46.9% of arrests for drug law violations are Black or Latino._x000a_ _x000a_ Pretty sobering stats. Weâ€™ve got work to do, and luckily in the case of SF Roots, some of it is quite delicious. Pick up one of their juicy sun-grown strains to show your support!"/>
    <s v="supportlocal, shoplocal, homegrown, socialjustice, blackowned, diversity, sanfran"/>
    <s v="Haborside"/>
    <n v="30"/>
    <n v="115"/>
    <n v="7"/>
    <x v="0"/>
  </r>
  <r>
    <d v="2021-08-17T01:03:52"/>
    <x v="440"/>
    <s v="https://www.instagram.com/p/CSqAmCuBH6D/"/>
    <s v="Full gram rolled from flame to crutch â €â €â €â €â €â €â €â €â €â €â €â €_x000a_ Consciously grown with expert touch â €â €â €â €â €â €â €â €â €â €â €â €_x000a_ Feels and flavor from favorited strains â €â €â €â €â €â €â €â €â €â €â €â €_x000a_ The KEY is yours to unlock your brain â €â €â €â €â €â €â €â €â €â €â €â €"/>
    <m/>
    <s v="Haborside"/>
    <n v="30"/>
    <n v="27"/>
    <n v="0"/>
    <x v="0"/>
  </r>
  <r>
    <d v="2021-03-22T23:15:08"/>
    <x v="441"/>
    <s v="https://www.instagram.com/p/CMu3tAyhfdX/"/>
    <s v="Small Change. Big Impact. Harborside is making a difference with @lastprisonerproject, a nonprofit helping to bring restorative justice to the cannabis industry."/>
    <m/>
    <s v="Haborside"/>
    <n v="30"/>
    <n v="22"/>
    <n v="0"/>
    <x v="0"/>
  </r>
  <r>
    <d v="2020-12-24T19:01:37"/>
    <x v="442"/>
    <s v="https://www.instagram.com/p/CJMQVS0Baxw/"/>
    <s v="The perfect gift is now available at Harborside locations and online! #GiftCards"/>
    <s v="GiftCards"/>
    <s v="Haborside"/>
    <n v="30"/>
    <n v="12"/>
    <n v="1"/>
    <x v="0"/>
  </r>
  <r>
    <d v="2019-10-18T00:37:02"/>
    <x v="443"/>
    <s v="https://www.instagram.com/p/B3vVuM8h7GL/"/>
    <s v="Our #HarborsideFam will be headed down to the historic High Hopes Festival and Summit happening October 20th - 22nd! â €_x000a_ â €_x000a_ Not only is Harborside is a sponsor of High Hopes this year, but we'll have booth space at the festival and at the cannabis job fair happening at the event - So bring your resumes ðŸ˜‰â €_x000a_ â €_x000a_ Our very own @stevedeangelo is lined up as one of the keynote speakers, along with a host of other important cannabis personalities. â €_x000a_ â €_x000a_ Check out @highhopeslife_ for more info âœŒï¸"/>
    <s v="HarborsideFam"/>
    <s v="Haborside"/>
    <n v="30"/>
    <n v="83"/>
    <n v="1"/>
    <x v="0"/>
  </r>
  <r>
    <d v="2022-09-17T20:44:36"/>
    <x v="444"/>
    <s v="https://www.instagram.com/p/CinyadqDq_7/"/>
    <s v="PHASE TWO: UNLOCKED ðŸ•µï¸ðŸ”“_x000a_  _x000a_  You now have been granted access to the exclusive release of our SECOND new original strain from Curio..._x000a_  _x000a_  ð—¦ð—§ð—”ð—¥ð—šð—”ð—§ð—˜ (ð—›) ðŸŒ¿_x000a_  Terpenes: b-Myrcene, Limonene, Linalool_x000a_  Terpene Levels: 2.02%_x000a_  THCa Levels: 33.22%_x000a_  Flavor/Aroma: Fruity, Woody, Spicy_x000a_  Recommended For: Stress, Anxiety, Depression_x000a_  Genetics: MK Ultra &amp; Raven_x000a_  _x000a_  As part of our premier Exclusive flower collection, you can expect small batch, hand-trimmed buds that deliver premium relief._x000a_  _x000a_  Stargate is available now exclusively at one of these 12 dispensaries: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Donâ€™t wait to give this one a try! Itâ€™s likely to go quick...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0"/>
    <n v="165"/>
    <n v="0"/>
    <x v="0"/>
  </r>
  <r>
    <d v="2022-08-02T15:55:04"/>
    <x v="445"/>
    <s v="https://www.instagram.com/p/Cgw0wMpDaU4/"/>
    <s v="Stimulate your appetite with plant-powered relief ðŸŒ¿_x000a_  _x000a_  No more guessing strain types, terpenes, or dosage methods. Our scientific advisory board designed this convenient solution to help produce a relaxing effect on digestion and address GI symptoms such as low appetite._x000a_  _x000a_  GI Stimulate Chews are available now at your local dispensary. Link in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0"/>
    <n v="83"/>
    <n v="0"/>
    <x v="0"/>
  </r>
  <r>
    <d v="2022-07-27T17:55:08"/>
    <x v="446"/>
    <s v="https://www.instagram.com/p/CghlxaouofP/"/>
    <s v="â£You asked ðŸ—£, we delivered ðŸ“«. â €_x000a_  â €_x000a_  Curio Wellnessâ„¢ pre-rolls now come in less packaging and with an easy-to-read label. Roll on in to a dispensary near you and get to know our premium strains. Our pre-rolls are a great opportunity to try a new strain! â €_x000a_  â €_x000a_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 ðŸ’šðŸŒ¿â €_x000a_  â €_x000a_  â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0"/>
    <n v="129"/>
    <n v="0"/>
    <x v="0"/>
  </r>
  <r>
    <d v="2022-07-14T20:45:06"/>
    <x v="447"/>
    <s v="https://www.instagram.com/p/CgAa5IJl4Ui/"/>
    <s v="@Marys_Medicinalsâ€™ tinctures have returned to Maryland ðŸŒ±_x000a_  _x000a_  Through our partnership with Maryâ€™s Medicinals, we are able to produce concentrated tinctures locally with Marylandâ€™s favorite flower._x000a_  _x000a_  Tinctures can be great alternatives to transdermal or topical applications._x000a_  _x000a_  Find Maryâ€™s Medicinals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0"/>
    <n v="77"/>
    <n v="12"/>
    <x v="0"/>
  </r>
  <r>
    <d v="2022-07-07T21:09:17"/>
    <x v="448"/>
    <s v="https://www.instagram.com/p/CfucGIplAcL/"/>
    <s v="Great medicine is made with healthy plants and healthy plants come from clean genetics. Hereâ€™s what weâ€™ve harvested this July._x000a_  _x000a_  Hybrids_x000a_  Dark Star Tangie_x000a_  Dead Head OG_x000a_  Rainmaker_x000a_  Sunny Wizard_x000a_  _x000a_  Sativas_x000a_  Amherst Sour Diesel_x000a_  Sour Jack_x000a_  _x000a_  Sativa-dominant hybrids_x000a_  Carolina_x000a_  Cherry Punch_x000a_  Citral Flo_x000a_  Crescendo_x000a_  Garlic Wizard_x000a_  Lightspeed_x000a_  Mandarin Skunk_x000a_  OG Lime Killer_x000a_  Purple Mango_x000a_  Sour Betty_x000a_  Symbiote_x000a_  _x000a_  Indica_x000a_  Blue Cheese_x000a_  _x000a_  Indica-dominant hybrids_x000a_  Blueberry Cookies_x000a_  Captainâ€™s Cake_x000a_  Chunk Berry_x000a_  Golden Strawberry_x000a_  Strawberry Banana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0"/>
    <n v="105"/>
    <n v="12"/>
    <x v="0"/>
  </r>
  <r>
    <d v="2022-05-20T00:13:31"/>
    <x v="449"/>
    <s v="https://www.instagram.com/p/CbLA83jsSN6/"/>
    <s v="OH!MG! Intimacy Oil is back - just in time for you to get lucky. Golden Strawberry terpenes are your ticket to a more pleasurable experience with a partner, or by yourself. ðŸ€ðŸ“ðŸ’›_x000a_  _x000a_  Find OH! by Curio Intimacy Oil at a nearby dispensary. Visit the link in our bio â†–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30"/>
    <n v="119"/>
    <n v="8"/>
    <x v="0"/>
  </r>
  <r>
    <d v="2022-05-20T00:28:17"/>
    <x v="450"/>
    <s v="https://www.instagram.com/p/CaDqhmklGV_/"/>
    <s v="Cultivate your career with Curio! Join us at our hiring event tomorrow from 2 PM to 6 PM at Delta Hotels Marriott. Apply online at the link in our bio._x000a_  _x000a_  #NowHiring #DMVJobs #MDJobs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NowHiring, DMVJobs, MDJobs"/>
    <s v="Curio Wellness"/>
    <n v="30"/>
    <n v="62"/>
    <n v="3"/>
    <x v="0"/>
  </r>
  <r>
    <d v="2022-05-20T00:39:12"/>
    <x v="451"/>
    <s v="https://www.instagram.com/p/CRSLxI0JW2A/"/>
    <s v="Weâ€™d love to see you at this weekâ€™s Pop Ups. Pop by and collect four of our acrylic pins for a chance to win a $200 gift certificate and Curio summer swag in our Pin it to Win It Contest!_x000a_  _x000a_  Get the rules at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30"/>
    <n v="79"/>
    <n v="10"/>
    <x v="0"/>
  </r>
  <r>
    <d v="2022-05-20T00:40:44"/>
    <x v="452"/>
    <s v="https://www.instagram.com/p/CQ4lc73JwT3/"/>
    <s v="Get ready for Self-Care Sunday with all the essentials, like Y3K Shut Down. Featuring myrcene for relaxation and linalool for stress relief, this mood-mellowing vape is a perfectly curated blend of terpenes for end-of-the-weekend chill.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elfcare, selfcaresunday"/>
    <s v="Curio Wellness"/>
    <n v="30"/>
    <n v="64"/>
    <n v="16"/>
    <x v="0"/>
  </r>
  <r>
    <d v="2022-05-20T00:40:57"/>
    <x v="453"/>
    <s v="https://www.instagram.com/p/CQ1YkexF2aC/"/>
    <s v="You can only pick one chew. Whatâ€™s it gonna be? Drop your answer below._x000a_  _x000a_  ðŸ‹ Lemon Honey_x000a_  ðŸ“ Strawberry Basil_x000a_  ðŸ¥­ Mango Ginger_x000a_  ðŸŠ Blood Orange Turmeric_x000a_  _x000a_  Marylandâ€™s Best Made Chew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MedicalCannabis, MedicalDispensary, CannabisCures, MarylandMedicalMarijuana, CannabisCommunity, CannabisSociety, CurioChews, MedicalChews, MedicatedChews, Edibles, MedicatedEdibles, lTHC, CBD, Medicated"/>
    <s v="Curio Wellness"/>
    <n v="30"/>
    <n v="62"/>
    <n v="15"/>
    <x v="0"/>
  </r>
  <r>
    <d v="2021-06-15T21:24:18"/>
    <x v="454"/>
    <s v="https://www.instagram.com/p/CQJ-LpXpiSL/"/>
    <s v="THIS JUST IN: Our Pin It to Win It Summer Sweepstakes is in full effect! We're giving away $200 gift certificates and a tonnnn of Curio swagâ€”are you ready to enter for a chance to win?_x000a_  HOW TO ENTER:_x000a_  1. Stop by any of our pop-ups and get an acrylic pin_x000a_  2. Collect four (4) pins and snap a photo on IG or Facebook_x000a_  3. Tag @curio_wellness and #curiopins_x000a_  That's it! You're entered._x000a_  Head to our Stories to see this week's pop-up schedule. Happy pinning!_x000a_  This contest is in no way affiliated with Instagram. Read the full rules a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
    <s v="curiopins"/>
    <s v="Curio Wellness"/>
    <n v="30"/>
    <n v="155"/>
    <n v="1"/>
    <x v="0"/>
  </r>
  <r>
    <d v="2021-05-13T19:49:21"/>
    <x v="455"/>
    <s v="https://www.instagram.com/p/COwKfLHJfCY/"/>
    <s v="Need a morning boost? Our new Y3K vape, Power Up, might just give you the energized, focused, alert mood you're looking for. All in a convenient 0.3g disposable vape pen._x000a_  â €â €â €â €â €â €â €â €â €_x000a_  On a scale from 1-10 how pumped are you for Power Up? Tell us in the comments below._x000a_  â €â €â €â €â €â €â €â €â €_x000a_  @sunmed.growers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30"/>
    <n v="144"/>
    <n v="16"/>
    <x v="0"/>
  </r>
  <r>
    <d v="2021-03-05T16:04:47"/>
    <x v="456"/>
    <s v="https://www.instagram.com/p/CMCwiPSpRKZ/"/>
    <s v="Double tap if you could use a good night of sleep! Then head to the link in our bio to find Good Night at a dispensary near you.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testimonial #sleepaid #mdcannabis #marylandcannabis #maryland #cannabiscommunity #cannabis #cannabisculture #cannabislife #sleepless #sleeplessnights"/>
    <s v="testimonial, sleepaid, mdcannabis, marylandcannabis, maryland, cannabiscommunity, cannabis, cannabisculture, cannabislife, sleepless, sleeplessnights"/>
    <s v="Curio Wellness"/>
    <n v="30"/>
    <n v="80"/>
    <n v="11"/>
    <x v="0"/>
  </r>
  <r>
    <d v="2021-02-23T17:56:04"/>
    <x v="457"/>
    <s v="https://www.instagram.com/p/CLMpbkHJGwP/"/>
    <s v="At Curio, one of our core values is to Give Back and Make a Meaningful Impact. As such, we proudly support @thefundbalt, (FFEE.org), a local non-profit that directly supports Baltimore City Public Schools. We recently made a $50,000 donation to FFEEâ€™s BCPS Emergency Fund to help address device shortages and internet connectivity needs. To learn more about the Fund for Educational Excellence, click link in bio.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_x000a_  #MedicalCommunity #MarylandHealth #CurioWellness #Curio #CommunitySupport #GivingBack #Donate #BaltimoreCity #EducationFund #CommunityPartners #GoodCauses #SupportNonProfits #CommunityMatters #LocalCharity #ourcommunity #PeopleHelpingPeople #SupportYourCommunity #WorkingTogether"/>
    <s v="MedicalCommunity, MarylandHealth, CurioWellness, Curio, CommunitySupport, GivingBack, Donate, BaltimoreCity, EducationFund, CommunityPartners, GoodCauses, SupportNonProfits, CommunityMatters, LocalCharity, ourcommunity, PeopleHelpingPeople, SupportYourCommunity, WorkingTogether"/>
    <s v="Curio Wellness"/>
    <n v="30"/>
    <n v="154"/>
    <n v="18"/>
    <x v="0"/>
  </r>
  <r>
    <d v="2020-11-17T16:04:53"/>
    <x v="458"/>
    <s v="https://www.instagram.com/p/CHsqsfPJjyo/"/>
    <s v="What makes Good Night better? ðŸ’¤ðŸ’¤ See our Story to find ou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0"/>
    <n v="61"/>
    <n v="0"/>
    <x v="0"/>
  </r>
  <r>
    <d v="2019-05-14T16:40:39"/>
    <x v="459"/>
    <s v="https://www.instagram.com/p/BxczMglpQDh/"/>
    <s v="A whole new way to chews relief. #tuesdaychewsday"/>
    <s v="tuesdaychewsday"/>
    <s v="Curio Wellness"/>
    <n v="30"/>
    <n v="8"/>
    <n v="1"/>
    <x v="0"/>
  </r>
  <r>
    <d v="2019-03-07T02:33:51"/>
    <x v="460"/>
    <s v="https://www.instagram.com/p/BusMO4chI0v/"/>
    <s v="Coming soon to a dispensary near you this week! Save the dates..."/>
    <m/>
    <s v="Curio Wellness"/>
    <n v="30"/>
    <n v="12"/>
    <n v="0"/>
    <x v="0"/>
  </r>
  <r>
    <d v="2018-09-15T15:57:39"/>
    <x v="461"/>
    <s v="https://www.instagram.com/p/BnwKsrLnNJk/"/>
    <s v="This close-up of Golden Strawberry is mouthwatering. Visit your local dispensary to pick some up today.ðŸ“ One patient said, &quot;Thanks for the Golden Strawberry. I think you saved my marriage. We are having fun again.&quot; ðŸ˜˜_x000a_  ðŸ“· credit: @bombalachacha"/>
    <s v="curiowellness, medicalcannabis, cannabiscommunity, goldenstrawberry, flower, premiumproduct, frosty, CWFrosty, homeofthefrost, medicine, medical, wellness, holistic, patient, community"/>
    <s v="Curio Wellness"/>
    <n v="30"/>
    <n v="39"/>
    <n v="15"/>
    <x v="0"/>
  </r>
  <r>
    <d v="2022-08-04T20:02:23"/>
    <x v="462"/>
    <s v="https://www.instagram.com/p/Cg2as3kOsaB/"/>
    <s v="It's prime festival season! Sport comfortable and functional #summergear and let people know where you cop. We've got cool hats, unique graphic t-shirts, and smell-proof bags available at ShopCulta.com or can be picked up at our #Baltimore #Dispensary._x000a_ _x000a_ #medicalcannabis is for certified/qualifying patients only. Must be at least 18 years old to view content."/>
    <s v="summergear, Baltimore, Dispensary, medicalcannabis"/>
    <s v="Cultaig"/>
    <n v="31"/>
    <n v="53"/>
    <n v="4"/>
    <x v="0"/>
  </r>
  <r>
    <d v="2022-09-27T16:16:30"/>
    <x v="463"/>
    <s v="https://www.instagram.com/p/CjBBxePLFHX/"/>
    <s v="ðŸ˜®â€ðŸ’¨ Have you tried Lush Labâ€™s Bubble Hash? Sour Garlic ðŸ§„ðŸª X Melon Juice ðŸˆ. Expect earthy, funk, sweet melon dew flavors. Bubble Hash for most can be very strong and sedative. This sweet mix has surprisingly active high. Cultivators: Moâ€™Dank and Terrapin. Donâ€™t forget to follow both Feel State KC and @lushlabs.mo for information about our upcoming Disc Golf Tournament Oct 30th! This will be a free event on a private course. Disclaimer: Medical decisions should not be made based on advertising. Consult a physician on benefits and risks of a particular medical marijuana products."/>
    <m/>
    <s v="Feel State KC"/>
    <n v="31"/>
    <n v="96"/>
    <n v="0"/>
    <x v="0"/>
  </r>
  <r>
    <d v="2022-02-11T18:02:51"/>
    <x v="464"/>
    <s v="https://www.instagram.com/p/CZ2KtJFFktx/"/>
    <s v="Even an experience cannabis user can accidentally over-consume when trying a new product because different combinations of cannabinoids and terpenes can create varying effects. Here's our quick guide on how to microdose with smoking, vaping, edibles and tinctures. Check out our website to learn more!"/>
    <m/>
    <s v="Feel State KC"/>
    <n v="31"/>
    <n v="45"/>
    <n v="0"/>
    <x v="0"/>
  </r>
  <r>
    <d v="2022-01-18T20:38:13"/>
    <x v="465"/>
    <s v="https://www.instagram.com/p/CY4paALPbgX/"/>
    <s v="Some things change &amp; don't, check out our Cannabis Measurement Conversions and Lingo info here! The way we communicate around &amp; understand cannabis is always evolving, and we're excited to be apart of it everyday!"/>
    <m/>
    <s v="Feel State KC"/>
    <n v="31"/>
    <n v="35"/>
    <n v="0"/>
    <x v="0"/>
  </r>
  <r>
    <d v="2022-10-31T17:55:15"/>
    <x v="466"/>
    <s v="https://www.instagram.com/p/CkYh4Q-sEO0/"/>
    <s v="Happy Halloween from the team!"/>
    <m/>
    <s v="Feel State Florissant"/>
    <n v="31"/>
    <n v="5"/>
    <n v="0"/>
    <x v="0"/>
  </r>
  <r>
    <d v="2022-07-08T18:13:34"/>
    <x v="467"/>
    <s v="https://www.instagram.com/p/Cfwex1XsMNA/"/>
    <s v="Is 7/10 the new 4/20? Even the most casual cannabis consumers are familiar with 4/20 - the iconic celebration is so mainstream that even people who have never seen so much as a single bud understand its meaning!_x000a_ _x000a_ But as legalization spreads across the US, cannabis fans, like us, are reluctant to limit our celebrations to a single day of the year. And thus, 710, or OIL Day, was born; to celebrate the potent side of cannabis. But where did 710 Day come from? Read our 710 blog (link in bio) to find out!"/>
    <m/>
    <s v="Lightshade High"/>
    <n v="31"/>
    <n v="93"/>
    <n v="0"/>
    <x v="0"/>
  </r>
  <r>
    <d v="2022-06-01T16:32:10"/>
    <x v="468"/>
    <s v="https://www.instagram.com/p/CeRPxMSu_x1/"/>
    <s v="Happy #Pride! ðŸ³ï¸â€ðŸŒˆ Lightshade is an inclusive and safe space that celebrates love, self-expression, diversity, equality, and the full spectrum of the LGBTQIA+ community. This month (and every month), we are proud to celebrate, educate, and learn together with our community â¤ï¸ ðŸ§¡ ðŸ’› ðŸ’š ðŸ’™ ðŸ’œ"/>
    <s v="Pride"/>
    <s v="Lightshade High"/>
    <n v="31"/>
    <n v="47"/>
    <n v="1"/>
    <x v="0"/>
  </r>
  <r>
    <d v="2022-04-20T17:06:12"/>
    <x v="469"/>
    <s v="https://www.instagram.com/p/CclKRd-sj1Q/"/>
    <s v="Happy 420! Drop by and take advantage of exclusive vendor collaborations hand-selected for the day. But, before you do, test your 420 knowledge with our latest blog (link in bio)."/>
    <m/>
    <s v="Lightshade High"/>
    <n v="31"/>
    <n v="30"/>
    <n v="0"/>
    <x v="0"/>
  </r>
  <r>
    <d v="2022-04-09T19:47:05"/>
    <x v="470"/>
    <s v="https://www.instagram.com/p/CcJH8BTs4j2/"/>
    <s v="Are you a fan of Indica strains and Star Wars? Maybe Death Star is for you. #SwipeRight_x000a_ _x000a_ #FindYourStrain #DatingProfiles #LightshadeHigh"/>
    <s v="SwipeRight, FindYourStrain, DatingProfiles, LightshadeHigh"/>
    <s v="Lightshade High"/>
    <n v="31"/>
    <n v="19"/>
    <n v="4"/>
    <x v="0"/>
  </r>
  <r>
    <d v="2022-04-08T17:36:05"/>
    <x v="471"/>
    <s v="https://www.instagram.com/p/CcGUJ2Ulqg9/"/>
    <s v="Happy #FlowerFriday! What strain are you kicking back with this weekend?_x000a_ _x000a_ *content for educational and showcase purposes_x000a_ *nothing for sale_x000a_ *must be 21+"/>
    <s v="FlowerFriday"/>
    <s v="Neta Now"/>
    <n v="31"/>
    <n v="20"/>
    <n v="1"/>
    <x v="0"/>
  </r>
  <r>
    <d v="2022-04-09T04:50:45"/>
    <x v="472"/>
    <s v="https://www.instagram.com/p/CcHhXc7uBHk/"/>
    <s v="NOT FOR SALE_x000a_ -keep out of reach of children-_x000a_ Warning: Do not operate a vehicle or machinery under the influence. For use only by adults twenty-one years of age and older."/>
    <s v="thefinest"/>
    <s v="Oregons Finest"/>
    <n v="31"/>
    <n v="29"/>
    <n v="1"/>
    <x v="0"/>
  </r>
  <r>
    <d v="2020-12-20T18:54:51"/>
    <x v="473"/>
    <s v="https://www.instagram.com/p/CJB8SRgh4wU/"/>
    <s v="Through 12/31, Oregonâ€™s Finest is collecting donations to help our community members in need. Donations will be distributed to The Oregon Foodbank and The Imani Center. Customers can be awarded 10 loyalty points for each item donated, see a staff member for details. Thank you for helping us give back! â¤ï¸ðŸ–¤_x000a_ ._x000a_ ._x000a_ ._x000a_ ._x000a_ #portland #pdx #oregon #oregonsfinest #oregonfoodbank #imanicenter #givingseason #donate #portlandcommunity #supportlocal"/>
    <s v="thefinest, portland, pdx, oregon, oregonsfinest, oregonfoodbank, imanicenter, givingseason, donate, portlandcommunity, supportlocal"/>
    <s v="Oregons Finest"/>
    <n v="31"/>
    <n v="60"/>
    <n v="11"/>
    <x v="0"/>
  </r>
  <r>
    <d v="2016-12-11T23:23:36"/>
    <x v="474"/>
    <s v="https://www.instagram.com/p/BN5SEAOjgqv/"/>
    <s v="Greeting you with a smile since 2012 @oregonsfinest_x000a_ â€¢_x000a_ #oregonsfinest #cannabis #love #hat #swag #brand #smile #happy"/>
    <s v="thefinest, oregonsfinest, cannabis, love, hat, swag, brand, smile, happy"/>
    <s v="Oregons Finest"/>
    <n v="31"/>
    <n v="15"/>
    <n v="9"/>
    <x v="0"/>
  </r>
  <r>
    <d v="2022-11-14T23:30:33"/>
    <x v="475"/>
    <s v="https://www.instagram.com/p/Ck9ayd2NocB/"/>
    <s v="Weâ€™re extremely excited to announce that we are now serving the San Francisco area! Enjoy all your favorite products without having to leave the comfort of your home. ðŸš—ðŸ’¨_x000a_ _x000a_ Link in bio for more info!"/>
    <m/>
    <s v="Haborside"/>
    <n v="31"/>
    <n v="34"/>
    <n v="0"/>
    <x v="0"/>
  </r>
  <r>
    <d v="2022-09-02T16:07:25"/>
    <x v="476"/>
    <s v="https://www.instagram.com/p/CiAqgXSsrTe/"/>
    <s v="Are you ready??? Weâ€™re kicking off (quite literally) Labor Day Weekend with the one and only @getluchador for an afternoon of thrills, spills and with some major dank vibes!_x000a_ _x000a_ @shopharborside Oakland - Saturday, 9/3 from 3-6pm - 8 Loco Wrestling Matches. Fuego Food. Bumpin Tunes. And so much more!_x000a_ _x000a_ Check out the link in our bio for more info ðŸ§¨"/>
    <m/>
    <s v="Haborside"/>
    <n v="31"/>
    <n v="58"/>
    <n v="0"/>
    <x v="0"/>
  </r>
  <r>
    <d v="2022-08-19T19:47:56"/>
    <x v="477"/>
    <s v="https://www.instagram.com/p/ChdA-FIPM6O/"/>
    <s v="Happy Flower Friday! Inhale some tropical, terp-packed paradise and exhale a cloud of deep, hammock-on-a-beach level relaxation. Tropsanto is your pick if you want a potent, smile-laced ride to dreamland. This flower bursts with Bird of Paradise hues, like its hallmark purple, lime green, and bright orange pistils. An intriguing cast of flavorsâ€”from garlic to cookie dough to some cinnamon heatâ€”will keep you guessing. Or just licking your lips._x000a_ _x000a_ Have you tried our award winning Tropsanto? ðŸŒ´"/>
    <s v="flowerfriday, flowersofinstagram, weekendvibes, tropical, relaxation, birdsofparadise, awardwinning"/>
    <s v="Haborside"/>
    <n v="31"/>
    <n v="76"/>
    <n v="7"/>
    <x v="0"/>
  </r>
  <r>
    <d v="2021-10-28T17:46:36"/>
    <x v="478"/>
    <s v="https://www.instagram.com/p/CVlMlVbBP22/"/>
    <s v="ðŸŽƒ Trick or treat?_x000a_ ðŸ˜‹ Give us @kanhatreats to eat!_x000a_ ðŸ¯ Taste the Bliss_x000a_ ðŸ‰ All-Natural Ingredients"/>
    <m/>
    <s v="Haborside"/>
    <n v="31"/>
    <n v="14"/>
    <n v="0"/>
    <x v="0"/>
  </r>
  <r>
    <d v="2021-10-18T18:28:19"/>
    <x v="479"/>
    <s v="https://www.instagram.com/p/CVLhaKBhsK9/"/>
    <s v="It's Croptober! We're enjoying the harvest, are you? ðŸ˜‰ðŸŽƒðŸŒ±"/>
    <m/>
    <s v="Haborside"/>
    <n v="31"/>
    <n v="9"/>
    <n v="0"/>
    <x v="0"/>
  </r>
  <r>
    <d v="2021-02-18T21:53:59"/>
    <x v="480"/>
    <s v="https://www.instagram.com/p/CLcZFmNhwC2/"/>
    <s v="Introducing Loud+Clear! These high-potency cannabis oil cartridges feature ABX's loudest additive-free live resin cannabis terpenes. High-potency, strain-specific cartridges bring a new high to amp up your adventure."/>
    <m/>
    <s v="Haborside"/>
    <n v="31"/>
    <n v="27"/>
    <n v="0"/>
    <x v="0"/>
  </r>
  <r>
    <d v="2022-11-07T14:49:13"/>
    <x v="481"/>
    <s v="https://www.instagram.com/p/CkqeXzeuM-H/"/>
    <s v="November is Curio Month at The Dispensary (@the_dispensary_md), Storehouse (@bmore.storehouse) and Jova (@jova_wellness)! Look out for exclusive deals and promotions on Curio Wellness products at these three dispensaries all month. ðŸ‘€ðŸ’šðŸŒ¿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1"/>
    <n v="62"/>
    <n v="0"/>
    <x v="0"/>
  </r>
  <r>
    <d v="2022-10-07T13:36:11"/>
    <x v="482"/>
    <s v="https://www.instagram.com/p/CjahXz7NHx2/"/>
    <s v="Patients are loving GI by Curio! Swipe to read what one patient had to say about our GI Soothe products. ðŸŒ¿ðŸ’š âž¡ï¸_x000a_  _x000a_  Have you given any of our GI products at try? We'd love to hear from you!_x000a_  _x000a_  #GI #IBS #CrohnsDisease #IBD #UlcerativeColitis #plantmedicine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GI, IBS, CrohnsDisease, IBD, UlcerativeColitis, plantmedicine"/>
    <s v="Curio Wellness"/>
    <n v="31"/>
    <n v="74"/>
    <n v="6"/>
    <x v="0"/>
  </r>
  <r>
    <d v="2022-07-19T15:50:10"/>
    <x v="483"/>
    <s v="https://www.instagram.com/p/CgMxHHEuTY6/"/>
    <s v="It's still summer, which means ð—£ð—¶ð—»ð—²ð—®ð—½ð—½ð—¹ð—² ð— ð—¶ð—»ð˜ is still available! ðŸðŸŒ¿_x000a_  _x000a_  These tasty THC-dominant chews may help you find pain relief, stress relief, and relaxation. Available in three doses so you can find relief thatâ€™s right for you: 10mg THC, 25mg THC, and 40mg THC._x000a_  _x000a_  To find Pineapple Mint available near you visit the link in our bio â†–ï¸_x000a_  _x000a_  ðŸ“¸cred: @purelife_wellness_bmore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1"/>
    <n v="92"/>
    <n v="0"/>
    <x v="0"/>
  </r>
  <r>
    <d v="2022-05-20T00:28:05"/>
    <x v="484"/>
    <s v="https://www.instagram.com/p/CaST4bNuVbT/"/>
    <s v="Pop by and see us this week! Preview new products and meet the Curio team.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31"/>
    <n v="84"/>
    <n v="0"/>
    <x v="0"/>
  </r>
  <r>
    <d v="2022-05-20T00:30:07"/>
    <x v="485"/>
    <s v="https://www.instagram.com/p/CYHt0u_MngP/"/>
    <s v="2ï¸âƒ£ 2 more sleeps until 2022, make them count! Good Nightâ„¢ uses pulse-release technology that releases in two stages to help you fall asleep and stay asleep.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aryland, md, baltimore"/>
    <s v="Curio Wellness"/>
    <n v="31"/>
    <n v="92"/>
    <n v="5"/>
    <x v="0"/>
  </r>
  <r>
    <d v="2021-06-01T21:01:34"/>
    <x v="486"/>
    <s v="https://www.instagram.com/p/CPl4c6DJXX4/"/>
    <s v="Maryland's first and only sugar-free medical cannabis chews are officially HERE and available in our sweet and tangy Mango Ginger flavor!_x000a_  â €â €â €â €â €â €â €â €â €_x000a_  Stay tuned as we roll out sugar-free options in more of your favorite flavors! Same great taste. Fewer calories._x000a_  â €â €â €â €â €â €â €â €â €_x000a_  #CurioWellness #MedicatedChews #MedicalCannabis #SugarFree #MedicalChew #MarylandMedicalCannabis #DispensaryLife #CHEWS #Medical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Cannabis, SugarFree, MedicalChew, MarylandMedicalCannabis, DispensaryLife, CHEWS, MedicalEdibles"/>
    <s v="Curio Wellness"/>
    <n v="31"/>
    <n v="118"/>
    <n v="9"/>
    <x v="0"/>
  </r>
  <r>
    <d v="2021-03-19T14:13:08"/>
    <x v="487"/>
    <s v="https://www.instagram.com/p/CMmm4x0JK9_/"/>
    <s v="Itâ€™s World Sleep Day! ðŸ˜´ðŸ˜´ Good Night doesn't just help patients fall asleep, but the pulse release technology it includes helps patients STAY asleep._x000a_  â €â €â €â €â €â €â €â €â €_x000a_  Speak with a Curio Wellness patient care advisor to learn more about how Good Night can help you ðŸ’¤ðŸ’¤ðŸ’¤_x000a_  â €â €â €â €â €â €â €â €â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GoodNightMaryland #GoodNightBaltimore"/>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GoodNightMaryland, GoodNightBaltimore"/>
    <s v="Curio Wellness"/>
    <n v="31"/>
    <n v="142"/>
    <n v="30"/>
    <x v="0"/>
  </r>
  <r>
    <d v="2020-12-08T15:12:48"/>
    <x v="488"/>
    <s v="https://www.instagram.com/p/CIipbUXJFUE/"/>
    <s v="(Curio) Apple Spice and all things nice this holiday season!_x000a_  â €â €â €â €â €â €â €â €â €_x000a_  #regram @revcanna.m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AppleSpice #MedicatedChews #medicalcannabiscommunity #medibles"/>
    <s v="regram, AppleSpice, MedicatedChews, medicalcannabiscommunity, medibles"/>
    <s v="Curio Wellness"/>
    <n v="31"/>
    <n v="76"/>
    <n v="5"/>
    <x v="0"/>
  </r>
  <r>
    <d v="2020-11-22T19:26:15"/>
    <x v="489"/>
    <s v="https://www.instagram.com/p/CH55to0pUfj/"/>
    <s v="&quot;There is a time for many words. And there is a time for sleep.&quot; - Homer_x000a_  Find us at a pop-up this week for less words and more sleep:_x000a_  â €â €â €â €â €â €â €â €â €_x000a_  MON, 11/23_x000a_  @blairwellnessbaltimore 2-4P_x000a_  â €â €â €â €â €â €â €â €â €_x000a_  WEDS, 11/25_x000a_  @herbiculturemaryland 3-6P_x000a_  @ethosdispensary 12-2P_x000a_  â €â €â €â €â €â €â €â €â €_x000a_  FRI, 11/27_x000a_  @waave.md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1"/>
    <n v="122"/>
    <n v="0"/>
    <x v="0"/>
  </r>
  <r>
    <d v="2020-09-22T17:23:51"/>
    <x v="490"/>
    <s v="https://www.instagram.com/p/CFcnN1NJW5i/"/>
    <s v="Looking to feel better? Gelatin-free Lemon Honey Medicated Chews offer precise and discreet dosing and come in multiple potencies to provide potential relief. ðŸ‹ ðŸ¯_x000a_  â €â €â €â €â €â €â €â €â €_x000a_  #TuesdayCHEWSday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CurioChews, CurioWellnessChews, MedicateDaily, Edibles, WeedEdibles, Edibles420, Medibles, CannabisEdibles, 420Edibles, InfusedEdibles, MDEdibles, CannabisGummies, CannabisEdible, MedicatedTreats, MedicatedGummies, MedicatedEdibles"/>
    <s v="Curio Wellness"/>
    <n v="31"/>
    <n v="101"/>
    <n v="17"/>
    <x v="0"/>
  </r>
  <r>
    <d v="2020-04-17T17:05:24"/>
    <x v="491"/>
    <s v="https://www.instagram.com/p/B_FsJ0pJLuF/"/>
    <s v="The Governor has issued an Executive Order that requires any customer - patients, caregivers, and visitors - over the age of 9 to wear face masks or coverings (that fully cover both your nose and mouth) while inside of the Curio Wellness Center. Our team members will not be permitted to admit any person into the Wellness Center if s/he does not follow these guidelines. PLEASE NOTE: Masks will not be provided. Please bring your own._x000a_  _x000a_  The Wellness Center team continues to be dedicated to the safety and well-being of our patients, caregivers and staff. Social distancing protocols are in place, capacity is limited in the building and all surfaces are being sanitized regularly._x000a_  _x000a_  Please plan ahead! Call to consult with one of our Patient Care Advisors to reserve your medicine before you arrive or place a pickup order using Leafly and Weedmaps._x000a_  _x000a_  If you have any questions, please call the Wellness Center at 443.484.8600_x000a_  _x000a_  Be Safe. Stay Well."/>
    <m/>
    <s v="Curio Wellness"/>
    <n v="31"/>
    <n v="163"/>
    <n v="0"/>
    <x v="0"/>
  </r>
  <r>
    <d v="2020-01-15T12:27:20"/>
    <x v="492"/>
    <s v="https://www.instagram.com/p/B7VxwgcJBPT/"/>
    <s v="Is your skin getting thirsty in these dry, winter months? #putitwhereithurts â €â €â €â €â €â €â €â €â €_x000a_  ðŸ“¸: @inyo_lv @DixieBrands_x000a_  https://www.instagram.com/p/B5oCUmdnKya/"/>
    <s v="putitwhereithurts, topical, cannabistopicals, cannabistopical, marylandmedicalcannabis, curiowellness, medicinalcannabis, medicinalcannabiscommunity, medicalcannabistopicals, medicaltopicals, medicalcannabispatient, dixiesynergy, reliefbalm, cannabisbalm, dryskin, soremuscles, cannabisrelief, thcinfused, cbdinfused"/>
    <s v="Curio Wellness"/>
    <n v="31"/>
    <n v="25"/>
    <n v="19"/>
    <x v="0"/>
  </r>
  <r>
    <d v="2020-01-07T15:20:02"/>
    <x v="493"/>
    <s v="https://www.instagram.com/p/B7BfKTWJ8Xq/"/>
    <s v="Our first newsletter of the #newyear just hit inboxes this morning! Check out what's ahead with National Pharmacist Day; learn about #Myrcene; see what's happening in the Curio Classroom, and more! Leave an emoji in the comments below to let us know you got it. ðŸ“¨"/>
    <s v="newyear, Myrcene, terpenes, terpenesmatter, terpenesdontlie, terpene, terpeneeducation, nationalpharmacistday, pharmacist, pharmacistday, holisticpharmacist, medicalcannabis, marylandmedicalcannabis, cannabiz, cannabisnews, marylandcannabis"/>
    <s v="Curio Wellness"/>
    <n v="31"/>
    <n v="46"/>
    <n v="16"/>
    <x v="0"/>
  </r>
  <r>
    <d v="2022-11-15T15:40:43"/>
    <x v="494"/>
    <s v="https://www.instagram.com/p/Ck_KfFruPLj/"/>
    <s v="Way to go Feel State Fam ðŸ¤©! This is our fourth drop off to Harvesters. This time we got to take a step behind the scenes at their facility. Volunteers were working through donations and sorting them so that they can be distributed to community kitchens, community centers, shelters and more. Weâ€™re so thankful to be able to support this organization and our city in this way â™¥ï¸"/>
    <m/>
    <s v="Feel State KC"/>
    <n v="32"/>
    <n v="68"/>
    <n v="0"/>
    <x v="0"/>
  </r>
  <r>
    <d v="2022-03-03T19:52:38"/>
    <x v="495"/>
    <s v="https://www.instagram.com/p/Cap3Kr5Bajj/"/>
    <s v="Want a deeper dive into your allotment? Here's your MME breakdown, which is helpful for patients to know how many grams THC-infused &amp; concentrate products take up in your allotment!"/>
    <m/>
    <s v="Feel State KC"/>
    <n v="32"/>
    <n v="30"/>
    <n v="0"/>
    <x v="0"/>
  </r>
  <r>
    <d v="2021-09-17T20:19:31"/>
    <x v="496"/>
    <s v="https://www.instagram.com/p/CT75Z3ZDMZ7/"/>
    <s v="Here are 5 things to know about staying in Compliance in Missouri. What are some other things you would like to know about compliance laws in missouri?"/>
    <s v="educationbeforemedication"/>
    <s v="Feel State KC"/>
    <n v="32"/>
    <n v="27"/>
    <n v="1"/>
    <x v="0"/>
  </r>
  <r>
    <d v="2021-08-30T18:08:09"/>
    <x v="497"/>
    <s v="https://www.instagram.com/p/CTNUJgWrKHZ/"/>
    <s v="At Feel State we want to make sure you can afford your medicine!_x000a_ _x000a_ Come check us out 1421 Wabash Ave!_x000a_ _x000a_ #myfeelstatekc #Cannabis #MedicalCannabis #MMJ #CannabisCommunity #CannabisCulture #Dispensary #420Community #THC #CBD #Health #Wellness #veterans #vet #veteran #discount_x000a_ #KCMO #KCCannabis"/>
    <s v="myfeelstatekc, Cannabis, MedicalCannabis, MMJ, CannabisCommunity, CannabisCulture, Dispensary, 420Community, THC, CBD, Health, Wellness, veterans, vet, veteran, discount, KCMO, KCCannabis"/>
    <s v="Feel State KC"/>
    <n v="32"/>
    <n v="35"/>
    <n v="18"/>
    <x v="0"/>
  </r>
  <r>
    <d v="2022-11-08T22:47:27"/>
    <x v="498"/>
    <s v="https://www.instagram.com/p/Ckt5nUxOBBq/"/>
    <s v="A budtender favorite this week_x000a_ _x000a_ #reels#trending#fyp#artisansofdank#amazecannabis#fire#gas#maryjane#medicine#grass"/>
    <s v="reels, trending, fyp, artisansofdank, amazecannabis, fire, gas, maryjane, medicine, grass"/>
    <s v="Feel State Florissant"/>
    <n v="32"/>
    <n v="5"/>
    <n v="10"/>
    <x v="0"/>
  </r>
  <r>
    <d v="2022-11-06T17:46:11"/>
    <x v="499"/>
    <s v="https://www.instagram.com/p/Ckl7wyrpnpX/"/>
    <s v="Ooooooieeeee look at that beautiful medicine!"/>
    <m/>
    <s v="Feel State Florissant"/>
    <n v="32"/>
    <n v="6"/>
    <n v="0"/>
    <x v="0"/>
  </r>
  <r>
    <d v="2022-10-21T15:25:57"/>
    <x v="500"/>
    <s v="https://www.instagram.com/p/Cj-ws8tsqXO/"/>
    <s v="Fresh Friday has arrived! Need a new piece before the weekend? Are you out of papers? Maybe you need that roach clip in your life?_x000a_ _x000a_ We canâ€™t wait to help you find the right product for your weekend! New drop of accessories just came in so come by to see whatâ€™s new!"/>
    <m/>
    <s v="Feel State Florissant"/>
    <n v="32"/>
    <n v="51"/>
    <n v="0"/>
    <x v="0"/>
  </r>
  <r>
    <d v="2022-07-11T03:06:03"/>
    <x v="501"/>
    <s v="https://www.instagram.com/p/Cf2zT1Fspxt/"/>
    <s v="Happy 710! We're here to help you celebrate with incredible vendor collabs throughout the weekend. But first, we think you should visit our blog to find out where this ULTRA potent cannabis holiday came from. So hit the link in our bio!"/>
    <m/>
    <s v="Lightshade High"/>
    <n v="32"/>
    <n v="42"/>
    <n v="0"/>
    <x v="0"/>
  </r>
  <r>
    <d v="2022-07-04T17:29:16"/>
    <x v="502"/>
    <s v="https://www.instagram.com/p/CfmUiOHuN7v/"/>
    <s v="Happy 4th of July!! All Lightshade locations are open today (despite our post yesterday explaining otherwiseâ€”sorry, weâ€™re high). So, swing through and pick up some party favors you wonâ€™t regret tomorrow. âœŒï¸"/>
    <m/>
    <s v="Lightshade High"/>
    <n v="32"/>
    <n v="32"/>
    <n v="0"/>
    <x v="0"/>
  </r>
  <r>
    <d v="2022-01-19T15:59:05"/>
    <x v="503"/>
    <s v="https://www.instagram.com/p/CY6uQI2sCT0/"/>
    <s v="We're running a donation drive for community members impacted by the Marshall Fire!_x000a_ _x000a_ If you'd like to help, you can donate hygienic items, blankets, toys, dog and cat food, pet collars, leashes, food/water bowls, animal beds, and gift cards for Target, Walmart, Amazon, or any local grocery store. Hit our site (link in bio) to learn more!"/>
    <m/>
    <s v="Lightshade High"/>
    <n v="32"/>
    <n v="56"/>
    <n v="0"/>
    <x v="0"/>
  </r>
  <r>
    <d v="2020-07-24T18:22:06"/>
    <x v="504"/>
    <s v="https://www.instagram.com/p/CDCEikqB3A5/"/>
    <s v="Did you miss our Virtual 7/20 Party with @djlord? Catch an encore starting now! Twitch.tv/virtual420party"/>
    <m/>
    <s v="Lightshade High"/>
    <n v="32"/>
    <n v="15"/>
    <n v="0"/>
    <x v="0"/>
  </r>
  <r>
    <d v="2022-10-03T16:49:33"/>
    <x v="505"/>
    <s v="https://www.instagram.com/p/CjQirNWA95p/"/>
    <s v="Check out our resource tab on our website to find a seamless certified physician who can assist you."/>
    <m/>
    <s v="Neta Now"/>
    <n v="32"/>
    <n v="18"/>
    <n v="0"/>
    <x v="0"/>
  </r>
  <r>
    <d v="2022-06-17T14:27:10"/>
    <x v="506"/>
    <s v="https://www.instagram.com/p/Ce6OLWCu-yZ/"/>
    <s v="Welcome all golfers and golf-enthusiasts! ðŸ‘‹ Come celebrate an in-store golf celebration of the US Open returning to Brookline, MA since 1988. â›³ï¸ SWIPE FOR MORE DETAILS ðŸ‘€_x000a_ _x000a_ *content for educational and showcase purposes_x000a_ *nothing for sale_x000a_ *must be 21+"/>
    <m/>
    <s v="Neta Now"/>
    <n v="32"/>
    <n v="37"/>
    <n v="0"/>
    <x v="0"/>
  </r>
  <r>
    <d v="2022-05-05T15:34:09"/>
    <x v="507"/>
    <s v="https://www.instagram.com/p/CdLnqb0sAzW/"/>
    <s v="&quot;It's OK, guacamole. I'm extra, too.&quot; ðŸ¥‘ ðŸ˜ In the spirit of Cinco De Mayo ðŸ‡²ðŸ‡½ , enjoy this tasty Guac Bites recipe using our &quot;Elevation Oil&quot;!ðŸ´_x000a_ _x000a_ Check it out at netacare.org ðŸ’»_x000a_ _x000a_ *content for educational and showcase purposes_x000a_ *nothing for sale_x000a_ *must be 21+"/>
    <m/>
    <s v="Neta Now"/>
    <n v="32"/>
    <n v="41"/>
    <n v="0"/>
    <x v="0"/>
  </r>
  <r>
    <d v="2022-04-28T16:46:22"/>
    <x v="508"/>
    <s v="https://www.instagram.com/p/Cc5uXOEMU1V/"/>
    <s v="Whatâ€™s your favorite terpene? Share this with a friend if you learned something new ðŸ’š"/>
    <m/>
    <s v="Neta Now"/>
    <n v="32"/>
    <n v="15"/>
    <n v="0"/>
    <x v="0"/>
  </r>
  <r>
    <d v="2021-11-25T14:55:05"/>
    <x v="509"/>
    <s v="https://www.instagram.com/p/CWs_NZjMCv_/"/>
    <s v="Happy Danksgiving! Quick reminder that we are closed today, but be sure to visit us tomorrow - you won't want to miss out!"/>
    <m/>
    <s v="Neta Now"/>
    <n v="32"/>
    <n v="23"/>
    <n v="0"/>
    <x v="0"/>
  </r>
  <r>
    <d v="2022-07-07T21:14:49"/>
    <x v="510"/>
    <s v="https://www.instagram.com/p/Cfucu59vFtM/"/>
    <s v="General consensus on KingPen Royale 100% Live Resin Carts: Straight fire. _x000a_ _x000a_ Made with flash-frozen flower for the freshest full-spectrum profile and extracted one strain at a time. Potent. Terpy. Smooth. These small batch carts are up for grabs in some limited release collabs with the biggest/best names in the biz._x000a_ _x000a_ Check out @shopharborside to see whatâ€™s in-stock or check the link in our bio for a Kingpen surprise thatâ€™s happening at all of our locations this weekend!"/>
    <m/>
    <s v="Haborside"/>
    <n v="32"/>
    <n v="76"/>
    <n v="0"/>
    <x v="0"/>
  </r>
  <r>
    <d v="2021-08-23T00:03:33"/>
    <x v="511"/>
    <s v="https://www.instagram.com/p/CS5WdkKB-C5/"/>
    <s v="Happy Sunday, we hope your week is lit!"/>
    <m/>
    <s v="Haborside"/>
    <n v="32"/>
    <n v="8"/>
    <n v="0"/>
    <x v="0"/>
  </r>
  <r>
    <d v="2021-08-09T19:27:04"/>
    <x v="512"/>
    <s v="https://www.instagram.com/p/CSXYfIbBSuX/"/>
    <s v="Look out for these new Harborside Farms jars in stores near you!"/>
    <m/>
    <s v="Haborside"/>
    <n v="32"/>
    <n v="12"/>
    <n v="0"/>
    <x v="0"/>
  </r>
  <r>
    <d v="2021-08-07T19:24:33"/>
    <x v="513"/>
    <s v="https://www.instagram.com/p/CSSOm71BgGf/"/>
    <s v="Did you know: We have tips for growing our favorite plant! [link in bio] ðŸŒ±"/>
    <m/>
    <s v="Haborside"/>
    <n v="32"/>
    <n v="15"/>
    <n v="0"/>
    <x v="0"/>
  </r>
  <r>
    <d v="2021-07-22T17:22:46"/>
    <x v="514"/>
    <s v="https://www.instagram.com/p/CRoz9AOLgtk/"/>
    <s v="Say hello to Jetty's SOLVENTLESS Vape! A potent and terpy extract made from only using ice, water, heat, and pressure. This one won â€œBest Vape Penâ€ in the High Times Cannabis Cup SoCal! ðŸ˜ðŸ† @jettyextracts"/>
    <m/>
    <s v="Haborside"/>
    <n v="32"/>
    <n v="35"/>
    <n v="0"/>
    <x v="0"/>
  </r>
  <r>
    <d v="2021-05-09T17:11:26"/>
    <x v="515"/>
    <s v="https://www.instagram.com/p/COqP1TfB-vL/"/>
    <s v="This Mother's Day, give mom her favorite flower to help her relax and enjoy!"/>
    <m/>
    <s v="Haborside"/>
    <n v="32"/>
    <n v="14"/>
    <n v="0"/>
    <x v="0"/>
  </r>
  <r>
    <d v="2021-01-28T19:30:48"/>
    <x v="516"/>
    <s v="https://www.instagram.com/p/CKmU03zBUPz/"/>
    <s v="In this interview, we discuss wellness with Kikoko co-founder Amanda Jones. Kikoko is a women-focused, women-lead, cannabis wellness company that produces cannabis wellness products that are precision-dosed to potentially help address sleep issues, inflammation, and stress. [full interview link in bio!]"/>
    <s v="CannabisIsWellness, Kikoko"/>
    <s v="Haborside"/>
    <n v="32"/>
    <n v="41"/>
    <n v="2"/>
    <x v="0"/>
  </r>
  <r>
    <d v="2020-12-03T17:46:00"/>
    <x v="517"/>
    <s v="https://www.instagram.com/p/CIWC_CGBWyS/"/>
    <s v="Papa &amp; Barkleyâ€™s smooth and delicious chocolate bars blends premium cannabis and cacao for a moment of bliss with each bite. Relief never tasted so good @papaandbarkley"/>
    <m/>
    <s v="Haborside"/>
    <n v="32"/>
    <n v="27"/>
    <n v="0"/>
    <x v="0"/>
  </r>
  <r>
    <d v="2020-03-25T18:16:56"/>
    <x v="518"/>
    <s v="https://www.instagram.com/p/B-KbbRVBb8Q/"/>
    <s v="A good nights sleep is critical for maintaining peak performance and overall wellness. @absolutextracts Sleepy Time is 450mg of potent THC and a supporting blend of terpenes designed to promote restful slumber and keep you up on your game._x000a_ #wellnessoverintoxication #harborsidevalues #absoluteextracts #cannabis #sleepaid #eastbaycannabiscommunity #oakland #harborside"/>
    <s v="wellnessoverintoxication, harborsidevalues, absoluteextracts, cannabis, sleepaid, eastbaycannabiscommunity, oakland, harborside"/>
    <s v="Haborside"/>
    <n v="32"/>
    <n v="46"/>
    <n v="8"/>
    <x v="0"/>
  </r>
  <r>
    <d v="2022-09-24T15:53:33"/>
    <x v="519"/>
    <s v="https://www.instagram.com/p/Ci5SV5FDedc/"/>
    <s v="ACCESS GRANTED ðŸ•µï¸ðŸ‘€_x000a_  _x000a_  The 3rd of 4 original Curio strains is now available! Access the data below â¬‡ï¸_x000a_  _x000a_  ð—šð—¢ð—¡ð——ð—¢ð—Ÿð—” ð—ªð—œð—¦ð—› (ð—›) ðŸŒ¿_x000a_  Terpenes: Limonene, b-Caryophyllene, b-Myrcene_x000a_  Terpene Levels: 1.80%_x000a_  THCa Levels: 31.16%_x000a_  Flavor/Aroma: Fruity, Woody_x000a_  Recommended For: Lack of Focus, Depression, Anxiety_x000a_  Genetics: MK Ultra &amp; Raven_x000a_  _x000a_  ð™Žð™¢ð™–ð™¡ð™¡ ð™—ð™–ð™©ð™˜ð™. ð™ƒð™–ð™£ð™™-ð™©ð™§ð™žð™¢ð™¢ð™šð™™. ð™‹ð™§ð™šð™¢ð™žð™ªð™¢ ð™§ð™šð™¡ð™žð™šð™›._x000a_  This strain will sell out fast! Donâ€™t wait to give it a try. Gondola Wish is available now exclusively at one of these 12 dispensaries:_x000a_  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The last MK Ultra x Raven strain will be unveiled next Saturday... stay tuned!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165"/>
    <n v="0"/>
    <x v="0"/>
  </r>
  <r>
    <d v="2022-09-21T16:38:01"/>
    <x v="520"/>
    <s v="https://www.instagram.com/p/CixpPfzDwhR/"/>
    <s v="ð™‚ð™„ ð™—ð™® ð˜¾ð™ªð™§ð™žð™¤â„¢ ð™Žð™¤ð™¤ð™©ð™ð™š ð™ð™žð™£ð™˜ð™©ð™ªð™§ð™š is now available! ðŸŒ¿â €_x000a_  _x000a_  For those suffering from nausea and upset stomach we understand that fast relief is important. And we know that not all patients who are nauseous can keep food down, which makes ð™‚ð™„ ð™—ð™® ð˜¾ð™ªð™§ð™žð™¤â„¢ ð™Žð™¤ð™¤ð™©ð™ð™š ð™ð™žð™£ð™˜ð™©ð™ªð™§ð™š an ideal choice._x000a_  _x000a_  Tinctures bypass the digestive system to deliver cannabinoids with a faster onset and give a better chance of patients experiencing more rapid relief._x000a_  _x000a_  Learn more at the link in bio! â†–ï¸â €_x000a_  â €_x000a_  â€”â€”â€”â€”â €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_x000a_  â €_x000a_  â €_x000a_  â €_x000a_  â €"/>
    <m/>
    <s v="Curio Wellness"/>
    <n v="32"/>
    <n v="124"/>
    <n v="0"/>
    <x v="0"/>
  </r>
  <r>
    <d v="2022-08-23T18:10:00"/>
    <x v="521"/>
    <s v="https://www.instagram.com/p/Chmxt5ipOw-/"/>
    <s v="For all the ways you move... ðŸ‹ï¸â€â™€ï¸ðŸ§˜â€â™€ï¸â›¹ï¸_x000a_  _x000a_  Coming soon to a dispensary near you: Move by Curioâ„¢ - a collection of treatments designed to target relief where you need it. Move includes a Transdermal Gel, Transdermal Balm, and Topical Balm._x000a_  _x000a_  Sign up for our Email Newsletter on our website to stay in the know.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88"/>
    <n v="0"/>
    <x v="0"/>
  </r>
  <r>
    <d v="2022-08-10T14:54:15"/>
    <x v="522"/>
    <s v="https://www.instagram.com/p/ChFUNALlzXZ/"/>
    <s v="The best plants make the best oil. Thatâ€™s why Curio Wellnessâ„¢ vapes are produced using 100% cannabis oil thatâ€™s CO2-extracted solely from our premium flower. ðŸŒ¿_x000a_  _x000a_  This means you get a clean, flavorful, true-to-strain medicating experience thatâ€™s consistent with your favorite Curio Wellness flower._x000a_  _x000a_  Make clean vapes part of your clean lifestyle with Curio Wellness vapes. Link in bio to find our vapes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96"/>
    <n v="0"/>
    <x v="0"/>
  </r>
  <r>
    <d v="2022-06-21T15:54:08"/>
    <x v="523"/>
    <s v="https://www.instagram.com/p/CfErTzCsG8t/"/>
    <s v="#DidYouKnow, CBD has been shown to reduce the psychoactive effects of THC in case you overmedicate? Keep our CBD-dominant Lemon Honey medicated chews in your medicine cabinet, so you're prepared when you need it ðŸ‹ðŸ¯_x000a_  _x000a_  Find medicated chews near you at the link in our bio â†–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DidYouKnow, Baltimore, HereinBmore, BaltimoreProud, Maryland, Medicine, PlantMedicine, LocallyGrown, LocallyOwned"/>
    <s v="Curio Wellness"/>
    <n v="32"/>
    <n v="76"/>
    <n v="9"/>
    <x v="0"/>
  </r>
  <r>
    <d v="2022-05-04T17:08:11"/>
    <x v="524"/>
    <s v="https://www.instagram.com/p/CdJNoG3MZLn/"/>
    <s v="It was an honor speaking at the first-ever @GreenMarketReport #WomensSummit in NYC. We were thrilled to share our unique wellness center model and franchise program."/>
    <s v="WomensSummit"/>
    <s v="Curio Wellness"/>
    <n v="32"/>
    <n v="25"/>
    <n v="1"/>
    <x v="0"/>
  </r>
  <r>
    <d v="2022-05-20T00:36:13"/>
    <x v="525"/>
    <s v="https://www.instagram.com/p/CS-H8ysJYCP/"/>
    <s v="From pre-rolls to vapes to flower, discover the benefits of our premium products. Visit the link in the bio to learn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32"/>
    <n v="49"/>
    <n v="10"/>
    <x v="0"/>
  </r>
  <r>
    <d v="2021-06-19T18:16:17"/>
    <x v="526"/>
    <s v="https://www.instagram.com/p/CQT7yTlJDkk/"/>
    <s v="Juneteenth being recognized as a national holiday to commemorate the end of slavery is an important milestone and a step in the right direction for our country._x000a_  _x000a_  In honor of Juneteenth, the @baltsymphony Commission, â€œDestined Wordsâ€ by James Lee III and @wordsmithmusic premieres tonight. We proudly serve as a commissioning sponsor. Watch the World Premiere tonight at 8:30pm at the link in our bio._x000a_  _x000a_  Be sure to check out our Stories to see if you can spot the Curio employees in the &quot;audience.&quot;"/>
    <m/>
    <s v="Curio Wellness"/>
    <n v="32"/>
    <n v="85"/>
    <n v="0"/>
    <x v="0"/>
  </r>
  <r>
    <d v="2021-06-09T13:27:07"/>
    <x v="527"/>
    <s v="https://www.instagram.com/p/CP5qzaDJcjq/"/>
    <s v="You want sugar free? You get sugar free! Introducing our new Blood Orange Turmeric Sugar Free Medicated Chews! Same great taste, fewer calories, zero sugar. Leave an ðŸŠ in the comments below if you're excited to medicate with these Chews!_x000a_  â €â €â €â €â €â €â €â €â €_x000a_  #CurioWellness #MedicatedChews #MedicalCannabis #SugarFree #MedicalChew #MarylandMedicalCannabis #DispensaryLife #CHEWS #Medical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Cannabis, SugarFree, MedicalChew, MarylandMedicalCannabis, DispensaryLife, CHEWS, MedicalEdibles"/>
    <s v="Curio Wellness"/>
    <n v="32"/>
    <n v="108"/>
    <n v="9"/>
    <x v="0"/>
  </r>
  <r>
    <d v="2021-04-16T22:24:51"/>
    <x v="528"/>
    <s v="https://www.instagram.com/p/CNvlWr6JTy_/"/>
    <s v="@curio_timonium rounded up the six supplements that can help achieve total wellness! Have you tried any of the products yet?_x000a_  â €â €â €â €â €â €â €â €â €_x000a_  #CurioWellness #Wellness #HealthSupplements #TotalHealth #Supplements #Health #HealthyLife #DailySupplem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Wellness, HealthSupplements, TotalHealth, Supplements, Health, HealthyLife, DailySupplements"/>
    <s v="Curio Wellness"/>
    <n v="32"/>
    <n v="87"/>
    <n v="8"/>
    <x v="0"/>
  </r>
  <r>
    <d v="2020-10-26T21:19:02"/>
    <x v="529"/>
    <s v="https://www.instagram.com/p/CG0lKKuBhTp/"/>
    <s v="You've counted enough sheep...count down to the launch of Good Night instead! Drop us a â° if you're ready!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59"/>
    <n v="0"/>
    <x v="0"/>
  </r>
  <r>
    <d v="2020-09-30T13:07:29"/>
    <x v="530"/>
    <s v="https://www.instagram.com/p/CFwwPLRJV4h/"/>
    <s v="Patients looking to feel better may find the relief they need with the precise dosing and inspired flavor offered by gelatin-free Mango Ginger Medicated Chews._x000a_  â €â €â €â €â €â €â €â €â €_x000a_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CurioWellnessChews, MedicateDaily, Edibles, WeedEdibles, Edibles420, Medibles, CannabisEdibles, 420Edibles, InfusedEdibles, MDEdibles, CannabisGummies, CannabisEdible, MedicatedTreats, MedicatedGummies, MedicatedEdibles"/>
    <s v="Curio Wellness"/>
    <n v="32"/>
    <n v="100"/>
    <n v="16"/>
    <x v="0"/>
  </r>
  <r>
    <d v="2020-09-01T16:26:28"/>
    <x v="531"/>
    <s v="https://www.instagram.com/p/CEmb9LoJlZ0/"/>
    <s v="Lemon ðŸ‹ Honey ðŸ¯ Medicated Chews are made in a cGMP facility with CO2-extracted distillate oil to potentially deliver relief to patients looking to feel better. #tuesdaychewsday_x000a_  â €â €â €â €â €â €â €â €â €_x000a_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32"/>
    <n v="115"/>
    <n v="29"/>
    <x v="0"/>
  </r>
  <r>
    <d v="2020-07-10T14:17:26"/>
    <x v="532"/>
    <s v="https://www.instagram.com/p/CCdvDsdpxsP/"/>
    <s v="It's 7/10 and @kaviarcannabis is the flower product for concentrate-loving patients...Have you seen our ad in the July issue of @MarylandLeaf Magazin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72"/>
    <n v="0"/>
    <x v="0"/>
  </r>
  <r>
    <d v="2020-06-22T15:13:39"/>
    <x v="533"/>
    <s v="https://www.instagram.com/p/CBs06_3pDc8/"/>
    <s v="&quot;What do you call a dad and his offspring who connect over wellness?&quot;....&quot;Buds&quot;....So bad and yet so, irresistibly good, there are some dad stereotypes you can't help but love, and we're here for them all. Happy Father's Day to all the #1 Dads, the Top Dogs, and the Best Buds. Here's a special edition of this-or-that for #FathersDay. Share the post to fill it out and don't forget to tag your #bestbu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1, FathersDay, bestbud"/>
    <s v="Curio Wellness"/>
    <n v="32"/>
    <n v="122"/>
    <n v="3"/>
    <x v="0"/>
  </r>
  <r>
    <d v="2020-06-13T16:39:55"/>
    <x v="534"/>
    <s v="https://www.instagram.com/p/CBYd5o5JX7w/"/>
    <s v="Meet Bruce Artman, our Director of Product Innovation. Bruce brings 30 years of food and nutrition science, research, and technology experience to his role at Curio Wellness. Read about his science-led approach to product innovation in our latest newsletter, the link is in our bio.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85"/>
    <n v="0"/>
    <x v="0"/>
  </r>
  <r>
    <d v="2020-02-03T13:14:38"/>
    <x v="535"/>
    <s v="https://www.instagram.com/p/B8GyRhvJyyX/"/>
    <s v="Dedicated to providing Marylanders medicine that is safe, effective, and reliable. Save these pop-up dates for the week ahead..._x000a_  â €â €â €â €â €â €â €â €â €_x000a_  Wed. 2/5_x000a_  @columbiacaremd 12-2p_x000a_  @truewellnesslaurel 4-6p_x000a_  â €â €â €â €â €â €â €â €â €_x000a_  Thu. 2/6_x000a_  @harvesthoc 12-2p_x000a_  â €â €â €â €â €â €â €â €â €_x000a_  Fri. 2/7_x000a_  @chesapeakeapothecary 4-6p_x000a_  @goldleafmaryland 12-2p_x000a_  â €â €â €â €â €â €â €â €â €_x000a_  Sat. 2/8_x000a_  @dispensaryworksmaryland 12-2p"/>
    <m/>
    <s v="Curio Wellness"/>
    <n v="32"/>
    <n v="79"/>
    <n v="0"/>
    <x v="0"/>
  </r>
  <r>
    <d v="2019-08-10T12:16:49"/>
    <x v="536"/>
    <s v="https://www.instagram.com/p/B0-69LxpmN_/"/>
    <s v="Post-hockey #medicine..._x000a_  Regram via @dadsstash420 on Instagram https://www.instagram.com/p/BxyMBYvAQM2/"/>
    <s v="medicine, marylandmedicalcannabis, curiowellness, medicatedaily, hockeyboys, hockeyðŸ’, streethockey, streethockeyleague, covingtonstreethockey, hockeymedicine, sportsmedicine, musclefatigue, recoverywin, hockeyislife, medicalcannabislife, medicalcannabispatient"/>
    <s v="Curio Wellness"/>
    <n v="32"/>
    <n v="8"/>
    <n v="16"/>
    <x v="0"/>
  </r>
  <r>
    <d v="2019-06-19T15:47:51"/>
    <x v="537"/>
    <s v="https://www.instagram.com/p/By5ZxUwpvx4/"/>
    <s v="OH is what afternoon delights are made of..._x000a_  Happy #HumpDay to everyone taking one of those midday breaks... #happyhumpdayðŸªðŸ« #humping #humpdayworthy #humpdayfun #humpdayðŸª #humpdaymotivation #humpdaywednesday #humpdayvibes #ohbycurio #OHyes #wednesdaywellness #wellnesswednesday"/>
    <s v="HumpDay, happyhumpdayðŸªðŸ«, humping, humpdayworthy, humpdayfun, humpdayðŸª, humpdaymotivation, humpdaywednesday, humpdayvibes, ohbycurio, OHyes, wednesdaywellness, wellnesswednesday, medicalcannabispatients, marylandmedicalcannabis, baltimoremd, baltimoremaryland, baltimorecounty, baltimorelife"/>
    <s v="Curio Wellness"/>
    <n v="32"/>
    <n v="30"/>
    <n v="19"/>
    <x v="0"/>
  </r>
  <r>
    <d v="2018-09-15T15:25:26"/>
    <x v="538"/>
    <s v="https://www.instagram.com/p/BnwHAvynycX/"/>
    <s v="This close up of Chocolate Mint is #delicious. Click the link in our bio to visit our website._x000a_  ðŸ“· credit: @badwolftess"/>
    <s v="delicious, curiowellness, medicalcannabis, cannabiscommunity, flower, chocolatemint, dispensary, CWFrosty, frost, homeofthefrost, medical, wellness, health, holistic, medicine, terpenes, closeup, glamourshot"/>
    <s v="Curio Wellness"/>
    <n v="32"/>
    <n v="21"/>
    <n v="18"/>
    <x v="0"/>
  </r>
  <r>
    <d v="2022-10-31T16:56:52"/>
    <x v="539"/>
    <s v="https://www.instagram.com/p/CkYpHZTuxGo/"/>
    <s v="K Town Cup Disc Golf Tourney by Lush Labs x Feel State ðŸ˜Œ Thank you to everyone who joined us and the crew at the event! Thank Headington Art Gallery, Hand Wraps, and River Bluff for sponsoring! And thank you @sirdabalotkc for putting this all together ðŸ¤©ðŸ‘_x000a_ _x000a_ @headingtonartgallery_x000a_ @handwraps__x000a_ @riverbluffkc_x000a_ @kcqueenofgreen_x000a_ _x000a_ Disclaimer: Medical decisions should not be made based on advertising. Consult a physician on the benefits and risks of particular medical marijuana products."/>
    <m/>
    <s v="Feel State KC"/>
    <n v="33"/>
    <n v="69"/>
    <n v="0"/>
    <x v="0"/>
  </r>
  <r>
    <d v="2022-08-05T14:49:33"/>
    <x v="540"/>
    <s v="https://www.instagram.com/p/Cg4bZNyrMG9/"/>
    <s v="Meet Erin!!! Our dispo fairy plant queen ðŸŒ³ðŸ‘¸ðŸ§šâ€â™€ï¸ Erin handles all things inventory, and so much more at Feel State! She loves plants and has brought in several beautiful babies into the dispo ðŸŒ± Weâ€™re so happy to have her be a part of our team! You can come meet Erin and the rest of our awesome team every day 9am-9pm!"/>
    <m/>
    <s v="Feel State KC"/>
    <n v="33"/>
    <n v="61"/>
    <n v="0"/>
    <x v="0"/>
  </r>
  <r>
    <d v="2021-12-30T19:24:30"/>
    <x v="541"/>
    <s v="https://www.instagram.com/p/CYHl3d-loxO/"/>
    <s v="Come join the Feel State Kansas City team tomorrow to bring in the New Year the right way! To say good riddance to 2021, we are offering 21% off store wide and online!_x000a_ _x000a_ The Kansas City team wants to thank all of Kansas City and our neighborhood for coming together and supporting our small but extremely CREATIVE and TALENTED team. Youâ€™ve supplied us with smiles, friendships and so much more, we canâ€™t thank you enough. Hereâ€™s to many more!_x000a_ _x000a_ *Excluding all Flora &amp; Heya Ounces, as well as all accessories."/>
    <m/>
    <s v="Feel State KC"/>
    <n v="33"/>
    <n v="88"/>
    <n v="0"/>
    <x v="0"/>
  </r>
  <r>
    <d v="2021-10-10T18:04:21"/>
    <x v="542"/>
    <s v="https://www.instagram.com/p/CU23zicFr9G/"/>
    <s v="What's your peak dosage ?_x000a_ It's always smart to make note of the THC percentage, method of consumption, and how much you've prepared for yourself before consuming!_x000a_ #selfcare #dosage #selfcaresunday #sundayfunday"/>
    <s v="selfcare, dosage, selfcaresunday, sundayfunday"/>
    <s v="Feel State KC"/>
    <n v="33"/>
    <n v="29"/>
    <n v="4"/>
    <x v="0"/>
  </r>
  <r>
    <d v="2021-08-26T18:42:57"/>
    <x v="543"/>
    <s v="https://www.instagram.com/p/CTDE87wrXnU/"/>
    <s v="Cannabis myth busting:_x000a_ Swipe to find out why it's not always about the THC._x000a_ _x000a_ Download our free eBook to learn more about cannabis! -- just click the link in bio!"/>
    <m/>
    <s v="Feel State KC"/>
    <n v="33"/>
    <n v="28"/>
    <n v="0"/>
    <x v="0"/>
  </r>
  <r>
    <d v="2022-05-05T19:54:05"/>
    <x v="544"/>
    <s v="https://www.instagram.com/p/CdMFaHaMl6c/"/>
    <s v="Happy Cinco de Mayo!_x000a_ _x000a_ On this day, 160 years ago, 6000 French troops set out to attack Puebla de Los Angeles, a small town in east-central Mexico._x000a_ _x000a_ Benito Juarez rounded up a rag-tag force of 2000 loyal men from the north, many of them indigenous Mexicans, and sent them to Puebla._x000a_ _x000a_ Though vastly outnumbered and poorly supplied, the Mexican army held off the attack from daybreak to early evening, after which the French finally retreated. Five years later, France withdrew from Mexico."/>
    <m/>
    <s v="Lightshade High"/>
    <n v="33"/>
    <n v="79"/>
    <n v="0"/>
    <x v="0"/>
  </r>
  <r>
    <d v="2021-10-29T17:07:13"/>
    <x v="545"/>
    <s v="https://www.instagram.com/p/CVns3hctIYc/"/>
    <s v="He was a king and a god in the world he knew, but now he comes to civilization merely a captive - a show to gratify your curiosity. Ladies and gentlemen, look at Kong, the Eighth Wonder of the World."/>
    <m/>
    <s v="Lightshade High"/>
    <n v="33"/>
    <n v="40"/>
    <n v="0"/>
    <x v="0"/>
  </r>
  <r>
    <d v="2022-11-18T14:06:32"/>
    <x v="546"/>
    <s v="https://www.instagram.com/p/ClGuMmwMELX/"/>
    <s v="Take some time to smell the flowers or the kush ðŸ’ ðŸ’¨ #LinkinBio"/>
    <s v="LinkinBio"/>
    <s v="Neta Now"/>
    <n v="33"/>
    <n v="13"/>
    <n v="1"/>
    <x v="0"/>
  </r>
  <r>
    <d v="2022-09-02T14:45:39"/>
    <x v="547"/>
    <s v="https://www.instagram.com/p/CiAeAf2M-J2/"/>
    <s v="Summer ending is always a bittersweet celebration, but we wanted to go out with a bang! Make sure to check your email for a sweet surprise from us to you- if you can't find it, click the link in our bio to see what's in store for today! ðŸŒž_x000a_ _x000a_ *nothing for sale_x000a_ *must be 21+"/>
    <m/>
    <s v="Neta Now"/>
    <n v="33"/>
    <n v="53"/>
    <n v="0"/>
    <x v="0"/>
  </r>
  <r>
    <d v="2022-05-30T14:01:09"/>
    <x v="548"/>
    <s v="https://www.instagram.com/p/CeL05GrMqs5/"/>
    <s v="Join us as we remember and honor our heroes. ðŸ’™_x000a_ _x000a_ ðŸš¨ REMINDERðŸš¨ : The Brookline location is closed today and we will resume normal business hours starting tomorrow. NETA Franklin &amp; NETA Northampton will still be open today normal business hours."/>
    <m/>
    <s v="Neta Now"/>
    <n v="33"/>
    <n v="40"/>
    <n v="0"/>
    <x v="0"/>
  </r>
  <r>
    <d v="2022-03-28T23:05:11"/>
    <x v="549"/>
    <s v="https://www.instagram.com/p/CbqlEgTOcG2/"/>
    <s v="Are you a business owner in the industry looking to scale your business, refine your skills, approach and direction?_x000a_ _x000a_ @blackcannabusinessmagazine and @live_parallel are collaborating on a national six-week education series aimed at BIPOC CEOâ€™s in the cannabis space. Applications are open now to join the hybrid virtual and in-person training session kicking off in Boston on 4/21!_x000a_ _x000a_ Tap the link in our bio to apply!"/>
    <m/>
    <s v="Neta Now"/>
    <n v="33"/>
    <n v="63"/>
    <n v="0"/>
    <x v="0"/>
  </r>
  <r>
    <d v="2021-12-22T20:56:59"/>
    <x v="550"/>
    <s v="https://www.instagram.com/p/CXzKFpeFutD/"/>
    <s v="Family is in town, there are still gifts to be wrapped and food to be cooked, but stress not! We got you. Check out our Holiday Survival Guide for ways to stay chill this holiday season. â„ï¸ Link in bio._x000a_ _x000a_ â €â €â €â €â €â €â €â €â €â €â €â € â €â €â €â €â €â €â €â €â €â €â €â € â €â €â €â €â €â €â €â €â €â €â €â € â €â €â €â €â €â €â €â €â €â €â €â € â €â €â €â €â €â €â €â €â €â €â €â €_x000a_ Per Instagram policy, nothing is for sale._x000a_ Content posted is for educational and showcase purposes only._x000a_ Must be 21+"/>
    <m/>
    <s v="Neta Now"/>
    <n v="33"/>
    <n v="60"/>
    <n v="0"/>
    <x v="0"/>
  </r>
  <r>
    <d v="2021-07-06T23:25:10"/>
    <x v="551"/>
    <s v="https://www.instagram.com/p/CRAQtRPBxbq/"/>
    <s v="Life is what you bring to it, and cannabis is no exception. With a high as potent as you want to climb, and flavor as smooth as you want to coast. Life is what you bring to it._x000a_ Bring Sublime."/>
    <m/>
    <s v="Haborside"/>
    <n v="33"/>
    <n v="39"/>
    <n v="0"/>
    <x v="0"/>
  </r>
  <r>
    <d v="2020-11-07T19:33:55"/>
    <x v="552"/>
    <s v="https://www.instagram.com/p/CHTSqt-hyZL/"/>
    <s v="Introducing @key_canna Winterâ€™s Key! A new limited-edition blend of 51 Apple Sherbert and Crumbled Lime to light-up the holidays."/>
    <m/>
    <s v="Haborside"/>
    <n v="33"/>
    <n v="19"/>
    <n v="0"/>
    <x v="0"/>
  </r>
  <r>
    <d v="2022-06-27T15:53:08"/>
    <x v="553"/>
    <s v="https://www.instagram.com/p/CfUH9rSsQMx/"/>
    <s v="Put pain in its place ðŸ’¥ with Marylandâ€™s highest potency medicated chew._x000a_  For a li-mint-ed time only - Pineapple Mint Medicated Chews are backðŸðŸŒ¿_x000a_  To find Pineapple Mint available near you visi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3"/>
    <n v="65"/>
    <n v="12"/>
    <x v="0"/>
  </r>
  <r>
    <d v="2022-05-22T00:45:27"/>
    <x v="554"/>
    <s v="https://www.instagram.com/p/Cd1UErzMl6v/"/>
    <s v="Wellness Your Way is coming soon ðŸ‘€_x000a_  The Curio Wellness App launches in 3 days. With the new app you can:_x000a_  ðŸŒ¿ Find the product that's right for you._x000a_  ðŸ“² Journal your patient experience with myCurio._x000a_  ðŸ“ Locate Curio Wellness products near you._x000a_  Tell us what feature youâ€™re most excited to use â†˜ï¸_x000a_  ________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33"/>
    <n v="80"/>
    <n v="8"/>
    <x v="0"/>
  </r>
  <r>
    <d v="2022-05-20T00:14:08"/>
    <x v="555"/>
    <s v="https://www.instagram.com/p/Ca-PClYFL9H/"/>
    <s v="âœ¨NOMINATE USâœ¨_x000a_  _x000a_  Nominations are now open for @BaltimoreSunâ€™s Best Readers' Choice Medical Marijuana. Weâ€™re asking our patients to tell our community why Curio Wellnessâ„¢ has the best of the best._x000a_  _x000a_  Please nominate us in the following categories:_x000a_  _x000a_  Best Maryland Budtender - Aaron James_x000a_  Best Maryland Dispensary - Curio Wellness_x000a_  Best Maryland-Grown Flower - Curio Wellness Captainâ€™s Cake &amp; Blissful Wizard_x000a_  Best Maryland-Produced Vape - Curio Wellness_x000a_  Best Maryland-Produced Capsule - Curio Wellness Good Nightâ„¢_x000a_  Best Maryland-Produced Chew/Lozenge/Gummy Curio Wellness Medicated Chew â€“ Black Cherry Vanilla_x000a_  Best Maryland Grower - Curio Wellness_x000a_  _x000a_  Head to the link in our bio to submit your nominations!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Sun, BaltimoresBest, BestofBaltimore, Baltimore, HereinBmore, BaltimoreProud, Maryland, Medicine, PlantMedicine, LocallyGrown, LocallyOwned"/>
    <s v="Curio Wellness"/>
    <n v="33"/>
    <n v="175"/>
    <n v="11"/>
    <x v="0"/>
  </r>
  <r>
    <d v="2022-05-20T00:40:03"/>
    <x v="556"/>
    <s v="https://www.instagram.com/p/CQ_XGNtp3VK/"/>
    <s v="We're getting ready for 710 Day by celebrating all oil-based Curio Wellness products...all week long!_x000a_  _x000a_  Gear up for 710 with Curio Wellness vapesâ€”made from 100% cannabis oil featuring terpene profiles that are true to our premium strains. No added solvents, no added terpenes, just pure relief.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Curio, Vapes, MedicalCannabis, MedicalCannabisVapes, Medicated, MarylandMedicalCannabis, 710"/>
    <s v="Curio Wellness"/>
    <n v="33"/>
    <n v="76"/>
    <n v="8"/>
    <x v="0"/>
  </r>
  <r>
    <d v="2021-04-12T14:25:01"/>
    <x v="557"/>
    <s v="https://www.instagram.com/p/CNkbUthJFmZ/"/>
    <s v="Get your chew on! Our seasonal Strawberry Basil Medicated Chews are made with CO2-extracted distillate oil in Marylandâ€™s only cGMP facility. That means they're safe, effective, and reliable._x000a_  â €â €â €â €â €â €â €â €â €_x000a_  Leave a ðŸ“ in the comments if you're excited Strawberry Basil is back!_x000a_  â €â €â €â €â €â €â €â €â €_x000a_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urio Wellness"/>
    <n v="33"/>
    <n v="129"/>
    <n v="19"/>
    <x v="0"/>
  </r>
  <r>
    <d v="2021-02-04T16:12:01"/>
    <x v="558"/>
    <s v="https://www.instagram.com/p/CK3-a0fpQV_/"/>
    <s v="Since 1976, #BlackHistoryMonth has been nationally recognized as a way to highlight and celebrate the achievements of Black Americans. Through our Curio Wellness WMBE Fund, we will help provide opportunities for women, minorities, and disabled veteran #entrepreneurs to participate in the cannabis industry and look forward to sharing their stories. To learn about our #CurioWellness WMBE fund, visit the link in our bio._x000a_  _x000a_  #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lackHistoryMonth, entrepreneurs, CurioWellness, cannabiscommunity"/>
    <s v="Curio Wellness"/>
    <n v="33"/>
    <n v="114"/>
    <n v="4"/>
    <x v="0"/>
  </r>
  <r>
    <d v="2021-01-12T15:35:39"/>
    <x v="559"/>
    <s v="https://www.instagram.com/p/CJ8z3Uip9Ki/"/>
    <s v="We're looking ahead in our first newsletter of 2021 with a note from our CEO! Not subscribed?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72"/>
    <n v="0"/>
    <x v="0"/>
  </r>
  <r>
    <d v="2020-06-12T21:54:16"/>
    <x v="560"/>
    <s v="https://www.instagram.com/p/CBThlEkp_3c/"/>
    <s v="Our June newsletter arrived in inboxes today. Check the link in our bio and be sure to subscribe if you havenâ€™t already.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72"/>
    <n v="0"/>
    <x v="0"/>
  </r>
  <r>
    <d v="2020-05-22T14:36:11"/>
    <x v="561"/>
    <s v="https://www.instagram.com/p/CAfmQMnpW80/"/>
    <s v="Curio Wellness CEO Michael Bronfein wrote a byline piece for Benzinga about the essential role of the medical cannabis industry during the Coronavirus outbreak. Missed it? Click the link in the bio to read it!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85"/>
    <n v="0"/>
    <x v="0"/>
  </r>
  <r>
    <d v="2020-03-02T15:00:46"/>
    <x v="562"/>
    <s v="https://www.instagram.com/p/B9PErU5Jxx6/"/>
    <s v="Do you have a favorite?_x000a_  Regram via @missionglenmon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58"/>
    <n v="0"/>
    <x v="0"/>
  </r>
  <r>
    <d v="2020-02-18T14:50:18"/>
    <x v="563"/>
    <s v="https://www.instagram.com/p/B8tlJUXJYe9/"/>
    <s v="Find us at a pop-up near you this week! We can't wait to meet you!_x000a_  â €â €â €â €â €â €â €â €â €_x000a_  Wed. 2/19_x000a_  @naturesmedicines.md Ellicott City 4-6p_x000a_  â €â €â €â €â €â €â €â €â €_x000a_  Thu. 2/20_x000a_  @bloommedicinals 4-6p_x000a_  @wellwithmission Glenmont 12-2p_x000a_  â €â €â €â €â €â €â €â €â €_x000a_  Fri. 2/21_x000a_  @verilifestores 4-6p_x000a_  @kannavismd 11a-2p_x000a_  @libertycannabis 12-2p_x000a_  â €â €â €â €â €â €â €â €â €_x000a_  (Images from @naturesmedicines.md Ellicott City)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dispensarylife, cannabisdispensary, medicalcannabisdispensary, dispensarydesign, marylanddispensary, mddispensaryevents, dispensaryevents, cannabiseducation, medicalcannabiscommunity, marylandmedicalcannabis, marylandmedicalcannabiscommunity"/>
    <s v="Curio Wellness"/>
    <n v="33"/>
    <n v="131"/>
    <n v="11"/>
    <x v="0"/>
  </r>
  <r>
    <d v="2020-02-04T16:15:46"/>
    <x v="564"/>
    <s v="https://www.instagram.com/p/B8JrzEyp7IW/"/>
    <s v="The relationship between humans and cannabis is an epic love story spanning time and continents! This #ValentinesDay, the love continues inside our monthly newsletter with information about..._x000a_  â €â €â €â €â €â €â €â €â €_x000a_  ðŸ› our new @dixiebrandsofficial SYNERGY Soak_x000a_  ðŸŒ± the @marylandleaf #Budtender of the Month_x000a_  â™»ï¸ @thehigh5initiative at @Curio_Timonium_x000a_  â¤ï¸ #loveandcannabis in the Curio Classroom_x000a_  ðŸ“ sending us your #medicalcannabis love stories_x000a_  ...and so much more!_x000a_  â €â €â €â €â €â €â €â €â €_x000a_  ðŸ“² Enter your email address to read the full newsletter: https://mailchi.mp/curiowellness/february2020 or find it in your inbox ðŸ“¨ ! #linkinbioðŸ‘†"/>
    <s v="ValentinesDay, Budtender, loveandcannabis, medicalcannabis, linkinbioðŸ‘†, medicalcannabispatient, medicalcannabiscommunity, valentinesday2020, 420newsletter, curiowellness, recyclingideas, bathsoak, cannabisbath, selflovetips, medicatedaily, cannabisismedicine"/>
    <s v="Curio Wellness"/>
    <n v="33"/>
    <n v="101"/>
    <n v="16"/>
    <x v="0"/>
  </r>
  <r>
    <d v="2019-12-31T16:37:35"/>
    <x v="565"/>
    <s v="https://www.instagram.com/p/B6vmeOTpSYl/"/>
    <s v="This New Year, resolve to feel well._x000a_  Happy New Year's Eve from your Curio Wellness family."/>
    <s v="happynewyear, newyear, newyearseve2019, newyearseve2020, newyears2019, newyearsresolution, resolutions, nyeresolutions, nyresolution, getwell, curiowellness, marylandmedicalcannabis, marylandmedicalcannabiscommunity, medicalcannabis, 2020goals, goodbye2019"/>
    <s v="Curio Wellness"/>
    <n v="33"/>
    <n v="16"/>
    <n v="16"/>
    <x v="0"/>
  </r>
  <r>
    <d v="2019-11-30T14:05:44"/>
    <x v="566"/>
    <s v="https://www.instagram.com/p/B5fgc8YpRgz/"/>
    <s v="Sore from #blackfriday shopping?_x000a_  Put it where it hurts._x000a_  â €â €â €â €â €â €â €â €â €_x000a_  &quot;wonderful for deep muscle aches, joint pain, inflammation, workout warmup and cool-down, and chronic pain ðŸƒ&quot; shared @my_kinship_x000a_  â €â €â €â €â €â €â €â €â €_x000a_  Regram of balm via @my_kinship: https://www.instagram.com/p/B3kKq6nFIeX/"/>
    <s v="blackfriday"/>
    <s v="Curio Wellness"/>
    <n v="33"/>
    <n v="53"/>
    <n v="1"/>
    <x v="0"/>
  </r>
  <r>
    <d v="2019-08-02T19:26:57"/>
    <x v="567"/>
    <s v="https://www.instagram.com/p/B0rF0gXppv3/"/>
    <s v="The tip thatâ€™s talk of the town, posted by @mjloneranger._x000a_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33"/>
    <n v="41"/>
    <n v="30"/>
    <x v="0"/>
  </r>
  <r>
    <d v="2019-02-18T20:36:04"/>
    <x v="568"/>
    <s v="https://www.instagram.com/p/BuCWkZWhDbB/"/>
    <s v="Get a rush (more) this #PresidentsDay. Link in bio and more in our story...ðŸ“²ðŸ”¥ðŸ“â¤ï¸ðŸ’¯ðŸ’“ðŸŽ¯ #gofortheOH #ohbycurio"/>
    <s v="PresidentsDay, gofortheOH, ohbycurio"/>
    <s v="Curio Wellness"/>
    <n v="33"/>
    <n v="16"/>
    <n v="3"/>
    <x v="0"/>
  </r>
  <r>
    <d v="2022-09-14T14:57:28"/>
    <x v="569"/>
    <s v="https://www.instagram.com/p/CiVSlY7LHVz/"/>
    <s v="Update: we have 100mg thc in stock!_x000a_ _x000a_ Get your dose of ðŸŠ_x000a_ _x000a_ @herbantribeâ€™s fresh pressed orange juice never looked better and of course, itâ€™s delicious. It has Vitamin C, oranges, and thc â€” the trifecta!_x000a_ _x000a_ Enjoy your juice at the link in bio ðŸŠ"/>
    <s v="farma, farmapdx, pdx, portland, oregon, freshestgreens, happeninginpdx, happeninginportland, travelportland, traveloregon, herbantribe"/>
    <s v="Farma_pdx"/>
    <n v="34"/>
    <n v="41"/>
    <n v="11"/>
    <x v="0"/>
  </r>
  <r>
    <d v="2022-07-21T13:23:19"/>
    <x v="570"/>
    <s v="https://www.instagram.com/p/CgRp2cXL_NU/"/>
    <s v="Can you believe it's been 1 year already?! We want to thank all of our patients for supporting Feel State the past year and making us feel like a part of your family. To celebrate, come join us this Saturday, July 23rd, from 11:00am - 9:00pm for a BLOCK PARTY!"/>
    <m/>
    <s v="Feel State KC"/>
    <n v="34"/>
    <n v="50"/>
    <n v="0"/>
    <x v="0"/>
  </r>
  <r>
    <d v="2021-09-01T19:21:20"/>
    <x v="571"/>
    <s v="https://www.instagram.com/p/CTPzqT2LkhN/"/>
    <s v="#terpenetuesday_x000a_ _x000a_ LIMONENE ðŸ‹_x000a_ _x000a_ You have probably gotten a whiff of limonene if you have scrubbed your home with any lemon or citrus-scented cleaning products._x000a_ _x000a_ Limonene is a terpene recognizable for its zesty citrus fragrance, primarily in lemon, but also in orange, lime, and grapefruit. Limonene is found in the peels of these citrus fruits and in many varieties of cannabis. This terpene's medical properties include; anti-inflammatory, anti-anxiety, antibacterial, and anticancer qualities."/>
    <s v="terpenetuesday, TerpenesMatter"/>
    <s v="Feel State KC"/>
    <n v="34"/>
    <n v="68"/>
    <n v="2"/>
    <x v="0"/>
  </r>
  <r>
    <d v="2021-08-20T20:16:17"/>
    <x v="572"/>
    <s v="https://www.instagram.com/p/CSzyd31B0pg/"/>
    <s v="REMINDER: We want to invite you to come join us for another free educational event this Sunday where @zenguitar47 Matt Cascio, RN with Feel State and the Cannabis Care Team, will be discussing what cannabinoids are and how their compounds interact with our body._x000a_ _x000a_ Come find out why cannabis is more than just a plant with psychoactive affects._x000a_ _x000a_ Register with the link in our bio: Educational Event 2_x000a_ (Only 10 spots per class so register fast and share with people you want to learn with !)"/>
    <m/>
    <s v="Feel State KC"/>
    <n v="34"/>
    <n v="83"/>
    <n v="0"/>
    <x v="0"/>
  </r>
  <r>
    <d v="2022-07-27T17:42:15"/>
    <x v="573"/>
    <s v="https://www.instagram.com/p/CghkTMNOP00/"/>
    <s v="@summit_theperfectelevation is flying off our shelves. Follow the first link in our bio to see why."/>
    <m/>
    <s v="Lightshade High"/>
    <n v="34"/>
    <n v="16"/>
    <n v="0"/>
    <x v="0"/>
  </r>
  <r>
    <d v="2022-06-28T18:20:22"/>
    <x v="574"/>
    <s v="https://www.instagram.com/p/CfW9nRIOd38/"/>
    <s v="Thereâ€™s always a good reason to visit Lightshade. Still, hereâ€™s some extra motivation to inspire your visit: weâ€™re featuring an exclusive collaboration with @greendotlabsboulder and @rksbandofficial on their â€œThatâ€™s My S#!Tâ€ Live Resin carts! So donâ€™t sleep; we have limited quantities!"/>
    <m/>
    <s v="Lightshade High"/>
    <n v="34"/>
    <n v="41"/>
    <n v="0"/>
    <x v="0"/>
  </r>
  <r>
    <d v="2021-12-28T19:36:06"/>
    <x v="575"/>
    <s v="https://www.instagram.com/p/CYCdmrsuHw6/"/>
    <s v="With the holidays (mostly) in our rearview, we're pretty sure you have some legit family (horror?) stories from this unique season. And since we know that everyone has some pretty standard personalities in their families, we thought it'd be fun to pair strains with some of these classic family characters (we're looking at you, creepy uncle)._x000a_ _x000a_ So, stop wasting time on Instagram and head over to our blog for some genuine entertainment (and strain inspo). Tap that link in our bio!"/>
    <m/>
    <s v="Lightshade High"/>
    <n v="34"/>
    <n v="80"/>
    <n v="0"/>
    <x v="0"/>
  </r>
  <r>
    <d v="2022-11-07T16:50:07"/>
    <x v="576"/>
    <s v="https://www.instagram.com/p/CkqsNhZMRRm/"/>
    <s v="Do you know about The Fix? It's our 1:1 CBD:THC cooling marijuana infused balm used on sore muscles, joint pain, as well as dry skin. Head to the link in bio to learn more ðŸ’»"/>
    <m/>
    <s v="Neta Now"/>
    <n v="34"/>
    <n v="35"/>
    <n v="0"/>
    <x v="0"/>
  </r>
  <r>
    <d v="2022-10-26T17:03:10"/>
    <x v="577"/>
    <s v="https://www.instagram.com/p/CkLvezZJBnY/"/>
    <s v="Relationship Status: In love with the fast-acting lumens. ðŸ’™"/>
    <m/>
    <s v="Neta Now"/>
    <n v="34"/>
    <n v="9"/>
    <n v="0"/>
    <x v="0"/>
  </r>
  <r>
    <d v="2022-05-24T11:02:54"/>
    <x v="578"/>
    <s v="https://www.instagram.com/p/Cd8Dmh-AqhC/"/>
    <s v="Whoâ€™s working out today?"/>
    <m/>
    <s v="Neta Now"/>
    <n v="34"/>
    <n v="4"/>
    <n v="0"/>
    <x v="0"/>
  </r>
  <r>
    <d v="2021-12-24T16:57:00"/>
    <x v="579"/>
    <s v="https://www.instagram.com/p/CX34N8Yr2pe/"/>
    <s v="Itâ€™s beginning to look a lot like Christmas ðŸŽ„ and we will need to finish this #soundsessions playlist for the big day. Tell us in the comments what weâ€™re still missing. ðŸŒ¿"/>
    <s v="soundsessions"/>
    <s v="Neta Now"/>
    <n v="34"/>
    <n v="32"/>
    <n v="1"/>
    <x v="0"/>
  </r>
  <r>
    <d v="2016-11-02T20:53:47"/>
    <x v="580"/>
    <s v="https://www.instagram.com/p/BMUmc3fDbuD/"/>
    <s v="Our flower might not be able to leave the state, but our merch can. You can purchase OF gear online and in-store._x000a_ â€¢_x000a_ #cannabis #gear #merch #love #oregonsfinest #oregon #portland #pnw #pdx #online #instore #shop"/>
    <s v="thefinest, cannabis, gear, merch, love, oregonsfinest, oregon, portland, pnw, pdx, online, instore, shop"/>
    <s v="Oregons Finest"/>
    <n v="34"/>
    <n v="33"/>
    <n v="13"/>
    <x v="0"/>
  </r>
  <r>
    <d v="2022-01-26T18:29:53"/>
    <x v="581"/>
    <s v="https://www.instagram.com/p/CZNBFF2hMQH/"/>
    <s v="Select Better with Elite Live. The same quality oil you know and love from Select is now infused with live resin HTE (high terpene extract) derived from fresh, frozen flower. This combination better represents the essence of the living plant, with a higher terpene content providing enhanced flavor profiles."/>
    <m/>
    <s v="Haborside"/>
    <n v="34"/>
    <n v="49"/>
    <n v="0"/>
    <x v="0"/>
  </r>
  <r>
    <d v="2021-04-15T17:40:52"/>
    <x v="582"/>
    <s v="https://www.instagram.com/p/CNsgH0Rhq_T/"/>
    <s v="absoluteXtracts: enhancing everyday life through cannabis. It's the perfect way to celebrate #420 ðŸ˜‰ðŸŒ±ðŸŒ¬ï¸"/>
    <n v="420"/>
    <s v="Haborside"/>
    <n v="34"/>
    <n v="14"/>
    <n v="1"/>
    <x v="0"/>
  </r>
  <r>
    <d v="2021-03-17T17:14:07"/>
    <x v="583"/>
    <s v="https://www.instagram.com/p/CMhyAfEBth8/"/>
    <s v="Forget the four-leaf clover, you can &quot;Get Luckey&quot; at Harborside! ðŸ€ðŸ’¨âœ¨_x000a_ This limited edition 7 pack of pre-rolls from @key_canna features G4 OG and Tropsanto for a sultry indica-leaning blend."/>
    <m/>
    <s v="Haborside"/>
    <n v="34"/>
    <n v="29"/>
    <n v="0"/>
    <x v="0"/>
  </r>
  <r>
    <d v="2019-12-16T17:01:23"/>
    <x v="584"/>
    <s v="https://www.instagram.com/p/B6JBHlWBPsu/"/>
    <s v="@canndescent carefully matches its genetics with a sense of being to offer types of flower to compliment each part of your day. They believe that pairing strains with specific activities helps personalize the cannabis experience.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canndescent #theartofflower"/>
    <s v="elfonthetopshelf, âœŒï¸, happyholidays, harborside, giftguide, lastminuteideas, holidayshopping, giftideas, cannabisgifting, cannabisgifts, cannabis, holidayseason, cannabisgiftguide, seasonsgreetings, harborsideoakland, harborsideDHS, SJharborside, canndescent, theartofflower"/>
    <s v="Haborside"/>
    <n v="34"/>
    <n v="106"/>
    <n v="19"/>
    <x v="0"/>
  </r>
  <r>
    <d v="2019-07-07T20:39:29"/>
    <x v="585"/>
    <s v="https://www.instagram.com/p/BzoRaaWhoDN/"/>
    <s v="Oakland summer hours have started! We heard your feedback about wanting to have more time to come see us during these summer months, so weâ€™re propping open the doors until 9PM on Fridays and Saturdays. We figure if the whole bay is staying lit later, why shouldnâ€™t you? âœŒï¸ðŸ˜‰ #harborside #oakland #summerhours #openlate #harborsideoakland #eastbaycannabiscommunity #sunsoutsmokeout #bayareacannabiscommunity #summertime"/>
    <s v="harborside, oakland, summerhours, openlate, harborsideoakland, eastbaycannabiscommunity, sunsoutsmokeout, bayareacannabiscommunity, summertime"/>
    <s v="Haborside"/>
    <n v="34"/>
    <n v="58"/>
    <n v="9"/>
    <x v="0"/>
  </r>
  <r>
    <d v="2022-08-24T14:53:08"/>
    <x v="586"/>
    <s v="https://www.instagram.com/p/ChpXM_FMnJP/"/>
    <s v="Have you tried something new lately? ðŸ‘€ðŸŒ¿ Our Blissful Wizard and OH Golden Strawberry vapes are some of our patients' favorites!_x000a_  _x000a_  ðŸ“¸ cred: @haven_md"/>
    <m/>
    <s v="Curio Wellness"/>
    <n v="34"/>
    <n v="25"/>
    <n v="0"/>
    <x v="0"/>
  </r>
  <r>
    <d v="2022-05-20T00:06:40"/>
    <x v="587"/>
    <s v="https://www.instagram.com/p/CdLy3q8FIaL/"/>
    <s v="We're committed to a greener community in every way possible ðŸ’š_x000a_  _x000a_  Our premium pre-rolls are now available with less packaging and an easy-to-read label. Pick up this portable and convenient way to medicate with patient favorites like Blue Cheese, Strawberry Banana, and Jack Herer._x000a_  _x000a_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4"/>
    <n v="117"/>
    <n v="0"/>
    <x v="0"/>
  </r>
  <r>
    <d v="2020-10-12T18:30:02"/>
    <x v="588"/>
    <s v="https://www.instagram.com/p/CGQOsEZprNu/"/>
    <s v="Are you tired? Sleep is a part of overall wellness. If you slept well last night, drop a Zzz in the comments, if you didn't, show us your zombi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 #medicalcannabis"/>
    <s v="curiogoodnight, cannabissleepaid, cannabisandsleep, goodnightssleep, goodnightsleep, sleeptips, sleepwell, medicalcannabis"/>
    <s v="Curio Wellness"/>
    <n v="34"/>
    <n v="96"/>
    <n v="8"/>
    <x v="0"/>
  </r>
  <r>
    <d v="2018-09-15T15:31:44"/>
    <x v="589"/>
    <s v="https://www.instagram.com/p/BnwHu3jhlso/"/>
    <s v="Canâ€™t get enough of #TheGuice? Neither can we! #CWFrosty_x000a_  ðŸ“· credit: @maryland.connoisseur"/>
    <s v="TheGuice, CWFrosty, curiowellness, cannabiscommunity, Guice, CWFrosty, glamoushot, flower, premiumproduct, bud, frosty, homeofthefrost, dispensary, maryland, medical, wellness, health, medicine, healthcare, holistic, timonium, lutherville"/>
    <s v="Curio Wellness"/>
    <n v="34"/>
    <n v="12"/>
    <n v="22"/>
    <x v="0"/>
  </r>
  <r>
    <d v="2022-05-06T16:27:40"/>
    <x v="590"/>
    <s v="https://www.instagram.com/p/CW6_xDysmD6/"/>
    <s v="@cultaig is proud to partner with @thehigh5initiative, a local #Maryland 501(c)(3) #nonprofit organization dedicated to the preservation of our natural environment. Please consider donating to them on #givingtuesday2021._x000a_ _x000a_ If you are unable to donate, please give them a follow at @thehigh5initiative. Like, comment, and share their content to promote and enable the conservation of nature through sustainable practices._x000a_ _x000a_ BE PART OF THE SOLUTION, NOT THE POLLUTION._x000a_ _x000a_ *Medical cannabis is for certified/qualifying patients only. Must be at least 18 years old to view content."/>
    <s v="Maryland, nonprofit, givingtuesday2021"/>
    <s v="Cultaig"/>
    <n v="35"/>
    <n v="80"/>
    <n v="3"/>
    <x v="0"/>
  </r>
  <r>
    <d v="2022-07-14T23:13:13"/>
    <x v="591"/>
    <s v="https://www.instagram.com/p/CgAr1F6rWNI/"/>
    <s v="Rumor has it that the first is the worst and second is the bestâ€¦â _x000a_ â _x000a_ And with that said, weâ€™re excited to announce that Farma has won 2nd place for Best Organic Selection in Portland!! Huge THANK YOU to our Farma family and everyone who voted for us. Itâ€™s an honor and joy to provide you with the best flower in all of its many shapes and sizes (and strains!). â _x000a_ â _x000a_ Visit our menu to check out our organic selection that Portland is raving about ðŸ’"/>
    <s v="farma, pdx, portland, oregon, scoremore, happeninginpdx, happeninginportland, travelportland, traveloregon, bestofportland"/>
    <s v="Farma_pdx"/>
    <n v="35"/>
    <n v="83"/>
    <n v="10"/>
    <x v="0"/>
  </r>
  <r>
    <d v="2022-09-17T13:18:55"/>
    <x v="592"/>
    <s v="https://www.instagram.com/p/Cim_cX1sqJL/"/>
    <s v="Did you know that @myfeelstate co-founder Mitch also plays a key role on the cultivation team @robust_cannabis?!_x000a_ _x000a_ To hear more from him about the creation of Feel State and the cultivation processes at Robust, watch his full interview on our YouTube page - linkinbio!"/>
    <m/>
    <s v="Feel State KC"/>
    <n v="35"/>
    <n v="43"/>
    <n v="0"/>
    <x v="0"/>
  </r>
  <r>
    <d v="2021-08-19T20:53:23"/>
    <x v="593"/>
    <s v="https://www.instagram.com/p/CSfL2UtJx7H/"/>
    <s v="PAX 3 GIVEAWAY!!_x000a_ _x000a_ Attending one of our events this Friday or Saturday?_x000a_ Make sure you drop your name in to win a PAX 3 Smart Vaporizer! We will be having more giveaways_x000a_ _x000a_ We will be drawing a name next week!_x000a_ _x000a_ Click the link in our bio to reserve your spot for this weekend!_x000a_ _x000a_ **MUST ENTER THE DRAWING AT ONE OF OUR EVENTS**"/>
    <m/>
    <s v="Feel State KC"/>
    <n v="35"/>
    <n v="57"/>
    <n v="0"/>
    <x v="0"/>
  </r>
  <r>
    <d v="2022-10-10T18:37:26"/>
    <x v="594"/>
    <s v="https://www.instagram.com/p/Cjix0WGACBS/"/>
    <s v="Blunts Brunch and Mimosas for Moms because they deserve some time to relax the most!"/>
    <s v="DrJ, HolistikSportsMedicine, cannamoms"/>
    <s v="Feel State Florissant"/>
    <n v="35"/>
    <n v="15"/>
    <n v="3"/>
    <x v="0"/>
  </r>
  <r>
    <d v="2022-11-16T20:52:05"/>
    <x v="595"/>
    <s v="https://www.instagram.com/p/ClCTDgZM70M/"/>
    <s v="Smoke Spherex, it's what all the cool kids are doing! Our partner this week is Spherex, so come grab 'em now! Included in the partnership are the PAX extract pods &amp; DST Carts. See you this week!"/>
    <m/>
    <s v="Lightshade High"/>
    <n v="35"/>
    <n v="37"/>
    <n v="0"/>
    <x v="0"/>
  </r>
  <r>
    <d v="2022-08-20T18:36:31"/>
    <x v="596"/>
    <s v="https://www.instagram.com/p/ChfdjlaF3Dm/"/>
    <s v="Stocking up on ðŸ¥¦ is our favorite kind of errand, but itâ€™s an errand nonetheless. We understand that our clients want to max out their limit with one visit, but Colorado med rules can be challenging to grasp._x000a_ _x000a_ Weâ€™ve consulted with our budtenders and prepared a handy guide to help you make the most of your daily limit according to Colorado laws. Check it out on our blog pageâ€”link in bio."/>
    <s v="TheyBroughtItDown"/>
    <s v="Lightshade High"/>
    <n v="35"/>
    <n v="70"/>
    <n v="1"/>
    <x v="0"/>
  </r>
  <r>
    <d v="2022-06-08T17:38:06"/>
    <x v="597"/>
    <s v="https://www.instagram.com/p/CejY36Ql-qr/"/>
    <s v="Give yourself a mid-week boost with this week's featured partner, @tastebudzedibles!! Hit our site (lightshade.com) or stop by in person this week to learn more (valid through 6/12)."/>
    <m/>
    <s v="Lightshade High"/>
    <n v="35"/>
    <n v="28"/>
    <n v="0"/>
    <x v="0"/>
  </r>
  <r>
    <d v="2022-03-29T19:45:05"/>
    <x v="598"/>
    <s v="https://www.instagram.com/p/Cbsy95fFU2S/"/>
    <s v="Dab rig maintenance is often a barrier for folks who want to try the more potent side of cannabis (dabs). But just like changing your carsâ€™ oil, tidying your dab rig (and associated tools) is essential._x000a_ _x000a_ Even enthusiastic dabbers often struggle when dealing with a dirty dab rig. So, weâ€™re here to help._x000a_ _x000a_ Click the link in our bio for our complete dab rig cleaning guide. Youâ€™ll be a certified professional in no time (no chazzed bangers allowed)."/>
    <m/>
    <s v="Lightshade High"/>
    <n v="35"/>
    <n v="76"/>
    <n v="0"/>
    <x v="0"/>
  </r>
  <r>
    <d v="2022-03-05T20:27:03"/>
    <x v="599"/>
    <s v="https://www.instagram.com/p/CavEsV0srln/"/>
    <s v="Impressive_x000a_ #SwipeRight #DatingProfiles #FindYourStain #LightshadeHigh"/>
    <s v="SwipeRight, DatingProfiles, FindYourStain, LightshadeHigh"/>
    <s v="Lightshade High"/>
    <n v="35"/>
    <n v="4"/>
    <n v="4"/>
    <x v="0"/>
  </r>
  <r>
    <d v="2022-02-10T20:07:07"/>
    <x v="600"/>
    <s v="https://www.instagram.com/p/CZz0IDYFJ8b/"/>
    <s v="Need more weed-centric music in your life? Look no further than our blog (and Spotify playlist). Click the link in our bio. Give your ears something to look forward to."/>
    <m/>
    <s v="Lightshade High"/>
    <n v="35"/>
    <n v="30"/>
    <n v="0"/>
    <x v="0"/>
  </r>
  <r>
    <d v="2020-06-16T22:35:07"/>
    <x v="601"/>
    <s v="https://www.instagram.com/p/CBg072CBfsH/"/>
    <s v="DIVERSITY + INCLUSION. We're bringing together a diverse range of artists on 6/20 in support of BLACK LIVES and the LGBTQ community. DJ LVS uses sound to explore freedom, love, isolation, and empowerment - and she's no stranger to Denver's PRIDE party scene. Sweat to the sound of revolution on June 20."/>
    <m/>
    <s v="Lightshade High"/>
    <n v="35"/>
    <n v="52"/>
    <n v="0"/>
    <x v="0"/>
  </r>
  <r>
    <d v="2020-05-20T16:40:09"/>
    <x v="602"/>
    <s v="https://www.instagram.com/p/CAaq2XHBVXy/"/>
    <s v="A big shout out to our virtual event sponsors! @hybridmktgco @evolabco2 @wana.brands"/>
    <m/>
    <s v="Lightshade High"/>
    <n v="35"/>
    <n v="12"/>
    <n v="0"/>
    <x v="0"/>
  </r>
  <r>
    <d v="2022-11-04T15:36:02"/>
    <x v="603"/>
    <s v="https://www.instagram.com/p/Cki1Ja-gbbR/"/>
    <s v="Meet one of our cultivation supervisors, Bobby! ðŸŒ± #KnowYourGrow"/>
    <s v="KnowYourGrow"/>
    <s v="Neta Now"/>
    <n v="35"/>
    <n v="9"/>
    <n v="1"/>
    <x v="0"/>
  </r>
  <r>
    <d v="2022-10-05T16:00:37"/>
    <x v="604"/>
    <s v="https://www.instagram.com/p/CjVoUGSs-sm/"/>
    <s v="Your favorite gummies are approaching , but faster than ever. ðŸ˜®_x000a_ _x000a_ Check your email this week ðŸ‘€_x000a_ _x000a_ *content for educational and showcase purposes_x000a_ *nothing for sale_x000a_ *must be 21+"/>
    <m/>
    <s v="Neta Now"/>
    <n v="35"/>
    <n v="25"/>
    <n v="0"/>
    <x v="0"/>
  </r>
  <r>
    <d v="2022-07-26T15:30:11"/>
    <x v="605"/>
    <s v="https://www.instagram.com/p/CgewZGgsVkv/"/>
    <s v="Light up your day with the D-Line Lumens ðŸ’¡_x000a_ _x000a_ Click the link in the bio to learn more ðŸ’»_x000a_ _x000a_ *content for educational and showcase purposes_x000a_ *nothing for sale_x000a_ *must be 21+"/>
    <s v="netakitchen"/>
    <s v="Neta Now"/>
    <n v="35"/>
    <n v="27"/>
    <n v="1"/>
    <x v="0"/>
  </r>
  <r>
    <d v="2021-11-16T15:38:05"/>
    <x v="606"/>
    <s v="https://www.instagram.com/p/CWV4-SiM1MY/"/>
    <s v="ðŸš¨New Product Alert! Meet 1906 Drops. These fast-acting swallowable pills offer 2.5-5mg THC, CBD plus functional plant medicines. Available in formulas Chill ðŸ§˜, Midnight ðŸ˜´, Genius ðŸ§ , Go ðŸƒ, Love ðŸ’‹, and Bliss ðŸ¤—."/>
    <m/>
    <s v="Neta Now"/>
    <n v="35"/>
    <n v="34"/>
    <n v="0"/>
    <x v="0"/>
  </r>
  <r>
    <d v="2016-12-19T02:17:50"/>
    <x v="607"/>
    <s v="https://www.instagram.com/p/BOLl15ZDSBg/"/>
    <s v="WE WILL BE CLOSING AT 7pm TONIGHT. This is your last call to grab Rollie's, socones, flower, and edibles!! Until tomorrow, of course!"/>
    <s v="thefinest"/>
    <s v="Oregons Finest"/>
    <n v="35"/>
    <n v="23"/>
    <n v="1"/>
    <x v="0"/>
  </r>
  <r>
    <d v="2022-10-17T22:41:30"/>
    <x v="608"/>
    <s v="https://www.instagram.com/p/Cj1PvCdvjRF/"/>
    <s v="Fall is in the air here at Harborside and what better way to start off the week than with our award winning flower! ðŸŽƒðŸƒ_x000a_ _x000a_ Check the link in our bio for an extra treat!"/>
    <m/>
    <s v="Haborside"/>
    <n v="35"/>
    <n v="33"/>
    <n v="0"/>
    <x v="0"/>
  </r>
  <r>
    <d v="2022-07-13T23:14:51"/>
    <x v="609"/>
    <s v="https://www.instagram.com/p/Cf-HPTnOFVJ/"/>
    <s v="Itâ€™s renaissance time for cannabis. The stuff youâ€™re smoking today is a lot different from the flower your parents and grandparents lit up. In fact, the advent of legalization is driving quality and artisanal approaches similar to what we saw when craft beer makers departed from mass produced tactics._x000a_ _x000a_ (The coincidences donâ€™t stop there eitherâ€”hops and cannabis are actually members of the same family and share terpenoids that make them sometimes smell similar)._x000a_ _x000a_ The results for both industries:_x000a_ The product can be more potent._x000a_ Because quality is better._x000a_ And thereâ€™s a sense of artisanship, experimentation, and the quest to create something unique._x000a_ _x000a_ With cannabis, more control has led to higher quality which can lead to higher THC which leads to, well, a higher experience. In the 1970s, THC hovered around 1%, grew to around 4% in the 1990s, and today, tops out at up to 30-35% thanks to the elevated levels of care and craftsmanship growers now have. Similarly, craft beer makers have refined recipes for extra taste and often extra alcohol percentages. Compare craft beer, many weighing in at up to 8% alcohol by volume, with your standard light lager which pours in at around 4%._x000a_ _x000a_ Do you pair the two together?â"/>
    <m/>
    <s v="Haborside"/>
    <n v="35"/>
    <n v="196"/>
    <n v="0"/>
    <x v="0"/>
  </r>
  <r>
    <d v="2022-05-27T21:27:07"/>
    <x v="610"/>
    <s v="https://www.instagram.com/p/CeE5jBPBwz4/"/>
    <s v="Happy Memorial Day weekend from the Harborside team to yours! Are you spending your holiday weekend adventuring outdoors or resting up inside with Netflix?"/>
    <s v="memorialdayweekend, visitoakland, beachvibes, weekendvibes, plantlove"/>
    <s v="Haborside"/>
    <n v="35"/>
    <n v="24"/>
    <n v="5"/>
    <x v="0"/>
  </r>
  <r>
    <d v="2021-08-12T18:49:14"/>
    <x v="611"/>
    <s v="https://www.instagram.com/p/CSe63KAhO1H/"/>
    <s v="Get FunKey and unlock your groove with 7 half-gram pre-rolls. The citrusy sweet and fruity exhale of this heavy hybrid blend of Super Glue and Gelato will get you up off that wall and under the disco ball. @Key_Canna available at Harborside"/>
    <m/>
    <s v="Haborside"/>
    <n v="35"/>
    <n v="42"/>
    <n v="0"/>
    <x v="0"/>
  </r>
  <r>
    <d v="2021-06-14T22:33:01"/>
    <x v="612"/>
    <s v="https://www.instagram.com/p/CQHhQKqhB7A/"/>
    <s v="Beach essentials: 7 half-gram pre-rolls made with a citrusy sativa-dominant blend of Orange Creamsicle and Crumbled Lime. Awaken your senses this summer with a KEY West state of mind ðŸ–ï¸ðŸŒ±â˜€ï¸ @Key_Canna"/>
    <m/>
    <s v="Haborside"/>
    <n v="35"/>
    <n v="31"/>
    <n v="0"/>
    <x v="0"/>
  </r>
  <r>
    <d v="2021-04-22T18:38:00"/>
    <x v="613"/>
    <s v="https://www.instagram.com/p/CN-oObnB7uJ/"/>
    <s v="@emeraldskyedibles offers world-class confections, infused with world-class cannabis. Enjoy their licorice, gummies, peanut butter cups, and hard fruit drops."/>
    <m/>
    <s v="Haborside"/>
    <n v="35"/>
    <n v="19"/>
    <n v="0"/>
    <x v="0"/>
  </r>
  <r>
    <d v="2020-12-15T20:27:15"/>
    <x v="614"/>
    <s v="https://www.instagram.com/p/CI1O-iqhLX7/"/>
    <s v="Spread the cheer, with @canndescent's limited edition product--available in NorCal exclusively at Harborside. Cheers to that! [For our full Holiday Shopping Guide, check our link in bio]"/>
    <m/>
    <s v="Haborside"/>
    <n v="35"/>
    <n v="27"/>
    <n v="0"/>
    <x v="0"/>
  </r>
  <r>
    <d v="2018-11-02T18:50:29"/>
    <x v="615"/>
    <s v="https://www.instagram.com/p/BpsDvIcho8B/"/>
    <s v="Any requests for the dj? @nug will be hanging out at our Oakland location from 3-7 today! Find out all about their newest flower #greenrush. #terpsntunes #meetngreet #poweredbynug"/>
    <s v="greenrush, terpsntunes, meetngreet, poweredbynug"/>
    <s v="Haborside"/>
    <n v="35"/>
    <n v="28"/>
    <n v="4"/>
    <x v="0"/>
  </r>
  <r>
    <d v="2022-09-23T15:41:18"/>
    <x v="616"/>
    <s v="https://www.instagram.com/p/CikqXUYDiKi/"/>
    <s v="(Giveaway Closed, check back for more!) Another #PurpleFriday means another #Cannablitz Ravens Ticket Giveaway! Enter to win tickets to the October 2nd game against the Buffalo Bills below. â¬‡ï¸_x000a_  _x000a_  Êœá´á´¡ á´›á´ á´‡É´á´›á´‡Ê€:_x000a_  ðŸ’œ Follow @Curio_Wellness &amp; @fardottermaryland on Instagram_x000a_  ðŸ’œ Share this Reel to your story and tag @Curio_Wellness_x000a_  _x000a_  *ð™ˆð™ªð™¨ð™© ð™—ð™š ð™– ð™ˆð™–ð™§ð™®ð™¡ð™–ð™£ð™™ ð™ˆð™šð™™ð™žð™˜ð™–ð™¡ ð˜¾ð™–ð™£ð™£ð™–ð™—ð™žð™¨ ð˜¾ð™–ð™§ð™™ ð™ƒð™¤ð™¡ð™™ð™šð™§ ð™©ð™¤ ð™—ð™š ð™šð™¡ð™žð™œð™žð™—ð™¡ð™š ð™©ð™¤ ð™¬ð™žð™£*_x000a_  â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 â €_x000a_  â €_x000a_  â €_x000a_  Our new Cannablitz strain ðŸŒ¿ is available exclusively at @fardottermaryland._x000a_  Stay tunedâ€¦ weâ€™ll be giving away tickets ALL SEASON! ðŸˆðŸŒ¿ðŸˆðŸŒ¿ðŸˆ_x000a_  â €_x000a_  â €_x000a_  This giveaway is in no way sponsored or endorsed by Instagram."/>
    <s v="PurpleFriday, Cannablitz"/>
    <s v="Curio Wellness"/>
    <n v="35"/>
    <n v="199"/>
    <n v="2"/>
    <x v="0"/>
  </r>
  <r>
    <d v="2022-08-12T15:54:08"/>
    <x v="617"/>
    <s v="https://www.instagram.com/p/ChKkpXHMR8g/"/>
    <s v="Have you spotted our new flower tiers at a dispensary near you? Featured in this photo are our Essential (left) and Exclusive (right)! Also available is our Everyday. What are the differences? Glad you asked... ðŸŒ¿_x000a_  _x000a_  ð—˜ð˜ƒð—²ð—¿ð˜†ð—±ð—®ð˜† - machine-trimmed strains at a great value._x000a_  ð—˜ð˜€ð˜€ð—²ð—»ð˜ð—¶ð—®ð—¹ - hand-trimmed, dependable favorites._x000a_  ð—˜ð˜…ð—°ð—¹ð˜‚ð˜€ð—¶ð˜ƒð—² - small batch, hand-trimmed, exotic strains, highest potencies and highest terpenes. ð˜ˆð˜·ð˜¢ð˜ªð˜­ð˜¢ð˜£ð˜­ð˜¦ ð˜¢ð˜µ ð˜´ð˜¦ð˜­ð˜¦ð˜¤ð˜µ ð˜¥ð˜ªð˜´ð˜±ð˜¦ð˜¯ð˜´ð˜¢ð˜³ð˜ªð˜¦ð˜´ ð˜¢ð˜¤ð˜³ð˜°ð˜´ð˜´ ð˜”ð˜¢ð˜³ð˜ºð˜­ð˜¢ð˜¯ð˜¥._x000a_  _x000a_  Ask about Curio's Everyday, Essential and Exclusive at your local dispensary!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ðŸ“¸: @haven_md"/>
    <m/>
    <s v="Curio Wellness"/>
    <n v="35"/>
    <n v="110"/>
    <n v="0"/>
    <x v="0"/>
  </r>
  <r>
    <d v="2022-08-05T14:30:04"/>
    <x v="618"/>
    <s v="https://www.instagram.com/p/CgzTAQ4j-UV/"/>
    <s v="We're medicating with @dixiebrandsofficial Synergy 1:1 Sweet Watermelon Gummies on this #NationalWatermelonDay! ðŸ‰_x000a_  _x000a_  The best of both worlds come together in perfect harmony with vibrant watermelon flavor to help ease what ails you. Each gummy contains 10MG of CBD and 10MG of THC for an entourage effect that leaves you with a very balanced and manageable effects. Available at a dispensary near you!_x000a_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NationalWatermelonDay"/>
    <s v="Curio Wellness"/>
    <n v="35"/>
    <n v="93"/>
    <n v="1"/>
    <x v="0"/>
  </r>
  <r>
    <d v="2022-07-27T15:10:11"/>
    <x v="619"/>
    <s v="https://www.instagram.com/p/CghS5cMOKqe/"/>
    <s v="â£ðŸŒ¿ Introducing our ð—˜ð˜€ð˜€ð—²ð—»ð˜ð—¶ð—®ð—¹ ð—™ð—¹ð—¼ð˜„ð—²ð—¿ ðŸŒ¿â €_x000a_  â €_x000a_  Patient-favorite strains that are cultivated, cured, and hand-trimmed to provide the highest quality of dependable relief. Now available statewide at a dispensary near you!_x000a_  â €_x000a_  Current strains available in Essential: â €_x000a_  â€£ Blue Cheeseâ €_x000a_  â€£ Bubba Kushâ €_x000a_  â€£ Captain's Cakeâ €_x000a_  â€£ Cherry Punchâ €_x000a_  â€£ Chocolate Mintâ €_x000a_  â€£ Chunk Berryâ €_x000a_  â€£ Crescendo â €_x000a_  â€£ Dark Star Tangie_x000a_  â€£ Jack Hererâ €_x000a_  â€£ Lightspeed â €_x000a_  â€£ MK Ultraâ €_x000a_  â€£ Purple Mangoâ €_x000a_  â€£ Sunny Wizardâ €_x000a_  â€£ Strawberry Banana â €_x000a_  â€£ Symbiote â €_x000a_  _x000a_  ð˜¾ð™¤ð™£ð™¨ð™žð™¨ð™©ð™šð™£ð™˜ð™® ð™®ð™¤ð™ª ð™˜ð™–ð™£ ð™¨ð™¢ð™šð™¡ð™¡, ð™©ð™–ð™¨ð™©ð™š, ð™–ð™£ð™™ ð™›ð™šð™šð™¡.â €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5"/>
    <n v="140"/>
    <n v="0"/>
    <x v="0"/>
  </r>
  <r>
    <d v="2022-05-20T00:32:30"/>
    <x v="620"/>
    <s v="https://www.instagram.com/p/CV2xU7tLlL1/"/>
    <s v="#TBT to our most recent Good Night ride with @revcyclestudio. Weâ€™re revving up for more classes this Saturday, November 6 and are thrilled to be their first Small Business Saturday partner this month. Head over to their page to claim your bike for one of three morning classes and set your intentions for a Good Nightâ€™s rest as we prepare to â€˜fall backâ€™ this weeken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TBT"/>
    <s v="Curio Wellness"/>
    <n v="35"/>
    <n v="94"/>
    <n v="1"/>
    <x v="0"/>
  </r>
  <r>
    <d v="2021-04-23T20:24:53"/>
    <x v="621"/>
    <s v="https://www.instagram.com/p/CN8Ox1wp0eo/"/>
    <s v="Power through the rest of your week with a better night's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Wellness #SleepAid #NaturalSleepAid #GoodNightsSleep #RestfulNights #PeacefulDays #BetterSleepWithGoodNight #SleepBetter #Insomnia #Zzz #Sleepy #Tired #WellRested #CannabisSleepAid #MedicalCannabis"/>
    <s v="GoodNight, CurioWellness, SleepAid, NaturalSleepAid, GoodNightsSleep, RestfulNights, PeacefulDays, BetterSleepWithGoodNight, SleepBetter, Insomnia, Zzz, Sleepy, Tired, WellRested, CannabisSleepAid, MedicalCannabis"/>
    <s v="Curio Wellness"/>
    <n v="35"/>
    <n v="87"/>
    <n v="16"/>
    <x v="0"/>
  </r>
  <r>
    <d v="2021-04-14T20:51:37"/>
    <x v="622"/>
    <s v="https://www.instagram.com/p/CNqRKCcJbzO/"/>
    <s v="CHEWS the best way to medicate with CURIO Chews. Our Chews now come in two packs! The two packs will help patients medicate in a more convenient and affordable way. Head to our stories for more information!_x000a_  â €â €â €â €â €â €â €â €â €_x000a_  #CurioWellness #MedicatedChews #MedicalDispensaryMD #MedicalEdible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DispensaryMD, MedicalEdibles"/>
    <s v="Curio Wellness"/>
    <n v="35"/>
    <n v="91"/>
    <n v="4"/>
    <x v="0"/>
  </r>
  <r>
    <d v="2021-03-12T15:06:50"/>
    <x v="623"/>
    <s v="https://www.instagram.com/p/CMPiN94JO6I/"/>
    <s v="Everyone needs a Good Night. Did you know that a better night's sleep can improve your attention and concentration, keep your immune system strong, and reduce your stress levels? Have a better night, tonight._x000a_  Regram @trilogyhealth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HealthPartner #CurioWellnessProducts"/>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HealthPartner, CurioWellnessProducts"/>
    <s v="Curio Wellness"/>
    <n v="35"/>
    <n v="104"/>
    <n v="28"/>
    <x v="0"/>
  </r>
  <r>
    <d v="2021-02-04T14:15:33"/>
    <x v="624"/>
    <s v="https://www.instagram.com/p/CK1ik5-pMa_/"/>
    <s v="&quot;Waking up this morning still exhausted? Wishing you had deeper, most restful sleep?_x000a_  â €â €â €â €â €â €â €â €â €_x000a_  A personal review by a staff member: â€œThe good night tablets worked subtly enough that I didnâ€™t feel like I was knocking myself out with medication just to get some sleep. I took one tablet an hour before my bedtime and fell asleep right around it. I have been waking up 3-4 times during the course of the night lately, but I finally slept a full 8 hours even in less than preferred conditions (a giant dog sleeping on top of me). I would definitely recommend this to anyone trying something new to help their sleep quality. That CBN really does the trick!â€_x000a_  â €â €â €â €â €â €â €â €â €_x000a_  #Repost from @pharmkentwellness_x000a_  â €â €â €â €â €â €â €â €â €_x000a_  #CurioGoodNight #GoodNight #GoodNightsSlee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post, CurioGoodNight, GoodNight, GoodNightsSleep"/>
    <s v="Curio Wellness"/>
    <n v="35"/>
    <n v="192"/>
    <n v="4"/>
    <x v="0"/>
  </r>
  <r>
    <d v="2020-08-25T14:31:29"/>
    <x v="625"/>
    <s v="https://www.instagram.com/p/CEUNO5VpI4u/"/>
    <s v="Gelatin-free Blood Orange Turmeric Medicated Chews offer precise and discreet dosing and come in multiple potencies to serve a variety of patients looking to feel better._x000a_  â €â €â €â €â €â €â €â €â €_x000a_  â €â €â €â €â €â €â €â €â €_x000a_  #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35"/>
    <n v="125"/>
    <n v="29"/>
    <x v="0"/>
  </r>
  <r>
    <d v="2020-06-17T19:42:21"/>
    <x v="626"/>
    <s v="https://www.instagram.com/p/CBjFwaRJbf4/"/>
    <s v="Searching for personal wellness? Look no further... Our new website has updated information on our professional-grade vitamins and herbal supplements from our holistic pharmacy; upcoming medical cannabis workshops, health &amp; wellness classes, and yoga; spa services, and mor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5"/>
    <n v="88"/>
    <n v="0"/>
    <x v="0"/>
  </r>
  <r>
    <d v="2020-05-01T16:25:02"/>
    <x v="627"/>
    <s v="https://www.instagram.com/p/B_nPUuBJpO0/"/>
    <s v="This Saturday, Curio Wellness is sponsoring @mfeastbmore Ride for the Feast for the third year in a row! Moveable Feast's mantra is &quot;feed people, fight disease, and foster hope.&quot; They prepare nutritious meals for patients who have life-threatening illnesses and provide nutritional counseling and other services. Join us in supporting the team sponsored by Curio Wellness, Rebels with a Cause! Check out the link in our bio and follow along with our stories this weekend to see our friends on their virtual rides! #rideforthefeast2020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ideforthefeast2020"/>
    <s v="Curio Wellness"/>
    <n v="35"/>
    <n v="134"/>
    <n v="1"/>
    <x v="0"/>
  </r>
  <r>
    <d v="2020-04-09T14:01:20"/>
    <x v="628"/>
    <s v="https://www.instagram.com/p/B-w0FSBppkE/"/>
    <s v="Have you tried @Dixiebrandsofficial Fruit Punch Elixir yet?_x000a_  â €â €â €â €â €â €â €â €â €_x000a_  Regram from @blunt_masta_jay on Twit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5"/>
    <n v="73"/>
    <n v="0"/>
    <x v="0"/>
  </r>
  <r>
    <d v="2020-02-27T16:28:52"/>
    <x v="629"/>
    <s v="https://www.instagram.com/p/B9E7lKMpDF4/"/>
    <s v="Cannatonic is one of our unique hybrid strains that may produce affects of relaxation! This strand may potentially help treat pain, muscle spasms, anxiety, and migraines. â €â €â €â €â €â €â €â €â €_x000a_  Image of #Cannatonic by @301_terpburn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nnatonic"/>
    <s v="Curio Wellness"/>
    <n v="35"/>
    <n v="91"/>
    <n v="1"/>
    <x v="0"/>
  </r>
  <r>
    <d v="2019-08-11T13:57:35"/>
    <x v="630"/>
    <s v="https://www.instagram.com/p/B1BrSDrpQQJ/"/>
    <s v="Are you repping Curio today? Show us your swag._x000a_  Regram via @wellsworthitt on Instagram https://www.instagram.com/p/B0WdPi1HK5y/"/>
    <m/>
    <s v="Curio Wellness"/>
    <n v="35"/>
    <n v="15"/>
    <n v="0"/>
    <x v="0"/>
  </r>
  <r>
    <d v="2019-01-01T15:14:17"/>
    <x v="631"/>
    <s v="https://www.instagram.com/p/BsGLljCAKr9/"/>
    <s v="Cheers to a happy and healthy 2019. Happy New Year to all."/>
    <m/>
    <s v="Curio Wellness"/>
    <n v="35"/>
    <n v="12"/>
    <n v="0"/>
    <x v="0"/>
  </r>
  <r>
    <d v="2018-09-26T20:43:45"/>
    <x v="632"/>
    <s v="https://www.instagram.com/p/BoNAL2igBEM/"/>
    <s v="Motion sickness is a common condition. While there are a variety of ways to help subside the symptoms, itâ€™s been found that CBD oil can reduce nausea and the accompanying vomiting reflex. Check out the article by @marijuanabreak for more information, link in our bio."/>
    <s v="curiowellness, cannabiscommunity, medicalcannabis, symptoms, sickness, anxiety, medicinal, motionsickness, advocate, cbdoil, cure, effects, cannabis, oil, cbd, herbs, professionals, prescription, treatment, alternative, plant, nutrients, science, healthbenefits, nausea, information, common, patients, research"/>
    <s v="Curio Wellness"/>
    <n v="35"/>
    <n v="45"/>
    <n v="29"/>
    <x v="0"/>
  </r>
  <r>
    <d v="2022-09-29T21:49:05"/>
    <x v="633"/>
    <s v="https://www.instagram.com/p/CjGzbSmLZYJ/"/>
    <s v="ðŸ‘»ðŸ‘»ðŸ‘»ðŸ‘» BOO! Did we startle you? ðŸ‘€ Just wanting to sneak in and remind you about all the spooktacular deals we will have this Saturday, October 1st from 9:00am-9:00pm ðŸŽƒ_x000a_ _x000a_ 40% Off - Strane, In the Flow, HeadChange, Terrapin, Double Bear, Vivid, Proper Cannabis, Honeybee, Good Day Farms, HEYA, Rainbow, and Beach._x000a_ _x000a_ 30% Off - Lush Labs, Sinse, Amend, Flora Farms, Teal, High Five, Robust, Glaze, Clovr, Robhots, Wana, Keef, Mountain High, Soul, Mo' Dank, C4, Illicit, Smokiez, Notorious, Farmer G, &amp; Vibe._x000a_ _x000a_ After you check out, meet and greet with local vendors in our drive thru! Purchase and support local artsists, jewelry makers, and enjoy sweet treats like Carmel apples and cannabis themed cookies!_x000a_ ****Disclaimer: Medical decisions should not be made based on advertising. Consult a physician on the benefits and risks of particular medical marijuana products. Not valid in combination with any other discounts or offers including daily ounce specials."/>
    <m/>
    <s v="Feel State KC"/>
    <n v="36"/>
    <n v="148"/>
    <n v="0"/>
    <x v="0"/>
  </r>
  <r>
    <d v="2021-09-28T20:01:28"/>
    <x v="634"/>
    <s v="https://www.instagram.com/p/CUYL95khJDk/"/>
    <s v="#terpenetuesday_x000a_ _x000a_ LINALOOL_x000a_ _x000a_ Linalool, whose fresh, floral scent is most notably present in lavender._x000a_ _x000a_ Linalool's potential benefits and therapeutic effects are extensive. Many individuals look to linalool as a natural tool to relieve insomnia. Researchers are also exploring its potential use to mediate symptoms of Alzheimer's and other neurological conditions._x000a_ _x000a_ Download our free eBook to learn more about terpenes! -- just click the link in our bio!"/>
    <s v="terpenetuesday"/>
    <s v="Feel State KC"/>
    <n v="36"/>
    <n v="62"/>
    <n v="1"/>
    <x v="0"/>
  </r>
  <r>
    <d v="2021-12-23T20:48:05"/>
    <x v="635"/>
    <s v="https://www.instagram.com/p/CX1t3YQFXHD/"/>
    <s v="Oh, snap! Check out our ganja-bread house! Now, this is Lightshade's kind of holiday cheer. Tag a friend you'd share this with in the comments."/>
    <m/>
    <s v="Lightshade High"/>
    <n v="36"/>
    <n v="25"/>
    <n v="0"/>
    <x v="0"/>
  </r>
  <r>
    <d v="2022-08-05T13:45:06"/>
    <x v="636"/>
    <s v="https://www.instagram.com/p/Cg4UUO2M_a5/"/>
    <s v="Do you have a sweet tooth? Treat yourself to something sweet. ðŸ¬_x000a_ _x000a_ Click the link in the bio to learn more ðŸ’»_x000a_ _x000a_ *content for educational and showcase purposes_x000a_ *nothing for sale_x000a_ *must be 21+"/>
    <m/>
    <s v="Neta Now"/>
    <n v="36"/>
    <n v="30"/>
    <n v="0"/>
    <x v="0"/>
  </r>
  <r>
    <d v="2022-08-01T17:09:12"/>
    <x v="637"/>
    <s v="https://www.instagram.com/p/CguYfi6l_xi/"/>
    <s v="Our How Cannabis Helps series is back this month featuring our cannabis OGs. Read how Kathleen incorporates cannabis in her everyday life. Drop a comment below if you can relate! ðŸ’™_x000a_ _x000a_ *content for educational and showcase purposes_x000a_ *nothing for sale_x000a_ *must be 21+"/>
    <m/>
    <s v="Neta Now"/>
    <n v="36"/>
    <n v="40"/>
    <n v="0"/>
    <x v="0"/>
  </r>
  <r>
    <d v="2022-03-28T21:39:22"/>
    <x v="638"/>
    <s v="https://www.instagram.com/p/CbqbQBMlJ95/"/>
    <s v="How has cannabis helped you? Swipe to hear from a few of our team members about how cannabis fits into their lives. If you can relate, drop your story in the comments. ðŸ’š_x000a_ _x000a_ *content for educational and showcase purposes_x000a_ *nothing for sale_x000a_ *must be 21+"/>
    <m/>
    <s v="Neta Now"/>
    <n v="36"/>
    <n v="42"/>
    <n v="0"/>
    <x v="0"/>
  </r>
  <r>
    <d v="2021-12-22T17:15:08"/>
    <x v="639"/>
    <s v="https://www.instagram.com/p/CXywsuusqhJ/"/>
    <s v="ðŸ˜®â€ðŸ’¨ Hereâ€™s to peace pipes on earth. NETA pre-rolls make a great adult stocking stuffer. ðŸŒ¿_x000a_ _x000a_ Per Instagram policy, nothing is for sale._x000a_ Content posted is for educational and showcase purposes only._x000a_ ï¿½ï¿½Please consume responsibly. Must be 21+."/>
    <m/>
    <s v="Neta Now"/>
    <n v="36"/>
    <n v="35"/>
    <n v="0"/>
    <x v="0"/>
  </r>
  <r>
    <d v="2022-10-24T15:21:42"/>
    <x v="640"/>
    <s v="https://www.instagram.com/p/CfQXk5YOW3h/"/>
    <s v="ðŸ¦´ fresh drop ðŸ¦´_x000a_ ._x000a_ ._x000a_ -keep out of reach of children-_x000a_ Warning: Do not operate a vehicle or machinery under the influence. For use only by adults twenty-one years of age and older._x000a_ ._x000a_ ._x000a_ ._x000a_ @doghouse_fl"/>
    <s v="thefinest"/>
    <s v="Oregons Finest"/>
    <n v="36"/>
    <n v="30"/>
    <n v="1"/>
    <x v="0"/>
  </r>
  <r>
    <d v="2022-08-11T21:14:28"/>
    <x v="641"/>
    <s v="https://www.instagram.com/p/ChIkg3MPSng/"/>
    <s v="Cannabis for the people who want to get lifted and have fun! Why do we love @dimebagco_x000a_ _x000a_ Well besides the special treat that is going on at Harborside this weekend (check the link in our bio), all Dime Bag flower is grown in sunny California using organic nutrients and soil. Spark it, smoke it, pass it and letâ€™s get lifted! ðŸƒðŸ’¨"/>
    <m/>
    <s v="Haborside"/>
    <n v="36"/>
    <n v="60"/>
    <n v="0"/>
    <x v="0"/>
  </r>
  <r>
    <d v="2022-06-08T18:59:53"/>
    <x v="642"/>
    <s v="https://www.instagram.com/p/CejiPQWv6gt/"/>
    <s v="Curing is a crucial step that can make the difference between so-so and stellar flower. Itâ€™s the process of drying after harvest, and it affects the flavor, potency, and moisture content.â _x000a_ â _x000a_ Two signs your smoke wasnâ€™t cured properly â _x000a_ 1. Your bud tastes grassy (since more chlorophyll will stick around) â _x000a_ 2. It's harsh to inhale (more moisture = more irritating)_x000a_ _x000a_ #nationalgardeningweek"/>
    <s v="nationalgardeningweek, leafknowledge, curing, gardeningweek, plantlove, growyourown"/>
    <s v="Haborside"/>
    <n v="36"/>
    <n v="58"/>
    <n v="6"/>
    <x v="0"/>
  </r>
  <r>
    <d v="2021-08-24T23:22:23"/>
    <x v="643"/>
    <s v="https://www.instagram.com/p/CS-bVwcB9MC/"/>
    <s v="Get FunKey and let the the good times roll with this heavy hybrid blend of Super Glue and Gelato! @Key_Canna at #Harborside"/>
    <s v="Harborside"/>
    <s v="Haborside"/>
    <n v="36"/>
    <n v="22"/>
    <n v="1"/>
    <x v="0"/>
  </r>
  <r>
    <d v="2021-08-19T17:36:58"/>
    <x v="644"/>
    <s v="https://www.instagram.com/p/CSw71ioBi5f/"/>
    <s v="We're counting down the days to Labor Day with a big blowout that starts today! Yes, we know it's early but we're getting started so you can stock up on some of your favorites. Don't miss out â€” celebrate the final daze of summer!"/>
    <m/>
    <s v="Haborside"/>
    <n v="36"/>
    <n v="44"/>
    <n v="0"/>
    <x v="0"/>
  </r>
  <r>
    <d v="2020-10-29T17:24:51"/>
    <x v="645"/>
    <s v="https://www.instagram.com/p/CG74viDB6r6/"/>
    <s v="@Key_Canna Skeleton Key Pre-Rolls are a special spooky nighttime blend that promotes deep relaxation with euphoric effects and unique flavor profiles that include notes of sweet citrus, mango, and a hint of spice. What a treat, indeed."/>
    <m/>
    <s v="Haborside"/>
    <n v="36"/>
    <n v="37"/>
    <n v="0"/>
    <x v="0"/>
  </r>
  <r>
    <d v="2022-05-20T00:39:52"/>
    <x v="646"/>
    <s v="https://www.instagram.com/p/CRCr5dFpRRC/"/>
    <s v="Trust us, you're in good hands! Our premium products are the result of the smart, hard working manufacturers who produce Maryland's only cGMP medical cannabis. This takes focus and dedication and we thank them for their commitment to our process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36"/>
    <n v="69"/>
    <n v="10"/>
    <x v="0"/>
  </r>
  <r>
    <d v="2020-10-06T13:12:42"/>
    <x v="647"/>
    <s v="https://www.instagram.com/p/CGANmipJku7/"/>
    <s v="We are #thinkingpink all of October for Breast Cancer Awareness Month! Many patients use medicinal cannabis in order to help soothe side effects from chemotherapy and radiation treatmen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hinkingpink"/>
    <s v="Curio Wellness"/>
    <n v="36"/>
    <n v="77"/>
    <n v="1"/>
    <x v="0"/>
  </r>
  <r>
    <d v="2020-09-28T19:53:39"/>
    <x v="648"/>
    <s v="https://www.instagram.com/p/CFsVIN-pD6S/"/>
    <s v="Start your Monday wellness the right way with @DixieBrands Awakening Tablets!_x000a_  â €â €â €â €â €â €â €â €â €_x000a_  #regram @smokin2soothemd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6"/>
    <n v="62"/>
    <n v="1"/>
    <x v="0"/>
  </r>
  <r>
    <d v="2020-09-06T15:49:23"/>
    <x v="649"/>
    <s v="https://www.instagram.com/p/CEzPr4SJ3sV/"/>
    <s v="Today is National Read a Book Day and we're currently reading The Period Repair Manual by Lara Briden ðŸ“–ðŸ“– Join us on Saturday, September 12 for our Saturday Supplement Series where we talk about how to get better periods with natural treatments such as diet, nutritional supplements, herbal medicine, and natural hormones._x000a_  â €â €â €â €â €â €â €â €â €_x000a_  For more Curio Classes online visit our website!_x000a_  â €â €â €â €â €â €â €â €â €_x000a_  #Regram @larabriden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6"/>
    <n v="132"/>
    <n v="1"/>
    <x v="0"/>
  </r>
  <r>
    <d v="2020-04-15T19:41:42"/>
    <x v="650"/>
    <s v="https://www.instagram.com/p/B_A3zgBpMRd/"/>
    <s v="The Centers for Disease Control and Prevention (CDC) recognizes that the outbreak of the coronavirus disease 2019 (COVID-19) may be stressful for people. Curio Wellness Lemon Honey Medicated Chews can potentially deliver relief from symptoms of anxiety and stress that patients may be feeling during this time. â €â €â €â €â €â €â €â €â €_x000a_  Regram via @chesapeakeapothecary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6"/>
    <n v="100"/>
    <n v="0"/>
    <x v="0"/>
  </r>
  <r>
    <d v="2020-01-10T19:32:44"/>
    <x v="651"/>
    <s v="https://www.instagram.com/p/B7Jqd2Rp-bY/"/>
    <s v="Do you believe in working through the pain or listening to your body and letting sore muscles rest?_x000a_  â €â €â €â €â €â €â €â €â €_x000a_  Regram ðŸ“¸: @soul_synergy @Dixiebrandsofficial_x000a_  Nothing for sale / 21+ only."/>
    <s v="fridayfeeling, fridayfeelings, curiowellness, marylandmedicalcannabis, synergy, cannabistopicals, thcinfused, cbdinfused, topicals, medicalcannabis, putitwhereithurts, dixiebrands, dixiesynergy, marylandmedicalcannabiscommunity"/>
    <s v="Curio Wellness"/>
    <n v="36"/>
    <n v="38"/>
    <n v="14"/>
    <x v="0"/>
  </r>
  <r>
    <d v="2019-10-24T19:36:23"/>
    <x v="652"/>
    <s v="https://www.instagram.com/p/B4A04RLpFKF/"/>
    <s v="From @gelnailsbytami RE: #SYNERGYbalm: &quot;This has been a life saver, bye bye aching hands!&quot; ðŸ‘‹ðŸ¼_x000a_  â €â €â €â €â €â €â €â €â €_x000a_  Regram of Synergy Balm via @TrilogyHealthMD on Instagram: https://www.instagram.com/p/Bk_Hr8Nglae/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SYNERGYbal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Curio Wellness"/>
    <n v="36"/>
    <n v="73"/>
    <n v="30"/>
    <x v="0"/>
  </r>
  <r>
    <d v="2019-08-21T14:54:59"/>
    <x v="653"/>
    <s v="https://www.instagram.com/p/B1bhzR3pi_q/"/>
    <s v="Our first #ladiesnight @Curio_Timonium was a hit! Stay tuned as our team works to bring this #climactic program to a dispensary near you. #OHbyCurio #intimacyoil #happyhumpday #humpday"/>
    <s v="ladiesnight, climactic, OHbyCurio, intimacyoil, happyhumpday, humpday, wellnesswednesday, wellnesswednesdays, wednesdaywellness, humpdayvibes, happyhumpdayðŸ«, happyhumpdayðŸªðŸ«, itshumpday, OHyes, intimacy, selflovetips, selflovefirst, onlyladies, onlyforladies, womenonly, womenhelpingwomen"/>
    <s v="Curio Wellness"/>
    <n v="36"/>
    <n v="27"/>
    <n v="21"/>
    <x v="0"/>
  </r>
  <r>
    <d v="2019-07-02T11:51:41"/>
    <x v="654"/>
    <s v="https://www.instagram.com/p/BzadFAnprpX/"/>
    <s v="What are you chewsing to do for the #july4th holiday this week?! Tell us in the comments. ðŸ”¥ðŸŒ±ðŸ’¯ðŸ’š_x000a_  #tuesdaychewsday"/>
    <s v="july4th, tuesdaychewsday, chewsday, tuesdaychewsday, tuesdaymorning, tuesdayvibes, tuesdaythoughts, tuesdays, curiowellness, medicatedaily, cannabiscures, medicalcannabis, marylandcannabis, weededibles, thcedibles, cbdedibles, lemonhoney, mangoginger, bloodorange, turmeric, turmerictuesday, flavorchaser, threeflavors"/>
    <s v="Curio Wellness"/>
    <n v="36"/>
    <n v="19"/>
    <n v="23"/>
    <x v="0"/>
  </r>
  <r>
    <d v="2019-02-22T17:35:39"/>
    <x v="655"/>
    <s v="https://www.instagram.com/p/BuMVGhZBxPG/"/>
    <s v="Today is the last day to nominate Curio Wellness in the @baltimoresun_x000a_  #Bestof2019 awards program! We need your votes! Drop a ðŸ”¥ in the comments after youâ€™ve voted!"/>
    <s v="Bestof2019"/>
    <s v="Curio Wellness"/>
    <n v="36"/>
    <n v="28"/>
    <n v="1"/>
    <x v="0"/>
  </r>
  <r>
    <d v="2019-01-09T15:39:04"/>
    <x v="656"/>
    <s v="https://www.instagram.com/p/Bsa0yEcgtvO/"/>
    <s v="On #HumpDay, Golden Strawberry ðŸ“ spells love. Go for the OH!"/>
    <s v="HumpDay"/>
    <s v="Curio Wellness"/>
    <n v="36"/>
    <n v="11"/>
    <n v="1"/>
    <x v="0"/>
  </r>
  <r>
    <d v="2022-10-07T15:23:54"/>
    <x v="657"/>
    <s v="https://www.instagram.com/p/CjasbJkverO/"/>
    <s v="MEET MEGAN ðŸ‘¹!!!! She is the rock of Feel State KC ðŸª¨! She handles everything behind the scenes and we are all so thankful to have her on our team ðŸ’•. She loves all things spooky, scary, and skeletons ðŸ‘»ðŸ’€. Sheâ€™ll be rocking costumes through out October ðŸŽƒ. She also loves spending time with her family at the lake ðŸ›¶ðŸƒ. You can meet her and the rest of our awesome team every day 9am-9pm ðŸ’¥"/>
    <m/>
    <s v="Feel State KC"/>
    <n v="37"/>
    <n v="75"/>
    <n v="0"/>
    <x v="0"/>
  </r>
  <r>
    <d v="2022-05-18T17:06:46"/>
    <x v="658"/>
    <s v="https://www.instagram.com/p/CdtP1CyDhZS/"/>
    <s v="We are proudly donating 20% of our tips to a local non for profit! Currently we are working with Blue Valley Industries a company that helps adults with disabilities further their employment! Thanks for all the support!"/>
    <m/>
    <s v="Feel State KC"/>
    <n v="37"/>
    <n v="37"/>
    <n v="0"/>
    <x v="0"/>
  </r>
  <r>
    <d v="2021-11-04T20:54:58"/>
    <x v="659"/>
    <s v="https://www.instagram.com/p/CV3jDyEB_m4/"/>
    <s v="SATIVA VS. INDICA_x000a_ _x000a_ For all those who didnâ€™t know !"/>
    <m/>
    <s v="Feel State KC"/>
    <n v="37"/>
    <n v="9"/>
    <n v="0"/>
    <x v="0"/>
  </r>
  <r>
    <d v="2021-09-13T18:07:04"/>
    <x v="660"/>
    <s v="https://www.instagram.com/p/CTxULhwlQHo/"/>
    <s v="BLOCK PARTY TIME!â ðŸŽ‰â _x000a_ Join us for a day of celebration and community on September 25th.â _x000a_ _x000a_ Food, local vendors, education, giveaways and more will be there!!_x000a_ _x000a_ Time &amp; flyer update*"/>
    <m/>
    <s v="Feel State KC"/>
    <n v="37"/>
    <n v="27"/>
    <n v="0"/>
    <x v="0"/>
  </r>
  <r>
    <d v="2022-06-23T21:10:39"/>
    <x v="661"/>
    <s v="https://www.instagram.com/p/CfKZH6UFBlf/"/>
    <s v="Top Taco is today, and we're thrilled to be here. So thrilled that we can't get it out of our heads!! Will we see you here?"/>
    <m/>
    <s v="Lightshade High"/>
    <n v="37"/>
    <n v="26"/>
    <n v="0"/>
    <x v="0"/>
  </r>
  <r>
    <d v="2022-10-07T13:51:10"/>
    <x v="662"/>
    <s v="https://www.instagram.com/p/CjajFmfsJ3S/"/>
    <s v="Call it a quick-me-up: your favorite gummies, but faster. Fast-Acting Lumens are specially formulated to take effect in 10 - 15 minutes, giving you the boost you need when you need it. Try these bad boys in a juicy new Strawberry &amp; Lemon-Lime flavor mix today!_x000a_ _x000a_ Check your email or click the link in bio for more_x000a_ _x000a_ *content for educational and showcase purposes_x000a_ *nothing for sale_x000a_ *must be 21+"/>
    <m/>
    <s v="Neta Now"/>
    <n v="37"/>
    <n v="65"/>
    <n v="0"/>
    <x v="0"/>
  </r>
  <r>
    <d v="2021-11-30T18:37:54"/>
    <x v="663"/>
    <s v="https://www.instagram.com/p/CW6Qr8wPWxK/"/>
    <s v="5mg Liquid Remedy packs doseable on-the-go relief in a â€œshotâ€ sized bottle. Chug it straight or add to your favorite juice and seltzer for a merry (mary) mocktail. ðŸŒ¿_x000a_ _x000a_ Per Instagram policy, nothing is for sale._x000a_ Content posted is for educational and showcase purposes only._x000a_ ï¿½ï¿½Please consume responsibly. Must be 21+."/>
    <m/>
    <s v="Neta Now"/>
    <n v="37"/>
    <n v="48"/>
    <n v="0"/>
    <x v="0"/>
  </r>
  <r>
    <d v="2017-01-04T19:24:32"/>
    <x v="664"/>
    <s v="https://www.instagram.com/p/BO2qR5QD6J6/"/>
    <s v="@cookoorikoo is our artist of the month! Come down to our location in the pearl and check out her awesome work!_x000a_ â€¢_x000a_ #love #art #portland #pdx #artist #portlandartsale #stick #cloth #fabric #needle #portrait #figure #girl #heart #make #cannabisculture #gallery #artshow #oregon #oregonsfinest"/>
    <s v="thefinest, love, art, portland, pdx, artist, portlandartsale, stick, cloth, fabric, needle, portrait, figure, girl, heart, make, cannabisculture, gallery, artshow, oregon, oregonsfinest"/>
    <s v="Oregons Finest"/>
    <n v="37"/>
    <n v="40"/>
    <n v="21"/>
    <x v="0"/>
  </r>
  <r>
    <d v="2022-11-16T21:04:43"/>
    <x v="665"/>
    <s v="https://www.instagram.com/p/ClCUgZZO_20/"/>
    <s v="Get more bounce to your ounce at Harborside! Mix n Match all of you fav strains to build your own custom 1/2 and full oz!_x000a_ _x000a_ What strains would be in your dream oz?"/>
    <m/>
    <s v="Haborside"/>
    <n v="37"/>
    <n v="32"/>
    <n v="0"/>
    <x v="0"/>
  </r>
  <r>
    <d v="2022-09-12T20:40:32"/>
    <x v="666"/>
    <s v="https://www.instagram.com/p/Cia2GhZMobD/"/>
    <s v="Weâ€™re kicking off the week with the team over at @glasshousefarms_x000a_ _x000a_ â€œEverything we do, from our direct involvement in the community to the way we cultivate and package our products, contributes to our local economy and environment in a positive way.â€_x000a_ _x000a_ Graham Farrar - President of Glass House Farms_x000a_ _x000a_ If you have not tried them out yet, check out the link in our bio for a big treat thatâ€™s happening at Harborside this week!"/>
    <m/>
    <s v="Haborside"/>
    <n v="37"/>
    <n v="71"/>
    <n v="0"/>
    <x v="0"/>
  </r>
  <r>
    <d v="2022-06-01T18:24:40"/>
    <x v="667"/>
    <s v="https://www.instagram.com/p/CeRcpKkusdY/"/>
    <s v="Kick your shoes off, put your phone away, throw some music on &amp; get heavyâ€¦itâ€™s finally summertime &amp; you deserve to enjoy it. @heavyhitterstpc Sip &amp; Smoke special runs every Friday in June and July so mark your calendar! Ask your budtender for details. #HeavySummer"/>
    <s v="HeavySummer, summertime, calivibes, cheers, californialove"/>
    <s v="Haborside"/>
    <n v="37"/>
    <n v="45"/>
    <n v="5"/>
    <x v="0"/>
  </r>
  <r>
    <d v="2021-10-29T19:46:23"/>
    <x v="668"/>
    <s v="https://www.instagram.com/p/CVn_FhghVWp/"/>
    <s v="Vote Harborside for this year's Best Of Cannabis in Silicon Valley in all categories [link in bio]! Your opinion matters âœŒï¸ Voting is open now until November 4th."/>
    <m/>
    <s v="Haborside"/>
    <n v="37"/>
    <n v="28"/>
    <n v="0"/>
    <x v="0"/>
  </r>
  <r>
    <d v="2020-12-19T18:49:34"/>
    <x v="669"/>
    <s v="https://www.instagram.com/p/CI_W-p8hrOC/"/>
    <s v="PSA: We have 5 more days of flash sales to celebrate our &quot;14 Daze of Deals&quot; ðŸŽ Don't miss out - check our link in bio for details!"/>
    <m/>
    <s v="Haborside"/>
    <n v="37"/>
    <n v="28"/>
    <n v="0"/>
    <x v="0"/>
  </r>
  <r>
    <d v="2020-10-02T22:28:47"/>
    <x v="670"/>
    <s v="https://www.instagram.com/p/CF2MYyrhAlY/"/>
    <s v="Head over to Harborside for a special on @rebelcoastwinery and @marys_medicinals . Stock up so you can celebrate your weekend!"/>
    <m/>
    <s v="Haborside"/>
    <n v="37"/>
    <n v="20"/>
    <n v="0"/>
    <x v="0"/>
  </r>
  <r>
    <d v="2019-08-19T20:26:42"/>
    <x v="671"/>
    <s v="https://www.instagram.com/p/B1W7RWjhFbE/"/>
    <s v="The #Harborsidegroup is proud to be a sponsor of the Metropolitan Fashion Week Closing Gala &amp; Fashion Awards #metrofw happening Saturday October 5th at Los Angeles City Hall. You can get tickets by visiting www.metrofwla19.shindigg.com"/>
    <s v="Harborsidegroup, metrofw"/>
    <s v="Haborside"/>
    <n v="37"/>
    <n v="35"/>
    <n v="2"/>
    <x v="0"/>
  </r>
  <r>
    <d v="2019-05-21T03:55:53"/>
    <x v="672"/>
    <s v="https://www.instagram.com/p/Bt4Fx-vglFq/"/>
    <s v="This Valentineâ€™s Day, re-define flowers, chocolate &amp; candy."/>
    <m/>
    <s v="Haborside"/>
    <n v="37"/>
    <n v="8"/>
    <n v="0"/>
    <x v="0"/>
  </r>
  <r>
    <d v="2021-12-17T13:20:50"/>
    <x v="673"/>
    <s v="https://www.instagram.com/p/CXldtX0gyMg/"/>
    <s v="Treat your pals (or yourself!) to some last minute under $25 gifts from Sup. We want to make sure y'all are stocked and stoned for the *high* holidays ðŸ˜®â€ðŸ’¨"/>
    <m/>
    <s v="Superette"/>
    <n v="37"/>
    <n v="29"/>
    <n v="0"/>
    <x v="0"/>
  </r>
  <r>
    <d v="2022-11-05T15:15:07"/>
    <x v="674"/>
    <s v="https://www.instagram.com/p/CklXv7uM7cz/"/>
    <s v="â£&quot;It's me. Hi. I'm the problem, it's me.&quot; -Daylight Savings â €_x000a_  â €_x000a_  Don't let the time change throw off your sleep schedule. Enjoy better sleep and a more rested tomorrow with Good Nightâ„¢, Maryland's first cannabis sleep aid using pulse-release technology for sustained release. Link in bio for details! â†– ðŸ˜´ðŸ’¤â°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7"/>
    <n v="84"/>
    <n v="0"/>
    <x v="0"/>
  </r>
  <r>
    <d v="2022-07-06T16:07:16"/>
    <x v="675"/>
    <s v="https://www.instagram.com/p/CfrUvOJFdnv/"/>
    <s v="âœ¨NEW âœ¨GI by Curioâ„¢ is available now @FarDotterMaryland._x000a_  _x000a_  Developed by our Scientific Advisory Board, GI by Curio is a plant-powered collection designed to help you get beyond GI issues. And back to what you love._x000a_  _x000a_  SOOTHE nausea_x000a_  STIMULATE appetite_x000a_  COMFORT GI pain_x000a_  _x000a_  This plant-powered relief is exclusively available @FarDotterMaryland. Coming soon to a dispensary near you.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7"/>
    <n v="86"/>
    <n v="12"/>
    <x v="0"/>
  </r>
  <r>
    <d v="2022-06-08T16:08:25"/>
    <x v="676"/>
    <s v="https://www.instagram.com/p/CejOnC_sWth/"/>
    <s v="Juneâ€™s harvest is now available and we are bringing back some old favorites. Check out the list below including Best of @BaltimoreSun winner, Blissful Wizard!_x000a_  _x000a_  HYBRIDS_x000a_  *NEW Captainâ€™s Cake_x000a_  *NEW Crescendo_x000a_  *NEW Dark Star Tangie_x000a_  *NEW Dead Head OG_x000a_  *NEW Garlic Wizard_x000a_  *NEW Golden Strawberry_x000a_  *NEW Rainmaker_x000a_  *NEW Sour Gorilla_x000a_  *NEW Sunny Wizard_x000a_  *NEW Wizard Punch_x000a_  Banana Hammock_x000a_  Blissful Wizard_x000a_  Carolina_x000a_  Hellâ€™s OG_x000a_  Long Peaks OG_x000a_  Wizard Gum_x000a_  _x000a_  SATIVAS_x000a_  *NEW OG Lime Killer_x000a_  Jack Herer_x000a_  _x000a_  SATIVA-DOMINANT HYBRIDS_x000a_  *NEW Amherst Sour Diesel_x000a_  *NEW Cherry Punch_x000a_  Lightspeed_x000a_  Mandarin Skunk_x000a_  _x000a_  INDICAS_x000a_  *NEW Bubba Kush_x000a_  _x000a_  INDICA-DOMINANT HYBRIDS_x000a_  *NEW Blueberry Cookies_x000a_  Chocolate Mint_x000a_  Chunk Berry_x000a_  _x000a_  Find Curio Wellnessâ„¢ flower near you at the link in our bio.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37"/>
    <n v="145"/>
    <n v="8"/>
    <x v="0"/>
  </r>
  <r>
    <d v="2022-06-01T21:12:05"/>
    <x v="677"/>
    <s v="https://www.instagram.com/p/CeRvzAJl81P/"/>
    <s v="Today marks the official start of Pride Month and we are proud to celebrate the LGBTQ+ community._x000a_  _x000a_  Curio Wellness and @FarDotterMaryland will donate a percentage of all sales to the @PrideCenterofMD, during the weekend of June 24-26th._x000a_  _x000a_  We will also be walking in the @Baltimore_Pride Parade and have a booth at the block party. See you on Saturday, June 25th!_x000a_  _x000a_  Stay tuned for more events this #PrideMonth!"/>
    <s v="PrideMonth, Baltimore, HereinBmore, BaltimoreProud, Maryland, Medicine, PlantMedicine, LocallyGrown, LocallyOwned"/>
    <s v="Curio Wellness"/>
    <n v="37"/>
    <n v="70"/>
    <n v="9"/>
    <x v="0"/>
  </r>
  <r>
    <d v="2022-05-20T00:10:27"/>
    <x v="678"/>
    <s v="https://www.instagram.com/p/CcqKd8EMxdj/"/>
    <s v="This Earth Day, weâ€™re highlighting how we save water during our cultivation process._x000a_  _x000a_  â™»ï¸ Recycle water from dehumidification_x000a_  ðŸŒŠ Reuse this purified water for our crops_x000a_  ðŸŒ¿ Reduce water use overall_x000a_  _x000a_  When you choose Curio Wellness you commit to sustainable cGMP-certified practices. ðŸŒŽ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7"/>
    <n v="73"/>
    <n v="0"/>
    <x v="0"/>
  </r>
  <r>
    <d v="2022-05-20T00:33:56"/>
    <x v="679"/>
    <s v="https://www.instagram.com/p/CUYPuTRlSQX/"/>
    <s v="From flower to vapes and chews, you can find high-quality Curio Wellness products at your favorite dispensary. Click the link in the bio to find one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37"/>
    <n v="57"/>
    <n v="16"/>
    <x v="0"/>
  </r>
  <r>
    <d v="2022-05-20T00:43:07"/>
    <x v="680"/>
    <s v="https://www.instagram.com/p/CQjOEb5pJns/"/>
    <s v="Let's have some fun. Swipe and follow along to find out which Y3K vape you may need at any hour of any da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37"/>
    <n v="52"/>
    <n v="14"/>
    <x v="0"/>
  </r>
  <r>
    <d v="2021-02-23T17:57:52"/>
    <x v="681"/>
    <s v="https://www.instagram.com/p/CLo50VzJ0S2/"/>
    <s v="Our pre-rolls are an easy and convenient way for patients to medicate. Merlin's Brew may help ease anxiety._x000a_  _x000a_  Repost @budtendermorgan_x000a_  _x000a_  #MerlinsBrew #CurioWellness #PreRolls #Curio #marylanddispensaries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rlinsBrew, CurioWellness, PreRolls, Curio, marylanddispensaries"/>
    <s v="Curio Wellness"/>
    <n v="37"/>
    <n v="66"/>
    <n v="5"/>
    <x v="0"/>
  </r>
  <r>
    <d v="2020-06-30T18:59:04"/>
    <x v="682"/>
    <s v="https://www.instagram.com/p/CCEfVuHpjlL/"/>
    <s v="Happy World Social Media Day to all of our friends, followers, and family! A decade ago, @Mashable launched #SocialMediaDay as a way to celebrate social media's impact on communication. Today, we celebrate social media as the heart of our growing patient community and one of the many ways we're able to connect about Curio's culture. You can celebrate #SocialMediaDay2020 with us by using Curio's exclusive patient hashtag, #CWfrosty. This hashtag sign used to hang in our wellness center - do you remember it? We'll also be sharing posts from others to our story today to celebrate our amazing our social media community and keep the celebration going.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ocialMediaDay, SocialMediaDay2020, CWfrosty"/>
    <s v="Curio Wellness"/>
    <n v="37"/>
    <n v="157"/>
    <n v="3"/>
    <x v="0"/>
  </r>
  <r>
    <d v="2020-03-14T00:00:11"/>
    <x v="683"/>
    <s v="https://www.instagram.com/p/B9sXJ1wpDeD/"/>
    <s v="We are committed to the safety and well-being of our employees, customers and patients. Click on the link in our bio for more information on how weâ€™re responding to Coronavirus (COVID-19).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oronavirusupdates, covid_19, covid19news, covid19, marylandmedicalcannabis, baltimoremedicalcannabiscommunity, medicalcannabispatient, patientcommunity, patientcommunication, forourpatients, curiowellness"/>
    <s v="Curio Wellness"/>
    <n v="37"/>
    <n v="81"/>
    <n v="11"/>
    <x v="0"/>
  </r>
  <r>
    <d v="2019-07-03T13:11:38"/>
    <x v="684"/>
    <s v="https://www.instagram.com/p/BzdLBXIpmbT/"/>
    <s v="That time of the month can be uncomfortable, inconvenient, and painful. If you have #menstrualcramps, chances are you've tried everything. But OH isn't just about the &quot;oh yes's&quot; and the &quot;that's great's.&quot; It's also about the â€œommmm'sâ€ and the â€œahhhh'sâ€. Don't let your flow interrupt your flow. #happyhumpdayðŸ«"/>
    <s v="menstrualcramps, happyhumpdayðŸ«, dysmenorrhea, menstrualcycle, menstrualcramps, cramps, periodcramps, crampsgotmelike, thecramps, curiowellness, curiowellnessdispensary, marylandcannabis, ohbycurio, intimacy, menstrualhealth, menstrualcycleawareness, periodproblems, periodcramp, dysmenorrheasucks"/>
    <s v="Curio Wellness"/>
    <n v="37"/>
    <n v="48"/>
    <n v="19"/>
    <x v="0"/>
  </r>
  <r>
    <d v="2019-05-21T15:21:19"/>
    <x v="685"/>
    <s v="https://www.instagram.com/p/Bxurrnepmnz/"/>
    <s v="ðŸ¥­ðŸ¥­ðŸ¥­ Mango Ginger Medicated Chews are made with the best flower in Maryland. 100% vegan. Chews yours. #TuesdayChewsday"/>
    <s v="TuesdayChewsday, mangoginger, mango, edibles, weededibles, cannabisedibles, medicalcannabis, marylandmedicalcannabiscommunity, baltimorecannabis, medicatedchews, pectin, vegan, flavorprofile, chews"/>
    <s v="Curio Wellness"/>
    <n v="37"/>
    <n v="18"/>
    <n v="14"/>
    <x v="0"/>
  </r>
  <r>
    <d v="2019-03-14T17:45:55"/>
    <x v="686"/>
    <s v="https://www.instagram.com/p/Bu_2LI9hZnw/"/>
    <s v="Vivid appearance? Familiar flavors? #MonsterCookies is more than the Cookie Monster bargained for. Meet our #SOTW in our Story. ðŸ”¥ðŸŒ±ðŸ‘¹ðŸª"/>
    <s v="MonsterCookies, SOTW"/>
    <s v="Curio Wellness"/>
    <n v="37"/>
    <n v="20"/>
    <n v="2"/>
    <x v="0"/>
  </r>
  <r>
    <d v="2022-08-08T19:19:34"/>
    <x v="687"/>
    <s v="https://www.instagram.com/p/ChAo-vCMG97/"/>
    <s v="Congratulations to our #kendricklamar Giveaway Winners @ms.hohman, @clarencen96, @oldfartrunning.eth. We hope you enjoyed your prizes. If missed our last couple of #free giveaways, donâ€™t worry â€“ we got something else in the tuck. Follow @cultaig and stay tuned!_x000a_ _x000a_ #medicalcannabis is for certified/qualifying patients only. Must be at least 18 years old to view content."/>
    <s v="kendricklamar, free, medicalcannabis"/>
    <s v="Cultaig"/>
    <n v="38"/>
    <n v="53"/>
    <n v="3"/>
    <x v="0"/>
  </r>
  <r>
    <d v="2022-10-29T00:02:18"/>
    <x v="688"/>
    <s v="https://www.instagram.com/p/CkRtud1u2Ro/"/>
    <s v="Weâ€™re excited to share @prufcultivarâ€™s new line of cannabis-infused, solventless hash rosin gummies. They come in super cool (and recyclable) packaging in 5 experiences_x000a_ _x000a_ â€œBALANCEDâ€ Sparkling Watermelon, THC Hybrid_x000a_ _x000a_ â€œRESTFUL SLEEPâ€ Wildberry Tea, CBN 1 : 1 THC_x000a_ _x000a_ â€œUPLIFTINGâ€ Fresh Citrus, THC Sativa_x000a_ _x000a_ â€œRELAXINGâ€ Black Cherry, THC Indica_x000a_ _x000a_ â€œCALM FOCUSâ€ Tropical Lemonade, CBD 1 : 1 THC &quot;"/>
    <s v="farma, pdx, portland, oregon, scoremore, happeninginpdx, happeninginportland, travelportland, traveloregon, oregon, prufcannabis"/>
    <s v="Farma_pdx"/>
    <n v="38"/>
    <n v="53"/>
    <n v="11"/>
    <x v="0"/>
  </r>
  <r>
    <d v="2022-07-26T19:49:37"/>
    <x v="689"/>
    <s v="https://www.instagram.com/p/CgfOFNSlYMK/"/>
    <s v="There's a fresh batch of @710labs' Boo Berry at our 6th Ave, Barnum, Federal Heights, Dayton, Peoria, and Sheridan locations. Get it while the getting is good (we have limited quantities) ðŸ‘»"/>
    <m/>
    <s v="Lightshade High"/>
    <n v="38"/>
    <n v="32"/>
    <n v="0"/>
    <x v="0"/>
  </r>
  <r>
    <d v="2021-10-28T20:45:06"/>
    <x v="690"/>
    <s v="https://www.instagram.com/p/CVlhAgOFGiv/"/>
    <s v="God, I'd give anything for weed. I'd give my goddamned soul for just a joint."/>
    <m/>
    <s v="Lightshade High"/>
    <n v="38"/>
    <n v="15"/>
    <n v="0"/>
    <x v="0"/>
  </r>
  <r>
    <d v="2022-10-29T16:26:18"/>
    <x v="691"/>
    <s v="https://www.instagram.com/p/CkTeQrLAhqr/"/>
    <s v="I Heard a Pumpkin a Day Keeps the Goblins Away. ðŸŽƒ ðŸ§Ÿâ€â™‚ï¸_x000a_ _x000a_ Check out our IG Story for more"/>
    <m/>
    <s v="Neta Now"/>
    <n v="38"/>
    <n v="18"/>
    <n v="0"/>
    <x v="0"/>
  </r>
  <r>
    <d v="2022-10-27T14:19:06"/>
    <x v="692"/>
    <s v="https://www.instagram.com/p/CkOGLvouNZO/"/>
    <s v="Feel as lofty as a French king (but keep your head on your shoulders). ðŸ‘‘_x000a_ _x000a_ Genetics: Lemon Royale #3 x White â€˜91 ðŸ§¬_x000a_ _x000a_ Breeder: Swamp Boys Seeds ðŸŒ±_x000a_ _x000a_ Top Terp: Limonene ðŸ‹_x000a_ _x000a_ Check your email for more!"/>
    <n v="3"/>
    <s v="Neta Now"/>
    <n v="38"/>
    <n v="33"/>
    <n v="1"/>
    <x v="0"/>
  </r>
  <r>
    <d v="2022-08-15T18:56:10"/>
    <x v="693"/>
    <s v="https://www.instagram.com/p/ChSn3StF3lf/"/>
    <s v="How Cannabis Helps series is back this month featuring our cannabis OGs. Read how Janet incorporates cannabis in her everyday life. Drop a comment below if you can relate! ðŸ’™_x000a_ _x000a_ *content for educational and showcase purposes_x000a_ *nothing for sale_x000a_ *must be 21+"/>
    <m/>
    <s v="Neta Now"/>
    <n v="38"/>
    <n v="39"/>
    <n v="0"/>
    <x v="0"/>
  </r>
  <r>
    <d v="2022-03-23T15:40:05"/>
    <x v="694"/>
    <s v="https://www.instagram.com/p/Cbc6KIAs8E6/"/>
    <s v="If you love tinctures as much as we do, head to the link in our bio for a surprise. ðŸ‘€ðŸ’š_x000a_ _x000a_ *content for educational and showcase purposes_x000a_ *nothing for sale_x000a_ *must be 21+"/>
    <m/>
    <s v="Neta Now"/>
    <n v="38"/>
    <n v="29"/>
    <n v="0"/>
    <x v="0"/>
  </r>
  <r>
    <d v="2022-03-18T17:56:08"/>
    <x v="695"/>
    <s v="https://www.instagram.com/p/CbQRwRQl5Fw/"/>
    <s v="Drip âœ¨ðŸƒ_x000a_ _x000a_ *content for educational and showcase purposes_x000a_ *nothing for sale_x000a_ *must be 21+"/>
    <m/>
    <s v="Neta Now"/>
    <n v="38"/>
    <n v="11"/>
    <n v="0"/>
    <x v="0"/>
  </r>
  <r>
    <d v="2022-03-15T17:51:06"/>
    <x v="696"/>
    <s v="https://www.instagram.com/p/CbIiy4ylEba/"/>
    <s v="Are you attending this year's New England Cannabis Convention? ðŸŒ¿ Come learn about our exciting new products &amp; strains, THIS WEEKEND MARCH 18-20!_x000a_ _x000a_ Link in bio to learn more about @necannacon_x000a_ _x000a_ *content for educational and showcase purposes_x000a_ *nothing for sale_x000a_ *must be 21+"/>
    <m/>
    <s v="Neta Now"/>
    <n v="38"/>
    <n v="39"/>
    <n v="0"/>
    <x v="0"/>
  </r>
  <r>
    <d v="2021-11-25T19:47:01"/>
    <x v="697"/>
    <s v="https://www.instagram.com/p/CWtgn2Ihjlj/"/>
    <s v="At Harborside, we believe that cannabis is community, and we're grateful for ours. To support the local communities, we've set up a food drive with donation barrels in Oakland, San Leandro, and San Jose to benefit the Alameda Food Bank. For our Desert Hot Springs location, we are supporting the LGBTQ Center of the Desert. #HappyThanksgiving"/>
    <s v="HappyThanksgiving"/>
    <s v="Haborside"/>
    <n v="38"/>
    <n v="56"/>
    <n v="1"/>
    <x v="0"/>
  </r>
  <r>
    <d v="2018-09-12T07:38:19"/>
    <x v="698"/>
    <s v="https://www.instagram.com/p/Bl_K4NuBeg-/"/>
    <s v="Thank you @eastbayexpress we are honored!! #higherqualityoflife #weareharborside"/>
    <s v="higherqualityoflife, weareharborside, WEAREHARBORSIDE"/>
    <s v="Haborside"/>
    <n v="38"/>
    <n v="8"/>
    <n v="3"/>
    <x v="0"/>
  </r>
  <r>
    <d v="2022-05-20T00:09:43"/>
    <x v="699"/>
    <s v="https://www.instagram.com/p/Cc9DiExFip1/"/>
    <s v="Something sweet is coming soon ðŸ«_x000a_  @dixiebrandsofficial Straight Up Dark and Milk chocolates are available statewide starting this week._x000a_  These 25MG chocolates, made exclusively in our cGMP facility, combine imported Belgian milk chocolate, all-natural flavorings, and pure extracted THC, so patients get the best overall experience._x000a_  Find handcrafted, quality, medicated chocolates near you at the link in our bio or visit our flagship store in Timonium.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8"/>
    <n v="94"/>
    <n v="0"/>
    <x v="0"/>
  </r>
  <r>
    <d v="2022-05-20T00:11:28"/>
    <x v="700"/>
    <s v="https://www.instagram.com/p/CcBOOdQsWJD/"/>
    <s v="Aprilâ€™s harvest includes 6 NEW hybrids, plus our patient favorites._x000a_  Here's what we're offering this month:_x000a_  _x000a_  HYBRIDS_x000a_  Banana Hammock_x000a_  Blissful Wizard_x000a_  Chunk Berry_x000a_  Crescendo_x000a_  Jack Herer_x000a_  Light Speed_x000a_  OG Kush Breath_x000a_  Purple Mango_x000a_  Sour Jack_x000a_  Strawberry Banana_x000a_  Symbiote_x000a_  Wizard Gum_x000a_  _x000a_  INDICAS_x000a_  Bubba Kush_x000a_  _x000a_  SATIVAS_x000a_  Sour Bett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8"/>
    <n v="78"/>
    <n v="0"/>
    <x v="0"/>
  </r>
  <r>
    <d v="2022-05-20T00:30:50"/>
    <x v="701"/>
    <s v="https://www.instagram.com/p/CX9XqzBMO2J/"/>
    <s v="6ï¸âƒ£ Sweet and creamy #MulberryMatcha is back! Returning this week, this 2020 patient favorite is now available in 10mg, 25mg, and 40mg potencies. #MMMazing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MulberryMatcha, MMMazing"/>
    <s v="Curio Wellness"/>
    <n v="38"/>
    <n v="88"/>
    <n v="2"/>
    <x v="0"/>
  </r>
  <r>
    <d v="2021-04-20T16:40:59"/>
    <x v="702"/>
    <s v="https://www.instagram.com/p/CN5RLx6JO6_/"/>
    <s v="Our 4/20 waist bags can be found exclusively at @curio_timonium. Be sure to rock your #CurioWellness gear all day â›½ï¸ ðŸ”¥ Check out our stories!_x000a_  â €â €â €â €â €â €â €â €â €_x000a_  #MedicatedDaily #420 #420Holiday #CurioWellness #Curio #Flower #BubbaKush #CannabisMedical #CannabisCommunity420_x000a_  #CannabisCommunity #Cannabissociety #CannabisIndust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Daily, 420, 420Holiday, CurioWellness, Curio, Flower, BubbaKush, CannabisMedical, CannabisCommunity420, CannabisCommunity, Cannabissociety, CannabisIndustry"/>
    <s v="Curio Wellness"/>
    <n v="38"/>
    <n v="96"/>
    <n v="13"/>
    <x v="0"/>
  </r>
  <r>
    <d v="2021-01-21T15:04:13"/>
    <x v="703"/>
    <s v="https://www.instagram.com/p/CKT7a-tJvub/"/>
    <s v="Mmmm... Our Mulberry Matcha Medicated Chews provide patients with convenient treatment options. They are gelatin-free and made with natural flavors and colors. Have you medicated with our Mulberry Matcha Chews?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8"/>
    <n v="92"/>
    <n v="1"/>
    <x v="0"/>
  </r>
  <r>
    <d v="2021-01-13T16:28:44"/>
    <x v="704"/>
    <s v="https://www.instagram.com/p/CJ_egGop5gW/"/>
    <s v="Looking for that hump day wake-me-up? @dixiebrandsofficial Awakening tablets may help patients stay awake and finish this week off strong!_x000a_  â €â €â €â €â €â €â €â €â €_x000a_  _x000a_  #patient #regram from @live.love.canna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atient, regram"/>
    <s v="Curio Wellness"/>
    <n v="38"/>
    <n v="74"/>
    <n v="2"/>
    <x v="0"/>
  </r>
  <r>
    <d v="2020-05-16T15:19:20"/>
    <x v="705"/>
    <s v="https://www.instagram.com/p/CAQOa_JJO4Y/"/>
    <s v="According to the @CDCGov website, fear and anxiety about a disease like COVID-19 can be overwhelming and cause strong emotions, but coping with this stress will make you, the people you care about, and your community strongerâ€¦_x000a_  â €â €â €â €â €â €â €â €â €_x000a_  @DixieBrandsSynergy soak is made with CBD and THC and may help patients cope with stress and provide relaxation. #besafe #staywell #besafestaywell_x000a_  â €â €â €â €â €â €â €â €â €_x000a_  Regram via @kissesandcannabi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38"/>
    <n v="131"/>
    <n v="3"/>
    <x v="0"/>
  </r>
  <r>
    <d v="2020-04-03T14:12:46"/>
    <x v="706"/>
    <s v="https://www.instagram.com/p/B-hYTU5puKI/"/>
    <s v="How are you all staying relaxed?_x000a_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8"/>
    <n v="69"/>
    <n v="0"/>
    <x v="0"/>
  </r>
  <r>
    <d v="2020-03-29T17:26:55"/>
    <x v="707"/>
    <s v="https://www.instagram.com/p/B-U23ZVpEKR/"/>
    <s v="A note from the Curio Wellness Brand Ambassador Team: All previously scheduled pop-ups with the Curio Wellness team at your local dispensary are postponed. Please continue to check our social media channels for updates to the calendar and scheduled programming. We hope everyone is staying safe and healthy and we look forward to being back in the field._x000a_  â €â €â €â €â €â €â €â €â €_x000a_  Regram via @haven_md_x000a_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quot;"/>
    <s v="wewillbeback"/>
    <s v="Curio Wellness"/>
    <n v="38"/>
    <n v="121"/>
    <n v="1"/>
    <x v="0"/>
  </r>
  <r>
    <d v="2020-02-11T17:40:00"/>
    <x v="708"/>
    <s v="https://www.instagram.com/p/B8b3AEBJ8yA/"/>
    <s v="Looking for relief? Find it at a pop-up near you this week:_x000a_  â €â €â €â €â €â €â €â €â €_x000a_  Tue. 2/11 (â—ï¸TODAYâ—ï¸)_x000a_  @naturesmedicines.md Crofton 3-6p_x000a_  â €â €â €â €â €â €â €â €â €_x000a_  Wed. 2/12_x000a_  @alcommd 2-4p_x000a_  â €â €â €â €â €â €â €â €â €_x000a_  Thu. 2/13_x000a_  @peakestagram 4-6p_x000a_  @peninsulalternativehealth 11a-2p_x000a_  @wellwithmission 3-6p_x000a_  â €â €â €â €â €â €â €â €â €_x000a_  Fri. 2/14_x000a_  @oceancityhitide 11a-2p_x000a_  @positiveenergyoc 3-6p_x000a_  â €â €â €â €â €â €â €â €â €_x000a_  Sat. 2/15_x000a_  @greenwavemd 12-3p_x000a_  â €â €â €â €â €â €â €â €â €_x000a_  Image from the Peake Relief crew https://www.instagram.com/p/BzvoDebpL91/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lcannabiscommunity, dispensarylife, cannabisdispensary, marijuanadispensary, medicalcannabiseducation, cannabiseducation, cannabiseducator, cannabisevents, dispensaries, marylanddispensary, marylandmedicalcannabis, marylandmedicalcannabiscommunity"/>
    <s v="Curio Wellness"/>
    <n v="38"/>
    <n v="167"/>
    <n v="12"/>
    <x v="0"/>
  </r>
  <r>
    <d v="2020-02-04T16:10:20"/>
    <x v="709"/>
    <s v="https://www.instagram.com/p/B8JrLP7pFsJ/"/>
    <s v="Northern Lights. Regram via @purelife_wellness_bmore: https://www.instagram.com/p/B7Y7aTGJBqY2-egJ5dyOALLHatrr5sijEo020A0/"/>
    <s v="northernlightsstrain, medicalmarijuana, medicalcannabispatient, medicalcannabiscommunity, marylandmedicalcannabis, cwfrosty, curiowellness, cannabisflower"/>
    <s v="Curio Wellness"/>
    <n v="38"/>
    <n v="6"/>
    <n v="8"/>
    <x v="0"/>
  </r>
  <r>
    <d v="2020-01-03T20:58:53"/>
    <x v="710"/>
    <s v="https://www.instagram.com/p/B63ywnyJXeJ/"/>
    <s v="It's the first Friday of 2020! Shout-out to a fan favorite from a fan of the brand, @chronicnugs on Instagram https://www.instagram.com/p/B5T-LcKlEVb/._x000a_  #regram featuring @kaviarcannabis #marylandmedicalcannabis #medicalcannabis #fridayfeeling #fridayfun #feelgoodfriday What does your first Friday of 2020 look like?"/>
    <s v="regram, marylandmedicalcannabis, medicalcannabis, fridayfeeling, fridayfun, feelgoodfriday, fridaymotivation, fridayfunday, friyayvibes, friyayðŸ™Œ, friyayfaves, medicalcannabispatient, kaviarcannabis, experiencethetrifecta, curiowellness, kaviarcone, preroll, luxurypreroll, luxurybrands, marylandmedicalcannabis"/>
    <s v="Curio Wellness"/>
    <n v="38"/>
    <n v="38"/>
    <n v="20"/>
    <x v="0"/>
  </r>
  <r>
    <d v="2019-12-20T15:31:44"/>
    <x v="711"/>
    <s v="https://www.instagram.com/p/B6TKMRaJySv/"/>
    <s v="It's official! @Leaflyâ€™s 2019 strain of the year is Wedding Cake, a popular strain from the Curio garden. â €â €â €â €â €â €â €â €â €_x000a_  #Leafly says: &quot;Thereâ€™s a reason Wedding Cake grew by 100% in year-over-year search interest since the top of 2019: the experience.&quot;_x000a_  â €â €â €â €â €â €â €â €â €_x000a_  Check out our stories for more and tell us below how you feel about this #strainoftheyear?_x000a_  â €â €â €â €â €â €â €â €â €_x000a_  Image via @beastcoastterps on Instagram https://www.instagram.com/p/Bz6Ex_-HmzJ/"/>
    <s v="Leafly, strainoftheyear, curiowellness, weddingcake, leafly, leaflylist, strainoftheyear2019, leaflypicks, bestcannabisstrains, medicalcannabis, marylandmedicalcannabis"/>
    <s v="Curio Wellness"/>
    <n v="38"/>
    <n v="91"/>
    <n v="11"/>
    <x v="0"/>
  </r>
  <r>
    <d v="2019-11-06T00:41:49"/>
    <x v="712"/>
    <s v="https://www.instagram.com/p/B4gRX5ghUpj/"/>
    <s v="Which chew would you chews?_x000a_  â €â €â €â €â €â €â €â €â €_x000a_  Regram of #medicatedchews by @ohana_mana on Instagram: https://www.instagram.com/p/ByDjOArpqv3/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chews,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38"/>
    <n v="52"/>
    <n v="30"/>
    <x v="0"/>
  </r>
  <r>
    <d v="2019-09-11T19:51:27"/>
    <x v="713"/>
    <s v="https://www.instagram.com/p/B2SIa_BpeAB/"/>
    <s v="Join us this Friday evening at Not Your Average Joe's @nyajoes in Bethesda with @rise.cannabis for a #LadiesNight! DM us for the link to RSVP!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LadiesNight,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38"/>
    <n v="54"/>
    <n v="30"/>
    <x v="0"/>
  </r>
  <r>
    <d v="2019-07-04T23:33:59"/>
    <x v="714"/>
    <s v="https://www.instagram.com/p/Bzg3CjaJatx/"/>
    <s v="O say can you see..._x000a_  ðŸ”¥ðŸ’¥ðŸ”¥ðŸ’¥_x000a_  Happy #4thofjuly, fam. #july4th #fourthofjuly #fourthofjulyparty #fourthofjulyðŸ‡ºðŸ‡¸"/>
    <s v="4thofjuly, july4th, fourthofjuly, fourthofjulyparty, fourthofjulyðŸ‡ºðŸ‡¸"/>
    <s v="Curio Wellness"/>
    <n v="38"/>
    <n v="13"/>
    <n v="5"/>
    <x v="0"/>
  </r>
  <r>
    <d v="2019-03-19T15:18:09"/>
    <x v="715"/>
    <s v="https://www.instagram.com/p/BvMdPVIhns7/"/>
    <s v="If life is 10% what happens to you and 90% how you respond to it, don't miss out on the 30% Club. See our Stories for more... ðŸŒ±ðŸ”¥ðŸ’¯ðŸ’š"/>
    <m/>
    <s v="Curio Wellness"/>
    <n v="38"/>
    <n v="28"/>
    <n v="0"/>
    <x v="0"/>
  </r>
  <r>
    <d v="2019-02-26T13:57:12"/>
    <x v="716"/>
    <s v="https://www.instagram.com/p/BuWPSD6hitK/"/>
    <s v="When life gives you lemons, add some tea-hc. ðŸ“² See you in our #igstory!"/>
    <s v="igstory"/>
    <s v="Curio Wellness"/>
    <n v="38"/>
    <n v="14"/>
    <n v="1"/>
    <x v="0"/>
  </r>
  <r>
    <d v="2021-07-27T15:03:19"/>
    <x v="717"/>
    <s v="https://www.instagram.com/p/CR1bKMqBwle/"/>
    <s v="Itâ€™s Terpene Tuesday!! Hereâ€™s some common terps &amp; info for aromas, stimulation and relaxation!_x000a_ _x000a_ Come see us today for a tour, more cannabis science info, or to see our menu!_x000a_ _x000a_ [ Must be 18+ to view ]"/>
    <s v="TerpenesMatter"/>
    <s v="Feel State KC"/>
    <n v="39"/>
    <n v="35"/>
    <n v="1"/>
    <x v="0"/>
  </r>
  <r>
    <d v="2022-10-22T16:25:19"/>
    <x v="718"/>
    <s v="https://www.instagram.com/p/CkBcqGeL_Tf/"/>
    <s v="We have linked up with the George Bean Project to host a winter weather rack. Your welcome to take one if you need one, or leave one if you have one to give. We are also collecting cold weather gear to be distributed to those in need through the winter months. Feel free to spread the word. 444 Howdershell_x000a_ Florissant, MO"/>
    <m/>
    <s v="Feel State Florissant"/>
    <n v="39"/>
    <n v="60"/>
    <n v="0"/>
    <x v="0"/>
  </r>
  <r>
    <d v="2022-06-18T20:13:06"/>
    <x v="719"/>
    <s v="https://www.instagram.com/p/Ce9aj4xl5WQ/"/>
    <s v="We have a fresh batch of flower from our friends @greendotlabsboulder hitting select Lightshade locations today. So drop by our Havana, Holly, 6th Ave, Peoria, Wash Park, or Fed Heights stores and get yours while supplies last."/>
    <m/>
    <s v="Lightshade High"/>
    <n v="39"/>
    <n v="37"/>
    <n v="0"/>
    <x v="0"/>
  </r>
  <r>
    <d v="2022-04-23T19:46:05"/>
    <x v="720"/>
    <s v="https://www.instagram.com/p/CctK9BWMLhO/"/>
    <s v="Come one, come all, down, down, down, to Lightshade Barnum, where you'll find everything your heart desires beneath our big top."/>
    <m/>
    <s v="Lightshade High"/>
    <n v="39"/>
    <n v="21"/>
    <n v="0"/>
    <x v="0"/>
  </r>
  <r>
    <d v="2020-08-13T19:39:32"/>
    <x v="721"/>
    <s v="https://www.instagram.com/p/CD128lgBGRA/"/>
    <s v="Donâ€™t sleep on this monthâ€™s VIRTUAL 820 PARTY! Weâ€™ve got a lineup of classic Denver DJs for Augustâ€™s event, including @lipglossdenver, @djtower1, and DJ Rascer. Grab your weed and party with us on 8/20 - head to @virtual420party (or virtual420party.com) for details."/>
    <m/>
    <s v="Lightshade High"/>
    <n v="39"/>
    <n v="42"/>
    <n v="0"/>
    <x v="0"/>
  </r>
  <r>
    <d v="2022-08-11T20:46:10"/>
    <x v="722"/>
    <s v="https://www.instagram.com/p/ChIhRgKlRzH/"/>
    <s v="Happy #LeoSzn! Tag a Leo you love in the comments and let them know that itâ€™s time to spark up ðŸ’¨ â™Œï¸_x000a_ _x000a_ Click the link in the bio to learn more_x000a_ _x000a_ *content for educational and showcase purposes_x000a_ *nothing for sale_x000a_ *must be 21+"/>
    <s v="LeoSzn"/>
    <s v="Neta Now"/>
    <n v="39"/>
    <n v="39"/>
    <n v="1"/>
    <x v="0"/>
  </r>
  <r>
    <d v="2022-06-08T13:17:34"/>
    <x v="723"/>
    <s v="https://www.instagram.com/p/CegsTZ0M6dV/"/>
    <s v="ðŸ—£This Saturday! ðŸ—£ Join us at the @studentmmj and @cannaclub.sdsu Virtual Cannabis Fair, sponsored by @live_parallel &amp; featuring our very own James Jackson, Senior Director of Social Equity. Catch James dropping knowledge in the â€œJob Hunting 101â€ panel at 12PM. Hope to see you there!"/>
    <m/>
    <s v="Neta Now"/>
    <n v="39"/>
    <n v="45"/>
    <n v="0"/>
    <x v="0"/>
  </r>
  <r>
    <d v="2021-11-11T16:31:56"/>
    <x v="724"/>
    <s v="https://www.instagram.com/p/CWJCR7lLf8p/"/>
    <s v="This Veteranâ€™s Day ðŸª– We honor our veteran patients who turn to us for quality medical marijuana to treat a range of conditions. Thank you for your service and for being a part of our community. ðŸŒ¿"/>
    <m/>
    <s v="Neta Now"/>
    <n v="39"/>
    <n v="37"/>
    <n v="0"/>
    <x v="0"/>
  </r>
  <r>
    <d v="2021-06-02T23:23:16"/>
    <x v="725"/>
    <s v="https://www.instagram.com/p/CPotdr3B2G1/"/>
    <s v="We are thrilled to grow the Harborside family with the acquisition of the award-winning, critically acclaimed @fuzziesbysublime!"/>
    <m/>
    <s v="Haborside"/>
    <n v="39"/>
    <n v="17"/>
    <n v="0"/>
    <x v="0"/>
  </r>
  <r>
    <d v="2021-02-28T22:25:44"/>
    <x v="726"/>
    <s v="https://www.instagram.com/p/CL2kKCuBssk/"/>
    <s v="#GetLuckey from @Key_Canna. Who's feeling lucky?"/>
    <s v="GetLuckey"/>
    <s v="Haborside"/>
    <n v="39"/>
    <n v="6"/>
    <n v="1"/>
    <x v="0"/>
  </r>
  <r>
    <d v="2021-02-11T18:23:08"/>
    <x v="727"/>
    <s v="https://www.instagram.com/p/CLKW4VYh19g/"/>
    <s v="Stop and smell the flowers ðŸ˜‰ Cream of the Crop Gardens (@cotc_gardens) has some of the highest quality flower, with high potency THC, offering fragrant terpenes, unmatched flavor and always a clean smooth finish. Curated for the cannabis connoisseur in mind. Gift yourself and your loved ones with high-quality flower."/>
    <m/>
    <s v="Haborside"/>
    <n v="39"/>
    <n v="50"/>
    <n v="0"/>
    <x v="0"/>
  </r>
  <r>
    <d v="2020-12-17T18:56:02"/>
    <x v="728"/>
    <s v="https://www.instagram.com/p/CI6JQkfB4v5/"/>
    <s v="Harborside carries some of the biggest selection of products, and it's Hella Dank. #OneStopShop @helladank.co"/>
    <s v="OneStopShop"/>
    <s v="Haborside"/>
    <n v="39"/>
    <n v="15"/>
    <n v="1"/>
    <x v="0"/>
  </r>
  <r>
    <d v="2022-10-06T15:09:34"/>
    <x v="729"/>
    <s v="https://www.instagram.com/p/CjYHQ1SOB14/"/>
    <s v="â£Strains so rare, they were classified... ðŸ•µï¸â€â™€ï¸ðŸ”ŽðŸŒ¿â €_x000a_  â €_x000a_  Did you accept our TOP SECRET mission and try all 4 of our original, small batch Curio strains? â €_x000a_  â €_x000a_  Midnight Climax ðŸ•›â €_x000a_  Stargate â­ â €_x000a_  Gondola Wish ðŸ›¶â €_x000a_  Sunstreak â˜€â €_x000a_  â €_x000a_  Bred by our team of plant scientists, each new strain was a cross of two patient favorites: MK Ultra and Raven. If you are swift enough, you may still be able to find these strains at one of the dispensaries listed below...â €_x000a_  â €_x000a_  Far &amp; Dotter - @fardottermarylandâ €_x000a_  Starbuds - @starbudsâ €_x000a_  HiTide - @oceancityhitideâ €_x000a_  Goldleaf - @goldleafmarylandâ €_x000a_  Trilogy - @trilogyhealthmdâ €_x000a_  Greenhouse - @teamgreenhouseâ €_x000a_  Chesapeake Apothecary - @chesapeakeapothecarymarylandâ €_x000a_  Remedy Columbia - @remedy_marylandâ €_x000a_  Remedy Baltimore - @remedy_marylandâ €_x000a_  Sunburst - @sunburstpharmâ €_x000a_  Ritual - @ritualdispensaryâ €_x000a_  Greenwave - @greenwave.mdâ €_x000a_  â €_x000a_  Want to see more exclusive, limited-release strains from Curio? ðŸ‘€ Make sure you sign up for our email newsletter to be among the first to receive product launch information. Link in bio! â†–â €_x000a_  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9"/>
    <n v="218"/>
    <n v="0"/>
    <x v="0"/>
  </r>
  <r>
    <d v="2022-10-06T11:00:05"/>
    <x v="730"/>
    <s v="https://www.instagram.com/p/Ci2qmUSjsjm/"/>
    <s v="(Giveaway now closed) You know what day it is... #PurpleFriday! And another #Cannablitz Ravens Ticket Giveaway from Curio. Enter to win tickets to the October 9th game against the Bengals below. â¬‡ï¸_x000a_  _x000a_  Êœá´á´¡ á´›á´ á´‡É´á´›á´‡Ê€:_x000a_  ðŸ’œ Follow @Curio_Wellness on Instagram_x000a_  ðŸ’œ Comment below and tag a friend (the more comments, more entries!)_x000a_  _x000a_  Ê™á´É´á´œêœ± á´‡É´á´›Ê€Ê á´á´˜á´˜á´Ê€á´›á´œÉ´Éªá´›Éªá´‡êœ±:_x000a_  ðŸ’œ Sign up for our email newsletter (link in bio)_x000a_  ðŸ’œ Share this Reel to your story and tag @Curio_Wellness_x000a_  _x000a_  *ð™ˆð™ªð™¨ð™© ð™—ð™š ð™– ð™ˆð™–ð™§ð™®ð™¡ð™–ð™£ð™™ ð™ˆð™šð™™ð™žð™˜ð™–ð™¡ ð˜¾ð™–ð™£ð™£ð™–ð™—ð™žð™¨ ð˜¾ð™–ð™§ð™™ ð™ƒð™¤ð™¡ð™™ð™šð™§ ð™©ð™¤ ð™—ð™š ð™šð™¡ð™žð™œð™žð™—ð™¡ð™š ð™©ð™¤ ð™¬ð™žð™£*_x000a_  â €_x000a_  á´˜Ê€Éªá´¢á´‡ á´…á´‡á´›á´€ÉªÊŸêœ±:_x000a_  ðŸ’œ Giveaway ends at midnight on Thursday, September 29_x000a_  ðŸ’œ Selected winner has 48 hours to respond to verify their prize. If the selected winner fails to respond within 48 hours, a new winner will be selected._x000a_  ðŸ’œ Tickets will be sent electronically to the winner_x000a_  ðŸ’œ Curio Cannablitz swag can be picked up at Far &amp; Dotter. Enjoy 20% off a purchase made at Far &amp; Dotter on the day you pick up. Additional restrictions may apply. Please see a Patient Care Advisor for further details._x000a_  ðŸ’œ Donâ€™t forget to share photos of you having a great time at the game! â €_x000a_  â €_x000a_  â €_x000a_  Our new Cannablitz strain ðŸŒ¿ is available statewide._x000a_  Stay tunedâ€¦ weâ€™ll be giving away tickets ALL SEASON! ðŸˆðŸŒ¿ðŸˆðŸŒ¿ðŸˆ_x000a_  â €_x000a_  â €_x000a_  This giveaway is in no way sponsored or endorsed by Instagram."/>
    <s v="PurpleFriday, Cannablitz"/>
    <s v="Curio Wellness"/>
    <n v="39"/>
    <n v="236"/>
    <n v="2"/>
    <x v="0"/>
  </r>
  <r>
    <d v="2022-07-27T14:19:57"/>
    <x v="731"/>
    <s v="https://www.instagram.com/p/CgcoKDHlOMA/"/>
    <s v="ð—šð—œ ð—¯ð˜† ð—–ð˜‚ð—¿ð—¶ð—¼â„¢ - ð—–ð—¼ð—ºð—³ð—¼ð—¿ð˜ ð—§ð—®ð—¯ð—¹ð—²ð˜ð˜€ ð—®ð—¿ð—² ð—»ð—¼ð˜„ ð—®ð˜ƒð—®ð—¶ð—¹ð—®ð—¯ð—¹ð—²!_x000a_  _x000a_  Get beyond GI issues and back to what you love this summer. Developed by our Scientific Advisory Board, Comfort tablets are specifically formulated to address gastrointestinal symptoms related to conditions like Crohnâ€™s Disease, Inflammatory Bowel Disease, Irritable Bowel Syndrome, Ulcerative Colitis, and others._x000a_  _x000a_  Relief from GI issues may be found in the right combination of THC (for pain), CBD (for inflammation), and CBG (anti-microbial)._x000a_  _x000a_  ð™‡ð™šð™–ð™§ð™£ ð™¢ð™¤ð™§ð™š ð™–ð™—ð™¤ð™ªð™© ð™‚ð™„ ð™—ð™® ð˜¾ð™ªð™§ð™žð™¤â„¢ ð™–ð™© ð™©ð™ð™š ð™¡ð™žð™£ð™ ð™žð™£ ð™—ð™žð™¤!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9"/>
    <n v="116"/>
    <n v="0"/>
    <x v="0"/>
  </r>
  <r>
    <d v="2022-05-20T00:11:50"/>
    <x v="732"/>
    <s v="https://www.instagram.com/p/Cb-bWvDumY0/"/>
    <s v="STILL raising the standards of relief ðŸ’š_x000a_  STILL producing cannabis without compromise ðŸŒ¿_x000a_  STILL cGMP certified âœ…_x000a_  In 2019, Curio Wellnessâ„¢ became the first cGMP-certified facility in Maryland. Today, we are proud to announce we are officially re-cGMP-certified. This means you get the highest quality care, backed by research and product innovation.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Baltimore, HereinBmore, BaltimoreProud, Maryland, Medicine, PlantMedicine, LocallyGrown, LocallyOwned"/>
    <s v="Curio Wellness"/>
    <n v="39"/>
    <n v="80"/>
    <n v="9"/>
    <x v="0"/>
  </r>
  <r>
    <d v="2021-02-01T16:18:07"/>
    <x v="733"/>
    <s v="https://www.instagram.com/p/CKwYn1spfaM/"/>
    <s v="Are you dreaming of winter weather or are you dreaming of laying on the beach? Either way, Good Night may help patients get to dreaming quicker ðŸ’¤ðŸ’¤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GoodNight #MedicalCannabis #MedicalCannabisSleepAid #SleepAid #MedicalCannabisJourney"/>
    <s v="CurioGoodNight, GoodNight, MedicalCannabis, MedicalCannabisSleepAid, SleepAid, MedicalCannabisJourney"/>
    <s v="Curio Wellness"/>
    <n v="39"/>
    <n v="92"/>
    <n v="6"/>
    <x v="0"/>
  </r>
  <r>
    <d v="2020-09-25T16:20:28"/>
    <x v="734"/>
    <s v="https://www.instagram.com/p/CFkOWMspqrZ/"/>
    <s v="We #Wana get well! @WanaBrands contains only natural sugars, all-natural flavoring, and is vegan and gluten-fre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 WanaMaryland, iWanaGetWell, WanaMD, WanaMaryland, WanaRelief, WanaBrandsMD, MedicateDaily, Edibles, WeedEdibles, Edibles420, Medibles, CannabisEdibles, 420Edibles, InfusedEdibles, MDEdibles, CannabisGummies, CannabisEdible, MedicatedTreats, MedicatedGummies, MedicatedEdibles"/>
    <s v="Curio Wellness"/>
    <n v="39"/>
    <n v="105"/>
    <n v="21"/>
    <x v="0"/>
  </r>
  <r>
    <d v="2020-06-13T16:40:14"/>
    <x v="735"/>
    <s v="https://www.instagram.com/p/CBWdDcKpb8P/"/>
    <s v="Relief against uncertainty. Find us on the back of this month's @marylandleaf Magazin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9"/>
    <n v="63"/>
    <n v="0"/>
    <x v="0"/>
  </r>
  <r>
    <d v="2020-05-24T16:03:08"/>
    <x v="736"/>
    <s v="https://www.instagram.com/p/CAk5yw1pIWg/"/>
    <s v="Okay, this isnâ€™t going to be the Memorial Day Weekend most of us had planned or hoped for, but you can still break out the red, white and blue and celebrate. To help, weâ€™re dishing up a few Curio-branded virtual backgrounds for any virtual celebrations you have planned this #MDW. Take a look, download your favorite and send us a pictu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DW"/>
    <s v="Curio Wellness"/>
    <n v="39"/>
    <n v="101"/>
    <n v="1"/>
    <x v="0"/>
  </r>
  <r>
    <d v="2020-04-22T20:40:28"/>
    <x v="737"/>
    <s v="https://www.instagram.com/p/B_S4k1VpZVc/"/>
    <s v="Patients all around the globe are coming together today to support the earth and promote sustainability, and your favorite cultivators at Curio are celebrating, too! At Curio Wellness, you can count on our natural cultivation process (aka no pesticides!), our high-tech irrigation system (this means we recycle and purify water internally with no impact to the Bay!), and our participation in the @thehigh5initiative High5Initiative container recycling program at @Curio_Timonium! As a premium medicinal cannabis brand, we're devoted to our earth through every step of the cultivation process. Happy #EarthDay to the Curio Wellness patient community for supporting us and others in protecting our environment and living GREEN!"/>
    <s v="EarthDay, earthday, nationalearthday, earthdayeveryday, earthdayathome, earthdayeverydayðŸŒŽ, happyearthdayðŸŒŽ, happyearthday, earthmedicine, plantmedicine, plantmedicines, holisticwellness, medicalcannabiscommunity, cannabisismedicine, cannabisismymedicine"/>
    <s v="Curio Wellness"/>
    <n v="39"/>
    <n v="107"/>
    <n v="15"/>
    <x v="0"/>
  </r>
  <r>
    <d v="2019-12-17T19:45:34"/>
    <x v="738"/>
    <s v="https://www.instagram.com/p/B6LXmSlpmvn/"/>
    <s v="Life's a climb, but the view is great...happy #tuesdaychewsday! â €â €â €â €â €â €â €â €â €_x000a_  Regram via @mik.blunt on Instagram."/>
    <s v="tuesdaychewsday, thcinfused, thcinfusededibles, edibles, weededibles, marylandmedicalcannabis, marylandmedicalmarijuana, medicatedaily, cannabisismedicine, alternativemedicine, cannabismedicinal, medicinalcannabis, chews, medicatedchews, curiowellness"/>
    <s v="Curio Wellness"/>
    <n v="39"/>
    <n v="24"/>
    <n v="15"/>
    <x v="0"/>
  </r>
  <r>
    <d v="2019-09-03T19:22:52"/>
    <x v="739"/>
    <s v="https://www.instagram.com/p/B19eyrxJ6K2/"/>
    <s v="Soaking in those last few days of summer...bring on the sunshine. And the chews. #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39"/>
    <n v="44"/>
    <n v="30"/>
    <x v="0"/>
  </r>
  <r>
    <d v="2019-07-30T13:42:44"/>
    <x v="740"/>
    <s v="https://www.instagram.com/p/B0iwCzCpyiV/"/>
    <s v="We're at it again today with continued âŒšï¸â°â±ðŸ•° office hours from noon to 3 PM at Euphoria Wellness @marijuanamaryland! #TuesdayMotivation #TuesdayThoughts We'll be on-site to answer patient questions in person. You can also RSVP on Facebook so we know you're coming:_x000a_  https://www.facebook.com/events/484183655487479/"/>
    <s v="TuesdayMotivation, TuesdayThoughts"/>
    <s v="Curio Wellness"/>
    <n v="39"/>
    <n v="42"/>
    <n v="2"/>
    <x v="0"/>
  </r>
  <r>
    <d v="2019-07-26T13:02:47"/>
    <x v="741"/>
    <s v="https://www.instagram.com/p/B0YYStuJKIa/"/>
    <s v="Stop and smell the roses..._x000a_  #KaviarCannabis #Kaviar_x000a_  Regram via_x000a_  @KaviarCannabis_x000a_  on Instagram:_x000a_  https://www.instagram.com/p/BzWPBOCBGq_/"/>
    <s v="KaviarCannabis, Kaviar, indicavssativa, kaviarcannabis, curiowellness, prerolls, prerolledjoints, prerollsondeck, preroll, prerollparty, prerolled, prerolledcones, prerollsfordays, prerollproduction, cannabispreroll, thccbd, cbdthc, kief, leafly, leaflylist, brandedstuff, glasstip, smokecannabis, cannabissmoker, medicalcannabispatient, medicalcannabiscommunity"/>
    <s v="Curio Wellness"/>
    <n v="39"/>
    <n v="13"/>
    <n v="26"/>
    <x v="0"/>
  </r>
  <r>
    <d v="2019-02-27T17:44:26"/>
    <x v="742"/>
    <s v="https://www.instagram.com/p/BuZOFJsBOy5/"/>
    <s v="Happy #humpdayðŸ‘! Women have unmet needs in the bedroom and arenâ€™t crossing the finish line nearly as often as their male co-captains. Check out our #igstory ðŸ“²âœ¨ðŸ’“ðŸ’¥ðŸ“"/>
    <s v="humpdayðŸ‘, igstory"/>
    <s v="Curio Wellness"/>
    <n v="39"/>
    <n v="27"/>
    <n v="2"/>
    <x v="0"/>
  </r>
  <r>
    <d v="2019-01-02T16:59:21"/>
    <x v="743"/>
    <s v="https://www.instagram.com/p/BsI8aCsA4fn/"/>
    <s v="Kind of like a thunderstorm â›ˆ - you never know how many inches you will get or how long it will last. ðŸ’¥ðŸ’“ðŸ’•âœ¨ Go for the OH! #happyhumpdayðŸ« #humpdayðŸ« #humpdayðŸ‘ #humpday #goldenstrawberry"/>
    <s v="happyhumpdayðŸ«, humpdayðŸ«, humpdayðŸ‘, humpday, goldenstrawberry"/>
    <s v="Curio Wellness"/>
    <n v="39"/>
    <n v="32"/>
    <n v="5"/>
    <x v="0"/>
  </r>
  <r>
    <d v="2018-09-15T15:39:22"/>
    <x v="744"/>
    <s v="https://www.instagram.com/p/BnwIm0OH2fD/"/>
    <s v="A watchful eye is always close behind our plants. ðŸŒ± To learn more about Curio Wellness, click the link in our bio."/>
    <s v="curiowellness, largestdispensary, premiumproducts, healthcare, cannabis, medicalcannabis, plants, medicinal, baltimore, timonium, lutherville, thursday, cannabisdispensary, wellness, holistic, baltimorecounty, industry, cannabiscommunity, therapeutic, dispensary, professionals, curiostaff, plant, bud, flower, pharmacy, relax, education, alternative"/>
    <s v="Curio Wellness"/>
    <n v="39"/>
    <n v="22"/>
    <n v="29"/>
    <x v="0"/>
  </r>
  <r>
    <d v="2022-07-10T23:10:06"/>
    <x v="745"/>
    <s v="https://www.instagram.com/p/Cf2YT4XrtDw/"/>
    <s v="What are you #dabbing today?_x000a_ _x000a_ #medicalcannabis is for certified/qualifying patients only. Must be at least 18 years old to view content."/>
    <s v="dabbing, medicalcannabis"/>
    <s v="Cultaig"/>
    <n v="40"/>
    <n v="20"/>
    <n v="2"/>
    <x v="0"/>
  </r>
  <r>
    <d v="2021-10-09T19:07:32"/>
    <x v="746"/>
    <s v="https://www.instagram.com/p/CU0Vb_wlW22/"/>
    <s v="Community &amp; collaboration continues to move the needle forward! Weâ€™re excited to announce that weâ€™ll be presenting Cannabis Education &amp; Networking Pop-Up with local brands @mademobb &amp; @longboards_wrap_shack! We will have vendors, food, merch, music, patient sign-ups &amp; more on October 29th from 6PM-9PM."/>
    <m/>
    <s v="Feel State KC"/>
    <n v="40"/>
    <n v="44"/>
    <n v="0"/>
    <x v="0"/>
  </r>
  <r>
    <d v="2021-08-19T18:19:54"/>
    <x v="747"/>
    <s v="https://www.instagram.com/p/CSw-ci-JHBi/"/>
    <s v="What is your method of consumption?_x000a_ _x000a_ Inhalation is the fasted method of delivery to the consumer. When the consumer inhales cannabis, the majority of cannabinoids enter the body through the lungs, which is passed directly into the blood stream. The effect is almost instantaneous!_x000a_ _x000a_ Download our free eBook to learn more about consumption methods -- just click the link in bio!"/>
    <m/>
    <s v="Feel State KC"/>
    <n v="40"/>
    <n v="59"/>
    <n v="0"/>
    <x v="0"/>
  </r>
  <r>
    <d v="2022-10-14T19:01:48"/>
    <x v="748"/>
    <s v="https://www.instagram.com/p/CjtINRyOY6V/"/>
    <s v="We love the #redhotriplets collab from @oldviennallc and @missourisown_x000a_ _x000a_ We got the Riplets in stock so come in before they are gone! We arenâ€™t singing the @stlouisblues with these delicious #edibles on hand._x000a_ _x000a_ #missourimedical #cannabismedicine #cannabiseducation all available from @myfeelstate_x000a_ _x000a_ @redhotriplets"/>
    <s v="redhotriplets, edibles, missourimedical, cannabismedicine, cannabiseducation"/>
    <s v="Feel State Florissant"/>
    <n v="40"/>
    <n v="38"/>
    <n v="5"/>
    <x v="0"/>
  </r>
  <r>
    <d v="2021-12-08T00:08:15"/>
    <x v="749"/>
    <s v="https://www.instagram.com/p/CXM4DoIOcZ3/"/>
    <s v="ðŸ¥´"/>
    <m/>
    <s v="Lightshade High"/>
    <n v="40"/>
    <n v="1"/>
    <n v="0"/>
    <x v="0"/>
  </r>
  <r>
    <d v="2022-10-24T18:43:05"/>
    <x v="750"/>
    <s v="https://www.instagram.com/p/CkG2AnrMFzW/"/>
    <s v="The Mood changes with the Seasons. ðŸ_x000a_ _x000a_ Check your email this week for something new and elegant."/>
    <m/>
    <s v="Neta Now"/>
    <n v="40"/>
    <n v="16"/>
    <n v="0"/>
    <x v="0"/>
  </r>
  <r>
    <d v="2022-10-24T16:42:10"/>
    <x v="751"/>
    <s v="https://www.instagram.com/p/CkGnd0LAOx1/"/>
    <s v="Happy #ScorpioSzn! ðŸ¦‚ Tag a Scorpio you love in the comments and let them know itâ€™s time to spark up. ðŸ’¨ â™ï¸_x000a_ _x000a_ Click the link in the bio to learn more"/>
    <s v="ScorpioSzn"/>
    <s v="Neta Now"/>
    <n v="40"/>
    <n v="30"/>
    <n v="1"/>
    <x v="0"/>
  </r>
  <r>
    <d v="2021-11-24T17:25:05"/>
    <x v="752"/>
    <s v="https://www.instagram.com/p/CWqrlDhsxDx/"/>
    <s v="Green is our favorite color. Link in bio to find out why!"/>
    <m/>
    <s v="Neta Now"/>
    <n v="40"/>
    <n v="12"/>
    <n v="0"/>
    <x v="0"/>
  </r>
  <r>
    <d v="2021-11-19T17:09:57"/>
    <x v="753"/>
    <s v="https://www.instagram.com/p/CWdx4JyLx_6/"/>
    <s v="ðŸ˜Ž â€˜Tis the season to relax. Kick-off the holidays the best way possible â€” less stress and plenty of cannabis! Bring Relief on Earth and finish the sentence: My favorite strain when I want to chill out is _____ ðŸŒ¿"/>
    <m/>
    <s v="Neta Now"/>
    <n v="40"/>
    <n v="40"/>
    <n v="0"/>
    <x v="0"/>
  </r>
  <r>
    <d v="2021-11-09T17:04:58"/>
    <x v="754"/>
    <s v="https://www.instagram.com/p/CWEBW2EP0EQ/"/>
    <s v="ðŸ« Heights Belgian dark chocolate + quality mary jane concentrate = a private getaway right where you are. ðŸŒ¿"/>
    <m/>
    <s v="Neta Now"/>
    <n v="40"/>
    <n v="19"/>
    <n v="0"/>
    <x v="0"/>
  </r>
  <r>
    <d v="2022-11-08T00:43:38"/>
    <x v="755"/>
    <s v="https://www.instagram.com/p/CkriZ4LJb4h/"/>
    <s v="When itâ€™s only Monday and you need something that hits a little different. @kingpen"/>
    <m/>
    <s v="Haborside"/>
    <n v="40"/>
    <n v="14"/>
    <n v="0"/>
    <x v="0"/>
  </r>
  <r>
    <d v="2021-11-11T18:28:10"/>
    <x v="756"/>
    <s v="https://www.instagram.com/p/CWJUd_-B63N/"/>
    <s v="@smokiezhandcrafted Watermelon THC Fruit Chews are a tasty and satisfying way to relax! They are also vegan, gluten-free, and dairy-free. Enjoy these mouth watering fruit chews!"/>
    <m/>
    <s v="Haborside"/>
    <n v="40"/>
    <n v="26"/>
    <n v="0"/>
    <x v="0"/>
  </r>
  <r>
    <d v="2021-05-21T19:15:00"/>
    <x v="757"/>
    <s v="https://www.instagram.com/p/CPJXg2NBFXd/"/>
    <s v="We're proud to announce the launch of a limited edition â€œLove Over Hateâ€ tote bagsâ€”designed by Harborsideâ€™s own AAPI designers. We are donating 25% of proceeds to the nonprofit: 18 Million Rising (@18millionrising), an Oakland-based organization focused on national AAPI community development and political representation. Support the AAPI community when you choose Love Over Hate. Pick up your bag at any Harborside store or order online [link in bio]"/>
    <m/>
    <s v="Haborside"/>
    <n v="40"/>
    <n v="69"/>
    <n v="0"/>
    <x v="0"/>
  </r>
  <r>
    <d v="2019-01-29T19:11:37"/>
    <x v="758"/>
    <s v="https://www.instagram.com/p/BtOhMiKB1rY/"/>
    <s v="Introducing Marya Vohryzek, part of @rootandstem and the newest #acupuncturist for #HarborsideWellness! Weâ€™re so excited to have Marya join the team. To start, she will be booking appointments on Thursdays from 2:00 to 7:30, with sliding scale community style treatments from 2:00-5:00 and private treatments from 5:00-7:30 pm. Stop by our #wellnesslocation in #Oakland to find out how #acupuncture could help you achieve a new sense of #wellbeing. âœŒï¸"/>
    <s v="acupuncturist, HarborsideWellness, wellnesslocation, Oakland, acupuncture, wellbeing"/>
    <s v="Haborside"/>
    <n v="40"/>
    <n v="69"/>
    <n v="6"/>
    <x v="0"/>
  </r>
  <r>
    <d v="2022-05-20T00:28:57"/>
    <x v="759"/>
    <s v="https://www.instagram.com/p/CZssa30MZ87/"/>
    <s v="We're delighted to share that decadent @dixiebrandsofficial chocolates are now available exclusively at Curio Wellness in Timonium._x000a_  _x000a_  Feel the relief with the highest potency chocolates in Maryland. Available now in Orange Zest Milk Chocolates ðŸ« (with Peppermint Dark Chocolates coming soon!)_x000a_  _x000a_  ðŸ‘€ Check out todayâ€™s story for a behind-the-greens look at how we make these chocolates fresh in our cGMP facilityðŸ§‘â€ðŸ³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40"/>
    <n v="132"/>
    <n v="8"/>
    <x v="0"/>
  </r>
  <r>
    <d v="2022-05-20T00:38:03"/>
    <x v="760"/>
    <s v="https://www.instagram.com/p/CR5Asi9pc6C/"/>
    <s v="There's nothing like a Curio summer! From pre-rolls to vapes to flower, discover the benefits of our premium products. Visit the link in the bio to learn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40"/>
    <n v="55"/>
    <n v="10"/>
    <x v="0"/>
  </r>
  <r>
    <d v="2021-05-31T23:17:43"/>
    <x v="761"/>
    <s v="https://www.instagram.com/p/CPjjPMxJdYg/"/>
    <s v="We celebrated Memorial Day at @curio_timonium with burgers from @brgrwagon. A few of our Curio team members are showing off the Curio bandanas we were giving away all weekend. We hope everyone has a great Memorial Day!_x000a_  â €â €â €â €â €â €â €â €â €_x000a_  #MemorialDayWeekend #MemorialDay #MemorialDay2021 #MemorialDayWeekend2021 #Patients #CurioWellness #PatientCareAdvisors #DispensaryLife #MedicalDispensary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morialDayWeekend, MemorialDay, MemorialDay2021, MemorialDayWeekend2021, Patients, CurioWellness, PatientCareAdvisors, DispensaryLife, MedicalDispensaryMD"/>
    <s v="Curio Wellness"/>
    <n v="40"/>
    <n v="95"/>
    <n v="9"/>
    <x v="0"/>
  </r>
  <r>
    <d v="2020-11-20T15:28:21"/>
    <x v="762"/>
    <s v="https://www.instagram.com/p/CH0U5gApk9m/"/>
    <s v="This weekend's plans include a Good Night's sleep... ðŸ˜´ ðŸ’¤_x000a_  â €â €â €â €â €â €â €â €â €_x000a_  Regram via @pharmkent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2"/>
    <n v="0"/>
    <x v="0"/>
  </r>
  <r>
    <d v="2020-10-20T23:33:35"/>
    <x v="763"/>
    <s v="https://www.instagram.com/p/CGlXyUVpitO/"/>
    <s v="Those looking to feel better may find relief with the precise dosing, inspired flavor, and thoughtful potencies of Mango Ginger Medicated 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Chews #CurioWellnessChews #MedicateDaily #Edibles #WeedEdibles #Edibles420 #Medibles #CannabisEdibles #420Edibles #InfusedEdibles #MDEdibles #CannabisGummies #CannabisEdible #MedicatedTreats #MedicatedGummies #MedicatedEdibles"/>
    <s v="CurioChews, CurioWellnessChews, MedicateDaily, Edibles, WeedEdibles, Edibles420, Medibles, CannabisEdibles, 420Edibles, InfusedEdibles, MDEdibles, CannabisGummies, CannabisEdible, MedicatedTreats, MedicatedGummies, MedicatedEdibles"/>
    <s v="Curio Wellness"/>
    <n v="40"/>
    <n v="97"/>
    <n v="16"/>
    <x v="0"/>
  </r>
  <r>
    <d v="2020-09-08T15:12:20"/>
    <x v="764"/>
    <s v="https://www.instagram.com/p/CE4VCTgJj4E/"/>
    <s v="An inspired flavor offering discreet and precise dosing, Mango Ginger Medicated Chews are made with CO2-extracted distillate oil and formulated to help patients feel better._x000a_  â €â €â €â €â €â €â €â €â €_x000a_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40"/>
    <n v="113"/>
    <n v="28"/>
    <x v="0"/>
  </r>
  <r>
    <d v="2020-07-17T14:01:08"/>
    <x v="765"/>
    <s v="https://www.instagram.com/p/CCvuwgJJ70T/"/>
    <s v="It's ðŸŒ Emoji Day! Let's play... Guess that strain! Leave your guesses in the comments and share your favorites with only emojis!_x000a_  _x000a_  We also â¤ï¸ ðŸ†ðŸ“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7"/>
    <n v="0"/>
    <x v="0"/>
  </r>
  <r>
    <d v="2020-03-11T14:00:45"/>
    <x v="766"/>
    <s v="https://www.instagram.com/p/B9mI9mjJJcK/"/>
    <s v="Which chew do you choose? â €â €â €â €â €â €â €â €â €_x000a_  Regram via @trilogyhealthmd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8"/>
    <n v="0"/>
    <x v="0"/>
  </r>
  <r>
    <d v="2020-03-10T14:39:43"/>
    <x v="767"/>
    <s v="https://www.instagram.com/p/B9jnru7pa83/"/>
    <s v="A cross between Starkiller OG and a Lemon OG Haze Bx1, OG Lime Killer is a patient favorite. â €â €â €â €â €â €â €â €â €_x000a_  Repost from @purelife_wellness_bmore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81"/>
    <n v="0"/>
    <x v="0"/>
  </r>
  <r>
    <d v="2020-03-01T15:07:54"/>
    <x v="768"/>
    <s v="https://www.instagram.com/p/B9MgsucJo9t/"/>
    <s v="March is Women's History Month! Did you know that our OH intimacy oil was not only was designed to help bridge the intimacy gap, but it may potentially alleviate menstrual cramps?_x000a_  _x000a_  Regram via @remedy_maryland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85"/>
    <n v="0"/>
    <x v="0"/>
  </r>
  <r>
    <d v="2019-11-07T12:43:40"/>
    <x v="769"/>
    <s v="https://www.instagram.com/p/B4kIxurpAxD/"/>
    <s v="No filter needed._x000a_  â €â €â €â €â €â €â €â €â €_x000a_  Regram of OH Intimacy Oil via @purelife_wellness_bmore on Instagram: https://www.instagram.com/p/Bt1fDdQhkLlqKpIc3YdhSEqCanx2pY1nvUZRIU0/"/>
    <m/>
    <s v="Curio Wellness"/>
    <n v="40"/>
    <n v="23"/>
    <n v="0"/>
    <x v="0"/>
  </r>
  <r>
    <d v="2019-10-10T18:32:12"/>
    <x v="770"/>
    <s v="https://www.instagram.com/p/B3cqZ8dJ2fH/"/>
    <s v="There's a tablet for that._x000a_  â €â €â €â €â €â €â €â €â €_x000a_  Regram @purelife_wellness_bmore #DixieBrands #CurioWellness #Curio #Weededibles #fueledbyTHC #fueledbyCBD #medicalcannabiscommunity #medicatedaily #cannabisinfused #plantmedicine"/>
    <s v="DixieBrands, CurioWellness, Curio, Weededibles, fueledbyTHC, fueledbyCBD, medicalcannabiscommunity, medicatedaily, cannabisinfused, plantmedicine, edibles, weededibles, ingestibile, ingestibles, dixiebrands, curiowellness"/>
    <s v="Curio Wellness"/>
    <n v="40"/>
    <n v="27"/>
    <n v="16"/>
    <x v="0"/>
  </r>
  <r>
    <d v="2019-07-17T14:05:06"/>
    <x v="771"/>
    <s v="https://www.instagram.com/p/B0BURPLpX08/"/>
    <s v="Happy World Emoji Day!! Emojis play a major and evolving role in modern communication, but representations of medical cannabis are often kept out of the picture. Until the Unicode Consortium accepts medical cannabis emojis for mainstream use, we'll be using a combination of ðŸŒ±, ðŸ”¥, ðŸŒ¬ï¸, ðŸ’¯. We also use various combinations to represent flower strains like: ðŸ’œ ðŸ‘Š or ðŸ“ðŸ’«. Which #emojis describe your favorite flower? Tell us in the comments! #WorldEmojiDay #emojiday"/>
    <s v="emojis, WorldEmojiDay, emojiday, worldemojiday, emojiworld, emojichallenge, emojis, marijuanamommy, cannabisemoji, cannabisemojis, medicatedaily, curiowellness, curiowellnessdispensary, emojiday, emojiday2019, worldemojiday2019, marylandcannabis, marylandmedicalcannabis, marylandmedicalcannabiscommunity, marylandmedicalcannabispatient, medicalcannabispatient, marylandcannabis"/>
    <s v="Curio Wellness"/>
    <n v="40"/>
    <n v="74"/>
    <n v="22"/>
    <x v="0"/>
  </r>
  <r>
    <d v="2019-03-12T17:35:24"/>
    <x v="772"/>
    <s v="https://www.instagram.com/p/Bu6rYYjBHkC/"/>
    <s v="ðŸ¦µðŸ½ That stiff feeling in your thighs after a long run (whoâ€™s been there?)..._x000a_  ðŸ‘ Those muscle aches in your glutes after #legday at the gym (no pain, no gain)..._x000a_  ðŸ”¥ Melt away that after-workout muscle discomfort. #DixieDay"/>
    <s v="legday, DixieDay"/>
    <s v="Curio Wellness"/>
    <n v="40"/>
    <n v="38"/>
    <n v="2"/>
    <x v="0"/>
  </r>
  <r>
    <d v="2022-11-13T21:03:43"/>
    <x v="773"/>
    <s v="https://www.instagram.com/p/Ck6luz2MrxJ/"/>
    <s v="Itâ€™s Game Day ðŸˆ! What did you bring to watch the game?_x000a_ _x000a_ We made chilitos with HoneyBee gummies! We used the Passion fruit and Guava flavor gummies, added chamoy from our local grocery store, and poured in tajin with a little lime on top. You can add in more gummies like life savers or fruit to make a mouth watering game day treat ðŸ¤¤_x000a_ _x000a_ GO CHIEFS ðŸˆâ™¥ï¸_x000a_ _x000a_ Disclaimer: Medical decisions should not be made based on advertising. Consult a physician on the benefits and risks of particular medical marijuana products."/>
    <m/>
    <s v="Feel State KC"/>
    <n v="41"/>
    <n v="87"/>
    <n v="0"/>
    <x v="0"/>
  </r>
  <r>
    <d v="2022-11-01T17:53:55"/>
    <x v="774"/>
    <s v="https://www.instagram.com/p/CkbUsm9Njx5/"/>
    <s v="Weâ€™re so thankful to have celebrated DÃ­a de los Muertos alongside the Nelson Atkins Museum this past Sunday! The museum was filled with local food like @yolitortilleria and @kitchentamale ðŸ˜‹ Purchases to The Tamale Kitchen directly supports the Northeast KC Hispanic community! There were performances from local students and poetry readings through out the day. While the event is now over, you may still enjoy the art installation until Nov 7th. You may leave a note of remembrance for a loved one and place it at the altar. The installation features an ofrenda of Abuela at home. She was created through the collaboration of students and local artists. Weâ€™re honored to be able to continue supporting our local community ðŸ«¶"/>
    <m/>
    <s v="Feel State KC"/>
    <n v="41"/>
    <n v="120"/>
    <n v="0"/>
    <x v="0"/>
  </r>
  <r>
    <d v="2022-02-22T19:56:46"/>
    <x v="775"/>
    <s v="https://www.instagram.com/p/CaSrEAaspaZ/"/>
    <s v="On this 2-22-22 Terpene Tuesday, we want you to think and talk a little bit more about what #Terpenes are and which ones you like!"/>
    <s v="Terpenes"/>
    <s v="Feel State KC"/>
    <n v="41"/>
    <n v="25"/>
    <n v="1"/>
    <x v="0"/>
  </r>
  <r>
    <d v="2022-01-27T20:31:06"/>
    <x v="776"/>
    <s v="https://www.instagram.com/p/CZPzVVnlTCi/"/>
    <s v="Is cannabis consumption addictive? ðŸ¤” #Bustedcannabismyths #cannabiseducation"/>
    <s v="Bustedcannabismyths, cannabiseducation"/>
    <s v="Feel State KC"/>
    <n v="41"/>
    <n v="7"/>
    <n v="2"/>
    <x v="0"/>
  </r>
  <r>
    <d v="2022-07-13T17:37:06"/>
    <x v="777"/>
    <s v="https://www.instagram.com/p/Cf9glRDFR6x/"/>
    <s v="Attention concentrates fans: we have a killer collab with @boulderbuilt lined up for this week. Please drop by our site (link in bio) for details ðŸ˜Ž"/>
    <m/>
    <s v="Lightshade High"/>
    <n v="41"/>
    <n v="26"/>
    <n v="0"/>
    <x v="0"/>
  </r>
  <r>
    <d v="2022-05-23T19:26:04"/>
    <x v="778"/>
    <s v="https://www.instagram.com/p/Cd6YgxaM2zK/"/>
    <s v="We have a fresh batch of flower from our friends @greendotlabsboulder hitting select Lightshade locations today. So drop by our Havana, Holly, 6th Ave, Peoria, Wash Park, or Fed Heights stores and stock up while supplies last."/>
    <m/>
    <s v="Lightshade High"/>
    <n v="41"/>
    <n v="37"/>
    <n v="0"/>
    <x v="0"/>
  </r>
  <r>
    <d v="2022-03-08T19:45:06"/>
    <x v="779"/>
    <s v="https://www.instagram.com/p/Ca2uRlDMLow/"/>
    <s v="Can you guess the three strains with the highest THC percentages at Lightshade?_x000a_ _x000a_ Cannabis strains with elevated THC levels equal more pronounced effects, from energy and creativity to relaxation and calmness. Follow the link in our bio to learn about the highest THC strains you can find today."/>
    <n v="3"/>
    <s v="Lightshade High"/>
    <n v="41"/>
    <n v="47"/>
    <n v="1"/>
    <x v="0"/>
  </r>
  <r>
    <d v="2022-02-22T20:07:06"/>
    <x v="780"/>
    <s v="https://www.instagram.com/p/CaStqYHsoQt/"/>
    <s v="Are you team chocolate edibles or team gummy edibles? Vote in the comments below!_x000a_ _x000a_ Have you ever really thought to explore how theyâ€™re made? If you think it's time to learn precisely what a cannabis edible is and how they work, then check out the link in our bio."/>
    <s v="ColoradoLifestyle, ColoradoLiving, ColoradoBrand, ColoradoBrands, ColoradoLovers, ColoradoOutdoorLovers, ColoradoOutdoors, SpringInColorado, SpringFun, ColoradoSummer, ColoradoSummer2021, MileHighCity, MileHighLiving, MileHighLife, OptOutside, GetOutdoors, HealthyLiving, NaturalLiving, OutdoorLovers, DenverCO, AuroraCO, DenCO, 5280, 303, LightshadeHigh, LightshadeCO"/>
    <s v="Lightshade High"/>
    <n v="41"/>
    <n v="48"/>
    <n v="26"/>
    <x v="0"/>
  </r>
  <r>
    <d v="2021-11-13T20:05:06"/>
    <x v="781"/>
    <s v="https://www.instagram.com/p/CWOpJhUFTB9/"/>
    <s v="Swipe right for Triangle Dream?"/>
    <m/>
    <s v="Lightshade High"/>
    <n v="41"/>
    <n v="5"/>
    <n v="0"/>
    <x v="0"/>
  </r>
  <r>
    <d v="2020-06-18T02:11:13"/>
    <x v="782"/>
    <s v="https://www.instagram.com/p/CBjydiOBAjn/"/>
    <s v="Lightshade celebrates diversity and community. No matter who you are-be proud and know that we support you. Tune in to our Virtual Party 6/20 and catch @dutch_confetti as he blends music genres and cultivates an experience that will have you dancing (at home)."/>
    <m/>
    <s v="Lightshade High"/>
    <n v="41"/>
    <n v="43"/>
    <n v="0"/>
    <x v="0"/>
  </r>
  <r>
    <d v="2022-10-10T14:28:36"/>
    <x v="783"/>
    <s v="https://www.instagram.com/p/CjiTUOfMjlR/"/>
    <s v="If you're visiting The Botanic Garden, in Northampton, stop on by 118 Conz Street, Northampton, MA where the greenery will never stop. ðŸ’ ðŸ’¨_x000a_ _x000a_ Rec &amp; Med Store Hours_x000a_ Monâ€“Sun: 8amâ€“9pm_x000a_ _x000a_ Medical Delivery available for same or next day delivery 7 days a week."/>
    <m/>
    <s v="Neta Now"/>
    <n v="41"/>
    <n v="41"/>
    <n v="0"/>
    <x v="0"/>
  </r>
  <r>
    <d v="2022-09-26T17:22:07"/>
    <x v="784"/>
    <s v="https://www.instagram.com/p/Ci-mfA-NvW5/"/>
    <s v="Passionate about Plants ðŸŒ± Check us out in Franklin this week! 4 Forge Parkway Franklin, MA #CareerFair #Hiring #MAJobs"/>
    <s v="CareerFair, Hiring, MAJobs"/>
    <s v="Neta Now"/>
    <n v="41"/>
    <n v="19"/>
    <n v="3"/>
    <x v="0"/>
  </r>
  <r>
    <d v="2022-06-23T15:37:08"/>
    <x v="785"/>
    <s v="https://www.instagram.com/p/CfJy9FzMLkH/"/>
    <s v="Happy #CancerSzn! Tag a Cancer you love in the comments and let them know that itâ€™s time to spark up ðŸ’¨ â™‹ï¸_x000a_ _x000a_ *content for educational and showcase purposes_x000a_ *nothing for sale_x000a_ *must be 21+"/>
    <s v="CancerSzn"/>
    <s v="Neta Now"/>
    <n v="41"/>
    <n v="31"/>
    <n v="1"/>
    <x v="0"/>
  </r>
  <r>
    <d v="2022-05-19T17:17:16"/>
    <x v="786"/>
    <s v="https://www.instagram.com/p/Cdv2l4js-Cb/"/>
    <s v="We asked our team members how cannabis helps them manage their mental health. Swipe to see their stories, and drop a comment below if you can relate! ðŸ’™ #mentalhealthawarenessmonth_x000a_ _x000a_ *content for educational and showcase purposes_x000a_ *nothing for sale_x000a_ *must be 21+"/>
    <s v="mentalhealthawarenessmonth"/>
    <s v="Neta Now"/>
    <n v="41"/>
    <n v="38"/>
    <n v="1"/>
    <x v="0"/>
  </r>
  <r>
    <d v="2022-04-12T15:32:04"/>
    <x v="787"/>
    <s v="https://www.instagram.com/p/CcQZI_nMtXC/"/>
    <s v="New product alert! ðŸ‘€ Roll Your Own packs and XL Pre-rolls are here. ðŸ’¨ Visit our website to find out more._x000a_ _x000a_ netacare.org ðŸ’»_x000a_ _x000a_ *content for educational and showcase purposes_x000a_ *nothing for sale_x000a_ *must be 21+"/>
    <m/>
    <s v="Neta Now"/>
    <n v="41"/>
    <n v="31"/>
    <n v="0"/>
    <x v="0"/>
  </r>
  <r>
    <d v="2021-11-05T15:55:29"/>
    <x v="788"/>
    <s v="https://www.instagram.com/p/CV5mObhLw23/"/>
    <s v="ðŸ™„ Although some unsolicited advice can be annoying, we think Pinkeyâ€™s Advice might just be the sound reasoning you want after a stressful day. This is grown by Pure Industries in Lowell, MA. Try it today. ðŸŒ¿"/>
    <m/>
    <s v="Neta Now"/>
    <n v="41"/>
    <n v="37"/>
    <n v="0"/>
    <x v="0"/>
  </r>
  <r>
    <d v="2017-03-19T15:24:57"/>
    <x v="789"/>
    <s v="https://www.instagram.com/p/BRyd1qRg0o1/"/>
    <s v="Now showing at #OregonsFinest #conventioncenter location._x000a_ The many faces of @snoopdogg ðŸ‘ºðŸ¤¡ðŸ¤–ðŸ‘½ðŸ‘¹_x000a_ Art by #PaigeWright @thewrightclay_x000a_ #oregonsfinestart #oregonmade #oregonart #oregonlove #claymask #snoopdogg #unclesnoopsartists"/>
    <s v="thefinest, OregonsFinest, conventioncenter, PaigeWright, oregonsfinestart, oregonmade, oregonart, oregonlove, claymask, snoopdogg, unclesnoopsartists"/>
    <s v="Oregons Finest"/>
    <n v="41"/>
    <n v="20"/>
    <n v="11"/>
    <x v="0"/>
  </r>
  <r>
    <d v="2017-01-06T20:35:53"/>
    <x v="790"/>
    <s v="https://www.instagram.com/p/BO78EwOjkeE/"/>
    <s v="Check out the work by @coclin now hanging at HQ!_x000a_ â€¢_x000a_ #art #create #make #wire #Portland #pdx #portlandartscene #portlandart #Nuken #cannabis #craftcannabis #cannabiscommunity #craft #smallbatch #locallyowned #cleangreencertified #sustainability #sustainable #thc #cbd #portland #pdx #local #aldultuse #cannabisculture #cannabisdaily #weed"/>
    <s v="thefinest, art, create, make, wire, Portland, pdx, portlandartscene, portlandart, Nuken, cannabis, craftcannabis, cannabiscommunity, craft, smallbatch, locallyowned, cleangreencertified, sustainability, sustainable, thc, cbd, portland, pdx, local, aldultuse, cannabisculture, cannabisdaily, weed"/>
    <s v="Oregons Finest"/>
    <n v="41"/>
    <n v="36"/>
    <n v="28"/>
    <x v="0"/>
  </r>
  <r>
    <d v="2016-12-19T17:39:07"/>
    <x v="791"/>
    <s v="https://www.instagram.com/p/BONRiUWDUTu/"/>
    <s v="Have you ever ridden the Max? What is your preferred method of getting around?_x000a_ â€¢_x000a_ #sustainable #portland #PDX #oregon #maxtrain @ridetrimet"/>
    <s v="thefinest, sustainable, portland, PDX, oregon, maxtrain, oregonsfinest, GoByTransit"/>
    <s v="Oregons Finest"/>
    <n v="41"/>
    <n v="19"/>
    <n v="8"/>
    <x v="0"/>
  </r>
  <r>
    <d v="2016-10-29T02:58:50"/>
    <x v="792"/>
    <s v="https://www.instagram.com/p/BMH5P7ZD7lu/"/>
    <s v="@moniquegabriellechevalier wearing the camo five panel camper hat_x000a_ â€¢_x000a_ #camperhat #logo #oregonsfinest #love #apparel #cannabis"/>
    <s v="thefinest, camperhat, logo, oregonsfinest, love, apparel, cannabis"/>
    <s v="Oregons Finest"/>
    <n v="41"/>
    <n v="13"/>
    <n v="7"/>
    <x v="0"/>
  </r>
  <r>
    <d v="2022-11-16T00:08:15"/>
    <x v="793"/>
    <s v="https://www.instagram.com/p/CkyxgpjuYRj/"/>
    <s v="Sungrown is an integral part of California cannabis. We celebrate the integrity and stewardship that craft outdoor cannabis growers stand for with regenerative practices, organic farming principles and a passion for enduring strain diversity._x000a_ _x000a_ @swamiselect now at @shopharborside Oakland, San Jose and @urbn_leaf Bay Park!_x000a_ _x000a_ Credit: @natehammer420 &amp; @homegrownworld"/>
    <m/>
    <s v="Haborside"/>
    <n v="41"/>
    <n v="47"/>
    <n v="0"/>
    <x v="0"/>
  </r>
  <r>
    <d v="2022-10-21T22:31:53"/>
    <x v="794"/>
    <s v="https://www.instagram.com/p/Cj_h0DuSQZE/"/>
    <s v="Happy Friday Harborside Family! Quick question - Whatâ€™s your go-to?_x000a_ _x000a_ A)Flower_x000a_ B)Edibles_x000a_ C)Vapes_x000a_ D)Concentrates"/>
    <m/>
    <s v="Haborside"/>
    <n v="41"/>
    <n v="10"/>
    <n v="0"/>
    <x v="0"/>
  </r>
  <r>
    <d v="2022-05-03T22:31:04"/>
    <x v="795"/>
    <s v="https://www.instagram.com/p/CdHNycUPllq/"/>
    <s v="Confused if you should grind your flower? If you're rolling your flower or looking for a clean and smooth smoke, grind away. But the biggest reason you wonâ€™t want to is if youâ€™re shooting for super duper supreme potency (grinders separate and catch the resin trichomes (aka kief) which will reduce the overall THC content of your smoke). But even in that sitch, you could always sprinkle those right back on top. â _x000a_ â _x000a_ To grind or not to grind? What's your take?"/>
    <s v="grind, californialove, plantlove"/>
    <s v="Haborside"/>
    <n v="41"/>
    <n v="81"/>
    <n v="3"/>
    <x v="0"/>
  </r>
  <r>
    <d v="2021-12-08T20:44:09"/>
    <x v="796"/>
    <s v="https://www.instagram.com/p/CXPFfpghHWk/"/>
    <s v="Enjoy the gift that keeps on giving ðŸ˜‰ðŸŽðŸŒ²"/>
    <m/>
    <s v="Haborside"/>
    <n v="41"/>
    <n v="8"/>
    <n v="0"/>
    <x v="0"/>
  </r>
  <r>
    <d v="2021-11-29T17:44:51"/>
    <x v="797"/>
    <s v="https://www.instagram.com/p/CW3l0jNhxJ3/"/>
    <s v="Are you curious about how we're celebrating Cyber Monday? Head over to our website to find out ðŸ˜‰ [link in bio]"/>
    <m/>
    <s v="Haborside"/>
    <n v="41"/>
    <n v="21"/>
    <n v="0"/>
    <x v="0"/>
  </r>
  <r>
    <d v="2021-07-15T19:32:50"/>
    <x v="798"/>
    <s v="https://www.instagram.com/p/CRXBRjgrY2c/"/>
    <s v="Elevate your world of feeling and flavor with the newly evolved KEY. From the wandering hills of the Salinas Valley, KEY brings you ethical, sustainable, and powerful cannabis with a new twist. Unlock your mind. @KEY_Canna"/>
    <m/>
    <s v="Haborside"/>
    <n v="41"/>
    <n v="36"/>
    <n v="0"/>
    <x v="0"/>
  </r>
  <r>
    <d v="2021-07-02T17:52:43"/>
    <x v="799"/>
    <s v="https://www.instagram.com/p/CQ1Xe0tLoH8/"/>
    <s v="Leune's vape contains single source Live Resin sauce from fresh frozen flower, persevering native terpenes and a broader spectrum of the plant's cannabinoids for a rich, well rounded experience. @leunebrand"/>
    <m/>
    <s v="Haborside"/>
    <n v="41"/>
    <n v="30"/>
    <n v="0"/>
    <x v="0"/>
  </r>
  <r>
    <d v="2019-11-20T16:38:34"/>
    <x v="800"/>
    <s v="https://www.instagram.com/p/B5GB_g1h4h4/"/>
    <s v="Our staff always have an extra big smile on their faces when @fieldextracts comes to visit. If you want to discover why this is one of our favorite brands, theyâ€™ll be live at our #Oakland store from 4-7 but you can stop by anytime today to take advantage of their #hotdeal."/>
    <s v="Oakland, hotdeal, harborsideoakland, fieldextracts, instore, harborside, Oakland, cannabis, community, eastbay, dispensary, fieldisgreener, eastbaycannabiscommunity, âœŒï¸"/>
    <s v="Haborside"/>
    <n v="41"/>
    <n v="51"/>
    <n v="14"/>
    <x v="0"/>
  </r>
  <r>
    <d v="2019-10-01T01:11:20"/>
    <x v="801"/>
    <s v="https://www.instagram.com/p/B3DoIfNh2b9/"/>
    <s v="#Harborside is a proud sponsor of @metropolitanfashionweek! Along with @keycannabis_, our award-winning in-house brand, we'll be at Metropolitan Fashion Week's Closing Gala and Fashion Awards on Saturday, October 5, 2019, at the iconic Los Angeles City Hall. â €_x000a_ â €_x000a_ Metropolitan is the only fashion week in the world that features both Fashion Designers and Costume Designers on one runway!â €_x000a_ â €_x000a_ The Closing Gala &amp; Fashion Awards will recognize outstanding contributions in costume #design, #fashion and more. We're proud to be a part of this amazing local event showcasing #art, #creativity, and #selfexpression. â €_x000a_ .â €_x000a_ .â €_x000a_ .â €_x000a_ #fashionweek #metropolitanfashionweek #losangeles #losangelescityhall #hollywood #fashiondesigner #costumedesigner #MetroFW #runway #la #california"/>
    <s v="Harborside, design, fashion, art, creativity, selfexpression, fashionweek, metropolitanfashionweek, losangeles, losangelescityhall, hollywood, fashiondesigner, costumedesigner, MetroFW, runway, la, california"/>
    <s v="Haborside"/>
    <n v="41"/>
    <n v="99"/>
    <n v="17"/>
    <x v="0"/>
  </r>
  <r>
    <d v="2022-08-30T14:54:05"/>
    <x v="802"/>
    <s v="https://www.instagram.com/p/Ch40FTQMPP0/"/>
    <s v="The flower is the center of it all! ðŸŒ±ðŸ”¬_x000a_  _x000a_  Our Associate Director of Applied Science, Liz Luscher spoke with @MJBrandinsights about her passion for plant science and her work at Curio._x000a_  _x000a_  Read the full article at the ðŸ”— in bio._x000a_  _x000a_  #curio #curiowellness #pursuitofwellness #plantscience #womeninstem"/>
    <s v="curio, curiowellness, pursuitofwellness, plantscience, womeninstem"/>
    <s v="Curio Wellness"/>
    <n v="41"/>
    <n v="48"/>
    <n v="5"/>
    <x v="0"/>
  </r>
  <r>
    <d v="2021-05-28T18:14:39"/>
    <x v="803"/>
    <s v="https://www.instagram.com/p/CPbSK2hJxpF/"/>
    <s v="Only a limited amount of time left to get our fan-favorite Strawberry Basil Chews! DOUBLE TAP if you're planning to grab a tin (or two) before they're go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41"/>
    <n v="102"/>
    <n v="15"/>
    <x v="0"/>
  </r>
  <r>
    <d v="2020-10-07T19:52:41"/>
    <x v="804"/>
    <s v="https://www.instagram.com/p/CGDgLFxpjqL/"/>
    <s v="For National Book Month weâ€™re sharing our favorite books you can find at our Wellness Center! @michael.pollan Food Rules: An Eaterâ€™s Manual brings simplicity to readers and helps guide them on what to eat.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1"/>
    <n v="74"/>
    <n v="0"/>
    <x v="0"/>
  </r>
  <r>
    <d v="2020-05-14T14:37:40"/>
    <x v="805"/>
    <s v="https://www.instagram.com/p/CALAD-3pAeK/"/>
    <s v="We appreciate all of our essential Patient Care Advisors who work hard to help our patient community be safe and stay well. If you'd like to thank your Patient Care Advisor, here are a few ways they shared with us that would mean the world to them... 1. Order online_x000a_  2. Wear your mask and keep your distance when you visit._x000a_  3. Be kind, patient, and say thank you._x000a_  4. Give them a shout-out. Tag or call them out in the comments!_x000a_  _x000a_  #besafe #staywell #besafestay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41"/>
    <n v="126"/>
    <n v="3"/>
    <x v="0"/>
  </r>
  <r>
    <d v="2019-12-25T19:24:10"/>
    <x v="806"/>
    <s v="https://www.instagram.com/p/B6gcxBipQqc/"/>
    <s v="Did you leave the cookies out for the Big Guy in Red? #santababy photo compliments of @purelife_wellness_bmore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santababy,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41"/>
    <n v="46"/>
    <n v="30"/>
    <x v="0"/>
  </r>
  <r>
    <d v="2019-10-11T16:13:33"/>
    <x v="807"/>
    <s v="https://www.instagram.com/p/B3e_VVMpfk_/"/>
    <s v="Impress from a distance. Impact up close. One luxurious Kaviar branded glass tip, coming right up._x000a_  #fridayfocus #focusfriday #focusfridays ðŸ“¸ brought to you courtesy of @baltibudz + @kaviarcannabis ðŸ”— https://www.instagram.com/p/Bpkh94IAIFA/"/>
    <s v="fridayfocus, focusfriday, focusfridays"/>
    <s v="Curio Wellness"/>
    <n v="41"/>
    <n v="30"/>
    <n v="3"/>
    <x v="0"/>
  </r>
  <r>
    <d v="2019-06-12T19:16:53"/>
    <x v="808"/>
    <s v="https://www.instagram.com/p/BynwIKYJZ21/"/>
    <s v="Fill in the blank:_x000a_  OH, what big stickers you have._x000a_  The better to ________ you with, my dear._x000a_  #HappyHumpDay #HumpDay #WellnessWednesday OHbycurio.com_x000a_  Regram via @srcr2016 on Instagram:_x000a_  https://www.instagram.com/p/ByDJs4fhoq4/_x000a_  CC: @kaviarcannabis @veranobrands"/>
    <s v="HappyHumpDay, HumpDay, WellnessWednesday, wednesdays, wednesdaymotivation, wednesdayvibes, humpdayvibes, ohbycurio, ohyes, intimacy, medicalcannabis, marylandcannabis, baltimorecannabis, baltimoremd"/>
    <s v="Curio Wellness"/>
    <n v="41"/>
    <n v="31"/>
    <n v="14"/>
    <x v="0"/>
  </r>
  <r>
    <d v="2019-02-20T18:19:25"/>
    <x v="809"/>
    <s v="https://www.instagram.com/p/BuHAy_ihGZ8/"/>
    <s v="OH the possibilities... #happyhumpday #humpday #humpdayðŸ‘ #wednesdaymotivation #ohbycurio Link in biOH for more...ðŸ”¥â¤ï¸ðŸ’¥ðŸ“"/>
    <s v="happyhumpday, humpday, humpdayðŸ‘, wednesdaymotivation, ohbycurio"/>
    <s v="Curio Wellness"/>
    <n v="41"/>
    <n v="13"/>
    <n v="5"/>
    <x v="0"/>
  </r>
  <r>
    <d v="2018-09-15T16:05:09"/>
    <x v="810"/>
    <s v="https://www.instagram.com/p/BnwLjoBnHg3/"/>
    <s v="Meet 9H, the newest C02 distillate in our collection - Ideal for daytime use, this formula targets pain, stress, depression, and fatigue. No. 9H may also improve focus and alertness and promote relaxation. In dispensaries now!"/>
    <s v="5, curiowellness, curio, medicalcannabis, cannabiscommunity, distillates, terpenes, launch, new, premiumproduct, purity, CO2, CO2oil, noadditives, soclear, powerinnothing, 5, 9, 9H, 9I, alert, focus, relax, relaxation, pain, stress, fatigue, depression, talkative, social, cwfrosty"/>
    <s v="Curio Wellness"/>
    <n v="41"/>
    <n v="36"/>
    <n v="31"/>
    <x v="0"/>
  </r>
  <r>
    <d v="2018-09-16T13:10:55"/>
    <x v="811"/>
    <s v="https://www.instagram.com/p/BnwJuULHoe5/"/>
    <s v="Itâ€™s time for dessert! How about a nice slice of #CaptainsCake ðŸ°. Visit our dispensary for a try at this hybrid strain's uplifting euphoric effects ðŸŒ±. ðŸ“¸ credits: @marylandcannabisseur"/>
    <s v="CaptainsCake, CWFrosty, curiowellness, curio, wellness, medicalcannabis, cannabis, flower, frost, frosty, health, medicine, medical, maryland, trichomes, captainscake, premiumproduct, homeofthefrost, hybrid, uplifting, euphoria"/>
    <s v="Curio Wellness"/>
    <n v="41"/>
    <n v="29"/>
    <n v="21"/>
    <x v="0"/>
  </r>
  <r>
    <d v="2022-05-26T00:19:01"/>
    <x v="812"/>
    <s v="https://www.instagram.com/p/CeADf1MlmPM/"/>
    <s v="Headed to the beach for #MemorialDay weekend? Grab your CULTA Grown Goods Flip Flops. These lightweight sandals are perfect for the on-the-go medical patient. Choose from 4 sizes. Available online at www.ShopCulta.com and in-store at 215 Key Hwy, #Baltimore, #Maryland._x000a_ _x000a_ *Medical cannabis is for certified/qualifying patients only. Must be at least 18 years old to view content."/>
    <s v="MemorialDay, Baltimore, Maryland"/>
    <s v="Cultaig"/>
    <n v="42"/>
    <n v="56"/>
    <n v="3"/>
    <x v="0"/>
  </r>
  <r>
    <d v="2022-01-01T21:05:31"/>
    <x v="813"/>
    <s v="https://www.instagram.com/p/CYM7BDSOr0_/"/>
    <s v="While a new year has dawned, you can still count on Farma to continue sharing all that we know and love about cannabis and beyond, ensuring you have the knowledge - and the products - to cultivate your own daily care._x000a_ _x000a_ Our doors are closed today, but we'll see you bright and early tomorrow morning. Happy New Year!"/>
    <m/>
    <s v="Farma_pdx"/>
    <n v="42"/>
    <n v="57"/>
    <n v="0"/>
    <x v="0"/>
  </r>
  <r>
    <d v="2021-11-07T21:58:15"/>
    <x v="814"/>
    <s v="https://www.instagram.com/p/CV_ZVLIhyky/"/>
    <s v="Just a reminder to take a moment and breathe! As it should, mental health awareness has continued to grow as an important topic in our everyday lives, especially in our cannabis community!_x000a_ _x000a_ Tips to help your mental Feel State by:_x000a_ - Being open to focusing on your boundaries._x000a_ - Taking calm, deep breaths for 1-minute in between tasks._x000a_ - Understand that everyone struggles and improving your mental health is not a solo battle, communication only helps._x000a_ _x000a_ Photo by Max van den Oetelaar"/>
    <m/>
    <s v="Feel State KC"/>
    <n v="42"/>
    <n v="77"/>
    <n v="0"/>
    <x v="0"/>
  </r>
  <r>
    <d v="2022-10-09T22:12:33"/>
    <x v="815"/>
    <s v="https://www.instagram.com/p/CjgmD6zsbpo/"/>
    <s v="Had this question come up at the dispensary today!_x000a_ _x000a_ #microdosing is a great way to enjoy #cannabis_x000a_ _x000a_ We recommend a â€œlow and slowâ€ approach when trying a new product, microdosing then allows us to titrate regularly; making sure we enjoy just the right amount of medicine._x000a_ _x000a_ You can find more info at myfeelstate.com_x000a_ _x000a_ @myfeelstate_x000a_ #feelstateflorissant_x000a_ #missourimedical_x000a_ #lessismore_x000a_ #cannabismedicine_x000a_ #cannabisknowledge"/>
    <s v="microdosing, cannabis, feelstateflorissant, missourimedical, lessismore, cannabismedicine, cannabisknowledge"/>
    <s v="Feel State Florissant"/>
    <n v="42"/>
    <n v="50"/>
    <n v="7"/>
    <x v="0"/>
  </r>
  <r>
    <d v="2021-12-14T22:19:44"/>
    <x v="816"/>
    <s v="https://www.instagram.com/p/CXetM57uBsG/"/>
    <s v="We wish we were there with you_x000a_ _x000a_ #swiperight #findyourstrain"/>
    <s v="swiperight, findyourstrain"/>
    <s v="Lightshade High"/>
    <n v="42"/>
    <n v="8"/>
    <n v="2"/>
    <x v="0"/>
  </r>
  <r>
    <d v="2020-10-19T20:35:45"/>
    <x v="817"/>
    <s v="https://www.instagram.com/p/CGiaO-EBJl_/"/>
    <s v="Our virtual party series continues tomorrow! But this time, weâ€™ve got a new lineup and a completely different vibeâ€”Party in your living room with a lineup of Denverâ€™s best Salsa DJs. Hit virtual420party.com for more info."/>
    <m/>
    <s v="Lightshade High"/>
    <n v="42"/>
    <n v="36"/>
    <n v="0"/>
    <x v="0"/>
  </r>
  <r>
    <d v="2020-01-29T20:25:32"/>
    <x v="818"/>
    <s v="https://www.instagram.com/p/B76pubvFCRQ/"/>
    <s v="Join us this Saturday 2/1 for an in-store pop-up from PAX! ðŸ’¨ They'll be doing FREE personalized engravings and talking about their new Era Proâ„¢ device with its PAXSmartâ„¢ technology! Come by our Pearl location from ðŸ•› 12-3 pm or stop by our MLK location fromðŸ•“ 4-7 pm on your way to the Blazer game!! ðŸ€ ._x000a_ ._x000a_ ._x000a_ ._x000a_ #portland #oregon #paxlife #paxvapor #popup #promo #oregonsfinest"/>
    <s v="thefinest, portland, oregon, paxlife, paxvapor, popup, promo, oregonsfinest"/>
    <s v="Oregons Finest"/>
    <n v="42"/>
    <n v="63"/>
    <n v="8"/>
    <x v="0"/>
  </r>
  <r>
    <d v="2019-05-19T19:01:29"/>
    <x v="819"/>
    <s v="https://www.instagram.com/p/BxoMqg2hYSA/"/>
    <s v="Mood AF. ðŸ€ðŸ”¥ Welcome to our house. #game3 #wcf_x000a_ ._x000a_ ._x000a_ ðŸ“·by @sgarcilazo24"/>
    <s v="thefinest, game3, wcf"/>
    <s v="Oregons Finest"/>
    <n v="42"/>
    <n v="10"/>
    <n v="3"/>
    <x v="0"/>
  </r>
  <r>
    <d v="2017-01-13T23:14:56"/>
    <x v="820"/>
    <s v="https://www.instagram.com/p/BPOP1s4D_kk/"/>
    <s v="Now I know why Frosty is so jolly â›„ï¸ðŸŽ©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42"/>
    <n v="36"/>
    <n v="29"/>
    <x v="0"/>
  </r>
  <r>
    <d v="2016-11-28T20:09:14"/>
    <x v="821"/>
    <s v="https://www.instagram.com/p/BNXZ_PCDtBf/"/>
    <s v="Dropping these new ðŸ’¦waterproofðŸ’¦ OF rain breakers â€¢_x000a_ #oregonsfinest #winter #rain #jacket #swag #love #style #portland #pdx #oregon #exploregon"/>
    <s v="thefinest, oregonsfinest, winter, rain, jacket, swag, love, style, portland, pdx, oregon, exploregon"/>
    <s v="Oregons Finest"/>
    <n v="42"/>
    <n v="18"/>
    <n v="12"/>
    <x v="0"/>
  </r>
  <r>
    <d v="2016-11-09T20:17:23"/>
    <x v="822"/>
    <s v="https://www.instagram.com/p/BMmjs1pjkVs/"/>
    <s v="I like shiny things âœ¨_x000a_ â€¢ â€¢_x000a_ #oregonsfinest #shiny #gear_x000a_ #portland #pdx #lifestyle #pnw"/>
    <s v="thefinest, oregonsfinest, shiny, gear, portland, pdx, lifestyle, pnw"/>
    <s v="Oregons Finest"/>
    <n v="42"/>
    <n v="11"/>
    <n v="8"/>
    <x v="0"/>
  </r>
  <r>
    <d v="2022-08-08T22:02:02"/>
    <x v="823"/>
    <s v="https://www.instagram.com/p/ChA7koYvd81/"/>
    <s v="Happy National CBD Day! This crazy-beneficial cannabinoid takes the spotlight as we celebrate all its sleep-boosting and stress and pain-busting properties._x000a_ _x000a_ We want to hear from you: What's your fave CBD product? What benefits have you gotten from taking CBD?_x000a_ _x000a_ Never tried? Letâ€™s start with a few recs so you can experience the power yourself:_x000a_ _x000a_ @marysmedicinals_x000a_ Maryâ€™s Medicinals THCa:CBD 1:1 Sublingual Oil harnesses the wellness benefits of a harmonized endocannabinoid system without the psychoactive effects commonly associated with THC-based products._x000a_ _x000a_ @purebeautypurebeauty_x000a_ Omrita Hash Stomp is a CBD-heavy strain that has been described as giving an uplifting clear-headed high with a calming, warm body buzz._x000a_ _x000a_ @kikoko_hq Sympa-Tea_x000a_ Say goodbye to anxiety and stress. â High CBD and low THC, this combo is the magic touch that gives your mind and body a grounded sensation. â _x000a_ _x000a_ @wyldcanna Gummies Strawberry 20:1 CBD:THC _x000a_ Stay sharp while still channeling your inner chill with these yummy, real fruit infused gummies that give the limelight to CBD with 20mg a piece."/>
    <s v="wellnessjourney, californialove, mindfulliving, balanceddiet, stressrelief, sleeptight"/>
    <s v="Haborside"/>
    <n v="42"/>
    <n v="154"/>
    <n v="6"/>
    <x v="0"/>
  </r>
  <r>
    <d v="2021-11-26T18:36:45"/>
    <x v="824"/>
    <s v="https://www.instagram.com/p/CWv9YAXBKky/"/>
    <s v="With an Airgraft Pod, you can enjoy a selection of superior oils from passionate producers who share our respect for the natural purity of the plant. This Black Friday, enjoy @airgraftofficial"/>
    <m/>
    <s v="Haborside"/>
    <n v="42"/>
    <n v="31"/>
    <n v="0"/>
    <x v="0"/>
  </r>
  <r>
    <d v="2021-11-07T22:18:33"/>
    <x v="825"/>
    <s v="https://www.instagram.com/p/CV_bp7shaJK/"/>
    <s v="Life is what you bring to it, and cannabis is no exception. With a high as potent as you want to climb, and flavor as smooth as you want to coast. Your life. More Sublime."/>
    <m/>
    <s v="Haborside"/>
    <n v="42"/>
    <n v="35"/>
    <n v="0"/>
    <x v="0"/>
  </r>
  <r>
    <d v="2021-09-23T17:27:30"/>
    <x v="826"/>
    <s v="https://www.instagram.com/p/CULCk1ahBAD/"/>
    <s v="Select is the number one selling cannabis brand on the West Coast. Enjoy the ease of oil with the feeling of flower. Enjoy @select.better"/>
    <m/>
    <s v="Haborside"/>
    <n v="42"/>
    <n v="24"/>
    <n v="0"/>
    <x v="0"/>
  </r>
  <r>
    <d v="2021-06-08T19:39:43"/>
    <x v="827"/>
    <s v="https://www.instagram.com/p/CP3wpkjhxDh/"/>
    <s v="Cannabis is Love. We here at Harborside are so incredibly honored to celebrate the LGBTQ+ community this Pride Month â€” if it wasnâ€™t for you, we probably wouldnâ€™t be here today! From Harvey Milkâ€™s fight for decriminalization to Dennis Peron and the SF Buyers Club paving the way for cannabis wellness centers like us. We will always be indebted to your vision, activism, and bravery. ðŸŒˆ ðŸŒˆ ðŸŒˆ_x000a_ Thank you for EVERYTHING. We love you. We support you. We celebrate you!"/>
    <m/>
    <s v="Haborside"/>
    <n v="42"/>
    <n v="80"/>
    <n v="0"/>
    <x v="0"/>
  </r>
  <r>
    <d v="2021-03-22T18:30:45"/>
    <x v="828"/>
    <s v="https://www.instagram.com/p/CMphRoEhM35/"/>
    <s v="Quality and care are at the heart of everything we do at Harborside Farms. We hope you can taste the love, dedication, and experience that goes into each batch of our hand-cut California flowers. ðŸ“· @saatchiphoto"/>
    <m/>
    <s v="Haborside"/>
    <n v="42"/>
    <n v="36"/>
    <n v="0"/>
    <x v="0"/>
  </r>
  <r>
    <d v="2019-10-10T01:01:18"/>
    <x v="829"/>
    <s v="https://www.instagram.com/p/B3ayI7gBfu1/"/>
    <s v="#Tinctures are made by infusing cannabinoids into alcohol, coconut oil or vinegar. They are a low-cost, discreet and flexible way to ingest cannabis. â €_x000a_ â €_x000a_ Dropped under the tongue, their effect is similar to inhaled #cannabis, with almost immediate onset. When swallowed with a beverage, the effect is similar to edibles: onset takes up to one hour, and effect can last six hours or longer.â €_x000a_ â €_x000a_ Many tinctures do contain #THC, so it is important to read the label for THC/CBD amount and recommended consumption instructions. Ask a #Harborside Cannabis Consultant for more information!â €_x000a_ â €_x000a_ ðŸŒ¿ Many tinctures are #CBD-rich, but some contain THC. Read the label carefully and follow consumption instructions. Remember to go low and slow at first.â €_x000a_ â €_x000a_ ðŸ‘… Taken sublingually, tinctures are a great alternative to inhaled cannabis. They have almost the same effect profile, without the wear and tear on your lungs.â €_x000a_ â €_x000a_ ðŸ‘Œ Tinctures are discreet. Nobody needs to know whatâ€™s in the little bottleâ€”unless you tell them.â €_x000a_ .â €_x000a_ .â €_x000a_ .â €_x000a_ #californiacannabis #cannabiscommunity #cannabissociety #cannabisnow #biology #cannabiseffects #cannabinoids #body #mind #marijuana #cannabistincture #oakland #harborsideoakland"/>
    <s v="Tinctures, cannabis, THC, Harborside, CBD, californiacannabis, cannabiscommunity, cannabissociety, cannabisnow, biology, cannabiseffects, cannabinoids, body, mind, marijuana, cannabistincture, oakland, harborsideoakland"/>
    <s v="Haborside"/>
    <n v="42"/>
    <n v="166"/>
    <n v="18"/>
    <x v="0"/>
  </r>
  <r>
    <d v="2018-12-07T20:47:14"/>
    <x v="830"/>
    <s v="https://www.instagram.com/p/BrGZ0Xcg6Mg/"/>
    <s v="Join us today for @fieldextracts #patientappreciationday at our #oakland location. Theyâ€™ll be in-store from 3-6, so come by, say hi and see their impressive collection of syrupy diamonds. #shopharborside #givethegiftofcannabis #personaljeweler #diamondsareagirlsbestfriend #guystoo"/>
    <s v="patientappreciationday, oakland, shopharborside, givethegiftofcannabis, personaljeweler, diamondsareagirlsbestfriend, guystoo, liveresin, cannabis, holidaygiftguide, 710, cannabis, topshelf, harborsideoakland, bayarea, cannabisculture, topshelflife, dispensarylife, higherqualityoflife, cannabisindustry, california, cannabissociety, shopharborside, eastbay, bayarea, dispensary, budtender"/>
    <s v="Haborside"/>
    <n v="42"/>
    <n v="33"/>
    <n v="27"/>
    <x v="0"/>
  </r>
  <r>
    <d v="2022-09-26T17:47:12"/>
    <x v="831"/>
    <s v="https://www.instagram.com/p/Ci-pWqqP2CX/"/>
    <s v="Our GI by Curioâ„¢ Comfort tablets are specifically formulated to help address the symptoms associated with gastrointestinal conditions such as #Crohns Disease, Inflammatory Bowel Disease (#IBD), Irritable Bowel Syndrome (#IBS), #UlcerativeColitis, and others._x000a_  _x000a_  Curious about the results of Comfort? Swipe to read a patient testimonial! âž¡ï¸_x000a_  Have you been using any of our GI products? We'd love to hear from you.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rohns, IBD, IBS, UlcerativeColitis"/>
    <s v="Curio Wellness"/>
    <n v="42"/>
    <n v="90"/>
    <n v="4"/>
    <x v="0"/>
  </r>
  <r>
    <d v="2021-04-29T19:05:10"/>
    <x v="832"/>
    <s v="https://www.instagram.com/p/COQs5gNpHAa/"/>
    <s v="Don't miss out on Maryland's Best Made Strawberry Basil Chew. These limited edition chews are only back for spring!_x000a_  â €â €â €â €â €â €â €â €â €_x000a_  These medicated Chews are made with natural Strawberry Basil flavor and are a safe, effective, and reliable way to medicate.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42"/>
    <n v="129"/>
    <n v="15"/>
    <x v="0"/>
  </r>
  <r>
    <d v="2021-04-05T17:04:00"/>
    <x v="833"/>
    <s v="https://www.instagram.com/p/CNSgIXOpnU6/"/>
    <s v="It's official, we're bringing back a fan favorite: Our Strawberry Basil Medicated Chews!_x000a_  _x000a_  Our signature seasonal chew is back and better than ever:_x000a_  - Now available in three potencies so you can find_x000a_  the right dosage for you_x000a_  - Made with fresh natural flavors and CO2-extracted_x000a_  distillate oil_x000a_  - Made in Marylandâ€™s only cGMP facility, ensuring the highest quality standards in safety, manufacturing, and effectiveness_x000a_  _x000a_  Available for a limited time only, find out where you can get our Strawberry Basil Medicated Chews at the link in our bio._x000a_  â €â €â €â €â €â €â €â €â €_x000a_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urio Wellness"/>
    <n v="42"/>
    <n v="119"/>
    <n v="19"/>
    <x v="0"/>
  </r>
  <r>
    <d v="2020-12-25T14:52:21"/>
    <x v="834"/>
    <s v="https://www.instagram.com/p/CJOYmdIplnR/"/>
    <s v="Happy Holidays from the Curio Wellness team! Be Safe. Stay Well. Merry Christmas to all and to all a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70"/>
    <n v="0"/>
    <x v="0"/>
  </r>
  <r>
    <d v="2020-11-12T15:10:58"/>
    <x v="835"/>
    <s v="https://www.instagram.com/p/CHfsJR7JTJS/"/>
    <s v="Thoughtful potencies, gelatin-free Mango Ginger Medicated Chews offer precise and discreet dosing to provide potential relief for patients looking to feel better.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Chews #CurioWellnessChews #MedicateDaily #Edibles #WeedEdibles #Edibles420 #Medibles #CannabisEdibles #420Edibles #InfusedEdibles #MDEdibles #CannabisGummies #CannabisEdible #MedicatedTreats #MedicatedGummies #MedicatedEdibles"/>
    <s v="CurioChews, CurioWellnessChews, MedicateDaily, Edibles, WeedEdibles, Edibles420, Medibles, CannabisEdibles, 420Edibles, InfusedEdibles, MDEdibles, CannabisGummies, CannabisEdible, MedicatedTreats, MedicatedGummies, MedicatedEdibles"/>
    <s v="Curio Wellness"/>
    <n v="42"/>
    <n v="98"/>
    <n v="16"/>
    <x v="0"/>
  </r>
  <r>
    <d v="2020-11-11T15:03:35"/>
    <x v="836"/>
    <s v="https://www.instagram.com/p/CHdG6OcJJqK/"/>
    <s v="Today we celebrate and honor military personnel who have served and sacrificed for our country. Happy Veterans Day and thank you for your service! To find out how Curio Wellness supports our veterans, please visit our Wellness Center and speak to one of our Patient Care Advisor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6"/>
    <n v="0"/>
    <x v="0"/>
  </r>
  <r>
    <d v="2020-06-21T19:01:17"/>
    <x v="837"/>
    <s v="https://www.instagram.com/p/CBtUcBApmno/"/>
    <s v="Happy International Day of Yoga! Merriam Webster defines yoga, when practiced independently, as a promotion of physical and emotional well-being. Anyone want to join us in a bit of savasana? Savasana is a practice of gradually relaxing one body part at a time, one muscle at a time, and one thought at a time. Stay 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6"/>
    <n v="0"/>
    <x v="0"/>
  </r>
  <r>
    <d v="2020-02-19T19:12:09"/>
    <x v="838"/>
    <s v="https://www.instagram.com/p/B8wn6Djp64O/"/>
    <s v="Known for its potential relief from pain, muscle spasms, and arthritis, Sour Lemon OG is a sativa-dominant hybrid cross between California Sour and Lemon OG. This 65% sativa strain is named after its aromatic sour smell with recognizable notes of lemon, lime, and apple. â €â €â €â €â €â €â €â €â €_x000a_  Regram via @gpwellness https://www.instagram.com/p/B8XI0SepFGL/.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8"/>
    <n v="0"/>
    <x v="0"/>
  </r>
  <r>
    <d v="2019-05-16T17:38:42"/>
    <x v="839"/>
    <s v="https://www.instagram.com/p/BxiDbhiJadz/"/>
    <s v="When it comes to understanding the #endocannabinoid system, Curio takes the Captain's Cake._x000a_  @cannabisdispensarymag featured Curio as a knowledgable brand in the #medicalcannabis industry. See more of the feature in our stories. ðŸ“²ðŸ”¥ðŸ’¯ðŸŒ±âœ¨"/>
    <s v="endocannabinoid, medicalcannabis, medicalcannabis, marylandmedicalcannabis, marylandmedicalcannabiscommunity, medicalcannabispatient, mmccpatient, alternativemedicine, holistichealing, thc, cbdhealth, captainscake, curiowellness, editorial, medicalcannabisdispensary"/>
    <s v="Curio Wellness"/>
    <n v="42"/>
    <n v="33"/>
    <n v="15"/>
    <x v="0"/>
  </r>
  <r>
    <d v="2019-03-21T15:15:50"/>
    <x v="840"/>
    <s v="https://www.instagram.com/p/BvRmkE6h3oH/"/>
    <s v="For the next day you have when not getting off the couch would be fine...kick back, relax and meet our #sotw in our story..."/>
    <s v="sotw"/>
    <s v="Curio Wellness"/>
    <n v="42"/>
    <n v="24"/>
    <n v="1"/>
    <x v="0"/>
  </r>
  <r>
    <d v="2019-02-20T01:13:16"/>
    <x v="841"/>
    <s v="https://www.instagram.com/p/BuFbFhzBauw/"/>
    <s v="When your muscles recover faster, you can get back to being the best you. ðŸ”¥ Donâ€™t ignore your muscle pain, post-workout soreness, or #arthritis. #warmup #dixiebrands_x000a_  _x000a_  Regram via @dixiebrandsofficial"/>
    <s v="arthritis, warmup, dixiebrands"/>
    <s v="Curio Wellness"/>
    <n v="42"/>
    <n v="30"/>
    <n v="3"/>
    <x v="0"/>
  </r>
  <r>
    <d v="2018-11-28T17:45:00"/>
    <x v="842"/>
    <s v="https://www.instagram.com/p/Bqu5zyKg-li/"/>
    <s v="Screw it. Go for the OH. Happy Hump Day."/>
    <m/>
    <s v="Curio Wellness"/>
    <n v="42"/>
    <n v="9"/>
    <n v="0"/>
    <x v="0"/>
  </r>
  <r>
    <d v="2018-11-22T17:35:57"/>
    <x v="843"/>
    <s v="https://www.instagram.com/p/BqfcAKVgIvr/"/>
    <s v="Our #SOTW features a rare, high volume of Terpinolene - an antioxidant and antibacterial terpene not often the star of a strain's profile. See how it shines._x000a_  â€”â€”â€”â€”â€”â€”â€”â€”â€”â€”â€”â€”â€”â€”â€”â€”â€”â€”â€”â€”â€”â€”â€”â€”â€”â€”_x000a_  ðŸ†• #StrainoftheWeek Guice Pre-Rolls_x000a_  ._x000a_  ðŸ“ potential symptom relief: muscle relaxation, stress, depression_x000a_  ._x000a_  ðŸŒ±Featured Terpenes: Terpinolene, Myrcene, beta-Caryophyllene_x000a_  ._x000a_  âž¡ï¸ may produce effects of increased focus, relaxation_x000a_  ._x000a_  tag us with your Guice Pre-Roll using #CWSOTW and #GuicePreRoll"/>
    <s v="SOTW, StrainoftheWeek, CWSOTW, GuicePreRoll"/>
    <s v="Curio Wellness"/>
    <n v="42"/>
    <n v="67"/>
    <n v="4"/>
    <x v="0"/>
  </r>
  <r>
    <d v="2018-09-18T16:27:23"/>
    <x v="844"/>
    <s v="https://www.instagram.com/p/Bn38fI7AuZf/"/>
    <s v="TODAY: Join us at the dispensary for a @rythm_official and @marys_medicinals pop-up event from 4-6! Meet the teams, take advantage of the specials, and grab some swag. See you then!"/>
    <s v="CWFrosty, dispensary, Timonium, Lutherville, popup, event, special, rythm, marysmedicinal, cannabis, medicalcannabis, medical, medicine, cannabiscommunity, community, maryland, baltimorecounty, special, team, MD"/>
    <s v="Curio Wellness"/>
    <n v="42"/>
    <n v="30"/>
    <n v="20"/>
    <x v="0"/>
  </r>
  <r>
    <d v="2021-12-28T01:40:19"/>
    <x v="845"/>
    <s v="https://www.instagram.com/p/CYAifbBOSNv/"/>
    <s v="Get to know @pintail_gardens, one of the premium cultivars featured in our Mix n Match offering this month.â _x000a_ â _x000a_ Here's why their consistent top shelf flower is #FavoredByFarma:â _x000a_ âœ… Small production batchesâ _x000a_ âœ… Powered by 100% renewable energyâ _x000a_ âœ… Hand watered and meticulously prunedâ _x000a_ âœ… Slow-dried and cold-cured for 25 days for highest terpene retention and shelf stabilityâ _x000a_ â _x000a_ Stock up on their top shelf flower or mix and match with other cultivars at the link in bio."/>
    <s v="FavoredByFarma"/>
    <s v="Farma_pdx"/>
    <n v="43"/>
    <n v="70"/>
    <n v="1"/>
    <x v="0"/>
  </r>
  <r>
    <d v="2021-07-08T21:01:20"/>
    <x v="846"/>
    <s v="https://www.instagram.com/p/CRFJ1nPrzS0/"/>
    <s v="We couldnâ€™t wait until Saturday to start our 710! ðŸŽ‰ Weâ€™re offering something special across our five favorite categories now through Sunday. Check our link in bio for details"/>
    <m/>
    <s v="Farma_pdx"/>
    <n v="43"/>
    <n v="29"/>
    <n v="0"/>
    <x v="0"/>
  </r>
  <r>
    <d v="2022-01-21T22:49:17"/>
    <x v="847"/>
    <s v="https://www.instagram.com/p/CZAmpELK1QX/"/>
    <s v="Hey yâ€™all quick Pro-Tip, the nose knows terpenes !"/>
    <m/>
    <s v="Feel State KC"/>
    <n v="43"/>
    <n v="9"/>
    <n v="0"/>
    <x v="0"/>
  </r>
  <r>
    <d v="2021-07-30T21:00:16"/>
    <x v="848"/>
    <s v="https://www.instagram.com/p/CR9zM--BLHR/"/>
    <s v="#featurefriday_x000a_ _x000a_ Inspired by the Missouri state insect, Honeybee Edibles are made for those who know how to enjoy the sweetness that life brings them._x000a_ _x000a_ Honeybee Edibles sources their own premium cannabis with the finest European chocolates, and the most flavorful real fruit purees from around the world,_x000a_ _x000a_ Stop by and see Chantz with @honeybee_edibles until 6pm at Feel State KC"/>
    <s v="featurefriday"/>
    <s v="Feel State KC"/>
    <n v="43"/>
    <n v="57"/>
    <n v="1"/>
    <x v="0"/>
  </r>
  <r>
    <d v="2021-07-28T21:16:51"/>
    <x v="849"/>
    <s v="https://www.instagram.com/p/CR4rgu5hYMj/"/>
    <s v="Word of the week : Cannabinoid !!_x000a_ _x000a_ Some people may not know what a cannabinoid is or how it interacts with our endocannabinoid system, making it a â€œvaluable and distinctive attribute of cannabisâ€_x000a_ _x000a_ Letâ€™s get to know about cannabinoids and share with a friend!_x000a_ _x000a_ - Michael Backes, Cannabis Pharmacy: The Practical Guide to Medical Marijuana"/>
    <m/>
    <s v="Feel State KC"/>
    <n v="43"/>
    <n v="52"/>
    <n v="0"/>
    <x v="0"/>
  </r>
  <r>
    <d v="2022-10-26T20:44:55"/>
    <x v="850"/>
    <s v="https://www.instagram.com/p/CkMNICsjX1A/"/>
    <s v="Did we nail the ghost trend?_x000a_ _x000a_ #ghosttrend#ghosttrendchallenge#ghostphotoshoot#ghostchallange#ghosts#ghostadventures#spookyseason#feelstatedispensary#feelstate#halloween#ghostshoot#halloweenchallenge#halloweendiy#ghoststory"/>
    <s v="ghosttrend, ghosttrendchallenge, ghostphotoshoot, ghostchallange, ghosts, ghostadventures, spookyseason, feelstatedispensary, feelstate, halloween, ghostshoot, halloweenchallenge, halloweendiy, ghoststory"/>
    <s v="Feel State Florissant"/>
    <n v="43"/>
    <n v="6"/>
    <n v="14"/>
    <x v="0"/>
  </r>
  <r>
    <d v="2022-07-27T15:52:08"/>
    <x v="851"/>
    <s v="https://www.instagram.com/p/CghXsqysX9N/"/>
    <s v="Luxurious Belgian milk chocolate paired with 100 mg of THC. Name a better duo, weâ€™ll wait. ðŸ˜_x000a_ _x000a_ Click the link in the bio to learn more ðŸ’»_x000a_ _x000a_ *content for educational and showcase purposes_x000a_ *nothing for sale_x000a_ *must be 21+"/>
    <m/>
    <s v="Neta Now"/>
    <n v="43"/>
    <n v="35"/>
    <n v="0"/>
    <x v="0"/>
  </r>
  <r>
    <d v="2021-12-18T16:43:54"/>
    <x v="852"/>
    <s v="https://www.instagram.com/p/CXoY7wZsWYd/"/>
    <s v="Take your Holiday gatherings to new heights with our cannabis-infused Belgian dark chocolate. Share with friends or keep it to yourself (we wonâ€™t judge). Now available in gourmet flavors ðŸ’ Black Cherry and ðŸŠBlood Orange. ðŸŒ¿_x000a_ _x000a_ Per Instagram policy, nothing is for sale._x000a_ Content posted is for educational and showcase purposes only._x000a_ ï¿½ï¿½Must be 21+ to view content"/>
    <m/>
    <s v="Neta Now"/>
    <n v="43"/>
    <n v="55"/>
    <n v="0"/>
    <x v="0"/>
  </r>
  <r>
    <d v="2020-12-13T16:47:28"/>
    <x v="853"/>
    <s v="https://www.instagram.com/p/CIWqQ3FhQGS/"/>
    <s v="UPDATE: Congrats to the winner Sam P, see you on the slopes!! ðŸ‚ðŸ”_x000a_ ._x000a_ Our friends at GroÌˆn ðŸ« are having a giveaway! They've teamed up with Gilson Snowboards ðŸ‚ to create 8 custom ONE2ONE Gron freestyle snowboards, and you've got a chance to win one._x000a_ ._x000a_ HOW TO ENTER: âž¡ï¸_x000a_ Like this post, follow @gron_edibles &amp; @oregonsfinest, and tag 2 friends in the comments._x000a_ ._x000a_ Get ready to hit the slopes!_x000a_ ._x000a_ Giveaway ends December 10th at midnight PST._x000a_ ._x000a_ #portland #oregon #gron #gronchocolate #edible #shredthegnar #shred #mthood #mounthood #mthoodmeadows #skibowl"/>
    <s v="thefinest, portland, oregon, gron, gronchocolate, edible, shredthegnar, shred, mthood, mounthood, mthoodmeadows, skibowl"/>
    <s v="Oregons Finest"/>
    <n v="43"/>
    <n v="81"/>
    <n v="12"/>
    <x v="0"/>
  </r>
  <r>
    <d v="2017-01-16T18:57:48"/>
    <x v="854"/>
    <s v="https://www.instagram.com/p/BPVgDAUDFDp/"/>
    <s v="The future is paved with first steps. It is important to celebrate those who took steps and made change._x000a_ â€¢_x000a_ #mlk #martinlutherkingjr #remember #honor #celebrate #2017 #change #makechange #activism #civilrights #rights #equalrights"/>
    <s v="thefinest, mlk, martinlutherkingjr, remember, honor, celebrate, 2017, change, makechange, activism, civilrights, rights, equalrights"/>
    <s v="Oregons Finest"/>
    <n v="43"/>
    <n v="30"/>
    <n v="13"/>
    <x v="0"/>
  </r>
  <r>
    <d v="2016-12-12T16:17:38"/>
    <x v="855"/>
    <s v="https://www.instagram.com/p/BN7GKHPDlc6/"/>
    <s v="Go follow @dirtyarmfarm2.0!_x000a_ Don't miss any of his wild, crazy, irreverent, live resin making posts! Let's see if we can get them back to their original number of followers before they got shut down ðŸ˜¡_x000a_ â€¢_x000a_ #Portland #oregon #cannabis #love #dirtyarmfarm #liveresin #dabs #710 #oil #pdx"/>
    <s v="thefinest, Portland, oregon, cannabis, love, dirtyarmfarm, liveresin, dabs, 710, oil, pdx"/>
    <s v="Oregons Finest"/>
    <n v="43"/>
    <n v="43"/>
    <n v="11"/>
    <x v="0"/>
  </r>
  <r>
    <d v="2016-11-17T18:52:33"/>
    <x v="856"/>
    <s v="https://www.instagram.com/p/BM7AgIjjn8t/"/>
    <s v="We found our frisbee! ðŸƒ_x000a_ â€¢_x000a_ â€¢_x000a_ #oregonsfinest #lifestyle #love #frisbee # portland #pdx #active #excersise #sustainable"/>
    <s v="thefinest, oregonsfinest, lifestyle, love, frisbee, pdx, active, excersise, sustainable"/>
    <s v="Oregons Finest"/>
    <n v="43"/>
    <n v="14"/>
    <n v="9"/>
    <x v="0"/>
  </r>
  <r>
    <d v="2018-09-20T14:58:49"/>
    <x v="857"/>
    <s v="https://www.instagram.com/p/Bn878JVHkBv/"/>
    <s v="Just sit there and get it done #shopburb ._x000a_ .._x000a_ ..._x000a_ #lowermainland #dispensary #aaaa #thcoil #weedlife #cannabis_cuties #weedporn #beachlife #weekendvibes #cbd #cannabisculture #stoner #terps #bhfyp #ganja #workhardplayhard #grind #workstation"/>
    <s v="shopburb, lowermainland, dispensary, aaaa, thcoil, weedlife, cannabis_cuties, weedporn, beachlife, weekendvibes, cbd, cannabisculture, stoner, terps, bhfyp, ganja, workhardplayhard, grind, workstation"/>
    <s v="shopburb"/>
    <n v="43"/>
    <n v="26"/>
    <n v="19"/>
    <x v="0"/>
  </r>
  <r>
    <d v="2022-06-17T16:00:47"/>
    <x v="858"/>
    <s v="https://www.instagram.com/p/Ce6Y5RyJ1h_/"/>
    <s v="Want to make your dad really, really happy this Fatherâ€™s Day? Start with one of these six canna-gift suggestions. _x000a_ _x000a_ Harborside Legacy SFV OG_x000a_ Is he all about homegrown goodness? Give him Cali-bred bud and celebrate some San Fernando Valley heritage with this refreshing, citrusy-pine strain. _x000a_ _x000a_ @wyldcanna Elderberry CBN_x000a_ Rest assured, with this indica + CBN + elderberry gummy heâ€™ll get some much-deserved rest. Fact: CBN actually packs an even bigger sleepy-time punch than the typical CBD go-to. _x000a_ _x000a_ @fuzziesbysublime Live Resin Vapes_x000a_ Fresh cannabis, flash frozen, transformed into a high terp, high potency oil. These vapes are top shelf and their popularity is ode to the superior taste and effects. Find his favorite strain to personalize the present. _x000a_ _x000a_ Albert Einstones @elblunto.ca_x000a_ Filled with full flower nugs and finished with masterful cigar craftsmanship. Any connoisseur will appreciate the small-batch, high-potency virtues of this gift. _x000a_ _x000a_ @papaandbarkley Releaf Balm_x000a_ This award-winning topical cannabis balm is full spectrum and primed to help with pain relief, post exercise recovery, bug bites, bedtimeâ€¦the list goes on. _x000a_ _x000a_ @garciahandpicked Flower_x000a_ Weâ€™re talking Jerry Garciaâ€™s legacy here, so you know this is no ordinary flower. Grab some Garcia whether your dad is a diehard deadhead or just appreciates amazing quality._x000a_ _x000a_ Check the link in our bio to read the full Fatherâ€™s Day gift guide!"/>
    <s v="fathersday, giftguide, fathersdaygifts, dogood, feelgood"/>
    <s v="Haborside"/>
    <n v="43"/>
    <n v="207"/>
    <n v="5"/>
    <x v="0"/>
  </r>
  <r>
    <d v="2022-04-13T19:27:30"/>
    <x v="859"/>
    <s v="https://www.instagram.com/p/CcTY4eGB_gl/"/>
    <s v="The 4/20 countdown begins! Get your cannabis essentials with the Harborside 4/20 box with fan favorites Harborside Farms SFV OG 1/8ths, Smokiez THC Edibles, Fuzzies Legacy Pre-Roll Packs, and 1G Sublime Vape Cartridges ðŸ”¥"/>
    <m/>
    <s v="Haborside"/>
    <n v="43"/>
    <n v="34"/>
    <n v="0"/>
    <x v="0"/>
  </r>
  <r>
    <d v="2021-06-19T16:52:44"/>
    <x v="860"/>
    <s v="https://www.instagram.com/p/CQTySMDhDT-/"/>
    <s v="Today we honor Juneteenth âœŠðŸ¿. While we recognize this holiday and celebrate the strength and resilience of the Black community, we must also recognize the past, present, and future struggles. Swipe to learn more about the importance of Juneteenth, the inequities of the cannabis industry, and the road ahead in Harborsideâ€™s latest blog â€œHonoring Juneteenth: Recognition and Reparationsâ€ [Link in bio]"/>
    <m/>
    <s v="Haborside"/>
    <n v="43"/>
    <n v="61"/>
    <n v="0"/>
    <x v="0"/>
  </r>
  <r>
    <d v="2021-03-04T19:12:47"/>
    <x v="861"/>
    <s v="https://www.instagram.com/p/CMAbW8Xh56V/"/>
    <s v="A new way to celebrate has arrived! Rebel Coast infuses the spirit of drinking with the joy of cannabis to create refreshing, low-calorie beverages. No hangovers, no guilt, and a way better buzz. Cheers! @rebelcoastwinery ðŸ¥‚âœ¨"/>
    <m/>
    <s v="Haborside"/>
    <n v="43"/>
    <n v="36"/>
    <n v="0"/>
    <x v="0"/>
  </r>
  <r>
    <d v="2020-11-23T23:37:40"/>
    <x v="862"/>
    <s v="https://www.instagram.com/p/CH87R-JBBOc/"/>
    <s v="New @HarborsideFarm Quarter Oz offerings available at your local Harborside dispensary!"/>
    <m/>
    <s v="Haborside"/>
    <n v="43"/>
    <n v="11"/>
    <n v="0"/>
    <x v="0"/>
  </r>
  <r>
    <d v="2020-11-05T17:43:55"/>
    <x v="863"/>
    <s v="https://www.instagram.com/p/CHN7u6wBvxg/"/>
    <s v="Treat yourself. Atlas Edibles crafts delicious, gourmet cannabis edibles infused with flavors from around the world. @atlasedibles"/>
    <m/>
    <s v="Haborside"/>
    <n v="43"/>
    <n v="17"/>
    <n v="0"/>
    <x v="0"/>
  </r>
  <r>
    <d v="2020-11-03T19:49:19"/>
    <x v="864"/>
    <s v="https://www.instagram.com/p/CHJBP-HB5Fr/"/>
    <s v="@omedibles harnesses the natural restorative power of plant medicine to create delicious offerings that enhance self-care, wellness, and enjoyment âœ¨ Enjoy!"/>
    <m/>
    <s v="Haborside"/>
    <n v="43"/>
    <n v="21"/>
    <n v="0"/>
    <x v="0"/>
  </r>
  <r>
    <d v="2019-12-10T17:04:02"/>
    <x v="865"/>
    <s v="https://www.instagram.com/p/B55kd6LhSAS/"/>
    <s v="Over the past 40 years our incarcerated population has increased 500% mostly due to the failed war on drugs. Today thousands remain incarcerated for victimless cannabis offenses. Help us change that by committing to donate what you would spend on cannabis this month, until the last cannabis prisoner is free. âœŒï¸_x000a_ Start today by texting FREEDOM to 24365_x000a_ ._x000a_ #changeiscoming #lastprisonerproject #LPP #HarborsideValues #changeoverstatusquo #generosityovergreed #truthoverlies #knowledgeoverignorance #freedomovertyranny #cannabis #activism #bethechange #holidayseason #cannabiscommunity #communityoutreach #communityservice #giveagram"/>
    <s v="changeiscoming, lastprisonerproject, LPP, HarborsideValues, changeoverstatusquo, generosityovergreed, truthoverlies, knowledgeoverignorance, freedomovertyranny, cannabis, activism, bethechange, holidayseason, cannabiscommunity, communityoutreach, communityservice, giveagram"/>
    <s v="Haborside"/>
    <n v="43"/>
    <n v="73"/>
    <n v="17"/>
    <x v="0"/>
  </r>
  <r>
    <d v="2019-03-17T16:57:32"/>
    <x v="866"/>
    <s v="https://www.instagram.com/p/BvHfBfcgtS9/"/>
    <s v="Happy St. Patrickâ€™s Day! May the green you pin on today be sticky and sweet #âœŒï¸"/>
    <s v="âœŒï¸, paqcase"/>
    <s v="Haborside"/>
    <n v="43"/>
    <n v="16"/>
    <n v="2"/>
    <x v="0"/>
  </r>
  <r>
    <d v="2022-08-01T19:03:11"/>
    <x v="867"/>
    <s v="https://www.instagram.com/p/Cgulh37lniA/"/>
    <s v="â£Curio Exclusive flower is ð—»ð—¼ð˜„ ð—®ð˜ƒð—®ð—¶ð—¹ð—®ð—¯ð—¹ð—² ð˜€ð˜ð—®ð˜ð—²ð˜„ð—¶ð—±ð—² in the following strains:â €_x000a_  â €_x000a_  â€£ Sunny Wizard â €_x000a_  â€£ Strawberry Banana â €_x000a_  â€£ Carolina â €_x000a_  â€£ Garlic Wizard â €_x000a_  â€£ OG Lime Killer â €_x000a_  â €_x000a_  Small batch. Hand-trimmed. Exotic strains. Highest potencies and terpenes you'll find in Curio Wellnessâ„¢ flower. â €_x000a_  â €_x000a_  Find at a dispensary near you at link in bio! â†–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3"/>
    <n v="102"/>
    <n v="0"/>
    <x v="0"/>
  </r>
  <r>
    <d v="2022-07-08T15:56:19"/>
    <x v="868"/>
    <s v="https://www.instagram.com/p/CfwdEjrMkfV/"/>
    <s v="Mix up the way you medicate with these refreshing summer recipes with Dixie Elixirs from @DixieBrandsOfficial._x000a_  _x000a_  Which one are you most excited to try?_x000a_  _x000a_  ðŸ§¨ Wild berry crush_x000a_  âœ¨ Sparkling sangria high tea_x000a_  ðŸŒ¸ Ginger cherry blossom_x000a_  ðŸ¹ Fruit punch fizz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plantbasedmedicine, Baltimore, HereinBmore, BaltimoreProud, Maryland, Medicine, PlantMedicine, LocallyGrown, LocallyOwned"/>
    <s v="Curio Wellness"/>
    <n v="43"/>
    <n v="71"/>
    <n v="11"/>
    <x v="0"/>
  </r>
  <r>
    <d v="2022-06-25T14:03:07"/>
    <x v="869"/>
    <s v="https://www.instagram.com/p/CfOxyiNOw-5/"/>
    <s v="ðŸŽ‰GIVEAWAY!ðŸŽ‰_x000a_  _x000a_  In honor of the grand re-opening of Far &amp; Dotter, a Curio Wellness brand, weâ€™re giving away a few of our favorite products to one lucky winner!_x000a_  _x000a_  How to enter:_x000a_  _x000a_  1ï¸âƒ£ Follow @fardottermaryland &amp; @curio_wellness_x000a_  2ï¸âƒ£ Like this post_x000a_  3ï¸âƒ£ Tag a friend_x000a_  _x000a_  What youâ€™ll win:_x000a_  _x000a_  @mecenemarket Immunity Supplement_x000a_  @curio_wellness OsteoActive &amp; Everyday Uplift_x000a_  @maskskincarecom Under-Eye &amp; Luminouss Masks_x000a_  @cannabolish Odor Removing Spray_x000a_  @thornehealth Basic B Complex_x000a_  @humnutrition Beauty zzZz Melatonin_x000a_  @vertlybalm Muscle Soak Bath Salts_x000a_  @papaandbarkley CBD Releaf Oil_x000a_  @naisture Premium Sheet Mask - Caviar_x000a_  _x000a_  Tag as many friends as you would like â€” entries are unlimited!_x000a_  â€”---------------------_x000a_  *For qualifying patients only. See Patient Care Advisor for further details. Giveaway closes at 11:59PM EST on Wednesday, June 29th. Winner will be notified via direct message from @fardottermaryland._x000a_  _x000a_  #FarAndDotter #CurioWellness #FarAndDotterMaryland #MarylandWellness"/>
    <s v="FarAndDotter, CurioWellness, FarAndDotterMaryland, MarylandWellness"/>
    <s v="Curio Wellness"/>
    <n v="43"/>
    <n v="140"/>
    <n v="4"/>
    <x v="0"/>
  </r>
  <r>
    <d v="2022-05-20T00:31:02"/>
    <x v="870"/>
    <s v="https://www.instagram.com/p/CX6f_jasxGu/"/>
    <s v="7ï¸âƒ£ â€œOH OH OH!â€ - Mrs. Claus ðŸ¤¶ Golden Strawberry is the strain behind the arousing OH vape packed with Limonene and beta-Caryophyllene for a real treat this holiday.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m/>
    <s v="Curio Wellness"/>
    <n v="43"/>
    <n v="93"/>
    <n v="0"/>
    <x v="0"/>
  </r>
  <r>
    <d v="2022-05-20T00:31:29"/>
    <x v="871"/>
    <s v="https://www.instagram.com/p/CX1uuSgrqdp/"/>
    <s v="Looking ahead to 2022, we want to take a moment to recognize 9 of our favorite things from 2021._x000a_  _x000a_  9ï¸âƒ£ Weâ€™re proud to Give Back and Make a Meaningful Impact by supporting these organizations and reinvesting in our community._x000a_  _x000a_  #CurioCares_x000a_  _x000a_  ICYMI Instagram is hiding our content, so it does not appear in your feed. To stay up to date about product education, launches, and availability, click the link in bio to subscribe to our e-newsletter."/>
    <s v="CurioCares, curio, curiowellness, mddispensaries, maryland, community, bmore, cgmp"/>
    <s v="Curio Wellness"/>
    <n v="43"/>
    <n v="78"/>
    <n v="8"/>
    <x v="0"/>
  </r>
  <r>
    <d v="2021-04-20T14:22:19"/>
    <x v="872"/>
    <s v="https://www.instagram.com/p/CN5A3KgpSdw/"/>
    <s v="It's tim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420 #April20 #CurioWellness #MedicalDispensary #Medicate420 #MarylandMedicalCannabis #cannabiscommunity"/>
    <s v="420, April20, CurioWellness, MedicalDispensary, Medicate420, MarylandMedicalCannabis, cannabiscommunity"/>
    <s v="Curio Wellness"/>
    <n v="43"/>
    <n v="59"/>
    <n v="7"/>
    <x v="0"/>
  </r>
  <r>
    <d v="2020-11-13T18:20:13"/>
    <x v="873"/>
    <s v="https://www.instagram.com/p/CHicGZEJaon/"/>
    <s v="Donâ€™t lose sleep over Friday the 13th. And donâ€™t leave your ðŸ’¤ðŸ’¤s up to chance. You deserve a good night's sleepâ€¦ Have you been lucky in finding a Curio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43"/>
    <n v="97"/>
    <n v="7"/>
    <x v="0"/>
  </r>
  <r>
    <d v="2020-08-18T14:49:59"/>
    <x v="874"/>
    <s v="https://www.instagram.com/p/CECNyQ3prN9/"/>
    <s v="The potency and inspired flavor of gelatin-free Strawberry Basil Medicated Chews mean potential relief for patients looking to feel better.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3"/>
    <n v="80"/>
    <n v="0"/>
    <x v="0"/>
  </r>
  <r>
    <d v="2020-05-25T14:20:35"/>
    <x v="875"/>
    <s v="https://www.instagram.com/p/CAnS2gNJ7qR/"/>
    <s v="While this might not be the Memorial Day Weekend most of us had planned, the Curio team is remembering what the holiday is all about: honoring our fallen military heroes. Flying your flag and honoring these heroes is something we can all do from home, even during a quarantine. Send us pictures of your American flags today, and weâ€™ll share the best ones to our Stories for all to see! No flag? No problem. Show us your red, white and blue. Happy #MDW2020!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DW2020"/>
    <s v="Curio Wellness"/>
    <n v="43"/>
    <n v="133"/>
    <n v="1"/>
    <x v="0"/>
  </r>
  <r>
    <d v="2020-04-27T14:31:24"/>
    <x v="876"/>
    <s v="https://www.instagram.com/p/B_fN1SApXuZ/"/>
    <s v="At @Curio_timonium you will find custom partitions at our service counters. To promote #socialdistancing, you will notice &quot;distance&quot; tape and &quot;X&quot; marks on the floor that help to guide visitors and patients where to stand! Thank you to everyone helping us keep both patients and staff as safe as possible when you visi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ocialdistancing"/>
    <s v="Curio Wellness"/>
    <n v="43"/>
    <n v="103"/>
    <n v="1"/>
    <x v="0"/>
  </r>
  <r>
    <d v="2020-02-24T15:58:45"/>
    <x v="877"/>
    <s v="https://www.instagram.com/p/B89Jv9lJHb5/"/>
    <s v="Join us at a pop-up near you this week!_x000a_  â €â €â €â €â €â €â €â €â €_x000a_  Wed 2/26_x000a_  @trilogywellnessmd 4-6 PM_x000a_  â €â €â €â €â €â €â €â €â €_x000a_  Fri 2/28_x000a_  @chesapeakeapothecary 4-7 PM_x000a_  â €â €â €â €â €â €â €â €â €_x000a_  Image of #CherryPunch by @purelife_wellness_bmore.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herryPunch"/>
    <s v="Curio Wellness"/>
    <n v="43"/>
    <n v="94"/>
    <n v="1"/>
    <x v="0"/>
  </r>
  <r>
    <d v="2019-12-11T14:43:14"/>
    <x v="878"/>
    <s v="https://www.instagram.com/p/B575fLpptiQ/"/>
    <s v="&quot;Can't wait to feel the benefits of this baby...&quot;_x000a_  Regram via @legally_medicating_x000a_  https://www.instagram.com/p/B2Xyc1mlbYp/_x000a_  â €â €â €â €â €â €â €â €â €_x000a_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43"/>
    <n v="53"/>
    <n v="30"/>
    <x v="0"/>
  </r>
  <r>
    <d v="2019-12-03T21:18:51"/>
    <x v="879"/>
    <s v="https://www.instagram.com/p/B5oAZtipRPw/"/>
    <s v="Those chews are so festive tho..._x000a_  â €â €â €â €â €â €â €â €â €_x000a_  Regram via @releafshoptv Curio Medicated Chews https://www.instagram.com/p/B5SkTsWJyco/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43"/>
    <n v="53"/>
    <n v="30"/>
    <x v="0"/>
  </r>
  <r>
    <d v="2019-11-09T22:40:59"/>
    <x v="880"/>
    <s v="https://www.instagram.com/p/B4qWuWcJhFg/"/>
    <s v="You're one in a melon._x000a_  â €â €â €â €â €â €â €â €â €_x000a_  Regram via @purelife_wellness_bmore: https://www.instagram.com/p/BxhyOK_p6uQ-c8SxNKMhbRPaAcJXLrthHQe2fw0/"/>
    <m/>
    <s v="Curio Wellness"/>
    <n v="43"/>
    <n v="19"/>
    <n v="0"/>
    <x v="0"/>
  </r>
  <r>
    <d v="2018-12-04T18:33:01"/>
    <x v="881"/>
    <s v="https://www.instagram.com/p/Bq-cEtygFad/"/>
    <s v="This new elixir â€œwoolâ€ give you #sweetdreamsðŸ˜´ ... ðŸ‘ðŸ‘ðŸ‘ðŸ˜´ðŸ˜´ðŸ˜´"/>
    <s v="sweetdreamsðŸ˜´"/>
    <s v="Curio Wellness"/>
    <n v="43"/>
    <n v="9"/>
    <n v="1"/>
    <x v="0"/>
  </r>
  <r>
    <d v="2018-11-16T02:02:23"/>
    <x v="882"/>
    <s v="https://www.instagram.com/p/BqOUZTkgTRy/"/>
    <s v="Canâ€™t eat? Canâ€™t sleep? This #SOTW is that reach-for-the-stars, over-the-fence, world-series kind of stuff._x000a_  â€”â€”â€”â€”â€”â€”â€”â€”â€”â€”â€”â€”â€”â€”â€”â€”â€”â€”â€”â€”â€”â€”â€”â€”â€”â€”_x000a_  ðŸ†• #StrainoftheWeek ðŸ“Strawberry Aurora ðŸ’«_x000a_  ._x000a_  ðŸ“ treating stress, pain, insomnia, lack of appetite_x000a_  ._x000a_  âž¡ï¸ for relaxation, euphoria, happiness_x000a_  ._x000a_  #ï¸âƒ£ tag us with your ðŸ“Strawberry Aurora ðŸ’« using #CWSOTW and #StrawberryAuroraðŸ“ðŸ’«"/>
    <s v="SOTW, StrainoftheWeek, ï¸âƒ£, CWSOTW, StrawberryAuroraðŸ“ðŸ’«"/>
    <s v="Curio Wellness"/>
    <n v="43"/>
    <n v="48"/>
    <n v="5"/>
    <x v="0"/>
  </r>
  <r>
    <d v="2018-10-23T14:43:45"/>
    <x v="883"/>
    <s v="https://www.instagram.com/p/BpR4cstAq9b/"/>
    <s v="Are you looking for information and updates on events, strains of the week, store specials and other information from our Timonium dispensary? Follow @Curio_Timonium (also find their handle in the image tags above!) ðŸ“²"/>
    <m/>
    <s v="Curio Wellness"/>
    <n v="43"/>
    <n v="34"/>
    <n v="0"/>
    <x v="0"/>
  </r>
  <r>
    <d v="2018-09-15T15:43:29"/>
    <x v="884"/>
    <s v="https://www.instagram.com/p/BnwJE_AHLEB/"/>
    <s v="Frosty close up of #GojiOG #strainofthesummer. Rich in berry flavor, patients looking to address stress and depression may find relief with the euphoric and relaxing effects of Goji OG._x000a_  ðŸ“¸ credit: @mrssaabhon"/>
    <s v="GojiOG, strainofthesummer, GojiOG, premiumflower, flower, medicalcannabis, cannabiscommunity, sativa, hybrid, curiowellness, medicine, strawberry, holistic, dispensary, premiumproducts, cannabis, energized, education, lutherville, timonium, maryland, professionals, wellness, healthcare, community, local, tuesday, medicinal, therapeutic, baltimorecounty"/>
    <s v="Curio Wellness"/>
    <n v="43"/>
    <n v="32"/>
    <n v="30"/>
    <x v="0"/>
  </r>
  <r>
    <d v="2022-05-06T16:55:44"/>
    <x v="885"/>
    <s v="https://www.instagram.com/p/COyfVfarKSM/"/>
    <s v="@gpen for when you want to ROAM_x000a_ _x000a_ *Medical cannabis is for certified/qualifying patients only. Must be at least 18 years old to view content."/>
    <m/>
    <s v="Cultaig"/>
    <n v="44"/>
    <n v="23"/>
    <n v="0"/>
    <x v="1"/>
  </r>
  <r>
    <d v="2022-06-16T16:04:09"/>
    <x v="886"/>
    <s v="https://www.instagram.com/p/Ce30SGJNrfb/"/>
    <s v="Welcome to a whole new Farma. Thereâ€™s a lot to explore.â _x000a_ â _x000a_ Not only have we improved our entire selection, but weâ€™ve lowered all our pr!c3s too. Weâ€™ve always been passionate about the products that make it onto our shelves - and that will remain - but with these new changes, we are dedicated to making the benefits of our greens more accessible.â _x000a_ â _x000a_ Come see whatâ€™s new, ask the budtender about the new Farma, and weâ€™ll give you 9 joints for 3 ðŸ’´â _x000a_ â _x000a_ We canâ€™t wait to (re)meet you."/>
    <s v="farma, pdx, oregon, scoremore, moregreensforlessgreen, travelportland, traveloregon, happeninginpdx, pdxnow, happeninginportland"/>
    <s v="Farma_pdx"/>
    <n v="44"/>
    <n v="85"/>
    <n v="10"/>
    <x v="1"/>
  </r>
  <r>
    <d v="2022-07-22T22:36:52"/>
    <x v="887"/>
    <s v="https://www.instagram.com/p/CgUl98sMBoA/"/>
    <s v="Hey KC! Weâ€™re always looking for ways to spread kindness &amp; good vibesðŸŒˆâ€”some amazing patients and friends painted these for us and weâ€™re scattering them around the city! How many can you find?? ðŸ”_x000a_ _x000a_ #feelstatekc"/>
    <s v="feelstatekc, feelstatekc"/>
    <s v="Feel State KC"/>
    <n v="44"/>
    <n v="34"/>
    <n v="2"/>
    <x v="1"/>
  </r>
  <r>
    <d v="2021-07-21T21:57:27"/>
    <x v="888"/>
    <s v="https://www.instagram.com/p/CRmrMuHh5oJ/"/>
    <s v="This Thursday night from 7-10 Feel State KC is hosting a private patient &amp; networking event!_x000a_ _x000a_ We wanted to personally invite you to come learn more about feel state and help grow this community of education in the cannabis industry."/>
    <m/>
    <s v="Feel State KC"/>
    <n v="44"/>
    <n v="39"/>
    <n v="0"/>
    <x v="1"/>
  </r>
  <r>
    <d v="2022-09-22T18:03:32"/>
    <x v="889"/>
    <s v="https://www.instagram.com/p/Ci0GzWROg8v/"/>
    <s v="Calling all Cannamoms of STL!_x000a_ _x000a_ We are proud to present our first momâ€™s meetup!_x000a_ _x000a_ October 9th at @sanctlounge on Washington Blvd._x000a_ _x000a_ There will be a menu with an option to infuse your plate and of course mimosas for every guest. There will be a dj, pre rolls at every table, and a special gift for each guest to take home._x000a_ _x000a_ Join the Cannamoms of STL Facebook group to mingle virtually with other moms in the area who use cannabis._x000a_ _x000a_ https://www.eventbrite.com/e/blunts-brunch-and-mimosas-for-moms-tickets-419227660217"/>
    <m/>
    <s v="Feel State Florissant"/>
    <n v="44"/>
    <n v="75"/>
    <n v="0"/>
    <x v="1"/>
  </r>
  <r>
    <d v="2022-08-31T21:33:05"/>
    <x v="890"/>
    <s v="https://www.instagram.com/p/Ch8GiZjslz3/"/>
    <s v="ðŸš¨Calling all 6th &amp; Federal Heights Lightshade Locals!ðŸš¨ At this shop ONLY for a limited time, enjoy our collab with 710 labs! @710labs Flower &amp; Noodle Doink Joints await!"/>
    <m/>
    <s v="Lightshade High"/>
    <n v="44"/>
    <n v="29"/>
    <n v="0"/>
    <x v="1"/>
  </r>
  <r>
    <d v="2021-10-26T20:42:03"/>
    <x v="891"/>
    <s v="https://www.instagram.com/p/CVgXEnmrVcc/"/>
    <s v="Thereâ€™s something you donâ€™t see every day. ðŸš« ðŸ‘» ðŸ¤¢"/>
    <m/>
    <s v="Lightshade High"/>
    <n v="44"/>
    <n v="10"/>
    <n v="0"/>
    <x v="1"/>
  </r>
  <r>
    <d v="2022-04-21T20:43:39"/>
    <x v="892"/>
    <s v="https://www.instagram.com/p/CcoHxvoO1-y/"/>
    <s v="â€œEvery stride as long as its forward, its worth the pursuitâ€ ðŸŒ± @live_parallel has been named a finalist of The Accountability List Awards by @cannaclusive. ðŸ’¯_x000a_ _x000a_ The Accountability List was created to hold cannabis companies accountable for building a more diverse, equitable, and inclusive industry. The Accountability List Awards honors companies who have made strides to adhere the pillars of The Accountability List._x000a_ _x000a_ We are nominated for the Giveback Award, that honors an organization focused on community reinvestment._x000a_ _x000a_ We are also nominated for the Most Improved Award, that honors an organization that strides in promoting and executing on diversity and inclusion efforts._x000a_ _x000a_ This is an honor to be named a finalist and as a company it is our job to continue to push for true equity in this industry."/>
    <m/>
    <s v="Neta Now"/>
    <n v="44"/>
    <n v="125"/>
    <n v="0"/>
    <x v="1"/>
  </r>
  <r>
    <d v="2016-12-20T22:48:56"/>
    <x v="893"/>
    <s v="https://www.instagram.com/p/BOQZyQvDwEW/"/>
    <s v="What's on your head? We have OF beanies to curb that cold winter chill â„ï¸â„ï¸_x000a_ â€¢_x000a_ #oregon #portland #PDX #gear #swag #beanies #hat #love #warm #cold #icy #cool #knit #snowboarding #ski #mountain"/>
    <s v="thefinest, oregon, portland, PDX, gear, swag, beanies, hat, love, warm, cold, icy, cool, knit, snowboarding, ski, mountain"/>
    <s v="Oregons Finest"/>
    <n v="44"/>
    <n v="30"/>
    <n v="17"/>
    <x v="1"/>
  </r>
  <r>
    <d v="2016-11-10T17:40:44"/>
    <x v="894"/>
    <s v="https://www.instagram.com/p/BMo2t_kjA7i/"/>
    <s v="When you love where you work! @dierleigha rocking OF nails today ðŸ’…ðŸ»_x000a_ â€¢_x000a_ @fingerbangportland #portland #pdx #oregon #oregonsfinest #love #art #cannabis"/>
    <s v="thefinest, portland, pdx, oregon, oregonsfinest, love, art, cannabis, keepinthenailgamestrong"/>
    <s v="Oregons Finest"/>
    <n v="44"/>
    <n v="19"/>
    <n v="9"/>
    <x v="1"/>
  </r>
  <r>
    <d v="2018-09-05T00:01:37"/>
    <x v="895"/>
    <s v="https://www.instagram.com/p/BnUtVypBcSd/"/>
    <s v="Fall means weâ€™re closing in on October 17th. Big updates coming soon... ðŸ”¥ #shopburb ._x000a_ .._x000a_ ..._x000a_ #hemp #indica #dabs #weedporn #marijuana #stoner #cannabis #thc #dabs #weedstagram #indica #medicalmarijuana #stoned #smoke #smokeweedeveryday #highlife #kush #weed #stonergirl #stayhigh #weedlife #cannabisheals #stonernation #breakingnews #thisjustin #sickride"/>
    <s v="shopburb, hemp, indica, dabs, weedporn, marijuana, stoner, cannabis, thc, dabs, weedstagram, indica, medicalmarijuana, stoned, smoke, smokeweedeveryday, highlife, kush, weed, stonergirl, stayhigh, weedlife, cannabisheals, stonernation, breakingnews, thisjustin, sickride"/>
    <s v="shopburb"/>
    <n v="44"/>
    <n v="40"/>
    <n v="27"/>
    <x v="1"/>
  </r>
  <r>
    <d v="2018-08-19T17:20:44"/>
    <x v="896"/>
    <s v="https://www.instagram.com/p/BmqyvoWBH7k/"/>
    <s v="Burb is committed to cannabis education. What are you flipping through on this beautiful Sunday? ðŸ“– #shopburb ._x000a_ .._x000a_ ..._x000a_ #hemp #indica #dabs #weedporn #marijuana #stoner #cannabis #thc #dabs #weedstagram #indica #medicalmarijuana #stoned #smoke #smokeweedeveryday #highlife #kush #weed #stonergirl #stayhigh #weedlife #cannabisheals #stonernation #vape #bud #joint #pothead #sundayfun #readers #bookshelf #bookshop"/>
    <s v="shopburb, hemp, indica, dabs, weedporn, marijuana, stoner, cannabis, thc, dabs, weedstagram, indica, medicalmarijuana, stoned, smoke, smokeweedeveryday, highlife, kush, weed, stonergirl, stayhigh, weedlife, cannabisheals, stonernation, vape, bud, joint, pothead, sundayfun, readers, bookshelf, bookshop"/>
    <s v="shopburb"/>
    <n v="44"/>
    <n v="48"/>
    <n v="32"/>
    <x v="1"/>
  </r>
  <r>
    <d v="2022-06-19T21:55:30"/>
    <x v="897"/>
    <s v="https://www.instagram.com/p/CfALFFFvcvC/"/>
    <s v="Juneteenth marks the effective end of slavery in the U.S. One of the best ways to show solidarity on this day (and always) is to support the Black community and Black-owned businesses. So with that in mind, we want to spotlight @ballfamilyfarms. _x000a_ _x000a_ Ball Family Farms was founded by former pro football player Chris Ball and today is one of the most successful Black-owned cannabis businesses around. Based in Los Angeles, itâ€™s a vertically integrated, social equity focused company producing a super premium product. And through its Hugs &amp; Nugs program, it provides free medicinal cannabis to veterans and in-need folks. _x000a_ _x000a_ Your must-try mission? Make it the Daniel LaRusso, a balance-inspired hybrid strain with spicy, minty notes and what BFF calls â€œa well-timed Crane Kick to the brain.â€ Count us in!"/>
    <m/>
    <s v="Haborside"/>
    <n v="44"/>
    <n v="130"/>
    <n v="0"/>
    <x v="1"/>
  </r>
  <r>
    <d v="2021-10-05T17:41:15"/>
    <x v="898"/>
    <s v="https://www.instagram.com/p/CUp9sE2BAsu/"/>
    <s v="Introducing the Harborside Bundle! Mix &amp; match your favorites ~ available at your local #Harborside âœ¨"/>
    <s v="Harborside"/>
    <s v="Haborside"/>
    <n v="44"/>
    <n v="16"/>
    <n v="1"/>
    <x v="1"/>
  </r>
  <r>
    <d v="2021-03-13T21:10:13"/>
    <x v="899"/>
    <s v="https://www.instagram.com/p/CMX52Voh4vR/"/>
    <s v="We are excited to have our farm and head grower Adon featured on the cover of Marijuana Business Daily. Check out this issue of @mjbizdaily for a deep dive on growing cannabis!"/>
    <m/>
    <s v="Haborside"/>
    <n v="44"/>
    <n v="32"/>
    <n v="0"/>
    <x v="1"/>
  </r>
  <r>
    <d v="2019-11-26T05:31:50"/>
    <x v="900"/>
    <s v="https://www.instagram.com/p/B5QSS4EBcW2/"/>
    <s v="Whether youâ€™re looking to get more education on a product or just find a hot deal, demo days are always an exciting time to stop by your local #Harborside._x000a_ Check the events section of our website for the latest calendar or view the highlights on our store bio âœŒï¸_x000a_ ._x000a_ San Jose: @Harborside_SanJose_x000a_ Oakland: @Harborside_Oakland_x000a_ Desert Hot Springs: @Harborside_DHS_x000a_ ._x000a_ #Harborside #cannabis #dispensary Oakland #SanJose #deserthotsprings #california #demodays #cannabiseducation #hotdeals_x000a_ #vendordays #vendortakeover #cannabiscommunity #âœŒï¸"/>
    <s v="Harborside, Harborside, cannabis, dispensary, SanJose, deserthotsprings, california, demodays, cannabiseducation, hotdeals, vendordays, vendortakeover, cannabiscommunity, âœŒï¸"/>
    <s v="Haborside"/>
    <n v="44"/>
    <n v="66"/>
    <n v="14"/>
    <x v="1"/>
  </r>
  <r>
    <d v="2019-11-18T00:09:26"/>
    <x v="901"/>
    <s v="https://www.instagram.com/p/B4_GihyBjgU/"/>
    <s v="What makes a cultivar #Indica or #Sativa; is it the way it grows, the way it feels, or both?_x000a_ Recently, @cannabisdispensarymag got us thinking about the ongoing debate whether these two classic archetypes weâ€™ve used to categorize cannabis, both as a plant and as an experience, should be retired from this modern world. ðŸ”¬ðŸŒ±ðŸ§¬_x000a_ Armed with the knowledge of phytochemical factors like minor #cannabinoids and #terpene profiles, the November 8th article takes another look at a classification system, first introduced in the 1970â€™s, where strains are categorized by cannabinoid content into 3 types._x000a_ ðŸŒ²ðŸŒ³ðŸŒ´_x000a_ Is it time we look at new ways of classifying #cannabis? Or do you think these classic terms still represent an important generalization for describing the plant and its effects?"/>
    <s v="Indica, Sativa, cannabinoids, terpene, cannabis"/>
    <s v="Haborside"/>
    <n v="44"/>
    <n v="120"/>
    <n v="5"/>
    <x v="1"/>
  </r>
  <r>
    <d v="2022-05-20T00:29:48"/>
    <x v="902"/>
    <s v="https://www.instagram.com/p/CYuoxkIu6tG/"/>
    <s v="Mulberry Matcha ðŸ’œ_x000a_  _x000a_  Sweet and creamy, soft and dreamy, simply #MMMazing. Available for a limited time in 25MG and 40MG potencies._x000a_  _x000a_  Find out more about this favorite flavor at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s because Instagram is hiding our content, so it may not appear in your feed. To stay up to date about product education, launches, and availability, click the link in bio to subscribe to our e-newsletter"/>
    <s v="MMMazing"/>
    <s v="Curio Wellness"/>
    <n v="44"/>
    <n v="105"/>
    <n v="1"/>
    <x v="1"/>
  </r>
  <r>
    <d v="2022-05-20T00:36:26"/>
    <x v="903"/>
    <s v="https://www.instagram.com/p/CSxQfD5JtR2/"/>
    <s v="Processed from 100% Curio Wellness flower, voted best in Maryland by Leafly, our CO2 vapes feature only cannabis oil, free of any additives and a terpene profile that is extracted from our very own flower.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44"/>
    <n v="62"/>
    <n v="10"/>
    <x v="1"/>
  </r>
  <r>
    <d v="2021-05-13T19:49:51"/>
    <x v="904"/>
    <s v="https://www.instagram.com/p/COykMQyJgiB/"/>
    <s v="So long, coffee. âœŒï¸ We're kicking the afternoon slump with our new Y3K vape, Reboot! This convenient 0.3g disposable vape pen might just give you the uplifting, balanced, refreshed mood you're looking for._x000a_  â €â €â €â €â €â €â €â €â €_x000a_  @sunmed.growers_x000a_  â €â €â €â €â €â €â €â €â €_x000a_  Ready for a Reboot? Head to the link in our bio._x000a_  â €â €â €â €â €â €â €â €â €_x000a_  #Reboot #IssaMood #WhatsYourMood #Mood #Y3K #CurioWellness #Curio #MedicalCannabis #NewMedicalCannabis #SwitchYourMood #MarylandMedicalCannabis #MMC #CannabisCommunity #MedicalCannabisCommunity #MidDaySlump #MidDayNa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boot, IssaMood, WhatsYourMood, Mood, Y3K, CurioWellness, Curio, MedicalCannabis, NewMedicalCannabis, SwitchYourMood, MarylandMedicalCannabis, MMC, CannabisCommunity, MedicalCannabisCommunity, MidDaySlump, MidDayNap"/>
    <s v="Curio Wellness"/>
    <n v="44"/>
    <n v="140"/>
    <n v="16"/>
    <x v="1"/>
  </r>
  <r>
    <d v="2020-12-22T15:14:58"/>
    <x v="905"/>
    <s v="https://www.instagram.com/p/CJGsiYTp2Xg/"/>
    <s v="What are you wishing for this holiday season? Curio's seasonal Apple Spice Chews are at the top of our list... Hopefully, Santa ðŸŽ… gets them before they're out for the season!_x000a_  â €â €â €â €â €â €â €â €â €_x000a_  #regram @purelife_wellness_bmore_x000a_  _x000a_  #curiowellness #cannabisedibles #medibles #CurioChews #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curiowellness, cannabisedibles, medibles, CurioChews, Chews"/>
    <s v="Curio Wellness"/>
    <n v="44"/>
    <n v="98"/>
    <n v="6"/>
    <x v="1"/>
  </r>
  <r>
    <d v="2020-05-20T14:02:30"/>
    <x v="906"/>
    <s v="https://www.instagram.com/p/CAaYzqvpOvU/"/>
    <s v="May is Mental Health Awareness Month! At Curio Wellness, we promote personal wellness and encourage everyone to take small steps in order to improve their mental health. Here are a few of our own #tools2thrive that you can find at @curio_timonium #besafe #staywell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ools2thrive, besafe, staywell, besafestaywell"/>
    <s v="Curio Wellness"/>
    <n v="44"/>
    <n v="94"/>
    <n v="4"/>
    <x v="1"/>
  </r>
  <r>
    <d v="2019-09-17T18:59:03"/>
    <x v="907"/>
    <s v="https://www.instagram.com/p/B2hfMaXJsfv/"/>
    <s v="When it's #TuesdayChewsday with a #FridayFeeling..._x000a_  â €â €â €â €â €â €â €â €â €_x000a_  Regram via @tipanda420 on Instagram with Herbiculture photobomb"/>
    <s v="TuesdayChewsday, FridayFeeling, fibromyalgia, medicatedaily, medicatedchews, edibles, weededibles, edibles420, medibles, cannabisedibles, 420edibles, infusededibles, lemonhoney, mangoginger,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44"/>
    <n v="24"/>
    <n v="31"/>
    <x v="1"/>
  </r>
  <r>
    <d v="2019-07-08T12:49:04"/>
    <x v="908"/>
    <s v="https://www.instagram.com/p/BzqAaj5pSPL/"/>
    <s v="The gang's all here! #lineup via @Sweetspot.dispensary_x000a_  https://www.instagram.com/sweetspot.dispensary/_x000a_  ._x000a_  ._x000a_  ._x000a_  ._x000a_  ._x000a_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
    <s v="lineup,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
    <s v="Curio Wellness"/>
    <n v="44"/>
    <n v="35"/>
    <n v="23"/>
    <x v="1"/>
  </r>
  <r>
    <d v="2021-11-23T21:16:15"/>
    <x v="909"/>
    <s v="https://www.instagram.com/p/CWohPoMhia0/"/>
    <s v="Want to take your Thanksgiving hosting duties to the next level? We recommend @thelowdâ€™s Platinum Garlic Cookies. They give baked goods a whole new meaning â€“ and it's a certified-Platinum crowd pleaser._x000a_ _x000a_ LOWD's founders have spent decades sampling landrace strains and crosses from all over the world, ensuring you get the best of their favorite genetics._x000a_ _x000a_ Find yours at the link in bio."/>
    <m/>
    <s v="Farma_pdx"/>
    <n v="45"/>
    <n v="61"/>
    <n v="0"/>
    <x v="1"/>
  </r>
  <r>
    <d v="2021-10-15T20:03:33"/>
    <x v="910"/>
    <s v="https://www.instagram.com/p/CVD7rA8rLNS/"/>
    <s v="Friday Farma Exclusive: Introducing Sun Syrup from @luminousbotanicals, a sublingual tincture that is FAST ACTING &amp; NON DROWSY creating a euphoric experience, perfect for a pick-me-up during a rainy Oregon day._x000a_ _x000a_ Explore more at the link in bio."/>
    <m/>
    <s v="Farma_pdx"/>
    <n v="45"/>
    <n v="37"/>
    <n v="0"/>
    <x v="1"/>
  </r>
  <r>
    <d v="2021-03-10T20:01:26"/>
    <x v="911"/>
    <s v="https://www.instagram.com/p/CMQDl0hBSxH/"/>
    <s v="All month long weâ€™re showcasing a diverse selection of women-owned brands at a special price! There has never been a better time to discover your new favorite flower, edible or tincture. @luminousbotanicals, helping people connect with themselves and their world."/>
    <m/>
    <s v="Farma_pdx"/>
    <n v="45"/>
    <n v="40"/>
    <n v="0"/>
    <x v="1"/>
  </r>
  <r>
    <d v="2022-10-29T23:06:39"/>
    <x v="912"/>
    <s v="https://www.instagram.com/p/CkUKXSoPftC/"/>
    <s v="Finally feels like Halloween now that we have carved some pumpkins! Check out these templates on our website @myfeelstate_x000a_ Ace only has eyes for cannabis_x000a_ Jeremy is spokes by what he just smoked_x000a_ Ron rocks @robust_cannabis whenever possible._x000a_ _x000a_ Show us your carved pumpkins!_x000a_ #cannabismedicine #missourimedical"/>
    <s v="cannabismedicine, missourimedical"/>
    <s v="Feel State Florissant"/>
    <n v="45"/>
    <n v="40"/>
    <n v="2"/>
    <x v="1"/>
  </r>
  <r>
    <d v="2022-08-24T16:08:20"/>
    <x v="913"/>
    <s v="https://www.instagram.com/p/ChpfzyusBUX/"/>
    <s v="Rolling up with us is like rolling up your sleeves for an adventure. ðŸ’¨_x000a_ _x000a_ To see where this adventure is headed, be sure to check your email from us this morning or click the link in bio ðŸ˜‰_x000a_ _x000a_ *content for educational and showcase purposes_x000a_ *nothing for sale_x000a_ *must be 21+"/>
    <m/>
    <s v="Neta Now"/>
    <n v="45"/>
    <n v="46"/>
    <n v="0"/>
    <x v="1"/>
  </r>
  <r>
    <d v="2022-06-17T20:20:05"/>
    <x v="914"/>
    <s v="https://www.instagram.com/p/Ce62kNgMio-/"/>
    <s v="Like the ying to your yang â˜¯ï¸ , this balanced hybrid is the perfect fit for any situation. Made by crossing The White x Nigerian, this earthy, peppery strain may leave you feeling energized, creative, and peacefully stress free. ðŸ’¨_x000a_ _x000a_ *nothing for sale_x000a_ *must be 21+"/>
    <m/>
    <s v="Neta Now"/>
    <n v="45"/>
    <n v="44"/>
    <n v="0"/>
    <x v="1"/>
  </r>
  <r>
    <d v="2022-04-30T20:15:18"/>
    <x v="915"/>
    <s v="https://www.instagram.com/p/Cc_P3MJFTJO/"/>
    <s v="The Valley Advocate â€“ a Western MA news outlet announced the winners of the 2022 Best of the Valley and NETA Northampton won in ELEVEN categories! ðŸ† Check out pages 34-39 ðŸ“° ðŸŽ‰_x000a_ _x000a_ *content for educational and showcase purposes_x000a_ *nothing for sale_x000a_ *must be 21+"/>
    <m/>
    <s v="Neta Now"/>
    <n v="45"/>
    <n v="42"/>
    <n v="0"/>
    <x v="1"/>
  </r>
  <r>
    <d v="2016-12-04T21:45:44"/>
    <x v="916"/>
    <s v="https://www.instagram.com/p/BNnF1cTDdNZ/"/>
    <s v="Come down to @leftbankannex today for the @cannaclassic awards. Check out all the entries and stop buy the @oregonsfinest booth for some samples of our #blackcity that we entered in the cup. #weedweek2016 #oregongrown #organic #craftcannabis #smallbatch #oregonsfinest"/>
    <s v="thefinest, blackcity, weedweek2016, oregongrown, organic, craftcannabis, smallbatch, oregonsfinest"/>
    <s v="Oregons Finest"/>
    <n v="45"/>
    <n v="38"/>
    <n v="8"/>
    <x v="1"/>
  </r>
  <r>
    <d v="2018-09-11T17:37:01"/>
    <x v="917"/>
    <s v="https://www.instagram.com/p/BnmC5CgBKp3/"/>
    <s v="When one door closes another usually opens. Step inside #shopburb ._x000a_ .._x000a_ ..._x000a_ #hemp #indica #dabs #weedporn #marijuana #stoner #cannabis #thc #dabs #weedstagram #indica #medicalmarijuana #stoned #smoke #smokeweedeveryday #highlife #kush #weed #stonergirl #stayhigh #weedlife #cannabisheals #stonernation #vape #bud #joint #pothead #openthedoor #comeonin"/>
    <s v="shopburb, hemp, indica, dabs, weedporn, marijuana, stoner, cannabis, thc, dabs, weedstagram, indica, medicalmarijuana, stoned, smoke, smokeweedeveryday, highlife, kush, weed, stonergirl, stayhigh, weedlife, cannabisheals, stonernation, vape, bud, joint, pothead, openthedoor, comeonin"/>
    <s v="shopburb"/>
    <n v="45"/>
    <n v="39"/>
    <n v="30"/>
    <x v="1"/>
  </r>
  <r>
    <d v="2018-09-06T23:24:54"/>
    <x v="918"/>
    <s v="https://www.instagram.com/p/BnZyul5hsmX/"/>
    <s v="And donâ€™t you forget it ðŸŒ¿ #shopburb ._x000a_ .._x000a_ ..._x000a_ #hemp #indica #dabs #weedporn #marijuana #stoner #cannabis #thc #dabs #weedstagram #indica #stoned #smokeweedeveryday #highlife #kush #weed #stonergirl #stayhigh #weedlife #cannabisheals #stonernation #vape #bud #joint #instaweed #blunt #youarebeautiful #loveyourself #ilovemylife #streetartistry"/>
    <s v="shopburb, hemp, indica, dabs, weedporn, marijuana, stoner, cannabis, thc, dabs, weedstagram, indica, stoned, smokeweedeveryday, highlife, kush, weed, stonergirl, stayhigh, weedlife, cannabisheals, stonernation, vape, bud, joint, instaweed, blunt, youarebeautiful, loveyourself, ilovemylife, streetartistry"/>
    <s v="shopburb"/>
    <n v="45"/>
    <n v="37"/>
    <n v="31"/>
    <x v="1"/>
  </r>
  <r>
    <d v="2021-05-25T16:07:54"/>
    <x v="919"/>
    <s v="https://www.instagram.com/p/CPRTDRmhKWt/"/>
    <s v="May is Asian Pacific American Heritage Month and we're spotlighting a few of our favorite Asian-owned and Asian-led brands._x000a_ _x000a_ New at Harborside stores is Sundae School's Mochi Gummies with 10mg THC featuring Asian-inspired flavors like Sour Yuzu, Lychee Dragon, and MilkTea Sundae."/>
    <m/>
    <s v="Haborside"/>
    <n v="45"/>
    <n v="41"/>
    <n v="0"/>
    <x v="1"/>
  </r>
  <r>
    <d v="2020-11-19T21:49:29"/>
    <x v="920"/>
    <s v="https://www.instagram.com/p/CHyanbmhX5y/"/>
    <s v="This Thanksgiving, bring the dank dessert to the dinner table with this @getpotli Berry Galette recipe infused with hemp honey!_x000a_ _x000a_ Ingredients:_x000a_ Pie dough, rolled out to 10-inch circle_x000a_ 3/4 cup of mixed berries_x000a_ 1 tbsp Potli honey_x000a_ 1 tsp corn starch_x000a_ 1/2 tbsp brown sugar_x000a_ 1/2 tsp lemon juice_x000a_ 1 egg, whisked_x000a_ Granulated sugar for topping_x000a_ _x000a_ Instructions:_x000a_ 1) Gently mix berries, honey, corn starch, brown sugar, and lemon juice in a bowl. Let it sit for 30 minutes to let the juices release so the galette doesnâ€™t become soggy._x000a_ 2) Preheat oven to 390 degrees F and line a baking tray with parchment paper._x000a_ 3) Add filling to the middle of the dough, leaving 1-2 inches on the edge for the crust._x000a_ 4) Fold edges in and lightly brush crust with the egg wash_x000a_ 5) Bake for 30-40 minutes or until golden brown._x000a_ _x000a_ For more kitchen inspiration, check out potlishop.com"/>
    <m/>
    <s v="Haborside"/>
    <n v="45"/>
    <n v="134"/>
    <n v="0"/>
    <x v="1"/>
  </r>
  <r>
    <d v="2020-02-19T17:12:39"/>
    <x v="921"/>
    <s v="https://www.instagram.com/p/B8wSSa_hQgi/"/>
    <s v="Kivaâ€™s Camino Gummies have a new look thatâ€™s not only easy on the eyes, itâ€™s easy on the hands as well ðŸ¤šðŸ‘€âœ‹_x000a_ Now in the same style tin as their terra bites, with this change comes the debut of three new varieties._x000a_ â€¢Midnight Blueberry ðŸŒ™_x000a_ Soothing blend of CBN and relaxing terpenes with chamomile and lavender._x000a_ â€¢Wild CherryðŸ’_x000a_ Invigorating blend of sativa terpenes with sweet, fruity notes of tart cherry._x000a_ â€¢Freshly SqueezedðŸŠ_x000a_ Restorative blend of CBD and calming terpenes with ginseng and milk thistle."/>
    <m/>
    <s v="Haborside"/>
    <n v="45"/>
    <n v="77"/>
    <n v="0"/>
    <x v="1"/>
  </r>
  <r>
    <d v="2019-12-18T17:55:12"/>
    <x v="922"/>
    <s v="https://www.instagram.com/p/B6ORBU_hs-t/"/>
    <s v="This Friday!!!_x000a_ We are honored to be hosting @fieldextracts for takeover of our new Tasting Room, December 20th from 2-7. Come see the premier of their single serve dab series created just for Harborside! The F/ELD fam will be on-hand to tell us all about their extraordinary products and why #tastematters_x000a_ ._x000a_ ._x000a_ #fieldextracts #tastingroomtakeover #âœŒï¸_x000a_ #harborsideoakland #cannabis #tastingroom #dabflights #catchyourflight #taketheride #fieldisgreener #instore #vendortakeover #eastbaycannabiscommunity #dabstrong #dabresponsibly #singleservingdabs #harborsidevalues #changeoverstatusquo #oakland #eastbay #dispensary #cannabistastingroom"/>
    <s v="tastematters, fieldextracts, tastingroomtakeover, âœŒï¸, harborsideoakland, cannabis, tastingroom, dabflights, catchyourflight, taketheride, fieldisgreener, instore, vendortakeover, eastbaycannabiscommunity, dabstrong, dabresponsibly, singleservingdabs, harborsidevalues, changeoverstatusquo, oakland, eastbay, dispensary, cannabistastingroom"/>
    <s v="Haborside"/>
    <n v="45"/>
    <n v="70"/>
    <n v="23"/>
    <x v="1"/>
  </r>
  <r>
    <d v="2019-05-21T03:40:09"/>
    <x v="923"/>
    <s v="https://www.instagram.com/p/Bvrf-huh6hk/"/>
    <s v="@Flow_Kana Limited Edition - 2018 Emerald Cup Winner Collection release. Six sungrown cultivars chosen for their excellence at the 2018 @theemeraldcup._x000a_ ðŸŒ±_x000a_ #orangecreamcicle grown by @esensiagardens in #MendocinoCounty is a #Sativa-dominant hybrid cross of #OrangeTahoe with #CookiesandCream. Coming in 8th place at the 2018 #EmeraldCup for the licensed Sun-grown category, this strain has sweet orange, gassy flavors with creamy vanilla notes. Itâ€™s said that itâ€™s strong while also allowing for sociability - perfect for a post-dinner party smoke. âœŒï¸_x000a_ #FlowKanaLimitedEdition_x000a_ #ChooseSungrown_x000a_ #FlowKana #cannabis_x000a_ #HarborsideOakland_x000a_ #HarborsideSanJose_x000a_ #thecaliforniaway"/>
    <s v="orangecreamcicle, MendocinoCounty, Sativa, OrangeTahoe, CookiesandCream, EmeraldCup, FlowKanaLimitedEdition, ChooseSungrown, FlowKana, cannabis, HarborsideOakland, HarborsideSanJose, thecaliforniaway, CraftSungrown"/>
    <s v="Haborside"/>
    <n v="45"/>
    <n v="78"/>
    <n v="14"/>
    <x v="1"/>
  </r>
  <r>
    <d v="2018-08-16T19:24:42"/>
    <x v="924"/>
    <s v="https://www.instagram.com/p/BmjSjAjnY6w/"/>
    <s v="It was great having @sevenleaves_ca in house telling our staff about their amazing ðŸ’¯% #renewableenergy grow facility. Peep the #smud plaque! #gogreen #cannabiscommunity #prop64"/>
    <s v="renewableenergy, smud, gogreen, cannabiscommunity, prop64"/>
    <s v="Haborside"/>
    <n v="45"/>
    <n v="24"/>
    <n v="5"/>
    <x v="1"/>
  </r>
  <r>
    <d v="2022-10-21T19:40:52"/>
    <x v="925"/>
    <s v="https://www.instagram.com/p/Cj_OMRZja9b/"/>
    <s v="Reminiscing about last weekend when Curio was the official 5K Sponsor of the @BaltimoreRunFest! We had a great time speaking with patients and future patients about our newest products: Move by Curio and Terpene Infused Chews (coming soon). Thanks to everyone who came out to say hello!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5"/>
    <n v="75"/>
    <n v="0"/>
    <x v="1"/>
  </r>
  <r>
    <d v="2022-09-18T15:15:09"/>
    <x v="926"/>
    <s v="https://www.instagram.com/p/CipxmP4sgNR/"/>
    <s v="Our CO2 vapes feature only cannabis oil, free of any additives and a terpene profile that is extracted from our very own flower. ðŸŒ¿_x000a_  _x000a_  âž¡ï¸ Swipe to read what one of our patients had to say about our Sunny Wizard Vapes. â˜€ï¸ðŸ§™â€â™€ï¸ Link in bio to find our vapes near you!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45"/>
    <n v="81"/>
    <n v="0"/>
    <x v="1"/>
  </r>
  <r>
    <d v="2022-09-07T23:01:11"/>
    <x v="927"/>
    <s v="https://www.instagram.com/p/CiBDbSEMGE7/"/>
    <s v="**Giveaway is now closed! Stay for the next one!**_x000a_  In preparation for the first #PurpleFriday of the season and in honor of our brand new strain #Cannablitz (coming soon exclusively to @fardottermaryland), ð˜„ð—²â€™ð—¿ð—² ð—´ð—¶ð˜ƒð—¶ð—»ð—´ ð—®ð˜„ð—®ð˜† ð˜ð˜„ð—¼ ð˜ð—¶ð—°ð—¸ð—²ð˜ð˜€ ð˜ð—¼ ð˜ð—µð—² ð—¥ð—®ð˜ƒð—²ð—»ð˜€ ð—µð—¼ð—ºð—² ð—¼ð—½ð—²ð—»ð—²ð—¿ ð—´ð—®ð—ºð—² ð—¼ð—» ð—¦ð—²ð—½ ðŸ­ðŸ´, ðŸ®ðŸ¬ðŸ®ðŸ® below! â €_x000a_  â €_x000a_  Êœá´á´¡ á´›á´ á´‡É´á´›á´‡Ê€:_x000a_  ðŸ’œ Follow @Curio_Wellness on Instagram_x000a_  ðŸ’œ Comment below and tag a friend (comment/tag as many times as youâ€™d like for multiple entries)_x000a_  ðŸ’œ Share this post to your story and tag @Curio_Wellness for bonus entries!_x000a_  *ð™ˆð™ªð™¨ð™© ð™—ð™š ð™– ð™ˆð™–ð™§ð™®ð™¡ð™–ð™£ð™™ ð™ˆð™šð™™ð™žð™˜ð™–ð™¡ ð˜¾ð™–ð™£ð™£ð™–ð™—ð™žð™¨ ð˜¾ð™–ð™§ð™™ ð™ƒð™¤ð™¡ð™™ð™šð™§ ð™©ð™¤ ð™—ð™š ð™šð™¡ð™žð™œð™žð™—ð™¡ð™š ð™©ð™¤ ð™¬ð™žð™£*_x000a_  â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 â €_x000a_  â €_x000a_  â €_x000a_  Stay tunedâ€¦ weâ€™ll be giving away tickets ALL SEASON! ðŸˆðŸŒ¿ðŸˆðŸŒ¿ðŸˆ_x000a_  â €_x000a_  â €_x000a_  This giveaway is in no way sponsored or endorsed by Instagram."/>
    <s v="PurpleFriday, Cannablitz, Cannablitz"/>
    <s v="Curio Wellness"/>
    <n v="45"/>
    <n v="228"/>
    <n v="3"/>
    <x v="1"/>
  </r>
  <r>
    <d v="2022-05-20T00:06:27"/>
    <x v="928"/>
    <s v="https://www.instagram.com/p/CdWFug8sEoL/"/>
    <s v="Mayâ€™s flower strains include our all-new hybrid, Carolina, and @BaltimoreSunâ€™s Readersâ€™ Choice 1st Place Winner, Blissful Wizard._x000a_  Hereâ€™s what else weâ€™ve harvested this month:_x000a_  _x000a_  HYBRIDS_x000a_  Banana Hammock_x000a_  Blissful Wizard_x000a_  Carolina_x000a_  Citral Flo_x000a_  Dark Star Tangie_x000a_  Hellâ€™s OG_x000a_  Jack Herer_x000a_  OG Kush Breath_x000a_  Purple Mango_x000a_  Sour Jack_x000a_  Strawberry Banana_x000a_  Symbiote_x000a_  Wizard Gum_x000a_  _x000a_  SATIVA-DOMINANT HYBRIDS_x000a_  Chocolate Mint_x000a_  Chunk Berry_x000a_  _x000a_  INDICA-DOMINANT HYBRIDS_x000a_  Lightspeed_x000a_  Mandarin Skunk_x000a_  _x000a_  Find Curio Wellnessâ„¢ flower near you at the link in our bio.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45"/>
    <n v="106"/>
    <n v="0"/>
    <x v="1"/>
  </r>
  <r>
    <d v="2022-05-20T00:12:57"/>
    <x v="929"/>
    <s v="https://www.instagram.com/p/CbdETYduh5Z/"/>
    <s v="See whatâ€™s new and whatâ€™s returned this month! All of Curio Wellnessâ€™s vapes are packed with Marylandâ€™s favorite flower, grown exclusively in our cGMP-certified facility using FDA-approved CO2 extraction._x000a_  No residual solvents. No added chemicals. All for you._x000a_  To find Curio Wellnessâ„¢ Vapes near you tap on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45"/>
    <n v="80"/>
    <n v="8"/>
    <x v="1"/>
  </r>
  <r>
    <d v="2022-05-20T00:26:59"/>
    <x v="930"/>
    <s v="https://www.instagram.com/p/Ca2iirYuSP0/"/>
    <s v="For International Womenâ€™s Day, we're giving all of the women in our workplace a copy of â€œIn the Company of Womenâ€ by @grace__bonney. We believe inspired women inspire women and weâ€™re proud to say 46% of the positions at Curio Wellnessâ„¢ are filled by women._x000a_  Different perspectives help create a truly transformative patient experience. Follow along as we continue to cultivate a better way of life.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IWD, IWD2022, WomeninBusiness, WomeninManagement, EmpowerHER, Baltimore, HereinBmore, BaltimoreProud, Maryland, Medicine, PlantMedicine, LocallyGrown, LocallyOwned"/>
    <s v="Curio Wellness"/>
    <n v="45"/>
    <n v="135"/>
    <n v="13"/>
    <x v="1"/>
  </r>
  <r>
    <d v="2020-12-23T16:19:44"/>
    <x v="931"/>
    <s v="https://www.instagram.com/p/CJJYsaIJ9RY/"/>
    <s v="He sees you when you're sleeping...or at least trying to sleep.... Prepare for this week's holiday festivities with a Good Night tonight. ðŸ’¤ ðŸŽ…_x000a_  _x000a_  #GoodNight #CurioGoodNight #cannabissleepaid #medicalmarijuana #medicalcannabisdispensary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urioGoodNight, cannabissleepaid, medicalmarijuana, medicalcannabisdispensary, Sleep"/>
    <s v="Curio Wellness"/>
    <n v="45"/>
    <n v="80"/>
    <n v="6"/>
    <x v="1"/>
  </r>
  <r>
    <d v="2020-08-31T19:37:48"/>
    <x v="932"/>
    <s v="https://www.instagram.com/p/CEkNDokJ-h7/"/>
    <s v="Do you know or live with someone who went #backtoschool this week?? ðŸ§ ðŸ“šðŸ—“ðŸ’¯_x000a_  _x000a_  This year, going back to school looks a little different as many schools are starting the semester virtually. Whether you're going back to school or are at home with someone who is back to school, our Wellness Center has brain ðŸ§ support supplements that may help you stay well this semester! We also have @drmikedowâ€™s book, The Brain Fog Fix for patients looking to reclaim their focus, memory, and joy! #brainfog #brainfogbegone #brainfogfix #brainfoggone Plan your visit to our wellness center to learn more."/>
    <s v="backtoschool, brainfog, brainfogbegone, brainfogfix, brainfoggone, brainfog, brainfogsucks, brainhealth, brainhealthmatters, backtoschool2020, backtoschoolsupplies, wellnessthatworks, cannabiscommunity, marylandmedicalcannabis, brainhealthy, brainhealthtips, brainhealthsupplement, brainsupport"/>
    <s v="Curio Wellness"/>
    <n v="45"/>
    <n v="99"/>
    <n v="18"/>
    <x v="1"/>
  </r>
  <r>
    <d v="2020-08-27T19:43:43"/>
    <x v="933"/>
    <s v="https://www.instagram.com/p/CEZ6jiwpdQg/"/>
    <s v="Enhance your life with all the flavors of @WanaBrands_x000a_  â €â €â €â €â €â €â €â €â €_x000a_  #WanaMaryland #iWanaGetWell #WanaMD #WanaMaryland #WanaRelief #WanaBrandsMD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45"/>
    <n v="89"/>
    <n v="20"/>
    <x v="1"/>
  </r>
  <r>
    <d v="2020-08-14T20:38:53"/>
    <x v="934"/>
    <s v="https://www.instagram.com/p/CD4iiIrJFYQ/"/>
    <s v="August is #PsoriasisAwarenessMonth and we're reminding all that #CBD may offer great relief for this common and chronic autoimmune skin condition._x000a_  â €â €â €â €â €â €â €â €â €_x000a_  Symptoms can range from itchy plaques, scaly rashes and red or dry patches of skin but can range to systemic effects, in the skin, joints, and heart. CBD may help psoriasis patients ease their symptoms and reduce flare-ups. A #MarylandMedicalCannabis patient ID card is NOT needed to visit the Wellness Center and speak with a Patient Care Advisor about what CBD product might be best for you.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
    <s v="PsoriasisAwarenessMonth, CBD, MarylandMedicalCannabis,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
    <s v="Curio Wellness"/>
    <n v="45"/>
    <n v="176"/>
    <n v="21"/>
    <x v="1"/>
  </r>
  <r>
    <d v="2020-07-29T14:06:31"/>
    <x v="935"/>
    <s v="https://www.instagram.com/p/CDOo6cNJAaO/"/>
    <s v="Curio Wellness word search: Wellness Edition. Share to your page or stories when you find all of the Curio words!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5"/>
    <n v="80"/>
    <n v="0"/>
    <x v="1"/>
  </r>
  <r>
    <d v="2020-02-02T14:34:34"/>
    <x v="936"/>
    <s v="https://www.instagram.com/p/B8EWoE0pexd/"/>
    <s v="So many compliments for this &quot;great terpene profile&quot; for achieving your wellness goals from @greenescenery..._x000a_  Regram via @greenescenery on Instagram:_x000a_  https://www.instagram.com/p/B7dv5MpJ7Im/"/>
    <m/>
    <s v="Curio Wellness"/>
    <n v="45"/>
    <n v="21"/>
    <n v="0"/>
    <x v="1"/>
  </r>
  <r>
    <d v="2020-01-07T13:17:48"/>
    <x v="937"/>
    <s v="https://www.instagram.com/p/B7BRLFbJ7SX/"/>
    <s v="Learn more about:_x000a_  â–¶ï¸ the ever-present #terpene, #Myrcene_x000a_  â–¶ï¸ the latest Medicated Chew_x000a_  â–¶ï¸ and four ways you can resolve to feel well in 2020_x000a_  Don't miss our first newsletter of the year, hitting inboxes this morning. Click here to subscribe: https://mailchi.mp/curiowellness/subscribe #linkinbioðŸ‘†"/>
    <s v="terpene, Myrcene, linkinbioðŸ‘†, subscribenow, subscribenowâ€¼ï¸, newsletter, cannabisnews, cannabiz, dispensarylife, medicalcannabis, monthlynewsletter, resolutions, healthandwellness, wellnessresolutions, marylandmedicalcannabis, marylandmedicalcannabiscommunity"/>
    <s v="Curio Wellness"/>
    <n v="45"/>
    <n v="43"/>
    <n v="16"/>
    <x v="1"/>
  </r>
  <r>
    <d v="2019-12-04T18:05:47"/>
    <x v="938"/>
    <s v="https://www.instagram.com/p/B5qPGluJ5SP/"/>
    <s v="Celebrate #nationalcookieday today with your favorite cookie-themed ðŸŒ±.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nationalcookieday,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45"/>
    <n v="37"/>
    <n v="30"/>
    <x v="1"/>
  </r>
  <r>
    <d v="2019-07-24T13:11:49"/>
    <x v="939"/>
    <s v="https://www.instagram.com/p/B0TPvFdpOg1/"/>
    <s v="Burning. With. Passion. â€œWhatâ€™s the best flower strain for intimacy?â€ We get this question often and it's our favorite way to #HumpDay. #GoldenStrawberry #OHbyCurio #HappyHumpDay_x000a_  Reshare via @Truewellnesslaurel on Instagram ðŸ”¥"/>
    <s v="HumpDay, GoldenStrawberry, OHbyCurio, HappyHumpDay, passions, intimacy, intimacyoil, topicals, topical, dysmenorrhea, periodcramps, cramps, menstrualcycle, menstrualcramps, medicatedaily, cannabisismedicine, medicalcannabis, marylandmedicalcannabis, marylandmedicalcannabiscommunity, marylandmedicalcannabispatient, medicalcannabispatient, dispensary, cannabisdispensary, curiowellness, alternativemedicine"/>
    <s v="Curio Wellness"/>
    <n v="45"/>
    <n v="31"/>
    <n v="25"/>
    <x v="1"/>
  </r>
  <r>
    <d v="2019-07-16T17:12:39"/>
    <x v="940"/>
    <s v="https://www.instagram.com/p/Bz_E8CEpDqw/"/>
    <s v="First time trying the #bloodorange #turmeric for these two and they snagged a pair of Curio shades to make it even sweeter. ðŸ˜‹ðŸ˜ðŸŠðŸ•¶ðŸ•¶ Happy #TuesdayChewsday! #TuesdayThoughts #TuesdayMotivation #Tuesday_x000a_  Regram via @glitzglambarbie"/>
    <s v="bloodorange, turmeric, TuesdayChewsday, TuesdayThoughts, TuesdayMotivation, Tuesday, tuesdaychewsday, tuesdaymotivation, tuesdaymorning, tuesdaytransformation, tuesdaythoughts, tuesdayvibes, chewsday, cannabiscures, bloodorange, turmeric, edibles, chews, meltsinyourmouth, curiowellness, marylandcannabis, medicalcannabispatient, weededibles, edible, edibleplants"/>
    <s v="Curio Wellness"/>
    <n v="45"/>
    <n v="31"/>
    <n v="25"/>
    <x v="1"/>
  </r>
  <r>
    <d v="2019-05-21T15:22:17"/>
    <x v="941"/>
    <s v="https://www.instagram.com/p/BxuryoyJQEQ/"/>
    <s v="ðŸŠðŸŠðŸŠ Blood Orange Turmeric Medicated Chews are made with the best flower in Maryland. 100% vegan. Chews yours. #TuesdayChewsday"/>
    <s v="TuesdayChewsday, chews, chewstagram, chewsday, edibles, weededibles, medicatedaily, medicalcannabis, marylandmedicalcannabis, marylandcannabis, lemonhoney, withflavor, leafly, cannabiscures, healthandwellnessjourney, vegan"/>
    <s v="Curio Wellness"/>
    <n v="45"/>
    <n v="19"/>
    <n v="16"/>
    <x v="1"/>
  </r>
  <r>
    <d v="2019-05-23T20:05:01"/>
    <x v="942"/>
    <s v="https://www.instagram.com/p/BxurfCbphG3/"/>
    <s v="ðŸ‹ðŸ‹ðŸ‹ Lemon Honey Medicated Chews are made with the best flower in Maryland. Gelatin Free, Made with Pectin. Chews yours. #TuesdayChewsday"/>
    <s v="TuesdayChewsday, lemonhoney, medicatedchews, edibles, cannabisedibles, medicalcannabis, alternativemedicine, healthandwellnessbusiness, vegan, naturalflavors, naturalcolors, allnaturalproducts, marylandmedicalcannabis, marylandmedicalmarijuana, marylandmedicalcannabiscommunity"/>
    <s v="Curio Wellness"/>
    <n v="45"/>
    <n v="21"/>
    <n v="15"/>
    <x v="1"/>
  </r>
  <r>
    <d v="2022-06-16T22:09:41"/>
    <x v="943"/>
    <s v="https://www.instagram.com/p/Ce1bAiDl0uW/"/>
    <s v="Have you tried @wanabrands new live rosin gummies?_x000a_ Well, if you haven't, we have a reason you might want to..._x000a_ _x000a_ Stay updated with the latest and greatest on our site (link in bio)."/>
    <m/>
    <s v="Lightshade High"/>
    <n v="46"/>
    <n v="31"/>
    <n v="0"/>
    <x v="1"/>
  </r>
  <r>
    <d v="2022-04-06T12:54:45"/>
    <x v="944"/>
    <s v="https://www.instagram.com/p/CcAp1Qqs8WO/"/>
    <s v="We canâ€™t even ~concentrate ðŸ§ ~ on anything else except 4/20! What about you? ðŸ˜_x000a_ _x000a_ *content for educational and showcase purposes_x000a_ *nothing for sale_x000a_ *must be 21+"/>
    <m/>
    <s v="Neta Now"/>
    <n v="46"/>
    <n v="24"/>
    <n v="0"/>
    <x v="1"/>
  </r>
  <r>
    <d v="2022-02-09T19:45:05"/>
    <x v="945"/>
    <s v="https://www.instagram.com/p/CZxMz65MnQ0/"/>
    <s v="Wordle but make it Weedle. Speaking of, no spoilers for todayâ€™s puzzle ðŸ˜…"/>
    <m/>
    <s v="Neta Now"/>
    <n v="46"/>
    <n v="13"/>
    <n v="0"/>
    <x v="1"/>
  </r>
  <r>
    <d v="2021-12-08T22:06:42"/>
    <x v="946"/>
    <s v="https://www.instagram.com/p/CXPO8Qcv-Pk/"/>
    <s v="Itâ€™s time for a Holiday edition of #soundsessions. What songs and smoke are you adding to the yuletide rotation? ðŸ‘‡ Drop a song and a strain in the comments.ðŸŒ¿"/>
    <s v="soundsessions"/>
    <s v="Neta Now"/>
    <n v="46"/>
    <n v="29"/>
    <n v="1"/>
    <x v="1"/>
  </r>
  <r>
    <d v="2016-10-06T22:47:51"/>
    <x v="947"/>
    <s v="https://www.instagram.com/p/BLPR8FfjY8T/"/>
    <s v="Summer OF Sixteen | Crop Top | White | Women's_x000a_ â€¢_x000a_ #OFbrand #oregonsfinest #OFgear #OFapparel #summerlove #pnw #portlandoregon #oregonlife #pdx #croptop #womensapparel #maryjane"/>
    <s v="thefinest, OFbrand, oregonsfinest, OFgear, OFapparel, summerlove, pnw, portlandoregon, oregonlife, pdx, croptop, womensapparel, maryjane"/>
    <s v="Oregons Finest"/>
    <n v="46"/>
    <n v="21"/>
    <n v="13"/>
    <x v="1"/>
  </r>
  <r>
    <d v="2018-08-18T21:23:38"/>
    <x v="948"/>
    <s v="https://www.instagram.com/p/Bmopn8nBkR-/"/>
    <s v="â€œThe beauty of life is made up of light and shadow.â€ -Anonymous ðŸ”¥ #shopburb ._x000a_ .._x000a_ ..._x000a_ #hemp #indica #dabs #weedporn #marijuana #stoner #cannabis #thc #dabs #weedstagram #indica #medicalmarijuana #stoned #smoke #smokeweedeveryday #highlife #kush #weed #stonergirl #stayhigh #weedlife #cannabisheals #stonernation #vape #bud #shadowsense #lightup #palmtreesðŸŒ´"/>
    <s v="shopburb, hemp, indica, dabs, weedporn, marijuana, stoner, cannabis, thc, dabs, weedstagram, indica, medicalmarijuana, stoned, smoke, smokeweedeveryday, highlife, kush, weed, stonergirl, stayhigh, weedlife, cannabisheals, stonernation, vape, bud, shadowsense, lightup, palmtreesðŸŒ´"/>
    <s v="shopburb"/>
    <n v="46"/>
    <n v="42"/>
    <n v="29"/>
    <x v="1"/>
  </r>
  <r>
    <d v="2021-09-16T17:16:59"/>
    <x v="949"/>
    <s v="https://www.instagram.com/p/CT4_zs8Bx-4/"/>
    <s v="Airo Brands is driven to create an intuitive, virtually effortless, and cleverly designed vapor experience. They focus on design, vapor delivery, quality, and one-of-a-kind oils, No detail too small. @airobrands"/>
    <m/>
    <s v="Haborside"/>
    <n v="46"/>
    <n v="30"/>
    <n v="0"/>
    <x v="1"/>
  </r>
  <r>
    <d v="2021-06-17T18:14:15"/>
    <x v="950"/>
    <s v="https://www.instagram.com/p/CQOwQpwrMTJ/"/>
    <s v="Select something good. Enjoy Select's line of premium vapes, tinctures, and cannabis-infused beverage enhancers ðŸ˜‰ @select.better"/>
    <m/>
    <s v="Haborside"/>
    <n v="46"/>
    <n v="16"/>
    <n v="0"/>
    <x v="1"/>
  </r>
  <r>
    <d v="2020-08-20T18:13:28"/>
    <x v="951"/>
    <s v="https://www.instagram.com/p/CEHuqTzhHCe/"/>
    <s v="Introducing Papa &amp; Barkleyâ€™s pure,_x000a_ potent, plant-based 1:1 Repair Cream_x000a_ for your face and neck. A potent and_x000a_ powerful cream with all the nutrients_x000a_ and benefits of the cannabis plant &amp;_x000a_ 300 mg of cannabinoids per bottle._x000a_ Formulated to hydrate and rejuvenate_x000a_ sensitive areas, it blends fresh-pressed_x000a_ cannabis rosin with natural ingredients_x000a_ to keep your skin looking healthy and_x000a_ youthful._x000a_ _x000a_ #papaandbarkley #cannabisskincare_x000a_ #plantbased #thcskincare_x000a_ #releafrepaircream #PBcannabisclub_x000a_ #plantmedicine #skincare_x000a_ #cleancannabis #facecream_x000a_ #neckcream"/>
    <s v="papaandbarkley, cannabisskincare, plantbased, thcskincare, releafrepaircream, PBcannabisclub, plantmedicine, skincare, cleancannabis, facecream, neckcream"/>
    <s v="Haborside"/>
    <n v="46"/>
    <n v="55"/>
    <n v="11"/>
    <x v="1"/>
  </r>
  <r>
    <d v="2022-09-05T15:59:05"/>
    <x v="952"/>
    <s v="https://www.instagram.com/p/CiIYLhID5Of/"/>
    <s v="We've also been working on something... #classified #staytuned ðŸ‘€ðŸ”Ž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lassified, staytuned"/>
    <s v="Curio Wellness"/>
    <n v="46"/>
    <n v="37"/>
    <n v="2"/>
    <x v="1"/>
  </r>
  <r>
    <d v="2022-08-15T15:56:31"/>
    <x v="953"/>
    <s v="https://www.instagram.com/p/ChSTReujT57/"/>
    <s v="Savor summer with our Pineapple Mint chews. ðŸðŸŒ¿_x000a_  _x000a_  These tasty THC-dominant chews may help you find pain relief, stress relief, and relaxation. Only here for a limited time!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6"/>
    <n v="56"/>
    <n v="0"/>
    <x v="1"/>
  </r>
  <r>
    <d v="2022-07-10T13:13:26"/>
    <x v="954"/>
    <s v="https://www.instagram.com/p/Cf1T87wDgzr/"/>
    <s v="Celebrate 7/10 with Curio Wellness_x000a_  _x000a_  Experience the difference of our pure, CO2-extracted oil. We have 7 featured vapes for 7/10, 4 now available in 1g! Those 1g vapes include patient favorites:_x000a_  _x000a_  ðŸ« Chocolate Mint_x000a_  ðŸŒ¿ Bubba Kush_x000a_  ðŸª„ Blissful Wizard_x000a_  â™£ï¸ Sour Jack_x000a_  _x000a_  Get all the benefits of oil without harmful additives. Find Curio Vapes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46"/>
    <n v="94"/>
    <n v="0"/>
    <x v="1"/>
  </r>
  <r>
    <d v="2021-06-30T16:53:03"/>
    <x v="955"/>
    <s v="https://www.instagram.com/p/CQwHEIoJ1tb/"/>
    <s v="Congratulations to our friends and colleagues, @curio_timonium, on being named Best of @weedmaps 2021 for their high-quality service! A shining example of Curioâ€™s valuesâ€”the team at our Wellness Center is a notch above the rest. ðŸ†"/>
    <s v="bestofweedmaps, curio, curiowellness, medicalcannabis, medicated, marylandmedicalcannabis, cannabiscommunity, medicalcannabiscommunity, medicaldispensary, marylandmedicalmarijuana, cannabisindustry"/>
    <s v="Curio Wellness"/>
    <n v="46"/>
    <n v="36"/>
    <n v="11"/>
    <x v="1"/>
  </r>
  <r>
    <d v="2021-04-08T21:43:49"/>
    <x v="956"/>
    <s v="https://www.instagram.com/p/CNa6XLdplBX/"/>
    <s v="Tomorrow is finally Friday... Start the weekend off right with a Good Night to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urio Wellness"/>
    <n v="46"/>
    <n v="92"/>
    <n v="19"/>
    <x v="1"/>
  </r>
  <r>
    <d v="2021-04-02T14:37:11"/>
    <x v="957"/>
    <s v="https://www.instagram.com/p/CNKsxGJJujO/"/>
    <s v="What's your favorite Curio Wellness flower? Bubba Kush may help patients who are experiencing a lack of appetite, stress or insomnia._x000a_  â €â €â €â €â €â €â €â €â €_x000a_  #CWFrosty #CurioWellness #CW #CurioCannabis #CurioWellnessBrand #CurioWellnessMaryland #CurioWellnessBaltimore #CurioWellnessMD #MedicalDispensary #MedicalCannabisCommunity #CannabisCommunity #CannabisDispensary #BubbaKush #BubbaKush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WFrosty, CurioWellness, CW, CurioCannabis, CurioWellnessBrand, CurioWellnessMaryland, CurioWellnessBaltimore, CurioWellnessMD, MedicalDispensary, MedicalCannabisCommunity, CannabisCommunity, CannabisDispensary, BubbaKush, BubbaKushMD"/>
    <s v="Curio Wellness"/>
    <n v="46"/>
    <n v="84"/>
    <n v="14"/>
    <x v="1"/>
  </r>
  <r>
    <d v="2020-11-25T15:04:23"/>
    <x v="958"/>
    <s v="https://www.instagram.com/p/CIBKIVQJly_/"/>
    <s v="The pulse-release technology in Good Night doses in two stages: immediately and again in about three hours, helping patients fall asleep and STAY asleep. ðŸ˜´_x000a_  â €â €â €â €â €â €â €â €â €_x000a_  #regram via @chesacanna_deli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regram, curiogoodnight, cannabissleepaid, cannabisandsleep, goodnightssleep, goodnightsleep, sleeptips, sleepwelltonight"/>
    <s v="Curio Wellness"/>
    <n v="46"/>
    <n v="104"/>
    <n v="8"/>
    <x v="1"/>
  </r>
  <r>
    <d v="2020-07-20T19:42:41"/>
    <x v="959"/>
    <s v="https://www.instagram.com/p/CC4EOuupEqa/"/>
    <s v="Have you been soaking up the summer sun? @dixiebrandsofficial Synergy Balm may help relieve soreness from increased muscle usage or sunburn._x000a_  â €â €â €â €â €â €â €â €â €_x000a_  Regram via @inyo_lv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6"/>
    <n v="84"/>
    <n v="0"/>
    <x v="1"/>
  </r>
  <r>
    <d v="2020-06-29T18:02:09"/>
    <x v="960"/>
    <s v="https://www.instagram.com/p/CCBz7JTJmpb/"/>
    <s v="Summertime is an active season for many and your body is getting a workout with every swim, outdoor run, hike, and yoga pose. It's normal for muscles to be sore with so much warm-weather activity and they need time to recover. A Synergy Soak promotes relaxation â€“ try it for muscle fatigue/maintenance. What are some things you do to help your muscles relax and recover after a lot of summer activity?_x000a_  _x000a_  #regram via @kissesandcannabis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46"/>
    <n v="145"/>
    <n v="1"/>
    <x v="1"/>
  </r>
  <r>
    <d v="2019-11-02T14:15:44"/>
    <x v="961"/>
    <s v="https://www.instagram.com/p/B4XbVp7pFaN/"/>
    <s v="They say luxury is in each detail. With @KaviarCannabis, luxury is in every detail._x000a_  â €â €â €â €â €â €â €â €â €_x000a_  Regram of @KaviarCannabis from @bcolemanman on Instagram:_x000a_  https://www.instagram.com/p/B1G_KasBbG5/&quot;"/>
    <m/>
    <s v="Curio Wellness"/>
    <n v="46"/>
    <n v="32"/>
    <n v="0"/>
    <x v="1"/>
  </r>
  <r>
    <d v="2019-10-17T17:23:18"/>
    <x v="962"/>
    <s v="https://www.instagram.com/p/B3ukFemJ4kn/"/>
    <s v="Relief that goes down easy..._x000a_  CC: @DixieBrandsOfficial_x000a_  Regram via @blairwellnessbaltimore: https://www.instagram.com/p/B24p7ahpfdt/"/>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46"/>
    <n v="11"/>
    <n v="27"/>
    <x v="1"/>
  </r>
  <r>
    <d v="2019-09-26T19:49:10"/>
    <x v="963"/>
    <s v="https://www.instagram.com/p/B24wFZNJWjU/"/>
    <s v="&quot;Nature always wears the colors of the spirit.&quot; - Ralph Emerson_x000a_  â €â €â €â €â €â €â €â €â €_x000a_  Regram via @revolutionreleaf https://www.instagram.com/p/B21tYNPpbty/"/>
    <s v="dixieelixirs,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46"/>
    <n v="25"/>
    <n v="28"/>
    <x v="1"/>
  </r>
  <r>
    <d v="2019-08-07T20:58:40"/>
    <x v="964"/>
    <s v="https://www.instagram.com/p/B04ISocJAMX/"/>
    <s v="#curioladiesnight coming soon, just like you. Happy #HumpDay! #HappyHumpDay #OHbyCurio #OHyes #wellnesswednesday #wedensdaywellness #wednesdaywisdom"/>
    <s v="curioladiesnight, HumpDay, HappyHumpDay, OHbyCurio, OHyes, wellnesswednesday, wedensdaywellness, wednesdaywisdom"/>
    <s v="Curio Wellness"/>
    <n v="46"/>
    <n v="14"/>
    <n v="8"/>
    <x v="1"/>
  </r>
  <r>
    <d v="2019-06-04T15:51:35"/>
    <x v="965"/>
    <s v="https://www.instagram.com/p/BySyRmapIxt/"/>
    <s v="ðŸ‹ = Lemon Honey_x000a_  ðŸ¥­ = Mango Ginger_x000a_  ðŸŠ = Blood Orange Turmeric_x000a_  #tuesdaychewsday_x000a_  â€¢_x000a_  â€¢_x000a_  â€¢_x000a_  #edibles #medicated #thc #cbd #mdcannabis #mdcannabiscommunity"/>
    <s v="tuesdaychewsday, edibles, medicated, thc, cbd, mdcannabis, mdcannabiscommunity"/>
    <s v="Curio Wellness"/>
    <n v="46"/>
    <n v="23"/>
    <n v="7"/>
    <x v="1"/>
  </r>
  <r>
    <d v="2018-11-09T20:42:16"/>
    <x v="966"/>
    <s v="https://www.instagram.com/p/Bp-S1f3AHnG/"/>
    <s v="#shine bright like a ðŸ’Ž..._x000a_  â€”â€”â€”â€”â€”â€”â€”â€”â€”â€”â€”â€”â€”â€”â€”â€”â€”â€”â€”â€”â€”â€”â€”â€”â€”â€”_x000a_  ...with a rolling paper that leaves 24K gold in the ashes and stays lit for longer. #Shine with our #SOTW..._x000a_  CC: @ShineGoldPapers"/>
    <s v="shine, Shine, SOTW"/>
    <s v="Curio Wellness"/>
    <n v="46"/>
    <n v="28"/>
    <n v="3"/>
    <x v="1"/>
  </r>
  <r>
    <d v="2018-09-21T21:03:12"/>
    <x v="967"/>
    <s v="https://www.instagram.com/p/BoAKb40A9J0/"/>
    <s v="Join dynamic YogaWorks instructor Janet Frenkil RYT 500 for gentle yoga Saturdays from 10-11am at Curio Wellness. This rejuvenating class focuses on healing and deep relaxation. It promotes physical and mental fitness through poses, breathing exercises, guided imagery and meditation. This style is suitable for all ages and levels, especially beginners and those seeking a soothing experience. Mats, blankets, and props available for use. To register email dispensary@curiowellness.com."/>
    <s v="KINDCULT, keepupthekindness, curiowellness, yoga, selfcare, gentleyoga, wellness, timonium, baltimoreyoga, yogini, yogatea, yogaeveryday, dispensary"/>
    <s v="Curio Wellness"/>
    <n v="46"/>
    <n v="68"/>
    <n v="13"/>
    <x v="1"/>
  </r>
  <r>
    <d v="2022-07-14T20:05:58"/>
    <x v="968"/>
    <s v="https://www.instagram.com/p/CgAWavoLbM4/"/>
    <s v="This strain has got quite the whip appeal! Spread this Lemon Grenades Live Budder across your #dabs and vaporizers to unlock the kind of potency you don't get with flowers. CULTA's new redesigned #concentrate jars ensure consistency and freshness._x000a_ _x000a_ #medicalcannabis is for certified/qualifying patients only. Must be at least 18 years old to view content."/>
    <s v="dabs, concentrate, medicalcannabis"/>
    <s v="Cultaig"/>
    <n v="47"/>
    <n v="54"/>
    <n v="3"/>
    <x v="1"/>
  </r>
  <r>
    <d v="2022-08-28T22:33:50"/>
    <x v="969"/>
    <s v="https://www.instagram.com/p/Chz9tfVMsNh/"/>
    <s v="WHOA ðŸ˜³ Yesterday was incredible! Biggest and loudest shout out to our amazing staff ðŸ«¶ You guys are total rockstars and killed it yesterday ðŸ‘ðŸ‘ðŸ‘_x000a_ Thank you so much to our local vendors! We love hosting you and highlighting KCâ€™s small businesses! We want to support our community as much as we can ðŸ™_x000a_ _x000a_ Feel State Fam!! You guys are always our biggest supporters and show us so much love â¤ï¸ The amount of school supply and food donations we received was incredible ðŸ™ If youâ€™re new, Welcome to the FS Fam! Thank you all so much for hanging out with us yesterday. Hope to see you at our next BIG THING ðŸ‘€_x000a_ _x000a_ @lushlabs.mo_x000a_ @headchange710_x000a_ @glazecanna_x000a_ @sinse_canna_x000a_ @safebet_rolls_x000a_ @florafarmsmo_x000a_ @smokiezhandcrafted.mo_x000a_ @thisisstrane_x000a_ @1913brands_x000a_ @tealcanna_x000a_ @organicremediespa_x000a_ ._x000a_ ._x000a_ @resinartbymarisa_x000a_ @stokedchameleonbakery_x000a_ @saturday_sundaze_x000a_ @woody_woodward.art_x000a_ @kcmobilemunchies"/>
    <m/>
    <s v="Feel State KC"/>
    <n v="47"/>
    <n v="111"/>
    <n v="0"/>
    <x v="1"/>
  </r>
  <r>
    <d v="2022-07-30T19:46:10"/>
    <x v="970"/>
    <s v="https://www.instagram.com/p/Cgpg3bRFvYG/"/>
    <s v="MAKE SOME NOISE! Fortissimo by @greendotlabsboulder is hitting Lightshade locations TODAY, excluding Havana and Peoria. So swing through and get yours before it's gone."/>
    <m/>
    <s v="Lightshade High"/>
    <n v="47"/>
    <n v="24"/>
    <n v="0"/>
    <x v="1"/>
  </r>
  <r>
    <d v="2022-07-19T02:35:05"/>
    <x v="971"/>
    <s v="https://www.instagram.com/p/CgLWIA7svqN/"/>
    <s v="ðŸš–"/>
    <m/>
    <s v="Lightshade High"/>
    <n v="47"/>
    <n v="1"/>
    <n v="0"/>
    <x v="1"/>
  </r>
  <r>
    <d v="2022-05-30T16:47:06"/>
    <x v="972"/>
    <s v="https://www.instagram.com/p/CeMH4ezOCti/"/>
    <s v="Memorial Day pays tribute to our fallen military service members. And as the first long summer weekend, it's traditionally filled with barbecues and outdoor activities â€“ but it is first and foremost intended to honor the fallen. So, as you celebrate, please take a moment to recognize the genuine meaning of this day. Thank you for your service."/>
    <m/>
    <s v="Lightshade High"/>
    <n v="47"/>
    <n v="58"/>
    <n v="0"/>
    <x v="1"/>
  </r>
  <r>
    <d v="2022-02-14T19:54:05"/>
    <x v="973"/>
    <s v="https://www.instagram.com/p/CZ-F0KzlMwU/"/>
    <s v="Happy Valentines Day!!!"/>
    <s v="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47"/>
    <n v="3"/>
    <n v="17"/>
    <x v="1"/>
  </r>
  <r>
    <d v="2022-01-01T20:14:06"/>
    <x v="974"/>
    <s v="https://www.instagram.com/p/CYM1ITZF-nJ/"/>
    <s v="âœ… We're here for you Colorado! Stop by today - all locations are open regular hours."/>
    <m/>
    <s v="Lightshade High"/>
    <n v="47"/>
    <n v="16"/>
    <n v="0"/>
    <x v="1"/>
  </r>
  <r>
    <d v="2021-12-29T16:53:10"/>
    <x v="975"/>
    <s v="https://www.instagram.com/p/CYEvwO9OKNo/"/>
    <s v="Swing through today through January 4th to take advantage of our collaboration with @spherex on all 500 MG Pods and 1G carts. And if youâ€™re a med patient, ask your budtender for details around Med ounces and shake. And donâ€™t forget to be safe and take care of each other. A little kindness goes a long way. Are you listening, Colorado?"/>
    <m/>
    <s v="Lightshade High"/>
    <n v="47"/>
    <n v="61"/>
    <n v="0"/>
    <x v="1"/>
  </r>
  <r>
    <d v="2020-11-10T20:52:17"/>
    <x v="976"/>
    <s v="https://www.instagram.com/p/CHbKBQ6Br_v/"/>
    <s v="Loving the fall breeze and autumn leaves. âœŒï¸ Your pumpkin spice candle isnâ€™t the only thing getting lit this evening."/>
    <m/>
    <s v="Lightshade High"/>
    <n v="47"/>
    <n v="20"/>
    <n v="0"/>
    <x v="1"/>
  </r>
  <r>
    <d v="2022-10-28T00:02:17"/>
    <x v="977"/>
    <s v="https://www.instagram.com/p/CkPI6WUOD6B/"/>
    <s v="Is our new strain 91 Royale a &quot;Royal Flush&quot;? ðŸ‘‘ ðŸƒLet us know in the comments"/>
    <m/>
    <s v="Neta Now"/>
    <n v="47"/>
    <n v="16"/>
    <n v="0"/>
    <x v="1"/>
  </r>
  <r>
    <d v="2022-10-17T13:53:11"/>
    <x v="978"/>
    <s v="https://www.instagram.com/p/Cj0TRL1Mvx2/"/>
    <s v="Driving through Boston? ðŸš™ Stop on by 160 Washington St, Brookline, MA so we can help you wind down for the day. ðŸ¥± ðŸ’¨_x000a_ _x000a_ Rec Store Hours_x000a_ Monâ€“Sat: 10amâ€“9pm_x000a_ Sun: 12pmâ€“7pm_x000a_ _x000a_ Med Store Hours_x000a_ Monâ€“Fri: 10amâ€“9pm_x000a_ Satâ€“Sun: 9amâ€“9pm_x000a_ _x000a_ Medical &amp; Recreational Delivery available for same or next day delivery 7 days a week."/>
    <m/>
    <s v="Neta Now"/>
    <n v="47"/>
    <n v="46"/>
    <n v="0"/>
    <x v="1"/>
  </r>
  <r>
    <d v="2022-08-10T16:20:11"/>
    <x v="979"/>
    <s v="https://www.instagram.com/p/ChFeCe5FZ2B/"/>
    <s v="When your day is done and you're ready to wind down, thereâ€™s no better way to soothe your soul than with our cool and smooth Float concentrates. ðŸ˜Ž_x000a_ _x000a_ Click the link in the bio to learn more_x000a_ _x000a_ *content for educational and showcase purposes_x000a_ *nothing for sale_x000a_ *must be 21+"/>
    <m/>
    <s v="Neta Now"/>
    <n v="47"/>
    <n v="45"/>
    <n v="0"/>
    <x v="1"/>
  </r>
  <r>
    <d v="2022-07-18T17:30:49"/>
    <x v="980"/>
    <s v="https://www.instagram.com/p/CgKWfGNM4Qu/"/>
    <s v="When you need a burst of flavor without the sugar, try Heights Blood Orange Grapefruit Seltzer. The perfect thirst quencher to get you through the work week._x000a_ _x000a_ Link in bio to learn more ðŸ’»_x000a_ _x000a_ *content for educational and showcase purposes_x000a_ *nothing for sale_x000a_ *must be 21+"/>
    <m/>
    <s v="Neta Now"/>
    <n v="47"/>
    <n v="42"/>
    <n v="0"/>
    <x v="1"/>
  </r>
  <r>
    <d v="2022-06-06T17:03:06"/>
    <x v="981"/>
    <s v="https://www.instagram.com/p/CeeLR5Tlew_/"/>
    <s v="This sweet little strain is almost as delicious as the cookies itâ€™s definitely *not* named after. Made from crossing F1 Durban x OG Kush, GSC is known for its euphoric effects and waves of full-body relaxation. One hit may have you feeling happy, hungry, and fully baked._x000a_ _x000a_ *content for educational and showcase purposes_x000a_ *nothing for sale_x000a_ *must be 21+"/>
    <m/>
    <s v="Neta Now"/>
    <n v="47"/>
    <n v="56"/>
    <n v="0"/>
    <x v="1"/>
  </r>
  <r>
    <d v="2021-11-02T20:02:35"/>
    <x v="982"/>
    <s v="https://www.instagram.com/p/CVyUHsEFcY-/"/>
    <s v="ðŸ§‘â€ðŸŒ¾ If thereâ€™s one key ingredient we value at NETA, itâ€™s the human touch. From seed to sale, we work alongside technology to bring you nothing but the best. ðŸŒ¿"/>
    <m/>
    <s v="Neta Now"/>
    <n v="47"/>
    <n v="30"/>
    <n v="0"/>
    <x v="1"/>
  </r>
  <r>
    <d v="2020-01-09T16:04:36"/>
    <x v="983"/>
    <s v="https://www.instagram.com/p/B7Gt2h4Bf0P/"/>
    <s v="Freshie fresh. ðŸ”¥_x000a_ The PAX Era Pro boasts smarter tech and a sleeker look. Pick one up at either location, or stop by this Saturday for a FREE personalized engraving and 10% off any Pods when you go Pro. ._x000a_ 1/11 12-3 @ OF Pearl_x000a_ 1/11 4-7 @ OF MLK_x000a_ ._x000a_ ._x000a_ ._x000a_ ._x000a_ @paxvapor ._x000a_ ._x000a_ ._x000a_ #pdx #portland #newgear #smarttech #upgrade #oregon #oregonsfinest #pax #paxera"/>
    <s v="thefinest, pdx, portland, newgear, smarttech, upgrade, oregon, oregonsfinest, pax, paxera"/>
    <s v="Oregons Finest"/>
    <n v="47"/>
    <n v="56"/>
    <n v="10"/>
    <x v="1"/>
  </r>
  <r>
    <d v="2021-05-03T02:08:06"/>
    <x v="984"/>
    <s v="https://www.instagram.com/p/COZLrzchmCK/"/>
    <s v="Harborside Presents: Smoke Like a Pro! Check out the video [link in bio] for pro tips from our very own cannabis connoisseur, Jessie."/>
    <m/>
    <s v="Haborside"/>
    <n v="47"/>
    <n v="23"/>
    <n v="0"/>
    <x v="1"/>
  </r>
  <r>
    <d v="2021-04-04T20:33:05"/>
    <x v="985"/>
    <s v="https://www.instagram.com/p/CNQfFiZBi3X/"/>
    <s v="Nothing like that silky smooth exhale ðŸŒ¬ï¸ Who feels that?"/>
    <m/>
    <s v="Haborside"/>
    <n v="47"/>
    <n v="10"/>
    <n v="0"/>
    <x v="1"/>
  </r>
  <r>
    <d v="2019-10-20T21:06:07"/>
    <x v="986"/>
    <s v="https://www.instagram.com/p/B32rzYdhPia/"/>
    <s v="When it comes to #edibles, it's pretty important to manage your dosage effectively since they can vary greatly in potency! â €â €_x000a_ â €â €_x000a_ Weight and metabolism can alter dosage effects on an individual. Eating #cannabis on an empty stomach can also intensify effects.â €â €_x000a_ â €â €_x000a_ When consuming edibles, it's best to:â €â €_x000a_ â €â €_x000a_ ðŸ”¸Begin with a Â¼ of a â€œdoseâ€ or a small portion.â €â €_x000a_ ðŸ”¸Wait for at least one hour and analyze the effects.â €â €_x000a_ ðŸ”¸Repeat steps 1 and 2 as necessary. Remember to look at the clock when you eat each dose â€” it is easy to misjudge time under the effect of cannabis.â €_x000a_ â €_x000a_ #cannabiscommunity #cannabiseducation #safeconsumption #bayareacannabis #oakland #harborsideoakland"/>
    <s v="edibles, cannabis, cannabiscommunity, cannabiseducation, safeconsumption, bayareacannabis, oakland, harborsideoakland"/>
    <s v="Haborside"/>
    <n v="47"/>
    <n v="98"/>
    <n v="8"/>
    <x v="1"/>
  </r>
  <r>
    <d v="2018-08-15T18:39:38"/>
    <x v="987"/>
    <s v="https://www.instagram.com/p/Bmgol-rnjlJ/"/>
    <s v="Get involved!!! Check out the @bureauofcannabiscontrol and see how you can participate in the active public comment period. @get_repost_x000a_ ãƒ»ãƒ»ãƒ»_x000a_ Good morning, everyone! Seeing as how we're in the middle of an active public comment period, we thought it might be appropriate to release a YouTube video explaining the regulatory process and the different ways you can submit your comments to us. ðŸ—£ðŸŒ¿ðŸ‘_x000a_ ._x000a_ If you haven't gotten involved yet, we'd love to hear from you! (See instructions on how to do so by visiting the link listed in our bio.)_x000a_ ._x000a_ https://www.youtube.com/watch?v=afZPdQSqJzQ&amp;lc=z224y5awktzadtcksacdp4303fqmmmj1j3ty0uj5n2xw03c010c_x000a_ ._x000a_ #cannabis #cannabiscommunity #cannabisculture #regulations #publiccomment #youtube #california #cannabisindustry #comment #haveyourvoiceheard #bureauofcannabiscontrol #video #information"/>
    <s v="cannabis, cannabiscommunity, cannabisculture, regulations, publiccomment, youtube, california, cannabisindustry, comment, haveyourvoiceheard, bureauofcannabiscontrol, video, information"/>
    <s v="Haborside"/>
    <n v="47"/>
    <n v="99"/>
    <n v="13"/>
    <x v="1"/>
  </r>
  <r>
    <d v="2021-06-06T23:27:25"/>
    <x v="988"/>
    <s v="https://www.instagram.com/p/CPzBHi7JOa8/"/>
    <s v="LOVE IS LOVE! June is #PrideMonth and the festivities for @baltimore_pride week start June 13. Join us in celebrating inclusivity and love for all!_x000a_  â €â €â €â €â €â €â €â €â €_x000a_  #BaltimorePride #YouMatterLoveMattersPrideMatters #LoveIsLove #Pride #PrideMonth #LGBTQ #LGBT #LoveWins #Curio #Curio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rideMonth, BaltimorePride, YouMatterLoveMattersPrideMatters, LoveIsLove, Pride, PrideMonth, LGBTQ, LGBT, LoveWins, Curio, CurioWellness"/>
    <s v="Curio Wellness"/>
    <n v="47"/>
    <n v="93"/>
    <n v="11"/>
    <x v="1"/>
  </r>
  <r>
    <d v="2021-01-14T15:26:10"/>
    <x v="989"/>
    <s v="https://www.instagram.com/p/CKB8XmBpWqf/"/>
    <s v="Might Mulberry Matcha maximize mmmâ€™s? Most definitely. These delicious limited edition Medicated Chews may even provide the relief youâ€™ve been missing.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70"/>
    <n v="0"/>
    <x v="1"/>
  </r>
  <r>
    <d v="2020-09-03T20:31:13"/>
    <x v="990"/>
    <s v="https://www.instagram.com/p/CEsBjfUJH-a/"/>
    <s v="Take a look at the @WanaBrands resume..._x000a_  â €â €â €â €â €â €â €â €â €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67"/>
    <n v="0"/>
    <x v="1"/>
  </r>
  <r>
    <d v="2020-03-30T13:57:02"/>
    <x v="991"/>
    <s v="https://www.instagram.com/p/B-XDpCvpZ7n/"/>
    <s v="Flowers on flowers..._x000a_  â €â €â €â €â €â €â €â €â €_x000a_  Regram via @ohana_mana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66"/>
    <n v="0"/>
    <x v="1"/>
  </r>
  <r>
    <d v="2019-07-27T13:14:46"/>
    <x v="992"/>
    <s v="https://www.instagram.com/p/B0a-dUrpJZm/"/>
    <s v="School might be out for summer, but the #curioclassroom is always in session! @Curio_Timoniumâ€™s Holistic Pharmacist, Tecoya Farrakhan, visited the Pikesville Senior Center to educate older adults on #medicalcannabis. #cannabiseducation During the presentation, Tecoya provided attendees with information which generated so many great questions! #alternativemedicine #healthandwellness"/>
    <s v="curioclassroom, medicalcannabis, cannabiseducation, alternativemedicine, healthandwellness, cannabiseducation, cannabiseducator, medicalcannabiseducation, cannabised, cannabiseducators, cannabiseducated, curiowellness, cannabisclass, cannabisclasses, cannabisclassroom, cannabisismedicine, medicalcannabispatient, medicalcannabispatients, cannabiscures, arthritis, cannabisforseniors"/>
    <s v="Curio Wellness"/>
    <n v="47"/>
    <n v="46"/>
    <n v="21"/>
    <x v="1"/>
  </r>
  <r>
    <d v="2019-07-22T19:07:11"/>
    <x v="993"/>
    <s v="https://www.instagram.com/p/B0Ou0OOp4Gv/"/>
    <s v="Curious what weâ€™re up to? Check out what's in store. Regram via @mary.lands.finest_x000a_  Meet us:_x000a_  â €â €â €â €â €â €â €â €â €_x000a_  7.23 . Euphoria @marijuanamaryland Office Hours 12-3p_x000a_  7.24 . HerbicultureMD 11a-1p_x000a_  7.24 . HFL @h4l_us Bethesda 2-4p_x000a_  7.25 . Chesapeake Apothecary @chesapeakeapothecary 2-4p_x000a_  7.26 . @maryandmain 4-6p"/>
    <m/>
    <s v="Curio Wellness"/>
    <n v="47"/>
    <n v="52"/>
    <n v="0"/>
    <x v="1"/>
  </r>
  <r>
    <d v="2019-03-26T13:47:20"/>
    <x v="994"/>
    <s v="https://www.instagram.com/p/BveUaQQB1Ye/"/>
    <s v="Are you feeling the need to be more #focused and #productive? See you in our Stories for a vote!"/>
    <s v="focused, productive"/>
    <s v="Curio Wellness"/>
    <n v="47"/>
    <n v="19"/>
    <n v="2"/>
    <x v="1"/>
  </r>
  <r>
    <d v="2022-09-02T01:11:21"/>
    <x v="995"/>
    <s v="https://www.instagram.com/p/Ch_ERV5sbPa/"/>
    <s v="Our marketing guy @ren_neer interviewed #OldPal #CEO &amp; Co-Founder Rusty Wilenkin @theoldestpal to introduce the brand to #Maryland._x000a_ _x000a_ Visit the #CULTA blog (link in bio) to learn more about what this partnership means for #CULTA medical patients._x000a_ _x000a_ *Medical cannabis is for certified/qualifying patients only. Must be at least 18 years old to view content."/>
    <s v="OldPal, CEO, Maryland, CULTA, CULTA"/>
    <s v="Cultaig"/>
    <n v="48"/>
    <n v="52"/>
    <n v="5"/>
    <x v="1"/>
  </r>
  <r>
    <d v="2022-11-14T14:56:29"/>
    <x v="996"/>
    <s v="https://www.instagram.com/p/Ck8gSMruzQd/"/>
    <s v="PSA: Winter Weedathon is officially here!!!_x000a_ _x000a_ From now until 11/28 only, we've got bundles on bundles of goodies galore!_x000a_ _x000a_ Head to the link in bio for more info ðŸ˜Ž"/>
    <m/>
    <s v="Farma_pdx"/>
    <n v="48"/>
    <n v="27"/>
    <n v="0"/>
    <x v="1"/>
  </r>
  <r>
    <d v="2022-10-04T21:14:55"/>
    <x v="997"/>
    <s v="https://www.instagram.com/p/CjTmoGwNPnB/"/>
    <s v="10.01 ðŸ‘» ðŸŽž by @hasbeenregime"/>
    <m/>
    <s v="Feel State KC"/>
    <n v="48"/>
    <n v="5"/>
    <n v="0"/>
    <x v="1"/>
  </r>
  <r>
    <d v="2022-08-27T16:18:52"/>
    <x v="998"/>
    <s v="https://www.instagram.com/p/ChxOR4dOoMr/"/>
    <s v="You already know Saturdays are for the drops!_x000a_ _x000a_ @greendotlabsboulder dropped VERY limited quantities of Blu Froot at 6th Ave and Dayton, with quarters of Candy Cake and Rainbow Belts available at select stores as well. Hustle in to get yours before they sell out!_x000a_ _x000a_ WSL, quantities may vary by store."/>
    <m/>
    <s v="Lightshade High"/>
    <n v="48"/>
    <n v="48"/>
    <n v="0"/>
    <x v="1"/>
  </r>
  <r>
    <d v="2022-05-26T18:23:09"/>
    <x v="999"/>
    <s v="https://www.instagram.com/p/CeBsHhSsmVK/"/>
    <s v="Come join us at 162 Grove St. Franklin, MA from 10AM-5PM for &quot;Fuel'd Up Franklin&quot; powered by @PulldUp. Featuring a spectacular exotic car show and our proud partnering vendors."/>
    <m/>
    <s v="Neta Now"/>
    <n v="48"/>
    <n v="29"/>
    <n v="0"/>
    <x v="1"/>
  </r>
  <r>
    <d v="2022-03-21T15:59:05"/>
    <x v="1000"/>
    <s v="https://www.instagram.com/p/CbXyvy5rX79/"/>
    <s v="How has cannabis helped you? Swipe to hear from a few of our team members about how cannabis fits into their lives. If you can relate, drop your story in the comments. ðŸ’š"/>
    <m/>
    <s v="Neta Now"/>
    <n v="48"/>
    <n v="33"/>
    <n v="0"/>
    <x v="1"/>
  </r>
  <r>
    <d v="2022-03-03T22:10:06"/>
    <x v="1001"/>
    <s v="https://www.instagram.com/p/CaqG5RjFYDg/"/>
    <s v="First word you see describes your next session ðŸ‘€ðŸƒ_x000a_ _x000a_ *content for educational and showcase purposes_x000a_ *nothing for sale_x000a_ *must be 21+"/>
    <m/>
    <s v="Neta Now"/>
    <n v="48"/>
    <n v="18"/>
    <n v="0"/>
    <x v="1"/>
  </r>
  <r>
    <d v="2018-09-09T18:20:53"/>
    <x v="1002"/>
    <s v="https://www.instagram.com/p/Bng-UhxB-Z3/"/>
    <s v="Beauty in the dissonance #sundayvibes #shopburb ðŸ”¥ ._x000a_ .._x000a_ ..._x000a_ #hemp #indica #dabs #weedporn #marijuana #stoner #cannabis #thc #dabs #weedstagram #indica #medicalmarijuana #stoned #smoke #smokeweedeveryday #highlife #kush #weed #stonergirl #stayhigh #findyourpark #beautiful_world #sundayfun #weeds #hiddengem"/>
    <s v="sundayvibes, shopburb, hemp, indica, dabs, weedporn, marijuana, stoner, cannabis, thc, dabs, weedstagram, indica, medicalmarijuana, stoned, smoke, smokeweedeveryday, highlife, kush, weed, stonergirl, stayhigh, findyourpark, beautiful_world, sundayfun, weeds, hiddengem"/>
    <s v="shopburb"/>
    <n v="48"/>
    <n v="32"/>
    <n v="27"/>
    <x v="1"/>
  </r>
  <r>
    <d v="2022-09-26T19:16:42"/>
    <x v="1003"/>
    <s v="https://www.instagram.com/p/Ci-zmoTOSA1/"/>
    <s v="Check out these sleep-friendly picks brimming with CBN that you'll find on our nightstand:_x000a_ _x000a_ @heavyhitterstpc Lights Out Cloudberry CBN Sleep Vape_x000a_ Smokiez Blueberry 2:1 THC:CBN Live Resin Fruit Chew_x000a_ @kikoko_hq Tranquili Tea_x000a_ @marys_medicinals The Remedy_x000a_ @keefbrands Life H20 Blue Lemon_x000a_ _x000a_ Whatâ€™s your go to for catching some zâ€™s? ðŸ˜´ #Sleeptember"/>
    <s v="Sleeptember"/>
    <s v="Haborside"/>
    <n v="48"/>
    <n v="44"/>
    <n v="1"/>
    <x v="1"/>
  </r>
  <r>
    <d v="2021-11-14T19:33:50"/>
    <x v="1004"/>
    <s v="https://www.instagram.com/p/CWRKXjAhZzE/"/>
    <s v="Cheers! Here's to the start of the great week! âœŒï¸ðŸŒ±ðŸŒ¬ï¸ Psssst ... make sure your'e signed up for the Harborside+ Loyalty Club for fun flash surprises this week! [Link in bio]"/>
    <m/>
    <s v="Haborside"/>
    <n v="48"/>
    <n v="31"/>
    <n v="0"/>
    <x v="1"/>
  </r>
  <r>
    <d v="2021-05-20T18:24:52"/>
    <x v="1005"/>
    <s v="https://www.instagram.com/p/CPGnpQqhNA1/"/>
    <s v="Kingpen has always been a brand made for smokers by smokers. @kingpen is proud to offer California's cannabis connoisseur as well as the newcomer several strain-specific formulations crafted to perfection, as the brand continues to raise the bar in the world of cannabis today and tomorrow."/>
    <m/>
    <s v="Haborside"/>
    <n v="48"/>
    <n v="46"/>
    <n v="0"/>
    <x v="1"/>
  </r>
  <r>
    <d v="2020-02-27T05:17:55"/>
    <x v="1006"/>
    <s v="https://www.instagram.com/p/B9CQOMdBfCZ/"/>
    <s v="#PaintStrokes &amp; #BudTokes is back with another inspirational afternoon session._x000a_ Saturday February 29th, Bay Area artist @LisaFBabiee returns for a guided paint session in our Tasting Room. Learn the techniques behind her painting, â€œMota Mantra,â€ all while enjoying a selection of fine #cannabis._x000a_ Session starts at 3:30 and will run for about 2 hours. Entrance price includes instructor fees, paint supplies and device rental; cannabis sold separately._x000a_ Only open for persons 21 and over with valid ID. Sponsored by our friends over at @thisiscaultivar._x000a_ #HarborsideOakland #TastingRoom_x000a_ #cannabis #consumptionspace #oakland_x000a_ #PaintstrokesandDabtokes #LisaFBabiee_x000a_ #thisiscaultivar #cannabiscommunity"/>
    <s v="PaintStrokes, BudTokes, cannabis, HarborsideOakland, TastingRoom, cannabis, consumptionspace, oakland, PaintstrokesandDabtokes, LisaFBabiee, thisiscaultivar, cannabiscommunity"/>
    <s v="Haborside"/>
    <n v="48"/>
    <n v="86"/>
    <n v="12"/>
    <x v="1"/>
  </r>
  <r>
    <d v="2020-02-24T00:33:08"/>
    <x v="1007"/>
    <s v="https://www.instagram.com/p/B7jI2d_Bp5E/"/>
    <s v="Korovaâ€™s cannabis infused mini cookies are the perfect pairing to a glass of milk. Whatâ€™s your favorite flavor? ðŸ’šðŸ„ #customerfavorite #korovacookies #harborsideoakland #eastbay #cannabis #dispensary #cannabisedibles #eastbaycannabiscommunity"/>
    <s v="customerfavorite, korovacookies, harborsideoakland, eastbay, cannabis, dispensary, cannabisedibles, eastbaycannabiscommunity"/>
    <s v="Haborside"/>
    <n v="48"/>
    <n v="27"/>
    <n v="8"/>
    <x v="1"/>
  </r>
  <r>
    <d v="2018-09-12T16:24:35"/>
    <x v="1008"/>
    <s v="https://www.instagram.com/p/BmbnKpVHC6S/"/>
    <s v="We are loving these new tinctures and topicals from @papaandbarkley. A big thanks for stopping by @harborside_stores for demo today. #papaandbarkley #cannabis #cannabiscommunity #harborside #oakland #higherqualityoflife"/>
    <s v="papaandbarkley, cannabis, cannabiscommunity, harborside, oakland, higherqualityoflife"/>
    <s v="Haborside"/>
    <n v="48"/>
    <n v="26"/>
    <n v="6"/>
    <x v="1"/>
  </r>
  <r>
    <d v="2018-09-12T07:39:02"/>
    <x v="1009"/>
    <s v="https://www.instagram.com/p/Bl_LdXSBGwE/"/>
    <s v="Thank you @sfmagazine we are super excited!! #higherqualityoflife #weareharborside"/>
    <s v="higherqualityoflife, weareharborside, WEAREHARBORSIDE"/>
    <s v="Haborside"/>
    <n v="48"/>
    <n v="9"/>
    <n v="3"/>
    <x v="1"/>
  </r>
  <r>
    <d v="2022-10-24T21:06:00"/>
    <x v="1010"/>
    <s v="https://www.instagram.com/p/CkHGUSfD8Lj/"/>
    <s v="Meet Michael from Baltimore, one of our very own Curio employees, who loves to medicate with Curio Wellness Vapes. They help him reduce his anxiety and treat insomnia. Michael even helps produce the vapes within Curio Wellnessâ€™ own facilities!_x000a_  _x000a_  Q: Would you recommend this product?_x000a_  A: Yes, I do actively! ðŸ’¯ðŸ’¯ðŸ’¯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8"/>
    <n v="80"/>
    <n v="0"/>
    <x v="1"/>
  </r>
  <r>
    <d v="2021-05-13T19:49:11"/>
    <x v="1011"/>
    <s v="https://www.instagram.com/p/CO01EMJpzhO/"/>
    <s v="Ever have a hard time winding down at night? Meet Shut Down: our new Y3K vape, formulated to give you the relaxing, calming, stress-free mood you need. All in a convenient 0.3g disposable vape pen._x000a_  â €â €â €â €â €â €â €â €â €_x000a_  Visit the link in our bio to learn more about Shut Down._x000a_  â €â €â €â €â €â €â €â €â €_x000a_  @sunmed.growers_x000a_  â €â €â €â €â €â €â €â €â €_x000a_  #Bedtime #EveningRelaxation #Relax #CurioWellness #Curio #MedicalCannabis #NewMedicalCannabis #Mood #SwitchYourMood #MarylandMedicalCannabis #MMC #CannabisCommunity #MedicalCannabisCommunity #ShutDown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 v="Curio Wellness"/>
    <n v="48"/>
    <n v="131"/>
    <n v="14"/>
    <x v="1"/>
  </r>
  <r>
    <d v="2021-01-06T15:10:27"/>
    <x v="1012"/>
    <s v="https://www.instagram.com/p/CJtUNgBpPcq/"/>
    <s v="Don't ya WANA medicate with @WanaBrands? Wana products are all:_x000a_  â €â €â €â €â €â €â €â €â €_x000a_  â˜‘ï¸ made with pectin vs gelatin_x000a_  â˜‘ï¸ contain only natural sugars_x000a_  â˜‘ï¸ no mineral oil_x000a_  â˜‘ï¸ food safe inner packaging_x000a_  â˜‘ï¸ all-natural flavoring_x000a_  â˜‘ï¸ infused not sprayed_x000a_  â˜‘ï¸vegan and gluten-free!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edibles #MedicalCannabis #MedicatedChews #CurioWellness #Curio #CurioWellnessMD"/>
    <s v="regram, edibles, MedicalCannabis, MedicatedChews, CurioWellness, Curio, CurioWellnessMD"/>
    <s v="Curio Wellness"/>
    <n v="48"/>
    <n v="128"/>
    <n v="7"/>
    <x v="1"/>
  </r>
  <r>
    <d v="2020-10-30T20:02:28"/>
    <x v="1013"/>
    <s v="https://www.instagram.com/p/CG-vk0oJqQh/"/>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48"/>
    <n v="81"/>
    <n v="7"/>
    <x v="1"/>
  </r>
  <r>
    <d v="2020-09-18T17:14:34"/>
    <x v="1014"/>
    <s v="https://www.instagram.com/p/CFSS-R8pdhL/"/>
    <s v="Today is International Patient Safety Day. Curio Wellness cares about patient safety throughout the whole medicinal process. We are Maryland's first and only cGMP-Certified Medicinal Cannabis Company meaning that we follow guidelines set by the FDA to ensure that we are able to give our patients high-quality products. At our Wellness Center, we are still following our safety protocol to ensure that all of our patients stay socially distanced and are able to receive their medicine safel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48"/>
    <n v="166"/>
    <n v="30"/>
    <x v="1"/>
  </r>
  <r>
    <d v="2020-05-27T14:32:36"/>
    <x v="1015"/>
    <s v="https://www.instagram.com/p/CAsdn7kJvTG/"/>
    <s v="Friendly reminder to be safe &amp; stay well! How's everyone's week going so far?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8"/>
    <n v="64"/>
    <n v="0"/>
    <x v="1"/>
  </r>
  <r>
    <d v="2020-03-06T15:10:32"/>
    <x v="1016"/>
    <s v="https://www.instagram.com/p/B9ZY3Q3JB0-/"/>
    <s v="Happy Employee Appreciation Day to our incredible #CurioWellness team! Meet @curio_timonium Holistic Pharmacy Patient Care Advisor, Brendan.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s v="Curio Wellness"/>
    <n v="48"/>
    <n v="77"/>
    <n v="1"/>
    <x v="1"/>
  </r>
  <r>
    <d v="2020-02-20T14:52:29"/>
    <x v="1017"/>
    <s v="https://www.instagram.com/p/B8yu_D4JGGY/"/>
    <s v="The cherry trees are coming to life this National Cherry Month, and Curio's cultivar, Cherry Punch is offering many patients relief this month as well. @MissionGlenmont reported feeling &quot;relaxed but awake&quot; in a review of this strain. Limonene is the top terpene followed by Myrcene. Don't miss our pop-up event at Mission Glenmont today from noon to 2 PM!_x000a_  â €â €â €â €â €â €â €â €â €_x000a_  â €â €â €â €â €â €â €â €â €_x000a_  â €â €â €â €â €â €â €â €â €_x000a_  Image via @cannamorphic on Instagram: https://www.instagram.com/p/B8rFHkOJTNX/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8"/>
    <n v="135"/>
    <n v="0"/>
    <x v="1"/>
  </r>
  <r>
    <d v="2019-11-28T03:26:46"/>
    <x v="1018"/>
    <s v="https://www.instagram.com/p/B5ZNvLmpv8b/"/>
    <s v="Let's take a look under the hood..._x000a_  â €â €â €â €â €â €â €â €â €_x000a_  Many studies suggest that there is a significant relationship between endocannabinoid concentrations and female sexual arousal. Visit OHbyCurio.com to learn more.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48"/>
    <n v="68"/>
    <n v="30"/>
    <x v="1"/>
  </r>
  <r>
    <d v="2019-08-30T13:51:23"/>
    <x v="1019"/>
    <s v="https://www.instagram.com/p/B1ylrTzJPZs/"/>
    <s v="Gearing up for #ldw2019? Whatâ€™s in store for you this weekend? Regram via @cannabiisjack"/>
    <s v="ldw2019"/>
    <s v="Curio Wellness"/>
    <n v="48"/>
    <n v="14"/>
    <n v="1"/>
    <x v="1"/>
  </r>
  <r>
    <d v="2019-08-14T13:37:35"/>
    <x v="1020"/>
    <s v="https://www.instagram.com/p/B1JXYLXp6Kb/"/>
    <s v="Lord, help me. - @sacredwildtarot #regramlove #humpdayvibes #happyhumpdayðŸªðŸ«"/>
    <s v="regramlove, humpdayvibes, happyhumpdayðŸªðŸ«, humping, humpdayðŸª, humpdaymotivation, humpdayyy, humpdaytreat, wednesdaywellness, wellnesswednesday, ohbycurio, selflovefirst, selfloving, curiowellness, marylandmedicalcannabis, topical, thctopicals, cbdtopicals"/>
    <s v="Curio Wellness"/>
    <n v="48"/>
    <n v="8"/>
    <n v="18"/>
    <x v="1"/>
  </r>
  <r>
    <d v="2019-06-06T17:23:58"/>
    <x v="1021"/>
    <s v="https://www.instagram.com/p/ByYF4K0JtCj/"/>
    <s v="#Budtender Carly from @remedy_maryland is mobilized by Dixie Brands (and we are, too). ðŸƒðŸ¼â€â™€ï¸ðŸ’ª_x000a_  ðŸ’žRegram via @beastcoastbarbelle_x000a_  Check out our story for more! ðŸ“²"/>
    <s v="Budtender, flexin, workingoutisfun, coolingbalm, musclegirls, musclebuilding, inflammation, musclesoreness, workoutðŸ’ª, musclefatigue, cbdhealth, alternativewellness, cannabiscures, marylandmedicalcannabis, marylandmedicalcannabiscommunity, medicalcannabis"/>
    <s v="Curio Wellness"/>
    <n v="48"/>
    <n v="24"/>
    <n v="16"/>
    <x v="1"/>
  </r>
  <r>
    <d v="2019-04-09T15:38:07"/>
    <x v="1022"/>
    <s v="https://www.instagram.com/p/BwCkN3chlnf/"/>
    <s v="Terpenes are the components of the plantâ€™s #essentialoils and they play an important #therapeutic role in the overall entourage effect. The #terpenes in a strain define its #taste, #smell, and #medicinal effects. What #terpene do you look for?"/>
    <s v="essentialoils, therapeutic, terpenes, taste, smell, medicinal, terpene, terpenesdontlie, whatsinsidematters, curiowellness, terpenetuesday, terpeneprofile, terpenesmatter, terpeneinfused, terpenes, medicalcannabis, marylandmedicalcannabis"/>
    <s v="Curio Wellness"/>
    <n v="48"/>
    <n v="38"/>
    <n v="17"/>
    <x v="1"/>
  </r>
  <r>
    <d v="2022-05-12T00:57:32"/>
    <x v="1023"/>
    <s v="https://www.instagram.com/p/CdZdPlPsBbF/"/>
    <s v="CULTA is on the road again! For a pop-up near you, please visit www.CULTA.io/Events_x000a_ _x000a_ *Medical cannabis is for certified/qualifying patients only. Must be at least 18 years old to view content."/>
    <m/>
    <s v="Cultaig"/>
    <n v="49"/>
    <n v="30"/>
    <n v="0"/>
    <x v="1"/>
  </r>
  <r>
    <d v="2022-11-11T15:30:03"/>
    <x v="1024"/>
    <s v="https://www.instagram.com/p/Ck02FTlu3x_/"/>
    <s v="A few Proper Cannabis Puff Mod 3.0 have dropped at Feel State! If you are a Vet and make a purchase of Honeybee or Proper flower today, you will be entered into a raffle for this battery kit! Comes with a charger, two 510 thread magnet adapters, and of course the classic Alien Rock Candy design ðŸ‘½"/>
    <m/>
    <s v="Feel State KC"/>
    <n v="49"/>
    <n v="57"/>
    <n v="0"/>
    <x v="1"/>
  </r>
  <r>
    <d v="2021-09-21T20:31:12"/>
    <x v="1025"/>
    <s v="https://www.instagram.com/p/CUGN3u5lCy1/"/>
    <s v="Thank you to all our patients who participated in our Homegrow Giveaway here at Feel State KC. Giving back to the cannabis community would not have been possible without the help of our friends with @cannabiscareteam and the @kccannabiscoach_x000a_ Yesterday we had our lucky winner @brettoverly come in and pick up his HomeGrow Kit. Congratulations! ðŸŽŠðŸŽ‰ðŸ¥³_x000a_ _x000a_ Letâ€™s do this again soon!!"/>
    <m/>
    <s v="Feel State KC"/>
    <n v="49"/>
    <n v="59"/>
    <n v="0"/>
    <x v="1"/>
  </r>
  <r>
    <d v="2021-09-11T21:47:46"/>
    <x v="1026"/>
    <s v="https://www.instagram.com/p/CTsmwd6h9mB/"/>
    <s v="#stonersaturday_x000a_ Check out this video on how to make cannabutter!_x000a_ ._x000a_ What would be the first treat you make with your infused butter?_x000a_ _x000a_ Recipes in Story!"/>
    <s v="stonersaturday"/>
    <s v="Feel State KC"/>
    <n v="49"/>
    <n v="22"/>
    <n v="1"/>
    <x v="1"/>
  </r>
  <r>
    <d v="2021-08-11T21:29:36"/>
    <x v="1027"/>
    <s v="https://www.instagram.com/p/CScwGWrhsBu/"/>
    <s v="Letâ€™s continue growing this community of cannabis education and awareness!_x000a_ _x000a_ Come join us this Saturday 11am-7pm!_x000a_ _x000a_ 1421 Wabash Avenue Kansas City MO 64127"/>
    <m/>
    <s v="Feel State KC"/>
    <n v="49"/>
    <n v="21"/>
    <n v="0"/>
    <x v="1"/>
  </r>
  <r>
    <d v="2022-07-22T11:47:57"/>
    <x v="1028"/>
    <s v="https://www.instagram.com/p/CgR6IMwsfBi/"/>
    <s v="ðŸ˜®"/>
    <m/>
    <s v="Neta Now"/>
    <n v="49"/>
    <n v="1"/>
    <n v="0"/>
    <x v="1"/>
  </r>
  <r>
    <d v="2022-05-21T15:55:10"/>
    <x v="1029"/>
    <s v="https://www.instagram.com/p/Cd02yOgukiv/"/>
    <s v="Happy #GeminiSzn! Tag a Gemini you love in the comments and let them know that itâ€™s time to spark up ðŸ’¨ â™Šï¸_x000a_ _x000a_ *content for educational and showcase purposes_x000a_ *nothing for sale_x000a_ *must be 21+"/>
    <s v="GeminiSzn"/>
    <s v="Neta Now"/>
    <n v="49"/>
    <n v="31"/>
    <n v="1"/>
    <x v="1"/>
  </r>
  <r>
    <d v="2016-12-13T23:01:59"/>
    <x v="1030"/>
    <s v="https://www.instagram.com/p/BN-ZtyNDjxf/"/>
    <s v="Caught in the wild! #oldschool #gear_x000a_ â€¢_x000a_ #gear #oregonsfinest #swag #portland #pdx #street #love #warm #hoodie #winter"/>
    <s v="thefinest, oldschool, gear, gear, oregonsfinest, swag, portland, pdx, street, love, warm, hoodie, winter, LiveRefined"/>
    <s v="Oregons Finest"/>
    <n v="49"/>
    <n v="15"/>
    <n v="14"/>
    <x v="1"/>
  </r>
  <r>
    <d v="2018-08-30T14:44:17"/>
    <x v="1031"/>
    <s v="https://www.instagram.com/p/BnG1lVvBDHA/"/>
    <s v="Find comfort in your insignificance... #burbherb ._x000a_ .._x000a_ ..._x000a_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
    <s v="burbherb,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
    <s v="shopburb"/>
    <n v="49"/>
    <n v="37"/>
    <n v="32"/>
    <x v="1"/>
  </r>
  <r>
    <d v="2021-10-17T17:16:52"/>
    <x v="1032"/>
    <s v="https://www.instagram.com/p/CVI0b6bBsrJ/"/>
    <s v="Introducing RNBW ðŸŒˆ _x000a_ A premium brand for creators, music lovers, and believers in the power of cannabis._x000a_ Now available at Harborside._x000a_ _x000a_ Follow the @RNBW.World #FeelReal_x000a_ _x000a_ ðŸ“¸ @joshuaspencerphoto"/>
    <s v="FeelReal"/>
    <s v="Haborside"/>
    <n v="49"/>
    <n v="24"/>
    <n v="1"/>
    <x v="1"/>
  </r>
  <r>
    <d v="2021-09-17T20:09:58"/>
    <x v="1033"/>
    <s v="https://www.instagram.com/p/CT74ZheBWgZ/"/>
    <s v="ðŸ† ENTER for a chance to WIN 2 VIP tickets to Outside Lands 2021:ðŸŽ¸_x000a_ _x000a_ Calling all artists, musicians, &amp; photographers..._x000a_ Submit a picture or IG reel showcasing your cannabis inspired work by October 7th for a chance to WIN!_x000a_ _x000a_ Upload your post on IG, then follow and tag @shopharborside, @key_canna, and @fuzziesbysublime to submit your piece! Post must be in public mode to qualify._x000a_ _x000a_ **All submissions must be original. Must be 21+ enter.**"/>
    <s v="contest, giveaway, igcontest, wintickets, outsidelands"/>
    <s v="Haborside"/>
    <n v="49"/>
    <n v="69"/>
    <n v="5"/>
    <x v="1"/>
  </r>
  <r>
    <d v="2021-08-10T19:44:46"/>
    <x v="1034"/>
    <s v="https://www.instagram.com/p/CSZ_TpVBEjh/"/>
    <s v="OM ... my goodness, these THC-infused gummies are so good!"/>
    <m/>
    <s v="Haborside"/>
    <n v="49"/>
    <n v="10"/>
    <n v="0"/>
    <x v="1"/>
  </r>
  <r>
    <d v="2021-01-06T23:47:54"/>
    <x v="1035"/>
    <s v="https://www.instagram.com/p/CJuPbY0hJpG/"/>
    <s v="The #KEY to a successful new year is planning. What are your 2021 goals? #KeyCannabis"/>
    <s v="KEY, KeyCannabis"/>
    <s v="Haborside"/>
    <n v="49"/>
    <n v="15"/>
    <n v="2"/>
    <x v="1"/>
  </r>
  <r>
    <d v="2020-10-15T16:51:10"/>
    <x v="1036"/>
    <s v="https://www.instagram.com/p/CGXxwm6BYpa/"/>
    <s v="Unlock your mind with this limited edition blend of indica-dominant flower. @key_canna Skeleton Key Pre-Rolls, only at Harborside!"/>
    <s v="Harborside, KeyCannabis, PreRolls, MiniPreRolls, CannabisPreRolls, Cannabis, SkeletonKey"/>
    <s v="Haborside"/>
    <n v="49"/>
    <n v="18"/>
    <n v="7"/>
    <x v="1"/>
  </r>
  <r>
    <d v="2020-10-01T16:36:19"/>
    <x v="1037"/>
    <s v="https://www.instagram.com/p/CFzsmEOhyeO/"/>
    <s v="NEW LIMITED EDITION ðŸ’€ðŸ”‘ðŸ”¥ Unlock your mind with our limited edition Skeleton Key, a spooky nighttime blend of G4 Og and Gelato 33 packed in seven mini pre-rolls to delight the senses. This special indica-dominant blend promotes deep relaxation with euphoric effects and boasts a unique flavor profile of sweet citrus, mango, and a hint of spice. @keycannabis_ only at #Harborside"/>
    <s v="Harborside, SkeletonKey, KeyCannabis, UnlockYourMind"/>
    <s v="Haborside"/>
    <n v="49"/>
    <n v="61"/>
    <n v="4"/>
    <x v="1"/>
  </r>
  <r>
    <d v="2019-12-24T16:52:28"/>
    <x v="1038"/>
    <s v="https://www.instagram.com/p/B6dmnDGh-eX/"/>
    <s v="Since unveiling their distillate free sauce pen, Field has become on of the top 5 vape experiences, as rated by our associates. These high terpene, high cannabinol blends are creating some of the truest expressions you can find in a vape cartridge._x000a_ ._x000a_ Weâ€˜ll be open until 6pm tonight to give you time to pick up any last minute gifts or just to shop our holiday deals. Also stop by our tasting room to try @fieldextracts single serve dabs series created just for Harborside._x000a_ ._x000a_ #elfonthetopshelf #âœŒï¸#tastematters_x000a_ #happyholidays #harborside #giftguide #lastminuteideas #holidayshopping #giftideas #cannabisgifting #cannabisgifts #cannabis #holidayseason #cannabisgiftguide #seasonsgreetings #harborsideoakland #harborsideDHS #SJharborside #fieldextracts #fieldisgreener #tastematters"/>
    <s v="elfonthetopshelf, âœŒï¸, tastematters, happyholidays, harborside, giftguide, lastminuteideas, holidayshopping, giftideas, cannabisgifting, cannabisgifts, cannabis, holidayseason, cannabisgiftguide, seasonsgreetings, harborsideoakland, harborsideDHS, SJharborside, fieldextracts, fieldisgreener, tastematters, Fam"/>
    <s v="Haborside"/>
    <n v="49"/>
    <n v="100"/>
    <n v="22"/>
    <x v="1"/>
  </r>
  <r>
    <d v="2019-11-26T19:00:15"/>
    <x v="1039"/>
    <s v="https://www.instagram.com/p/B5VsKUUhgNn/"/>
    <s v="Whether you have friends and family on the way, a car still to pack, or a famous side dish that hasnâ€™t even been started yet, itâ€™s important this holiday to take a moment to breath, and to have plenty of cannabis on hand ðŸ˜†_x000a_ Should things get awkward at the dinner table, simply cut everyone a 10mg slice of your special pumpkin pie, wait an hour, then go around the room letting everyone describe what theyâ€™re thankful._x000a_ #whatsyoursecret #harborside #danksgiving #cometogether #secretrecipe #cannabis #thanksgiving #holidaysecret #whatsyoursecretrecipe #familyandfriends #cannabiscommunity #harborsidevalues"/>
    <s v="whatsyoursecret, harborside, danksgiving, cometogether, secretrecipe, cannabis, thanksgiving, holidaysecret, whatsyoursecretrecipe, familyandfriends, cannabiscommunity, harborsidevalues"/>
    <s v="Haborside"/>
    <n v="49"/>
    <n v="87"/>
    <n v="12"/>
    <x v="1"/>
  </r>
  <r>
    <d v="2019-11-11T19:36:09"/>
    <x v="1040"/>
    <s v="https://www.instagram.com/p/B4K4BKphS6S/"/>
    <s v="Great Question!_x000a_ The state of California requires that anyone who wants to purchase cannabis needs a valid I.D. proving they are at least 21 years old, or 18 years old for medical use. You may need to contact the dispensary in advance for age verification, as some local ordinances require both adult-use and patients to be at least 21 years old. â €_x000a_ #ThereAreNoDumbQuestions #Harborside"/>
    <s v="ThereAreNoDumbQuestions, Harborside"/>
    <s v="Haborside"/>
    <n v="49"/>
    <n v="62"/>
    <n v="2"/>
    <x v="1"/>
  </r>
  <r>
    <d v="2022-05-20T00:11:09"/>
    <x v="1041"/>
    <s v="https://www.instagram.com/p/CcQktGKsuXP/"/>
    <s v="Congratulations to Carson, our second Behind The Greens winner! After a visit to blairwellnessbaltimore, she found the green ticket in the box of a 0.5 Sour Jack vape. (Great choice!)_x000a_  _x000a_  Carson has won a tour of our new cGMP-certified facility, a meet-and-greet with the talented team that produces Curio Wellness products, and a DOLLAR VAPE CARD, which entitles her to $1 Curio Wellness 0.5g vapes through 12/31/22._x000a_  _x000a_  Your next Curio Wellness 0.5g vape could be a winner. There are 13 more tickets out there!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49"/>
    <n v="114"/>
    <n v="8"/>
    <x v="1"/>
  </r>
  <r>
    <d v="2022-05-20T00:38:22"/>
    <x v="1042"/>
    <s v="https://www.instagram.com/p/CRkCbT5J9z1/"/>
    <s v="It's MINT to be! Our limited edition medicated Pineapple Mint chews may help treat chronic pain, insomnia, and muscle spasms. Theyâ€™re available in 10mg, 25mg, and 40mg potencies so you can go low and start slow.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MedicalCannabis, MedicalDispensary, CannabisCures, MarylandMedicalMarijuana, CannabisCommunity, CannabisSociety, CurioChews, MedicalChews, MedicatedChews, Edibles, MedicatedEdibles, lTHC, CBD, Medicated"/>
    <s v="Curio Wellness"/>
    <n v="49"/>
    <n v="63"/>
    <n v="15"/>
    <x v="1"/>
  </r>
  <r>
    <d v="2021-04-27T00:12:40"/>
    <x v="1043"/>
    <s v="https://www.instagram.com/p/COJhtF-JUIj/"/>
    <s v="It's time for some spring cleaning! We're sharing tips on how patients can best store their flower or use flower that has been impacted by moisture._x000a_  â €â €â €â €â €â €â €â €â €_x000a_  Tip 1: While Curio Wellness always provides an air-tight container, you should never leave your flower sitting out or open to ambient conditions._x000a_  â €â €â €â €â €â €â €â €â €_x000a_  #SpringCleaning #CurioFlower #MedicalDispensaryMD #MarylandMedicalCannabis #CurioWellness #BlissfulWizard #CannabisCommunity #CannabisCures #Medical #SpringCleaning"/>
    <s v="SpringCleaning, CurioFlower, MedicalDispensaryMD, MarylandMedicalCannabis, CurioWellness, BlissfulWizard, CannabisCommunity, CannabisCures, Medical, SpringCleaning"/>
    <s v="Curio Wellness"/>
    <n v="49"/>
    <n v="79"/>
    <n v="10"/>
    <x v="1"/>
  </r>
  <r>
    <d v="2021-03-26T14:01:35"/>
    <x v="1044"/>
    <s v="https://www.instagram.com/p/CM4nIQLJTtL/"/>
    <s v="Add some (Curio) Flower to your Friday... Golden Strawberry is a Hybrid Sativa and patients may feel a sense of happiness and relaxation._x000a_  â €â €â €â €â €â €â €â €â €_x000a_  #CWFrosty #CurioWellness #CW #CurioCannabis #CurioWellnessBrand #CurioWellnessMaryland #CurioWellnessBaltimore #CurioWellnessMD #MedicalDispensary #MedicalCannabisCommunity #CannabisCommunity #CannabisIsMedicine #CannabisDispensa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s v="CWFrosty, CurioWellness, CW, CurioCannabis, CurioWellnessBrand, CurioWellnessMaryland, CurioWellnessBaltimore, CurioWellnessMD, MedicalDispensary, MedicalCannabisCommunity, CannabisCommunity, CannabisIsMedicine, CannabisDispensary"/>
    <s v="Curio Wellness"/>
    <n v="49"/>
    <n v="96"/>
    <n v="13"/>
    <x v="1"/>
  </r>
  <r>
    <d v="2020-02-29T15:02:42"/>
    <x v="1045"/>
    <s v="https://www.instagram.com/p/B9J7TvvJyMV/"/>
    <s v="This new year brings 366 chances to experience greater relief from chronic conditions. Happy Leap Day!_x000a_  Regram via @purelife_wellness_bmor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9"/>
    <n v="69"/>
    <n v="0"/>
    <x v="1"/>
  </r>
  <r>
    <d v="2020-02-04T01:08:41"/>
    <x v="1046"/>
    <s v="https://www.instagram.com/p/B8ID_UYJXiN/"/>
    <s v="We had #bigtruss in the @Ravens and appreciate the Curio patient community for showing off their Curio purple pride this football season!! While our team didn't make it to the Big Game, we watched on Sunday with those we love and we hope you did the same!_x000a_  â €â €â €â €â €â €â €â €â €_x000a_  Thank you, @theybelikeris for sharing this family picture and Curio purple pride with us!"/>
    <s v="bigtruss, bigtruss, ravensnation, curiowellness, baltimoreravenspurple, baltimoreravens, baltimoreravensnation, baltimoreravensfan, ravensfan, superbowl2020, superbowlsundayðŸˆ, biggame, footballsunday, purplepride, purpleprideðŸ’œ"/>
    <s v="Curio Wellness"/>
    <n v="49"/>
    <n v="71"/>
    <n v="15"/>
    <x v="1"/>
  </r>
  <r>
    <d v="2019-11-12T16:42:31"/>
    <x v="1047"/>
    <s v="https://www.instagram.com/p/B4xcFeDpTtb/"/>
    <s v="Test your tastes before you chews a chew._x000a_  â €â €â €â €â €â €â €â €â €_x000a_  No CBD._x000a_  No THC._x000a_  Only natural colors and flavors. â €â €â €â €â €â €â €â €â €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49"/>
    <n v="67"/>
    <n v="30"/>
    <x v="1"/>
  </r>
  <r>
    <d v="2019-01-04T13:49:16"/>
    <x v="1048"/>
    <s v="https://www.instagram.com/p/BsNwPiKA4VH/"/>
    <s v="SYNERGY balms - voted BEST TOPICAL by @leafly - are absorbed through the skin, and therefore do not produce psychoactive effects typically associated with THC. The balm has a penetrating warmth to address muscle fatigue, swelling, and discomfort from chronic pain. See you in the Story for more about this product &quot;that consistently brings new patients into dispensaries...&quot;"/>
    <m/>
    <s v="Curio Wellness"/>
    <n v="49"/>
    <n v="58"/>
    <n v="0"/>
    <x v="1"/>
  </r>
  <r>
    <d v="2018-12-28T14:21:48"/>
    <x v="1049"/>
    <s v="https://www.instagram.com/p/Br7yZugAsME/"/>
    <s v="Muscle aches? ðŸ‹ðŸ½â€â™€ï¸_x000a_  Swollen joints? ðŸ‚_x000a_  Chronic pain? ðŸ™‡ðŸ½â€â™‚ï¸_x000a_  CBD - the cannabinoid known for its therapeutic benefits - with THC, may yield a more effective healing experience for the body. Head to our Story for more about targeting affected areas from after-workout soreness, deep muscle cramping, and even chronic nerve pain.ðŸ”¥"/>
    <m/>
    <s v="Curio Wellness"/>
    <n v="49"/>
    <n v="52"/>
    <n v="0"/>
    <x v="1"/>
  </r>
  <r>
    <d v="2018-09-15T16:01:46"/>
    <x v="1050"/>
    <s v="https://www.instagram.com/p/BnwLFQMhuBj/"/>
    <s v="Here at Curio Wellness, weâ€™re no strangers to #frostybud. Ever wonder what covers cannabis in those tiny little crystals? These blankets of frost are what are known as trichomes. Read this article on @leafly to learn more. Link in bio â¬†ï¸._x000a_  ðŸ“· credit: @leafly"/>
    <s v="frostybud, CWFrosty, curiowellness, curio, wellness, medicalcannabis, cannabis, flower, frost, frosty, health, medicine, medical, maryland, trichomes, leafly, homeofthefrost, cannabinoids, terpenes, bloom, genetics, cannabisgenetics, baltimore, timonium, baltimorecounty, alternative, dispensary, premiumproduct"/>
    <s v="Curio Wellness"/>
    <n v="49"/>
    <n v="44"/>
    <n v="28"/>
    <x v="1"/>
  </r>
  <r>
    <d v="2022-07-13T01:11:05"/>
    <x v="1051"/>
    <s v="https://www.instagram.com/p/Cf4RDMfsH9c/"/>
    <s v="As a proud outdoor cultivator in Cambridge, we use natural products to harvest the healthiest and best-quality plants â€“ something you only get from the #medicalcannabis market and dispensaries like CULTA. Become a #Maryland patient at: culta.io/new-patients_x000a_ _x000a_ #medicalcannabis is for certified/qualifying patients only. Must be at least 18 years old to view content."/>
    <s v="medicalcannabis, Maryland, medicalcannabis"/>
    <s v="Cultaig"/>
    <n v="50"/>
    <n v="52"/>
    <n v="3"/>
    <x v="1"/>
  </r>
  <r>
    <d v="2022-05-06T16:57:53"/>
    <x v="1052"/>
    <s v="https://www.instagram.com/p/COTDa5LH3MN/"/>
    <s v="Start your weekend off with an early morning stretch in our #free #yoga #zoom class with #yogi @melaniebyoga. Register at http://www.Culta.io/Events or link in bio._x000a_ _x000a_ *Medical cannabis is for certified/qualifying patients only. Must be at least 18 years old to view content."/>
    <s v="free, yoga, zoom, yogi"/>
    <s v="Cultaig"/>
    <n v="50"/>
    <n v="41"/>
    <n v="4"/>
    <x v="1"/>
  </r>
  <r>
    <d v="2022-03-06T17:28:51"/>
    <x v="1053"/>
    <s v="https://www.instagram.com/p/CaxVGJZOsPs/"/>
    <s v="It's always a great day to come say hi!_x000a_ *_x000a_ Stop by and see what we are all about!"/>
    <m/>
    <s v="Feel State KC"/>
    <n v="50"/>
    <n v="17"/>
    <n v="0"/>
    <x v="1"/>
  </r>
  <r>
    <d v="2022-11-11T20:15:26"/>
    <x v="1054"/>
    <s v="https://www.instagram.com/p/Ck1Wo-Ju1VW/"/>
    <s v="Please join us in thanking three very important people of our team for their service. Tristan, Jane, and Jeremy are fantastic people, and equally awesome to work with. They represent the Navy, Coast Gaurd, and Air Force."/>
    <m/>
    <s v="Feel State Florissant"/>
    <n v="50"/>
    <n v="37"/>
    <n v="0"/>
    <x v="1"/>
  </r>
  <r>
    <d v="2022-04-18T17:12:07"/>
    <x v="1055"/>
    <s v="https://www.instagram.com/p/CcgBW37sjAB/"/>
    <s v="It's 420 week at Lightshade! Celebrate all week-long with our curated product selection and vendor collaborations. Hit our site to learn more (link in bio)._x000a_ _x000a_ P.S. @kirileigh7 painted a stunning mural at our newest location - can you guess where it is? (check our recent posts)"/>
    <m/>
    <s v="Lightshade High"/>
    <n v="50"/>
    <n v="45"/>
    <n v="0"/>
    <x v="1"/>
  </r>
  <r>
    <d v="2020-05-13T16:00:44"/>
    <x v="1056"/>
    <s v="https://www.instagram.com/p/CAIkxnXBt5M/"/>
    <s v="@virtual420party was lit! So, weâ€™re doing it again on 5/20. Our second virtual event features local DJs and another rad custom Vans giveaway from @kirileigh7. Keep your eyes on both our pages for more details as the event draws near."/>
    <m/>
    <s v="Lightshade High"/>
    <n v="50"/>
    <n v="40"/>
    <n v="0"/>
    <x v="1"/>
  </r>
  <r>
    <d v="2022-10-25T15:42:11"/>
    <x v="1057"/>
    <s v="https://www.instagram.com/p/CkJGGjXOP28/"/>
    <s v="Take your self-care routine to the next level with every exquisite bite. ðŸ«_x000a_ _x000a_ Made with luxurious Ecuadorian dark chocolate &amp; espresso beans. â˜•ï¸_x000a_ _x000a_ *content for educational and showcase purposes_x000a_ *nothing for sale_x000a_ *must be 21+"/>
    <m/>
    <s v="Neta Now"/>
    <n v="50"/>
    <n v="31"/>
    <n v="0"/>
    <x v="1"/>
  </r>
  <r>
    <d v="2022-08-31T19:15:07"/>
    <x v="1058"/>
    <s v="https://www.instagram.com/p/Ch72v-xMxQ7/"/>
    <s v="3D is the most realistic strain of all time. ðŸ’¯_x000a_ _x000a_ Click the link in the bio to learn more ðŸ’»_x000a_ _x000a_ *content for educational and showcase purposes_x000a_ *nothing for sale_x000a_ *must be 21+"/>
    <m/>
    <s v="Neta Now"/>
    <n v="50"/>
    <n v="28"/>
    <n v="0"/>
    <x v="1"/>
  </r>
  <r>
    <d v="2022-06-19T16:18:13"/>
    <x v="1059"/>
    <s v="https://www.instagram.com/p/Ce_keVgudKS/"/>
    <s v="Dad Buds rule! Happy Fatherâ€™s Day to all you joke-telling, grill-mastering, lawn-loving dads out there. Donâ€™t worry, we wonâ€™t tell mom where you hide your stash. ðŸ’¨_x000a_ _x000a_ *content for educational and showcase purposes_x000a_ *nothing for sale_x000a_ *must be 21+"/>
    <m/>
    <s v="Neta Now"/>
    <n v="50"/>
    <n v="36"/>
    <n v="0"/>
    <x v="1"/>
  </r>
  <r>
    <d v="2022-04-27T17:11:57"/>
    <x v="1060"/>
    <s v="https://www.instagram.com/p/Cc3KBQPlvIT/"/>
    <s v="Thank you to @masslive, CommonWealth Magazine, and @Benzinga for covering our CEO Intensive Program powered by @blackcannabusinessmagazine and @live_parallel! âœï¸ ðŸ’™_x000a_ _x000a_ Check out these interviews of Parallel's Senior Director of Social Equity, James Jackson @jayjax80 and Brandon L. Wyatt Esq of Wyatt Legal &amp; Consulting @theroughmap! ðŸ—ž This is just the start of something special! ðŸ˜‰"/>
    <m/>
    <s v="Neta Now"/>
    <n v="50"/>
    <n v="55"/>
    <n v="0"/>
    <x v="1"/>
  </r>
  <r>
    <d v="2022-04-17T16:39:04"/>
    <x v="1061"/>
    <s v="https://www.instagram.com/p/CcdYyHCMiN3/"/>
    <s v="Who doesnâ€™t love an Easter nug hunt? Tag a friend to help you find all 5 hidden nugs ðŸ‘€ðŸŒ¸ðŸ‡"/>
    <m/>
    <s v="Neta Now"/>
    <n v="50"/>
    <n v="19"/>
    <n v="0"/>
    <x v="1"/>
  </r>
  <r>
    <d v="2021-11-22T22:12:03"/>
    <x v="1062"/>
    <s v="https://www.instagram.com/p/CWmC1SFF4m8/"/>
    <s v="ðŸ™ðŸ¼ Gratitude is the attitude that helps you reach your highest heights. What makes you thankful for cannabis?"/>
    <s v="IndicaCubes"/>
    <s v="Neta Now"/>
    <n v="50"/>
    <n v="18"/>
    <n v="1"/>
    <x v="1"/>
  </r>
  <r>
    <d v="2017-02-09T20:34:22"/>
    <x v="1063"/>
    <s v="https://www.instagram.com/p/BQTeZdHjwnd/"/>
    <s v="Ash me outside_x000a_ Glass ashtrays available now ðŸ˜‰_x000a_ â€¢_x000a_ #create #make #Portland #pdx #portlandart #cannabis #craftcannabis #cannabiscommunity #craft #smallbatch #locallyowned #cleangreencertified #sustainability #sustainable #thc #cbd #portland #pdx #local #aldultuse #cannabisculture #cannabisdaily #weed #mthood"/>
    <s v="thefinest, create, make, Portland, pdx, portlandart, cannabis, craftcannabis, cannabiscommunity, craft, smallbatch, locallyowned, cleangreencertified, sustainability, sustainable, thc, cbd, portland, pdx, local, aldultuse, cannabisculture, cannabisdaily, weed, mthood, howboudah"/>
    <s v="Oregons Finest"/>
    <n v="50"/>
    <n v="30"/>
    <n v="26"/>
    <x v="1"/>
  </r>
  <r>
    <d v="2016-10-06T22:48:14"/>
    <x v="1064"/>
    <s v="https://www.instagram.com/p/BLPRu7FjCYV/"/>
    <s v="Summer OF Sixteen | Tank | Heathered Dark Grey | Men's (frontside)_x000a_ â€¢_x000a_ #OFbrand #oregonsfinest #OFgear #OFapparel #portlandoregon #pdxnow #mensapparel #maryjane #summerlove #pnw"/>
    <s v="thefinest, OFbrand, oregonsfinest, OFgear, OFapparel, portlandoregon, pdxnow, mensapparel, maryjane, summerlove, pnw"/>
    <s v="Oregons Finest"/>
    <n v="50"/>
    <n v="21"/>
    <n v="11"/>
    <x v="1"/>
  </r>
  <r>
    <d v="2022-05-05T23:59:48"/>
    <x v="1065"/>
    <s v="https://www.instagram.com/p/CdMhiFYJo0k/"/>
    <s v="We stopped by our Desert Hot Springs location to get a few of our staffâ€™s favorite picks for celebrating #CincoDeMayo_x000a_ _x000a_ ðŸŒ¶ Looking for a lil kick? Step into the ring with @getluchador â€œEl Picanteâ€ cucumber Chili Lime gummies!_x000a_ _x000a_ ðŸ¹Pour yourself a happy hour classic with a HVY Marg from @heavyhitterstpc Perfect for lifting your spirits without the hangover._x000a_ _x000a_ ðŸªAnd for the churro on top, satisfy your sweet tooth with @bigpetestreats Insane Churro Cookie. The â€˜sweetestâ€™ way to end the day!_x000a_ _x000a_ Whatâ€™s on your menu today?"/>
    <s v="CincoDeMayo, deserthotsprings, menu, margarita, californialove, drivethru"/>
    <s v="Haborside"/>
    <n v="50"/>
    <n v="81"/>
    <n v="6"/>
    <x v="1"/>
  </r>
  <r>
    <d v="2021-10-13T02:08:38"/>
    <x v="1066"/>
    <s v="https://www.instagram.com/p/CU85UWhh_T8/"/>
    <s v="Missed our secret garden at @hall_of_flowers? Don't worry, we'll be setting it up at @outsidelands for more fun!"/>
    <m/>
    <s v="Haborside"/>
    <n v="50"/>
    <n v="18"/>
    <n v="0"/>
    <x v="1"/>
  </r>
  <r>
    <d v="2020-12-24T18:19:22"/>
    <x v="1067"/>
    <s v="https://www.instagram.com/p/CJMLf0ahD5-/"/>
    <s v="Unlock the door to a chill winter wonderland, with @Key_Canna's Winter Key â„ï¸Enjoy a limited-edition blend of 51 Apple Sherbert and Crumbled Lime, while supplies last at Harborside!"/>
    <m/>
    <s v="Haborside"/>
    <n v="50"/>
    <n v="28"/>
    <n v="0"/>
    <x v="1"/>
  </r>
  <r>
    <d v="2019-12-03T16:02:23"/>
    <x v="1068"/>
    <s v="https://www.instagram.com/p/B5nazmSB2KP/"/>
    <s v="As we all enjoy our cannabis this holiday season, we'd like to remind everyone that there are people still currently incarcerated for nonviolent cannabis offenses._x000a_ On this #GivingTuesday and during the month of December, we ask that you keep them in mind as we support The Last Prisoner Project Give A Gram Program._x000a_ We ask that you commit to a $20+ (what you might pay for a gram of cannabis) donation to our December initiative until the last cannabis prisoner has been set free!_x000a_ Let's not take it for granted and remember that it's truly a privilege that we can consume cannabis so freely. âœŒðŸ’šâœŒðŸ’šï¸ï¸ We appreciate your assistance in supporting the @lastprisonerproject Give A Gram Program!_x000a_ _x000a_ DONATE-_x000a_ _x000a_ TEXT: FREEDOM to 2365 to DONATE_x000a_ https://donate.onecause.com/lastprisonerproject/donate ._x000a_ ._x000a_ ._x000a_ #SENDINGLOVE #GiveAGram #GivingTuesday #LastPrisonerProject #ChangeIsComing_x000a_ #harborsideoakland #harborside #stevedeangelo #sjharborside #harborsidedhs #cbd #cannabis #thc #cannabiscommunity #textfreedom"/>
    <s v="GivingTuesday, SENDINGLOVE, GiveAGram, GivingTuesday, LastPrisonerProject, ChangeIsComing, harborsideoakland, harborside, stevedeangelo, sjharborside, harborsidedhs, cbd, cannabis, thc, cannabiscommunity, textfreedom"/>
    <s v="Haborside"/>
    <n v="50"/>
    <n v="133"/>
    <n v="16"/>
    <x v="1"/>
  </r>
  <r>
    <d v="2019-09-02T20:21:38"/>
    <x v="1069"/>
    <s v="https://www.instagram.com/p/B17AuLHhaQ1/"/>
    <s v="Todayâ€™s the day! ðŸ™Œ_x000a_ #Harborside is a proud sponsor of the 8th annual Hiero Day!_x000a_ And dont forget, you can start your day off at #harborsideOakland and score a FREE round-trip shuttle ride with $50 purchase! As an added bonus, all pickup/delivery orders are 15% off on 9/2 if you mention #HieroDay ._x000a_ ._x000a_ ._x000a_ #harborsideoakland #hierodayoakland #hbor #eastbaycannabiscommunity #california #cannabiscommunity"/>
    <s v="Harborside, harborsideOakland, HieroDay, harborsideoakland, hierodayoakland, hbor, eastbaycannabiscommunity, california, cannabiscommunity"/>
    <s v="Haborside"/>
    <n v="50"/>
    <n v="56"/>
    <n v="9"/>
    <x v="1"/>
  </r>
  <r>
    <d v="2019-03-18T01:19:03"/>
    <x v="1070"/>
    <s v="https://www.instagram.com/p/BvIRniYAsO9/"/>
    <s v="Our fearless #founderinchief just wrapped up the inaugural @sxsw #cannabistrack. This was another important step in bringing our movement from #counterculture to mainstream acceptance. Thank you @leafly and #austin for bringing this important message to the masses!"/>
    <s v="founderinchief, cannabistrack, counterculture, austin"/>
    <s v="Haborside"/>
    <n v="50"/>
    <n v="37"/>
    <n v="4"/>
    <x v="1"/>
  </r>
  <r>
    <d v="2018-11-24T18:34:18"/>
    <x v="1071"/>
    <s v="https://www.instagram.com/p/BqksRQ_hnFg/"/>
    <s v="Itâ€™s Small Business Saturday and we are proud to have local makers @oaklandsown1852 and @thisiscautivar in our stores today. Stop by Oakland from 4-7 and San Jose from 11-2. âœŒï¸"/>
    <s v="oakland, cannabiscommunity, eastbay, oaklandsown, cautivar, shoplocal, thisiscautivar, oaklandsown1852, harborsideoak, weareharborside, harborsideoakland, bayarea, cannabisculture, topshelflife, dispensarylife, higherqualityoflife, cannabisindustry, california, cannabissociety, shopharborside, eastbay, bayarea"/>
    <s v="Haborside"/>
    <n v="50"/>
    <n v="30"/>
    <n v="22"/>
    <x v="1"/>
  </r>
  <r>
    <d v="2022-09-02T12:04:14"/>
    <x v="1072"/>
    <s v="https://www.instagram.com/p/CiAOqv4uZT6/"/>
    <s v="Hit the Sup Jack*pot* and win a September Green Card this weekend ðŸ¤‘â _x000a_ â _x000a_ Hit up your local Sup in TO or OTT by Monday eve and fill out a ballot at cash!â _x000a_ â _x000a_ ðŸ“¸: @mdviii_mcmxcâ _x000a_ â _x000a_ *no purchase necessary, must be 19+"/>
    <m/>
    <s v="Superette"/>
    <n v="50"/>
    <n v="37"/>
    <n v="0"/>
    <x v="1"/>
  </r>
  <r>
    <d v="2022-10-31T15:11:13"/>
    <x v="1073"/>
    <s v="https://www.instagram.com/p/CkYfU2fOI1-/"/>
    <s v="Mr. Skeleton wanted to FEEL more alive this #Halloween... ðŸ’€ðŸŽƒðŸ‘»#HappyHalloween #TerpeneChew #whatsinyourchew_x000a_  _x000a_  P.S. Find our new Terpene Infused Chews at select dispensaries. Link in bio for more!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Halloween, HappyHalloween, TerpeneChew, whatsinyourchew"/>
    <s v="Curio Wellness"/>
    <n v="50"/>
    <n v="59"/>
    <n v="4"/>
    <x v="1"/>
  </r>
  <r>
    <d v="2022-05-20T00:29:10"/>
    <x v="1074"/>
    <s v="https://www.instagram.com/p/CZh1qMtsd1d/"/>
    <s v="When you medicate, why not choose the best? Now available in 7 new strains, Curio Wellness vapes are made with Marylandâ€™s best flower in our state-of-the-art cGMP facility using FDA-approved CO2 extraction. No residual solvents. No added chemicals. All for you._x000a_  _x000a_  To find Curio Vapes near you tap on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0"/>
    <n v="125"/>
    <n v="8"/>
    <x v="1"/>
  </r>
  <r>
    <d v="2021-05-28T00:06:34"/>
    <x v="1075"/>
    <s v="https://www.instagram.com/p/CPZVpj4p0gO/"/>
    <s v="We're all about premium products at premium potencies. Our cGMP certification allows Curio to produce high-potency medicated chews that are safe, effective, and reliable._x000a_  â €â €â €â €â €â €â €â €â €_x000a_  Comment below! Have you medicated with our Blood Orange Turmeric Chew?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50"/>
    <n v="115"/>
    <n v="11"/>
    <x v="1"/>
  </r>
  <r>
    <d v="2020-08-29T03:06:40"/>
    <x v="1076"/>
    <s v="https://www.instagram.com/p/CEXQpyGJSln/"/>
    <s v="Today is Womenâ€™s Equality Day and it marks the 100th anniversary of the Nineteenth Amendment to the United States Constitution. Today we would like to highlight women in cannabis. At Curio Wellness, 57% of management positions are held by women. We are also proud partners with @WanaBrands, a woman-owned medical cannabis company.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0"/>
    <n v="102"/>
    <n v="0"/>
    <x v="1"/>
  </r>
  <r>
    <d v="2020-08-14T12:54:45"/>
    <x v="1077"/>
    <s v="https://www.instagram.com/p/CD3tazYJ06P/"/>
    <s v="How do you celebrate a three-year anniversary? We answer this question in our latest newslet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Curio Wellness"/>
    <n v="50"/>
    <n v="112"/>
    <n v="27"/>
    <x v="1"/>
  </r>
  <r>
    <d v="2020-01-16T12:24:08"/>
    <x v="1078"/>
    <s v="https://www.instagram.com/p/B7YWL48JP2k/"/>
    <s v="#preroll by @kaviarcannabis and gram by @investweedus_x000a_  â €â €â €â €â €â €â €â €â €_x000a_  https://www.instagram.com/p/B5AhlsuJ2r6/ â €â €â €â €â €â €â €â €â €_x000a_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
    <s v="preroll,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
    <s v="Curio Wellness"/>
    <n v="50"/>
    <n v="57"/>
    <n v="30"/>
    <x v="1"/>
  </r>
  <r>
    <d v="2019-09-27T15:14:10"/>
    <x v="1079"/>
    <s v="https://www.instagram.com/p/B261aG_J9Re/"/>
    <s v="Fill in the blank: &quot;may produce effects of...&quot;_x000a_  â €â €â €â €â €â €â €â €â €_x000a_  Regram via @mermaidsmedicate https://www.instagram.com/p/B0eTFhKhDN4/"/>
    <s v="Faith, Respect, Service, Recovery, Eliminating22, CrushingOpioidEpidemic, MakeAmericaSmileAgain,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50"/>
    <n v="22"/>
    <n v="35"/>
    <x v="1"/>
  </r>
  <r>
    <d v="2019-07-25T12:43:51"/>
    <x v="1080"/>
    <s v="https://www.instagram.com/p/B0VxVMMJvj0/"/>
    <s v="This ðŸŠðŸ‰ðŸ“_x000a_  or_x000a_  That ðŸ‹â˜•_x000a_  ?_x000a_  Regram via @cbd.danedog on Instagram_x000a_  https://www.instagram.com/p/BmGtLqGHD3a/_x000a_  â €â €â €â €â €â €â €â €â €_x000a_  CC: Dixie Brands #thursdaythoughts #fruitpunch #halfandhalf"/>
    <s v="thursdaythoughts, fruitpunch, halfandhalf, lemonadeandtea, lemonadeðŸ‹, icedtea, teaandlemonade, medicalcannabispatient, medicalcannabiscommunity, marylandmedicalcannabis, marylandcannabis, curiowellness, medicalcannabispatients, elixirs, weededibles, berrygood, thirstythursday, thursdayvibes, thursdaymood"/>
    <s v="Curio Wellness"/>
    <n v="50"/>
    <n v="28"/>
    <n v="19"/>
    <x v="1"/>
  </r>
  <r>
    <d v="2019-04-30T20:27:24"/>
    <x v="1081"/>
    <s v="https://www.instagram.com/p/Bw5JpfRp9Vt/"/>
    <s v="So many flavors and varying ratios to chews from... #TuesdayChewsday #CurioWellness #punsfordays #punstagram Regram via @findinghaven"/>
    <s v="TuesdayChewsday, CurioWellness, punsfordays, punstagram, medicalcannabis, marylandmedicalcannabis, marylandmedicalcannabiscommunity, baltimorecannabis, medicated, edibles, edible, chews, chewable, medicalcannabispatient, mmcc, mmccpatient"/>
    <s v="Curio Wellness"/>
    <n v="50"/>
    <n v="16"/>
    <n v="16"/>
    <x v="1"/>
  </r>
  <r>
    <d v="2018-12-24T17:44:26"/>
    <x v="1082"/>
    <s v="https://www.instagram.com/p/Brx2aY2ADCz/"/>
    <s v="Vote for your favorite holiday pun #inthecomments:_x000a_  - happy holiblaze - Get lit_x000a_  - Merryjuana Christmas_x000a_  - Merry Christmas Bud_x000a_  - Get baked_x000a_  - Mistlestoned_x000a_  - Season's Weedings_x000a_  - happy holidaze_x000a_  ðŸŒ±ðŸ”¥ðŸŽ„ðŸ•Šâœ¨"/>
    <s v="inthecomments"/>
    <s v="Curio Wellness"/>
    <n v="50"/>
    <n v="32"/>
    <n v="1"/>
    <x v="1"/>
  </r>
  <r>
    <d v="2022-04-19T23:25:10"/>
    <x v="1083"/>
    <s v="https://www.instagram.com/p/CcjQ2e9JWrJ/"/>
    <s v="Study time! First up, check out our interview with cycling club @meta.cc founder @francojfp. Visit www.Culta.io/Blog or hit our link in our bio to read more._x000a_ _x000a_ Next, visit www.ShopCulta.com to score a bike t-shirt. Tons of other gear also available to keep you fresh head to toe._x000a_ _x000a_ *Medical cannabis is for certified/qualifying patients only. Must be at least 18 years old to view content."/>
    <m/>
    <s v="Cultaig"/>
    <n v="51"/>
    <n v="62"/>
    <n v="0"/>
    <x v="1"/>
  </r>
  <r>
    <d v="2022-05-06T16:47:29"/>
    <x v="1084"/>
    <s v="https://www.instagram.com/p/CRIDGugIATK/"/>
    <s v="Curious about what dabbing is? Check out our newest blog article Dabbing Basics: FAQs to learn more. Link in bio ðŸ‘“_x000a_ #710_x000a_ _x000a_ *Medical cannabis is for certified/qualifying patients only. Must be at least 18 years old to view content."/>
    <n v="710"/>
    <s v="Cultaig"/>
    <n v="51"/>
    <n v="37"/>
    <n v="1"/>
    <x v="1"/>
  </r>
  <r>
    <d v="2021-12-23T22:09:09"/>
    <x v="1085"/>
    <s v="https://www.instagram.com/p/CX13JTluu2v/"/>
    <s v="A small-batch craft cannabis garden located in the heart of Portland, @heights.co produces some of the most premium flower around.â _x000a_ â _x000a_ Meticulously tailoring every step of their growing and post-harvest processes, from seed to smoke, The Heights Co team ensures your experiences are an optimal expression of each cultivarâ€™s unique profile.â _x000a_ â _x000a_ Mix and match eighths of this premium cultivar for a limited time only. Details at the link in bio.â _x000a_ â _x000a_ ðŸ“¸:@electricsecrets"/>
    <m/>
    <s v="Farma_pdx"/>
    <n v="51"/>
    <n v="67"/>
    <n v="0"/>
    <x v="1"/>
  </r>
  <r>
    <d v="2022-01-14T22:08:31"/>
    <x v="1086"/>
    <s v="https://www.instagram.com/p/CYugbPhhrz2/"/>
    <s v="Happy RED Friday!!_x000a_ Have you checked out Illicitâ€™s Indica KC Kush?_x000a_ _x000a_ THC:24.64%_x000a_ Total Terpenes: 29.7%_x000a_ _x000a_ Also known as Kosher Kush x Stardawg and/or Hebrew National, it has become quite the favorite amongst Missourians. This indica-dominant strain is calming, great for aches and pains, creating some yummy dishes in the kitchen and a restful night of sleep._x000a_ _x000a_ Some great notes of earth and pine create a strong and delightful aromatic experience. You will definitely be returning for some Kansas City Kush._x000a_ _x000a_ Kosher Kush won 1st Indica at the 2010 and 2011 High Times Cannabis Cups. Beyond its reported origins as a clone-only variety from Los Angeles, the lineage of this rumored â€œ100% Indicaâ€ strain remains a mystery._x000a_ _x000a_ Medical decisions should not be made based on advertising. Consult a physician on the benefits and risks of particular medical marijuana products."/>
    <m/>
    <s v="Feel State KC"/>
    <n v="51"/>
    <n v="131"/>
    <n v="0"/>
    <x v="1"/>
  </r>
  <r>
    <d v="2021-09-18T21:00:56"/>
    <x v="1087"/>
    <s v="https://www.instagram.com/p/CT-i9WVMVDx/"/>
    <s v="&quot;Have you ever purchased some beautiful and pungent cannabis only to see it turn brown and not so pleasant smelling?â _x000a_ Well, a good stash jar is an excellent investment in order to extend your cannabis flowerâ€™s fresh usable shelf life and thereby helping you to obtain the most benefits from your consumption.&quot;â _x000a_ Click the link in our BIO to read the full blog post on Keeping it Freshâ _x000a_ â _x000a_ Feel State re-stash jars are in stock @feelstate.kc"/>
    <m/>
    <s v="Feel State KC"/>
    <n v="51"/>
    <n v="73"/>
    <n v="0"/>
    <x v="1"/>
  </r>
  <r>
    <d v="2022-10-11T14:29:02"/>
    <x v="1088"/>
    <s v="https://www.instagram.com/p/Cjk6PBiOxHO/"/>
    <s v="We shared about how to microdose recently so you might be wondering how the biphasic curve works for our ECS!_x000a_ _x000a_ Is it time for a cannabis break? What are your favorite ways to microdose?"/>
    <m/>
    <s v="Feel State Florissant"/>
    <n v="51"/>
    <n v="33"/>
    <n v="0"/>
    <x v="1"/>
  </r>
  <r>
    <d v="2022-08-13T18:24:04"/>
    <x v="1089"/>
    <s v="https://www.instagram.com/p/ChNamaEl80B/"/>
    <s v="Sugary sweet vanilla and gas icing ðŸ”¥ @greendotlabsboulder weekends continue at our 6th Ave, Fed Heights, Iliff, Sheridan, and Wash Park locations this weekend. So visit us and get your hands on Candy Cake (rec only) while supplies last!"/>
    <m/>
    <s v="Lightshade High"/>
    <n v="51"/>
    <n v="39"/>
    <n v="0"/>
    <x v="1"/>
  </r>
  <r>
    <d v="2022-09-01T12:58:36"/>
    <x v="1090"/>
    <s v="https://www.instagram.com/p/Ch45PO4suXk/"/>
    <s v="Happy #VirgoSzn! Tag a Virgo you love in the comments and let them know that itâ€™s time to spark up ðŸ’¨ â™ï¸"/>
    <s v="VirgoSzn"/>
    <s v="Neta Now"/>
    <n v="51"/>
    <n v="22"/>
    <n v="1"/>
    <x v="1"/>
  </r>
  <r>
    <d v="2022-03-11T17:45:06"/>
    <x v="1091"/>
    <s v="https://www.instagram.com/p/Ca-O7SksLRP/"/>
    <s v="Can you guess the name of this new strain? ðŸ’ðŸ¨ðŸ¤¤_x000a_ _x000a_ *content for educational and showcase purposes_x000a_ *nothing for sale_x000a_ *must be 21+"/>
    <m/>
    <s v="Neta Now"/>
    <n v="51"/>
    <n v="19"/>
    <n v="0"/>
    <x v="1"/>
  </r>
  <r>
    <d v="2021-12-02T01:27:07"/>
    <x v="1092"/>
    <s v="https://www.instagram.com/p/CW9kUCirRVD/"/>
    <s v="Weâ€™re bringing good chill to the world and have your guide to products that can easily fit into your holiday routine. Whether youâ€™re committed to a month of catching up on your favorite shows or needing a bit of a boost to get you through the busy season, weâ€™ve got you covered. Introducing the official NETA Survival Guide. Link in bio.ðŸŒ²"/>
    <m/>
    <s v="Neta Now"/>
    <n v="51"/>
    <n v="61"/>
    <n v="0"/>
    <x v="1"/>
  </r>
  <r>
    <d v="2016-12-05T17:47:23"/>
    <x v="1093"/>
    <s v="https://www.instagram.com/p/BNpPWkpDpBP/"/>
    <s v="9 new beanie styles are now availableðŸ’ƒðŸ¼_x000a_ #winteriscoming_x000a_ â€¢_x000a_ #oregonsfinest #beanie #lovw #warm #style #portland #pdx #winter"/>
    <s v="thefinest, winteriscoming, oregonsfinest, beanie, lovw, warm, style, portland, pdx, winter"/>
    <s v="Oregons Finest"/>
    <n v="51"/>
    <n v="14"/>
    <n v="10"/>
    <x v="1"/>
  </r>
  <r>
    <d v="2022-11-04T22:57:23"/>
    <x v="1094"/>
    <s v="https://www.instagram.com/p/Ckjnlp7AIpY/"/>
    <s v="Rolling into the weekend likeâ€¦ðŸƒðŸ’¨_x000a_ _x000a_ How many of you still roll your own?"/>
    <m/>
    <s v="Haborside"/>
    <n v="51"/>
    <n v="12"/>
    <n v="0"/>
    <x v="1"/>
  </r>
  <r>
    <d v="2021-07-20T18:22:59"/>
    <x v="1095"/>
    <s v="https://www.instagram.com/p/CRjxQQzLj02/"/>
    <s v="Harborside fam! We'd love to hear your feedback! We value your opinion, and we want the best possible experience for you. If you haven't already, please answer a few questions in our short survey [link in bio]. Thanks for being part of the Harborside community, we appreciate you!"/>
    <m/>
    <s v="Haborside"/>
    <n v="51"/>
    <n v="48"/>
    <n v="0"/>
    <x v="1"/>
  </r>
  <r>
    <d v="2020-09-25T16:09:01"/>
    <x v="1096"/>
    <s v="https://www.instagram.com/p/CFkNCaFhnoL/"/>
    <s v="Cannabis is Diversity_x000a_ 'Diversity over Exclusion' is one of our core values. We recently launched our campaign &quot;Cannabis is Diversity&quot; to celebrate the diversity of our community partners and share the stories behind some of your favorite #POC brands. Check out our IG story highlights!_x000a_ #DiversityandInclusion #SupportBlackBusinesses #Equity #JusticeEquityDiversityInclusion #JEDI #Diversity"/>
    <s v="POC, DiversityandInclusion, SupportBlackBusinesses, Equity, JusticeEquityDiversityInclusion, JEDI, Diversity"/>
    <s v="Haborside"/>
    <n v="51"/>
    <n v="49"/>
    <n v="7"/>
    <x v="1"/>
  </r>
  <r>
    <d v="2020-04-06T21:33:46"/>
    <x v="1097"/>
    <s v="https://www.instagram.com/p/B-p5XB9h1JG/"/>
    <s v="Throughout our 13 year history, Harborside has been an outspoken advocate for the peopleâ€™s right to cannabis. Today, we are facing a difficult fight to ensure that access._x000a_ _x000a_ The recent ruling by Santa Clara County to restrict adult-use is a discriminatory action that must be reversed. We believe this policy will severely limit safe options for the countyâ€™s almost 2 million residents, many of whom include medical patients who have let their recommendations lapse after the passing of prop 64._x000a_ _x000a_ We hope youâ€™ll take a moment to join us in the fight to secure our right to legal cannabis by clicking the link in our bio to sign the petition."/>
    <m/>
    <s v="Haborside"/>
    <n v="51"/>
    <n v="108"/>
    <n v="0"/>
    <x v="1"/>
  </r>
  <r>
    <d v="2019-12-22T18:32:06"/>
    <x v="1098"/>
    <s v="https://www.instagram.com/p/B6Yn-YwBuua/"/>
    <s v="Each bag pairs flavor and effect to put you into a â€œCalifornia State of Mind.â€_x000a_ Mixed with cannabis terpenes, these 5mg gummies are available in 4 flavors, (Wild Berry, Watermelon Lemonade, Pineapple Habanero and Blenheim Apricot), plus a 2mg THC/ 6mg CBD Sparkling Pear._x000a_ ._x000a_ #elfonthetopshelf #âœŒï¸#happyholidays_x000a_ #harborside #giftguide #lastminuteideas #holidayshopping #cannabisgifting #cannabisgifts #cannabis #holidayseason #cannabisgiftguide #harborsideoakland #harborsideDHS #SJharborside #camino #caminogummies #californiastateofmind #cannabisedible #cannabisgummy #kivaconfections #thc #cbd #selfcare"/>
    <s v="elfonthetopshelf, âœŒï¸, happyholidays, harborside, giftguide, lastminuteideas, holidayshopping, cannabisgifting, cannabisgifts, cannabis, holidayseason, cannabisgiftguide, harborsideoakland, harborsideDHS, SJharborside, camino, caminogummies, californiastateofmind, cannabisedible, cannabisgummy, kivaconfections, thc, cbd, selfcare"/>
    <s v="Haborside"/>
    <n v="51"/>
    <n v="64"/>
    <n v="24"/>
    <x v="1"/>
  </r>
  <r>
    <d v="2019-12-17T17:25:47"/>
    <x v="1099"/>
    <s v="https://www.instagram.com/p/B6LmPScBxvR/"/>
    <s v="â€œPerfecting East Coast genetics with West Coast Strains,â€ the award winning @iccollective has long been considered the torchbearer for the legendary strain ChemDog. These Oakland based cultivators have made this conquering canine the cornerstone of their distinctive strain library. .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iccollective #wedonotfollowtrends"/>
    <s v="elfonthetopshelf, âœŒï¸, happyholidays, harborside, giftguide, lastminuteideas, holidayshopping, giftideas, cannabisgifting, cannabisgifts, cannabis, holidayseason, cannabisgiftguide, seasonsgreetings, harborsideoakland, harborsideDHS, SJharborside, iccollective, wedonotfollowtrends"/>
    <s v="Haborside"/>
    <n v="51"/>
    <n v="111"/>
    <n v="19"/>
    <x v="1"/>
  </r>
  <r>
    <d v="2019-03-14T17:29:55"/>
    <x v="1100"/>
    <s v="https://www.instagram.com/p/Bu_0V-NAmEN/"/>
    <s v="Happy pie day!"/>
    <m/>
    <s v="Haborside"/>
    <n v="51"/>
    <n v="3"/>
    <n v="0"/>
    <x v="1"/>
  </r>
  <r>
    <d v="2019-01-03T18:07:21"/>
    <x v="1101"/>
    <s v="https://www.instagram.com/p/BsLkwdWhIKE/"/>
    <s v="Itâ€™s #jettyweek here at #harborside! Come in, meet @team.jetty and check out the incredible deals happening through January 6th."/>
    <s v="jettyweek, harborside, shopharborside, oakland, california, bayarea, cannabissociety, shopharborside, eastbay, cannabisculture, cannabisindustry, topshelflife, dispensarylife, cannabis, sanjose, higherqualityoflife, shopharborside"/>
    <s v="Haborside"/>
    <n v="51"/>
    <n v="19"/>
    <n v="17"/>
    <x v="1"/>
  </r>
  <r>
    <d v="2018-11-12T19:14:05"/>
    <x v="1102"/>
    <s v="https://www.instagram.com/p/BqF3SNNB8CU/"/>
    <s v="If you have the day off today, take a moment to remember why."/>
    <m/>
    <s v="Haborside"/>
    <n v="51"/>
    <n v="13"/>
    <n v="0"/>
    <x v="1"/>
  </r>
  <r>
    <d v="2022-09-08T16:37:48"/>
    <x v="1103"/>
    <s v="https://www.instagram.com/p/CiQA9NhORe-/"/>
    <s v="Access will be granted in T minus 48hours... #staytuned #classified ðŸ‘€ðŸ”Ž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staytuned, classified"/>
    <s v="Curio Wellness"/>
    <n v="51"/>
    <n v="39"/>
    <n v="2"/>
    <x v="1"/>
  </r>
  <r>
    <d v="2022-08-22T15:49:12"/>
    <x v="1104"/>
    <s v="https://www.instagram.com/p/ChkUBwuOaiL/"/>
    <s v="Have you seen? ðŸ‘€ Wendy Bronfein, chief brand officer and director of public policy here at Curio, was named one of five 2022 Cannabis Leadership Award recipients ðŸŽ‰ Thank you #CannabisBusinessTimes for the deserving recognition of Wendyâ€™s leadership and contributions to the industry._x000a_  _x000a_  Check out the ðŸ”— in bio to read the full article._x000a_  _x000a_  #curiowellness #curio #plantbasedmedicine #pursuitofwellness #cannabisleadershipaward"/>
    <s v="CannabisBusinessTimes, curiowellness, curio, plantbasedmedicine, pursuitofwellness, cannabisleadershipaward"/>
    <s v="Curio Wellness"/>
    <n v="51"/>
    <n v="61"/>
    <n v="6"/>
    <x v="1"/>
  </r>
  <r>
    <d v="2020-07-18T23:02:34"/>
    <x v="1105"/>
    <s v="https://www.instagram.com/p/CCzRg8xp0tM/"/>
    <s v="Spend your weekend with feel-good vibes and leave what you don't need behind you. Here's our playlist to help patients stay well this weeken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1"/>
    <n v="74"/>
    <n v="0"/>
    <x v="1"/>
  </r>
  <r>
    <d v="2020-05-23T14:39:19"/>
    <x v="1106"/>
    <s v="https://www.instagram.com/p/CAiLZ9vJ5KY/"/>
    <s v="To help patients maintain proper social distancing tactics, we have created a patient guide to assist in visits to our Wellness Center in Timonium._x000a_  1. Wear a mask_x000a_  2. Maintain Social Distancing_x000a_  3. Be safe. Stay well_x000a_  _x000a_  #besafe #staywell #besafestaywell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51"/>
    <n v="81"/>
    <n v="3"/>
    <x v="1"/>
  </r>
  <r>
    <d v="2019-10-29T15:53:08"/>
    <x v="1107"/>
    <s v="https://www.instagram.com/p/B4NTTekJ6gl/"/>
    <s v="A little bit of Autumn feels, but &quot;tastes like Xmasâ€ - @remedy_maryland Maggie_x000a_  Happy #TuesdayChewsday, Apple Spice fans,_x000a_  https://www.instagram.com/p/B27Xhtsp3hX1poDEvLBBsf5T8LyAiYzQ9SjS840/"/>
    <s v="TuesdayChewsday"/>
    <s v="Curio Wellness"/>
    <n v="51"/>
    <n v="19"/>
    <n v="1"/>
    <x v="1"/>
  </r>
  <r>
    <d v="2019-06-17T13:22:37"/>
    <x v="1108"/>
    <s v="https://www.instagram.com/p/Byz_jz0pevV/"/>
    <s v="Love_x000a_  is_x000a_  love_x000a_  is_x000a_  love_x000a_  is_x000a_  love._x000a_  _x000a_  Show off your true colors, or just stock up on them._x000a_  #PrideMonth #HappyPrideMonth #BaltimorePRIDE #LGBTequality #humanrights #gaypride #pridemonth #prideweek #pride2019 #allweneedislove #loveisfreedom #loveforall #LGBT #LGBTlove #vape #popofcolors #popofcolor"/>
    <s v="PrideMonth, HappyPrideMonth, BaltimorePRIDE, LGBTequality, humanrights, gaypride, pridemonth, prideweek, pride2019, allweneedislove, loveisfreedom, loveforall, LGBT, LGBTlove, vape, popofcolors, popofcolor, vapestyle, mondayface, mondayfun, june2019, pridebaltimore, baltimorepridehon, baltimorepride, marylandcannabis, marylandpride"/>
    <s v="Curio Wellness"/>
    <n v="51"/>
    <n v="36"/>
    <n v="26"/>
    <x v="1"/>
  </r>
  <r>
    <d v="2022-05-06T16:10:59"/>
    <x v="1109"/>
    <s v="https://www.instagram.com/p/CbJa0r1stmw/"/>
    <s v="IG is cracking down on our industryâ€™s content and deleting posts. Please follow us at our back up account at @shopculta_x000a_ _x000a_ *Medical cannabis is for certified/qualifying patients only. Must be at least 18 years old to view content."/>
    <s v="cultaqueen"/>
    <s v="Cultaig"/>
    <n v="52"/>
    <n v="37"/>
    <n v="1"/>
    <x v="1"/>
  </r>
  <r>
    <d v="2022-05-06T16:58:45"/>
    <x v="1110"/>
    <s v="https://www.instagram.com/p/CN_b0VqpmSf/"/>
    <s v="#earthday Late night reading. Link in bio._x000a_ _x000a_ *Medical cannabis is for certified/qualifying patients only. Must be at least 18 years old to view content."/>
    <s v="earthday"/>
    <s v="Cultaig"/>
    <n v="52"/>
    <n v="23"/>
    <n v="1"/>
    <x v="1"/>
  </r>
  <r>
    <d v="2022-01-20T03:00:25"/>
    <x v="1111"/>
    <s v="https://www.instagram.com/p/CY75684u9aP/"/>
    <s v="This week at Farma, our cultivar features continue through Thursday 1/20.â _x000a_ â _x000a_ Stock up with cultivars over an ounce, and find highlights on other goods from pre-rolls to dabs.â _x000a_ â _x000a_ Find all the information at the link in bio."/>
    <m/>
    <s v="Farma_pdx"/>
    <n v="52"/>
    <n v="35"/>
    <n v="0"/>
    <x v="1"/>
  </r>
  <r>
    <d v="2021-12-21T19:12:16"/>
    <x v="1112"/>
    <s v="https://www.instagram.com/p/CXwZUESO5vK/"/>
    <s v="In case you missed it - through the end of December, we're offering mix n match on select premium cultivars, including @eugreen_notill, a local favorite._x000a_ _x000a_ What makes them so #FavoredByFarma? They're a no-till cultivator (meaning they use a hyper-organic method of farming) and simply put, they grow what they'd smoke._x000a_ _x000a_ Get into at the link in bio."/>
    <s v="FavoredByFarma"/>
    <s v="Farma_pdx"/>
    <n v="52"/>
    <n v="55"/>
    <n v="1"/>
    <x v="1"/>
  </r>
  <r>
    <d v="2022-09-21T18:09:28"/>
    <x v="1113"/>
    <s v="https://www.instagram.com/p/Cixz7g8rmJY/"/>
    <s v="Today's visualized weed strain name is &quot;Wonka's Bubbilicious Donk&quot; coming to you from @crazydudeintexas ðŸ­ Swipe to see what happens when you try this edible..."/>
    <m/>
    <s v="Lightshade High"/>
    <n v="52"/>
    <n v="25"/>
    <n v="0"/>
    <x v="1"/>
  </r>
  <r>
    <d v="2021-11-25T20:43:05"/>
    <x v="1114"/>
    <s v="https://www.instagram.com/p/CWtnCIWM8pf/"/>
    <s v="Happy Thanksgiving! We hope you can safely light one up with your loved ones! How many J's can you find in this image?_x000a_ _x000a_ (Btw, we're closed today but open tomorrow for Black FridayðŸ¤˜)"/>
    <s v="ColoradoLifestyle, ColoradoLiving, ColoradoBrand, ColoradoBrands, ColoradoLovers, ColoradoOutdoorLovers, ColoradoThanksgiving, Danksgiving, MileHighCity, MileHighLiving, MileHighLife, OptOutside, GetOutdoors, HealthyLiving, NaturalLiving, OutdoorLovers, DenverCO, AuroraCO, DenCO, 5280, 303, LightshadeHigh, LightshadeCO"/>
    <s v="Lightshade High"/>
    <n v="52"/>
    <n v="32"/>
    <n v="23"/>
    <x v="1"/>
  </r>
  <r>
    <d v="2022-09-08T15:36:20"/>
    <x v="1115"/>
    <s v="https://www.instagram.com/p/CiQEEl3uX4I/"/>
    <s v="Happy Dosing! These delicious Dose Cubes are the perfect way to relax after a long week. ðŸ˜Œ_x000a_ _x000a_ Check your email or click the link in our bio to see what all the fuss is about ðŸ˜_x000a_ _x000a_ *content for educational and showcase purposes_x000a_ *nothing for sale_x000a_ *must be 21+"/>
    <m/>
    <s v="Neta Now"/>
    <n v="52"/>
    <n v="44"/>
    <n v="0"/>
    <x v="1"/>
  </r>
  <r>
    <d v="2022-07-15T20:22:06"/>
    <x v="1116"/>
    <s v="https://www.instagram.com/p/CgC9DgzlRxW/"/>
    <s v="If we text you &quot;ðŸ¥‡ðŸ‹4ï¸âƒ£ðŸ¤©&quot; it means this strain is ðŸ”¥._x000a_ _x000a_ Click the link in bio to learn more ðŸ’»_x000a_ _x000a_ *content for educational and showcase purposes_x000a_ *nothing for sale_x000a_ *must be 21+"/>
    <m/>
    <s v="Neta Now"/>
    <n v="52"/>
    <n v="28"/>
    <n v="0"/>
    <x v="1"/>
  </r>
  <r>
    <d v="2022-04-14T13:10:09"/>
    <x v="1117"/>
    <s v="https://www.instagram.com/p/CcVSfTpMcMN/"/>
    <s v="4/20 is almost here and weâ€™ve got the ultimate entertainment line up! Missing your favorite? Share it in the comments below. ðŸ’¨ ðŸŽ¥ ðŸ¿_x000a_ _x000a_ *content for educational and showcase purposes_x000a_ *nothing for sale_x000a_ *must be 21+"/>
    <m/>
    <s v="Neta Now"/>
    <n v="52"/>
    <n v="33"/>
    <n v="0"/>
    <x v="1"/>
  </r>
  <r>
    <d v="2016-10-21T22:50:41"/>
    <x v="1118"/>
    <s v="https://www.instagram.com/p/BL16SpwDAgn/"/>
    <s v="Oregon's Finest Woodsman Edition_x000a_ Quality gear for the hunters, trendsetters, and nature lovers. ðŸŒ²ðŸ‚ðŸŒ¿_x000a_ â€¢_x000a_ #OFbrand #oregonsfinest #pnwlife #pnwawareness #portlandoregon #pdxnow #hunters #camoflauge #camo #dadhat #snapbacks #outdoorlife #naturelovers"/>
    <s v="thefinest, OFbrand, oregonsfinest, pnwlife, pnwawareness, portlandoregon, pdxnow, hunters, camoflauge, camo, dadhat, snapbacks, outdoorlife, naturelovers"/>
    <s v="Oregons Finest"/>
    <n v="52"/>
    <n v="25"/>
    <n v="14"/>
    <x v="1"/>
  </r>
  <r>
    <d v="2018-07-27T16:51:22"/>
    <x v="1119"/>
    <s v="https://www.instagram.com/p/BlvhGa3hmf6/"/>
    <s v="How are you catching up this weekend? Nothing like a nice toke and a great book! #burbherb #shopburb ._x000a_ .._x000a_ ..._x000a_ .... #bcbud #legalize #acmpr #cannabis #cbd #weed #cannabiscommunity #hightimes #weedstagram420 #maryjane #cannabisdaily #comingsoon #instahealth #thc #vancity #lowermainland #dispensary #aaaa #thcoil #weedlife #cannabis_cuties #weedporn #beachlife #weekendvibes #cbd #tgif"/>
    <s v="burbherb, shopburb, bcbud, legalize, acmpr, cannabis, cbd, weed, cannabiscommunity, hightimes, weedstagram420, maryjane, cannabisdaily, comingsoon, instahealth, thc, vancity, lowermainland, dispensary, aaaa, thcoil, weedlife, cannabis_cuties, weedporn, beachlife, weekendvibes, cbd, tgif"/>
    <s v="shopburb"/>
    <n v="52"/>
    <n v="45"/>
    <n v="28"/>
    <x v="1"/>
  </r>
  <r>
    <d v="2021-12-23T17:27:34"/>
    <x v="1120"/>
    <s v="https://www.instagram.com/p/CX1W6-xhMkA/"/>
    <s v="Countdown to Kushmas! What's in your stocking? ðŸ‘€ðŸŽ _x000a_ _x000a_ @jettyextracts"/>
    <m/>
    <s v="Haborside"/>
    <n v="52"/>
    <n v="9"/>
    <n v="0"/>
    <x v="1"/>
  </r>
  <r>
    <d v="2021-03-25T17:35:55"/>
    <x v="1121"/>
    <s v="https://www.instagram.com/p/CM2ZnlBBLpx/"/>
    <s v="It's finally SPRINGTIME! Don't forget to stop and smell the flower ðŸ˜‰ Especially when it's @stateflowercalifornia's high grade indoor flower grown locally in the Bay Area."/>
    <m/>
    <s v="Haborside"/>
    <n v="52"/>
    <n v="26"/>
    <n v="0"/>
    <x v="1"/>
  </r>
  <r>
    <d v="2019-12-21T17:26:27"/>
    <x v="1122"/>
    <s v="https://www.instagram.com/p/B6V7S9YhrHf/"/>
    <s v="Created by a 2nd generation cannabis growers and one of @hightimesmagazineâ€™s, 20 Women of Weed, this line of infused edibles and topicals are cannabis products made by and for cannabis people. A staff favorite, their relaxing, easy-to-absorb lotion gets to the root of pain and stiffness. . ._x000a_ #elfonthetopshelf #âœŒï¸#selfcare_x000a_ #happyholidays #harborside #giftguide #lastminuteideas #holidayshopping #giftideas #cannabisgifting #cannabisgifts #cannabis #holidayseason #cannabisgiftguide #seasonsgreetings #harborsideoakland #harborsideDHS #SJharborside #honeypot"/>
    <s v="elfonthetopshelf, âœŒï¸, selfcare, happyholidays, harborside, giftguide, lastminuteideas, holidayshopping, giftideas, cannabisgifting, cannabisgifts, cannabis, holidayseason, cannabisgiftguide, seasonsgreetings, harborsideoakland, harborsideDHS, SJharborside, honeypot"/>
    <s v="Haborside"/>
    <n v="52"/>
    <n v="64"/>
    <n v="19"/>
    <x v="1"/>
  </r>
  <r>
    <d v="2022-10-01T13:40:03"/>
    <x v="1123"/>
    <s v="https://www.instagram.com/p/CjLEtIsj6s8/"/>
    <s v="ðŸ‘€ FOR YOUR EYES ONLY ðŸ‘€_x000a_  _x000a_  The FINAL original Curio strain from Project MK Ultra and Raven is now available! Access the data below â¬‡ï¸_x000a_  _x000a_  ð—¦ð—¨ð—¡ð—¦ð—§ð—¥ð—˜ð—”ð—ž (ð—›) ðŸŒ¿_x000a_  Terpenes: Limonene, b-Myrcene, b-Caryophyllene_x000a_  Terpene Levels: 1.68%_x000a_  THCa Levels: 27.8%_x000a_  Flavor/Aroma: Citrus, Peppery, Earthy_x000a_  Recommended For: Relaxation, Inflammation, Pain_x000a_  Genetics: MK Ultra &amp; Raven_x000a_  _x000a_  ð™Žð™¢ð™–ð™¡ð™¡ ð™—ð™–ð™©ð™˜ð™. ð™ƒð™–ð™£ð™™-ð™©ð™§ð™žð™¢ð™¢ð™šð™™. ð™‹ð™§ð™šð™¢ð™žð™ªð™¢ ð™§ð™šð™¡ð™žð™šð™›._x000a_  This strain will sell out fast! Donâ€™t wait to give it a try. Sunstreak is available now exclusively at these 12 dispensaries:_x000a_  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2"/>
    <n v="152"/>
    <n v="0"/>
    <x v="1"/>
  </r>
  <r>
    <d v="2022-05-20T00:27:33"/>
    <x v="1124"/>
    <s v="https://www.instagram.com/p/Car8MiRu2ph/"/>
    <s v="Feeling lucky this month? Find 1 of âœ¨15 Behind the Greens passesâœ¨ hidden inside select Curio Wellnessâ„¢ vape boxes to win:_x000a_  _x000a_  ðŸŒ¿ An exclusive Behind the Greens tour of Curioâ€™s Manufacturing Facility_x000a_  ðŸ”¬ A meet and greet with members of the Manufacturing leadership team_x000a_  ðŸ’µ A Dollar Vape Club card membership through 12.31.22_x000a_  _x000a_  ðŸ‘€ Look for a pass in your next Curio vape box purchase! Check where to buy at the link in our bio!_x000a_  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2"/>
    <n v="147"/>
    <n v="8"/>
    <x v="1"/>
  </r>
  <r>
    <d v="2021-01-15T16:33:00"/>
    <x v="1125"/>
    <s v="https://www.instagram.com/p/CKEoz9xJcRR/"/>
    <s v="Patients can regulate their dosage with ease when medicating with Good Night. When a patient cuts a Good Night tablet in half, the dose will be 7.5g total cannabinoids per piece compared to 15mg total cannabinoids in a single tablet. To find what works best for you, please speak with one of our patient care advisor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105"/>
    <n v="0"/>
    <x v="1"/>
  </r>
  <r>
    <d v="2020-12-18T16:41:40"/>
    <x v="1126"/>
    <s v="https://www.instagram.com/p/CI8jjCpJR78/"/>
    <s v="We hope those who celebrated this past week had a great Hanukkah! We hope your lights were bright and you were met with a restful #Good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HolidaySeason #MedicalCannabis #GoodNight #CurioWellness #CurioGoodNight #GoodNightSleep"/>
    <s v="GoodNight, HolidaySeason, MedicalCannabis, GoodNight, CurioWellness, CurioGoodNight, GoodNightSleep"/>
    <s v="Curio Wellness"/>
    <n v="52"/>
    <n v="91"/>
    <n v="7"/>
    <x v="1"/>
  </r>
  <r>
    <d v="2020-12-03T19:28:37"/>
    <x v="1127"/>
    <s v="https://www.instagram.com/p/CIWOuqspdJi/"/>
    <s v="Introducing our new special program for those who love Curio. See our story to learn more about how loyalty pays off...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70"/>
    <n v="0"/>
    <x v="1"/>
  </r>
  <r>
    <d v="2020-10-03T13:25:43"/>
    <x v="1128"/>
    <s v="https://www.instagram.com/p/CF4gtVSJN2q/"/>
    <s v="@WanaBrands cares! That's why their gummies areâ€¦_x000a_  â˜‘ï¸ made with pecatin vs gelatin_x000a_  â˜‘ï¸ contain only natural sugars_x000a_  â˜‘ï¸ no mineral oil_x000a_  â˜‘ï¸ food safe inner packaging_x000a_  â˜‘ï¸ all natural flavoring_x000a_  â˜‘ï¸ infused not sprayed_x000a_  â˜‘ï¸vegan and gluten fre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88"/>
    <n v="0"/>
    <x v="1"/>
  </r>
  <r>
    <d v="2020-05-28T14:55:38"/>
    <x v="1129"/>
    <s v="https://www.instagram.com/p/CAvAs3PpYjw/"/>
    <s v="Roll call! These @DixieBrandsOfficial Elixirs allow patients to find their perfect dosage with measuring lines in the cap. Have you found relief with any of these flavors? â €â €â €â €â €â €â €â €â €_x000a_  #regram via @ew_maryland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s v="regram, medicalcannabis, baltimorecannabis, marylandcannabis, MDcannabis, medicalcannabispatient, marylandmedicalcannabis, mdcannabiscommunity, cannabisismedicine, alternativemedicine, holisticmedicine, thcinfused"/>
    <s v="Curio Wellness"/>
    <n v="52"/>
    <n v="100"/>
    <n v="12"/>
    <x v="1"/>
  </r>
  <r>
    <d v="2020-05-01T16:41:53"/>
    <x v="1130"/>
    <s v="https://www.instagram.com/p/B_pgfKzpjZH/"/>
    <s v="The May issue of @marylandleaf hits stands today! Did you spot #CurioWellness?_x000a_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BeSafeStayWell"/>
    <s v="Curio Wellness"/>
    <n v="52"/>
    <n v="63"/>
    <n v="2"/>
    <x v="1"/>
  </r>
  <r>
    <d v="2019-12-28T13:56:02"/>
    <x v="1131"/>
    <s v="https://www.instagram.com/p/B6ndDO5Jail/"/>
    <s v="Soaking in all of the AFC North Champion vibes before game day...show us your Curio @ravens purple in Stories today for good luck! #ravensnation #curiowellness #ravenspurple"/>
    <s v="ravensnation, curiowellness, ravenspurple, goravensðŸ’œ, Maryland, ravensflock, baltimoreravens, baltimorecity, baltimorefootball, ravensfootball, baltimoremaryland, baltimoremd, maryland, ravenspride, baltimorepride, baltimorecounty, baltimorecountymd, baltimoreravensnation, baltimoreravensfans, ravensfans, ravensfan, baltimoreravenspurple"/>
    <s v="Curio Wellness"/>
    <n v="52"/>
    <n v="26"/>
    <n v="22"/>
    <x v="1"/>
  </r>
  <r>
    <d v="2019-12-19T15:50:32"/>
    <x v="1132"/>
    <s v="https://www.instagram.com/p/B6QnjC0JVwV/"/>
    <s v="Keep calm and Dixie on..._x000a_  â €â €â €â €â €â €â €â €â €_x000a_  Regram via @one_on_one_wellness_x000a_  https://www.instagram.com/p/B4aqpvAACGP/ â €â €â €â €â €â €â €â €â €_x000a_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52"/>
    <n v="56"/>
    <n v="27"/>
    <x v="1"/>
  </r>
  <r>
    <d v="2019-06-07T15:28:14"/>
    <x v="1133"/>
    <s v="https://www.instagram.com/p/Byad_K7pstH/"/>
    <s v="Welcome to the jungle... #Regram of @honeycombstoned"/>
    <s v="Regram, Regram, prerolls, hybridcannabis, fridaymotivation, tgifriday, kaviarcannabis, trifecta, medicalcannabis, marylandmedicalcannabis, baltimorecannabis, baltimorecannabiscommunity, cannabiscures"/>
    <s v="Curio Wellness"/>
    <n v="52"/>
    <n v="7"/>
    <n v="13"/>
    <x v="1"/>
  </r>
  <r>
    <d v="2018-10-22T15:52:12"/>
    <x v="1134"/>
    <s v="https://www.instagram.com/p/BpPbfJiAwQy/"/>
    <s v="Weed like to share what's going on this week at the @Curio_Timonium dispensary with concentrates and vapes. ðŸ”— Check out the link in our bio for all the guicy details._x000a_  â€”â€”â€”â€”â€”â€”â€”â€”â€”â€”â€”â€”â€”â€”â€”â€”â€”â€”â€”â€”â€”â€”â€”â€”â€”â€”_x000a_  @Curio_Timonium_x000a_  @rythm_official_x000a_  @veranobrands_x000a_  @followculta_x000a_  @ogclear_x000a_  @naturesheritageofficial"/>
    <s v="CWFrosty, whatsinsidematters, curiowellness, curiocannabis, marylandcannabis, mdcannabiscommunity, marylandcannabiscommunity, mddispensary, mdcannabis, mdcannabispatient, MDmarijuanamovement, bmorecannabis, DCcannabislife, maryjaneofmaryland, dcmmj, MDcannabisclub, marylandMMJ, eastcoastcannabisculture, 420Md, marijuanaismedicine, marijuanaheals, cannabisculture, medicalmarijuana"/>
    <s v="Curio Wellness"/>
    <n v="52"/>
    <n v="37"/>
    <n v="23"/>
    <x v="1"/>
  </r>
  <r>
    <d v="2022-05-06T16:59:19"/>
    <x v="1135"/>
    <s v="https://www.instagram.com/p/CN-E-08LWZJ/"/>
    <s v="Don't forget to register for our FREE virtual yoga classes with certified pro @melaniebyoga. Link in bio._x000a_ _x000a_ *Medical cannabis is for certified/qualifying patients only. Must be at least 18 years old to view content."/>
    <m/>
    <s v="Cultaig"/>
    <n v="53"/>
    <n v="33"/>
    <n v="0"/>
    <x v="1"/>
  </r>
  <r>
    <d v="2021-12-15T20:14:39"/>
    <x v="1136"/>
    <s v="https://www.instagram.com/p/CXhDZfBvk0c/"/>
    <s v="Anyone curious about what a â€œDabâ€ is?"/>
    <m/>
    <s v="Feel State KC"/>
    <n v="53"/>
    <n v="7"/>
    <n v="0"/>
    <x v="1"/>
  </r>
  <r>
    <d v="2022-01-22T20:28:04"/>
    <x v="1137"/>
    <s v="https://www.instagram.com/p/CZC7a7aFphr/"/>
    <s v="Meat breath isnâ€™t for everyone, is it for you? Swipe right! ðŸ¥©_x000a_ #DatingProfiles #LightshadeHigh"/>
    <s v="DatingProfiles, LightshadeHigh"/>
    <s v="Lightshade High"/>
    <n v="53"/>
    <n v="13"/>
    <n v="2"/>
    <x v="1"/>
  </r>
  <r>
    <d v="2022-03-08T16:04:57"/>
    <x v="1138"/>
    <s v="https://www.instagram.com/p/Ca2VFdXLSop/"/>
    <s v="Happy International Women's Day! ðŸ’™ To all the incredible women in the world, shine on, not just today but every single day! Take a moment and SWIPE through to be inspired by reading some wise words from a few important trailblazers. #BreakTheBias"/>
    <s v="BreakTheBias"/>
    <s v="Neta Now"/>
    <n v="53"/>
    <n v="42"/>
    <n v="1"/>
    <x v="1"/>
  </r>
  <r>
    <d v="2020-01-29T03:31:12"/>
    <x v="1139"/>
    <s v="https://www.instagram.com/p/B74tEAEhY_J/"/>
    <s v="Meet Larissa! She works at our MLK location helping customers find that perfect vibe. When sheâ€™s not on the sales floor slinginâ€™ ðŸ”¥, she loves biking around Portland looking for that perfect sunset vantage point. ðŸŒ‡ ._x000a_ ._x000a_ @ijustwanttobehigh ._x000a_ Larissa is wearing our Cleanline Tee in Blaze Red. Available online (link in bio) or in stores._x000a_ . ._x000a_ #portland #oregon #pdx #oregonsfinest #cannababe #swag #bikelife #sunset"/>
    <s v="thefinest, portland, oregon, pdx, oregonsfinest, cannababe, swag, bikelife, sunset"/>
    <s v="Oregons Finest"/>
    <n v="53"/>
    <n v="62"/>
    <n v="9"/>
    <x v="1"/>
  </r>
  <r>
    <d v="2017-03-15T17:51:52"/>
    <x v="1140"/>
    <s v="https://www.instagram.com/p/BRqvW4bAQ2k/"/>
    <s v="It's that time of year again! How are you preparing?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53"/>
    <n v="27"/>
    <n v="19"/>
    <x v="1"/>
  </r>
  <r>
    <d v="2016-10-06T23:23:18"/>
    <x v="1141"/>
    <s v="https://www.instagram.com/p/BLPWGWvDJpE/"/>
    <s v="What was your favorite event this year in Portland?_x000a_ The #CultivationClassic is definitely on our list faves!_x000a_ â€¢_x000a_ #OFbrand #oregonsfinest #portlandoregon #pdxnow #oregonlife #pnw #pdxevents #goodtimes #memories"/>
    <s v="thefinest, CultivationClassic, OFbrand, oregonsfinest, portlandoregon, pdxnow, oregonlife, pnw, pdxevents, goodtimes, memories, REUP"/>
    <s v="Oregons Finest"/>
    <n v="53"/>
    <n v="24"/>
    <n v="12"/>
    <x v="1"/>
  </r>
  <r>
    <d v="2018-08-29T19:52:42"/>
    <x v="1142"/>
    <s v="https://www.instagram.com/p/BnE0FWuhcqZ/"/>
    <s v="Your world awaits.. #shopburb ._x000a_ .._x000a_ ..._x000a_ #bcbud #legalize #acmpr #cannabis #cbd #weed #cannabiscommunity #hightimes #weedstagram420 #maryjane #cannabisdaily #comingsoon #instahealth #thc #vancity #lowermainland #dispensary #aaaa #thcoil #weedlife #cannabis_cuties #weedporn #beachlife #weekendvibes #cbd #cannabisculture #stoner #terps #bhfyp"/>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
    <s v="shopburb"/>
    <n v="53"/>
    <n v="33"/>
    <n v="30"/>
    <x v="1"/>
  </r>
  <r>
    <d v="2021-08-05T17:37:22"/>
    <x v="1143"/>
    <s v="https://www.instagram.com/p/CSM4wKtpFid/"/>
    <s v="Say hello to the NEW @harborsidefarms. Since the beginning, we have committed to curating the worldâ€™s best cannabis productsâ€”Harborside Farms reflects this love and dedication."/>
    <m/>
    <s v="Haborside"/>
    <n v="53"/>
    <n v="25"/>
    <n v="0"/>
    <x v="1"/>
  </r>
  <r>
    <d v="2021-03-21T18:48:42"/>
    <x v="1144"/>
    <s v="https://www.instagram.com/p/CMsQA0cBDGl/"/>
    <s v="What are some of your favorite grow tips and tricks? Share in the comments below â¬‡ï¸ ðŸŒ±"/>
    <m/>
    <s v="Haborside"/>
    <n v="53"/>
    <n v="17"/>
    <n v="0"/>
    <x v="1"/>
  </r>
  <r>
    <d v="2021-01-14T18:27:25"/>
    <x v="1145"/>
    <s v="https://www.instagram.com/p/CKCQoXzhIas/"/>
    <s v="Care By Design offers a full line of CBD and THC-rich products. They recently introduced their all-new formulations. More cannabinoids. More wellness. More value._x000a_ _x000a_ In our latest #CannabisIsWellness series, we sit down with Dr. Matt Elmes, the director of scientific affairs at @carebydesign, to discuss CBD and THC ratios and routines. [Link in bio to learn more!]"/>
    <s v="CannabisIsWellness, CBD, CBDTHC, THC, WhatsYourRatio, CBDWellness, CannabisWellness, CareByDesign, Harborside"/>
    <s v="Haborside"/>
    <n v="53"/>
    <n v="56"/>
    <n v="9"/>
    <x v="1"/>
  </r>
  <r>
    <d v="2020-11-21T20:10:31"/>
    <x v="1146"/>
    <s v="https://www.instagram.com/p/CH3Z--2hY2z/"/>
    <s v="When someone asks what your favorite flower is ... @HarborsideFarm"/>
    <m/>
    <s v="Haborside"/>
    <n v="53"/>
    <n v="10"/>
    <n v="0"/>
    <x v="1"/>
  </r>
  <r>
    <d v="2019-06-22T15:57:31"/>
    <x v="1147"/>
    <s v="https://www.instagram.com/p/BzBHA-QBt8y/"/>
    <s v="June is also #catadoptionmonth and weâ€™re excited to be hosting the first @vetcbd #catadoption event! Theyâ€™re teaming up with @cattownoak to bring down some adorable felines and VetCBD founder Tim Shu will be on hand to talk about their amazing products, just in time to save your pet another year of the 4th of July jitters. See you June 28th at our #Oakland location for the purrfect start to summer._x000a_ #vetCBD #cattownoakland #harborsideoakland #eastbaycatcommunity #catadoption #cattownoak #felinefun #eastbaycannabiscommunity #oakland #catlovers #animaladoption #foreverhomeneeded"/>
    <s v="catadoptionmonth, catadoption, Oakland, vetCBD, cattownoakland, harborsideoakland, eastbaycatcommunity, catadoption, cattownoak, felinefun, eastbaycannabiscommunity, oakland, catlovers, animaladoption, foreverhomeneeded"/>
    <s v="Haborside"/>
    <n v="53"/>
    <n v="81"/>
    <n v="15"/>
    <x v="1"/>
  </r>
  <r>
    <d v="2019-05-09T17:22:03"/>
    <x v="1148"/>
    <s v="https://www.instagram.com/p/BxP_9WJly2y/"/>
    <s v="Have you stopped by our brick-and-mortar yet?"/>
    <m/>
    <s v="Superette"/>
    <n v="53"/>
    <n v="7"/>
    <n v="0"/>
    <x v="1"/>
  </r>
  <r>
    <d v="2022-10-20T18:22:35"/>
    <x v="1149"/>
    <s v="https://www.instagram.com/p/Cj8gfM-u6kr/"/>
    <s v="â£â€œThe new Elderberry Hibiscus Chews are really good! Didnâ€™t think I was gonna find a flavor I liked more than the Black Cherry Vanilla but I think I may love these even more!â€ -Ashleyâ €_x000a_  â €_x000a_  We are so glad you are loving the Elderberry Hibiscus as much as we are, Ashley. Has anyone else given them a try yet? Let us know what you think! â¬‡ðŸ«ðŸŒº_x000a_  _x000a_  ðŸ“¸: @ash91flores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3"/>
    <n v="99"/>
    <n v="0"/>
    <x v="1"/>
  </r>
  <r>
    <d v="2022-07-22T14:55:22"/>
    <x v="1150"/>
    <s v="https://www.instagram.com/p/CgSgmGfFsxq/"/>
    <s v="JICYMI: Our flagship store in Timonium, MD is now officially called Far &amp; Dotter Wellness Center. ðŸŽ‰ The grand re-opening of this location marked the first step in the expansion of our franchise model nationwide._x000a_  _x000a_  @fardottermaryland President of Retail Greg Miller spoke with @baltimorebizjournal about the opening and what it means for Curio's commitment to expansion._x000a_  _x000a_  Read the full article at the ðŸ”— in bio._x000a_  _x000a_  #curio #curiowellness #pursuitofwellness #growth #expansion #faranddotter"/>
    <s v="curio, curiowellness, pursuitofwellness, growth, expansion, faranddotter"/>
    <s v="Curio Wellness"/>
    <n v="53"/>
    <n v="74"/>
    <n v="6"/>
    <x v="1"/>
  </r>
  <r>
    <d v="2021-05-06T21:07:52"/>
    <x v="1151"/>
    <s v="https://www.instagram.com/p/COi8gRDJLqT/"/>
    <s v="Another WHAT'S YOUR STRAIN NAME? Let us know in the comm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MedicalCannabis #MedicalDispensary #CannabisCures #MarylandMedicalMarijuana #CannabisCommunity #CannabisSociety"/>
    <s v="CWFrosty, CurioWellness, MedicalCannabis, MedicalDispensary, CannabisCures, MarylandMedicalMarijuana, CannabisCommunity, CannabisSociety"/>
    <s v="Curio Wellness"/>
    <n v="53"/>
    <n v="78"/>
    <n v="8"/>
    <x v="1"/>
  </r>
  <r>
    <d v="2020-12-15T16:13:27"/>
    <x v="1152"/>
    <s v="https://www.instagram.com/p/CI0x7pdJVtT/"/>
    <s v="It's the most wonderful time of the year! The most wonderful time of the year can also be the most stressful time... Patients may find relaxation, stress relief, and a sense of euphoria with Curio's Lemon Cookies Holiday Vape. ðŸªðŸª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89"/>
    <n v="0"/>
    <x v="1"/>
  </r>
  <r>
    <d v="2020-09-11T17:12:23"/>
    <x v="1153"/>
    <s v="https://www.instagram.com/p/CFARKLiJ0nd/"/>
    <s v="Today we honor and remember those who lost their lives 19 years ago. The trauma of that day resulted in many to suffer from Post Traumatic Stress Disorder (PTSD). PTSD is a mental health condition that is triggered by a traumatic event. Symptoms can include flashbacks, nightmares, severe anxiety, uncontrollable thoughts about the event, emotional distress, physical symptoms, and more._x000a_  â €â €â €â €â €â €â €â €â €_x000a_  Medical cannabis can be an effective treatment option for PTSD patients in lieu of anti-anxiety and anti-depressant drugs, often providing significant relief from the anxiety associated with PTSD.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148"/>
    <n v="0"/>
    <x v="1"/>
  </r>
  <r>
    <d v="2020-09-04T18:13:07"/>
    <x v="1154"/>
    <s v="https://www.instagram.com/p/CEuWi7PJF1D/"/>
    <s v="Stay well this #LDW_x000a_  â €â €â €â €â €â €â €â €â €_x000a_  #regram via @blairwellnessbaltimore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LDW, regram"/>
    <s v="Curio Wellness"/>
    <n v="53"/>
    <n v="57"/>
    <n v="2"/>
    <x v="1"/>
  </r>
  <r>
    <d v="2020-04-24T19:06:16"/>
    <x v="1155"/>
    <s v="https://www.instagram.com/p/B_X-52xJBPB/"/>
    <s v="As an essential business, Curio Wellness team members help our patients get the relief they need to stay well. We are so grateful for all of our essential workers. Join us in thanking them for all of their hard work and tag an essential worker in the commen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98"/>
    <n v="0"/>
    <x v="1"/>
  </r>
  <r>
    <d v="2019-06-22T01:08:55"/>
    <x v="1156"/>
    <s v="https://www.instagram.com/p/By_jkdcJGz7/"/>
    <s v="What makes Kaviar different? This was a question you asked us in our #Stories and we answered in our latest newsletter! Are you a subscriber? Share it with a buddy to help us #grow our list!"/>
    <s v="Stories, grow, kaviarcannabis, kaviar, medicalcannabis, medicatedaily, healthandwellnessjourney, alternativemedicine, cannabiscures, prerolls, prerolledjoints, kief, indica, sativa, hybrid, trifecta, glasstip, luxurycannabis"/>
    <s v="Curio Wellness"/>
    <n v="53"/>
    <n v="36"/>
    <n v="18"/>
    <x v="1"/>
  </r>
  <r>
    <d v="2019-06-14T13:47:36"/>
    <x v="1157"/>
    <s v="https://www.instagram.com/p/BysUCP4pbX8/"/>
    <s v="Seeking an artisan approach to your medicine? The triple-threat of pre-rolls has a new cone, but the luxurious branded glass smoking tip you know and love is still the same. Look for more in our stories..."/>
    <s v="kaviarcannabis, medicalcannabis, medicalcannabispatient, prerolls, prerolledjoints, kief, thc, tgifriday, fridayfeels, fridayfeeling, sativa, summersativa, cannabiscures, cannabiscure, preroll, prerolled, marylandcannabis, marylandmedicalcannabis, baltimorecannabis"/>
    <s v="Curio Wellness"/>
    <n v="53"/>
    <n v="36"/>
    <n v="19"/>
    <x v="1"/>
  </r>
  <r>
    <d v="2018-12-17T20:34:09"/>
    <x v="1158"/>
    <s v="https://www.instagram.com/p/BrgIRPwgFAq/"/>
    <s v="Every wizard needs their wand... ðŸ§™â€â™‚ï¸ ðŸ“² Raise a wand to our #instagramstory ðŸŽ©âœ¨"/>
    <s v="instagramstory"/>
    <s v="Curio Wellness"/>
    <n v="53"/>
    <n v="14"/>
    <n v="1"/>
    <x v="1"/>
  </r>
  <r>
    <d v="2018-09-25T00:40:49"/>
    <x v="1159"/>
    <s v="https://www.instagram.com/p/BoIRuXJAOvY/"/>
    <s v="Curious about cooking with medical cannabis? Join us Wednesday @ 6:30p for &quot;Cooking and Infusing with Medical Cannabis.&quot; Ingesting cannabis with food can be an important way to get relief from certain conditions because of longer-lasting, and potentially more powerful, effects. However, being able to make edible products at home that deliver a consistent dosage of medicine requires a deeper understanding of the process and use of particular techniques. In this class, we will go over the conditions that edibles are best suited to treat, the proper way to prepare edibles at home, and the pitfalls to avoid. Attendance of this class will also qualify you for discounts on certain cannabis products and cooking implements._x000a_  ðŸŒ±_x000a_  Email dispensary@curiowellness.com or call us to sign up at 443.484.8600. To learn more about our dispensary, click the link in our bio."/>
    <s v="curiowellness, medicalcannabis, cannabiscommunity, wednesdaylearningseries, cookingwithcannabis, cooking, infusing, classroom, patienteducation, timonium, cwfrosty"/>
    <s v="Curio Wellness"/>
    <n v="53"/>
    <n v="138"/>
    <n v="11"/>
    <x v="1"/>
  </r>
  <r>
    <d v="2022-09-05T16:23:39"/>
    <x v="1160"/>
    <s v="https://www.instagram.com/p/CiIa5wbv8NZ/"/>
    <s v="Guadalupe Centers has been a part of Kansas City since 1919. Through a hundred years of service, they have become the heart of the Kansas Cityâ€™s Latino community. They provide family support services, homeless and foster care programs, youth development and much more! Guadalupe centers is dedicated to improving the community and the quality of life for all ethnic backgrounds, and to the celebration of cultural heritage. Weâ€™re so honored to be able to give back to this wonderful center ðŸ«"/>
    <m/>
    <s v="Feel State KC"/>
    <n v="54"/>
    <n v="81"/>
    <n v="0"/>
    <x v="1"/>
  </r>
  <r>
    <d v="2022-02-16T20:25:19"/>
    <x v="1161"/>
    <s v="https://www.instagram.com/p/CaDRp6DNG9b/"/>
    <s v="For those who might not want to deal with the smell of burned flower or the process of rolling, vaping can be considered a healthier alternative to smoking...but not if your vape has these things! Bookmark this video for later so you can shop smart with us at Feel state"/>
    <m/>
    <s v="Feel State KC"/>
    <n v="54"/>
    <n v="50"/>
    <n v="0"/>
    <x v="1"/>
  </r>
  <r>
    <d v="2021-09-04T17:29:20"/>
    <x v="1162"/>
    <s v="https://www.instagram.com/p/CTaGE4oLz3N/"/>
    <s v="Come get your medical card today at Feel State KC from Mo Gro Solutions! 1421 Wabash Ave."/>
    <m/>
    <s v="Feel State KC"/>
    <n v="54"/>
    <n v="17"/>
    <n v="0"/>
    <x v="1"/>
  </r>
  <r>
    <d v="2022-03-15T21:50:26"/>
    <x v="1163"/>
    <s v="https://www.instagram.com/p/CbI-L71O-Yg/"/>
    <s v="Whether youâ€™re looking to get edi-buzzed or edi-blazed weâ€™ve got the edibles for you."/>
    <m/>
    <s v="Lightshade High"/>
    <n v="54"/>
    <n v="14"/>
    <n v="0"/>
    <x v="1"/>
  </r>
  <r>
    <d v="2021-12-31T18:11:06"/>
    <x v="1164"/>
    <s v="https://www.instagram.com/p/CYKCQfPseTG/"/>
    <s v="Who says your New Years' party must include alcohol?_x000a_ _x000a_ Cannabis is an increasingly popular alternative for those avoiding alcohol. Folks like us love how cannabis offers a healthier-feeling, hangover-free experience while still creating a transportive effect. You can even sip a cannabis-infused drink or add a THC tincture to your mocktail!_x000a_ _x000a_ Need Ideas on how to do it? Our blog has got you covered. You can find it at the link in our bio."/>
    <m/>
    <s v="Lightshade High"/>
    <n v="54"/>
    <n v="72"/>
    <n v="0"/>
    <x v="1"/>
  </r>
  <r>
    <d v="2020-07-20T19:31:56"/>
    <x v="1165"/>
    <s v="https://www.instagram.com/p/CC4C_8ZhFd_/"/>
    <s v="Enter to win a Virtual 7/20 prize pack, complete with a piece of vinyl signed by @djlord and more. Plus get 20% off at Lightshade. Hit virtual420party.com to sign up!"/>
    <m/>
    <s v="Lightshade High"/>
    <n v="54"/>
    <n v="30"/>
    <n v="0"/>
    <x v="1"/>
  </r>
  <r>
    <d v="2020-03-19T19:58:28"/>
    <x v="1166"/>
    <s v="https://www.instagram.com/p/B97YQrXhSt7/"/>
    <s v="Given recent events and todayâ€™s snow, itâ€™s a hard day to celebrate our namesake, the equinox. But, in the interest of positivity, weâ€™re going to do our best. Lightshade is here for you, and if you want to expedite things, head to our site and order online. We are taking all of the necessary precautions to keep you and our employees safe - all we ask is that you do the same. ðŸ™âœŒï¸â¤ï¸"/>
    <m/>
    <s v="Lightshade High"/>
    <n v="54"/>
    <n v="73"/>
    <n v="0"/>
    <x v="1"/>
  </r>
  <r>
    <d v="2022-08-18T21:11:37"/>
    <x v="1167"/>
    <s v="https://www.instagram.com/p/Chak5KlA4Zi/"/>
    <s v="Click here to find out why your cannabis needs to be tested ðŸ”ðŸ§ªðŸ¥¼_x000a_ _x000a_ Click the link in the bio for more_x000a_ _x000a_ *content for educational and showcase purposes_x000a_ *nothing for sale_x000a_ *must be 21+"/>
    <m/>
    <s v="Neta Now"/>
    <n v="54"/>
    <n v="29"/>
    <n v="0"/>
    <x v="1"/>
  </r>
  <r>
    <d v="2022-03-26T19:29:05"/>
    <x v="1168"/>
    <s v="https://www.instagram.com/p/CblCv93MpY7/"/>
    <s v="Can you guess this fruity strain just from the details? ðŸ‘€ðŸ’œðŸŒ„ ðŸ‡_x000a_ _x000a_ *content for educational and showcase purposes_x000a_ *nothing for sale_x000a_ *must be 21+"/>
    <m/>
    <s v="Neta Now"/>
    <n v="54"/>
    <n v="21"/>
    <n v="0"/>
    <x v="1"/>
  </r>
  <r>
    <d v="2022-03-22T17:45:12"/>
    <x v="1169"/>
    <s v="https://www.instagram.com/p/CbajrgtlIkq/"/>
    <s v="Happy #AriesSzn! Tag an Aries you love in the comments and let them know that itâ€™s time to spark up ðŸ’šâ™ˆ"/>
    <s v="AriesSzn"/>
    <s v="Neta Now"/>
    <n v="54"/>
    <n v="21"/>
    <n v="1"/>
    <x v="1"/>
  </r>
  <r>
    <d v="2022-03-07T21:04:31"/>
    <x v="1170"/>
    <s v="https://www.instagram.com/p/Ca0Skp3JT2o/"/>
    <s v="How has cannabis helped you? Swipe to hear from a few of our team members about how cannabis fits into their lives. If you can relate, drop your story in the comments. ðŸ’š"/>
    <m/>
    <s v="Neta Now"/>
    <n v="54"/>
    <n v="33"/>
    <n v="0"/>
    <x v="1"/>
  </r>
  <r>
    <d v="2021-12-15T16:02:27"/>
    <x v="1171"/>
    <s v="https://www.instagram.com/p/CXgm0emruO5/"/>
    <s v="Deck the halls, hang the lights, and create your perfect holiday. The NETA 2021 Holiday Survival Guide is here. Link in bio. ðŸ–¼ï¸_x000a_ _x000a_ Per Instagram policy, nothing is for sale._x000a_ Content posted is for educational and showcase purposes only._x000a_ ï¿½ï¿½Please consume responsibly. Must be 21+."/>
    <m/>
    <s v="Neta Now"/>
    <n v="54"/>
    <n v="42"/>
    <n v="0"/>
    <x v="1"/>
  </r>
  <r>
    <d v="2017-03-08T19:05:31"/>
    <x v="1172"/>
    <s v="https://www.instagram.com/p/BRY2OKqAvt8/"/>
    <s v="Come to our pearl location #OFpearl and check out the awesome artwork by jamesBit â€“ A modern tribute to retro video games._x000a_ â€¢_x000a_ #art #create #make #wire #Portland #pdx #portlandartscene #portlandart #cannabis #craftcannabis #cannabiscommunity #craft #smallbatch #locallyowned #cleangreencertified #sustainability #sustainable #thc #cbd #portland #pdx #local #aldultuse #cannabisculture #cannabisdaily #weed"/>
    <s v="thefinest, OFpearl, art, create, make, wire, Portland, pdx, portlandartscene, portlandart, cannabis, craftcannabis, cannabiscommunity, craft, smallbatch, locallyowned, cleangreencertified, sustainability, sustainable, thc, cbd, portland, pdx, local, aldultuse, cannabisculture, cannabisdaily, weed"/>
    <s v="Oregons Finest"/>
    <n v="54"/>
    <n v="47"/>
    <n v="28"/>
    <x v="1"/>
  </r>
  <r>
    <d v="2016-10-21T22:54:18"/>
    <x v="1173"/>
    <s v="https://www.instagram.com/p/BL16oZ0D5x2/"/>
    <s v="Oregon's Finest | Woodsman Edition | Pullover Hoodie_x000a_ â€¢_x000a_ #OFbrand #oregonsfinest #oregonlove #naturelovers #pnwcollective #pnwlife #pdx #portlandoregon #oregonpride #camoflauge #camo #huntinggear #outdoorlife #hoodie"/>
    <s v="thefinest, OFbrand, oregonsfinest, oregonlove, naturelovers, pnwcollective, pnwlife, pdx, portlandoregon, oregonpride, camoflauge, camo, huntinggear, outdoorlife, hoodie"/>
    <s v="Oregons Finest"/>
    <n v="54"/>
    <n v="21"/>
    <n v="15"/>
    <x v="1"/>
  </r>
  <r>
    <d v="2018-09-08T17:33:35"/>
    <x v="1174"/>
    <s v="https://www.instagram.com/p/BneUHNfhEZa/"/>
    <s v="Puff puff pass #burbherb ._x000a_ .._x000a_ ..._x000a_ #hemp #indica #dabs #weedporn #marijuana #stoner #cannabis #thc #dabs #weedstagram #indica #medicalmarijuana #stoned #smoke #smokeweedeveryday #highlife #kush #weed #stonergirl #stayhigh #weedlife #cannabisheals #stonernation #vape #bud #joint #pothead #cannabisdaily #puffpuffpass #sharingiscaring"/>
    <s v="burbherb, hemp, indica, dabs, weedporn, marijuana, stoner, cannabis, thc, dabs, weedstagram, indica, medicalmarijuana, stoned, smoke, smokeweedeveryday, highlife, kush, weed, stonergirl, stayhigh, weedlife, cannabisheals, stonernation, vape, bud, joint, pothead, cannabisdaily, puffpuffpass, sharingiscaring"/>
    <s v="shopburb"/>
    <n v="54"/>
    <n v="34"/>
    <n v="31"/>
    <x v="1"/>
  </r>
  <r>
    <d v="2021-03-24T19:31:01"/>
    <x v="1175"/>
    <s v="https://www.instagram.com/p/CM0DPXIB2mF/"/>
    <s v="Enjoy a little greenery to get you through the day! ðŸŒ±"/>
    <m/>
    <s v="Haborside"/>
    <n v="54"/>
    <n v="11"/>
    <n v="0"/>
    <x v="1"/>
  </r>
  <r>
    <d v="2020-11-27T00:11:34"/>
    <x v="1176"/>
    <s v="https://www.instagram.com/p/CIEti8OhmRe/"/>
    <s v="We are grateful for you -- the Harborside community! Wishing you and yours an abundant Thanksgiving!"/>
    <m/>
    <s v="Haborside"/>
    <n v="54"/>
    <n v="16"/>
    <n v="0"/>
    <x v="1"/>
  </r>
  <r>
    <d v="2020-08-14T19:30:31"/>
    <x v="1177"/>
    <s v="https://www.instagram.com/p/CD4atZuB7Iu/"/>
    <s v="Now available! Introducing KEY's all-new mini pre-roll packs. An eighth of expertly-cultivated flower packed into seven delicious, strain-specific pre-rolls. Unlock, uplift, and unwind #keycannabis"/>
    <s v="keycannabis"/>
    <s v="Haborside"/>
    <n v="54"/>
    <n v="24"/>
    <n v="1"/>
    <x v="1"/>
  </r>
  <r>
    <d v="2019-10-24T18:02:35"/>
    <x v="1178"/>
    <s v="https://www.instagram.com/p/B4AqJTMhP0q/"/>
    <s v="#HarborsideOakland and @madebykiva invite you to Halloween Movies + Munchies! Pass by Harborside Oakland on October 31 for a delightfully frightful night full of edibles, scary movies, a photo booth featuring props and scenes from ur fav scary movies + more. See you next week ðŸ‘»"/>
    <s v="HarborsideOakland, halloween2019, bayarea, oakland, edibles, halloweenparty"/>
    <s v="Haborside"/>
    <n v="54"/>
    <n v="46"/>
    <n v="6"/>
    <x v="1"/>
  </r>
  <r>
    <d v="2022-10-18T15:05:10"/>
    <x v="1179"/>
    <s v="https://www.instagram.com/p/Cj3ATNBO7P0/"/>
    <s v="The benefits of legalizing #cannabis in Maryland are virtually endless. Voting #YesOn4 will boost the economy, undo the damage caused by the War on Drugs, generate additional funding for schools and health care, and so much more! Follow @Yeson4MD for more and Vote YES on 4 this November."/>
    <s v="cannabis, YesOn4"/>
    <s v="Curio Wellness"/>
    <n v="54"/>
    <n v="48"/>
    <n v="2"/>
    <x v="1"/>
  </r>
  <r>
    <d v="2022-08-05T15:53:13"/>
    <x v="1180"/>
    <s v="https://www.instagram.com/p/Cg4iyI2D5fY/"/>
    <s v="Your favorite Curio Wellnessâ„¢ flower is now available in three tiers. Different price points for different patient preferences... Curio has something for everyone! ðŸŒ¿_x000a_  _x000a_  Everyday - machine-trimmed strains at a great value_x000a_  Essential - hand-trimmed, dependable favorites_x000a_  Exclusive - small batch, hand-trimmed, exotic strains, highest potencies &amp; highest terpenes_x000a_  _x000a_  Find all three at a dispensary near you! Link in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4"/>
    <n v="90"/>
    <n v="0"/>
    <x v="1"/>
  </r>
  <r>
    <d v="2022-08-04T20:19:10"/>
    <x v="1181"/>
    <s v="https://www.instagram.com/p/Cg2cneSlReT/"/>
    <s v="&quot;Great for pain, depression, stress and fatigue&quot; ...plus it's a delight to all of the senses! Swipe âž¡ï¸ to read a testimonial on our Blueberry Cookies strain from @ritualdispensary. ðŸ«ðŸª_x000a_  _x000a_  â¬‡ï¸ Do you have a favorite strain? Comment below and let us know!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4"/>
    <n v="72"/>
    <n v="0"/>
    <x v="1"/>
  </r>
  <r>
    <d v="2022-05-20T00:28:35"/>
    <x v="1182"/>
    <s v="https://www.instagram.com/p/CZ2yF_9l0Hc/"/>
    <s v="Whether youâ€™re celebrating Galentineâ€™s Day, Valentineâ€™s Day, or all of the above, don't forget to take time for yourself. Elevate your arousal and alleviate anxiety with the potential effects of Limonene and Caryophylleneâ€”the key terpenes found in the Golden Strawberry flower._x000a_  _x000a_  #Baltimore #HereinBmore #BaltimoreProud #Maryland #Medicine #PlantMedicine #LocallyGrown #LocallyOwned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4"/>
    <n v="120"/>
    <n v="8"/>
    <x v="1"/>
  </r>
  <r>
    <d v="2022-05-20T00:35:43"/>
    <x v="1183"/>
    <s v="https://www.instagram.com/p/CTP5R4SDgFG/"/>
    <s v="Experience Maryland's best flower. Our premium Curio Wellness flowerâ€”named best in Maryland by Leaflyâ€”is cultivated to provide a safe, effective, and reliable product.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54"/>
    <n v="50"/>
    <n v="10"/>
    <x v="1"/>
  </r>
  <r>
    <d v="2021-04-02T20:50:04"/>
    <x v="1184"/>
    <s v="https://www.instagram.com/p/CNLXcOhpC2N/"/>
    <s v="OH the possibilities! Our OH vape has been named the 2nd Best Vape in Maryland in the @BaltimoreSun Best Readersâ€™ Choice awards. Start your weekend off right with our arousing and energizing CO2-distillate cartridge featuring Curioâ€™s own Golden Strawberry terpen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
    <s v="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
    <s v="Curio Wellness"/>
    <n v="54"/>
    <n v="128"/>
    <n v="29"/>
    <x v="1"/>
  </r>
  <r>
    <d v="2020-11-15T18:04:18"/>
    <x v="1185"/>
    <s v="https://www.instagram.com/p/CHnuxWGpr_k/"/>
    <s v="Sleepy? Make your Mondays better with a Good Night's sleep tonight. ðŸ˜´ Regram @ohana_man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54"/>
    <n v="80"/>
    <n v="7"/>
    <x v="1"/>
  </r>
  <r>
    <d v="2020-07-28T15:05:54"/>
    <x v="1186"/>
    <s v="https://www.instagram.com/p/CDMK6cWJJRX/"/>
    <s v="Cherry Limeade? Yes please!_x000a_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4"/>
    <n v="67"/>
    <n v="1"/>
    <x v="1"/>
  </r>
  <r>
    <d v="2020-05-21T15:40:10"/>
    <x v="1187"/>
    <s v="https://www.instagram.com/p/CAdIx7Jpqx4/"/>
    <s v="@DixieBrandsOfficial CBD and THC infused Synergy Relief Balm has powerful anti-inflammatory properties and may provide patients with relieving chronic pain. #besafe #staywell #besafestaywell_x000a_  â €â €â €â €â €â €â €â €â €_x000a_  #regram via @bigsur_cannabotanicals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regram"/>
    <s v="Curio Wellness"/>
    <n v="54"/>
    <n v="86"/>
    <n v="4"/>
    <x v="1"/>
  </r>
  <r>
    <d v="2020-01-06T17:26:07"/>
    <x v="1188"/>
    <s v="https://www.instagram.com/p/B6_Iy5Up1c6/"/>
    <s v="We're kicking off the first full week of 2020 with a POP...rather, pop-ups! The rolling stone gathers no moss! Meet us this week..._x000a_  â €â €â €â €â €â €â €â €â €_x000a_  Wednesday, 1/8_x000a_  @wellwithmission Rockville 12-2p_x000a_  @kipmaryland 1-3p_x000a_  â €â €â €â €â €â €â €â €â €_x000a_  Thursday, 1/9_x000a_  @Haven_MD 4-6p_x000a_  â €â €â €â €â €â €â €â €â €_x000a_  Regram via @Haven_md: https://www.instagram.com/p/B50R179hFWX/"/>
    <s v="medicalcannabis, marylandmedicalcannabis, dispensarylife, dispensary, cannabisdispensary, medicalcannabisdispensary, marylandmedicalcannabisdispensary, dispensaryreviews, dispensarystaff, cannabisdispensaries"/>
    <s v="Curio Wellness"/>
    <n v="54"/>
    <n v="68"/>
    <n v="10"/>
    <x v="1"/>
  </r>
  <r>
    <d v="2020-01-06T15:59:02"/>
    <x v="1189"/>
    <s v="https://www.instagram.com/p/B6--1GGJXKq/"/>
    <s v="&quot;Definitely was relaxing and chill while still functional. The way I like it. Will definitely smoke again.&quot; - @md420review regram_x000a_  https://www.instagram.com/p/B5YhDtApBXM/"/>
    <s v="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54"/>
    <n v="21"/>
    <n v="28"/>
    <x v="1"/>
  </r>
  <r>
    <d v="2019-11-01T12:22:38"/>
    <x v="1190"/>
    <s v="https://www.instagram.com/p/B4UpmZBp9Xd/"/>
    <s v="Pick your poison...when you wake up on Nov. 1 still feeling Halloweed..._x000a_  â €â €â €â €â €â €â €â €â €_x000a_  #halloween2019ðŸŽƒ line-up courtesy of @Purelife_wellness_bmore_x000a_  https://www.instagram.com/p/ByVfoOSJrAB5LQNbYBm8U4Dc48mTOorvZMZzHU0/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halloween2019ðŸŽƒ,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Curio Wellness"/>
    <n v="54"/>
    <n v="57"/>
    <n v="30"/>
    <x v="1"/>
  </r>
  <r>
    <d v="2019-10-23T14:29:30"/>
    <x v="1191"/>
    <s v="https://www.instagram.com/p/B39s9q1pst9/"/>
    <s v="Who run the world? ðŸ’ƒ It's #HumpDay and #LadiesNight in the Curio Classroom! Join us for a women's panel to discuss hormonal changes with Holistic Pharmacist Tecoya Farrakhan, Dr. Carrie Hempel and Curio Wellness Acupuncturist Rebecca King. Email dispensary@curiowellness.com to reserve your spot at the event @Curio_Timonium!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
    <s v="HumpDay, LadiesNight,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
    <s v="Curio Wellness"/>
    <n v="54"/>
    <n v="75"/>
    <n v="30"/>
    <x v="1"/>
  </r>
  <r>
    <d v="2018-12-12T16:12:48"/>
    <x v="1192"/>
    <s v="https://www.instagram.com/p/BrSxRTpgfM-/"/>
    <s v="OH what fun it is to ride...ðŸ”¥ðŸ’ª_x000a_  Go for the OH ðŸ’›ðŸ“._x000a_  Happy #humpday!"/>
    <s v="humpday,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humpdayðŸ«, goldenstrawberry, gofortheOH, cwfrosty, whatsinsidematters, cannabissociety"/>
    <s v="Curio Wellness"/>
    <n v="54"/>
    <n v="14"/>
    <n v="27"/>
    <x v="1"/>
  </r>
  <r>
    <d v="2018-09-30T23:33:36"/>
    <x v="1193"/>
    <s v="https://www.instagram.com/p/BoXmzTzAYu4/"/>
    <s v="Get your ðŸŽ« for the Peopleâ€™s Unity Festival - next weekend! Saturday, 10.6 - weâ€™ll see u there. Link in bio."/>
    <s v="bragliofarms, SaveSophie, curio, curiowellness, remedycolumbia, repyourremedy, bragliofarms, puf, peoplesunityfest, marylandcannabiscommunity, sponsor, festival, jahworks, unityreggaeband, theforwards, thelovingpaupers, stonergangmusic, djselah"/>
    <s v="Curio Wellness"/>
    <n v="54"/>
    <n v="21"/>
    <n v="18"/>
    <x v="1"/>
  </r>
  <r>
    <d v="2021-07-01T23:09:00"/>
    <x v="1194"/>
    <s v="https://www.instagram.com/p/CQzW4e1LJH1/"/>
    <s v="We have all your @wyldedibles needs covered this weekend! Stop by or visit our link in bio for the latest."/>
    <m/>
    <s v="Farma_pdx"/>
    <n v="55"/>
    <n v="20"/>
    <n v="0"/>
    <x v="1"/>
  </r>
  <r>
    <d v="2022-09-23T14:37:41"/>
    <x v="1195"/>
    <s v="https://www.instagram.com/p/Ci2lPifDZ8v/"/>
    <s v="Fall in love with Feel State this Friday â™¥ï¸"/>
    <m/>
    <s v="Feel State KC"/>
    <n v="55"/>
    <n v="9"/>
    <n v="0"/>
    <x v="1"/>
  </r>
  <r>
    <d v="2022-03-26T19:55:06"/>
    <x v="1196"/>
    <s v="https://www.instagram.com/p/CblFuhesaxZ/"/>
    <s v="Gelato Cake is a sweetie pie - uh cake. Anyways, swipe right?_x000a_ _x000a_ #DatingProfile #FindYourStrain #SwipeRight #LightshadeHigh"/>
    <s v="DatingProfile, FindYourStrain, SwipeRight, LightshadeHigh"/>
    <s v="Lightshade High"/>
    <n v="55"/>
    <n v="15"/>
    <n v="4"/>
    <x v="1"/>
  </r>
  <r>
    <d v="2022-03-22T19:39:05"/>
    <x v="1197"/>
    <s v="https://www.instagram.com/p/Cbawtvil0vZ/"/>
    <s v="Tag yourself, tag a friend."/>
    <n v="8"/>
    <s v="Lightshade High"/>
    <n v="55"/>
    <n v="5"/>
    <n v="1"/>
    <x v="1"/>
  </r>
  <r>
    <d v="2022-06-09T15:24:04"/>
    <x v="1198"/>
    <s v="https://www.instagram.com/p/CeluVKls8En/"/>
    <s v="ðŸ˜‰ Let's spice up this joint. ðŸ’¨ Have you added our kief to one of your joints yet?_x000a_ _x000a_ To add kief to your joint, simply sprinkle a little in before you add the weed, or dust a little on top, or both! It all depends on how potent you want your experience to be. Pro tip: Try to avoid putting kief towards the end of the joint (near the filter or mouthpiece) as that may cause you to inhale some straight kief (not as fun as it sounds). Happy rolling!_x000a_ _x000a_ *content for educational and showcase purposes_x000a_ *nothing for sale_x000a_ *must be 21+"/>
    <m/>
    <s v="Neta Now"/>
    <n v="55"/>
    <n v="98"/>
    <n v="0"/>
    <x v="1"/>
  </r>
  <r>
    <d v="2016-10-06T22:45:24"/>
    <x v="1199"/>
    <s v="https://www.instagram.com/p/BLPReDkDYSg/"/>
    <s v="Summer OF Sixteen | Tank | Heathered Dark Grey | Men's_x000a_ (backside)_x000a_ â€¢_x000a_ #OFbrand #OFgear #oregonsfinest #summerOFsixteen #oregonlove #portlandoregon #pdxnow #pnwlife #maryjane #2016 #memories #goodtimes #mensapparel #summertime"/>
    <s v="thefinest, OFbrand, OFgear, oregonsfinest, summerOFsixteen, oregonlove, portlandoregon, pdxnow, pnwlife, maryjane, 2016, memories, goodtimes, mensapparel, summertime"/>
    <s v="Oregons Finest"/>
    <n v="55"/>
    <n v="24"/>
    <n v="15"/>
    <x v="1"/>
  </r>
  <r>
    <d v="2021-10-16T19:12:15"/>
    <x v="1200"/>
    <s v="https://www.instagram.com/p/CVGc2F_B0rs/"/>
    <s v="Join us for a spooktacular outdoor movie night featuring the latest Mortal Kombat film with onsite consumption through our cannabis concession stand. Grab a few friends, some popcorn, and cannabis treats that will fright and delight your night! [Link in Bio]_x000a_ _x000a_ Date: Saturday, Oct. 23_x000a_ Time: 6pm - 8pm_x000a_ Place: Harborside - Oakland_x000a_ 1840 Embarcadero_x000a_ Oakland, CA 94606"/>
    <m/>
    <s v="Haborside"/>
    <n v="55"/>
    <n v="53"/>
    <n v="0"/>
    <x v="1"/>
  </r>
  <r>
    <d v="2021-05-22T19:11:12"/>
    <x v="1201"/>
    <s v="https://www.instagram.com/p/CPL73xuhpBl/"/>
    <s v="We're donating 25% of proceeds from our limited edition &quot;Love Over Hate&quot; bag to the nonprofit @18millionrising. 18MR strives to build a collaborative platform to foster conversation, network for growth, advocate politically for AAPI folks, and work strategically to prevent violent harassment. Join us in supporting the movement!"/>
    <m/>
    <s v="Haborside"/>
    <n v="55"/>
    <n v="48"/>
    <n v="0"/>
    <x v="1"/>
  </r>
  <r>
    <d v="2019-01-29T17:42:51"/>
    <x v="1202"/>
    <s v="https://www.instagram.com/p/BtE-bM5Blps/"/>
    <s v="Come in and ask your budtender how to get entered into @gasâ€™s exclusive contest. One lucky smoker will receive this gas can carrying case signed by @2chainz! Winner chosen January 31st. #2chainz #harborside âœŒï¸"/>
    <s v="2chainz, harborside"/>
    <s v="Haborside"/>
    <n v="55"/>
    <n v="34"/>
    <n v="2"/>
    <x v="1"/>
  </r>
  <r>
    <d v="2019-01-15T22:43:37"/>
    <x v="1203"/>
    <s v="https://www.instagram.com/p/Bsq-pCfhwVu/"/>
    <s v="An expected 1-3 inches of rainfall is going to hit the bay area today ðŸ˜± Local meteorologist Dawson Matanuska suggests the best way to combat this stormy weather is to avoid dangerous roadways with #homedelivery from Harborside #themoreyouknow ðŸŒˆ"/>
    <s v="homedelivery, themoreyouknow, eastbay, cannabis, delivery, freedelivery, eastbaycannabis, cannabiscommunity, harborside, oakland, sanjose, concord, walnutcreek, livermore, dublin, sanleandro, hayward, berkeley, richmond, bayarea, cannabisdelivery"/>
    <s v="Haborside"/>
    <n v="55"/>
    <n v="39"/>
    <n v="21"/>
    <x v="1"/>
  </r>
  <r>
    <d v="2022-11-08T12:00:29"/>
    <x v="1204"/>
    <s v="https://www.instagram.com/p/Cksv2xWjfmM/"/>
    <s v="At Curio Wellness we are all in for voting #YesOn4 TODAY to legalize adult-use cannabis in Maryland... how about you? ðŸ‘€ ðŸ—³ï¸_x000a_  _x000a_  To learn more about how you can use your voice, check out @yeson4md!"/>
    <s v="YesOn4"/>
    <s v="Curio Wellness"/>
    <n v="55"/>
    <n v="36"/>
    <n v="1"/>
    <x v="1"/>
  </r>
  <r>
    <d v="2022-10-26T15:20:04"/>
    <x v="1205"/>
    <s v="https://www.instagram.com/p/CkLoVExDXuF/"/>
    <s v="This #ElectionDay, YOU have the power to vote #YesOn4 and legalize adult-use cannabis in Maryland! With that, youâ€™re also voting to undo damage wrought by the war on drugs, generate additional funding for schools and health care, boost the economy, and more._x000a_  _x000a_  Vote #Yeson4 this November 8th! ðŸ—³ï¸ âœ…_x000a_  Follow @Yeson4MD for more"/>
    <s v="ElectionDay, YesOn4, Yeson4"/>
    <s v="Curio Wellness"/>
    <n v="55"/>
    <n v="54"/>
    <n v="3"/>
    <x v="1"/>
  </r>
  <r>
    <d v="2021-03-04T15:21:42"/>
    <x v="1206"/>
    <s v="https://www.instagram.com/p/CMAGz0oJuL1/"/>
    <s v="Our limited-edition Mulberry Matcha medicated Chews are a convenient way for patients to medicate this season._x000a_  â €â €â €â €â €â €â €â €â €_x000a_  Regram @trilogyhealthmd_x000a_  #CurioWellness #CurioChews #MedicalChews #InfusedChews #CurioGummies #MedicatedChews #Curio #MedicalDispensary #Medicalcannabi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CurioChews, MedicalChews, InfusedChews, CurioGummies, MedicatedChews, Curio, MedicalDispensary, Medicalcannabis"/>
    <s v="Curio Wellness"/>
    <n v="55"/>
    <n v="86"/>
    <n v="9"/>
    <x v="1"/>
  </r>
  <r>
    <d v="2021-01-18T16:17:45"/>
    <x v="1207"/>
    <s v="https://www.instagram.com/p/CKMVdAGJAz7/"/>
    <s v="Today we remember and celebrate the life and legacy of Martin Luther King Jr._x000a_  _x000a_  @Curio_Timonium will be closed toda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5"/>
    <n v="69"/>
    <n v="0"/>
    <x v="1"/>
  </r>
  <r>
    <d v="2020-04-04T16:03:00"/>
    <x v="1208"/>
    <s v="https://www.instagram.com/p/B-kKCEiJOR6/"/>
    <s v="A patient favorite, Chocolate Mint OG! This strain may potentially help with insomnia, stress, and anxiety. â €â €â €â €â €â €â €â €â €_x000a_  Regram via @counging_and_coffe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5"/>
    <n v="79"/>
    <n v="0"/>
    <x v="1"/>
  </r>
  <r>
    <d v="2019-03-07T14:33:36"/>
    <x v="1209"/>
    <s v="https://www.instagram.com/p/ButemiEh_i0/"/>
    <s v="Lemon meets diesel fuel meets caffeine meets earth meets citrus. Meet our #SOTW in our #IGstory."/>
    <s v="SOTW, IGstory"/>
    <s v="Curio Wellness"/>
    <n v="55"/>
    <n v="16"/>
    <n v="2"/>
    <x v="1"/>
  </r>
  <r>
    <d v="2018-10-08T20:09:19"/>
    <x v="1210"/>
    <s v="https://www.instagram.com/p/Bor1yDyAXwr/"/>
    <s v="Curio Wellness supports breast health and awareness. Click the link in our bio to learn more about our weekly specials and promotions in honor of #BreastCancerAwareness Month â¬†ï¸."/>
    <s v="BreastCancerAwareness, curiowellness, october, breastcancerawareness, cannabis, cannabiscommunity, holistic, health, wellness, timonium, lutherville, pharmacy"/>
    <s v="Curio Wellness"/>
    <n v="55"/>
    <n v="28"/>
    <n v="12"/>
    <x v="1"/>
  </r>
  <r>
    <d v="2018-09-19T20:13:13"/>
    <x v="1211"/>
    <s v="https://www.instagram.com/p/Bn67IFzAR9M/"/>
    <s v="Did you know that over 100 different terpenes have been identified in the cannabis plant? Terpenes play an important role in differentiating the effects of various strains. To learn more about terpenes, read the full @leafly article by clicking link in the bio â¬†ï¸. #CWFrosty"/>
    <s v="CWFrosty, Silverspring, CWFrosty, curiowellness, curio, wellness, medicalcannabis, cannabis, flower, frost, frosty, health, medicine, medical, maryland, leafly, homeofthefrost, cannabinoids, terpenes, bloom, genetics, cannabisgenetics, baltimore, timonium, baltimorecounty, alternative, dispensary, premiumproduct"/>
    <s v="Curio Wellness"/>
    <n v="55"/>
    <n v="45"/>
    <n v="28"/>
    <x v="1"/>
  </r>
  <r>
    <d v="2021-12-09T20:20:00"/>
    <x v="1212"/>
    <s v="https://www.instagram.com/p/CXRnhmFpq7W/"/>
    <s v="Here are the 3 main types of cannabis and why we define them as such!_x000a_ _x000a_ Hopefully you were able to learn something new and cool to share with a friend!"/>
    <m/>
    <s v="Feel State KC"/>
    <n v="56"/>
    <n v="29"/>
    <n v="0"/>
    <x v="1"/>
  </r>
  <r>
    <d v="2022-05-27T14:11:14"/>
    <x v="1213"/>
    <s v="https://www.instagram.com/p/Cd_nmEQlcKf/"/>
    <s v="You can win two tickets (and a parking pass) to tomorrowâ€™s Chicken Fight! Head over to @sanogardens to learn more and enter. Good luck, maybe weâ€™ll see you tomorrow!"/>
    <m/>
    <s v="Lightshade High"/>
    <n v="56"/>
    <n v="29"/>
    <n v="0"/>
    <x v="1"/>
  </r>
  <r>
    <d v="2019-12-12T17:41:37"/>
    <x v="1214"/>
    <s v="https://www.instagram.com/p/B5-yso5BSVG/"/>
    <s v="Throwing it back @chefdavehadley making infused dishes in the Lightshade test kitchen. #tbt"/>
    <s v="tbt"/>
    <s v="Lightshade High"/>
    <n v="56"/>
    <n v="13"/>
    <n v="1"/>
    <x v="1"/>
  </r>
  <r>
    <d v="2022-11-17T21:43:07"/>
    <x v="1215"/>
    <s v="https://www.instagram.com/p/ClE9sNPOQDY/"/>
    <s v="What do you call a cross of Bruce Banner 3 x Mac 1? Comment Below #LinkinBio"/>
    <s v="LinkinBio"/>
    <s v="Neta Now"/>
    <n v="56"/>
    <n v="16"/>
    <n v="1"/>
    <x v="1"/>
  </r>
  <r>
    <d v="2022-07-01T14:30:13"/>
    <x v="1216"/>
    <s v="https://www.instagram.com/p/CfeRqBMMIHO/"/>
    <s v="Keep your spirits high! ðŸŽ‡_x000a_ _x000a_ *content for educational and showcase purposes_x000a_ *nothing for sale_x000a_ *must be 21+"/>
    <m/>
    <s v="Neta Now"/>
    <n v="56"/>
    <n v="14"/>
    <n v="0"/>
    <x v="1"/>
  </r>
  <r>
    <d v="2021-11-01T20:16:42"/>
    <x v="1217"/>
    <s v="https://www.instagram.com/p/CVvwtmaFHUy/"/>
    <s v="ðŸ¤ NETA fam, meet Bryan aka Quartz, an Inventory Specialist at Northampton. Quartz has dreams of crossing strains Blue Buddha x White Rhino and calling it ðŸ§˜â€œInner Peace.â€ If you had the chance, what super strain combo would you make? ðŸŒ¿"/>
    <m/>
    <s v="Neta Now"/>
    <n v="56"/>
    <n v="41"/>
    <n v="0"/>
    <x v="1"/>
  </r>
  <r>
    <d v="2022-04-20T19:54:10"/>
    <x v="1218"/>
    <s v="https://www.instagram.com/p/CcldaLwgAus/"/>
    <s v="How are you celebrating today? Tag your favorite farm to smoke, ours is @sofreshfarmscanby ðŸ’¨_x000a_ ._x000a_ ._x000a_ ._x000a_ ._x000a_ _x000a_ ._x000a_ -keep out of reach of children-_x000a_ Warning: Do not operate a vehicle or machinery under the influence. For use only by adults twenty-one years of age and older._x000a_ _x000a_ ."/>
    <s v="thefinest, LOWD, ResinRanchers, DogHouse"/>
    <s v="Oregons Finest"/>
    <n v="56"/>
    <n v="41"/>
    <n v="4"/>
    <x v="1"/>
  </r>
  <r>
    <d v="2019-06-13T19:12:31"/>
    <x v="1219"/>
    <s v="https://www.instagram.com/p/ByqUbIdBvr7/"/>
    <s v="Fuel your summer with the Finest. â˜€ï¸ðŸ†â˜€ï¸_x000a_ ._x000a_ ._x000a_ ._x000a_ ._x000a_ Thanks for the ðŸ“· @recunning06 ._x000a_ ._x000a_ #oregonsfinest #concentration #goodlife #goals #portlandoregon #kickball #dedication #portland #summergames #gamesforgrownups"/>
    <s v="thefinest, oregonsfinest, concentration, goodlife, goals, portlandoregon, kickball, dedication, portland, summergames, gamesforgrownups"/>
    <s v="Oregons Finest"/>
    <n v="56"/>
    <n v="21"/>
    <n v="11"/>
    <x v="1"/>
  </r>
  <r>
    <d v="2016-12-29T00:25:11"/>
    <x v="1220"/>
    <s v="https://www.instagram.com/p/BOlLKTdDxRF/"/>
    <s v="Snow daze are the best days._x000a_ â˜ï¸â˜ï¸â˜ï¸â˜ï¸â˜ï¸â˜ï¸â˜ï¸â˜ï¸_x000a_ â„ï¸â„ï¸â„ï¸â„ï¸â„ï¸â„ï¸â„ï¸â„ï¸_x000a_ â€¢_x000a_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
    <s v="thefinest,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
    <s v="Oregons Finest"/>
    <n v="56"/>
    <n v="33"/>
    <n v="29"/>
    <x v="1"/>
  </r>
  <r>
    <d v="2016-10-06T23:14:08"/>
    <x v="1221"/>
    <s v="https://www.instagram.com/p/BLPU_iojOqR/"/>
    <s v="What was the most unforgettable vacation you went on over the summer?_x000a_ #repost: @markseidpdx_x000a_ â€¢_x000a_ #OFbrand #oregonsfinest #sitbackandrelax #beachvibes #maui #hawaii #summerOFsixteen #vacation #oceanside #beachlife #beachball #goodtimes #unforgettable #pacificocean #paradise"/>
    <s v="thefinest, repost, OFbrand, oregonsfinest, sitbackandrelax, beachvibes, maui, hawaii, summerOFsixteen, vacation, oceanside, beachlife, beachball, goodtimes, unforgettable, pacificocean, paradise"/>
    <s v="Oregons Finest"/>
    <n v="56"/>
    <n v="27"/>
    <n v="17"/>
    <x v="1"/>
  </r>
  <r>
    <d v="2022-04-20T21:27:53"/>
    <x v="1222"/>
    <s v="https://www.instagram.com/p/CcloOPpBnAH/"/>
    <s v="Happy 4/20! Come celebrate at any of our Harborside locations for vendor fairs, food trucks, music, and more! ðŸ’š"/>
    <m/>
    <s v="Haborside"/>
    <n v="56"/>
    <n v="19"/>
    <n v="0"/>
    <x v="1"/>
  </r>
  <r>
    <d v="2021-12-05T20:17:11"/>
    <x v="1223"/>
    <s v="https://www.instagram.com/p/CXHUBguhEth/"/>
    <s v="Sundays are for relaxing. Who else feels that?"/>
    <m/>
    <s v="Haborside"/>
    <n v="56"/>
    <n v="8"/>
    <n v="0"/>
    <x v="1"/>
  </r>
  <r>
    <d v="2021-11-04T17:26:18"/>
    <x v="1224"/>
    <s v="https://www.instagram.com/p/CV3L0wnhpim/"/>
    <s v="Loudpack pre-rolls are packed with premium flower. Powered by the sun, and frosty like indoor. These 5-packs of half gram pre-rolls are convenient for on-the-go sessions."/>
    <m/>
    <s v="Haborside"/>
    <n v="56"/>
    <n v="26"/>
    <n v="0"/>
    <x v="1"/>
  </r>
  <r>
    <d v="2021-10-26T19:27:09"/>
    <x v="1225"/>
    <s v="https://www.instagram.com/p/CVgOgErhtP-/"/>
    <s v="This weekend, catch us vibing at @outsidelands ~ our #Harborside booth will be towards Hellman Hollow, in Grasslands!"/>
    <s v="Harborside"/>
    <s v="Haborside"/>
    <n v="56"/>
    <n v="18"/>
    <n v="1"/>
    <x v="1"/>
  </r>
  <r>
    <d v="2021-04-06T18:58:32"/>
    <x v="1226"/>
    <s v="https://www.instagram.com/p/CNVd23KhYoz/"/>
    <s v="Did you know we have quarter and half ounce bags available? Bigger is not always better, but in this case -- it is ðŸ˜‰"/>
    <m/>
    <s v="Haborside"/>
    <n v="56"/>
    <n v="24"/>
    <n v="0"/>
    <x v="1"/>
  </r>
  <r>
    <d v="2021-03-18T20:33:31"/>
    <x v="1227"/>
    <s v="https://www.instagram.com/p/CMktn3Fhttf/"/>
    <s v="For all of those with a green thumb looking to continue the long tradition of cannabis cultivation, we share some tips to help blaze your trail. Check out our &quot;Grow What You Know&quot; video [link in bio] and download a PDF for tips to grow indoors or outdoors!"/>
    <m/>
    <s v="Haborside"/>
    <n v="56"/>
    <n v="48"/>
    <n v="0"/>
    <x v="1"/>
  </r>
  <r>
    <d v="2020-12-30T22:18:31"/>
    <x v="1228"/>
    <s v="https://www.instagram.com/p/CJcDopvheEw/"/>
    <s v="With 2021 just around the corner, what are your growth goals? #NewYearsResolution #2021"/>
    <s v="NewYearsResolution, 2021"/>
    <s v="Haborside"/>
    <n v="56"/>
    <n v="13"/>
    <n v="2"/>
    <x v="1"/>
  </r>
  <r>
    <d v="2020-03-12T16:02:20"/>
    <x v="1229"/>
    <s v="https://www.instagram.com/p/B9o7T7YB45w/"/>
    <s v="Thereâ€™s alot of buzz around outdoor season this year, weâ€™re already seeing crowds coming in to ask about seeds. So to help any first-timers out there with â€œpopping beans,â€ weâ€™re highlighting this article from ganja guru @edrosenthal420. The perfect light reading on this sunny, Bay Area day._x000a_ https://www.edrosenthal.com/the-guru-of-ganja-blog/how-to-start-cannabis-seeds-right_x000a_ #harborside #oakland #eastbay #dispensary #edrosenthal #ganjaguru #growyourown #outdoor #cannabis #eastbaycannabiscommunity"/>
    <s v="harborside, oakland, eastbay, dispensary, edrosenthal, ganjaguru, growyourown, outdoor, cannabis, eastbaycannabiscommunity"/>
    <s v="Haborside"/>
    <n v="56"/>
    <n v="56"/>
    <n v="10"/>
    <x v="1"/>
  </r>
  <r>
    <d v="2019-10-30T17:17:07"/>
    <x v="1230"/>
    <s v="https://www.instagram.com/p/B4QBtkgBqrr/"/>
    <s v="If youâ€™ve got an interest in #cannabis cultivation (and a green thumb), Harborside offers a large selection of clones (immature plants) for purchase, sourced from Northern #Californiaâ€™s most respected nurseries!â €_x000a_ â €_x000a_ A cannabis clone is exactly what it sounds likeâ€”a cutting from the parent plant that has genetic information that is identical to that parent ðŸŒ±That means youâ€™ll already know the gender, strain and what to expect with regards to potency, yield and other genetic information.â €_x000a_ â €_x000a_ ***Be sure to check to see if your city has any growing restrictions as regulations can vary from city to city and can be stricter than the state!â €_x000a_ â €_x000a_ Did you know you can shop for clones one our website and pick them up in-store within 24 hours?â €_x000a_ www.shopharborside.com ðŸŒ± âœŒï¸"/>
    <s v="cannabis, California"/>
    <s v="Haborside"/>
    <n v="56"/>
    <n v="121"/>
    <n v="2"/>
    <x v="1"/>
  </r>
  <r>
    <d v="2019-02-15T18:29:22"/>
    <x v="1231"/>
    <s v="https://www.instagram.com/p/Bt6RBzRgOQa/"/>
    <s v="We are proud to be one of the sponsors of the @oaksterdamuniversity graduating class of 2018! Get your tickets at oaksterdam.com/graduation &amp; join us Saturday 2/23 at @thenewparish in #oakland to celebrate our ever-growing #eastbay #cannabiscommunity #âœŒï¸"/>
    <s v="oakland, eastbay, cannabiscommunity, âœŒï¸, SOFLO420REALTORðŸ‘"/>
    <s v="Haborside"/>
    <n v="56"/>
    <n v="37"/>
    <n v="5"/>
    <x v="1"/>
  </r>
  <r>
    <d v="2018-09-12T07:40:17"/>
    <x v="1232"/>
    <s v="https://www.instagram.com/p/BmzD-g1lbC6/"/>
    <s v="@eden_extracts came through Oakland today to brief our staff on their new #diamondcartridges. #highereducation #reppinthebay #WEAREHARBORSIDE #cannabisderivedterpenes #tripledistilled #charcoalfiltered #ceramicheatingelements #thisoneisahitter!!! Thank you for the Carts and Swag!!! #higherqualityoflife"/>
    <s v="diamondcartridges, highereducation, reppinthebay, WEAREHARBORSIDE, cannabisderivedterpenes, tripledistilled, charcoalfiltered, ceramicheatingelements, thisoneisahitter, higherqualityoflife"/>
    <s v="Haborside"/>
    <n v="56"/>
    <n v="29"/>
    <n v="10"/>
    <x v="1"/>
  </r>
  <r>
    <d v="2022-05-20T00:35:32"/>
    <x v="1233"/>
    <s v="https://www.instagram.com/p/CTSxbNcFL0N/"/>
    <s v="Being Marylandâ€™s only cGMP-certified facility means more than having safe, effective, reliable products. It also allows us to work with higher potencies, like our Medicated Chews available in 25mg, 40mg, and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56"/>
    <n v="59"/>
    <n v="16"/>
    <x v="1"/>
  </r>
  <r>
    <d v="2021-04-02T18:08:04"/>
    <x v="1234"/>
    <s v="https://www.instagram.com/p/CNLE3P_JwML/"/>
    <s v="Mango Ginger medicated chews have been named Best Chew/Lozenge in Maryland in the @BaltimoreSun Best Readersâ€™ Choice awards. Thank you to everyone who voted to make us Marylandâ€™s Best Made Chew! Look for 2-packs of your favorite Mango Ginger chews coming April 5th!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
    <s v="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
    <s v="Curio Wellness"/>
    <n v="56"/>
    <n v="132"/>
    <n v="30"/>
    <x v="1"/>
  </r>
  <r>
    <d v="2021-02-11T17:12:26"/>
    <x v="1235"/>
    <s v="https://www.instagram.com/p/CLKOydsJnj8/"/>
    <s v="Not sure what #CurioChews you should choose? Our sample size, non-medicated gummies taste just like our medicinal Chews!_x000a_  â €â €â €â €â €â €â €â €â €_x000a_  #Repost @urfavbudtender_x000a_  â €â €â €â €â €â €â €â €â €_x000a_  #MedicatedChews #CurioWellness #Curio #MedicalDispensary #HealthAndWellness #MDDispensa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Repost, MedicatedChews, CurioWellness, Curio, MedicalDispensary, HealthAndWellness, MDDispensary"/>
    <s v="Curio Wellness"/>
    <n v="56"/>
    <n v="95"/>
    <n v="8"/>
    <x v="1"/>
  </r>
  <r>
    <d v="2020-12-10T20:58:48"/>
    <x v="1236"/>
    <s v="https://www.instagram.com/p/CIoanTyJHqh/"/>
    <s v="Have you seen our limited-edition Curio Cookies Collection? Today we're spotlighting Orange Cookies ðŸŠðŸª. This collection was made using 100% Curio Wellness flower, a proprietary blend of cannabis-derived terpenes, and pure cannabis oil. Keep an eye out as we release the other Cookies in the collection! ðŸŠðŸªðŸŠ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6"/>
    <n v="96"/>
    <n v="0"/>
    <x v="1"/>
  </r>
  <r>
    <d v="2020-05-19T14:16:02"/>
    <x v="1237"/>
    <s v="https://www.instagram.com/p/CAX1kBkpNGJ/"/>
    <s v="Curio Wellness is the first and only current Good Manufacturing Practices (cGMP) Certified Medicinal Cannabis Company in Maryland. cGMP certification is the standard by which food and drug companies must operate in the U.S under the FDAâ€™s oversight. This certification is another example of Curio Wellness' commitment to patients in providing safe, effective, and reliable medicine.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6"/>
    <n v="106"/>
    <n v="0"/>
    <x v="1"/>
  </r>
  <r>
    <d v="2020-03-05T15:24:36"/>
    <x v="1238"/>
    <s v="https://www.instagram.com/p/B9W0a2IJ0xr/"/>
    <s v="Curio Wellness Co-Founder and Director of Marketing and Product Development Wendy Bronfein was featured in Authority Magazine's Women Leaders of the Cannabis Industry! She shared three things that excite her about the cannabis industry and other thoughts and life lessons about medical cannabis. Check out the full interview from Authority Magazine via the link in our bio."/>
    <m/>
    <s v="Curio Wellness"/>
    <n v="56"/>
    <n v="57"/>
    <n v="0"/>
    <x v="1"/>
  </r>
  <r>
    <d v="2020-02-19T19:48:11"/>
    <x v="1239"/>
    <s v="https://www.instagram.com/p/B8wsB5npgSd/"/>
    <s v="Today is National #ChocolateMintDay and we're celebrating the man medicinal benefits of Curio's medical cannabis cultivar: Chocolate Mint. For patients suffering from stress, insomnia, pain, or depression, this cultivar may produce uplifting effects of happiness and relaxation. Not to mention, its attractive smell featuring two classic aromas which give this flower its name: chocolate and mint._x000a_  â €â €â €â €â €â €â €â €â €_x000a_  Regram of chocolate mint OG from @Chuck.nashty: https://www.instagram.com/p/BylsMOaJRu5/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hocolateMintDay, chocolatemint, chocolatemintog, chocolatemintday, nationalchocolatemintday, chocolatemintdayðŸ’š, chocolateðŸ«, minttobe, mintcondition, medicalcannabis"/>
    <s v="Curio Wellness"/>
    <n v="56"/>
    <n v="114"/>
    <n v="10"/>
    <x v="1"/>
  </r>
  <r>
    <d v="2019-09-11T18:15:49"/>
    <x v="1240"/>
    <s v="https://www.instagram.com/p/B2R9enGpaK-/"/>
    <s v="As a trusted #healthcare partner, we continue to elevate healthcare conversations that educate our patient population and protect the health of all consumers. Recently, concerns have been raised over additives being used in vape oil cartridges. Curio vapes have always, and continue to, exclusively use CO2 extraction to achieve pure cannabis oil, processed from 100% Curio Wellness flower, grown naturally, in our hygienic facility. Our CO2 vapes feature only pure Curio cannabis oil, free of any additives, and a terpene profile that is natural to, and derived from, our very own flower. As a licensed Maryland medical cannabis company, our products are always tested by a licensed third party laboratory before being sold to licensed Maryland medical cannabis dispensaries. Share this post to support us and others in our increased efforts to educate consumers._x000a_  â €â €â €â €â €â €â €â €â €_x000a_  Regram via @purelife_wellness_bmore"/>
    <s v="healthcare, cannabiseducation, curiowellness, medicalcannabiseducation, mmccpatient, medicalcannabispatient, marylandmedicalcannabispatient, cannabiseducator, cannabiseducators, cannabised, cannabishealth, cannabinoids, endocannabinoid, cannabinoidscure, endocannabinoidsystem, endocannabinoids, endocanna, cannaeducation, educateoncannabis, educannabis, themoreyouknow, mededucation, alternativemedicine, vapepen, vapinggirls, vapingfriends, vapecommunity"/>
    <s v="Curio Wellness"/>
    <n v="56"/>
    <n v="147"/>
    <n v="27"/>
    <x v="1"/>
  </r>
  <r>
    <d v="2019-09-02T23:27:44"/>
    <x v="1241"/>
    <s v="https://www.instagram.com/p/B17WBPrJJrl/"/>
    <s v="Wearing white after labor day is totally cool, if you ask us. Tag the hardest working person you know and let's celebrate them today. Happy #LDW19, fam. â €â €â €â €â €â €â €â €â €_x000a_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
    <s v="LDW19,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
    <s v="Curio Wellness"/>
    <n v="56"/>
    <n v="58"/>
    <n v="22"/>
    <x v="1"/>
  </r>
  <r>
    <d v="2019-07-21T12:49:52"/>
    <x v="1242"/>
    <s v="https://www.instagram.com/p/B0Le1tMpxo3/"/>
    <s v="When itâ€™s wedding season..._x000a_  Reshare via @purelife_wellness_bmor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
    <s v="Curio Wellness"/>
    <n v="56"/>
    <n v="34"/>
    <n v="27"/>
    <x v="1"/>
  </r>
  <r>
    <d v="2019-04-15T14:27:44"/>
    <x v="1243"/>
    <s v="https://www.instagram.com/p/BwR47o5J0eA/"/>
    <s v="Letâ€™s charge into this week together, fam. ðŸ’šðŸ’šðŸ’šðŸ’š"/>
    <m/>
    <s v="Curio Wellness"/>
    <n v="56"/>
    <n v="8"/>
    <n v="0"/>
    <x v="1"/>
  </r>
  <r>
    <d v="2022-05-06T16:50:34"/>
    <x v="1244"/>
    <s v="https://www.instagram.com/p/CQrq7ZGIKEI/"/>
    <s v="We are a proud partner of @gpen ðŸ’¨ Make sure to check out their product lineup next time you visit us!_x000a_ _x000a_ *Medical cannabis is for certified/qualifying patients only. Must be at least 18 years old to view content."/>
    <m/>
    <s v="Cultaig"/>
    <n v="57"/>
    <n v="37"/>
    <n v="0"/>
    <x v="1"/>
  </r>
  <r>
    <d v="2022-08-27T00:33:59"/>
    <x v="1245"/>
    <s v="https://www.instagram.com/p/ChviYb9s6--/"/>
    <s v="Remembering our younger days ðŸ˜ŒðŸ“šðŸ«_x000a_ Weâ€™re all getting ready for our Back to School Event tomorrow! Come into Feel State, Saturday August 27th and get 30-40% off select products ðŸŽ Meet and greet with cannabis and local vendor pop ups through out the day. There will be games, raffles, giveaways and food! First 50 patients will get exclusive art work from @hasbeenregime and a coupon for a sweet treat from @kcmobilemunchies â„ï¸_x000a_ You may walk up to our drive thru to pick up your online order. Weâ€™ll be open at 9 am and close at 9 pm! See you ðŸ”œ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n v="57"/>
    <n v="134"/>
    <n v="0"/>
    <x v="1"/>
  </r>
  <r>
    <d v="2022-04-19T19:45:07"/>
    <x v="1246"/>
    <s v="https://www.instagram.com/p/Cci3qTJlcbL/"/>
    <s v="In case you missed the fanfare (er, the circus), we opened our newest location in Denver's Barnum neighborhood, and we're ready to share it with our community (you). So, swing through, peep @kirileigh7's latest mural (with loads of easter eggs), and peruse Colorado's best selection in a brand-spanking-new space we created for you."/>
    <m/>
    <s v="Lightshade High"/>
    <n v="57"/>
    <n v="53"/>
    <n v="0"/>
    <x v="1"/>
  </r>
  <r>
    <d v="2020-06-20T21:39:04"/>
    <x v="1247"/>
    <s v="https://www.instagram.com/p/CBrBjoYBvc3/"/>
    <s v="Celebrate diversity and inclusion with us at 8pm! Our third virtual 420 party is a celebration of everything that makes our community beautiful and unique. Drop by virtual420party.com tonight and blaze with us. âœŠðŸ¿â¤ï¸ðŸŒˆ"/>
    <m/>
    <s v="Lightshade High"/>
    <n v="57"/>
    <n v="34"/>
    <n v="0"/>
    <x v="1"/>
  </r>
  <r>
    <d v="2022-11-11T16:13:08"/>
    <x v="1248"/>
    <s v="https://www.instagram.com/p/Ck07KGwOqxU/"/>
    <s v="Comment below! What's in Your Stash!_x000a_ _x000a_ Learn more about our products by clicking the link in bio! ðŸ’»"/>
    <m/>
    <s v="Neta Now"/>
    <n v="57"/>
    <n v="17"/>
    <n v="0"/>
    <x v="1"/>
  </r>
  <r>
    <d v="2022-03-17T15:54:06"/>
    <x v="1249"/>
    <s v="https://www.instagram.com/p/CbNe_h2uIUE/"/>
    <s v="Who needs a pint when you can have an ounce for #SaintPaddysDay? Hereâ€™s to this yearâ€™s hangover helper. Drop a ðŸ€ if youâ€™re watching the Southie St. Pattyâ€™s day parade this weekend!_x000a_ _x000a_ *content for educational and showcase purposes_x000a_ *nothing for sale_x000a_ *must be 21+"/>
    <s v="SaintPaddysDay"/>
    <s v="Neta Now"/>
    <n v="57"/>
    <n v="41"/>
    <n v="1"/>
    <x v="1"/>
  </r>
  <r>
    <d v="2022-01-14T17:37:23"/>
    <x v="1250"/>
    <s v="https://www.instagram.com/p/CYuBiGkJcAV/"/>
    <s v="ðŸŽ¼ Here comes the Pie. Here comes the Pie. ðŸŽ¶ Have you had a slice of this delicious strain, yet? ðŸ‘° ðŸ¥§_x000a_ _x000a_ *content for educational and showcase purposes_x000a_ *nothing for sale_x000a_ *must be 21+"/>
    <m/>
    <s v="Neta Now"/>
    <n v="57"/>
    <n v="31"/>
    <n v="0"/>
    <x v="1"/>
  </r>
  <r>
    <d v="2019-07-03T00:00:17"/>
    <x v="1251"/>
    <s v="https://www.instagram.com/p/BzbZswbBVF0/"/>
    <s v="@jonezyartwork is now showing at BOTH Oregonâ€™s Finest locations! Be sure to sing by our Pearl location this Friday from 4-7pm where heâ€™ll be live painting and discussing his work. ._x000a_ ._x000a_ ._x000a_ #pdx #portland #oregonsfinest #portlandoregon #oregonart #portlandart #portlandartists #jonezyartwork"/>
    <s v="thefinest, pdx, portland, oregonsfinest, portlandoregon, oregonart, portlandart, portlandartists, jonezyartwork"/>
    <s v="Oregons Finest"/>
    <n v="57"/>
    <n v="38"/>
    <n v="9"/>
    <x v="1"/>
  </r>
  <r>
    <d v="2017-08-22T19:32:02"/>
    <x v="1252"/>
    <s v="https://www.instagram.com/p/BYE-n4NniNQ/"/>
    <s v="Hey it's our first Instagram contest!_x000a_ Wanna win tickets to @mfnw @project_pabst this weekend at #WaterfrontPark to see #Nas, #Beck, #IggyPop and many more? Here's what you need to do!_x000a_ â€¢_x000a_ 1. POST: a dope pic of a product from one of these brands._x000a_ #OregonsFinest_x000a_ #sofreshfarms_x000a_ #OpenVape_x000a_ â€¢_x000a_ 2. FOLLOW:_x000a_ @oregonsfinest_x000a_ @sofresh_farms_x000a_ @organabrands.oregon_x000a_ â€¢_x000a_ 3. HASHTAG:_x000a_ #oregonsfinest_x000a_ #projectpabst_x000a_ â€¢_x000a_ Must be 21+ years of age to enter._x000a_ â€¢_x000a_ That's it! Show us your insta skills and get creative._x000a_ Winner will be chosen Thursday 8/24/17_x000a_ If your already going to the show, stop by the @oregonsfinestofficial booth to smell the flowers and play some Plinko for some swag!_x000a_ Go!"/>
    <s v="thefinest, WaterfrontPark, Nas, Beck, IggyPop, OregonsFinest, sofreshfarms, OpenVape, oregonsfinest, projectpabst"/>
    <s v="Oregons Finest"/>
    <n v="57"/>
    <n v="86"/>
    <n v="10"/>
    <x v="1"/>
  </r>
  <r>
    <d v="2016-10-21T20:36:04"/>
    <x v="1253"/>
    <s v="https://www.instagram.com/p/BL1qzX_DJtd/"/>
    <s v="Oregon's Finest | Woodsman Edition | Snapback_x000a_ â€¢_x000a_ #OFbrand #oregonsfinest #camo #huntinggear #meshback #snapback #dadhat #camoflauge #outdoorlife #hunters #pnwlife #oregonlove #portlandoregon #pdxnow #pdx #naturelovers #woodsman"/>
    <s v="thefinest, OFbrand, oregonsfinest, camo, huntinggear, meshback, snapback, dadhat, camoflauge, outdoorlife, hunters, pnwlife, oregonlove, portlandoregon, pdxnow, pdx, naturelovers, woodsman"/>
    <s v="Oregons Finest"/>
    <n v="57"/>
    <n v="23"/>
    <n v="18"/>
    <x v="1"/>
  </r>
  <r>
    <d v="2018-09-22T15:52:03"/>
    <x v="1254"/>
    <s v="https://www.instagram.com/p/BoCLn4KnKLG/"/>
    <s v="Happiness comes in waves. Chaa #shopburb ðŸŒŠ ._x000a_ .._x000a_ ..._x000a_ #bcbud #legalize #acmpr #cannabis #cbd #weed #cannabiscommunity #hightimes #weedstagram420 #maryjane #cannabisdaily #comingsoon #instahealth #thc #vancity #lowermainland #surfsup #babesofinstagram #rideordie #chewbacca"/>
    <s v="shopburb, bcbud, legalize, acmpr, cannabis, cbd, weed, cannabiscommunity, hightimes, weedstagram420, maryjane, cannabisdaily, comingsoon, instahealth, thc, vancity, lowermainland, surfsup, babesofinstagram, rideordie, chewbacca"/>
    <s v="shopburb"/>
    <n v="57"/>
    <n v="27"/>
    <n v="21"/>
    <x v="1"/>
  </r>
  <r>
    <d v="2022-08-26T16:08:40"/>
    <x v="1255"/>
    <s v="https://www.instagram.com/p/ChupWICsyqU/"/>
    <s v="The word â€œdispensaryâ€ sounds kind of sterile, right? If youâ€™ve never been to a Harborside before, you might be surprised to find a beautifully designed, modern oasis inside and a bunch of friendly budtenders who make the experience *so* not intimidating. _x000a_ _x000a_ Weâ€™re curiousâ€¦what did you think the first time you stopped by?"/>
    <s v="sanleandro, architectural, architecturedesign, warehouse, shoplocal, interiordecor, firsttime, newbie, californiaadventure"/>
    <s v="Haborside"/>
    <n v="57"/>
    <n v="52"/>
    <n v="9"/>
    <x v="1"/>
  </r>
  <r>
    <d v="2022-06-06T18:58:49"/>
    <x v="1256"/>
    <s v="https://www.instagram.com/p/CeeYhqYvc7k/"/>
    <s v="Since itâ€™s #NationalGardeningWeek we thought itâ€™s the perfect time to spotlight a few of our homegrown strainsâ€¦ that also just happen to be Emerald Cup winners. ðŸ†_x000a_ _x000a_ Motorhead_x000a_ Sungrown and gassy, this aptly named strain is full of earthy-citrus petrol flavors and an intense, indica-fueled body high. A potent strain best saved for the experienced. _x000a_ _x000a_ SFV OG_x000a_ Named for Caliâ€™s San Fernando Valley, this strain packs pain relief but wonâ€™t restrict you to relaxation thanks to its sativa-induced effects. If you love the refreshing flavors of lemon and pine, this flowerâ€™s for you._x000a_ _x000a_ THE MAC_x000a_ An earthy-sweet puff of this resin-coated bud will leave you uplifted and ready to make stuff. Tap into those creative superpowers for work, art, or just a great daydream. Bonus: Itâ€™s notorious for its stress-busting effects._x000a_ _x000a_ Which one(s) have you tried?"/>
    <s v="NationalGardeningWeek, leafknowledge, awardwinning, gardeningweek, plantlove, growyourown"/>
    <s v="Haborside"/>
    <n v="57"/>
    <n v="130"/>
    <n v="6"/>
    <x v="1"/>
  </r>
  <r>
    <d v="2021-11-12T19:32:18"/>
    <x v="1257"/>
    <s v="https://www.instagram.com/p/CWMAmqvhUmA/"/>
    <s v="Community is at the heart of Harborsideâ€™s core values! This holiday season, we are supporting our communities by putting together a food drive now through November 28 -- in the Bay area and Desert Hot Springs. With your donation, you also have a chance to win a $250 Harborside gift card. Link in bio to learn more!"/>
    <m/>
    <s v="Haborside"/>
    <n v="57"/>
    <n v="57"/>
    <n v="0"/>
    <x v="1"/>
  </r>
  <r>
    <d v="2021-07-08T17:59:21"/>
    <x v="1258"/>
    <s v="https://www.instagram.com/p/CRE1AvKrj24/"/>
    <s v="Celebrate #710 with Harborside's Dab Days of Summer party this Saturday! Join us for doorbuster deals, DJs, food trucks, a DAB BAR, and more! [link in bio to learn more]"/>
    <n v="710"/>
    <s v="Haborside"/>
    <n v="57"/>
    <n v="30"/>
    <n v="1"/>
    <x v="1"/>
  </r>
  <r>
    <d v="2021-06-23T18:03:19"/>
    <x v="1259"/>
    <s v="https://www.instagram.com/p/CQeNinyBphg/"/>
    <s v="If you haven't heard ... we're having a SUMMER BLOWOUT! Visit us online or in-store for some sweet sweet deals! Ends June 30."/>
    <m/>
    <s v="Haborside"/>
    <n v="57"/>
    <n v="23"/>
    <n v="0"/>
    <x v="1"/>
  </r>
  <r>
    <d v="2020-08-07T19:41:39"/>
    <x v="1260"/>
    <s v="https://www.instagram.com/p/CDmaay6hTU2/"/>
    <s v="August is #nationalwellnessmonth! Upgrade your self-care routine with @omedibles to savor and save on OMâ€™s award-winning lineup of gluten-free edibles, healing elixirs, and soothing topicals âœŒï¸"/>
    <s v="nationalwellnessmonth"/>
    <s v="Haborside"/>
    <n v="57"/>
    <n v="26"/>
    <n v="1"/>
    <x v="1"/>
  </r>
  <r>
    <d v="2019-05-21T03:40:42"/>
    <x v="1261"/>
    <s v="https://www.instagram.com/p/BvwmSoahJ7R/"/>
    <s v="@Flow_Kana Limited Edition - 2018 Emerald Cup Winner Collection release. Six sungrown cultivars chosen for their excellence at the 2018 @theemeraldcup._x000a_ ðŸŒ±_x000a_ #StrawberryValley grown by @HappyDayFarms in #Mendocino County is an #Indica-dominant hybrid cross of #OGstrawberry, #Chemdawg and #SFVog. With a sweet, gassy aroma and an enjoyable flavor, this delicious strain is said to comfort and enhance moods. Happy Day Farms won the Regenerative Farm Award from the 2018 Emerald Cup and this strain is one of their most popular._x000a_ âœŒï¸_x000a_ #FlowKanaLimitedEdition_x000a_ #ChooseSungrown_x000a_ #FlowKana #cannabis_x000a_ #HarborsideOakland_x000a_ #HarborsideSanJose_x000a_ #TheCaliforniaWay"/>
    <s v="StrawberryValley, Mendocino, Indica, OGstrawberry, Chemdawg, SFVog, FlowKanaLimitedEdition, ChooseSungrown, FlowKana, cannabis, HarborsideOakland, HarborsideSanJose, TheCaliforniaWay, harborsideoakland, harborsidesj, flowkana, happydayfarms, cannabis, eastbaycannabiscommunity, outdoorcannabis, harborside, dispensary, oakland, sanjose, eastbay, cannabisdelivery, emeraldcup2018, awardwinning, paqcase, paqcase"/>
    <s v="Haborside"/>
    <n v="57"/>
    <n v="79"/>
    <n v="30"/>
    <x v="1"/>
  </r>
  <r>
    <d v="2022-09-10T17:00:33"/>
    <x v="1262"/>
    <s v="https://www.instagram.com/p/CiVXE_UDzyt/"/>
    <s v="ACCESS GRANTED ðŸ•µï¸_x000a_  _x000a_  Your mission, should you choose to accept it, is to try all 4 original, small batch, brand new Curio strains. Bred by our team of plant scientists, each new strain is a cross of two patient favorites: MK Ultra and Raven. Be one of the first patients to uncover the strain that was just released..._x000a_  _x000a_  ð— ð—œð——ð—¡ð—œð—šð—›ð—§ ð—–ð—Ÿð—œð— ð—”ð—« (ð—›) ðŸŒ¿_x000a_  Terpenes: Limonene, b-Myrcene, b-Caryophyllene_x000a_  Terpene Levels: 2.46%_x000a_  THCa Levels: 34.89%_x000a_  Flavor/Aroma: Fruity, Woody, Pine_x000a_  Recommended For: Relaxation, Stress, Insomnia_x000a_  Genetics: MK Ultra &amp; Raven_x000a_  _x000a_  As part of our premier Exclusive flower collection, you can expect small batch, hand-trimmed buds that deliver premium relief. Donâ€™t wait to give this brand new strain a try!_x000a_  _x000a_  Midnight Climax is available now exclusively at one of these 12 dispensaries, while supplies last: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Link in bio for more on Midnight Climax, and stay tuned for details on the rest of our other 3 strains launching in the next couple of weeks!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7"/>
    <n v="235"/>
    <n v="0"/>
    <x v="1"/>
  </r>
  <r>
    <d v="2022-08-26T21:01:09"/>
    <x v="1263"/>
    <s v="https://www.instagram.com/p/ChvK43QjxTg/"/>
    <s v="What makes Dark Star Tangie one of our Exclusive strains? ðŸŒ¿ This small batch, hand-trimmed strain is packed with terpenes (almost 3%), potentially creating stronger and longer-lasting effects. #FlowerFriday_x000a_  _x000a_  Find Dark Star Tangie at select dispensaries starting next week!_x000a_  â€”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s v="FlowerFriday"/>
    <s v="Curio Wellness"/>
    <n v="57"/>
    <n v="67"/>
    <n v="1"/>
    <x v="1"/>
  </r>
  <r>
    <d v="2022-07-18T12:00:50"/>
    <x v="1264"/>
    <s v="https://www.instagram.com/p/CgJx-dujtry/"/>
    <s v="ALL DAY | EVERYDAY_x000a_  ðŸŸ¥ðŸŸ§ðŸŸ¨ðŸŸ©ðŸŸ¦ðŸŸª_x000a_  _x000a_  Everyone should have access to plant-based medicine, every day of the week. Which is why weâ€™ve launched Everyday Flower. Curio flower for effective relief at an affordable price._x000a_  _x000a_  With Everyday flower, patients will get:_x000a_  âœ… Indoor grown, full buds_x000a_  âœ… Precise machine trimming_x000a_  âœ… Average potency of 18-24%_x000a_  âœ… Value flower_x000a_  âœ… Invaluable relief_x000a_  _x000a_  The following Everyday flower strains can be found at a dispensary near you:_x000a_  Hellâ€™s OG_x000a_  Amherst Sour Diesel_x000a_  Wizard Punch_x000a_  Long Peaks OG_x000a_  Jack Herer_x000a_  Sour Betty_x000a_  Rainmaker_x000a_  Mandarin Skunk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7"/>
    <n v="120"/>
    <n v="0"/>
    <x v="1"/>
  </r>
  <r>
    <d v="2021-02-02T16:50:01"/>
    <x v="1265"/>
    <s v="https://www.instagram.com/p/CKzBEX2JUsn/"/>
    <s v="Fight fatigue and joint pain this winter with the Synergy Heat Warming Balm. With over 200 essential oils, combined with a 1:1 ratio of THC and CBD, this relief balm works to melt away muscle fatigue, swelling and discomfort._x000a_  _x000a_  #regram second photo from @flower_power_mama_mem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7"/>
    <n v="94"/>
    <n v="1"/>
    <x v="1"/>
  </r>
  <r>
    <d v="2020-11-26T17:04:26"/>
    <x v="1266"/>
    <s v="https://www.instagram.com/p/CID8pCopsfm/"/>
    <s v="Last week, our Curio Wellness team celebrated Thanksgiving early with team members during our lunch celebration. What are you thankful for toda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7"/>
    <n v="71"/>
    <n v="0"/>
    <x v="1"/>
  </r>
  <r>
    <d v="2020-11-09T16:25:35"/>
    <x v="1267"/>
    <s v="https://www.instagram.com/p/CHYGtA7Jf5n/"/>
    <s v="Looking for a Good Nights sleep? Look no further. #regram via @sunburstpharm.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
    <s v="regram, curiogoodnight, cannabissleepaid, cannabisandsleep, goodnightssleep, goodnightsleep, sleeptips, sleepwell"/>
    <s v="Curio Wellness"/>
    <n v="57"/>
    <n v="59"/>
    <n v="8"/>
    <x v="1"/>
  </r>
  <r>
    <d v="2020-05-26T16:15:01"/>
    <x v="1268"/>
    <s v="https://www.instagram.com/p/CAqEvg0pGBc/"/>
    <s v="This week we are starting a mini series for our social media fam to introduce you to a few of our team members at Curio Wellness and show you a behind-the-scenes look at their impressive credentials! Please meet Joseph C. Martin, MBA Director of Compliance &amp; Lean. Joseph came to Curio Wellness with an extensive background in Manufacturing and cGMP Organizations, making him a crucial player in receiving Curio Wellness's cGMP certification. This background allowed him to quickly assess the necessary steps to take Curio Wellness to the next level and ultimately become the first and only cGMP Certified medical cannabis company in the state of Maryland.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7"/>
    <n v="147"/>
    <n v="0"/>
    <x v="1"/>
  </r>
  <r>
    <d v="2018-10-01T21:39:48"/>
    <x v="1269"/>
    <s v="https://www.instagram.com/p/BoZ-ksbgLHS/"/>
    <s v="Join us for Cannabis Trivia on October 24th at 7p. Registration required with email: dispensary@curiowellness.com. Creative team names encouraged!"/>
    <s v="curiowellness, marylandcannabiscommunity, unioncraftbrewing, trivia, curiocannabiscup, baltimore, local, cannabiscommunity, cannabis, medical, dispensary, maryland, curio, health, baltimore, maryland"/>
    <s v="Curio Wellness"/>
    <n v="57"/>
    <n v="19"/>
    <n v="16"/>
    <x v="1"/>
  </r>
  <r>
    <d v="2018-09-17T21:09:39"/>
    <x v="1270"/>
    <s v="https://www.instagram.com/p/Bn13_qagtJJ/"/>
    <s v="Join us Wednesday night for Medical Cannabis 101. First come, first serve! Email dispensary@curiowellness.come to sign up."/>
    <s v="curiowellness, wellness, health, curio, medicalcannabis, cannabis, cannabiscommunity, wednesdaylearningseries, dispensary, MD, maryland, timonium, lutherville"/>
    <s v="Curio Wellness"/>
    <n v="57"/>
    <n v="17"/>
    <n v="13"/>
    <x v="1"/>
  </r>
  <r>
    <d v="2022-10-13T15:37:39"/>
    <x v="1271"/>
    <s v="https://www.instagram.com/p/CjqIjjWJ-Zc/"/>
    <s v="Heartland Labâ€™s has Missouriâ€™s first transdermal THC-infused patches! This patch offers patients an ability to medicate in a discreet way without intense effects. The patches are times released and can range from 12-24 hours. They release a small amount of cannabinoids every hour with minimal psychoactive effects. These patches can be worn in water and during physical activities! You may apply it to a location with lots of circulation or directly on the area that hurts. If the effects ever become too intense, you can take the patch off and effects will subside in 30-45 minutes._x000a_ _x000a_ Disclaimer: Medical decisions should not be made based on advertising. Consult a physician on the benefits and risks of particular medical marijuana products. Non-infused product shown for illustrative purposes only."/>
    <m/>
    <s v="Feel State KC"/>
    <n v="58"/>
    <n v="125"/>
    <n v="0"/>
    <x v="1"/>
  </r>
  <r>
    <d v="2021-10-08T00:05:06"/>
    <x v="1272"/>
    <s v="https://www.instagram.com/p/CUvmTjfMXym/"/>
    <s v="Huge shout out to @sus_boy_e92 for creating this amazing art piece!!! An amazing drop off from an amazing patient, thank you so much!!"/>
    <m/>
    <s v="Feel State KC"/>
    <n v="58"/>
    <n v="23"/>
    <n v="0"/>
    <x v="1"/>
  </r>
  <r>
    <d v="2022-02-06T16:57:47"/>
    <x v="1273"/>
    <s v="https://www.instagram.com/p/CZpLQmtJgdy/"/>
    <s v="Trippy! Have you ever wondered what a nug would look like through a kaleidoscope? ðŸ˜ðŸƒ"/>
    <m/>
    <s v="Neta Now"/>
    <n v="58"/>
    <n v="15"/>
    <n v="0"/>
    <x v="1"/>
  </r>
  <r>
    <d v="2022-01-21T15:05:09"/>
    <x v="1274"/>
    <s v="https://www.instagram.com/p/CY_w-cBLLSV/"/>
    <s v="Purple Valley Grapes ðŸ‡ + your favorite show ðŸ“º to binge = the perfect night in._x000a_ _x000a_ Check it out at netacare.org ðŸ’»_x000a_ _x000a_ *content for educational and showcase purposes_x000a_ *nothing for sale_x000a_ *must be 21+"/>
    <m/>
    <s v="Neta Now"/>
    <n v="58"/>
    <n v="30"/>
    <n v="0"/>
    <x v="1"/>
  </r>
  <r>
    <d v="2017-01-20T19:57:34"/>
    <x v="1275"/>
    <s v="https://www.instagram.com/p/BPf60VxjXN9/"/>
    <s v="It's wonderful living in a state with legal cannabis._x000a_ Beautiful shot by @jesselusko_x000a_ â€¢_x000a_ #portland #pdx #cannabis #craftcannabis #cannabiscommunity #craft #smallbatch #locallyowned #cleangreencertified #sustainability #sustainable #thc #cbd #portland #pdx #local #aldultuse #cannabisculture #cannabisdaily #weed"/>
    <s v="thefinest, portland, pdx, cannabis, craftcannabis, cannabiscommunity, craft, smallbatch, locallyowned, cleangreencertified, sustainability, sustainable, thc, cbd, portland, pdx, local, aldultuse, cannabisculture, cannabisdaily, weed"/>
    <s v="Oregons Finest"/>
    <n v="58"/>
    <n v="31"/>
    <n v="21"/>
    <x v="1"/>
  </r>
  <r>
    <d v="2018-08-21T23:10:04"/>
    <x v="1276"/>
    <s v="https://www.instagram.com/p/BmwkT_EBrTE/"/>
    <s v="Tag your ride-or-die #shopburb ðŸ‘‰ðŸ»ðŸ‘ˆðŸ¿_x000a_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
    <s v="shopburb"/>
    <n v="58"/>
    <n v="35"/>
    <n v="31"/>
    <x v="1"/>
  </r>
  <r>
    <d v="2018-07-31T22:03:54"/>
    <x v="1277"/>
    <s v="https://www.instagram.com/p/Bl6YC9pB4XK/"/>
    <s v="I wanna jam it with you ðŸ”¥ #shopburb ._x000a_ .._x000a_ ..._x000a_ .... #bcbud #legalize #acmpr #cannabis #cbd #weed #cannabiscommunity #hightimes #weedstagram420 #maryjane #cannabisdaily #comingsoon #instahealth #thc #vancity #lowermainland #dispensary #aaaa #thcoil #weedlife #cannabis_cuties #weedporn #beachlife #weekendvibes #cbd #bobmarley #jammin"/>
    <s v="shopburb, bcbud, legalize, acmpr, cannabis, cbd, weed, cannabiscommunity, hightimes, weedstagram420, maryjane, cannabisdaily, comingsoon, instahealth, thc, vancity, lowermainland, dispensary, aaaa, thcoil, weedlife, cannabis_cuties, weedporn, beachlife, weekendvibes, cbd, bobmarley, jammin"/>
    <s v="shopburb"/>
    <n v="58"/>
    <n v="36"/>
    <n v="28"/>
    <x v="1"/>
  </r>
  <r>
    <d v="2020-04-18T00:00:35"/>
    <x v="1278"/>
    <s v="https://www.instagram.com/p/B_FjoUOB7go/"/>
    <s v="Join us and the @arcviewgroup for fun, laughter and insights as we honor the journey from illegal to essential, in a virtual celebration of the last decade._x000a_ ._x000a_ With social distancing in place, itâ€™s more important than ever to create new ways of bringing our community together this #420. Thatâ€™s why weâ€™re proud to announce this extra special event, 4PM EST/1 PM PST._x000a_ ._x000a_ @steve.deangelo will be speaking about our industryâ€™s roots and how we go about growing new memories. Plus, Harborside will give a virtual tour of our newest retail location @harborsidesanleandro._x000a_ ._x000a_ Space is limited, so go to arcview420.com today and register your spot at the party._x000a_ _x000a_ Weâ€™ll see you there âœŒï¸"/>
    <n v="420"/>
    <s v="Haborside"/>
    <n v="58"/>
    <n v="107"/>
    <n v="1"/>
    <x v="1"/>
  </r>
  <r>
    <d v="2018-10-27T21:17:49"/>
    <x v="1279"/>
    <s v="https://www.instagram.com/p/Bpc3--rhCwr/"/>
    <s v="Have you heard about the Harborside #HalloweenContest? Visit our new website to see the incredible grand prize! This was our first entry: Death &amp; Paxs â˜ ï¸ðŸ’¨ #harborsidehalloween"/>
    <s v="HalloweenContest, harborsidehalloween, paxlife, halloweed, costume, oakland, harborsidehalloween, costumeideas, deathandpaxs, paxvapor, paxera, paxpod, grimreaper, heavymetal, sanjose, cannabiscommunity, cannabiscommunity"/>
    <s v="Haborside"/>
    <n v="58"/>
    <n v="27"/>
    <n v="17"/>
    <x v="1"/>
  </r>
  <r>
    <d v="2022-08-04T22:01:13"/>
    <x v="1280"/>
    <s v="https://www.instagram.com/p/Cg2oP5ugEWR/"/>
    <s v="WHO'S READY TO HIT THE JACK*POT* THIS WEEKEND? We've rolled up some super sup-prises to celebrate a super birthday ðŸ¥³â Peep our page tomorrow for more deets!!!â _x000a_ â _x000a_ ðŸ“¸: @mdviii_mcmxcâ"/>
    <m/>
    <s v="Superette"/>
    <n v="58"/>
    <n v="28"/>
    <n v="0"/>
    <x v="1"/>
  </r>
  <r>
    <d v="2022-09-28T14:51:13"/>
    <x v="1281"/>
    <s v="https://www.instagram.com/p/CjDewR1DpAc/"/>
    <s v="Youâ€™re bound to ð™›ð™–ð™¡ð™¡ for our berry delicious limited edition Elderberry Hibiscus chews! Now available at dispensaries statewide. ðŸ«ðŸŒº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8"/>
    <n v="47"/>
    <n v="0"/>
    <x v="1"/>
  </r>
  <r>
    <d v="2022-09-01T21:41:59"/>
    <x v="1282"/>
    <s v="https://www.instagram.com/p/Ch-sUZEjAoo/"/>
    <s v="There's a new seasonal #Chew coming to town... any idea what the flavor could be? ðŸ‘€ðŸŒº Drop your guesses below!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hew"/>
    <s v="Curio Wellness"/>
    <n v="58"/>
    <n v="49"/>
    <n v="1"/>
    <x v="1"/>
  </r>
  <r>
    <d v="2020-11-05T17:46:08"/>
    <x v="1283"/>
    <s v="https://www.instagram.com/p/CHN8sOtJG3T/"/>
    <s v="FALLinâ€™ for this flower ðŸ‚ðŸƒ #regram via @purelife_wellness_bmor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8"/>
    <n v="48"/>
    <n v="1"/>
    <x v="1"/>
  </r>
  <r>
    <d v="2020-08-07T16:52:34"/>
    <x v="1284"/>
    <s v="https://www.instagram.com/p/CDmHEcVp77d/"/>
    <s v="Feeling better is the best. And gelatin-free Curio Medicated Chews, made using distillate oil with inspired flavors and thoughtful potencies for discreet and precise dosing, may help you get the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80"/>
    <n v="0"/>
    <x v="1"/>
  </r>
  <r>
    <d v="2020-06-15T18:31:49"/>
    <x v="1285"/>
    <s v="https://www.instagram.com/p/CBd0IVup8mC/"/>
    <s v="Wellness For All. Did you know that a patient ID card is not necessary to visit the holistic pharmacy at Curio Wellness Timonium? Our Curio Wellness Patient Care Advisors are available to provide consultations on our vitamins, supplements &amp; hemp-based CBD products.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ellnessjourney, wellnesslifestyle, wellnesswarrior, patientcare, marylandmedicalcannabis, mdmedicalcannabis, medicalcannabispatient, medicalcannabiscommunity, medicalcannabispatients, cbdhealth, cbdproducts, cbdhealth, hemplife, hempcommunity, hempproducts, vitaminsupplements, vitaminwell"/>
    <s v="Curio Wellness"/>
    <n v="58"/>
    <n v="92"/>
    <n v="17"/>
    <x v="1"/>
  </r>
  <r>
    <d v="2020-04-16T15:59:08"/>
    <x v="1286"/>
    <s v="https://www.instagram.com/p/B_DDIKmJms4/"/>
    <s v="Sweet CAROLINA! A hybrid cross between Chem 1 and Sunshine Daydream. â €â €â €â €â €â €â €â €â €_x000a_  Regram via @greenescenery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74"/>
    <n v="0"/>
    <x v="1"/>
  </r>
  <r>
    <d v="2020-03-24T14:56:18"/>
    <x v="1287"/>
    <s v="https://www.instagram.com/p/B-Htp4MpKUf/"/>
    <s v="Introducing Carolina! This is a sativa-dominant hybrid cross between Chem 1 and Sunshine Daydream._x000a_  â €â €â €â €â €â €â €â €â €_x000a_  Regram via @purelife_wellness_baltimore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77"/>
    <n v="0"/>
    <x v="1"/>
  </r>
  <r>
    <d v="2019-10-03T18:36:06"/>
    <x v="1288"/>
    <s v="https://www.instagram.com/p/B3KpSazpxHK/"/>
    <s v="There's a tablet for that._x000a_  â €â €â €â €â €â €â €â €â €_x000a_  Regram via: @purelife_wellness_bmore of @dixiebrandsofficial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58"/>
    <n v="47"/>
    <n v="27"/>
    <x v="1"/>
  </r>
  <r>
    <d v="2019-01-16T17:47:33"/>
    <x v="1289"/>
    <s v="https://www.instagram.com/p/BstFDUPg1p6/"/>
    <s v="We're so happy it's finally #HumpDay! Oh, and we're pretty excited it's Wednesday too. #GoldenStrawberry #GofortheOH #HumpDay"/>
    <s v="HumpDay, GoldenStrawberry, GofortheOH, HumpDay"/>
    <s v="Curio Wellness"/>
    <n v="58"/>
    <n v="17"/>
    <n v="4"/>
    <x v="1"/>
  </r>
  <r>
    <d v="2018-09-15T16:17:16"/>
    <x v="1290"/>
    <s v="https://www.instagram.com/p/BnwM49yH5jH/"/>
    <s v="Step through the doors of our flagship retail location and be greeted first by our holistic pharmacy featuring Curio Wellness professional-grade vitamins and herbal supplements, other professional supplement lines, CBD products , and all-natural health &amp; beauty brands. This array of wellness offerings, as well as services like acupuncture and massage are open to the entire community, not just medical cannabis patients._x000a_  ðŸŒ±_x000a_  Additionally, our full-time holistic pharmacist, and his trained staff, are ready to offer guidance on the proper use of supplements based on patient goals, health conditions, and more. To learn more, click the link in our bio."/>
    <s v="curiowellness, cannabiscommunity, medicalcannabis, holisticpharmacy, community, wellness, vitamins, supplements, timonium, maryland, wellness, health, medicine, holistic, premiumproducts, largestdispensary, community"/>
    <s v="Curio Wellness"/>
    <n v="58"/>
    <n v="100"/>
    <n v="17"/>
    <x v="1"/>
  </r>
  <r>
    <d v="2022-10-04T13:45:12"/>
    <x v="1291"/>
    <s v="https://www.instagram.com/p/CjS0BQiuqQc/"/>
    <s v="If you're visiting the First Public Library in America, right here in Franklin, stop on by 162 Grove St, Franklin, MA to continue the enlightened fun. ðŸ“š ðŸ’¨_x000a_ _x000a_ Rec &amp; Med Store Hours_x000a_ Monâ€“Sat: 8amâ€“9pm_x000a_ Sun: 9amâ€“9pm_x000a_ _x000a_ Medical Delivery available for same or next day delivery 7 days a week."/>
    <m/>
    <s v="Neta Now"/>
    <n v="59"/>
    <n v="46"/>
    <n v="0"/>
    <x v="1"/>
  </r>
  <r>
    <d v="2022-04-20T16:09:05"/>
    <x v="1292"/>
    <s v="https://www.instagram.com/p/CclDvGzs73K/"/>
    <s v="ðŸŒš NEW PRODUCT DROP! ðŸŒ Moon Rocks are buds covered in distillate &amp; rolled in kief, all from the same strain, creating a potent concentrate thatâ€™s sure to send you on an out-of-this-world experience. Limited time only! ðŸ¤¯_x000a_ _x000a_ Link in bio ðŸ’»_x000a_ _x000a_ *nothing for sale_x000a_ *must be 21+"/>
    <m/>
    <s v="Neta Now"/>
    <n v="59"/>
    <n v="45"/>
    <n v="0"/>
    <x v="1"/>
  </r>
  <r>
    <d v="2022-02-25T17:55:09"/>
    <x v="1293"/>
    <s v="https://www.instagram.com/p/CaaM8mDs0KD/"/>
    <s v="Describe the effect youâ€™re looking for using only emojis ðŸŒ¿ðŸ”¥ðŸ’¨"/>
    <m/>
    <s v="Neta Now"/>
    <n v="59"/>
    <n v="10"/>
    <n v="0"/>
    <x v="1"/>
  </r>
  <r>
    <d v="2021-12-28T19:05:24"/>
    <x v="1294"/>
    <s v="https://www.instagram.com/p/CYCaBrAoxwm/"/>
    <s v="ðŸŒªï¸ The holidays are the busiest time of year for those in retail, and we appreciate how hard our Guides are working this month (and always)! We caught up with Guide Rachel to learn more about her favorite products and to get some solid advice. ðŸŒ¿"/>
    <m/>
    <s v="Neta Now"/>
    <n v="59"/>
    <n v="46"/>
    <n v="0"/>
    <x v="1"/>
  </r>
  <r>
    <d v="2021-12-19T16:50:20"/>
    <x v="1295"/>
    <s v="https://www.instagram.com/p/CXq_etRr7qv/"/>
    <s v="Sometimes the holiday season can be tough on mental and physical health. With qualifying conditions, you can become a med patient and gain access to exclusive discounts, tax free purchases, and even a med-only menu that features higher dose edibles. ðŸŒ¿"/>
    <m/>
    <s v="Neta Now"/>
    <n v="59"/>
    <n v="41"/>
    <n v="0"/>
    <x v="1"/>
  </r>
  <r>
    <d v="2020-01-29T02:58:12"/>
    <x v="1296"/>
    <s v="https://www.instagram.com/p/B74ypyFBRLA/"/>
    <s v="Letâ€™s be real, we all #lowkey love the #munchies. Larissaâ€™s favorite place in PDX to grub it up is @eempdx . â€œItâ€™s so elegant, so delicious!â€_x000a_ Dish: Red Curry ðŸœ_x000a_ Drink: Jesus &amp; Tequila ðŸ¹_x000a_ ._x000a_ ._x000a_ ._x000a_ @ijustwanttobehigh ._x000a_ Larissa is wearing our Cleanline Tee in Blaze Red and our Black Camo Windbreaker, both available online (link in bio) or in stores. ._x000a_ ._x000a_ ._x000a_ ._x000a_ #portland #oregon #pdx #oregonsfinest #cannababe #swag"/>
    <s v="thefinest, lowkey, munchies, portland, oregon, pdx, oregonsfinest, cannababe, swag"/>
    <s v="Oregons Finest"/>
    <n v="59"/>
    <n v="62"/>
    <n v="9"/>
    <x v="1"/>
  </r>
  <r>
    <d v="2019-07-16T04:17:52"/>
    <x v="1297"/>
    <s v="https://www.instagram.com/p/Bz87_mXh3JG/"/>
    <s v="Stop in and smell the flowers. ðŸŒºðŸŒ±_x000a_ ._x000a_ ._x000a_ ._x000a_ #portlandoregon #pdx #oregonsfinest #stopandsmelltheflowers #summer19 #oregonsummer #dahlia #floral #mondayvibes"/>
    <s v="thefinest, portlandoregon, pdx, oregonsfinest, stopandsmelltheflowers, summer19, oregonsummer, dahlia, floral, mondayvibes"/>
    <s v="Oregons Finest"/>
    <n v="59"/>
    <n v="15"/>
    <n v="10"/>
    <x v="1"/>
  </r>
  <r>
    <d v="2018-07-26T17:02:33"/>
    <x v="1298"/>
    <s v="https://www.instagram.com/p/Bls9lgQBUXu/"/>
    <s v="All your necessities in one place #shopburb #comingsoon ._x000a_ .._x000a_ ..._x000a_ .... #bcbud #legalize #acmpr #cannabis #cbd #weed #cannabiscommunity #hightimes #weedstagram420 #maryjane #cannabisdaily #comingsoon #instahealth #thc #vancity #lowermainland #dispensary #aaaa #thcoil #weedlife #cannabis_cuties #weedporn #beachlife #weekendvibes #cbd"/>
    <s v="shopburb, comingsoon, bcbud, legalize, acmpr, cannabis, cbd, weed, cannabiscommunity, hightimes, weedstagram420, maryjane, cannabisdaily, comingsoon, instahealth, thc, vancity, lowermainland, dispensary, aaaa, thcoil, weedlife, cannabis_cuties, weedporn, beachlife, weekendvibes, cbd"/>
    <s v="shopburb"/>
    <n v="59"/>
    <n v="34"/>
    <n v="27"/>
    <x v="1"/>
  </r>
  <r>
    <d v="2021-09-28T19:23:25"/>
    <x v="1299"/>
    <s v="https://www.instagram.com/p/CUYH0OVBfQR/"/>
    <s v="Harborside: It's a lifestyle choice"/>
    <m/>
    <s v="Haborside"/>
    <n v="59"/>
    <n v="5"/>
    <n v="0"/>
    <x v="1"/>
  </r>
  <r>
    <d v="2019-03-08T18:38:18"/>
    <x v="1300"/>
    <s v="https://www.instagram.com/p/BuwcHf0BOtm/"/>
    <s v="Happy international womenâ€™s day to all the incredible individuals out there changing the game, the cannabis industry &amp; the world! #âœŒï¸"/>
    <s v="âœŒï¸, womenincannabis, puffragettes, bayarea, cannabiscommunity, womenwhogrow, cannabis, Internationalwomensday, womensday, community, celebratewomen"/>
    <s v="Haborside"/>
    <n v="59"/>
    <n v="21"/>
    <n v="11"/>
    <x v="1"/>
  </r>
  <r>
    <d v="2022-10-06T11:50:16"/>
    <x v="1301"/>
    <s v="https://www.instagram.com/p/CjXwcOtOqom/"/>
    <s v="Friendly reminder (do we really have to remind y'all though?!) to pop by Sup and fill your baskets with your favourite green goods for the long weeeeedkend!â _x000a_ â _x000a_ ðŸ“¸: @mdviii_mcmxc"/>
    <m/>
    <s v="Superette"/>
    <n v="59"/>
    <n v="28"/>
    <n v="0"/>
    <x v="1"/>
  </r>
  <r>
    <d v="2022-06-02T15:56:02"/>
    <x v="1302"/>
    <s v="https://www.instagram.com/p/Cdv1OIWs8G9/"/>
    <s v="Voted by @BaltimoreSun readers as Marylandâ€™s favorite flower - Blissful Wizard is the culmination of our uncompromising cultivation process. Our award-winning hybrid cross between Girl Scout Cookies and Captain's Cookies is meticulously cultivated to provide the best potential for relaxation, happiness, and uplifting effects.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59"/>
    <n v="71"/>
    <n v="8"/>
    <x v="1"/>
  </r>
  <r>
    <d v="2022-05-20T00:40:19"/>
    <x v="1303"/>
    <s v="https://www.instagram.com/p/CQ57XKcpz__/"/>
    <s v="O say can you seeâ€¦Happy 4th of July from Curio Wellness! ðŸ‡ºðŸ‡¸ Celebrate today by sporting your vintage red, white, and blue Curio Wellness t-shirt and snapping a pic._x000a_  _x000a_  Want this shirt? Head over to @curio_timonium today, and be sure to tag us for a chance to be featured on our Stor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9"/>
    <n v="82"/>
    <n v="0"/>
    <x v="1"/>
  </r>
  <r>
    <d v="2021-03-02T15:14:16"/>
    <x v="1304"/>
    <s v="https://www.instagram.com/p/CL68XqmpraZ/"/>
    <s v="You can now vote for the @baltimoresun's Best in Maryland Medical Cannabis Awards! Curio Wellness is nominated in the categories: Best Bud tender, Best Maryland Dispensary, Best Maryland-grown flower, Best Maryland-product vape, Best Maryland-produced pill and Best Maryland-produced chew/lozenge. Voting lasts until March 12! Visit the link in our bio to vot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edicalDispensary #BaltimoreDispensary #MedicatedDaily #MarylandMedicalDispensary #MarylandGrownCannabis #MedicalCannabis #MedicalCannabisCommunity"/>
    <s v="MedicalDispensary, BaltimoreDispensary, MedicatedDaily, MarylandMedicalDispensary, MarylandGrownCannabis, MedicalCannabis, MedicalCannabisCommunity"/>
    <s v="Curio Wellness"/>
    <n v="59"/>
    <n v="98"/>
    <n v="7"/>
    <x v="1"/>
  </r>
  <r>
    <d v="2020-11-04T15:09:38"/>
    <x v="1305"/>
    <s v="https://www.instagram.com/p/CHLGCaypMHV/"/>
    <s v="Been up all night? Having trouble getting to sleep? No matter what the reason, Good Night may potentially help. Good sleep tonight. Better you tomorrow.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_x000a_  #cannabissleepaid_x000a_  #cannabisandsleep_x000a_  #goodnightssleep_x000a_  #goodnightsleep_x000a_  #sleeptips #sleepwell"/>
    <s v="curiogoodnight, cannabissleepaid, cannabisandsleep, goodnightssleep, goodnightsleep, sleeptips, sleepwell"/>
    <s v="Curio Wellness"/>
    <n v="59"/>
    <n v="73"/>
    <n v="7"/>
    <x v="1"/>
  </r>
  <r>
    <d v="2020-09-30T19:15:29"/>
    <x v="1306"/>
    <s v="https://www.instagram.com/p/CFxaWenp7nB/"/>
    <s v="What's your Curio strain name? Repost to your story or share your name with us below!!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9"/>
    <n v="65"/>
    <n v="0"/>
    <x v="1"/>
  </r>
  <r>
    <d v="2020-06-23T14:27:50"/>
    <x v="1307"/>
    <s v="https://www.instagram.com/p/CBx-qd8pLPt/"/>
    <s v="Choose how you medicate with @Dixiebrandsofficial... Relaxing, Awakening or Vitalizing? â €â €â €â €â €â €â €â €â €_x000a_  #regram via @purelife_wellness_bmore_x000a_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9"/>
    <n v="83"/>
    <n v="1"/>
    <x v="1"/>
  </r>
  <r>
    <d v="2020-01-24T20:25:21"/>
    <x v="1308"/>
    <s v="https://www.instagram.com/p/B7tznbOJ7a1/"/>
    <s v="#DSCT and we're here for it._x000a_  â €â €â €â €â €â €â €â €â €_x000a_  Regram: images from @thestonedsommelier_x000a_  â €â €â €â €â €â €â €â €â €_x000a_  https://www.instagram.com/p/B7PjTP6pa4K/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DSCT,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weedistight"/>
    <s v="Curio Wellness"/>
    <n v="59"/>
    <n v="60"/>
    <n v="31"/>
    <x v="1"/>
  </r>
  <r>
    <d v="2019-01-24T18:42:20"/>
    <x v="1309"/>
    <s v="https://www.instagram.com/p/BtBxrhHAAbJ/"/>
    <s v="This National #ComplimentDay, weâ€™re reflecting on the best compliment of all...being named #BestFlower by @Leafly! ðŸ•ºðŸ½ðŸ”¥ðŸŒ±âœ¨ðŸ’¯"/>
    <s v="ComplimentDay, BestFlower"/>
    <s v="Curio Wellness"/>
    <n v="59"/>
    <n v="16"/>
    <n v="2"/>
    <x v="1"/>
  </r>
  <r>
    <d v="2019-01-20T21:09:16"/>
    <x v="1310"/>
    <s v="https://www.instagram.com/p/Bs3vULJAPft/"/>
    <s v="Itâ€™s National Cheese Loverâ€™s Day and we love ðŸ“ðŸ§€! #whatsinsidematters #alwaysco2 #cannabisterpsonly"/>
    <s v="whatsinsidematters, alwaysco2, cannabisterpsonly"/>
    <s v="Curio Wellness"/>
    <n v="59"/>
    <n v="12"/>
    <n v="3"/>
    <x v="1"/>
  </r>
  <r>
    <d v="2022-11-07T16:12:26"/>
    <x v="1311"/>
    <s v="https://www.instagram.com/p/CkqnDfmpwCI/"/>
    <s v="Have you seen this hack for getting extra fudgy brownies?? Weâ€™re taking a twist on this recipe and making it infused ðŸ¤©_x000a_ _x000a_ You can eat them straight from the oven and get a lava cake experience ðŸŒ‹ or let them cool overnight to get sweet surprise center ðŸ«_x000a_ _x000a_ Recipe below:_x000a_ _x000a_ 1. Make brownies according to directions. Oil, water, and two eggs._x000a_ 2. In a well greased pan, pour half the batter._x000a_ 3. Place a cold chocolate bar in the center. Then cover the top of the bar with the remaining batter._x000a_ _x000a_ Always remember to dose carefully and consume in the safety of your own home! You can pick up Honeybeeâ€™s Salted Brownie Batter chocolate bar and other flavors today ðŸðŸ¯ðŸ«_x000a_ _x000a_ Disclaimer: Medical decisions should not be made based on advertising. Consult a physician on the benefits and risks of particular medical marijuana products."/>
    <m/>
    <s v="Feel State KC"/>
    <n v="60"/>
    <n v="136"/>
    <n v="0"/>
    <x v="1"/>
  </r>
  <r>
    <d v="2022-09-30T00:17:42"/>
    <x v="1312"/>
    <s v="https://www.instagram.com/p/CjHENZwuWl5/"/>
    <s v="Consuming Discreetly ðŸ˜Œâœ¨_x000a_ Many people thrive while dosing cannabis through out their day, and need a discreet way to consume their medicine. In todayâ€™s market we are now able to provide several medicinal options that can be easily added to your daily routine! RSO is a great option for those seeking the entire range of cannabinoids available in specific strains. This product is very potent due to having the full cannabinoid and terpene profile, so we recommend using a small dosage for your first time. Heat the syringe with slightly warm water to loosen the consistency and serve the size of a grain of rice on a spoon or cracker. RSO will have a strong taste, so you can also pair it with your favorite coffee drink from PH Coffee house! As always, please consume at home ONLY ðŸ _x000a_ _x000a_ Disclaimer: Medical decisions should not be made based on advertising. Consult a physician on the benefits and risks of particular medical marijuana products. Do not consume marijuana products in public."/>
    <m/>
    <s v="Feel State KC"/>
    <n v="60"/>
    <n v="167"/>
    <n v="0"/>
    <x v="1"/>
  </r>
  <r>
    <d v="2022-02-25T20:04:06"/>
    <x v="1313"/>
    <s v="https://www.instagram.com/p/CaabADKtsjo/"/>
    <s v="How about A deeper dive into microdosing?_x000a_ Hereâ€™s some cool insight about micro dosing while Vaping!"/>
    <m/>
    <s v="Feel State KC"/>
    <n v="60"/>
    <n v="15"/>
    <n v="0"/>
    <x v="1"/>
  </r>
  <r>
    <d v="2021-07-19T01:52:30"/>
    <x v="1314"/>
    <s v="https://www.instagram.com/p/CRfW85hBpT_/"/>
    <s v="Itâ€™s really happening!!! Weâ€™re officially opening tomorrow!!ðŸ˜ðŸ˜_x000a_ _x000a_ We canâ€™t wait to be an educational platform and pillar for the cannabis experience and the Kansas City community!_x000a_ _x000a_ Doors open: 7/19/21_x000a_ Monday-Saturday 10am-7pm_x000a_ Sunday 11pm-5pm_x000a_ _x000a_ Sign up for our loyalty program to see how we support all first time patients!_x000a_ (LINK IN BIO)"/>
    <m/>
    <s v="Feel State KC"/>
    <n v="60"/>
    <n v="45"/>
    <n v="0"/>
    <x v="1"/>
  </r>
  <r>
    <d v="2021-09-11T20:13:05"/>
    <x v="1315"/>
    <s v="https://www.instagram.com/p/CTsb-z5lcr_/"/>
    <s v="ðŸ’™ Dreamy...Which direction are you swiping for Blue Dream?ðŸ’¦"/>
    <m/>
    <s v="Lightshade High"/>
    <n v="60"/>
    <n v="9"/>
    <n v="0"/>
    <x v="1"/>
  </r>
  <r>
    <d v="2022-05-23T18:32:45"/>
    <x v="1316"/>
    <s v="https://www.instagram.com/p/Cd6C6Pil2q6/"/>
    <s v="ðŸš¨ Wholesale SpotlightðŸš¨ New Strains from @SolarCannabisCo_x000a_ _x000a_ ðŸŒ± Solar is the first cannabis manufacturer to use both solar arrays and cogeneration units to power its facility. Learn more at netacare.org ðŸ’»_x000a_ _x000a_ *content for showcase purpose_x000a_ *nothing for sale_x000a_ *must be 21+"/>
    <m/>
    <s v="Neta Now"/>
    <n v="60"/>
    <n v="37"/>
    <n v="0"/>
    <x v="1"/>
  </r>
  <r>
    <d v="2020-01-01T02:15:30"/>
    <x v="1317"/>
    <s v="https://www.instagram.com/p/B6wKh8ShEcb/"/>
    <s v="As the sun sets on the decade, let us reflect on the moments that filled it. Let us cherish the memories, the lessons, and the people that shaped us._x000a_ _x000a_ May we look upon 2020 with bright eyes, hopeful hearts, and the best intentions. Cheers to the New Year, and may it be your finest yet. ðŸ–¤ðŸ¥‚_x000a_ ._x000a_ ._x000a_ ._x000a_ ._x000a_ Incredible photo ðŸ“· by @jarreddecker ._x000a_ ._x000a_ ._x000a_ ._x000a_ #oregonsunset #oregon #oregoncoast #happynewyear2020 #happynewyear #pdx #portland #onlythefinest"/>
    <s v="thefinest, oregonsunset, oregon, oregoncoast, happynewyear2020, happynewyear, pdx, portland, onlythefinest"/>
    <s v="Oregons Finest"/>
    <n v="60"/>
    <n v="67"/>
    <n v="9"/>
    <x v="1"/>
  </r>
  <r>
    <d v="2022-06-21T20:01:48"/>
    <x v="1318"/>
    <s v="https://www.instagram.com/p/CfFHqGDP0_z/"/>
    <s v="Our clone special is here! Stop by your local Harborside to explore the mini-me versions of all your favorite strains! (See the link in our bio for the details)_x000a_ _x000a_ Some tips to pick the best clone from the bunch:_x000a_ -Make sure there are no obvious bugs, spots, or webs. _x000a_ -Limp leaves? Weird growth? Discolored? Pass. _x000a_ -Find one with the widest stem possible, a good sign of overall health._x000a_ _x000a_ ðŸŒ± Tag us in your pics when you bring your new clone home! ðŸŒ±"/>
    <s v="roots, onestopshop, cultivation, plantlove, growyourown, leafknowledge, plantlife"/>
    <s v="Haborside"/>
    <n v="60"/>
    <n v="79"/>
    <n v="7"/>
    <x v="1"/>
  </r>
  <r>
    <d v="2021-07-29T20:38:16"/>
    <x v="1319"/>
    <s v="https://www.instagram.com/p/CR7LgDYrAQV/"/>
    <s v="Loudpack is devoted to creating the high quality California cannabis. They know quality is key and that is reflected in their offerings. Their state-of-the-art manufacturing lab and growing facility is where it all comes to life â€“ from seed to sale, from farm to feeling good. @loudpack"/>
    <m/>
    <s v="Haborside"/>
    <n v="60"/>
    <n v="47"/>
    <n v="0"/>
    <x v="1"/>
  </r>
  <r>
    <d v="2021-04-30T18:24:06"/>
    <x v="1320"/>
    <s v="https://www.instagram.com/p/COTM_pnhL6M/"/>
    <s v="We love Springtime greens, don't you? ðŸ˜‰ðŸŒ± Clones are available at Harborside right now!"/>
    <m/>
    <s v="Haborside"/>
    <n v="60"/>
    <n v="14"/>
    <n v="0"/>
    <x v="1"/>
  </r>
  <r>
    <d v="2021-01-07T19:33:21"/>
    <x v="1321"/>
    <s v="https://www.instagram.com/p/CJwQbFRBRsZ/"/>
    <s v="Cannabis is Wellness! Here, we sit down with Allie Greenstone, the national education manager of Mary's Medicinals to talk about cannabinoids, bioavailability, wellness routines, and more. @marys_medicinals distills the wisdom of plants to help people reach the full potential of their bodies, minds and lives._x000a_ _x000a_ Their organic cannabis extract and advanced delivery systems are of the highest quality and standards, which means that they provide the most effective treatment and delivery combined with the best ingredients._x000a_ _x000a_ Check out this video to learn more!"/>
    <m/>
    <s v="Haborside"/>
    <n v="60"/>
    <n v="81"/>
    <n v="0"/>
    <x v="1"/>
  </r>
  <r>
    <d v="2021-05-18T18:47:14"/>
    <x v="1322"/>
    <s v="https://www.instagram.com/p/CPBl81UJv6j/"/>
    <s v="Meet cGMP (Current Good Manufacturing Practice): the FDAâ€™s gold standard for pharmaceutical quality. It's a stringent certification that requires adherence to safety protocols and hygienic processes to ensure youâ€™re getting the absolute safest, most effective and most reliable medical cannabis products. And guess what? Curio is the ONLY medical cannabis brand in Maryland that has invested in and earned this certification._x000a_  â €â €â €â €â €â €â €â €â €_x000a_  We've raised the standard for relief. Are you ready to raise yours? Look for cGMP on your products.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60"/>
    <n v="159"/>
    <n v="11"/>
    <x v="1"/>
  </r>
  <r>
    <d v="2020-12-03T15:09:09"/>
    <x v="1323"/>
    <s v="https://www.instagram.com/p/CIVw7dRJK53/"/>
    <s v="Which @WanaBrands product do you WANA medicate with?_x000a_  â €â €â €â €â €â €â €â €â €_x000a_  #regram via @euphoria.wellness.m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0"/>
    <n v="70"/>
    <n v="1"/>
    <x v="1"/>
  </r>
  <r>
    <d v="2020-10-29T15:33:24"/>
    <x v="1324"/>
    <s v="https://www.instagram.com/p/CG7r_TSpMJR/"/>
    <s v="A little #TBT to last years #halloween! Can you guess what strains our Patient Care Advisors dressed up a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halloweencostume #medicalmarijuana #medicalcannabis #curiowellness #curiowellnessdispensary #curiowellnessbrand"/>
    <s v="TBT, halloween, halloweencostume, medicalmarijuana, medicalcannabis, curiowellness, curiowellnessdispensary, curiowellnessbrand"/>
    <s v="Curio Wellness"/>
    <n v="60"/>
    <n v="66"/>
    <n v="8"/>
    <x v="1"/>
  </r>
  <r>
    <d v="2020-02-17T18:05:51"/>
    <x v="1325"/>
    <s v="https://www.instagram.com/p/B8rWupjp_8B/"/>
    <s v="Blue Cheese is an indica strain with potentical symptom relief for stress and anxiety. See what @MDweedreviews had to say about Blue Cheese and share your own experiences of relief in the comments._x000a_  â €â €â €â €â €â €â €â €â €_x000a_  Quote from @MDweedreviews on Instagram: https://www.instagram.com/p/B8a14JfJyh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luecheese, bluecheesestrain, medicalmarijuana, medicalcannabis, medicalcannabispatient, medicalcannabiscommunity, medicalcannabisstrains, cannabisstrains, marylandmedicalcannabis"/>
    <s v="Curio Wellness"/>
    <n v="60"/>
    <n v="89"/>
    <n v="9"/>
    <x v="1"/>
  </r>
  <r>
    <d v="2019-12-17T19:45:00"/>
    <x v="1326"/>
    <s v="https://www.instagram.com/p/B6L4yl-pQYk/"/>
    <s v="Join us this week for pop-ups at dispensaries near you!_x000a_  Check out our spread, ask us questions, grab some swag...here's where we'll be!_x000a_  â €â €â €â €â €â €â €â €â €_x000a_  12/17 . @bloommedicinalsmd Pop Up 4p-6p_x000a_  12/18 . @greenwavemd Pop Up 3p-6p_x000a_  12/18 . @rise.cannabis Joppa Pop Up 4p-7p_x000a_  12/19 . @zenleafwaldorf @zenleafmd Pop Up 4p-6p_x000a_  12/19 . @revolutionreleaf Pop Up 11a-2p_x000a_  12/20 @kannavismd Pop Up 11a-2p_x000a_  12/20 . @h4l_us Bethesda Pop Up 12p-2p_x000a_  â €â €â €â €â €â €â €â €â €_x000a_  Image via regram from @gpwellness!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Curio Wellness"/>
    <n v="60"/>
    <n v="119"/>
    <n v="27"/>
    <x v="1"/>
  </r>
  <r>
    <d v="2019-08-20T19:22:06"/>
    <x v="1327"/>
    <s v="https://www.instagram.com/p/B1Zbk03J-YE/"/>
    <s v="&quot;...I reserve for times where Iâ€™m feeling heavier amounts of anxiety...&quot; - @mermaidsmedicate_x000a_  #regram https://www.instagram.com/p/B0_Q7YnhCo2/"/>
    <s v="regram, gunsdownbluntsupðŸ’š, gunsdownbluntsupðŸ’š, gunsdownbluntsupðŸ’š, gunsdownbluntsupðŸ’š, gunsdownbluntsupðŸ’š, gunsdownbluntsupðŸ’š, gunsdownbluntsupðŸ’š, gunsdownbluntsupðŸ’š, gunsdownbluntsupðŸ’š, gunsdownbluntsupðŸ’š, medicatedaily, medicatedfood, weededibles, thcedibles, cbdedibles, thcinfused, cannabisdispensary, medicalcannabis, marylandcannabis, marylandmedicalcannabis, cannabiscures, medicines, cannabisismedicine, gummies, cannabisgummies, cannabisgummysquares, medicatedchews, curiowellness, bloodorange, lemonhoney, gingerturmeric, turmeric"/>
    <s v="Curio Wellness"/>
    <n v="60"/>
    <n v="15"/>
    <n v="33"/>
    <x v="1"/>
  </r>
  <r>
    <d v="2022-11-01T01:56:16"/>
    <x v="1328"/>
    <s v="https://www.instagram.com/p/CkZmEmApLxt/"/>
    <s v="Today reminds us of several reasons we love #Maryland: the #Baltimore @Ravens, @edgar.allan.poe, our medical patients and our dispensary partners. #HappyHalloween to you all!_x000a_ _x000a_ How did you celebrate tonight?_x000a_ _x000a_ Goodnight if you're reading this!_x000a_ _x000a_ *Medical cannabis is for certified/qualifying patients only. Must be at least 18 years old to view content."/>
    <s v="Maryland, Baltimore, HappyHalloween"/>
    <s v="Cultaig"/>
    <n v="61"/>
    <n v="48"/>
    <n v="3"/>
    <x v="1"/>
  </r>
  <r>
    <d v="2022-05-04T00:30:40"/>
    <x v="1329"/>
    <s v="https://www.instagram.com/p/CdHbeewMrJK/"/>
    <s v="CULTA vape carts are made from only the best craft cannabis. Flavors include:_x000a_ _x000a_ Peaches and Dream_x000a_ Candyland_x000a_ Sour Diesel_x000a_ Maui Wowie_x000a_ Dosidos_x000a_ Pineapple Express_x000a_ Ice Cream Cake_x000a_ Biscotti_x000a_ Watermelon_x000a_ Sunset Sherbert_x000a_ _x000a_ *Medical cannabis is for certified/qualifying patients only. Must be at least 18 years old to view content."/>
    <m/>
    <s v="Cultaig"/>
    <n v="61"/>
    <n v="37"/>
    <n v="0"/>
    <x v="1"/>
  </r>
  <r>
    <d v="2021-06-18T19:03:43"/>
    <x v="1330"/>
    <s v="https://www.instagram.com/p/CQRceqSh1kr/"/>
    <s v="The answer is YES, we have a new delivery from our pals at @wyldedibles. And YES, the new pear 1:1 gummie is amazing ðŸ¤© It is like a bubble bath for the mind ðŸ›"/>
    <m/>
    <s v="Farma_pdx"/>
    <n v="61"/>
    <n v="34"/>
    <n v="0"/>
    <x v="1"/>
  </r>
  <r>
    <d v="2022-08-01T14:44:33"/>
    <x v="1331"/>
    <s v="https://www.instagram.com/p/CguGyyiLFmA/"/>
    <s v="ðŸš—Our drive-thru is fully operating and OPEN for online orders!ðŸš— Patients can now drive up to the window to pick up and purchase their medicine without even leaving their cars!_x000a_ _x000a_ You must place an online order before hand, check out our menu and order now!_x000a_ _x000a_ â˜‘ï¸Remindersâ˜‘ï¸:_x000a_ _x000a_ Weâ€™re still accepting @harvesters donations! Bring your canned goods and non-perishable items and receive DOUBLE loyalty points from your purchase!_x000a_ _x000a_ Our new store hours are 9am-9pm EVERY. DAY. â˜€ï¸ðŸŒ™"/>
    <m/>
    <s v="Feel State KC"/>
    <n v="61"/>
    <n v="71"/>
    <n v="0"/>
    <x v="1"/>
  </r>
  <r>
    <d v="2021-09-03T21:13:56"/>
    <x v="1332"/>
    <s v="https://www.instagram.com/p/CTX8lzVLGMx/"/>
    <s v="Thank you to those who joined us for our Joint Rolling Class led by our very own cultivator, Max Platt._x000a_ _x000a_ We hope you enjoyed your time with us at Feel State KC taking steps to becoming a joint rolling master!!_x000a_ _x000a_ We at Feel State feel that if you roll someone a joint, theyâ€™ll smoke for a day, but if you teach a them to roll their own, theyâ€™ll smoke good for the rest of their life._x000a_ _x000a_ Stay tuned for our next class!!_x000a_ _x000a_ Maybe we should roll backwoods next ðŸ¤”??"/>
    <m/>
    <s v="Feel State KC"/>
    <n v="61"/>
    <n v="85"/>
    <n v="0"/>
    <x v="1"/>
  </r>
  <r>
    <d v="2021-08-20T17:35:21"/>
    <x v="1333"/>
    <s v="https://www.instagram.com/p/CSzf6AQBm1O/"/>
    <s v="Thank you to everyone who participated in our Pax 3 giveaway this past weekend!_x000a_ _x000a_ The winners of our giveaway are_x000a_ @cuda_escobar &amp; @pimpin_q_x000a_ _x000a_ CONGRATULATIONS ðŸŽ‰ðŸ¥³ðŸŽŠ_x000a_ _x000a_ To collect your prize please feel free to come into our dispensary during store hours from 10AM-7PM and let someone at the front know who you are!"/>
    <m/>
    <s v="Feel State KC"/>
    <n v="61"/>
    <n v="48"/>
    <n v="0"/>
    <x v="1"/>
  </r>
  <r>
    <d v="2022-06-13T16:49:14"/>
    <x v="1334"/>
    <s v="https://www.instagram.com/p/CewLQYNOzOv/"/>
    <s v="We'll be at Top Taco on June 23rd, and we hope you will be too!_x000a_ _x000a_ Not familiar with Top Taco? Itâ€™s Denverâ€™s premier taco competition featuring over 60 local restaurants._x000a_ _x000a_ Festival-goers can sample unlimited tacos while sipping signature tequila cocktails from some of Denverâ€™s best bartenders before voting for their favorites._x000a_ _x000a_ And this year, weâ€™ll be there with you! So buy tickets, sample tacos and tequila, and stop by the Lightshade booth for extra fun."/>
    <m/>
    <s v="Lightshade High"/>
    <n v="61"/>
    <n v="72"/>
    <n v="0"/>
    <x v="1"/>
  </r>
  <r>
    <d v="2022-02-12T20:25:04"/>
    <x v="1335"/>
    <s v="https://www.instagram.com/p/CZ4_xXPlSJO/"/>
    <s v="&quot;Marijuana engulfs me in sex foam. Iâ€™m just pure sex on that stuff. Itâ€™s great. I could never feel that way sober or drunk.&quot;_x000a_ _x000a_ Do you want all the sultry fu**ing details? Check out our blog - link in the bio.ðŸ’˜"/>
    <s v="ColoradoCannabisCommunity, CannabisLife, CannabisCommunity, ColoradoDispensary, DenverDispensary, ColoradoCannabis, ColoradoLiving, MileHighCity, MileHighWeed, LightshadeHigh, LightshadeCO"/>
    <s v="Lightshade High"/>
    <n v="61"/>
    <n v="40"/>
    <n v="11"/>
    <x v="1"/>
  </r>
  <r>
    <d v="2021-08-03T16:50:07"/>
    <x v="1336"/>
    <s v="https://www.instagram.com/p/CSHpwGWjlz_/"/>
    <s v="Would you date this strain? Swipe right? ðŸ–¤ â˜ ï¸ ðŸ’¥"/>
    <m/>
    <s v="Lightshade High"/>
    <n v="61"/>
    <n v="10"/>
    <n v="0"/>
    <x v="1"/>
  </r>
  <r>
    <d v="2020-06-15T18:09:51"/>
    <x v="1337"/>
    <s v="https://www.instagram.com/p/CBdxeJ6JUdc/"/>
    <s v="GET READY! Our third virtual event is a celebration of diversity and inclusion. Letâ€™s join together on 6/20, and show our support for black lives and the LGBTQ community. Check out our first featured artist, @guiasytron, and stay tuned for more details around participating artists and vendors."/>
    <m/>
    <s v="Lightshade High"/>
    <n v="61"/>
    <n v="47"/>
    <n v="0"/>
    <x v="1"/>
  </r>
  <r>
    <d v="2022-05-18T17:47:59"/>
    <x v="1338"/>
    <s v="https://www.instagram.com/p/CdtIEZ6sq11/"/>
    <s v="Join us in Northhampton at the Fairfield Inn for NETA's Cannabis Career Fair, May 20th! ðŸ’¼ (Hiring specifically for NETA Northampton Part-Time Guides)_x000a_ _x000a_ *content for educational and showcase purposes_x000a_ *nothing for sale_x000a_ *must be 21+"/>
    <m/>
    <s v="Neta Now"/>
    <n v="61"/>
    <n v="32"/>
    <n v="0"/>
    <x v="1"/>
  </r>
  <r>
    <d v="2021-04-20T00:26:18"/>
    <x v="1339"/>
    <s v="https://www.instagram.com/p/CN3g8EFhrzi/"/>
    <s v="Getting Ready For The Pearl Location's Grand Opening With Some LOWD!_x000a_ Stop on by our new location at 911 NW 14th Ave, Portland, OR 97209 and pick up some holiday essentials!_x000a_ ._x000a_ ._x000a_ ._x000a_ ._x000a_ #cannabis #pdxcannabiscommunity #pdxcannabis #oregonsfinest #thelowd #grandopening #newlocation #pearldistrict #downtownportland #oregonsfinestcannabis #oregon #summervibes"/>
    <s v="thefinest, cannabis, pdxcannabiscommunity, pdxcannabis, oregonsfinest, thelowd, grandopening, newlocation, pearldistrict, downtownportland, oregonsfinestcannabis, oregon, summervibes"/>
    <s v="Oregons Finest"/>
    <n v="61"/>
    <n v="41"/>
    <n v="13"/>
    <x v="1"/>
  </r>
  <r>
    <d v="2017-03-13T19:24:18"/>
    <x v="1340"/>
    <s v="https://www.instagram.com/p/BRlwWHyAGoE/"/>
    <s v="Our shop dog Indi sitting proudly next to her portrait ðŸ˜Š_x000a_ We have the best customers ðŸ™Œ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oregonsfinestpetsðŸ¶"/>
    <s v="Oregons Finest"/>
    <n v="61"/>
    <n v="39"/>
    <n v="26"/>
    <x v="1"/>
  </r>
  <r>
    <d v="2017-03-09T20:02:00"/>
    <x v="1341"/>
    <s v="https://www.instagram.com/p/BRbhJ_7ALlX/"/>
    <s v="Another beautiful day in Portland â˜‚ï¸_x000a_ â€¢_x000a_ @lindseyfilm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61"/>
    <n v="23"/>
    <n v="19"/>
    <x v="1"/>
  </r>
  <r>
    <d v="2018-08-16T03:58:21"/>
    <x v="1342"/>
    <s v="https://www.instagram.com/p/BmhoiMUh-qg/"/>
    <s v="Youâ€™re doin just fine ðŸŒ›#shopburb ._x000a_ .._x000a_ ..._x000a_ ....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
    <s v="shopburb,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
    <s v="shopburb"/>
    <n v="61"/>
    <n v="35"/>
    <n v="30"/>
    <x v="1"/>
  </r>
  <r>
    <d v="2020-12-10T18:23:50"/>
    <x v="1343"/>
    <s v="https://www.instagram.com/p/CIoIo8iBbwt/"/>
    <s v="When youâ€™re in the market for a quick hit, but donâ€™t want an entire joint, try Sublime Mini-Fuzzies. These potent pre-rolls start with premium flower â€“ mixed with shatter - then rolled in kief. Each pack contains three â€œliveâ€ mini joints in two different varieties. Enjoy!"/>
    <m/>
    <s v="Haborside"/>
    <n v="61"/>
    <n v="46"/>
    <n v="0"/>
    <x v="1"/>
  </r>
  <r>
    <d v="2020-01-02T21:18:34"/>
    <x v="1344"/>
    <s v="https://www.instagram.com/p/B61QBajh85O/"/>
    <s v="First new product update of 2020! Now back on the shelves in Oakland and @harborside_sanjose, come see why these full-spectrum, transdermal patches and non psychoactive, cannabis-infused balms were overwhelmingly requested by our Bay Area customers."/>
    <m/>
    <s v="Haborside"/>
    <n v="61"/>
    <n v="35"/>
    <n v="0"/>
    <x v="1"/>
  </r>
  <r>
    <d v="2019-12-15T16:55:44"/>
    <x v="1345"/>
    <s v="https://www.instagram.com/p/B6Gbt0bhKUn/"/>
    <s v="Cannabis infused edibles designed to enhance the everyday. These tiny gluten-free cubes, bursting with flavor, are low calorie and made with kosher ingredients. Each of Plusâ€™ three formulas comes in two delicious flavors and features a different ratio of THC to CBD.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findyourjustright_x000a_ #happyholidays #harborside #giftguide #lastminuteideas #holidayshopping #giftideas #cannabisgifting #cannabisgifts #cannabis #holidayseason #cannabisgiftguide #seasonsgreetings #harborsideoakland #harborsideDHS #SJharborside #plusproducts #plusgummies #plusthc #cannabisedibles"/>
    <s v="elfonthetopshelf, âœŒï¸, findyourjustright, happyholidays, harborside, giftguide, lastminuteideas, holidayshopping, giftideas, cannabisgifting, cannabisgifts, cannabis, holidayseason, cannabisgiftguide, seasonsgreetings, harborsideoakland, harborsideDHS, SJharborside, plusproducts, plusgummies, plusthc, cannabisedibles"/>
    <s v="Haborside"/>
    <n v="61"/>
    <n v="115"/>
    <n v="22"/>
    <x v="1"/>
  </r>
  <r>
    <d v="2019-11-29T17:25:43"/>
    <x v="1346"/>
    <s v="https://www.instagram.com/p/B5dSiznhVsH/"/>
    <s v="Happy #GreenFriday! Weâ€™re opening the doors today with a slew of discounts and specials, plus some amazing vendor demos."/>
    <s v="GreenFriday"/>
    <s v="Haborside"/>
    <n v="61"/>
    <n v="19"/>
    <n v="1"/>
    <x v="1"/>
  </r>
  <r>
    <d v="2022-09-03T20:36:18"/>
    <x v="1347"/>
    <s v="https://www.instagram.com/p/CiDuYHnDPx3/"/>
    <s v="Screenshot to find out which ð™€ð™¨ð™¨ð™šð™£ð™©ð™žð™–ð™¡, hand-trimmed strain you should try this weekend!_x000a_  _x000a_  CAPTAINâ€™S CAKE (H) ðŸ°_x000a_  Terpenes: b-Myrcene, Limonene, b-Caryophyllene_x000a_  Flavor/Aroma: Citrus, Vanilla, Sweet_x000a_  _x000a_  GOLDEN STRAWBERRY (H) ðŸ“_x000a_  Terpenes: b-Myrcene, Limonene, b-Caryophyllene_x000a_  Flavor/Aroma: Berry, Pepper, Earthy_x000a_  _x000a_  CHOCOLATE MINT (H) ðŸ«ðŸŒ±_x000a_  Terpenes: b-Caryophyllene_x000a_  Flavor/Aroma: Chocolate, Mint, Pine, Spice, Vanilla_x000a_  _x000a_  ...or maybe all 3?_x000a_  Link in bio to find one of our ð™€ð™¨ð™¨ð™šð™£ð™©ð™žð™–ð™¡ strains at a dispensary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61"/>
    <n v="101"/>
    <n v="0"/>
    <x v="1"/>
  </r>
  <r>
    <d v="2022-05-20T00:11:19"/>
    <x v="1348"/>
    <s v="https://www.instagram.com/p/CcGqz9alHGi/"/>
    <s v="Maryland's highest potency medicated chews now come in a hot new flavor â€“ Peach JalapeÃ±o! ðŸ‘ðŸŒ¶ï¸_x000a_  Looking to spice up your weekend? This limited-edition flavor is ONLY available at our store in Timonium. (Stay tuned for the statewide release dates coming soon.)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61"/>
    <n v="70"/>
    <n v="8"/>
    <x v="1"/>
  </r>
  <r>
    <d v="2022-05-20T00:27:43"/>
    <x v="1349"/>
    <s v="https://www.instagram.com/p/CaptGmCuuqO/"/>
    <s v="March's harvest brings 9 NEW strains and more of your favorites! We grow every strain to the highest standardâ€”so our indicas may help you relax, our sativas may help lift you up, and our hybrids may provide you the best of both. It's why they're grown in Maryland's cGMP-certified facility.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61"/>
    <n v="119"/>
    <n v="0"/>
    <x v="1"/>
  </r>
  <r>
    <d v="2021-04-01T19:36:44"/>
    <x v="1350"/>
    <s v="https://www.instagram.com/p/CNIqQNdJ3Xg/"/>
    <s v="Good Night has been named Best Pill in Maryland in the @BaltimoreSun Best Readersâ€™ Choice awards. Thank you to everyone who voted for this game-changing pill. Marylandâ€™s only cannabis sleep aid with pulse-release technology. You deserve an (award-winning)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_x000a_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
    <s v="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
    <s v="Curio Wellness"/>
    <n v="61"/>
    <n v="121"/>
    <n v="22"/>
    <x v="1"/>
  </r>
  <r>
    <d v="2021-03-15T14:04:20"/>
    <x v="1351"/>
    <s v="https://www.instagram.com/p/CMcSsu2pDki/"/>
    <s v="ðŸš¨ GIVEAWAY ðŸš¨ We want all our patients to have a GOOD NIGHT, and to help, weâ€™re giving away SleepScore Maxs from @sleepscore.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_x000a_  â €â €â €â €â €â €â €â €â €_x000a_  TO ENTER_x000a_  â €â €â €â €â €â €â €â €â €_x000a_  1. Like this post._x000a_  â €â €â €â €â €â €â €â €â €_x000a_  2. Make sure you are following this account and @Curio_Timonium._x000a_  â €â €â €â €â €â €â €â €â €_x000a_  3. Tag a friend below (each tag counts as one entry)._x000a_  â €â €â €â €â €â €â €â €â €_x000a_  EXTRA ENTRY: Share this post to your story and make sure to tag us._x000a_  â €â €â €â €â €â €â €â €â €_x000a_  ANOTHER EXTRA ENTRY: Have you tried Good Night? DM us your feedback! Responses may be shared on social media but can remain anonymous._x000a_  â €â €â €â €â €â €â €â €â €_x000a_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CurioGoodNight #GoodNightCurioWellness #SleepAid #GoodNightsSleep #GoodNightNearYou #GoodNightsRest #RestfulNights #PeacefulDays #BetterSleepWithGoodNight"/>
    <s v="GoodNight, CurioGoodNight, GoodNightCurioWellness, SleepAid, GoodNightsSleep, GoodNightNearYou, GoodNightsRest, RestfulNights, PeacefulDays, BetterSleepWithGoodNight"/>
    <s v="Curio Wellness"/>
    <n v="61"/>
    <n v="363"/>
    <n v="10"/>
    <x v="1"/>
  </r>
  <r>
    <d v="2020-12-29T14:55:19"/>
    <x v="1352"/>
    <s v="https://www.instagram.com/p/CJYsHt6pjxa/"/>
    <s v="Fight the winter weather with your own Curio Wellness hats, hoodies, and other gear! Found exclusively at @curio_timoniu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1"/>
    <n v="67"/>
    <n v="0"/>
    <x v="1"/>
  </r>
  <r>
    <d v="2020-09-17T19:26:58"/>
    <x v="1353"/>
    <s v="https://www.instagram.com/p/CFP9VIPJ49i/"/>
    <s v="Spending the last few days of Summer with @WanaBrands Blueberry Sour Chews ðŸŒ…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61"/>
    <n v="102"/>
    <n v="20"/>
    <x v="1"/>
  </r>
  <r>
    <d v="2020-09-03T16:12:53"/>
    <x v="1354"/>
    <s v="https://www.instagram.com/p/CEpoI8cplgi/"/>
    <s v="What's in your wellness garden?_x000a_  â €â €â €â €â €â €â €â €â €_x000a_  #regram via @maryjaneaesthetic_x000a_  â €â €â €â €â €â €â €â €â €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1"/>
    <n v="78"/>
    <n v="1"/>
    <x v="1"/>
  </r>
  <r>
    <d v="2020-04-21T19:15:45"/>
    <x v="1355"/>
    <s v="https://www.instagram.com/p/B_QRmroJfko/"/>
    <s v="Going Bonkers for this strain!_x000a_  â €â €â €â €â €â €â €â €â €_x000a_  Regram via @grassbigj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deadheadlifestyle, marylandcannabiscommunity"/>
    <s v="Curio Wellness"/>
    <n v="61"/>
    <n v="68"/>
    <n v="2"/>
    <x v="1"/>
  </r>
  <r>
    <d v="2020-01-14T20:36:13"/>
    <x v="1356"/>
    <s v="https://www.instagram.com/p/B7UE6RnJ-Xi/"/>
    <s v="Today is #NationalDressUpYourPetDay and there are some pretty adorable furry fans out there. This one came to us from @rebecca.l.brown. Her name is Cali. #DressUpYourPet today in Curio and DM us your pictures!"/>
    <s v="NationalDressUpYourPetDay, DressUpYourPet, dressupyourpetday, dressupyourpet, dressupyourpets, nationaldressupyourpetday, nationaldressupyourpetsday, curiowellness, cannabispets, medicalcannabisforpets, cannabisforpets, thcforpets"/>
    <s v="Curio Wellness"/>
    <n v="61"/>
    <n v="33"/>
    <n v="12"/>
    <x v="1"/>
  </r>
  <r>
    <d v="2019-12-27T12:59:51"/>
    <x v="1357"/>
    <s v="https://www.instagram.com/p/B6k6X9jp3iz/"/>
    <s v="Too much of a good thing is wonderful._x000a_  â €â €â €â €â €â €â €â €â €_x000a_  Regram via @starbuds_bmore: https://www.instagram.com/p/B2o1noOpv6M/"/>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61"/>
    <n v="22"/>
    <n v="27"/>
    <x v="1"/>
  </r>
  <r>
    <d v="2019-11-14T20:56:46"/>
    <x v="1358"/>
    <s v="https://www.instagram.com/p/B43CxZVp9Sp/"/>
    <s v="November has brought us more fresh fall flowers... ðŸ‚ ðŸ‚ ðŸŒ± ðŸŒ± â €â €â €â €â €â €â €â €â €_x000a_  ðŸ”„ Regram via @purelife_wellness_bmore on Instagram_x000a_  https://www.instagram.com/p/B3FY1eFpWcEMG37jg_nCvGTXwNzP88JAa6JLGg0/"/>
    <m/>
    <s v="Curio Wellness"/>
    <n v="61"/>
    <n v="29"/>
    <n v="0"/>
    <x v="1"/>
  </r>
  <r>
    <d v="2019-10-04T15:44:05"/>
    <x v="1359"/>
    <s v="https://www.instagram.com/p/B3M6Lqgp0dp/"/>
    <s v="&quot;Oh, come on. It's just a bunch of hocus pocus.&quot; ðŸ’«ðŸ’« (...or is it?...) ðŸ‘ðŸ‘_x000a_  â €â €â €â €â €â €â €â €â €_x000a_  Start getting in the Halloweed spirit with our October newsletter, out now. Need us to send you a link? Leave a comment below and we'll DM it to you._x000a_  â €â €â €â €â €â €â €â €â €_x000a_  Regram via @cannakushqueen of @KaviarCannabi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61"/>
    <n v="99"/>
    <n v="30"/>
    <x v="1"/>
  </r>
  <r>
    <d v="2019-07-09T11:26:11"/>
    <x v="1360"/>
    <s v="https://www.instagram.com/p/BzsbuSrJu_d/"/>
    <s v="Safe. Effective. Reliable. Pinch out to zoom in on those CHEWS IN HAND! ðŸ¤¤_x000a_  ðŸ’¯_x000a_  ðŸŠ_x000a_  ðŸ‹_x000a_  #TuesdayChewsday #medicatedchews #edibles #Tuesdaythoughts #tuesdaymotivation #medicalcannabis #MDmedicalcannabis #MarylandCannabis #CurioWellness #chewsday #chews #baltimoremd_x000a_  â €â €â €â €â €â €â €â €â €_x000a_  Regram via @sweetspot.dispensary on Instagram:_x000a_  https://www.instagram.com/p/ByvUmyGjaw4/"/>
    <s v="TuesdayChewsday, medicatedchews, edibles, Tuesdaythoughts, tuesdaymotivation, medicalcannabis, MDmedicalcannabis, MarylandCannabis, CurioWellness, chewsday, chews, baltimoremd"/>
    <s v="Curio Wellness"/>
    <n v="61"/>
    <n v="45"/>
    <n v="12"/>
    <x v="1"/>
  </r>
  <r>
    <d v="2019-03-22T15:16:59"/>
    <x v="1361"/>
    <s v="https://www.instagram.com/p/BvULfZZhgzV/"/>
    <s v="#NationalWaterDay aims to increase awareness about water's importance in #environment, #agriculture, and #health. At Curio Wellness, water plays a big role in the life of our plants, so we take every measure to ensure it's safe, effective, and reliable._x000a_  ðŸŒ±ðŸ”¥ðŸ’¯_x000a_  Because every cultivar has slightly different nutrient needs, our water system is engineered to deliver purified water along with a unique mix of nutrients ideal for each individual plant. Weâ€™re able to recycle virtually all of our water internally, cleaning and purifying it repeatedly, which greatly reduces our environmental impact._x000a_  ðŸ’šðŸŒ±ðŸ’š_x000a_  Pictured here is one of our water tanks connected to the reverse osmosis #waterpurification system. The two green units are 5-micron filters. #cleanwater"/>
    <s v="NationalWaterDay, environment, agriculture, health, waterpurification, cleanwater"/>
    <s v="Curio Wellness"/>
    <n v="61"/>
    <n v="114"/>
    <n v="6"/>
    <x v="1"/>
  </r>
  <r>
    <d v="2018-11-06T19:06:26"/>
    <x v="1362"/>
    <s v="https://www.instagram.com/p/Bp2Zo5mgT9S/"/>
    <s v="Polls are open and plenty of hot topics are on ballots. You know what to do.âœ…_x000a_  â€”â€”â€”â€”â€”â€”â€”â€”â€”â€”â€”â€”â€”â€”â€”â€”â€”â€”â€”â€”â€”â€”â€”â€”â€”â€”_x000a_  #election2018 #electionday"/>
    <s v="election2018, electionday"/>
    <s v="Curio Wellness"/>
    <n v="61"/>
    <n v="19"/>
    <n v="2"/>
    <x v="1"/>
  </r>
  <r>
    <d v="2018-09-27T15:54:55"/>
    <x v="1363"/>
    <s v="https://www.instagram.com/p/BoPD7LQguYe/"/>
    <s v="Shout-out to @revolutionreleaf for this awesome picture of our #distillates! We offer a wide range of products for patients of all types. To learn more, just click the link in our bio â¬†ï¸_x000a_  ðŸ“· credit: @revolutionreleaf"/>
    <s v="distillates, curiowellness, medicalcannabis, revolutionreleaf, timonium, premiumproducts, cannabiscommunity, dispensary, maryland, marylandmedicalcannabis, lutherville, holistic, cannabis, medicinal, relax, wellness, curio, painmanagement, community, education, baltimorecounty, prodcuts, reliability, pharmacy, plant, healthcare, relief, 5, 9"/>
    <s v="Curio Wellness"/>
    <n v="61"/>
    <n v="36"/>
    <n v="29"/>
    <x v="1"/>
  </r>
  <r>
    <d v="2022-04-12T13:43:31"/>
    <x v="1364"/>
    <s v="https://www.instagram.com/p/CcQMpokM-gl/"/>
    <s v="Did you know that THC and CBD start out as something completely different?_x000a_ *_x000a_ Watch this video to learn about the role that CBGA (aka the mother of cannabinoids) plays in this process!"/>
    <m/>
    <s v="Feel State KC"/>
    <n v="62"/>
    <n v="31"/>
    <n v="0"/>
    <x v="1"/>
  </r>
  <r>
    <d v="2021-11-09T20:23:28"/>
    <x v="1365"/>
    <s v="https://www.instagram.com/p/CWEXji6LSmh/"/>
    <s v="For Terpene Tuesday letâ€™s talk about Limonene!"/>
    <m/>
    <s v="Feel State KC"/>
    <n v="62"/>
    <n v="7"/>
    <n v="0"/>
    <x v="1"/>
  </r>
  <r>
    <d v="2022-11-05T22:29:59"/>
    <x v="1366"/>
    <s v="https://www.instagram.com/p/CkmJhNCO0Nu/"/>
    <s v="Pre-game Block Party meeting with the team!"/>
    <s v="Squad"/>
    <s v="Feel State Florissant"/>
    <n v="62"/>
    <n v="7"/>
    <n v="1"/>
    <x v="1"/>
  </r>
  <r>
    <d v="2022-07-09T18:40:05"/>
    <x v="1367"/>
    <s v="https://www.instagram.com/p/Cfy469zMzLv/"/>
    <s v="Big Announcement time! ðŸ“£ The iconic â€˜Jack Hererâ€™ brand was named to honor the passion of a man whose life work is a foundation of cannabis legalization today._x000a_ _x000a_ And now you can get the award-winning brands bearing Jackâ€™s name at all Lightshade locations._x000a_ _x000a_ Starting Monday (with a little incentive running through 7/31), Lightshade is launching Jack Herer flower in all 11 locations! Hit our site (link in bio) or drop by in person to learn more and stock up._x000a_ _x000a_ ðŸ‘€ @jackhererbrands"/>
    <m/>
    <s v="Lightshade High"/>
    <n v="62"/>
    <n v="78"/>
    <n v="0"/>
    <x v="1"/>
  </r>
  <r>
    <d v="2020-09-22T15:30:56"/>
    <x v="1368"/>
    <s v="https://www.instagram.com/p/CFcaSzWBPSk/"/>
    <s v="Hit our site to find out how you can celebrate the equinox with usâ€”www.lightshade.com ðŸŒ–"/>
    <m/>
    <s v="Lightshade High"/>
    <n v="62"/>
    <n v="15"/>
    <n v="0"/>
    <x v="1"/>
  </r>
  <r>
    <d v="2022-09-06T16:26:44"/>
    <x v="1369"/>
    <s v="https://www.instagram.com/p/CiLAP-FMATP/"/>
    <s v="Whatâ€™s that smell? Itâ€™s the earthy, slightly fruity, skunky AF scent of Super Skunk 18. ðŸ¦¨ ðŸ‡ Close your eyes, breathe deep and let this magical woodland creature lead you down a path of relaxation. Link in bio ðŸ’»_x000a_ _x000a_ *content for educational purposes_x000a_ *nothing for sale_x000a_ *must be 21+"/>
    <m/>
    <s v="Neta Now"/>
    <n v="62"/>
    <n v="46"/>
    <n v="0"/>
    <x v="1"/>
  </r>
  <r>
    <d v="2022-08-22T15:51:12"/>
    <x v="1370"/>
    <s v="https://www.instagram.com/p/ChkUQmqu-Vi/"/>
    <s v="What do these words mean? ðŸ¤” Theyâ€™re the small-but-mighty parts of the marijuana plant! Head to our stories to find out more."/>
    <m/>
    <s v="Neta Now"/>
    <n v="62"/>
    <n v="22"/>
    <n v="0"/>
    <x v="1"/>
  </r>
  <r>
    <d v="2022-03-14T15:29:45"/>
    <x v="1371"/>
    <s v="https://www.instagram.com/p/CbFt06erUkL/"/>
    <s v="How has cannabis helped you? Swipe to hear from a few of our team members about how cannabis fits into their lives. If you can relate, drop your story in the comments. ðŸ’š"/>
    <m/>
    <s v="Neta Now"/>
    <n v="62"/>
    <n v="33"/>
    <n v="0"/>
    <x v="1"/>
  </r>
  <r>
    <d v="2019-07-08T20:43:42"/>
    <x v="1372"/>
    <s v="https://www.instagram.com/p/Bzq2u2wBf0J/"/>
    <s v="Show off your #pride all summer long with the new Oregonâ€™s Finest summer line! ðŸŒˆðŸ–¤âœŒï¸_x000a_ ._x000a_ ._x000a_ Available at both stores while supplies last. ._x000a_ ._x000a_ ._x000a_ Thanks to @sgarcilazo24 for the great ðŸ“·_x000a_ ._x000a_ ._x000a_ ._x000a_ #pdx #portland #portlandoregon #oregonsfinest #oregon #groovy #newswag #pride #rosecity #summerline"/>
    <s v="thefinest, pride, pdx, portland, portlandoregon, oregonsfinest, oregon, groovy, newswag, pride, rosecity, summerline"/>
    <s v="Oregons Finest"/>
    <n v="62"/>
    <n v="37"/>
    <n v="12"/>
    <x v="1"/>
  </r>
  <r>
    <d v="2018-07-07T20:56:35"/>
    <x v="1373"/>
    <s v="https://www.instagram.com/p/Bk8dQ93hopE/"/>
    <s v="#puffpuffpass and enjoy your weekend! Remember to RSVP for our grand opening at the link in our profile. ðŸ”¥ ._x000a_ .._x000a_ ..._x000a_ .... #bcbud #legalize #acmpr #cannabis #cbd #weed #cannabiscommunity #hightimes #weedstagram420 #maryjane #cannabisdaily #comingsoon #instahealth #thc #vancity #lowermainland #dispensary #weekendvibes #passthejoint #fueledbythc #vancitycannabis"/>
    <s v="puffpuffpass, bcbud, legalize, acmpr, cannabis, cbd, weed, cannabiscommunity, hightimes, weedstagram420, maryjane, cannabisdaily, comingsoon, instahealth, thc, vancity, lowermainland, dispensary, weekendvibes, passthejoint, fueledbythc, vancitycannabis"/>
    <s v="shopburb"/>
    <n v="62"/>
    <n v="41"/>
    <n v="22"/>
    <x v="1"/>
  </r>
  <r>
    <d v="2022-05-25T23:16:14"/>
    <x v="1374"/>
    <s v="https://www.instagram.com/p/Cd_8ceIJ-NP/"/>
    <s v="Weâ€™re celebrating AAPI heritage month over here with a shout-out to a few Asian Pacific Islander-owned brands youâ€™ll find on our shelves:_x000a_ _x000a_ @sundae.flowers_x000a_ Based in both Seoul and Los Angeles, this brand is both cannabis and smokewear and theyâ€™re on a mission to bring world peace via medicinal plant. CEO and co-founder Dae Lim told Forbes this in 2019 about his influence: â€œGrowing up in Seoul, there was and still is a stigma towards cannabis so I grew up believing that everything affiliated with it was devilish. However once I came to America, weed and the camaraderie surrounding it became a crucial part of my experience with American culture and played a big part in shaping my Korean-American identity.â€_x000a_ _x000a_ STIIZY_x000a_ This brand always seems to get a mention from our budtenders as one of their personal favorites (the carts are discreet and easy to use, they rave). Its co-creator, James Kim, is a veteran who turned to cannabis to ease his PTSD, and founded the brand to bring relief to others._x000a_ _x000a_ @getpotli_x000a_ Potli CEO and co-founder Felicity Chen has been serving up delicious CBD-infused honey from her Asian immigrant parentsâ€™ own backyard (theyâ€™re beekeepers) and is a third generation sauce and spice maker. Stop by and snag some infused honey for your next pot of tea."/>
    <s v="aapiheritagemonth, aapi, localbrand, bayarea, shoutout, oakland, honey, culture"/>
    <s v="Haborside"/>
    <n v="62"/>
    <n v="210"/>
    <n v="8"/>
    <x v="1"/>
  </r>
  <r>
    <d v="2022-05-04T18:59:27"/>
    <x v="1375"/>
    <s v="https://www.instagram.com/p/CdJaXaFPFNv/"/>
    <s v="Happy 170th Birthday, Oakland from everyone at @shopharborside ðŸŽ‰_x000a_ _x000a_ Share with us your favorite Oakland spot or memory in the comments below.â â¬‡ï¸"/>
    <s v="visitoakland, oakland, history, birthdaylove, californiove, peace"/>
    <s v="Haborside"/>
    <n v="62"/>
    <n v="22"/>
    <n v="6"/>
    <x v="1"/>
  </r>
  <r>
    <d v="2021-12-01T20:33:05"/>
    <x v="1376"/>
    <s v="https://www.instagram.com/p/CW9Cqd9hsIU/"/>
    <s v="We are thrilled to be adding Loudpack to the Harborside family!"/>
    <m/>
    <s v="Haborside"/>
    <n v="62"/>
    <n v="11"/>
    <n v="0"/>
    <x v="1"/>
  </r>
  <r>
    <d v="2019-11-08T17:29:43"/>
    <x v="1377"/>
    <s v="https://www.instagram.com/p/B4nNpc2BCBA/"/>
    <s v="New @harborsidefarm and @keycannabis_ products are hitting the shelves, just in time to help kick your weekend into overdrive. ðŸŽ¸_x000a_ ._x000a_ Whatâ€™s your favorite way to ðŸ”Œ into cannabis?_x000a_ ._x000a_ ._x000a_ ._x000a_ #harborside #harborsidefarms #keycannabis #hbor #sjharborside #harborsideOAK #harborsideDHS #california #cannabis #dispensary #cannabiscommunity"/>
    <s v="harborside, harborsidefarms, keycannabis, hbor, sjharborside, harborsideOAK, harborsideDHS, california, cannabis, dispensary, cannabiscommunity"/>
    <s v="Haborside"/>
    <n v="62"/>
    <n v="37"/>
    <n v="11"/>
    <x v="1"/>
  </r>
  <r>
    <d v="2018-12-13T23:48:25"/>
    <x v="1378"/>
    <s v="https://www.instagram.com/p/BrWLF-FBoY9/"/>
    <s v="See you today for a visit from our friends at @team.jetty. Theyâ€™ll be decking our #oakland halls from 4-7 today with a holiday takeover!! Come for the #deals, stay for the #dabs and #grilledcheese !!! #thefinerthingsinlife @teamjetty #dontmissout #bayarea"/>
    <s v="oakland, deals, dabs, grilledcheese, thefinerthingsinlife, dontmissout, bayarea, jettyextracts, cannaisseur, topshelf, bayarea, holiday, california, cannabissociety, shopharborside, eastbay, cannabisculture, cannabisindustry, topshelflife, dispensarylife, higherqualityoflife, harborside"/>
    <s v="Haborside"/>
    <n v="62"/>
    <n v="39"/>
    <n v="22"/>
    <x v="1"/>
  </r>
  <r>
    <d v="2018-08-26T05:09:21"/>
    <x v="1379"/>
    <s v="https://www.instagram.com/p/BmMnsS_nGAi/"/>
    <s v="Today Moda from @OldPal.us came to Oakland to give our staff the lowdown on their &quot;Shareable&quot; Flowers. Thank you for the awesome Hemp/Organic Cotton tshirts!!!_x000a_ ._x000a_ ._x000a_ ._x000a_ ._x000a_ ._x000a_ ._x000a_ ._x000a_ ._x000a_ ._x000a_ ._x000a_ ._x000a_ ._x000a_ ._x000a_ #WEAREHARBORSIDE_x000a_ #cannabiscommunity_x000a_ #highereducation_x000a_ #cannabis_x000a_ #oakland_x000a_ #harborside_x000a_ #prop215_x000a_ #prop64"/>
    <s v="WEAREHARBORSIDE, cannabiscommunity, highereducation, cannabis, oakland, harborside, prop215, prop64"/>
    <s v="Haborside"/>
    <n v="62"/>
    <n v="25"/>
    <n v="8"/>
    <x v="1"/>
  </r>
  <r>
    <d v="2022-10-10T19:44:41"/>
    <x v="1380"/>
    <s v="https://www.instagram.com/p/Cji51RBj1UD/"/>
    <s v="Follow along with us as we spotlight some of the hardworking people of Curio and their favorite products. First up, meet Farai from our Cultivation Department! Farai loves Curio Wellness Flower because of the â€œgreat varietyâ€ and â€œconsistent quality.â€ It also helps him sleep!_x000a_  _x000a_  â€œI have a full 7 hours of sleep, uninterrupted.â€ -Farai ðŸ˜´ðŸ˜´ðŸ˜´_x000a_  _x000a_  Stay tuned as we continue to highlight our team and share their Curio favs!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62"/>
    <n v="99"/>
    <n v="0"/>
    <x v="1"/>
  </r>
  <r>
    <d v="2021-04-23T14:13:37"/>
    <x v="1381"/>
    <s v="https://www.instagram.com/p/COAuw2CJ5D7/"/>
    <s v="Curio Wellness is a proud partner of @thehigh5initiative, a 501(c)(3) nonprofit whose mission is to practice, promote and enable sustainable practices and environmental conservation. At @curio_timonium, we collect empty plastic containers from patients to be picked up by The high 5 initiative! â™»ï¸ðŸ’šðŸŒ± Did you recycle for #EarthDay2021 yesterday??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arthDay2021, earthday, earthdayeveryday, earthdayactivities, earthdayiseveryday, worldearthday, lovetheearth, recycle, recycledmaterials, recyclepackaging, recyclecontainers, recycled, recycler, recycleplastic, environment, environmentallyfriendly, earthday, earthdayeveryday, earthdayactivities, earthdayiseveryday, worldearthday, lovetheearth, recycle, recycledmaterials, recyclepackaging, recyclecontainers, recycled, recycler, recycleplastic, environment, environmentallyfriendly"/>
    <s v="Curio Wellness"/>
    <n v="62"/>
    <n v="89"/>
    <n v="31"/>
    <x v="1"/>
  </r>
  <r>
    <d v="2021-03-25T16:33:35"/>
    <x v="1382"/>
    <s v="https://www.instagram.com/p/CM2CynvJVNC/"/>
    <s v="We've always been essential. As the pandemic passes its one-year mark, we want to spotlight and thank all of our wonderful employees. Curio Wellness will continue to provide our patients with the care they need. All safety protocols are still in place._x000a_  â €â €â €â €â €â €â €â €â €_x000a_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s v="Curio Wellness"/>
    <n v="62"/>
    <n v="121"/>
    <n v="20"/>
    <x v="1"/>
  </r>
  <r>
    <d v="2020-09-21T16:17:59"/>
    <x v="1383"/>
    <s v="https://www.instagram.com/p/CFZ64kmJrey/"/>
    <s v="A little #BehindTheScenes action shot with @alteregocreates_x000a_  â €â €â €â €â €â €â €â €â €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s v="BehindTheScene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s v="Curio Wellness"/>
    <n v="62"/>
    <n v="114"/>
    <n v="29"/>
    <x v="1"/>
  </r>
  <r>
    <d v="2020-07-04T14:01:37"/>
    <x v="1384"/>
    <s v="https://www.instagram.com/p/CCOQerOpcWK/"/>
    <s v="O say can you see...Happy #FourthofJuly from your friends at Curio Wellness! Pull out your vintage red, white, and blue Curio Wellness t-shirt today and tag us in your picture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ourthofJuly"/>
    <s v="Curio Wellness"/>
    <n v="62"/>
    <n v="80"/>
    <n v="1"/>
    <x v="1"/>
  </r>
  <r>
    <d v="2020-07-02T23:41:56"/>
    <x v="1385"/>
    <s v="https://www.instagram.com/p/CCKJTN4ppO5/"/>
    <s v="Just a little reminder...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2"/>
    <n v="64"/>
    <n v="0"/>
    <x v="1"/>
  </r>
  <r>
    <d v="2020-05-10T14:00:45"/>
    <x v="1386"/>
    <s v="https://www.instagram.com/p/CAAoqNlpCGF/"/>
    <s v="Happy Mother's Day from the 'babies' and everyone else at Curio Wellnes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420advocates, CannabisCritic, 420BROKER, djdabjudda, 420Veterans, 410, djtephlon, 420SocietyDJ, 420sponsor, Business"/>
    <s v="Curio Wellness"/>
    <n v="62"/>
    <n v="62"/>
    <n v="10"/>
    <x v="1"/>
  </r>
  <r>
    <d v="2019-11-22T16:23:12"/>
    <x v="1387"/>
    <s v="https://www.instagram.com/p/B5LJ0wvpA9y/"/>
    <s v="Itâ€™s #worksgiving szn and weâ€™re so grateful for our people. Tell us your favorite #thanksgivingdinner dish ðŸ—ðŸ ðŸ¥šðŸ¥—ðŸ¥§ in the comments and what ðŸŒ± goes well with it. Stay tuned as we continue to give thanks next week!"/>
    <s v="worksgiving, thanksgivingdinner, thanksgivingtable, friendsgivingdinner, friendsgiving2019, workfriends, thankfulnovember, thankfull, teammatesforever, humanresources, workparty, officemeal, officeparty, thanksgivingfood, thanksgivingturkey"/>
    <s v="Curio Wellness"/>
    <n v="62"/>
    <n v="38"/>
    <n v="15"/>
    <x v="1"/>
  </r>
  <r>
    <d v="2019-05-09T01:27:30"/>
    <x v="1388"/>
    <s v="https://www.instagram.com/p/BxOSuEPJ7QH/"/>
    <s v="Intimacy oil that relieves menstrual cramps?? OH yes. Testimonial/regram via @happyhealthyandmedicated"/>
    <s v="medicalcannabis, baltimorecannabis, marylandcannabis, MDcannabis, medicalcannabispatient, marylandmedicalcannabis, mdcannabiscommunity, premiumcannabis, luxurycannabis, cannabiscures, womenofcannabis, cannabissaveslives, cannabislife, thiscannabislife, cannabisculture, curiowellness, humpday, happyhumpday, goldenstrawberry, intimacy, dysmenorrhea, periodpain, painfulperiods, auntflow, womensissues, menstrualcramps"/>
    <s v="Curio Wellness"/>
    <n v="62"/>
    <n v="11"/>
    <n v="26"/>
    <x v="1"/>
  </r>
  <r>
    <d v="2018-12-04T15:43:01"/>
    <x v="1389"/>
    <s v="https://www.instagram.com/p/Bq-Inf-AXqt/"/>
    <s v="Because counting sheep is so last year and ewe deserve #sweetdreamsðŸ˜´ ..."/>
    <s v="sweetdreamsðŸ˜´"/>
    <s v="Curio Wellness"/>
    <n v="62"/>
    <n v="12"/>
    <n v="1"/>
    <x v="1"/>
  </r>
  <r>
    <d v="2022-05-17T00:58:34"/>
    <x v="1390"/>
    <s v="https://www.instagram.com/p/Cdo88iiML7h/"/>
    <s v="POP QUIZ: Name the 3 types of vape devices. If you can't name them, check out our latest blog at www.Culta.io/Blog for educational resources._x000a_ _x000a_ *Medical cannabis is for certified/qualifying patients only. Must be at least 18 years old to view content."/>
    <m/>
    <s v="Cultaig"/>
    <n v="63"/>
    <n v="40"/>
    <n v="0"/>
    <x v="1"/>
  </r>
  <r>
    <d v="2022-05-06T16:09:45"/>
    <x v="1391"/>
    <s v="https://www.instagram.com/p/CbqpFRdJMEq/"/>
    <s v="New pop-ups announced and we hope to see you there!_x000a_ @gleaf_wellness_x000a_ @livingroommd_x000a_ @greenlight_therapeutics_x000a_ @greenlight_gambrills_x000a_ @curaleaf.usa_x000a_ _x000a_ *Medical cannabis is for certified/qualifying patients only. Must be at least 18 years old to view content._x000a_ @trilogyhealthmd_x000a_ @kannavismaryland_x000a_ @dispensaryworksmaryland_x000a_ @sunburstpharm_x000a_ @bloommedicinals"/>
    <m/>
    <s v="Cultaig"/>
    <n v="63"/>
    <n v="26"/>
    <n v="0"/>
    <x v="1"/>
  </r>
  <r>
    <d v="2021-10-09T20:35:04"/>
    <x v="1392"/>
    <s v="https://www.instagram.com/p/CU0kwWQFmpa/"/>
    <s v="Garlic breath seems like fun, swipe right?ðŸ¤ª â¤ï¸"/>
    <m/>
    <s v="Lightshade High"/>
    <n v="63"/>
    <n v="8"/>
    <n v="0"/>
    <x v="1"/>
  </r>
  <r>
    <d v="2021-10-02T20:25:04"/>
    <x v="1393"/>
    <s v="https://www.instagram.com/p/CUiiDAolqyT/"/>
    <s v="Happy Fall, y'all! Peep our favorite Fall leaf. It's probably our favorite leaf of all time...ðŸ§¡"/>
    <m/>
    <s v="Lightshade High"/>
    <n v="63"/>
    <n v="16"/>
    <n v="0"/>
    <x v="1"/>
  </r>
  <r>
    <d v="2021-09-25T20:05:05"/>
    <x v="1394"/>
    <s v="https://www.instagram.com/p/CUQeMjzlOj-/"/>
    <s v="Who's down for an adventure with Super Silver Haze? ðŸ˜›"/>
    <m/>
    <s v="Lightshade High"/>
    <n v="63"/>
    <n v="10"/>
    <n v="0"/>
    <x v="1"/>
  </r>
  <r>
    <d v="2020-08-18T20:35:19"/>
    <x v="1395"/>
    <s v="https://www.instagram.com/p/CEC09I0hqWN/"/>
    <s v="Our nation and the world are experiencing a civil rights awakening, as uncomfortable conversations occur at dinner tables, on the streets, and in (virtual) workplaces globally._x000a_ _x000a_ The cannabis industry is taking center stage as people realize there are more Black men imprisoned today than before the Civil War. And a significant percentage of the Black and Brown men and women serving sentences in America's prisons are there as the result of the War on Drugs._x000a_ _x000a_ The Color of Cannabis is working toward creating opportunities in our industry for People of Color. They are transforming people's lives impacted negatively by cannabis prohibition and changing the concept of who social equity candidates are. CoC is building pathways for People of Color to enter cannabis at every level, through respectful but progressive conversations, advocacy, and free expungement clinics. Because sealing the records of Black and Brown Coloradans with cannabis convictions is a pathway to opportunity and success and a way to build generational wealth._x000a_ _x000a_ Please join the Color of Cannabis, Lightshade, and others on Saturday, August 22, from 11 AM to 2 PM, for a FREE cannabis expungement clinic. And visit the link in our bio to learn more about the Color of Cannabis and our shared mission of changing the cannabis industry's face."/>
    <m/>
    <s v="Lightshade High"/>
    <n v="63"/>
    <n v="208"/>
    <n v="0"/>
    <x v="1"/>
  </r>
  <r>
    <d v="2017-03-17T19:17:06"/>
    <x v="1396"/>
    <s v="https://www.instagram.com/p/BRwCs3kAUml/"/>
    <s v="Happy St. Patrick's day from a_x000a_ Oregons Finest ðŸ€ðŸŒˆðŸ€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63"/>
    <n v="25"/>
    <n v="19"/>
    <x v="1"/>
  </r>
  <r>
    <d v="2022-02-24T01:37:44"/>
    <x v="1397"/>
    <s v="https://www.instagram.com/p/CaV4TSzhPEy/"/>
    <s v="Legacy Strains with Legacy Names ðŸ”¥ We've got a hot drop next Monday! Have you tried the real OG?"/>
    <m/>
    <s v="Haborside"/>
    <n v="63"/>
    <n v="19"/>
    <n v="0"/>
    <x v="1"/>
  </r>
  <r>
    <d v="2021-02-07T18:22:09"/>
    <x v="1398"/>
    <s v="https://www.instagram.com/p/CLADlhmBQUW/"/>
    <s v="Happy #SuperBowl ðŸ˜‰ from #Harborside"/>
    <s v="SuperBowl, Harborside"/>
    <s v="Haborside"/>
    <n v="63"/>
    <n v="5"/>
    <n v="2"/>
    <x v="1"/>
  </r>
  <r>
    <d v="2020-03-03T16:17:35"/>
    <x v="1399"/>
    <s v="https://www.instagram.com/p/B9RxGlUh7U2/"/>
    <s v="Advesa Wellness is here! We know a lot of you have asked about the return of Prana, well your favorite product is back with a new name and a new look for their world renowned formulas! Get acquainted with @advesawellness and their full line of solventless solutions, powered by @blueriverterps. #advesawellness #harborsideoakland #cannabiswellness #solventless #harborsidevalues #wellnessoverintoxication #thc #cbd #cbn"/>
    <s v="advesawellness, harborsideoakland, cannabiswellness, solventless, harborsidevalues, wellnessoverintoxication, thc, cbd, cbn"/>
    <s v="Haborside"/>
    <n v="63"/>
    <n v="59"/>
    <n v="9"/>
    <x v="1"/>
  </r>
  <r>
    <d v="2019-05-21T03:40:25"/>
    <x v="1400"/>
    <s v="https://www.instagram.com/p/BvzFpDNhLq0/"/>
    <s v="@Flow_Kana Limited Edition - 2018 Emerald Cup Winner Collection release. Six sungrown cultivars chosen for their excellence at the 2018 @theemeraldcup._x000a_ ðŸŒ±_x000a_ #VelvetPurps, grown by @sunrootsfarm in #Mendocino, is an #Indica-dominant hybrid cross of #Jahgoo and #T2. With an earthy, flora aroma and a nutty chocolate flavor, this nice and light strain is great for any time of day. It offers a gently energizing effect that invigorates the senses, with mild body tingles. #SunRootsFarm won the Regenerative Farm Award from #EmeraldCup2018_x000a_ âœŒï¸_x000a_ #FlowKanaLimitedEdition_x000a_ #ChooseSungrown_x000a_ #FlowKana #cannabis_x000a_ #TheCaliforniaWay_x000a_ #RegenerativeFarmAward_x000a_ #HarborsideOakland_x000a_ #HarborsideSJ"/>
    <s v="VelvetPurps, Mendocino, Indica, Jahgoo, T2, SunRootsFarm, EmeraldCup2018, FlowKanaLimitedEdition, ChooseSungrown, FlowKana, cannabis, TheCaliforniaWay, RegenerativeFarmAward, HarborsideOakland, HarborsideSJ, paqcaseðŸ‘"/>
    <s v="Haborside"/>
    <n v="63"/>
    <n v="80"/>
    <n v="16"/>
    <x v="1"/>
  </r>
  <r>
    <d v="2019-05-21T03:39:52"/>
    <x v="1401"/>
    <s v="https://www.instagram.com/p/BvmdJsOBfcN/"/>
    <s v="@Flow_Kana Limited Edition - 2018 Emerald Cup Winner Collection. Six sungrown cultivars chosen for their excellence at the 2018 @theemeraldcup._x000a_ ðŸŒ±_x000a_ #doubleOGchem grown by @rblgrwn in Humboldt County, is an indica-leaning hybrid cross of #OGChem and #DoubleOGSour. Placing 2nd in the #sungrown catagory at the 2018 @theemeraldcup, this potent strain has a loud piney aroma and a smooth, fuel-like flavor. This flower is said to offer an incredibly relaxing effect - ideal for taking a moment to center yourself with a good playlist.âœŒï¸_x000a_ #FlowKanaLimitedEdition_x000a_ #ChooseSungrown_x000a_ #FlowKana #cannabis_x000a_ #TheCaliforniaWay_x000a_ #RegenerativeFarmAward_x000a_ #HarborsideOakland_x000a_ #harborsideSJ"/>
    <s v="doubleOGchem, OGChem, DoubleOGSour, sungrown, FlowKanaLimitedEdition, ChooseSungrown, FlowKana, cannabis, TheCaliforniaWay, RegenerativeFarmAward, HarborsideOakland, harborsideSJ"/>
    <s v="Haborside"/>
    <n v="63"/>
    <n v="82"/>
    <n v="12"/>
    <x v="1"/>
  </r>
  <r>
    <d v="2022-08-14T20:20:17"/>
    <x v="1402"/>
    <s v="https://www.instagram.com/p/ChQMsdgMwOO/"/>
    <s v="Curio turns 5 today! Here's what we've been able to accomplish thanks to patients across Maryland like you. âž¡ï¸ ðŸŽ‰"/>
    <m/>
    <s v="Curio Wellness"/>
    <n v="63"/>
    <n v="20"/>
    <n v="0"/>
    <x v="1"/>
  </r>
  <r>
    <d v="2021-01-08T15:15:48"/>
    <x v="1403"/>
    <s v="https://www.instagram.com/p/CJydqrzp_3W/"/>
    <s v="Itâ€™s true. This mmm-mazing limited edition flavor is made in Marylandâ€™s only cGMP facility with CO-extracted distillate oil._x000a_  â €â €â €â €â €â €â €â €â €_x000a_  #MedicatedChews #Curio #CurioWellness #CurioMedicatedChews #CurioWellnessChews #Chews #MedicalCannabis #Edibl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Chews, Curio, CurioWellness, CurioMedicatedChews, CurioWellnessChews, Chews, MedicalCannabis, Edibles, MedicatedEdibles"/>
    <s v="Curio Wellness"/>
    <n v="63"/>
    <n v="86"/>
    <n v="9"/>
    <x v="1"/>
  </r>
  <r>
    <d v="2020-04-01T15:14:33"/>
    <x v="1404"/>
    <s v="https://www.instagram.com/p/B-cSvkWpv_T/"/>
    <s v="This hybrid may help patients feel peaceful and calm while also staying productive._x000a_  â €â €â €â €â €â €â €â €â €_x000a_  Repost via @terp_daddy_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3"/>
    <n v="76"/>
    <n v="0"/>
    <x v="1"/>
  </r>
  <r>
    <d v="2020-03-12T15:29:21"/>
    <x v="1405"/>
    <s v="https://www.instagram.com/p/B9o35aGJt_d/"/>
    <s v="Deadhead OG is known by patients for its potential whole-body relaxation and its piney smell._x000a_  Regram via @mdweedreviews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3"/>
    <n v="58"/>
    <n v="0"/>
    <x v="1"/>
  </r>
  <r>
    <d v="2019-09-05T10:32:33"/>
    <x v="1406"/>
    <s v="https://www.instagram.com/p/B2BrsOBp-R8/"/>
    <s v="Are you kitten me right meow?_x000a_  ðŸˆ shared with Curio by @realtor.chrisbecker_x000a_  Drop your favorite funny #meowsayings in the comments."/>
    <s v="meowsayings"/>
    <s v="Curio Wellness"/>
    <n v="63"/>
    <n v="20"/>
    <n v="1"/>
    <x v="1"/>
  </r>
  <r>
    <d v="2018-12-31T17:19:30"/>
    <x v="1407"/>
    <s v="https://www.instagram.com/p/BsD1Hzcg4l5/"/>
    <s v="The Trifecta is complete...Maryland's favorite pre-roll comes full circle in 2019. #kaviar"/>
    <s v="kaviar"/>
    <s v="Curio Wellness"/>
    <n v="63"/>
    <n v="12"/>
    <n v="1"/>
    <x v="1"/>
  </r>
  <r>
    <d v="2018-11-21T15:49:44"/>
    <x v="1408"/>
    <s v="https://www.instagram.com/p/BqcrDW4ghU7/"/>
    <s v="Of course size matters. Nobody wants a small cup of coffee. Happy #HumpDay. Go for the OH."/>
    <s v="HumpDay"/>
    <s v="Curio Wellness"/>
    <n v="63"/>
    <n v="17"/>
    <n v="1"/>
    <x v="1"/>
  </r>
  <r>
    <d v="2022-10-25T16:57:18"/>
    <x v="1409"/>
    <s v="https://www.instagram.com/p/CkJNtYaMTQp/"/>
    <s v="We are exactly two weeks away from the big day. Letâ€™s spread awareness to ensure the vote passes by a wide margin. The #CULTA dispensary, located at 215 Key Hwy, #Baltimore, has #FREE @yeson4md yard signs, fliers and bumper stickers. Together we can help legalize adult-use cannabis in #Maryland!_x000a_ _x000a_ *Medical cannabis is for certified/qualifying patients only. Must be at least 18 years old to view content."/>
    <s v="CULTA, Baltimore, FREE, Maryland"/>
    <s v="Cultaig"/>
    <n v="64"/>
    <n v="65"/>
    <n v="4"/>
    <x v="1"/>
  </r>
  <r>
    <d v="2022-05-25T15:34:06"/>
    <x v="1410"/>
    <s v="https://www.instagram.com/p/Cd_HjaoOPDx/"/>
    <s v="Where's Helen? ðŸ¤·â€â™€ï¸ Drop a comment when you spot all of the hidden Helen Back nugs ðŸ‘€_x000a_ _x000a_ *content for educational and showcase purposes_x000a_ *nothing for sale_x000a_ *must be 21+"/>
    <m/>
    <s v="Neta Now"/>
    <n v="64"/>
    <n v="26"/>
    <n v="0"/>
    <x v="1"/>
  </r>
  <r>
    <d v="2017-01-23T20:19:18"/>
    <x v="1411"/>
    <s v="https://www.instagram.com/p/BPnrsJ9DNu7/"/>
    <s v="What motivates you?_x000a_ Working in the legal cannabis industry is incredible. At_x000a_ Oregon's Finest, our mission is to promote health through the finest cannabis as a leading regenerative organization._x000a_ â€¢_x000a_ #portland #pdx #cannabis #craftcannabis #cannabiscommunity #craft #smallbatch #locallyowned #cleangreencertified #sustainability #sustainable #thc #cbd #portland #pdx #local #aldultuse #cannabisculture #cannabisdaily #weed"/>
    <s v="thefinest, portland, pdx, cannabis, craftcannabis, cannabiscommunity, craft, smallbatch, locallyowned, cleangreencertified, sustainability, sustainable, thc, cbd, portland, pdx, local, aldultuse, cannabisculture, cannabisdaily, weed"/>
    <s v="Oregons Finest"/>
    <n v="64"/>
    <n v="46"/>
    <n v="21"/>
    <x v="1"/>
  </r>
  <r>
    <d v="2021-09-26T20:09:47"/>
    <x v="1412"/>
    <s v="https://www.instagram.com/p/CUTDiB9hO8n/"/>
    <s v="Sneak peak! Very exciting artist collaboration with KEY and Harborside COMING SOON. #KeytoCreativity"/>
    <s v="KeytoCreativity"/>
    <s v="Haborside"/>
    <n v="64"/>
    <n v="13"/>
    <n v="1"/>
    <x v="1"/>
  </r>
  <r>
    <d v="2020-01-16T17:18:05"/>
    <x v="1413"/>
    <s v="https://www.instagram.com/p/B7Y304EBYdX/"/>
    <s v="Weâ€™re excited to introduce you to the newest product on the Harborside shelves. Potli is a woman owned, Bay Area company making cannabis infused honeys and olive oil using locally sourced ingredients. ._x000a_ Started in 2017, they use family recipes, along with honey from Hayward and olives from Carmel, to create the building blocks for incredible cannabis cuisine. ._x000a_ By giving you the power to micro-infuse your meals, this company is helping redefine the boundaries of edibles. Their motto is, when you eat well, you feel well. ._x000a_ Also, weâ€™re proud to be the only store carrying their newest product, guaranteed to be a spicy hit (hint hint)._x000a_ #getpotli #potli #cannabisinfused #localhoney #californiaolives #cannabisoliveoil #cannabishoney #cannabiscuisine #cookingwithcannabis #harborsideoakland #newproductalert #cannabisindustry #womanowned #eastbay #familyrecipe #eastbaycannabiacommunity"/>
    <s v="getpotli, potli, cannabisinfused, localhoney, californiaolives, cannabisoliveoil, cannabishoney, cannabiscuisine, cookingwithcannabis, harborsideoakland, newproductalert, cannabisindustry, womanowned, eastbay, familyrecipe, eastbaycannabiacommunity"/>
    <s v="Haborside"/>
    <n v="64"/>
    <n v="120"/>
    <n v="16"/>
    <x v="1"/>
  </r>
  <r>
    <d v="2019-12-23T22:31:36"/>
    <x v="1414"/>
    <s v="https://www.instagram.com/p/B6booEchmIq/"/>
    <s v="Lowell is always on the forefront of innovation. Now theyâ€™ve created a disposable, low temperature, rosin vape pen. Perfect for â€œon-the-go,â€ this beautifully designed, solventless option works quickly while delivering the true flavor of the plant."/>
    <s v="keepitblazin, blessupðŸ™"/>
    <s v="Haborside"/>
    <n v="64"/>
    <n v="36"/>
    <n v="2"/>
    <x v="1"/>
  </r>
  <r>
    <d v="2019-12-20T16:18:09"/>
    <x v="1415"/>
    <s v="https://www.instagram.com/p/B6TPgTlBeoZ/"/>
    <s v="Quickly becoming the go-to accessory for industry and entry level consumers alike, the Peak is a portable concentrate vaporizer that offers an unparalleled experience. With intuitive controls, sleek design and easy to clean pieces, youâ€™ll be amazed at the flavor and control. Try one out today at our Harborside Oakland Tasting Room. ._x000a_ #elfonthetopshelf #âœŒï¸#tastingroom_x000a_ #happyholidays #harborside #giftguide #lastminuteideas #holidayshopping #giftideas #cannabisgifting #cannabisgifts #cannabis #holidayseason #cannabisgiftguide #seasonsgreetings #harborsideoakland #harborsideDHS #SJharborside #puffcopeak"/>
    <s v="elfonthetopshelf, âœŒï¸, tastingroom, happyholidays, harborside, giftguide, lastminuteideas, holidayshopping, giftideas, cannabisgifting, cannabisgifts, cannabis, holidayseason, cannabisgiftguide, seasonsgreetings, harborsideoakland, harborsideDHS, SJharborside, puffcopeak"/>
    <s v="Haborside"/>
    <n v="64"/>
    <n v="69"/>
    <n v="19"/>
    <x v="1"/>
  </r>
  <r>
    <d v="2019-12-19T16:47:00"/>
    <x v="1416"/>
    <s v="https://www.instagram.com/p/B6QuAplB0cS/"/>
    <s v="This year, California became the first state to allow veterinarians to legally talk about how pets could benefit from the multiple therapeutic uses of cannabis. Since then, Vetâ€¢CBD has become a breakaway product, helping treat mobility, GI health and anxiety.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vetcbd"/>
    <s v="elfonthetopshelf, âœŒï¸, happyholidays, harborside, giftguide, lastminuteideas, holidayshopping, giftideas, cannabisgifting, cannabisgifts, cannabis, holidayseason, cannabisgiftguide, seasonsgreetings, harborsideoakland, harborsideDHS, SJharborside, vetcbd"/>
    <s v="Haborside"/>
    <n v="64"/>
    <n v="111"/>
    <n v="18"/>
    <x v="1"/>
  </r>
  <r>
    <d v="2019-11-11T19:34:51"/>
    <x v="1417"/>
    <s v="https://www.instagram.com/p/B4vKlsLBUwK/"/>
    <s v="Great Question!_x000a_ An adult use customer can buy up to 28.5 grams of flowers, 8 grams of concentrate, and 6 immature cannabis plants in a single day. A medical cannabis patient can buy as prescribed by his/her doctor, which can be significantly more than an adult-use customer. #ThereAreNoDumbQuestions #Harborside"/>
    <s v="ThereAreNoDumbQuestions, Harborside, knowledgeoverignorance, harborsidevalues, oakland, california, cannabis, dispensary, eastbay, harborsideoakland, questions, cannabiscommunity, themoreyouknow, hbor, âœŒï¸"/>
    <s v="Haborside"/>
    <n v="64"/>
    <n v="48"/>
    <n v="15"/>
    <x v="1"/>
  </r>
  <r>
    <d v="2019-11-11T19:35:42"/>
    <x v="1418"/>
    <s v="https://www.instagram.com/p/B4dI7tKBFD6/"/>
    <s v="Great Question!_x000a_ Weâ€™re all about love at Harborside! There are a variety of products in our dispensary designed to enhance romance - often lubricants, though many customers have shared positive experiences with both edible and flower - and weâ€™d be happy to discuss these options with you. #ThereAreNoDumbQuestions #Harborside"/>
    <s v="ThereAreNoDumbQuestions, Harborside, OkBoomer, harborsideoakland, cannabis, romance, eastbay, sensuality, cannabiscommunity, themoreyouknow, lovecannabis"/>
    <s v="Haborside"/>
    <n v="64"/>
    <n v="48"/>
    <n v="11"/>
    <x v="1"/>
  </r>
  <r>
    <d v="2019-09-19T17:29:08"/>
    <x v="1419"/>
    <s v="https://www.instagram.com/p/B2meftQhetg/"/>
    <s v="Proper storage of cannabis is critical for keeping it as potent as possible._x000a_ â €_x000a_ While storing #cannabis is not difficult, there are 4 important factors that can affect its freshness and potency:â €_x000a_ â €_x000a_ ðŸ’¥Rule #1: Heat will dry cannabis out, while too much moisture can cause dangerous bacteria to grow.â €_x000a_ ðŸ’¥Rule #2: Light is harmful to the trichomes (the sticky resin glands attached).â €_x000a_ ðŸ’¥Rule #3: Air will dry cannabis out and lessen its potency.â €_x000a_ ðŸ’¥Rule #4: Too much handling causes the trichomes to come off.â €_x000a_ â €_x000a_ Read the rest of the #blog to learn how to better store your flower ðŸ’š Link in bio^^^â €_x000a_ â €_x000a_ P.S We're available to assist with all of your cannabis and alternative healing needs. Feel free to drop us an email whenever you have a special request for a cannabis product or service âœŒï¸â €_x000a_ â €_x000a_ â €_x000a_ â €_x000a_ #mmjcommunity #california #oakland #sanjose #eastbay #dispensary #eastbaycannabiscommunity #cannabiscommunity #cannabis #vaporizer #mmj #cannaseur #wakeandbake #legalcannabis #californiacannabis #budtender #cbd #thc # #marijuana #puffpuffpass"/>
    <s v="cannabis, 1, 2, 3, 4, blog, mmjcommunity, california, oakland, sanjose, eastbay, dispensary, eastbaycannabiscommunity, cannabiscommunity, cannabis, vaporizer, mmj, cannaseur, wakeandbake, legalcannabis, californiacannabis, budtender, cbd, thc, marijuana, puffpuffpass"/>
    <s v="Haborside"/>
    <n v="64"/>
    <n v="148"/>
    <n v="26"/>
    <x v="1"/>
  </r>
  <r>
    <d v="2019-04-10T22:54:48"/>
    <x v="1420"/>
    <s v="https://www.instagram.com/p/BwF6_GQBiuy/"/>
    <s v="This week our #fearlessfounder, went on #weedweekâ€™s #podcast to talk about Harborsideâ€™s merger with Lineage, the two changes heâ€™d most like to see in the current industry and what itâ€™s like to be straddling the divide between cannabisâ€™s activist past and its capitalist present. You can stream or download it on stitcher, soundcloud or apple podcasts._x000a_ âœŒï¸_x000a_ #weedweekpodcast #stevedeangelo_x000a_ #cannabisactivist_x000a_ #fatherofthecannabisindustry_x000a_ #cannabisentrepreneur_x000a_ #godfatheroflegalweed"/>
    <s v="fearlessfounder, weedweek, podcast, weedweekpodcast, stevedeangelo, cannabisactivist, fatherofthecannabisindustry, cannabisentrepreneur, godfatheroflegalweed"/>
    <s v="Haborside"/>
    <n v="64"/>
    <n v="57"/>
    <n v="9"/>
    <x v="1"/>
  </r>
  <r>
    <d v="2018-10-30T02:05:57"/>
    <x v="1421"/>
    <s v="https://www.instagram.com/p/BpijSmBAVhU/"/>
    <s v="In all the Halloween madness, we almost forgot itâ€™s #nationalcatday. Time to roll one up in honor of #oreo. #harborsideoakland"/>
    <s v="nationalcatday, oreo, harborsideoakland"/>
    <s v="Haborside"/>
    <n v="64"/>
    <n v="20"/>
    <n v="3"/>
    <x v="1"/>
  </r>
  <r>
    <d v="2022-07-28T11:30:23"/>
    <x v="1422"/>
    <s v="https://www.instagram.com/p/Cgjeg7_p5QJ/"/>
    <s v="Super snacks! Super tasty! Super fake! Super lols!"/>
    <m/>
    <s v="Superette"/>
    <n v="64"/>
    <n v="8"/>
    <n v="0"/>
    <x v="1"/>
  </r>
  <r>
    <d v="2022-05-20T00:12:01"/>
    <x v="1423"/>
    <s v="https://www.instagram.com/p/Cb0PRJoMh1N/"/>
    <s v="Congratulations to Josh of Southern Maryland who is our FIRST Behind The Greens winner! On his FIRST visit to @chesapeakeapothecarymaryland, he selected a Curio Wellnessâ„¢ CO2-distillate vape (great choice, Josh!) and found the FIRST Behind The Greens pass!_x000a_  _x000a_  Finding the pass entitles him to a tour of our new state-of-the-art, cGMP certified facility, a meet-and-greet with the talented individuals who produce Curio Wellness products, and a DOLLAR VAPE CARD, which entitles him to $1 Curio Wellness 0.5g vapes through 12/31/22._x000a_  _x000a_  Every patientâ€™s FIRST choice should be a Curio Wellness 0.5g vape. There are 14 more tickets to be found. You could be the next winner!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64"/>
    <n v="135"/>
    <n v="8"/>
    <x v="1"/>
  </r>
  <r>
    <d v="2021-06-20T13:58:36"/>
    <x v="1424"/>
    <s v="https://www.instagram.com/p/CQWDJnqJF0Y/"/>
    <s v="Curio Wellness wouldnâ€™t be the same without the committed, hard-working, fun-loving dads on our staff. Happy Fatherâ€™s Day to them and to every other father, father figure, dad-to-be, and dad-at-heart!"/>
    <m/>
    <s v="Curio Wellness"/>
    <n v="64"/>
    <n v="30"/>
    <n v="0"/>
    <x v="1"/>
  </r>
  <r>
    <d v="2020-12-14T16:59:41"/>
    <x v="1425"/>
    <s v="https://www.instagram.com/p/CIySbempuWo/"/>
    <s v="One of the @trilogyhealthmd Budtender's showing off some Curio Wellness flower! He is also nominated in one of the categories for the 2020 @exploremarylandcannabis Awards (and so are we!) Don't forget to vote for your favorites! Voting closes tomorrow!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88"/>
    <n v="0"/>
    <x v="1"/>
  </r>
  <r>
    <d v="2020-11-03T15:17:17"/>
    <x v="1426"/>
    <s v="https://www.instagram.com/p/CHIh_gKJE-U/"/>
    <s v="Today is Election Day! Whether you've mailed in your ballot, voted early, or are planning to vote today, drop a ðŸ‡ºðŸ‡¸ in comments to share &quot;I voted'.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67"/>
    <n v="0"/>
    <x v="1"/>
  </r>
  <r>
    <d v="2020-07-15T14:08:08"/>
    <x v="1427"/>
    <s v="https://www.instagram.com/p/CCql9_vJVF0/"/>
    <s v="Strawberries in the Summer ðŸ“_x000a_  â €â €â €â €â €â €â €â €â €_x000a_  #regram via @shoproyalparri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4"/>
    <n v="68"/>
    <n v="1"/>
    <x v="1"/>
  </r>
  <r>
    <d v="2020-04-26T15:09:31"/>
    <x v="1428"/>
    <s v="https://www.instagram.com/p/B_ctZkjp27N/"/>
    <s v="Are you stressed? Our Lemon Honey Chews are high in CBD and may provide patients with the relaxation they need!_x000a_  â €â €â €â €â €â €â €â €â €_x000a_  Regram via @shoproyalparri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83"/>
    <n v="0"/>
    <x v="1"/>
  </r>
  <r>
    <d v="2020-02-28T15:05:23"/>
    <x v="1429"/>
    <s v="https://www.instagram.com/p/B9HW0kfJA1X/"/>
    <s v="Known to potentially help with staying active and minimizing fatigue, Sour Jack's tropical, citrus tones mixed with Diesel is a patient favorite!_x000a_  Regram via @chuck.nashty https://www.instagram.com/p/B87CnpzJiHx/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76"/>
    <n v="0"/>
    <x v="1"/>
  </r>
  <r>
    <d v="2020-02-17T16:13:34"/>
    <x v="1430"/>
    <s v="https://www.instagram.com/p/B8rJ4UupQrO/"/>
    <s v="Don't miss the February issue of @marylandleaf magazine! They named our own Senghor Hill as &quot;Budtender of the Month&quot; and interviewed him about how he finds the right items for patients, his favorite ways to use cannabis, what the best strains are, and how he learned all about medical cannabis at Curio Wellness! Give your favorite Patient Care Advisor some love in the comments and join us in congratulating him!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udtenderlife, budtender, leafly, mdleaf, marylandleaf, marylandmedicalcannabis, medicalcannabis, patientcare, patientadvisor, dispensarylife, cannabisdispensary, medicalcannabis"/>
    <s v="Curio Wellness"/>
    <n v="64"/>
    <n v="130"/>
    <n v="12"/>
    <x v="1"/>
  </r>
  <r>
    <d v="2019-04-11T16:49:04"/>
    <x v="1431"/>
    <s v="https://www.instagram.com/p/BwH17RgpKw3/"/>
    <s v="Happy National #PetDay to all of our pet companions and the people who love them. #NationalPetDay ðŸ¾"/>
    <s v="PetDay, NationalPetDay"/>
    <s v="Curio Wellness"/>
    <n v="64"/>
    <n v="17"/>
    <n v="2"/>
    <x v="1"/>
  </r>
  <r>
    <d v="2018-10-15T17:24:25"/>
    <x v="1432"/>
    <s v="https://www.instagram.com/p/Bo9kehrAxq2/"/>
    <s v="Wondering whatâ€™s going on this week at the dispensary? Click the link in our bio for all the details â¬†ï¸."/>
    <s v="curiowellness, dispensary, timonium, lutherville, specials, linkinbio, holistic, health, pharmacy, wellness, largestdispensary"/>
    <s v="Curio Wellness"/>
    <n v="64"/>
    <n v="20"/>
    <n v="11"/>
    <x v="1"/>
  </r>
  <r>
    <d v="2022-05-06T16:10:45"/>
    <x v="1433"/>
    <s v="https://www.instagram.com/p/CbKvAiAOiba/"/>
    <s v="Mark your calendar. CULTA is coming to a location near you!_x000a_ @curio_wellness_x000a_ @dotsdispensary_x000a_ @curaleaf.usa_x000a_ @gleaf_wellness_x000a_ @enjoynirvana_x000a_ @livingroommd_x000a_ @greenlight_therapeutics_x000a_ @greenlight_gambrills_x000a_ _x000a_ *Medical cannabis is for certified/qualifying patients only. Must be at least 18 years old to view content."/>
    <m/>
    <s v="Cultaig"/>
    <n v="65"/>
    <n v="27"/>
    <n v="0"/>
    <x v="1"/>
  </r>
  <r>
    <d v="2016-04-06T23:01:19"/>
    <x v="1434"/>
    <s v="https://www.instagram.com/p/BD4EvveEuXI/"/>
    <s v="Weediquette by Vice TV is the best series on cannabis we've seen, and it's not close. Well done @Viceland ðŸ™ŒðŸ½"/>
    <s v="weediquette, cannabisculture, mmj, ethnobotany, realjourmalism, pdx, portland, vicetv, bravo"/>
    <s v="Farma_pdx"/>
    <n v="65"/>
    <n v="20"/>
    <n v="9"/>
    <x v="1"/>
  </r>
  <r>
    <d v="2021-08-03T19:42:37"/>
    <x v="1435"/>
    <s v="https://www.instagram.com/p/CSH8oKThipe/"/>
    <s v="Donâ€™t forget to take a break!_x000a_ _x000a_ Itâ€™s always good to take a moment away from everything and breathe ðŸ§˜âœ¨_x000a_ _x000a_ #myfeelstatekc_x000a_ #Cannabis #MedicalCannabis #MMJ #Health #Wellness #CannabisCommunity #CannabisCulture #Dispensary #MissouriCannabis #STLCannabis #KCCannabis #MissouriDispensary #STL #KCMO #Blog #420Communtiy #THC #CBD #Needs #Connection #Humans #tuesday #takeabreak"/>
    <s v="myfeelstatekc, Cannabis, MedicalCannabis, MMJ, Health, Wellness, CannabisCommunity, CannabisCulture, Dispensary, MissouriCannabis, STLCannabis, KCCannabis, MissouriDispensary, STL, KCMO, Blog, 420Communtiy, THC, CBD, Needs, Connection, Humans, tuesday, takeabreak"/>
    <s v="Feel State KC"/>
    <n v="65"/>
    <n v="40"/>
    <n v="24"/>
    <x v="1"/>
  </r>
  <r>
    <d v="2020-12-08T19:45:08"/>
    <x v="1436"/>
    <s v="https://www.instagram.com/p/CIjIl2Mlbyk/"/>
    <s v="You know what they say, the difference [it makes] is night and day! ðŸŒœðŸŒž"/>
    <m/>
    <s v="Lightshade High"/>
    <n v="65"/>
    <n v="14"/>
    <n v="0"/>
    <x v="1"/>
  </r>
  <r>
    <d v="2017-11-01T21:49:01"/>
    <x v="1437"/>
    <s v="https://www.instagram.com/p/Ba9-H6tDy-r/"/>
    <s v="A huge thank you to our amazing customers and @leafbuyernetworks for including us on the 2017 Best of the Best list for best customer service!"/>
    <m/>
    <s v="Lightshade High"/>
    <n v="65"/>
    <n v="25"/>
    <n v="0"/>
    <x v="1"/>
  </r>
  <r>
    <d v="2022-10-25T13:50:06"/>
    <x v="1438"/>
    <s v="https://www.instagram.com/p/CkI5RpIORu2/"/>
    <s v="It's not a party until the pre-rolls come thru! ðŸ’¨_x000a_ _x000a_ *content for educational and showcase purposes_x000a_ *nothing for sale_x000a_ *must be 21+"/>
    <m/>
    <s v="Neta Now"/>
    <n v="65"/>
    <n v="19"/>
    <n v="0"/>
    <x v="1"/>
  </r>
  <r>
    <d v="2022-02-16T19:06:34"/>
    <x v="1439"/>
    <s v="https://www.instagram.com/p/CaDJ-Hgpbhk/"/>
    <s v="New Strain! Sweet Pink_x000a_ (DJ Shortâ€™s Blueberry F4 x Pink Champagne)_x000a_ _x000a_ This hybrid sweetie has a flavor &amp; aroma of fruity bubblegum.ðŸ¬_x000a_ _x000a_ Sweet Pink may also leave you feeling balanced &amp; blissful, like youâ€™re floating on a cotton candy cloud. â˜ï¸_x000a_ _x000a_ Link in bio for more ðŸ‘€_x000a_ _x000a_ *content for educational and showcase purposes_x000a_ *nothing for sale_x000a_ *must be 21+"/>
    <m/>
    <s v="Neta Now"/>
    <n v="65"/>
    <n v="52"/>
    <n v="0"/>
    <x v="1"/>
  </r>
  <r>
    <d v="2019-10-14T18:51:22"/>
    <x v="1440"/>
    <s v="https://www.instagram.com/p/B3m_x2pJsZS/"/>
    <s v="Instagram keeps deleting photos with cannabis in them so hereâ€™s a cool shot of our 420 Waist Bag. In store only for the other stuff:)_x000a_ ._x000a_ ._x000a_ ._x000a_ _x000a_ #cannabiscommunity #420life #cannabisculture #toke #joints #bcbud #weedporn #paradise #mondaymood #sativa #indica #bcbud #bcbuds #smokeweed #itscalledfashion #emotional #journeyon #legalweed #rollone #madeinbc #westcoastvibes #vancityhype #happythanksgiving #shopburb"/>
    <s v="cannabiscommunity, 420life, cannabisculture, toke, joints, bcbud, weedporn, paradise, mondaymood, sativa, indica, bcbud, bcbuds, smokeweed, itscalledfashion, emotional, journeyon, legalweed, rollone, madeinbc, westcoastvibes, vancityhype, happythanksgiving, shopburb"/>
    <s v="shopburb"/>
    <n v="65"/>
    <n v="48"/>
    <n v="24"/>
    <x v="1"/>
  </r>
  <r>
    <d v="2018-09-21T15:39:42"/>
    <x v="1441"/>
    <s v="https://www.instagram.com/p/Bn_lTC0Hp5k/"/>
    <s v="Roll one and chill. #shopburb ._x000a_ .._x000a_ ..._x000a_ #bcbud #legalize #acmpr #cannabis #cbd #weed #cannabiscommunity #hightimes #weedstagram420 #maryjane #cannabisdaily #comingsoon #herbmagazine #1017 #tdot #torontolife #chillvibes #complicated #relax @complex"/>
    <s v="shopburb, bcbud, legalize, acmpr, cannabis, cbd, weed, cannabiscommunity, hightimes, weedstagram420, maryjane, cannabisdaily, comingsoon, herbmagazine, 1017, tdot, torontolife, chillvibes, complicated, relax"/>
    <s v="shopburb"/>
    <n v="65"/>
    <n v="25"/>
    <n v="20"/>
    <x v="1"/>
  </r>
  <r>
    <d v="2021-06-10T17:40:17"/>
    <x v="1442"/>
    <s v="https://www.instagram.com/p/CP8skj1hLse/"/>
    <s v="Have you signed up for our NEW loyalty program yet? Being a VIP Harborside+ Member comes with many benefits! Link in bio to learn more and sign up!"/>
    <m/>
    <s v="Haborside"/>
    <n v="65"/>
    <n v="28"/>
    <n v="0"/>
    <x v="1"/>
  </r>
  <r>
    <d v="2020-11-09T17:48:39"/>
    <x v="1443"/>
    <s v="https://www.instagram.com/p/CHYPEUcBY1L/"/>
    <s v="So frosty â„ï¸_x000a_ Guess the strain"/>
    <m/>
    <s v="Haborside"/>
    <n v="65"/>
    <n v="5"/>
    <n v="0"/>
    <x v="1"/>
  </r>
  <r>
    <d v="2019-12-05T20:53:42"/>
    <x v="1444"/>
    <s v="https://www.instagram.com/p/B5tFj7JBh2T/"/>
    <s v="Island Girl Caviar by Gold Drop. Now available in full grams and single serving dabs for our tasting room! #sativadominant #singleserve #harborside #tastingroom #golddrop #caviar #cannamacro"/>
    <s v="sativadominant, singleserve, harborside, tastingroom, golddrop, caviar, cannamacro"/>
    <s v="Haborside"/>
    <n v="65"/>
    <n v="26"/>
    <n v="7"/>
    <x v="1"/>
  </r>
  <r>
    <d v="2019-07-05T20:19:47"/>
    <x v="1445"/>
    <s v="https://www.instagram.com/p/BzivSlVhIRS/"/>
    <s v="Join us in supporting the 1st annual Bay Area Cannabis Pride Celebration! ðŸ³ï¸â€ðŸŒˆ_x000a_ This fantastic event will feature a gathering of local cannabis brands and social justice organizations, plus a performance by comedian Sherry Glaser and a screening of @briancapplegarthâ€™s documentary, The Secret Story: how medical cannabis was re-legalized in the US._x000a_ Afterwards, stick around for an end of the night community dance party featuring #specialguests._x000a_ Tickets are on-sale for $25 and 5% of the evening's proceeds will be donated to the Transgender Law Center (@translawcenter) to help with the important work they do fighting for equal legal rights for the trans community._x000a_ Go to www.cannabispridecelebration.com right now to get your tickets and join us July 11th in being part of this deeply historic event (ðŸ“· by @tali_lala)"/>
    <s v="specialguests, bayareacannabispridecelebration, bayarea, cannabispride, celebration, pride2019, oakland, bayareacannabiscommunity, ðŸ³ï¸\u200dðŸŒˆ, pridecelebration, harborsidevalues, diversityoverexclusion, loveoverhate, knowledgeoverignorance, âœŒï¸"/>
    <s v="Haborside"/>
    <n v="65"/>
    <n v="124"/>
    <n v="15"/>
    <x v="1"/>
  </r>
  <r>
    <d v="2022-02-14T13:02:38"/>
    <x v="1446"/>
    <s v="https://www.instagram.com/p/CZ9Wu1OLclL/"/>
    <s v="Looking for a last minute something for your special someone? Grab a Sup gift card and give them the gift of their favourite kind of flower ðŸ˜‰_x000a_ _x000a_ ðŸ”— in bio or pop by our shops to grab one!"/>
    <m/>
    <s v="Superette"/>
    <n v="65"/>
    <n v="37"/>
    <n v="0"/>
    <x v="1"/>
  </r>
  <r>
    <d v="2022-05-20T00:37:12"/>
    <x v="1447"/>
    <s v="https://www.instagram.com/p/CSLFdwvsoT1/"/>
    <s v="Our new and improved Y3K vapes feature a rechargeable battery so you can shift your mood whenever you need to.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65"/>
    <n v="47"/>
    <n v="14"/>
    <x v="1"/>
  </r>
  <r>
    <d v="2021-06-04T22:03:23"/>
    <x v="1448"/>
    <s v="https://www.instagram.com/p/CPtt6QbpAJZ/"/>
    <s v="We crossed Sour Diesel and Gorilla Glue #4 to bring our patients SOUR GORILLA. @marylandleaf magazine featured the strain in their June issue. Visit the link in our bio to read 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4"/>
    <s v="Curio Wellness"/>
    <n v="65"/>
    <n v="81"/>
    <n v="1"/>
    <x v="1"/>
  </r>
  <r>
    <d v="2020-03-04T20:54:33"/>
    <x v="1449"/>
    <s v="https://www.instagram.com/p/B9U2wUopWpG/"/>
    <s v="@Marylandleaf named Blissful Wizard their March Bud of the Month! Read about the potential effects of this strain from @MDCannainsider in the March issue. â €â €â €â €â €â €â €â €â €_x000a_  Regram from @shotbyraw https://www.instagram.com/p/B7wRPQfp7FN/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5"/>
    <n v="88"/>
    <n v="0"/>
    <x v="1"/>
  </r>
  <r>
    <d v="2020-01-18T14:25:41"/>
    <x v="1450"/>
    <s v="https://www.instagram.com/p/B7dtr5eJMY9/"/>
    <s v="When life is too blue, pick another color... Regram of @purelife_wellness_bmore"/>
    <s v="curiowellness, marylandmedicalcannabis, cannabiscures, cannabisismedicine, cannabisismymedicine, medicinalcannabis, medicalcannabis, marylandmedicalcannabiscommunity, indicasativahybrid, baltimorecannabis, baltimoremedicalcannabiscommunity"/>
    <s v="Curio Wellness"/>
    <n v="65"/>
    <n v="11"/>
    <n v="11"/>
    <x v="1"/>
  </r>
  <r>
    <d v="2016-04-18T00:58:16"/>
    <x v="1451"/>
    <s v="https://www.instagram.com/p/BEUoPfGkuRI/"/>
    <s v="Spotted. Oregon living in April ðŸŽ¿"/>
    <s v="snowbunny, mthood, goldenhour, powder, oregonia, pdx, highonlife, andcannabis, both, portlandor"/>
    <s v="Farma_pdx"/>
    <n v="66"/>
    <n v="6"/>
    <n v="10"/>
    <x v="1"/>
  </r>
  <r>
    <d v="2021-08-02T19:54:07"/>
    <x v="1452"/>
    <s v="https://www.instagram.com/p/CSDAs9jrLbb/"/>
    <s v="Have you ever wondered how cannabis works with our body or know what the endocannabinoid system is?_x000a_ _x000a_ Come join us for an educational presentation on the endocannabinoid system led by Matt Cascio (@zenguitar47), senior budtender and RN with Feel State and the Cannabis Care Team!_x000a_ _x000a_ Feel free to sign up and share!_x000a_ _x000a_ No medical card needed to sign up but if you need help getting one or learning more about it click the link in our bio!"/>
    <m/>
    <s v="Feel State KC"/>
    <n v="66"/>
    <n v="74"/>
    <n v="0"/>
    <x v="1"/>
  </r>
  <r>
    <d v="2022-09-15T00:00:19"/>
    <x v="1453"/>
    <s v="https://www.instagram.com/p/CigahGksOJC/"/>
    <s v="A fresh batch from @710labs is hitting our 6th Ave, Fed Heights, Dayton, Barnum, Iliff, Sheridan, and Peoria locations TODAY (Rec only) with Randy Watzon #3 (quarter ounces), Randy Watzon #13 (half ounces), White Tahoe Cookies (half ounces), and the Sweeties #7 (half ounces). Hustle; quantities are limited!"/>
    <s v="3, 13, 2007"/>
    <s v="Lightshade High"/>
    <n v="66"/>
    <n v="48"/>
    <n v="3"/>
    <x v="1"/>
  </r>
  <r>
    <d v="2022-06-20T17:15:18"/>
    <x v="1454"/>
    <s v="https://www.instagram.com/p/CfCPzjNMYHP/"/>
    <s v="We have MANY #HighThoughts. What are yours?"/>
    <s v="HighThoughts"/>
    <s v="Lightshade High"/>
    <n v="66"/>
    <n v="7"/>
    <n v="1"/>
    <x v="1"/>
  </r>
  <r>
    <d v="2022-02-19T20:15:05"/>
    <x v="1455"/>
    <s v="https://www.instagram.com/p/CaLAMb3lK-3/"/>
    <s v="Calling all Star Wars nerds! #SwipeRight #DatingProfiles #FindYourStain #LightshadeHigh"/>
    <s v="SwipeRight, DatingProfiles, FindYourStain, LightshadeHigh"/>
    <s v="Lightshade High"/>
    <n v="66"/>
    <n v="9"/>
    <n v="4"/>
    <x v="1"/>
  </r>
  <r>
    <d v="2020-01-14T20:25:04"/>
    <x v="1456"/>
    <s v="https://www.instagram.com/p/B7T_pClhK0f/"/>
    <s v="Donâ€™t care what they may say, we got that attitude. âœ…âœ… ._x000a_ Show that #PMA with this limited edition swag drop! This ode to one of our favorite old school hardcore bands is available now in long and short sleeve at both stores. #badbrains_x000a_ ._x000a_ ._x000a_ #oregon #positivevibes #positivementalattitude #pdx #portland #hardcore #bandshirt #limitededition #newswag"/>
    <s v="thefinest, PMA, badbrains, oregon, positivevibes, positivementalattitude, pdx, portland, hardcore, bandshirt, limitededition, newswag"/>
    <s v="Oregons Finest"/>
    <n v="66"/>
    <n v="51"/>
    <n v="12"/>
    <x v="1"/>
  </r>
  <r>
    <d v="2018-12-14T15:57:01"/>
    <x v="1457"/>
    <s v="https://www.instagram.com/p/BrX6KzFn8mE/"/>
    <s v="Thank you @instagram for giving us our page back! #tgif #shopburb ._x000a_ .._x000a_ ..._x000a_ #cannabiscommunity #420life #cannabisculture #toke #joints #bcbud #weedporn #paradise #thursdaymotivation #sativa #indica #islandvibes #wereback #hallelujah #thankyou"/>
    <s v="tgif, shopburb, cannabiscommunity, 420life, cannabisculture, toke, joints, bcbud, weedporn, paradise, thursdaymotivation, sativa, indica, islandvibes, wereback, hallelujah, thankyou"/>
    <s v="shopburb"/>
    <n v="66"/>
    <n v="26"/>
    <n v="17"/>
    <x v="1"/>
  </r>
  <r>
    <d v="2021-02-01T18:57:16"/>
    <x v="1458"/>
    <s v="https://www.instagram.com/p/CKwq1fihnJc/"/>
    <s v="Meet Alexys, one of the friendly faces available to help you on your cannabis journey. Curious to learn more? Check out our Cannabis Concierge program [link in bio]"/>
    <m/>
    <s v="Haborside"/>
    <n v="66"/>
    <n v="28"/>
    <n v="0"/>
    <x v="1"/>
  </r>
  <r>
    <d v="2020-10-08T16:29:47"/>
    <x v="1459"/>
    <s v="https://www.instagram.com/p/CGFtv1phsuq/"/>
    <s v="Enjoy fully upgraded full-spectrum CBD, with all-new ratios on @carebydesign drops, soft gels, vaping cartridges, topicals, and gummies. Meet the newest and most relaxing ratio on the California market, 40:1, an extra-high CBD, low THC formula designed to help new or inexperienced cannabis users feel better throughout the day."/>
    <s v="CBD, CBDWellness, CannabisWellness, THC, CarebyDesign"/>
    <s v="Haborside"/>
    <n v="66"/>
    <n v="49"/>
    <n v="5"/>
    <x v="1"/>
  </r>
  <r>
    <d v="2020-07-10T18:14:43"/>
    <x v="1460"/>
    <s v="https://www.instagram.com/p/CCeI6mPhojH/"/>
    <s v="Happy 710! For those of you who donâ€™t know, this is the day we celebrate all thing concentrated in the world of Cannabis!_x000a_ _x000a_ Weâ€™re celebrating by teaming up with @keycannabis to give you an extra gram of Key concentrate for just a penny when you pick up three from any Harborside location._x000a_ _x000a_ Whether you prefer budder, badder, resin, rosin, flan, torrone, sugar, shatter, sauce, or straight diamonds, take a moment today to thank your favorite extractors for all the good work they do. âœŒï¸"/>
    <m/>
    <s v="Haborside"/>
    <n v="66"/>
    <n v="82"/>
    <n v="0"/>
    <x v="1"/>
  </r>
  <r>
    <d v="2020-04-23T18:56:28"/>
    <x v="1461"/>
    <s v="https://www.instagram.com/p/B_VM2q2JHa6/"/>
    <s v="Help us in providing support for our communityâ€™s most vulnerable including seniors, children, first responders, people experiencing homelessness, and local businesses._x000a_ _x000a_ For every purchase of a Harborside Farms Reserve 1/8th, we will donate $5 to the Oakland Covid-19 Relief Fund. This community action focuses on providing relief across four primary factors: food, homelessness, community health/education, and economic security._x000a_ _x000a_ You can learn more by visiting WWW.OAKLANDFUND.ORG #communityovercovid #harborsidevalues #oakland #covidrelieffund #oaklandfund #cannabiscommunity #harborsideoakland #strongertogether #eastbay #communityresponse #strongertogether"/>
    <s v="communityovercovid, harborsidevalues, oakland, covidrelieffund, oaklandfund, cannabiscommunity, harborsideoakland, strongertogether, eastbay, communityresponse, strongertogether"/>
    <s v="Haborside"/>
    <n v="66"/>
    <n v="74"/>
    <n v="11"/>
    <x v="1"/>
  </r>
  <r>
    <d v="2020-01-08T17:30:00"/>
    <x v="1462"/>
    <s v="https://www.instagram.com/p/B7EMKFhhS-c/"/>
    <s v="Harborside Oakland is welcoming back our family from F/ELD for a Tasting Room takeover, this Friday from 11-6._x000a_ ._x000a_ #tastematters #fieldextracts #fieldisgreener #harborside #oakland #vendortakeover #cannabistastingroom #harborsideoakland #eastbaycannabiscommunity #hotdealalert #comingattractions #âœŒï¸ #cannabis"/>
    <s v="tastematters, fieldextracts, fieldisgreener, harborside, oakland, vendortakeover, cannabistastingroom, harborsideoakland, eastbaycannabiscommunity, hotdealalert, comingattractions, âœŒï¸, cannabis"/>
    <s v="Haborside"/>
    <n v="66"/>
    <n v="30"/>
    <n v="13"/>
    <x v="1"/>
  </r>
  <r>
    <d v="2019-05-21T04:00:36"/>
    <x v="1463"/>
    <s v="https://www.instagram.com/p/BtTqBUIBMws/"/>
    <s v="@connected.california day at #harborside #oakland"/>
    <s v="harborside, oakland"/>
    <s v="Haborside"/>
    <n v="66"/>
    <n v="5"/>
    <n v="2"/>
    <x v="1"/>
  </r>
  <r>
    <d v="2019-02-25T19:20:35"/>
    <x v="1464"/>
    <s v="https://www.instagram.com/p/BmYu_nhnInX/"/>
    <s v="Good Vibes and Positivity today! #harborsidefam #cannabiscommunity #WEAREHARBORSIDE #fearlessfounder"/>
    <s v="harborsidefam, cannabiscommunity, WEAREHARBORSIDE, fearlessfounder, love, community, communityovercompetition, heal, mankind, goodwill, itsuptous"/>
    <s v="Haborside"/>
    <n v="66"/>
    <n v="9"/>
    <n v="11"/>
    <x v="1"/>
  </r>
  <r>
    <d v="2020-11-24T21:50:44"/>
    <x v="1465"/>
    <s v="https://www.instagram.com/p/CH_T1rHpZxv/"/>
    <s v="Celebrating the #TuesdayChews before Thanksgiving with our Apple Spice Medicated Chews. ðŸ ðŸ_x000a_  â €â €â €â €â €â €â €â €â €_x000a_  #Regram via @remedy_maryland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 Regram"/>
    <s v="Curio Wellness"/>
    <n v="66"/>
    <n v="85"/>
    <n v="2"/>
    <x v="1"/>
  </r>
  <r>
    <d v="2019-03-13T15:14:43"/>
    <x v="1466"/>
    <s v="https://www.instagram.com/p/Bu9AE5ZBBLi/"/>
    <s v="Who doesnâ€™t feel healthier after an â€œOHâ€ moment? Happy #HumpDay! Regram via @shae_li â¤ï¸ðŸ“ðŸ’¥ðŸ’¯ Check out our story to see more from @shae_li..."/>
    <s v="HumpDay"/>
    <s v="Curio Wellness"/>
    <n v="66"/>
    <n v="23"/>
    <n v="1"/>
    <x v="1"/>
  </r>
  <r>
    <d v="2019-01-22T00:20:51"/>
    <x v="1467"/>
    <s v="https://www.instagram.com/p/Bs6qCQLACa0/"/>
    <s v="Martin Luther King Jr. inspired a revolution of values demanding our country to live up to its ideals of freedom and equality. Today, we reflect on Dr. King's dream in support of diversity and equality... #MLKDay #MLKJr #MLK2019 #MondayMorning #mondaythoughts #mlkquotes"/>
    <s v="MLKDay, MLKJr, MLK2019, MondayMorning, mondaythoughts, mlkquotes"/>
    <s v="Curio Wellness"/>
    <n v="66"/>
    <n v="41"/>
    <n v="6"/>
    <x v="1"/>
  </r>
  <r>
    <d v="2018-10-30T17:02:42"/>
    <x v="1468"/>
    <s v="https://www.instagram.com/p/BpkJ6mShH29/"/>
    <s v="***Why is CBD everywhere?*** ((Weâ€™ll tell you why.))_x000a_  â€”â€”â€”â€”â€”â€”â€”â€”â€”â€”â€”â€”â€”â€”â€”â€”â€”â€”â€”â€”â€”â€”â€”â€”â€”â€” ðŸŒ± CBD = a &quot;magical, cure-all elixir&quot; now in bath bombs, dog treats, and even pharmaceuticals..._x000a_  ._x000a_  ðŸ“â€product purports to relieve stress, reduce pain and improve cognitionâ€_x000a_  ._x000a_  ðŸ’ªcan even serve as antioxidants and anti-inflammatories for the skin_x000a_  ._x000a_  âž¡ï¸ Read more about CBD via @AlexWilliamsNYC @NYtimes article link in bio_x000a_  ._x000a_  ðŸ“Hemp-based CBD products for people and pets âž¡ï¸ @Curio_Timonium holistic pharmacy + spa_x000a_  ._x000a_  Disclaimer: ðŸš«Nothing for sale.ðŸ“²Patient resource only."/>
    <m/>
    <s v="Curio Wellness"/>
    <n v="66"/>
    <n v="81"/>
    <n v="0"/>
    <x v="1"/>
  </r>
  <r>
    <d v="2016-04-23T19:57:11"/>
    <x v="1469"/>
    <s v="https://www.instagram.com/p/BEjiSysEuZb/"/>
    <s v="Sean and lil' Chauncey ðŸ’heading into work at Farma. Food cart break first though. Happy Saturday!"/>
    <s v="pdx, foodcarts, pigdog, carnitas"/>
    <s v="Farma_pdx"/>
    <n v="67"/>
    <n v="16"/>
    <n v="4"/>
    <x v="1"/>
  </r>
  <r>
    <d v="2022-10-10T20:46:05"/>
    <x v="1470"/>
    <s v="https://www.instagram.com/p/Cji-2lxrcFx/"/>
    <s v="Hi Feel State Fam ðŸ‘‹ Have you tried seeping RSO in your tea before â˜•ï¸??"/>
    <m/>
    <s v="Feel State KC"/>
    <n v="67"/>
    <n v="15"/>
    <n v="0"/>
    <x v="1"/>
  </r>
  <r>
    <d v="2022-01-06T20:12:45"/>
    <x v="1471"/>
    <s v="https://www.instagram.com/p/CYZsDl1Kqi2/"/>
    <s v="Terrapin helping us start off the year right with this great drop off!! Qualified Patients feel free to check out origin information &amp; what experiences you could expect from some of our new flower from Terrapin on our online menu!"/>
    <m/>
    <s v="Feel State KC"/>
    <n v="67"/>
    <n v="40"/>
    <n v="0"/>
    <x v="1"/>
  </r>
  <r>
    <d v="2022-08-02T16:45:12"/>
    <x v="1472"/>
    <s v="https://www.instagram.com/p/Cgw6imAswg1/"/>
    <s v="Meet Zach! He's Coloradoâ€™s first certified â€œGanjier.â€ What's that, you ask? Learn about the Budtender game's HIGHest level in our newest blog - hit the link in our bio!"/>
    <m/>
    <s v="Lightshade High"/>
    <n v="67"/>
    <n v="29"/>
    <n v="0"/>
    <x v="1"/>
  </r>
  <r>
    <d v="2022-07-09T19:46:04"/>
    <x v="1473"/>
    <s v="https://www.instagram.com/p/CfzcKVRMCQM/"/>
    <s v="We don't usually post twice on the same day, but this isn't our usual Saturday. We're stoked to let you know that we just received a fresh batch of Cherry Fluff from @greendotlabsboulder at each Lightshade location. So swing through and get yours before your neighbors do."/>
    <m/>
    <s v="Lightshade High"/>
    <n v="67"/>
    <n v="47"/>
    <n v="0"/>
    <x v="1"/>
  </r>
  <r>
    <d v="2022-04-13T12:43:05"/>
    <x v="1474"/>
    <s v="https://www.instagram.com/p/CcSqmGrMvEr/"/>
    <s v="Weâ€™re officially 7 days away from 420! Weâ€™re making a list of ideas for how you can celebrate this year. ðŸŽ‰ What are some of your 420 traditions? ðŸ¤”"/>
    <m/>
    <s v="Neta Now"/>
    <n v="67"/>
    <n v="29"/>
    <n v="0"/>
    <x v="1"/>
  </r>
  <r>
    <d v="2017-06-20T17:58:37"/>
    <x v="1475"/>
    <s v="https://www.instagram.com/p/BVkhPLCAhO8/"/>
    <s v="â¤ï¸ðŸ’›ðŸ’šðŸ’™ðŸ’œ_x000a_ â€¢_x000a_ â€¢_x000a_ â€¢_x000a_ #oregonsfinest #ofmeds #shirt #colors #love #wear #brand #screenprint #swag #choose #pink #blue #portland #oregon #pdx"/>
    <s v="thefinest, oregonsfinest, ofmeds, shirt, colors, love, wear, brand, screenprint, swag, choose, pink, blue, portland, oregon, pdx"/>
    <s v="Oregons Finest"/>
    <n v="67"/>
    <n v="15"/>
    <n v="16"/>
    <x v="1"/>
  </r>
  <r>
    <d v="2021-05-13T19:33:19"/>
    <x v="1476"/>
    <s v="https://www.instagram.com/p/CO0zP_wB6LU/"/>
    <s v="Say hello to our NEW Harborside+ Loyalty Club! Unlike traditional rewards programs where you have to wait to accumulate points, our new loyalty club offers you upfront discounts on your favorite products! [Link in bio!]_x000a_ _x000a_ Enjoy deeper discounts on weekly deals with member pricing, plus VIP access to flash sales and savings for your birthday, cannaversary, and more!"/>
    <m/>
    <s v="Haborside"/>
    <n v="67"/>
    <n v="57"/>
    <n v="0"/>
    <x v="1"/>
  </r>
  <r>
    <d v="2020-11-01T18:47:42"/>
    <x v="1477"/>
    <s v="https://www.instagram.com/p/CHDwnBdBaSp/"/>
    <s v="Harborside celebrates Dia de los Muertos with the community! We welcome you to stop by the Oakland location to contribute to the community ofrenda by writing a love note, honoring, or intention -- and adding it to the altar. This ofrenda was built by local Oakland artist Octavio Hernandez. #DayoftheDead"/>
    <s v="DayoftheDead"/>
    <s v="Haborside"/>
    <n v="67"/>
    <n v="50"/>
    <n v="1"/>
    <x v="1"/>
  </r>
  <r>
    <d v="2019-05-21T05:36:28"/>
    <x v="1478"/>
    <s v="https://www.instagram.com/p/BxVPXZlBf0L/"/>
    <s v="For our #MothersDay idea, we wanted to suggest something that was sleek, easy-to-use and would last a lifetime; the Pulse battery by @vuber ticks off every box._x000a_ Whether she enjoys an 18:1 ratio or a live resin cartridge, this battery will always provides her with the absolute best flavor. The Pulse automatically reads the resistance of a cartridge and adjusts the temperature for optimal use, then gently tapers the heat as she inhales, ensuring sheâ€™ll get the best tasting hit every time._x000a_ With a long-lasting battery, four temperature settings and an actual lifetime warranty, this might just be the last battery mom will ever need. (You can even use it while itâ€™s charging) #happymothersday #sayitwithcannabis #harborsideoakland #eastbay #cannabiscommunity #giftidea #âœŒï¸ #vuberpulse for #mothersday2019"/>
    <s v="MothersDay, happymothersday, sayitwithcannabis, harborsideoakland, eastbay, cannabiscommunity, giftidea, âœŒï¸, vuberpulse, mothersday2019"/>
    <s v="Haborside"/>
    <n v="67"/>
    <n v="121"/>
    <n v="10"/>
    <x v="1"/>
  </r>
  <r>
    <d v="2019-02-25T03:09:39"/>
    <x v="1479"/>
    <s v="https://www.instagram.com/p/BuRuI0LhCnP/"/>
    <s v="Congrats to Eduardo Mata on winning this @gas #stashcan signed by @2chainz !! #harborside #oakland #eastbay #cannabiscommunity #topshelfinthebottomdrawer"/>
    <s v="stashcan, harborside, oakland, eastbay, cannabiscommunity, topshelfinthebottomdrawer, paqcase"/>
    <s v="Haborside"/>
    <n v="67"/>
    <n v="18"/>
    <n v="7"/>
    <x v="1"/>
  </r>
  <r>
    <d v="2018-10-03T01:45:05"/>
    <x v="1480"/>
    <s v="https://www.instagram.com/p/Boc-7ikFZtw/"/>
    <s v="@lumpstatus #AppleFritters paired with delicious apple fritter pastries from #SlikkersDonut in San Leandro! #localflavor #topshelfflowers (creative director for this shoot was @johnhenry420)"/>
    <s v="AppleFritters, SlikkersDonut, localflavor, topshelfflowers"/>
    <s v="Haborside"/>
    <n v="67"/>
    <n v="22"/>
    <n v="4"/>
    <x v="1"/>
  </r>
  <r>
    <d v="2022-06-22T15:52:14"/>
    <x v="1481"/>
    <s v="https://www.instagram.com/p/CfHP40FlgbV/"/>
    <s v="See why @BaltimoreSun readers voted us as one of the best growers in Maryland the next time you pick up our flower. We are committed to cultivating a better way of life. From our state-of-the-art facilities to our meticulous cultivation processes, we are committed to improving the quality of life for our patients._x000a_  _x000a_  Try the latest harvest and find Curio Flower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67"/>
    <n v="98"/>
    <n v="0"/>
    <x v="1"/>
  </r>
  <r>
    <d v="2020-04-15T18:21:50"/>
    <x v="1482"/>
    <s v="https://www.instagram.com/p/B-9vUGppf2V/"/>
    <s v="What's in your bag?_x000a_  â €â €â €â €â €â €â €â €â €_x000a_  Regram via @Remedy_Maryland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7"/>
    <n v="57"/>
    <n v="0"/>
    <x v="1"/>
  </r>
  <r>
    <d v="2020-02-21T15:35:26"/>
    <x v="1483"/>
    <s v="https://www.instagram.com/p/B81YscrpADc/"/>
    <s v="Have you found your #FridayFeeling today? Read what one patient had to say about the relief experienced from Curio's Blissful Wizard cultivar..._x000a_  â €â €â €â €â €â €â €â €â €_x000a_  &quot;My day's frustrations, trials, and troubles all sailed away on a big white cloud of piney tasting amazingness...all I could do was sit back and enjoy conversation with my family...if you are in need of a hard right turn to straighten your day out, look no further...&quot; via @pcarroll_cp on Instagram: https://www.instagram.com/p/B8o4G80HlqU/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ridayFeeling, dangerous"/>
    <s v="Curio Wellness"/>
    <n v="67"/>
    <n v="124"/>
    <n v="2"/>
    <x v="1"/>
  </r>
  <r>
    <d v="2019-10-19T15:04:09"/>
    <x v="1484"/>
    <s v="https://www.instagram.com/p/B3zdv_EpQVn/"/>
    <s v="K I N D_x000a_  O F_x000a_  W A N T_x000a_  T O_x000a_  C H A N G E_x000a_  T H E_x000a_  W O R L D ,_x000a_  K I N D_x000a_  O F_x000a_  W A N T_x000a_  T O_x000a_  T A K E_x000a_  A N A P . . ._x000a_  â €â €â €â €â €â €â €â €â €_x000a_  What's on deck for your Saturday?"/>
    <m/>
    <s v="Curio Wellness"/>
    <n v="67"/>
    <n v="66"/>
    <n v="0"/>
    <x v="1"/>
  </r>
  <r>
    <d v="2019-05-15T20:21:14"/>
    <x v="1485"/>
    <s v="https://www.instagram.com/p/BxfxPBepqjx/"/>
    <s v="This all-natural pain remedy may not be your grandmother's cramp cure, but many patients report it's one of the best tools to have when treating #painfulperiods. #HumpDay #wellnesswednesday_x000a_  _x000a_  May relieve: inflammation, abdominal pain and muscle cramping associated with period pain"/>
    <s v="painfulperiods, HumpDay, wellnesswednesday, humpday, humpdayvibes, happyhumpdayðŸ«, crampcure, periodproblems, auntflow, cramps, ohbycurio, whatsinsidematters, painremedy, alternativemedicine, holistichealing, medicalcannabis"/>
    <s v="Curio Wellness"/>
    <n v="67"/>
    <n v="41"/>
    <n v="16"/>
    <x v="1"/>
  </r>
  <r>
    <d v="2019-01-14T15:59:42"/>
    <x v="1486"/>
    <s v="https://www.instagram.com/p/BsnvHmLA-Z8/"/>
    <s v="Because color speaks louder than words. See our Story for more on how these color-coded seals are changing the game. #popofcolor #colorcoded #bestflower #Leafly"/>
    <s v="popofcolor, colorcoded, bestflower, Leafly"/>
    <s v="Curio Wellness"/>
    <n v="67"/>
    <n v="24"/>
    <n v="4"/>
    <x v="1"/>
  </r>
  <r>
    <d v="2022-10-15T01:40:13"/>
    <x v="1487"/>
    <s v="https://www.instagram.com/p/Cjt1l3VPOsm/"/>
    <s v="@robhotsgummies Plus Night Time. Each gummy consists of 10mg THC + 20mg CBN + 3mg Melatonin. They come in the flavors of Blackberry, Blueberry, and Plum._x000a_ _x000a_ A big shout out to all our partners for their support:_x000a_ @remedy_maryland_x000a_ @truewellness_aberdeen_x000a_ @goldleafmaryland_x000a_ @the_dispensary_md_x000a_ @blairwellnessbaltimore_x000a_ @greenwave.md_x000a_ @livingroommd_x000a_ @peninsulalternativehealth_x000a_ @kipmaryland_x000a_ &amp; More!_x000a_ _x000a_ *You must be at least 18 years old to view this content. Maryland medical cannabis is for use by certified patients only."/>
    <m/>
    <s v="Cultaig"/>
    <n v="68"/>
    <n v="58"/>
    <n v="0"/>
    <x v="1"/>
  </r>
  <r>
    <d v="2021-03-20T20:10:41"/>
    <x v="1488"/>
    <s v="https://www.instagram.com/p/CMp0mbwBHsS/"/>
    <s v="Calling all our flower connoisseurs!_x000a_ Tomorrow, weâ€™re hosting the talented @thelowd for a cannabis education event from 12-2pm. Come by to talk all things LOWD with the Farma team. We have Cake Mints and Capâ€™s Frozen Lemons on reserve until then. See you Sunday!"/>
    <m/>
    <s v="Farma_pdx"/>
    <n v="68"/>
    <n v="43"/>
    <n v="0"/>
    <x v="1"/>
  </r>
  <r>
    <d v="2022-03-07T22:50:37"/>
    <x v="1489"/>
    <s v="https://www.instagram.com/p/Ca0eNT3vB_Z/"/>
    <s v="Here's some tips to microdosing cannabis while consuming flower!"/>
    <m/>
    <s v="Feel State KC"/>
    <n v="68"/>
    <n v="9"/>
    <n v="0"/>
    <x v="1"/>
  </r>
  <r>
    <d v="2021-09-09T19:02:24"/>
    <x v="1490"/>
    <s v="https://www.instagram.com/p/CTnKJXlrDd6/"/>
    <s v="BLOCK PARTY TIME!â ðŸŽ‰â _x000a_ Join us for a day of celebration and community on September 25th.â _x000a_ .â _x000a_ Stay tuned to learn more details on giveaways and what vendors will be there!"/>
    <m/>
    <s v="Feel State KC"/>
    <n v="68"/>
    <n v="28"/>
    <n v="0"/>
    <x v="1"/>
  </r>
  <r>
    <d v="2022-10-25T03:29:10"/>
    <x v="1491"/>
    <s v="https://www.instagram.com/p/CkHxx_8OM0Y/"/>
    <s v="We truly appreciate all the parents on our @myfeelstate team!_x000a_ _x000a_ â€œA happy family is but an earlier heaven.â€ â€“George Bernard Shaw"/>
    <m/>
    <s v="Feel State Florissant"/>
    <n v="68"/>
    <n v="20"/>
    <n v="0"/>
    <x v="1"/>
  </r>
  <r>
    <d v="2021-05-18T15:54:11"/>
    <x v="1492"/>
    <s v="https://www.instagram.com/p/CPBSJAtDvPg/"/>
    <s v="May is Asian American Pacific Islander Heritage Month. And we want you to know that we're dedicated to celebrating, recognizing, and standing with the AAPI community._x000a_ _x000a_ The rise in anti-Asian racism, generalizations, and racial misinformation since last March has led to countless hate crimes against this community. It is vital to vocalize awareness and stand up against injustice, violence, gaslighting, and micro-aggressions. #stopaapihate #aapiheritagemonth"/>
    <s v="stopaapihate, aapiheritagemonth"/>
    <s v="Lightshade High"/>
    <n v="68"/>
    <n v="63"/>
    <n v="2"/>
    <x v="1"/>
  </r>
  <r>
    <d v="2022-07-05T17:53:03"/>
    <x v="1493"/>
    <s v="https://www.instagram.com/p/Cfo7xz0AGOM/"/>
    <s v="Whoâ€™s ready for 710? ðŸ‘€_x000a_ _x000a_ *content for educational and showcase purposes_x000a_ *nothing for sale_x000a_ *must be 21+"/>
    <m/>
    <s v="Neta Now"/>
    <n v="68"/>
    <n v="14"/>
    <n v="0"/>
    <x v="1"/>
  </r>
  <r>
    <d v="2019-06-26T18:54:48"/>
    <x v="1494"/>
    <s v="https://www.instagram.com/p/BzLwC9Rh-nU/"/>
    <s v="The new summer lids are as fresh as that sweet mountain air. ðŸ•ðŸ”¥_x000a_ - #limitededition #snapbacks available now -_x000a_ ._x000a_ ._x000a_ ._x000a_ ._x000a_ ._x000a_ #oregonsfinest #pdx #portlandoregon #oregon #thatoregonlife #camping #glamping #newgear #getoutside #hikemore #mthood #campfirecooking"/>
    <s v="thefinest, limitededition, snapbacks, oregonsfinest, pdx, portlandoregon, oregon, thatoregonlife, camping, glamping, newgear, getoutside, hikemore, mthood, campfirecooking"/>
    <s v="Oregons Finest"/>
    <n v="68"/>
    <n v="29"/>
    <n v="15"/>
    <x v="1"/>
  </r>
  <r>
    <d v="2019-05-30T19:06:24"/>
    <x v="1495"/>
    <s v="https://www.instagram.com/p/ByGQmB_hUdB/"/>
    <s v="Your flowers never looked better. ðŸ’ ._x000a_ @mybudvase is now available at both Oregon's Finest locations! Whether discreet or on display, My Bud Vase â„¢ is becoming the high-class glass solution nationwide._x000a_ ._x000a_ ._x000a_ ._x000a_ ._x000a_ #pdx #portland #oregon #oregonsfinest #glassart #vase #mybudvase"/>
    <s v="thefinest, pdx, portland, oregon, oregonsfinest, glassart, vase, mybudvase"/>
    <s v="Oregons Finest"/>
    <n v="68"/>
    <n v="37"/>
    <n v="8"/>
    <x v="1"/>
  </r>
  <r>
    <d v="2017-06-07T02:47:00"/>
    <x v="1496"/>
    <s v="https://www.instagram.com/p/BVBak8KAud6/"/>
    <s v="@justinofmeds is livin' the #oregonlife #camping at #timothylake â˜€ï¸ðŸ•ðŸŽ£_x000a_ Where's your favorite place to camp in Oregon? ..._x000a_ #oregonsfinest #brandheavy #mthood"/>
    <s v="thefinest, oregonlife, camping, timothylake, oregonsfinest, brandheavy, mthood"/>
    <s v="Oregons Finest"/>
    <n v="68"/>
    <n v="19"/>
    <n v="7"/>
    <x v="1"/>
  </r>
  <r>
    <d v="2016-10-06T23:19:03"/>
    <x v="1497"/>
    <s v="https://www.instagram.com/p/BLPVgxsDKG5/"/>
    <s v="A moment of clarity._x000a_ #repost: @julievalentine5_x000a_ â€¢_x000a_ #OFbrand #oregonsfinest #summerOFsixteen #canada #fairmontchateau #lakelouise #beautifulview #oregonlove #pnwlife #pnwcollective #waterside #breathtaking #adventurer #naturelovers"/>
    <s v="thefinest, repost, OFbrand, oregonsfinest, summerOFsixteen, canada, fairmontchateau, lakelouise, beautifulview, oregonlove, pnwlife, pnwcollective, waterside, breathtaking, adventurer, naturelovers"/>
    <s v="Oregons Finest"/>
    <n v="68"/>
    <n v="18"/>
    <n v="16"/>
    <x v="1"/>
  </r>
  <r>
    <d v="2018-08-10T22:54:12"/>
    <x v="1498"/>
    <s v="https://www.instagram.com/p/BmUNkOOBVGK/"/>
    <s v="Whatâ€™s your mood going into the weekend? #shopburb ðŸ˜‡_x000a_ ._x000a_ .._x000a_ ..._x000a_ #hemp #indica #dabs #weedporn #marijuana #stoner #cannabis #thc #dabs #indica #medicalmarijuana #stoned #69 #666 #smokeweedeveryday #highlife #kush #weed #stonergirl #stayhigh #weedlife #cannabisheals #stonernation #420 #bud #joint #pothead #cannabisdaily #mood #tgif #fridaymood"/>
    <s v="shopburb, hemp, indica, dabs, weedporn, marijuana, stoner, cannabis, thc, dabs, indica, medicalmarijuana, stoned, 69, 666, smokeweedeveryday, highlife, kush, weed, stonergirl, stayhigh, weedlife, cannabisheals, stonernation, 420, bud, joint, pothead, cannabisdaily, mood, tgif, fridaymood"/>
    <s v="shopburb"/>
    <n v="68"/>
    <n v="39"/>
    <n v="32"/>
    <x v="1"/>
  </r>
  <r>
    <d v="2018-06-28T05:13:35"/>
    <x v="1499"/>
    <s v="https://www.instagram.com/p/BkjlwEAlHUP/"/>
    <s v="Burb is a recreational retail cannabis company in BC. We canâ€™t wait to serve you well! #shopburb ._x000a_ .._x000a_ ..._x000a_ .... #bcbud #legalize #acmpr #cannabis #cbd #weed #cannabiscommunity #hightimes #weedstagram420 #maryjane #cannabisdaily #comingsoon #instahealth #thc #vancity #lowermainland #dispensary"/>
    <s v="shopburb, bcbud, legalize, acmpr, cannabis, cbd, weed, cannabiscommunity, hightimes, weedstagram420, maryjane, cannabisdaily, comingsoon, instahealth, thc, vancity, lowermainland, dispensary"/>
    <s v="shopburb"/>
    <n v="68"/>
    <n v="35"/>
    <n v="18"/>
    <x v="1"/>
  </r>
  <r>
    <d v="2020-02-17T16:58:49"/>
    <x v="1500"/>
    <s v="https://www.instagram.com/p/B8rO6PBhK3H/"/>
    <s v="Lately, our clones department has seen more and more people coming in to ask what it takes to start their own home garden. ðŸ ðŸŒ±ðŸŒ±ðŸŒ±ðŸŒ±ðŸŒ±ðŸŒ±_x000a_ So we thought itâ€™s the perfect time to highlight this timeless breakdown from our friends at @DarkHeartNursery, all about scheduling and planning your outdoor cannabis gardening experience._x000a_ ._x000a_ https://darkheartnursery.com/news/outdoor-cannabis-garden-planning/_x000a_ #cannabisgardening #darkheartnursery #outoftheshadowsintothelight #cannabis_x000a_ #HarborsideOakland #eastbay #clonesnseeds #greenthumb #growyourown #growfromclone"/>
    <s v="cannabisgardening, darkheartnursery, outoftheshadowsintothelight, cannabis, HarborsideOakland, eastbay, clonesnseeds, greenthumb, growyourown, growfromclone"/>
    <s v="Haborside"/>
    <n v="68"/>
    <n v="58"/>
    <n v="10"/>
    <x v="1"/>
  </r>
  <r>
    <d v="2019-12-25T22:22:28"/>
    <x v="1501"/>
    <s v="https://www.instagram.com/p/B6gMIhvh45T/"/>
    <s v="Happy Holidays âœŒï¸ Itâ€™s truly a gift to be able to consume cannabis so freely this season._x000a_ As we gather together with family &amp; friends, take a moment to stop and think about all the individuals still being affected by cannabis prohibition and, if you can, donate the cost of a gram of cannabis to @lastprisonerproject by texting FREEDOM to 24365. Together, weâ€™ll work until the last cannabis prisoner has been set free! ._x000a_ ._x000a_ #SENDINGLOVE #GiveAGram #thegiftofgiving #LastPrisonerProject #ChangeIsComing_x000a_ #harborsideoakland #harborside #stevedeangelo #sjharborside #harborsidedhs #cbd #cannabis #thc #cannabiscommunity #textfreedom #happyholidays"/>
    <s v="SENDINGLOVE, GiveAGram, thegiftofgiving, LastPrisonerProject, ChangeIsComing, harborsideoakland, harborside, stevedeangelo, sjharborside, harborsidedhs, cbd, cannabis, thc, cannabiscommunity, textfreedom, happyholidays"/>
    <s v="Haborside"/>
    <n v="68"/>
    <n v="87"/>
    <n v="16"/>
    <x v="1"/>
  </r>
  <r>
    <d v="2019-12-13T20:49:09"/>
    <x v="1502"/>
    <s v="https://www.instagram.com/p/B6BWce7BOHT/"/>
    <s v="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Part of the Harborside family, @Keycannabis_ was created to delivery a wide selection of high-quality, affordable cannabis options for everyday consumers and new users alike. Key offers pre-rolls, hard candies, concentrates, fruit jellies and flower, all made using the finest strains from @HarborsideFarms._x000a_ ._x000a_ #elfonthetopshelf #âœŒï¸_x000a_ #happyholidays #harborside #giftguide #lastminuteideas #holidayshopping #giftideas #cannabisgifting #cannabisgifts #cannabis #holidayseason #cannabisgiftguide #seasonsgreetings #harborsideoakland #harborsideDHS #SJharborside"/>
    <s v="elfonthetopshelf, âœŒï¸, happyholidays, harborside, giftguide, lastminuteideas, holidayshopping, giftideas, cannabisgifting, cannabisgifts, cannabis, holidayseason, cannabisgiftguide, seasonsgreetings, harborsideoakland, harborsideDHS, SJharborside"/>
    <s v="Haborside"/>
    <n v="68"/>
    <n v="112"/>
    <n v="17"/>
    <x v="1"/>
  </r>
  <r>
    <d v="2019-08-25T16:46:19"/>
    <x v="1503"/>
    <s v="https://www.instagram.com/p/B1mBuJohWUn/"/>
    <s v="Come out to @harborside_sanjose August 31st for a special adoption event sponsored by #VETCBD in partnership with South County Tail Waggers Rescue. Stop in between 12-3 and meet or even adopt a new furry friend, or just pick up a pre-roll to show your support, a portion of proceeds from the afternoon will donated to SCTWR to help our furry friends."/>
    <s v="VETCBD, DOGSRULEðŸ‘ðŸ˜Ž, sanjose, harborside, southcountytailwaggers, petadoption, foreverhome, harborsidesanjose, eastbaycannabiscommunity, hbor, thingsarebetterwithadog, tailwaggers"/>
    <s v="Haborside"/>
    <n v="68"/>
    <n v="61"/>
    <n v="12"/>
    <x v="1"/>
  </r>
  <r>
    <d v="2019-04-12T16:24:51"/>
    <x v="1504"/>
    <s v="https://www.instagram.com/p/BwKVvIOho8K/"/>
    <s v="#Harborside is proud to be a sponsor of the 14th Annual Samantha Corpus Golf Tournament - raising money to find a cure for Rett Syndrome - You can join us in supporting this important cause by giving to the donation jars at our counter from now through the end of the month._x000a_ #âœŒï¸_x000a_ #rettsyndrome #curerett #overpowerrett_x000a_ #harborside #oakland #eastbay #community_x000a_ #cannabis #dispensary #harborsideoakland_x000a_ #samanthacorpustournament #findacure"/>
    <s v="Harborside, âœŒï¸, rettsyndrome, curerett, overpowerrett, harborside, oakland, eastbay, community, cannabis, dispensary, harborsideoakland, samanthacorpustournament, findacure"/>
    <s v="Haborside"/>
    <n v="68"/>
    <n v="60"/>
    <n v="14"/>
    <x v="1"/>
  </r>
  <r>
    <d v="2019-03-07T18:17:42"/>
    <x v="1505"/>
    <s v="https://www.instagram.com/p/ButzbTwBFpx/"/>
    <s v="Yesterday, @papaandbarkley stopped by to educate our staff about their premium line of #livingextracts. Highlighting some of the best small-batch farms in #Humboldt, their extracts are crafted in #handagitated batches and what shape the product takes is determined by how a batch evolves throughout the process. Whether a strain is best served as a sugar, a sauce or a badder is something they let the plant itself reveal to them in order to provide you the best representation of those aromas. In the words of their lead extractor, â€œA good concentrate should have a great aroma, and basically let you know that youâ€™re going to have a great experience on the palette.â€"/>
    <s v="livingextracts, Humboldt, handagitated, papabarkely, harborside, oakland, sanjose, eastbay, cannabis, dispensary, topshelf, harborsideoak, harborsidesj, 710, extracts, eastbaycannabiscommunity, icewaterhash, liveresin, livebadder, cannabiscommunity, eureka, cannabisindustry, papaandbarkley, itsalivewithterpenes"/>
    <s v="Haborside"/>
    <n v="68"/>
    <n v="112"/>
    <n v="24"/>
    <x v="1"/>
  </r>
  <r>
    <d v="2019-02-25T18:55:23"/>
    <x v="1506"/>
    <s v="https://www.instagram.com/p/BuKHkMSBRRN/"/>
    <s v="Big News from Our Fearless Founder &amp; Chairman Emeritus, @steve.deangelo ã€°ï¸_x000a_ ðŸ‘‹ Hello Everyone, This year I am a featured speaker at the first ever @sxsw cannabusiness track presented by @leafly. Iâ€™m calling my presentation, The Cannabis Renaissance: Science Validates Tradition, which lays out the systematic ways I believe cannabis promotes human welfare and social reform. Stay tuned with more updates or even better, see you there!_x000a_ âœŒï¸_x000a_ To learn more, go to https://schedule.sxsw.com/2019/events/PP101175_x000a_ #sxsw2019 #stevedeangelo #harborside #leafly #cannabiscommunity #cannabismanifesto"/>
    <s v="sxsw2019, stevedeangelo, harborside, leafly, cannabiscommunity, cannabismanifesto, SOFLO420REALTORðŸ‘, cannabusiness, austin, stevdeangelo, harborside, flrish, featured, conference, speaker, activist, advocate, saveplanetearth, newfrontier, cannabis, cannabismanifesto, renaissance, science, tradition, reform, business, industry, entrepreneur, industry, wellness, welfare, social, future, movement"/>
    <s v="Haborside"/>
    <n v="68"/>
    <n v="76"/>
    <n v="34"/>
    <x v="1"/>
  </r>
  <r>
    <d v="2018-09-12T07:41:32"/>
    <x v="1507"/>
    <s v="https://www.instagram.com/p/Bm4axSqlksB/"/>
    <s v="Austin from @madebykiva paid us a visit today to introduce some new brands that we are very excited about. Beautiful tinctures from @humboldtapothecary. Unique blends of herbal teas from @kikoko_hq. Not to mention the return of some old favorites. âœŒï¸ âœŒï¸ âœŒï¸ #harborside #kiva #humboldtapothecary #kikoko #cannabiscommunity #cannabis #oaklandcalifornia #higherqualityoflife"/>
    <s v="harborside, kiva, humboldtapothecary, kikoko, cannabiscommunity, cannabis, oaklandcalifornia, higherqualityoflife, greatbrands"/>
    <s v="Haborside"/>
    <n v="68"/>
    <n v="50"/>
    <n v="9"/>
    <x v="1"/>
  </r>
  <r>
    <d v="2021-04-20T16:17:47"/>
    <x v="1508"/>
    <s v="https://www.instagram.com/p/CN5OlpNJS5s/"/>
    <s v="Our partner, @healthforlife_marylandâ€™s 4/20 swag bags are ðŸ”¥ Check out whatâ€™s going on in our stories!_x000a_  â €â €â €â €â €â €â €â €â €_x000a_  #MedicateDaily #StayMedicated #MedicalCannabis #MDMedicalCannabis #420 #420Medicate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aily, StayMedicated, MedicalCannabis, MDMedicalCannabis, 420, 420Medicated"/>
    <s v="Curio Wellness"/>
    <n v="68"/>
    <n v="81"/>
    <n v="6"/>
    <x v="1"/>
  </r>
  <r>
    <d v="2020-05-29T14:28:07"/>
    <x v="1509"/>
    <s v="https://www.instagram.com/p/CAxk8z7JTaN/"/>
    <s v="Put your best FACE MASK forward! Face masks are required when visiting Curio Wellness and now you can keep living the brand with your very own custom mask from our wellness center. These new face masks are available at no cost to patients (limit one per customer)._x000a_  â €â €â €â €â €â €â €â €â €_x000a_  *Wash before wearing. This is a non-medical grade mask not rated by NIOSH or OSHA. This face mask does not remove all the risks of contracting disease or infections. Do not use for gasses or vapors. We make no representation within and are not responsible for performance of the mask for that cause. The mask is washable and reusable. Do not use bleach. Wash in lukewarm water as you would your regular clothes with detergent/soap.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8"/>
    <n v="192"/>
    <n v="0"/>
    <x v="1"/>
  </r>
  <r>
    <d v="2020-04-07T14:59:42"/>
    <x v="1510"/>
    <s v="https://www.instagram.com/p/B-rxLDZpGNw/"/>
    <s v="OG Kush Breath is a hybrid known by patients to potentially relieve pain, stress and muscle spasms. â €â €â €â €â €â €â €â €â €_x000a_  Regram via @lorde_kente_cloth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8"/>
    <n v="80"/>
    <n v="0"/>
    <x v="1"/>
  </r>
  <r>
    <d v="2020-01-20T14:05:03"/>
    <x v="1511"/>
    <s v="https://www.instagram.com/p/B7i06j6pqLz/"/>
    <s v="Happy National Cheese Lovers Day from Curio's #bluecheese..._x000a_  What cheese-inspired strain are you finding relief with today? â €â €â €â €â €â €â €â €â €_x000a_  Regram via @the_loudstation on Instagram: https://www.instagram.com/p/BzwTN68hFHf/"/>
    <s v="bluecheese, nationalcheeseloversday, nationalcheeseloversdayðŸ§€, cheeselover, cheeselovers, cheeselove, cheeseloversday, bluecheese, curiowellness, marylandmedicalcannabis, medicalcannabis, cannabisismedicine, bluecheesestrain, cheesestrain, cannabisstrains"/>
    <s v="Curio Wellness"/>
    <n v="68"/>
    <n v="33"/>
    <n v="15"/>
    <x v="1"/>
  </r>
  <r>
    <d v="2019-09-17T16:06:48"/>
    <x v="1512"/>
    <s v="https://www.instagram.com/p/B2hLe2IJNu7/"/>
    <s v="Make it a #September to remember. We'll show you how! Curio is in your inbox ðŸ’Œ with purple threads for #RavensNation ðŸ’œðŸˆ, a new 3ï¸âƒ£0ï¸âƒ£% Club pre-roll, a big splashðŸ’¦ from Dixie, and a limited edition fall-themed chew (ðŸ‚ ðŸ). READ UP: http://bit.ly/Curio-in-September or DM us and we'll send you the link to the newsletter!"/>
    <s v="September, RavensNati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itsonlyaplant, fueledbythc, thcvscbd, curiowellness, cannabiscuresptsd, medicalcannabiscures, medicatedaily, cannabisismedicine, alternativemedicine, holisticmedicine, holistichealth"/>
    <s v="Curio Wellness"/>
    <n v="68"/>
    <n v="55"/>
    <n v="30"/>
    <x v="1"/>
  </r>
  <r>
    <d v="2019-07-09T20:57:31"/>
    <x v="1513"/>
    <s v="https://www.instagram.com/p/BztdG5np7M3/"/>
    <s v="Did you hear about our new office hours at Euphoria Wellness!? Curio will have office hours at Euphoria every Tuesday from noon to 3 PM starting this week through Tuesday, 8/13. Check out more on Facebook!"/>
    <s v="euphoriawellness, curiowellness, officehours, intheoffice, intheofficetoday, medicatedaily, medicalcannabis, marylandcannabis, marylandmedicalcannabis, cannabiscommunity, cannabiscures, cannabiscure, askusanything, askus, newmarketmd, baltimoremd"/>
    <s v="Curio Wellness"/>
    <n v="68"/>
    <n v="36"/>
    <n v="16"/>
    <x v="1"/>
  </r>
  <r>
    <d v="2022-05-06T16:53:39"/>
    <x v="1514"/>
    <s v="https://www.instagram.com/p/CPi4mqcrtUY/"/>
    <s v="Join us as we remember and honor our heroes. ðŸ‡ºðŸ‡¸#HappyMemorialDay_x000a_ _x000a_ *Medical cannabis is for certified/qualifying patients only. Must be at least 18 years old to view content."/>
    <s v="HappyMemorialDay, hustlers, snitch, informer"/>
    <s v="Cultaig"/>
    <n v="69"/>
    <n v="26"/>
    <n v="4"/>
    <x v="1"/>
  </r>
  <r>
    <d v="2021-08-19T17:26:59"/>
    <x v="1515"/>
    <s v="https://www.instagram.com/p/CSw6scHFkD_/"/>
    <s v="Only two premium features left this month. Today weâ€™re proud to kick-off @prufcultivar!_x000a_ _x000a_ Science driven + soil grown, we highly recommend checking out these clean green certified cultivars all week long."/>
    <m/>
    <s v="Farma_pdx"/>
    <n v="69"/>
    <n v="30"/>
    <n v="0"/>
    <x v="1"/>
  </r>
  <r>
    <d v="2022-05-17T21:46:04"/>
    <x v="1516"/>
    <s v="https://www.instagram.com/p/CdrLw82M6O0/"/>
    <s v="Our Animal Zkittles Shatter will âœ¨ shatter âœ¨ your expectations (we're not even sorry)._x000a_ _x000a_ Shatter (also known as dabs) is a highly potent concentrate made by extracting cannabis resin from the rest of the plant materials, usually under high temperatures and pressure. This resin is thick and rich in cannabinoids &amp; terpenes, which is what makes concentrates so, well, concentrated. To make shatter, that resin goes through a process called winterization. This removes the plant lipids and gives shatter its smooth, translucent and glass-like consistency. The most common way to consume shatter is with a vaporizer or dab rig._x000a_ _x000a_ *CLICK THE LINK IN THE BIO TO LEARN MORE*_x000a_ _x000a_ *content for educational and showcase purposes_x000a_ *nothing for sale_x000a_ *must be 21+"/>
    <m/>
    <s v="Neta Now"/>
    <n v="69"/>
    <n v="115"/>
    <n v="0"/>
    <x v="1"/>
  </r>
  <r>
    <d v="2022-01-07T22:46:37"/>
    <x v="1517"/>
    <s v="https://www.instagram.com/p/CYcjW32JD-L/"/>
    <s v="It's a total knockout!!! ðŸ¥Š_x000a_ _x000a_ *Content for educational and showcase purposes._x000a_ *Nothing for sale._x000a_ *Must be 21+"/>
    <m/>
    <s v="Neta Now"/>
    <n v="69"/>
    <n v="14"/>
    <n v="0"/>
    <x v="1"/>
  </r>
  <r>
    <d v="2022-01-30T16:09:42"/>
    <x v="1518"/>
    <s v="https://www.instagram.com/p/CZXENz3pOxd/"/>
    <s v="Flowers and diamonds ðŸ’ðŸ’Ž_x000a_ ._x000a_ ._x000a_ -not for sale-_x000a_ -keep out of reach of children-_x000a_ Warning: Do not operate a vehicle or machinery under the influence of marijuana. For use only by adults twenty-one years of age and older. Keep out of reach of children."/>
    <s v="thefinest"/>
    <s v="Oregons Finest"/>
    <n v="69"/>
    <n v="40"/>
    <n v="1"/>
    <x v="1"/>
  </r>
  <r>
    <d v="2020-12-05T20:21:55"/>
    <x v="1519"/>
    <s v="https://www.instagram.com/p/CIbeayEhKRE/"/>
    <s v="Upgrade your &quot;Netflix &amp; Chill&quot; to &quot;Art &amp; Sesh&quot; ðŸŽ¨ ðŸŒ³ðŸ’¨ Who's with us? @KeyCanna #Crafterday"/>
    <s v="Crafterday"/>
    <s v="Haborside"/>
    <n v="69"/>
    <n v="16"/>
    <n v="1"/>
    <x v="1"/>
  </r>
  <r>
    <d v="2020-10-28T22:40:37"/>
    <x v="1520"/>
    <s v="https://www.instagram.com/p/CG5063nhw4j/"/>
    <s v="At Harborside, we invited community artist Octavio Hernandez to build an ofrenda in honor of Dia de los Muertos: Day of the Dead, a celebration to honor the ancestors who have passed._x000a_ _x000a_ Our most recent launch of Skeleton Key pays homage to this Mexican holiday, which is full of life-affirming joy, demonstrating love and respect for deceased family members._x000a_ _x000a_ Harborside welcomes you to celebrate the life of loved ones past by contributing to this ofrenda through writing a note and adding to the community altar."/>
    <m/>
    <s v="Haborside"/>
    <n v="69"/>
    <n v="83"/>
    <n v="0"/>
    <x v="1"/>
  </r>
  <r>
    <d v="2022-01-01T14:24:46"/>
    <x v="1521"/>
    <s v="https://www.instagram.com/p/CYMNJ9erPj9/"/>
    <s v="Happy 2022, yâ€™all! Friendly reminder that all of our shops are closed today. The good news? You can shop our Boxing Day deals until January 3rd!_x000a_ _x000a_ Our 2022 gift to you - link in bio ðŸ¥°_x000a_ _x000a_ ðŸ“¸: @ericrichards"/>
    <m/>
    <s v="Superette"/>
    <n v="69"/>
    <n v="36"/>
    <n v="0"/>
    <x v="1"/>
  </r>
  <r>
    <d v="2019-05-27T14:02:51"/>
    <x v="1522"/>
    <s v="https://www.instagram.com/p/Bx9_djGFOa4/"/>
    <s v="99 problems but purchasing legal cannabis ainâ€™t one._x000a_ _x000a_ H O U R S_x000a_ Mon - Weds 10 - 9_x000a_ Thurs - Sat 10 - 10_x000a_ Sun 11 - 7"/>
    <m/>
    <s v="Superette"/>
    <n v="69"/>
    <n v="25"/>
    <n v="0"/>
    <x v="1"/>
  </r>
  <r>
    <d v="2022-08-06T22:49:21"/>
    <x v="1523"/>
    <s v="https://www.instagram.com/p/Cg73PwNj6zs/"/>
    <s v="The industry is evolvingâ€”and so are we!_x000a_  _x000a_  Our CEO Michael Bronfein spoke with New Cannabis Ventures about the future of Curio Wellness, and how the franchise model is key to successful expansion to new states._x000a_  _x000a_  Read the full article at the ðŸ”— in bio._x000a_  @fardottermaryland_x000a_  _x000a_  #curio #curiowellness #pursuitofwellness #growth #expansion #faranddotter"/>
    <s v="curio, curiowellness, pursuitofwellness, growth, expansion, faranddotter"/>
    <s v="Curio Wellness"/>
    <n v="69"/>
    <n v="54"/>
    <n v="6"/>
    <x v="1"/>
  </r>
  <r>
    <d v="2022-05-20T00:34:46"/>
    <x v="1524"/>
    <s v="https://www.instagram.com/p/CTrxxtGFXQa/"/>
    <s v="We are honored to be recognized by @bdsa_insights as the Best Selling Cannabis Brand in Maryland. We are so grateful to our patients for making this possible for Curio. This great achievement is a testament to our cGMP cultivation and manufacturing processes that ensure we serve patients with top quality and effective cannabis._x000a_  â€¢_x000a_  â€¢_x000a_  â€¢_x000a_  â€¢_x000a_  â€¢_x000a_  #curio #curiowellness #cannabis #medicalcannabis #mddispensaries #marylandmedicalcannabis #cannabiscommunity #medicalcannabiscommunity #marylandmedicalmarijuana #cannabisindustry #cannabiscures #medicalcannabispatient #medicalcannabispatients #cannabisculture #cgmp #maryland"/>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69"/>
    <n v="74"/>
    <n v="16"/>
    <x v="1"/>
  </r>
  <r>
    <d v="2020-06-19T13:50:31"/>
    <x v="1525"/>
    <s v="https://www.instagram.com/p/CBnnSO2p4SM/"/>
    <s v="On this yearâ€™s #Juneteenth and during these trying times for racial equity and justice, itâ€™s critical that we reflect on, reiterate, and deepen our commitment to #diversity and #inclusion, both as a company and as individuals. While this conversation is long overdue, we know how incredibly painful it is for so many across our company and within the entire Curio community. And we all have a responsibility to help chip away at the sin of systemic racism in our lives, our communities, throughout the State of Maryland, and around the country and the world. In solidarity with the Black community, we have made donations to Maryland Legal Aid, Greater Baltimore Urban League and the NAACP. We are also working to ensure we can be a valued resource on this critical issue for our employees. We are regularly sharing informative articles and podcasts, as well as building a database of Minority-owned businesses in our home state of #Maryland. #Diversity isnâ€™t just an empty slogan or words added hastily into a mission statement: itâ€™s a core asset that we recognize as integral to our success and our future at Curio Wellness. But more can be done. And weâ€™re committed to be a part of that change and are evaluating more ways we can continue our role in this critical work. We look forward to continuing this important conversation and work with every one of you."/>
    <s v="Juneteenth, diversity, inclusion, Maryland, Diversity"/>
    <s v="Curio Wellness"/>
    <n v="69"/>
    <n v="233"/>
    <n v="5"/>
    <x v="1"/>
  </r>
  <r>
    <d v="2020-05-31T14:35:52"/>
    <x v="1526"/>
    <s v="https://www.instagram.com/p/CA2xXtwJhuq/"/>
    <s v="When you take a picture with your #facemask on, do you still say &quot;cheese&quot;? Happy #NationalSmileDay from your Curio Wellness Family, still reading the smiles in your eyes when you visi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acemask, NationalSmileDay"/>
    <s v="Curio Wellness"/>
    <n v="69"/>
    <n v="81"/>
    <n v="2"/>
    <x v="1"/>
  </r>
  <r>
    <d v="2020-02-17T14:35:22"/>
    <x v="1527"/>
    <s v="https://www.instagram.com/p/B8q-pEBpRdU/"/>
    <s v="Have you been storing and recycling your #5 plastics?_x000a_  â €â €â €â €â €â €â €â €â €_x000a_  Curio Wellness in Timonium is a Participating Collection Center with the @thehigh5initiative so that patients can continue to return their plastic packaging and ensure it is kept out of landfills and waterways!_x000a_  â €â €â €â €â €â €â €â €â €_x000a_  Tag your friends below to spread the word so we can recycle even more. Image sourced from @thehigh5initiative!_x000a_  â €â €â €â €â €â €â €â €â €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5"/>
    <s v="Curio Wellness"/>
    <n v="69"/>
    <n v="149"/>
    <n v="1"/>
    <x v="1"/>
  </r>
  <r>
    <d v="2019-08-16T14:31:49"/>
    <x v="1528"/>
    <s v="https://www.instagram.com/p/B1OnLQABuBf/"/>
    <s v="Today we celebrate our 2nd Anniversary!! We would like to thank our extraordinary patients and staff as we celebrate our second year leading the pursuit of #wellness. Thank you to all of our followers, patient advocates, friends, and supporters. #curiowellness Check out our #anniversary ad in the August issue of @marylandleaf Magazine!"/>
    <s v="wellness, curiowellness, anniversary, anniversaryedition, twoyearanniversary, curiowellness, cannabiz, cannabusiness, cannabisbusiness, dispensarylife, cannabisdispensary, marylandcannabis, marylandmedicalcannabis, baltimorecannabiscommunity, medicalcannabiscommunity, medicalcannabispatient, celebratecannabis, anniversarycelebration, leafly, marylandleaf"/>
    <s v="Curio Wellness"/>
    <n v="69"/>
    <n v="52"/>
    <n v="20"/>
    <x v="1"/>
  </r>
  <r>
    <d v="2019-07-10T12:31:20"/>
    <x v="1529"/>
    <s v="https://www.instagram.com/p/BzvH-aDJXmv/"/>
    <s v="Cultivated by Curio. Extracted by MPX. Produced by @remedy_maryland. This 7.10 Oil Day, thereâ€™s a new collaboration. Check out our story for more! #710Curio #OilDay #MpxBioceutical"/>
    <s v="710Curio, OilDay, MpxBioceutical, shatterday, oilday, 710community, medicalcannabis, medicalcannabispatient, cannabisholiday, concentratesonly, nationaloilday, cannabisoil, cannabisoils, shatter, cannabisshatter, shatterconcentrates, highpotency, translucent, baltimorecannabiscommunity, marylandcannabis, mdmedicalcannabis, mdmedical, alternativewellness"/>
    <s v="Curio Wellness"/>
    <n v="69"/>
    <n v="26"/>
    <n v="23"/>
    <x v="1"/>
  </r>
  <r>
    <d v="2019-06-03T17:07:04"/>
    <x v="1530"/>
    <s v="https://www.instagram.com/p/ByQWHgcJGLk/"/>
    <s v="â€œJust living is not enough...one must have sunshine, freedom, and a little #flower.â€_x000a_  - Hans Christian Andersen_x000a_  ðŸŒ±_x000a_  ðŸŒ±_x000a_  ðŸŒ±_x000a_  Congrats, you made it to June! A new month means a new partnership with @starbuds_maryland. ðŸŽ¥ Visit our story for more and put a little ðŸŒ±flowerðŸŒ± in your life... ðŸ“ 5975 Bel Air Road, Baltimore MD 21206 ðŸ”„Regram via @starbuds_maryland ðŸ“²"/>
    <s v="flower"/>
    <s v="Curio Wellness"/>
    <n v="69"/>
    <n v="61"/>
    <n v="1"/>
    <x v="1"/>
  </r>
  <r>
    <d v="2019-01-22T14:21:56"/>
    <x v="1531"/>
    <s v="https://www.instagram.com/p/Bs8KSihgM43/"/>
    <s v="Pain might be a part of life. Suffering isn't. Warm up this winter and melt the pain away. See you in the #IGstory to turn up the heat."/>
    <s v="IGstory"/>
    <s v="Curio Wellness"/>
    <n v="69"/>
    <n v="28"/>
    <n v="1"/>
    <x v="1"/>
  </r>
  <r>
    <d v="2022-08-14T00:03:18"/>
    <x v="1532"/>
    <s v="https://www.instagram.com/p/ChOBbRiL4_j/"/>
    <s v="&quot;Holy smokes!&quot; That's probably what you'll say on your first intake of Holy Roller (Big Sur Holy Weed x Dosido) by @archiveseedbank._x000a_ _x000a_ #medicalcannabis is for certified/qualifying patients only. Must be at least 18 years old to view content."/>
    <s v="medicalcannabis"/>
    <s v="Cultaig"/>
    <n v="70"/>
    <n v="37"/>
    <n v="1"/>
    <x v="1"/>
  </r>
  <r>
    <d v="2022-06-17T22:29:20"/>
    <x v="1533"/>
    <s v="https://www.instagram.com/p/Ce7FR6ZJdb0/"/>
    <s v="CULTA is giving away free floor tickets to see Kendrick Lamar perform in DC on 8/4/22. All you have to do is visit the CULTA dispensary (215 Key Hwy, Baltimore, MD) and enter the drawing. Thatâ€™s right! No purchase required. One ticket per day, starting today 6/17/22 through 7/17/22. Good luck ðŸ€_x000a_ _x000a_ *Official rules posted:_x000a_ www.CULTA.io/giveaway/Kendrick-Lamar_x000a_ _x000a_ **Medical cannabis is for certified/qualifying patients only. Must be at least 18 years old to view content."/>
    <m/>
    <s v="Cultaig"/>
    <n v="70"/>
    <n v="70"/>
    <n v="0"/>
    <x v="1"/>
  </r>
  <r>
    <d v="2022-10-15T20:17:07"/>
    <x v="1534"/>
    <s v="https://www.instagram.com/p/Cjv1nwJOLJf/"/>
    <s v="ðŸŒ±ðŸŒ±ðŸŒ±Get to Know your BudtenderðŸŒ±ðŸŒ±ðŸŒ±_x000a_ _x000a_ Meet Lee @leethalpoetry Lee AH_x000a_ _x000a_ Lee says her life is dedicated to poetry and cannabis. Long term user, she's been consuming cannabis for 15+ years. Her love for writing started in elementary school, and has been using it as a creative outlet since. Lee writes about everything, and says it's her greatest coping mechanism. Started performing publicly in late 2016, Lee now has many featured showcases, publications, and two poetry albums available._x000a_ _x000a_ So why cannabis? Simple, she loves it. The social factor, being in the industry,and connecting with the patients to name a few reasons why she's in the cannabis game. Leeâ€™s favorite strains in no particular order are Peanut Butter Breath, Sunny D, Silver Ghost, Jasmine Thai, and Gelato. Her fave thing to do is spark one up and let her creativity flow._x000a_ _x000a_ When Lee isnâ€™t here killing it, sheâ€™s out with friends or working on her podcast. Lee and her two best friends host the podcast â€œFIIK, (F*** If I Know)â€. They have twenty-seven episodes out now on Soundcloud. The podcast talks about local artists throughout the STL area. She has designed some sick merchandise for the podcast to fund the show that you can purchase here: www.FIIKLLC.com or shoot her a message on IG or FB! Outside of that, fitness, movies, and mountain biking occupy her time._x000a_ _x000a_ Lee has been awesome from the start. Very knowledgeable and was able to quickly connect with the patients. Happy she has joined the team and we canâ€™t wait to see what the future holds for her in this industry!"/>
    <s v="favoritebudtender"/>
    <s v="Feel State Florissant"/>
    <n v="70"/>
    <n v="259"/>
    <n v="1"/>
    <x v="1"/>
  </r>
  <r>
    <d v="2022-04-15T18:05:06"/>
    <x v="1535"/>
    <s v="https://www.instagram.com/p/CcYZCfzscdT/"/>
    <s v="We quietly opened a new store in Denver's Barnum neighborhood, and now we're ready to get LOUD and share it with you!! We know you're making 4/20-week plans, so here's a pro tip: swing down to Barnum and check out Denver's best selection in a beautifully designed new space."/>
    <m/>
    <s v="Lightshade High"/>
    <n v="70"/>
    <n v="49"/>
    <n v="0"/>
    <x v="1"/>
  </r>
  <r>
    <d v="2022-03-16T20:39:59"/>
    <x v="1536"/>
    <s v="https://www.instagram.com/p/BlbPb16loc7/"/>
    <s v="Lightshade has partnered with Servicios de La Raza for a school supply drive. Let's get kids headed back into the classroom the tools they need to succeed!!_x000a_ -_x000a_ -_x000a_ Each Lightshade location is participating, and there are incentives for customers who drop by with items from the list below:_x000a_ -Pencil Boxes_x000a_ -Lunch Boxes_x000a_ -Back Packs_x000a_ -Plastic Folders (3-ring or pocket)_x000a_ -Notebook Dividers_x000a_ -Pens and/or #2 Pencils_x000a_ -Graphing Calculators_x000a_ -_x000a_ -_x000a_ -_x000a_ The donation drive is in progress and will run through 8/1. Leave a comment on this post, drop by in-person, or call any Lightshade location for more information and details._x000a_ -_x000a_ -_x000a_ -_x000a_ Together we have the opportunity to do something great for struggling kids and families in our community!"/>
    <s v="2, cancanworthy, thecancanreport"/>
    <s v="Lightshade High"/>
    <n v="70"/>
    <n v="103"/>
    <n v="3"/>
    <x v="1"/>
  </r>
  <r>
    <d v="2022-11-12T14:47:06"/>
    <x v="1537"/>
    <s v="https://www.instagram.com/p/Ck3WG3qtheG/"/>
    <s v="Venture out to New Heights with a hit from a @southieadams Hash Rosin Blunt ðŸ’¨ Double Tap if you agree!"/>
    <m/>
    <s v="Neta Now"/>
    <n v="70"/>
    <n v="20"/>
    <n v="0"/>
    <x v="1"/>
  </r>
  <r>
    <d v="2022-11-08T15:18:38"/>
    <x v="1538"/>
    <s v="https://www.instagram.com/p/CktF61IsFda/"/>
    <s v="Infused pre-rolls are a prime choice for joint lovers, people with a higher tolerance, or those that just want the ease of a pre-rolled joint with a little extra oomph. ðŸ’¨_x000a_ _x000a_ LINK IN BIO FOR MORE INFO ðŸ’»"/>
    <m/>
    <s v="Neta Now"/>
    <n v="70"/>
    <n v="37"/>
    <n v="0"/>
    <x v="1"/>
  </r>
  <r>
    <d v="2022-10-15T17:11:02"/>
    <x v="1539"/>
    <s v="https://www.instagram.com/p/CjvgJo9g-DI/"/>
    <s v="The Historic Brookline Savings Bank Building is turning 100 years old this Wednesday! Letâ€™s take a peak inside ðŸ‘€"/>
    <s v="neta"/>
    <s v="Neta Now"/>
    <n v="70"/>
    <n v="19"/>
    <n v="1"/>
    <x v="1"/>
  </r>
  <r>
    <d v="2021-12-03T18:05:31"/>
    <x v="1540"/>
    <s v="https://www.instagram.com/p/CXB7XbFvIdK/"/>
    <s v="ðŸ’ðŸ«Flowers and chocolate has always been a supreme duo. With reported effects including euphoria and the notorious giggles, Chocolate OG can take date night (or solo netflix night) to new heights. ðŸŒ¿_x000a_ _x000a_ Nothing is for sale._x000a_ Content posted is for educational and showcase purposes only._x000a_ ï¿½ï¿½Please consume responsibly. Must be 21+."/>
    <m/>
    <s v="Neta Now"/>
    <n v="70"/>
    <n v="48"/>
    <n v="0"/>
    <x v="1"/>
  </r>
  <r>
    <d v="2017-06-30T16:51:34"/>
    <x v="1541"/>
    <s v="https://www.instagram.com/p/BV-Jg6Egka9/"/>
    <s v="It's summer tee time!â˜€ï¸ðŸ‘•_x000a_ The Blackout tee is in store and online now._x000a_ Stay cool out there friends!_x000a_ #oregonsfinest #brandheavy"/>
    <s v="thefinest, oregonsfinest, brandheavy, oregon, oregonlove, pnw, clothingline, madeintheusa, oregonlife, soft, oregonian, teeshirt, summer"/>
    <s v="Oregons Finest"/>
    <n v="70"/>
    <n v="17"/>
    <n v="13"/>
    <x v="1"/>
  </r>
  <r>
    <d v="2020-10-30T17:10:59"/>
    <x v="1542"/>
    <s v="https://www.instagram.com/p/CG-b845BYvr/"/>
    <s v="Tricks over treats. And we have a whole lot of treats at Harborside! @emeraldskyedibles @omedibles @wyld_canna @besomatik"/>
    <m/>
    <s v="Haborside"/>
    <n v="70"/>
    <n v="17"/>
    <n v="0"/>
    <x v="1"/>
  </r>
  <r>
    <d v="2019-09-02T16:39:25"/>
    <x v="1543"/>
    <s v="https://www.instagram.com/p/B16nSqsB4P0/"/>
    <s v="Taking the time to get back to the things you love is what life's all about âœŒï¸ Here's to #camping + #cannabis on this #labordaylongweekendðŸ’« ._x000a_ ._x000a_ ._x000a_ #harborside #longweekend #california #oakland #sanjose#eastbay #dispensary #eastbaycannabiscommunity#cannabiscommunity #nature #wilderness #cbd #thc"/>
    <s v="camping, cannabis, labordaylongweekendðŸ’«, harborside, longweekend, california, oakland, sanjose, eastbay, dispensary, eastbaycannabiscommunity, cannabiscommunity, nature, wilderness, cbd, thc"/>
    <s v="Haborside"/>
    <n v="70"/>
    <n v="36"/>
    <n v="16"/>
    <x v="1"/>
  </r>
  <r>
    <d v="2018-12-16T17:28:41"/>
    <x v="1544"/>
    <s v="https://www.instagram.com/p/BrYPwQPBe7z/"/>
    <s v="Tomorrow at our #oakland store, the fine people at @kikoko_hq will be classing up the joint with a High Tea Service. Join us from 12-4 as we extend our cannabis knowledge, and our pinkies #kikokohightea #pinkiesup #harborsideoakland"/>
    <s v="oakland, kikokohightea, pinkiesup, harborsideoakland, kikoko, cannatea, highlife, bayarea, oakland, california, cannabissociety, shopharborside, eastbay, tea, cannabisculture, cannabisindustry, teafortwo, teaservice, dispensarylife, higherqualityoflife, harborsideoak"/>
    <s v="Haborside"/>
    <n v="70"/>
    <n v="37"/>
    <n v="21"/>
    <x v="1"/>
  </r>
  <r>
    <d v="2021-06-15T00:00:09"/>
    <x v="1545"/>
    <s v="https://www.instagram.com/p/CQHrOTppCFT/"/>
    <s v="We kept the 100% Curio Wellness Flower in our vapes, but shrunk the box. ðŸ˜‰_x000a_  â €â €â €â €â €â €â €â €â €_x000a_  Our CO2 vapes now come in smaller, eco-friendly packaging! Voted best in Maryland by Leafly, these vapes are extracted from our very own flower and manufactured in Maryland's ONLY cGMP facility._x000a_  â €â €â €â €â €â €â €â €â €_x000a_  Grab our vapes at a local dispensary near you._x000a_  â €â €â €â €â €â €â €â €â €_x000a_  #CurioWellness #Curio #Vaoes #MedicalCannabis #MedicalCannabisVapes #Medicated #MarylandMedicalCannabis #EcoFriendly"/>
    <s v="CurioWellness, Curio, Vaoes, MedicalCannabis, MedicalCannabisVapes, Medicated, MarylandMedicalCannabis, EcoFriendly"/>
    <s v="Curio Wellness"/>
    <n v="70"/>
    <n v="93"/>
    <n v="8"/>
    <x v="1"/>
  </r>
  <r>
    <d v="2020-09-13T00:50:50"/>
    <x v="1546"/>
    <s v="https://www.instagram.com/p/CFDqa6DJKan/"/>
    <s v="Wana Brands was founded in 2010, making it one of the original cannabis manufacturers. We are proud partners and are excited to be able to help our patients find relief with @wanabrands_x000a_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0"/>
    <n v="73"/>
    <n v="0"/>
    <x v="1"/>
  </r>
  <r>
    <d v="2020-05-09T15:19:05"/>
    <x v="1547"/>
    <s v="https://www.instagram.com/p/B_-M09-plrm/"/>
    <s v="Curio Wellness was named The &quot;Best of Weedmaps&quot; Retailer. The Best of Weedmaps designation celebrates retailers that go that extra mile in providing patients with high-quality listing pages on Weedmaps.com. The designation is given to those retailers with more robust and consistent menus, deals, verified products, product information, faster customer service response, and all the profile and product details patients need to make informed medical cannabis-purchasing decisions. At Curio Wellness, we always try to provide our patients with the best experience and are committed to enhancing their wellnes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0"/>
    <n v="138"/>
    <n v="0"/>
    <x v="1"/>
  </r>
  <r>
    <d v="2020-05-02T18:05:43"/>
    <x v="1548"/>
    <s v="https://www.instagram.com/p/B_seVTypvom/"/>
    <s v="Today is Race Day! We are a proud sponsor of @mfeastbmore Ride for the Feast. Curio Wellness cheers on those participating in todayâ€™s event!_x000a_  #rideforthefeast2020"/>
    <s v="rideforthefeast2020"/>
    <s v="Curio Wellness"/>
    <n v="70"/>
    <n v="25"/>
    <n v="1"/>
    <x v="1"/>
  </r>
  <r>
    <d v="2018-10-08T01:29:50"/>
    <x v="1549"/>
    <s v="https://www.instagram.com/p/Bop1qzMAk_S/"/>
    <s v="â€œWho says I canâ€™t get stonedâ€ - John Mayer. @prsguitars @hopkinsmedicine One Cause Benefit - Give to Johns Hopkins Kimmel Cancer Center."/>
    <m/>
    <s v="Curio Wellness"/>
    <n v="70"/>
    <n v="22"/>
    <n v="0"/>
    <x v="1"/>
  </r>
  <r>
    <d v="2021-11-13T02:20:32"/>
    <x v="1550"/>
    <s v="https://www.instagram.com/p/CWMnoIKpZoH/"/>
    <s v="Come on down to Farma this weekend to mix and match your favorite @thepilotfarm cultivars._x000a_ _x000a_ Entirely grown from seed, no two plants are exactly alike, but they're all certified:_x000a_ â˜€ï¸ Sun Grown_x000a_ ðŸŒŽ Earth Made_x000a_ â›°ï¸ Mountain Farmed_x000a_ _x000a_ Come on by to find your perfect match."/>
    <m/>
    <s v="Farma_pdx"/>
    <n v="71"/>
    <n v="41"/>
    <n v="0"/>
    <x v="1"/>
  </r>
  <r>
    <d v="2022-09-09T22:23:12"/>
    <x v="1551"/>
    <s v="https://www.instagram.com/p/CiTXbhnM9WT/"/>
    <s v="What type of stoner are you?! ðŸŒŸ âœ¨ ðŸ’«"/>
    <m/>
    <s v="Lightshade High"/>
    <n v="71"/>
    <n v="9"/>
    <n v="0"/>
    <x v="1"/>
  </r>
  <r>
    <d v="2022-05-11T16:08:08"/>
    <x v="1552"/>
    <s v="https://www.instagram.com/p/CdbIUwLOxV2/"/>
    <s v="ðŸš¨ Wholesale Spotlight ðŸš¨ Deriving inspiration from an intangible childhood memory that will forever be in our minds, we introduce to you the Creamzicle strain. Many have reported that this Sativa â€“ dominant hybrid strain may not melt your stress away entirely but would equip you with the mood for when your day could use some sunshine â€“ making this one nostalgic fragrance with bright orange hairs worth trying out!_x000a_ _x000a_ Cross: Orange Crush x Juicy Fruit_x000a_ Cultivated by: @justincredible_cultivation_x000a_ _x000a_ For more go to netacare.org_x000a_ _x000a_ *content for educational and showcase purposes_x000a_ *nothing for sale_x000a_ *must be 21+"/>
    <m/>
    <s v="Neta Now"/>
    <n v="71"/>
    <n v="90"/>
    <n v="0"/>
    <x v="1"/>
  </r>
  <r>
    <d v="2021-12-04T13:30:05"/>
    <x v="1553"/>
    <s v="https://www.instagram.com/p/CXEAonRs6i4/"/>
    <s v="ðŸŽ‰ Itâ€™s Party Time! Celebrate and elevate at our grand opening of our new Franklin, MA location at 162 Grove St. Grab a friend and swing by from 11 am-4 pm to enjoy the local vendors, food, live music, and giveaways. ðŸŒ¿ðŸ˜Š"/>
    <m/>
    <s v="Neta Now"/>
    <n v="71"/>
    <n v="42"/>
    <n v="0"/>
    <x v="1"/>
  </r>
  <r>
    <d v="2018-10-13T20:50:23"/>
    <x v="1554"/>
    <s v="https://www.instagram.com/p/Bo4ydRFnUxz/"/>
    <s v="Live the high life #shopburb ðŸ”¥_x000a_ ._x000a_ .._x000a_ ..._x000a_ #bcbud #legalize #acmpr #cannabis #cbd #weed #cannabiscommunity #hightimes #weedstagram420 #maryjane #comingsoon #instahealth #thc #vancity #highlife #604 #cannabisretail #weedstore #fashionable"/>
    <s v="shopburb, bcbud, legalize, acmpr, cannabis, cbd, weed, cannabiscommunity, hightimes, weedstagram420, maryjane, comingsoon, instahealth, thc, vancity, highlife, 604, cannabisretail, weedstore, fashionable"/>
    <s v="shopburb"/>
    <n v="71"/>
    <n v="24"/>
    <n v="20"/>
    <x v="1"/>
  </r>
  <r>
    <d v="2018-08-10T17:52:11"/>
    <x v="1555"/>
    <s v="https://www.instagram.com/p/BmTrMJ6hpH8/"/>
    <s v="Hereâ€™s to a colourful weekend ahead! #shopburb ðŸ”¥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
    <s v="shopburb"/>
    <n v="71"/>
    <n v="39"/>
    <n v="31"/>
    <x v="1"/>
  </r>
  <r>
    <d v="2022-06-24T16:53:31"/>
    <x v="1556"/>
    <s v="https://www.instagram.com/p/CfMgfnHJIcF/"/>
    <s v="This year, for the first time, the CA State Fair offered a Cannabis Flower competition._x000a_ _x000a_ With over 300 submissions representing some of the finest cannabis and cultivators throughout California, we are proud to announce that Harborside Farms took home 4 awards at the California State Fair Cannabis Awards for our Greenhouse/Mixed Light flower!_x000a_ _x000a_ Itâ€™s great to see @calcannaawards evaluating each submission based on not only cannabinoids but terpene profiles as well._x000a_ _x000a_ Swipe right to see which strains won! ðŸ‘‰"/>
    <s v="greenhouse, californiagrow, awardwinning, ca, science, qualitymatters, cultivation"/>
    <s v="Haborside"/>
    <n v="71"/>
    <n v="76"/>
    <n v="7"/>
    <x v="1"/>
  </r>
  <r>
    <d v="2021-09-30T22:47:08"/>
    <x v="1557"/>
    <s v="https://www.instagram.com/p/CUdDYxcBx0i/"/>
    <s v="New at Harborside, courtesy of @Jettyextracts. Dreams do come true!"/>
    <m/>
    <s v="Haborside"/>
    <n v="71"/>
    <n v="10"/>
    <n v="0"/>
    <x v="1"/>
  </r>
  <r>
    <d v="2020-12-25T18:20:31"/>
    <x v="1558"/>
    <s v="https://www.instagram.com/p/CJOwbI8B2wL/"/>
    <s v="Happy holidays! Celebrate with the gift that keeps on giving ðŸ˜‰"/>
    <m/>
    <s v="Haborside"/>
    <n v="71"/>
    <n v="11"/>
    <n v="0"/>
    <x v="1"/>
  </r>
  <r>
    <d v="2020-12-02T01:06:58"/>
    <x v="1559"/>
    <s v="https://www.instagram.com/p/CIRY49DhCwj/"/>
    <s v="This #GivingTuesday, we urge you to consider contributing to our sister nonprofit @lastprisonerproject. Founded by @steve.deangelo, this nonprofit's core focus is on criminal justice work to release incarcerated cannabis prisoners. They also advance social justice through advocacy, policy change, education, release, commutation, expungement and reentry. To date, Harborside has donated over $62,000 to the Last Prisoner Project. Join us in making an impact!"/>
    <s v="GivingTuesday"/>
    <s v="Haborside"/>
    <n v="71"/>
    <n v="63"/>
    <n v="1"/>
    <x v="1"/>
  </r>
  <r>
    <d v="2020-11-11T18:23:50"/>
    <x v="1560"/>
    <s v="https://www.instagram.com/p/CHddx7xhIEU/"/>
    <s v="Dear Veterans:_x000a_ Thank you for your sacrifice, your bravery, and the example you set for us all. Thank you for your service! To all those who have served, and those who continue to serve â€¦ Happy Veterans Day!_x000a_ With Gratitude,_x000a_ Harborside_x000a_ #VeteransDay"/>
    <s v="VeteransDay"/>
    <s v="Haborside"/>
    <n v="71"/>
    <n v="38"/>
    <n v="1"/>
    <x v="1"/>
  </r>
  <r>
    <d v="2020-03-05T23:28:54"/>
    <x v="1561"/>
    <s v="https://www.instagram.com/p/B9W6I3hhLFm/"/>
    <s v="Harborside Farms Reserve #Banjo, often regarded as the perfect social smoke for habitual cannabis users. A combination of Boost and Tangelo, (hence the name), this strain has a strangely addictive aroma that can be best described as â€œcheesy citrus.â€_x000a_ ðŸ§€ðŸŠ_x000a_ Starting with a sense of euphoria, this sativa dominant hybrid settles into a relaxing body high without any of the couch lock, making it a perfect addition to any cannabis party. This astoundingly beautiful batch from Harborside Farms Reserve is testing at 21.5% THC. #harborsidefarmsreserve #cannabis #reserveline #cheesycitrus #socialsmoke #eastbay #cannabiscommunity #outoftheshadowsintothelight"/>
    <s v="Banjo, harborsidefarmsreserve, cannabis, reserveline, cheesycitrus, socialsmoke, eastbay, cannabiscommunity, outoftheshadowsintothelight"/>
    <s v="Haborside"/>
    <n v="71"/>
    <n v="90"/>
    <n v="9"/>
    <x v="1"/>
  </r>
  <r>
    <d v="2019-12-14T19:32:37"/>
    <x v="1562"/>
    <s v="https://www.instagram.com/p/B6EEebRhS6U/"/>
    <s v="The best way to keep your days merry &amp; bright. Click the link in our bio to see the 2019 holiday gift guide._x000a_ #elfonthetopshelf #âœŒï¸_x000a_ #happyholidays #harborside #giftguide #eastbay #holidayshopping #giftideas #cannabisgifting #cannabisgifts #cannabis #holidayseason #cannabisgiftguide #seasonsgreetings #harborsideoakland ðŸ“¸ by @the_cloneious_monk"/>
    <s v="elfonthetopshelf, âœŒï¸, happyholidays, harborside, giftguide, eastbay, holidayshopping, giftideas, cannabisgifting, cannabisgifts, cannabis, holidayseason, cannabisgiftguide, seasonsgreetings, harborsideoakland"/>
    <s v="Haborside"/>
    <n v="71"/>
    <n v="39"/>
    <n v="15"/>
    <x v="1"/>
  </r>
  <r>
    <d v="2019-09-07T00:10:38"/>
    <x v="1563"/>
    <s v="https://www.instagram.com/p/B2FtsmMhcHB/"/>
    <s v="#LoveOverHate, always! #Harborside is a proud sponsor of #OaklandPride! ðŸŒˆ Catch us marching in the parade this Sunday or drop by our festival booth afterwards to visit the #HarborsideFam and pick up some swag. #WeAreStrongerTogether âœŒï¸_x000a_ ._x000a_ .â €_x000a_ .â €_x000a_ #loveoverhate #harborsidevalues #hbor #eastbaycannabiscommunity #oaklandpride #oaklandpride2019 #harborsideoakland #lovewins"/>
    <s v="LoveOverHate, Harborside, OaklandPride, HarborsideFam, WeAreStrongerTogether, loveoverhate, harborsidevalues, hbor, eastbaycannabiscommunity, oaklandpride, oaklandpride2019, harborsideoakland, lovewins"/>
    <s v="Haborside"/>
    <n v="71"/>
    <n v="43"/>
    <n v="13"/>
    <x v="1"/>
  </r>
  <r>
    <d v="2019-07-03T05:38:12"/>
    <x v="1564"/>
    <s v="https://www.instagram.com/p/BzbeX5NBDIC/"/>
    <s v="For the first time ever, #HarborsideOakland will be open this #July4th. We want to make sure youâ€™re stocked with everything you need to kick off the celebration so weâ€™ll be open with holiday hours from 10:00AM-4:00PM. #oakland #4thofJuly #celebration #FREEDOMoverTYRANNY #harborside"/>
    <s v="HarborsideOakland, July4th, oakland, 4thofJuly, celebration, FREEDOMoverTYRANNY, harborside, HarborsideOakland"/>
    <s v="Haborside"/>
    <n v="71"/>
    <n v="41"/>
    <n v="8"/>
    <x v="1"/>
  </r>
  <r>
    <d v="2018-12-23T08:02:16"/>
    <x v="1565"/>
    <s v="https://www.instagram.com/p/BrQbbWeBQrW/"/>
    <s v="Weâ€™re dropping a surprise holiday gift this week, #DreamQueen &amp; #Remedy clones from #darkheartnursery._x000a_ ðŸŒ±Dream Queen has a 7-8 week flowering time and was dubbed #GreenCrack by @snoopdogg himself because of its high potency. ðŸŒ±Remedy is a #CBD rich (28:1) strain that flowers in 8-10 weeks and offers mellow relaxation without the experience of high THC strains. #rootedinoakland"/>
    <s v="DreamQueen, Remedy, darkheartnursery, GreenCrack, CBD, rootedinoakland, growyourown, darkheartnursery, dispensary, cannaisseur, topshelf, bayarea, oakland, california, cannabissociety, shopharborside, eastbay, cannabisculture, cannabisindustry, topshelflife, dispensarylife, higherqualityoflife"/>
    <s v="Haborside"/>
    <n v="71"/>
    <n v="57"/>
    <n v="22"/>
    <x v="1"/>
  </r>
  <r>
    <d v="2019-05-21T04:03:59"/>
    <x v="1566"/>
    <s v="https://www.instagram.com/p/BoUR_t4lu8d/"/>
    <s v="Some #Saturdays are just too cozy to leave the house"/>
    <s v="Saturdays, higherqualityoflife, harborside, harborsideoak, harborsidefam, knowyourown, cannabiscommunity, oakland, eastbay, bayarea, dispensary, budtender, cannabisculture, topshelflife, cannabisindustry, california, dispensarylife, cannabissociety, harborsidecommunity, cannabis, lifestyle, photography, delivery, callcenter, cannabiscallcenter, eastbaydelivery, deliveryservice, cannabisdelivery, oaklanddelivery"/>
    <s v="Haborside"/>
    <n v="71"/>
    <n v="10"/>
    <n v="29"/>
    <x v="1"/>
  </r>
  <r>
    <d v="2022-07-14T13:43:41"/>
    <x v="1567"/>
    <s v="https://www.instagram.com/p/Cf9FIP_DjQO/"/>
    <s v="#unfoldtheuniverse with our latest strain: Lightspeed. Harvested in a galaxy not too far awayâ€¦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unfoldtheuniverse, Curio, CurioWellness, CurioApp, PlantBasedMedicine, Baltimore, HereinBmore, BaltimoreProud, Maryland, Medicine, PlantMedicine, LocallyGrown, LocallyOwned"/>
    <s v="Curio Wellness"/>
    <n v="71"/>
    <n v="42"/>
    <n v="13"/>
    <x v="1"/>
  </r>
  <r>
    <d v="2022-07-06T00:00:10"/>
    <x v="1568"/>
    <s v="https://www.instagram.com/p/CfpmD1VMv90/"/>
    <s v="Introducing Everyday Flower - for patients seeking effective relief at an affordable price._x000a_  Our first Everyday strain - Amherst Sour Diesel - is now available only at @FarDotterMaryland. Look out for more Everyday strain drops coming soon 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71"/>
    <n v="65"/>
    <n v="12"/>
    <x v="1"/>
  </r>
  <r>
    <d v="2021-04-28T16:59:47"/>
    <x v="1569"/>
    <s v="https://www.instagram.com/p/CON5wUPpDkx/"/>
    <s v="We're hiring! We're looking for hardworking individuals to join our team as a general manager, controller, or accounting associate among other positions. Visit the link in our bio to learn about new opportunities to join our tea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urioWellnessFlower #Hiring_x000a_  #BaltimoreHiring #Employees #Baltimore #Dispensaryteam #DispensaryLife #MarylandmedicalCannabis #CannabisCommunity"/>
    <s v="CWFrosty, CurioWellness, CurioWellnessFlower, Hiring, BaltimoreHiring, Employees, Baltimore, Dispensaryteam, DispensaryLife, MarylandmedicalCannabis, CannabisCommunity"/>
    <s v="Curio Wellness"/>
    <n v="71"/>
    <n v="107"/>
    <n v="11"/>
    <x v="1"/>
  </r>
  <r>
    <d v="2021-01-28T18:06:31"/>
    <x v="1570"/>
    <s v="https://www.instagram.com/p/CKmR2U8JNMq/"/>
    <s v="Happy #NationalFunatWorkDay! Injecting fun into the workplace is a great way to bond with coworkers, boost team morale, gain inspiration, and even increase productivity. Here's one employee's review of working at Curio:_x000a_  â €â €â €â €â €â €â €â €â €_x000a_  &quot;Curio is a great place to learn and grow. As a team our room gets along an has fun working at curio. We learn something new just about everyday . Environment is awesome.&quot;_x000a_  â €â €â €â €â €â €â €â €â €_x000a_  Interested in growing with us, too? Check ou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NationalFunatWorkDay"/>
    <s v="Curio Wellness"/>
    <n v="71"/>
    <n v="147"/>
    <n v="1"/>
    <x v="1"/>
  </r>
  <r>
    <d v="2019-09-16T16:55:59"/>
    <x v="1571"/>
    <s v="https://www.instagram.com/p/B2esURJpGeg/"/>
    <s v="Hereâ€™s what you need to know about our #vapes:_x000a_  â €â €â €â €â €â €â €â €â €_x000a_  1ï¸âƒ£ Curio vape extracts are sourced from our own naturally and hygienically grown flower._x000a_  â €â €â €â €â €â €â €â €â €_x000a_  2ï¸âƒ£ We use CO2 extraction exclusively, an FDA-approved form of extraction._x000a_  â €â €â €â €â €â €â €â €â €_x000a_  3ï¸âƒ£ There are no additives, nor externally sourced terpenes._x000a_  â €â €â €â €â €â €â €â €â €_x000a_  4ï¸âƒ£ All of our products are tested by a third-party lab, licensed by the state of Maryland._x000a_  â €â €â €â €â €â €â €â €â €_x000a_  5ï¸âƒ£ We only distribute Curio products to licensed dispensaries in Maryland._x000a_  â €â €â €â €â €â €â €â €â €_x000a_  ðŸ” Regram via @medleafdispensarymd â €â €â €â €â €â €â €â €â €_x000a_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vapes,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71"/>
    <n v="174"/>
    <n v="30"/>
    <x v="1"/>
  </r>
  <r>
    <d v="2019-05-17T17:01:19"/>
    <x v="1572"/>
    <s v="https://www.instagram.com/p/Bxkj8iSJkD2/"/>
    <s v="Looking into the weekend like..._x000a_  ._x000a_  ._x000a_  ._x000a_  Regram via @kaviarcannabis"/>
    <s v="kaviar, kaviarcannabis, medicalcannabis, marylandmedicalmarijuana, marylandmedicalcannabis, baltimorecannabiscommunity, cannabiscures, holistichealing, alternativemedicine, healthandwellness, getoutsidemore, hikinggear, curiowellness, prerolls"/>
    <s v="Curio Wellness"/>
    <n v="71"/>
    <n v="11"/>
    <n v="14"/>
    <x v="1"/>
  </r>
  <r>
    <d v="2018-10-10T19:26:51"/>
    <x v="1573"/>
    <s v="https://www.instagram.com/p/Bow6gx8ATbZ/"/>
    <s v="Have you heard of the terpene Terpinolene? This less common, highly therapeutic terpene has plenty potential health benefits - and guess what! You can find Terpinolene in our very own #guice. To learn more about Terpinolene, click the link in our bio â¬†ï¸._x000a_  ðŸ“· credit: @leafly"/>
    <s v="guice, curiowellness, cannabiscommunity, medicalcannabis, guice, terpinolene, CWFrosty, relax, sleepy, antioxidant, anticancer, antibacterial, naturallygrown, cured, premiumproduct"/>
    <s v="Curio Wellness"/>
    <n v="71"/>
    <n v="46"/>
    <n v="15"/>
    <x v="1"/>
  </r>
  <r>
    <d v="2018-10-03T17:37:53"/>
    <x v="1574"/>
    <s v="https://www.instagram.com/p/BoesepOgfm6/"/>
    <s v="Did you know meditation has been linked to longer attention spans and a slowing of age-related medical decline? Read the entire article below for more information._x000a_  âœ¨_x000a_  Join us next Monday, October 8th at 6p for an Introduction to Meditation class. You will leave feeling relaxed, inspired and rejuvenated! All levels are welcome to this class, including first-timers!_x000a_  âœ¨_x000a_  To sign up for this class email dispensary@curiowellness.com"/>
    <s v="curiowellness, curiowellnessdispensary, timonium, medidation, alternativemedicine, mentalhealth, wellness, health, om, holistic"/>
    <s v="Curio Wellness"/>
    <n v="71"/>
    <n v="67"/>
    <n v="10"/>
    <x v="1"/>
  </r>
  <r>
    <d v="2022-07-21T01:12:15"/>
    <x v="1575"/>
    <s v="https://www.instagram.com/p/CgQWPQusr-m/"/>
    <s v="New @robhotsgummies Reds (strawberry kiwi, tropical punch and watermelon). Learn more about gummy edibles in our blog article at www.Culta.io/Blog_x000a_ _x000a_ Special shout out to all our dispensary partners for the #Robhots support!_x000a_ @curaleaf.usa_x000a_ @dotsdispensary_x000a_ @ethosbaltimore_x000a_ @ethosdispensary_x000a_ @goldleafmaryland_x000a_ @greenlight_therapeutics_x000a_ @growwestdispensary_x000a_ @oceancityhitide_x000a_ @peninsulalternativehealth_x000a_ @sunburstpharm_x000a_ and more!_x000a_ _x000a_ *Medical cannabis is for certified/qualifying patients only. Must be at least 18 years old to view content."/>
    <s v="Robhots"/>
    <s v="Cultaig"/>
    <n v="72"/>
    <n v="48"/>
    <n v="1"/>
    <x v="1"/>
  </r>
  <r>
    <d v="2022-05-12T01:03:11"/>
    <x v="1576"/>
    <s v="https://www.instagram.com/p/CdcFjnmMml_/"/>
    <s v="CULTA premium vapes x @sunburstpharm_x000a_ _x000a_ *Medical cannabis is for certified/qualifying patients only. Must be at least 18 years old to view content."/>
    <m/>
    <s v="Cultaig"/>
    <n v="72"/>
    <n v="21"/>
    <n v="0"/>
    <x v="1"/>
  </r>
  <r>
    <d v="2022-02-08T19:54:58"/>
    <x v="1577"/>
    <s v="https://www.instagram.com/p/CZupHgltj7g/"/>
    <s v="#terpenetuesday_x000a_ _x000a_ PINENE_x000a_ _x000a_ Pinene is an aromatic compound commonly found in cannabis that smells a lot likeâ€“you guessed itâ€“a forest of pine trees._x000a_ Pinene is one of the most commonly occurring terpenes in cannabis. It is currently under investigation for its potential to treat numerous conditions including inflammation, cancer, and respiratory conditions. Check out our website to learn more!"/>
    <s v="terpenetuesday"/>
    <s v="Feel State KC"/>
    <n v="72"/>
    <n v="55"/>
    <n v="1"/>
    <x v="1"/>
  </r>
  <r>
    <d v="2022-11-03T03:24:09"/>
    <x v="1578"/>
    <s v="https://www.instagram.com/p/Cke8yzisCSw/"/>
    <s v="Out of nug? No prob-LAMA! This week's partnership is with Lama! Check out your local Lightshade to restock your stash! ðŸ’¥"/>
    <m/>
    <s v="Lightshade High"/>
    <n v="72"/>
    <n v="21"/>
    <n v="0"/>
    <x v="1"/>
  </r>
  <r>
    <d v="2020-06-17T18:43:54"/>
    <x v="1579"/>
    <s v="https://www.instagram.com/p/CBi_RQTBkB8/"/>
    <s v="Feel your Pride with Pleasure from Foria. June is Pride month, a celebration of life, love, sex and empowerment. Foria has been shattering taboos when it comes to sex and cannabis since 2014 â€“ and now, you're invited to experience a new dimension of plant-powered intimacy. Hit our site (www.lightshade.com) to learn more about this weekâ€™s collaboration with @foriawellnessâ¤ï¸"/>
    <m/>
    <s v="Lightshade High"/>
    <n v="72"/>
    <n v="59"/>
    <n v="0"/>
    <x v="1"/>
  </r>
  <r>
    <d v="2020-02-19T22:31:06"/>
    <x v="1580"/>
    <s v="https://www.instagram.com/p/B8w-qpMFTpc/"/>
    <s v="Thereâ€™s still time to snag an @acetroy original - come by either location and check out one of our favorite local artists! ðŸ–¤ðŸ‘¨â€ðŸŽ¨_x000a_ Aceâ€™s work will be up through the end of the month. ._x000a_ ._x000a_ ._x000a_ #portlandart #pdx #portland #oregon #oregonsfinest #supportlocalart #popart"/>
    <s v="thefinest, portlandart, pdx, portland, oregon, oregonsfinest, supportlocalart, popart"/>
    <s v="Oregons Finest"/>
    <n v="72"/>
    <n v="40"/>
    <n v="8"/>
    <x v="1"/>
  </r>
  <r>
    <d v="2017-07-18T03:47:53"/>
    <x v="1581"/>
    <s v="https://www.instagram.com/p/BWrGIxoA_0C/"/>
    <s v="@justinofmeds said the #coast was a great spot to be last weekend.â˜€ï¸ðŸŒŠ #northwestliving #beachvibes #capedisappointment #washingtoncoast #oregonsfinest"/>
    <s v="thefinest, coast, northwestliving, beachvibes, capedisappointment, washingtoncoast, oregonsfinest, loveyourpage"/>
    <s v="Oregons Finest"/>
    <n v="72"/>
    <n v="17"/>
    <n v="8"/>
    <x v="1"/>
  </r>
  <r>
    <d v="2017-04-17T20:48:53"/>
    <x v="1582"/>
    <s v="https://www.instagram.com/p/BTAB2S4Ara1/"/>
    <s v="Our adventure photographer is at it again! @sdcantwell3 was recently at white river canyon!_x000a_ â€¢_x000a_ #cannabiscommunity #oregon #cannabis #cannabisculture #oregonsfinest #ofmeds #ofhq #ofpearl #hike #adventure #exploregon"/>
    <s v="thefinest, cannabiscommunity, oregon, cannabis, cannabisculture, oregonsfinest, ofmeds, ofhq, ofpearl, hike, adventure, exploregon"/>
    <s v="Oregons Finest"/>
    <n v="72"/>
    <n v="24"/>
    <n v="12"/>
    <x v="1"/>
  </r>
  <r>
    <d v="2017-04-03T20:01:00"/>
    <x v="1583"/>
    <s v="https://www.instagram.com/p/BSb5PV7AcXN/"/>
    <s v="How's your Monday?_x000a_ @chicken_an_beer looks to be having an epic Monday @mthoodmeadows_x000a_ Reppin his #oregonsfinest Cleanline #hoody._x000a_ #brandheavy #oregonlove #rideordie #snowboarding #mthood #oregongrown"/>
    <s v="thefinest, oregonsfinest, hoody, brandheavy, oregonlove, rideordie, snowboarding, mthood, oregongrown"/>
    <s v="Oregons Finest"/>
    <n v="72"/>
    <n v="20"/>
    <n v="9"/>
    <x v="1"/>
  </r>
  <r>
    <d v="2017-03-31T20:11:24"/>
    <x v="1584"/>
    <s v="https://www.instagram.com/p/BSUMC0pgvCZ/"/>
    <s v="Put your finest on ðŸŽ©ðŸ™Œ_x000a_ #oregonsfinest_x000a_ â€¢_x000a_ #cannabis #craftcannabis #cannabiscommunity #craft #smallbatch #locallyowned #cleangreencertified #sustainability #sustainable #thc #cbd #portland #pdx #local #aldultuse #cannabisculture #cannabisdaily #weed"/>
    <s v="thefinest, oregonsfinest, cannabis, craftcannabis, cannabiscommunity, craft, smallbatch, locallyowned, cleangreencertified, sustainability, sustainable, thc, cbd, portland, pdx, local, aldultuse, cannabisculture, cannabisdaily, weed"/>
    <s v="Oregons Finest"/>
    <n v="72"/>
    <n v="22"/>
    <n v="20"/>
    <x v="1"/>
  </r>
  <r>
    <d v="2019-05-21T03:59:50"/>
    <x v="1585"/>
    <s v="https://www.instagram.com/p/Bs4B8yQhNZg/"/>
    <s v="Meet your new workout partner, @marys_medicinals patches! Made for an active lifestyle, these transdermals are heat, sweat and water resistant. They take effect in 15-30 minutes and provide 8-12 hours of relief. #wellnessoverintoxication #âœŒï¸"/>
    <s v="wellnessoverintoxication, âœŒï¸, marysmedicinals, harborside, oakland, cbd, sanjose, transdermal, cannabis, eastbay, cannabiscommunity, dispensary, california, wellness, cannabispatch, shopharborside"/>
    <s v="Haborside"/>
    <n v="72"/>
    <n v="34"/>
    <n v="16"/>
    <x v="1"/>
  </r>
  <r>
    <d v="2022-07-25T19:40:22"/>
    <x v="1586"/>
    <s v="https://www.instagram.com/p/CgcoOp6sy_2/"/>
    <s v="ð—šð—œ ð—¯ð˜† ð—–ð˜‚ð—¿ð—¶ð—¼â„¢ - ð—¦ð—¼ð—¼ð˜ð—µð—² ð—©ð—®ð—½ð—² ð—¶ð˜€ ð—»ð—¼ð˜„ ð—®ð˜ƒð—®ð—¶ð—¹ð—®ð—¯ð—¹ð—²! (Tincture coming soon ðŸ‘€)_x000a_  _x000a_  Live up the rest of your summer with GI by Curio. Developed by our Scientific Advisory Board, this vape contains specific terpenes that may relieve nausea and help you get back to your life._x000a_  _x000a_  Onset: 1-5 minutes_x000a_  Duration: 1-4 hours_x000a_  _x000a_  ð™‚ð™šð™© ð™—ð™šð™®ð™¤ð™£ð™™ ð™‚ð™„ ð™žð™¨ð™¨ð™ªð™šð™¨. ð˜¼ð™£ð™™ ð™—ð™–ð™˜ð™ ð™©ð™¤ ð™¬ð™ð™–ð™© ð™®ð™¤ð™ª ð™¡ð™¤ð™«ð™š._x000a_  Learn more at the link in bio!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maryland, maryland"/>
    <s v="Curio Wellness"/>
    <n v="72"/>
    <n v="101"/>
    <n v="2"/>
    <x v="1"/>
  </r>
  <r>
    <d v="2022-05-20T00:29:57"/>
    <x v="1587"/>
    <s v="https://www.instagram.com/p/CYJrI4Nsc_2/"/>
    <s v="1ï¸âƒ£ Marylandâ€™s #1 flower has a new line up in 2022. 9 new strains debut in Janauary â€“ Crescendo, Jack Herer, Banana Hammock, and more â€“ and patient favorites â€“ Garlic Wizard and Sour Jack â€“ return!_x000a_  _x000a_  Click the link in bio to subscribe to our e-newsletter and get weekly updates about our new varieties coming out of Marylandâ€™s only cGMP-certified garde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1, curio, curiowellness, baltimore, md, Maryland"/>
    <s v="Curio Wellness"/>
    <n v="72"/>
    <n v="128"/>
    <n v="6"/>
    <x v="1"/>
  </r>
  <r>
    <d v="2021-06-03T21:09:22"/>
    <x v="1588"/>
    <s v="https://www.instagram.com/p/CPrC7xTJL9P/"/>
    <s v="Do you know where your medical cannabis products are made? You can have peace of mind knowing that your Curio Wellness products were made in Maryland's only state-of-the-art cGMP-certified facility, meaning they're safe, reliable, and effective. Everything we produce is made to the absolute highest standard for quality, consistency, and safety._x000a_  We've raised the standard of relief. DOUBLE TAP if you're ready to raise yours.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72"/>
    <n v="135"/>
    <n v="11"/>
    <x v="1"/>
  </r>
  <r>
    <d v="2021-05-13T19:49:37"/>
    <x v="1589"/>
    <s v="https://www.instagram.com/p/COtSgrXpna2/"/>
    <s v="Y3K is here. And itâ€™s a mood. We've teamed up with Maryland-based @sunmed.growers to create three exciting new vapesâ€”each featuring a custom blend of terpenes to suit your mood._x000a_  - Power Up may give you the perfect energy boost._x000a_  - Reboot may provide a nice refreshed feeling._x000a_  - Shut Down may help you feel calm and relaxed._x000a_  â €â €â €â €â €â €â €â €â €_x000a_  What's your mood? Visit the link in our bio for more information._x000a_  â €â €â €â €â €â €â €â €â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72"/>
    <n v="152"/>
    <n v="14"/>
    <x v="1"/>
  </r>
  <r>
    <d v="2020-12-10T15:53:14"/>
    <x v="1590"/>
    <s v="https://www.instagram.com/p/CIn3pSWJR7e/"/>
    <s v="We were named one of the Top 25 Cannabis Brands to Watch in 2021 by @Herb! This is a list of â€œnames that are leading the gameâ€ and â€œbrands you should know going into 2021.â€ We are excited to continue serving patients in 2021!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2"/>
    <n v="93"/>
    <n v="0"/>
    <x v="1"/>
  </r>
  <r>
    <d v="2020-08-03T16:51:51"/>
    <x v="1591"/>
    <s v="https://www.instagram.com/p/CDbzzuapGAP/"/>
    <s v="Ready to know what we've been working on in the lab? We've been preparing to launch the third Colorado-built medical cannabis product line that Curio Wellness has exclusivity to make here in Maryland! Look out for @wanabrands! #wanabrand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brands"/>
    <s v="Curio Wellness"/>
    <n v="72"/>
    <n v="88"/>
    <n v="1"/>
    <x v="1"/>
  </r>
  <r>
    <d v="2020-01-14T17:15:10"/>
    <x v="1592"/>
    <s v="https://www.instagram.com/p/B7Tt5sTJZwI/"/>
    <s v="Trichomes are cool._x000a_  â €â €â €â €â €â €â €â €â €_x000a_  Regram via @charmcity_visuals with #curiowellness #guice purchased from @charmcitymedicus: https://www.instagram.com/p/B2UNp7bgoAS/_x000a_  â €â €â €â €â €â €â €â €â €_x000a_  ðŸš«Nothing for sale. ðŸ”ž Content for qualifying patients only. Patient resource only."/>
    <s v="curiowellness, guice, trichomes, trichome, trichomesfordays, trichometuesday, trichomeslikediamonds, flavinoids, terpenes, terpene, cannabinoids, cannabinoid, cannabinoidscure, medicinalcannabis"/>
    <s v="Curio Wellness"/>
    <n v="72"/>
    <n v="45"/>
    <n v="14"/>
    <x v="1"/>
  </r>
  <r>
    <d v="2019-12-29T14:16:50"/>
    <x v="1593"/>
    <s v="https://www.instagram.com/p/B6qMxijpK6u/"/>
    <s v="There's room for everyone..._x000a_  â €â €â €â €â €â €â €â €â €_x000a_  Regram via @haven_md_x000a_  https://www.instagram.com/p/B4m9liRBAxP/"/>
    <s v="curiowellness, dispensarylife, cannabisdispensary, marylanddispensary, marylanddispensaries, marylandmedicalcannabis, medicalcannabis, medicalcannabispatient, marylandmedicalcannabiscommunity, baltimorecannabis, havenmd"/>
    <s v="Curio Wellness"/>
    <n v="72"/>
    <n v="18"/>
    <n v="11"/>
    <x v="1"/>
  </r>
  <r>
    <d v="2019-10-07T18:51:01"/>
    <x v="1594"/>
    <s v="https://www.instagram.com/p/B3U-LLPpcAL/"/>
    <s v="How about that W yesterday?_x000a_  ðŸˆðŸ’œ #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
    <s v="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
    <s v="Curio Wellness"/>
    <n v="72"/>
    <n v="23"/>
    <n v="17"/>
    <x v="1"/>
  </r>
  <r>
    <d v="2022-05-06T16:48:38"/>
    <x v="1595"/>
    <s v="https://www.instagram.com/p/CQ41xgNoZF7/"/>
    <s v="East Coast Treats shatter ðŸ”¥ðŸ”¥_x000a_ _x000a_ *Medical cannabis is for certified/qualifying patients only. Must be at least 18 years old to view content."/>
    <m/>
    <s v="Cultaig"/>
    <n v="73"/>
    <n v="21"/>
    <n v="0"/>
    <x v="1"/>
  </r>
  <r>
    <d v="2020-01-22T21:03:13"/>
    <x v="1596"/>
    <s v="https://www.instagram.com/p/B7opcU9h_ZR/"/>
    <s v="OF in NYC. ðŸŒ†ðŸ—½_x000a_ ._x000a_ We love this ðŸ”¥ look by @joybeezy . Show us how you rep the Finest âž¡ï¸ #oregonsfinestthreads_x000a_ ._x000a_ ._x000a_ ._x000a_ #repost @joybeezy - ðŸ“· by @rebecahuntt ._x000a_ ._x000a_ ._x000a_ ._x000a_ #Tuesdays are Steak Frites Night...with Extra Duck Fat on the Fries._x000a_ ._x000a_ #MomentsOfJoy #NYC_x000a_ #DuckFat ðŸ“· by @rebecahuntt #35MM #FILM"/>
    <s v="thefinest, oregonsfinestthreads, repost, Tuesdays, MomentsOfJoy, NYC, DuckFat, 35MM, FILM"/>
    <s v="Oregons Finest"/>
    <n v="73"/>
    <n v="42"/>
    <n v="9"/>
    <x v="1"/>
  </r>
  <r>
    <d v="2018-09-28T14:58:24"/>
    <x v="1597"/>
    <s v="https://www.instagram.com/p/BoRiQKQH8aN/"/>
    <s v="Think less, live more ðŸ”¥ #shopburb ._x000a_ .._x000a_ ..._x000a_ #bcbud #legalize #acmpr #cannabis #cbd #weed #cannabiscommunity #hightimes #weedstagram420 #maryjane #cannabisdaily #comingsoon #instahealth #thc #vancity #lowermainland #dispensary #skateordie #thrasher #dime #livemore"/>
    <s v="shopburb, bcbud, legalize, acmpr, cannabis, cbd, weed, cannabiscommunity, hightimes, weedstagram420, maryjane, cannabisdaily, comingsoon, instahealth, thc, vancity, lowermainland, dispensary, skateordie, thrasher, dime, livemore"/>
    <s v="shopburb"/>
    <n v="73"/>
    <n v="27"/>
    <n v="22"/>
    <x v="1"/>
  </r>
  <r>
    <d v="2021-04-09T15:33:29"/>
    <x v="1598"/>
    <s v="https://www.instagram.com/p/CNaf-6iBtUE/"/>
    <s v="Designed specifically with the cannabis connoisseur in mind, @cotc_gardens' Black Label flower ranges between 25% and 32% THC, offering fragrant terpenes, unmatched flavor and always a clean smooth finish ðŸŒ¸"/>
    <m/>
    <s v="Haborside"/>
    <n v="73"/>
    <n v="30"/>
    <n v="0"/>
    <x v="1"/>
  </r>
  <r>
    <d v="2021-02-20T18:07:22"/>
    <x v="1599"/>
    <s v="https://www.instagram.com/p/CLhgOuSBHx1/"/>
    <s v="#Harborside. It's a lifestyle."/>
    <s v="Harborside, Harborside"/>
    <s v="Haborside"/>
    <n v="73"/>
    <n v="4"/>
    <n v="2"/>
    <x v="1"/>
  </r>
  <r>
    <d v="2021-01-09T18:48:45"/>
    <x v="1600"/>
    <s v="https://www.instagram.com/p/CJ1bk_BBkO6/"/>
    <s v="We've got something special for our Harborside community ... check our link in bio! _x000a_ ðŸ¤«ðŸŒ³ðŸ˜‰ #FriendsAndFamilySale"/>
    <s v="FriendsAndFamilySale"/>
    <s v="Haborside"/>
    <n v="73"/>
    <n v="16"/>
    <n v="1"/>
    <x v="1"/>
  </r>
  <r>
    <d v="2019-06-10T20:02:13"/>
    <x v="1601"/>
    <s v="https://www.instagram.com/p/Byiruethar8/"/>
    <s v="We are thrilled to announce that Harborside is officially trading on the Canadian Stock Exchange under the symbol #HBOR! ðŸŽ‰ Itâ€™s been an amazing journey getting to this point and the entire Harborside family is excited to embark on this new chapter._x000a_ @harborside_stores was founded in 2006 by industry veterans and activists @steve.deangelo and dress wedding, and since has played an instrumental role in making #cannabis safe and accessible to a broad and diverse community of #California consumers._x000a_ We have consistently led the charge in the creation of the modern cannabis industry._x000a_ _x000a_ To us, going public is a monumental step. With this announcement, we look forward to continuing to lead this industry into the future!"/>
    <s v="HBOR, cannabis, California"/>
    <s v="Haborside"/>
    <n v="73"/>
    <n v="112"/>
    <n v="3"/>
    <x v="1"/>
  </r>
  <r>
    <d v="2022-10-04T20:45:39"/>
    <x v="1602"/>
    <s v="https://www.instagram.com/p/CjTXQcsO-2Q/"/>
    <s v="Industry innovations start with research and development. Thatâ€™s why Curio has partnered with @Clemson Universityâ€™s College of Agriculture (@clemsoncafls) to conduct a project aimed at advancing plant tissue science. ðŸŒ±ðŸ”¬_x000a_  _x000a_  Thank you @MarylandLeaf for sharing our story and highlighting the beneficial impacts this project will have for patients in Maryland and beyond._x000a_  _x000a_  Link in bio to read the article! â†–ï¸"/>
    <m/>
    <s v="Curio Wellness"/>
    <n v="73"/>
    <n v="62"/>
    <n v="0"/>
    <x v="1"/>
  </r>
  <r>
    <d v="2022-05-20T00:29:34"/>
    <x v="1603"/>
    <s v="https://www.instagram.com/p/CY7m5tHsWz0/"/>
    <s v="So many chews to chews from:_x000a_  _x000a_  Black Cherry Vanilla Medicated Chews ðŸ–¤ðŸ’_x000a_  Blood Orange Turmeric Medicated Chews ðŸŠðŸ”¥_x000a_  Lemon Honey Medicated Chews ðŸ‹ðŸ_x000a_  _x000a_  ALWAYS available in 40 MG potency._x000a_  _x000a_  Chews your favorite flavor at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cbd, fullspectrum"/>
    <s v="Curio Wellness"/>
    <n v="73"/>
    <n v="111"/>
    <n v="2"/>
    <x v="1"/>
  </r>
  <r>
    <d v="2021-05-08T15:32:04"/>
    <x v="1604"/>
    <s v="https://www.instagram.com/p/COnfZqhprpB/"/>
    <s v="Back out with Blue Water Baltimore planting trees at Pleasant Plains Elementary. Checkout @bluewaterbmore for the next planting event. Thanks @curio_wellness / @curio_timonium for living our values - giving back and making a meaningful impact!"/>
    <m/>
    <s v="Curio Wellness"/>
    <n v="73"/>
    <n v="35"/>
    <n v="0"/>
    <x v="1"/>
  </r>
  <r>
    <d v="2020-11-09T21:50:48"/>
    <x v="1605"/>
    <s v="https://www.instagram.com/p/CHYr6_2ppcb/"/>
    <s v="The @peninsulalternativehealth team shows off their #GoodNight gear! Tonight could be the first Good Night in a lifetime of Good Nights ahead. Visit the link in our bio for more informatio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
    <s v="GoodNight, curiogoodnight, cannabissleepaid, cannabisandsleep, goodnightssleep, goodnightsleep, sleeptips, sleepwell"/>
    <s v="Curio Wellness"/>
    <n v="73"/>
    <n v="87"/>
    <n v="8"/>
    <x v="1"/>
  </r>
  <r>
    <d v="2019-12-14T14:23:40"/>
    <x v="1606"/>
    <s v="https://www.instagram.com/p/B6DlojqJie4/"/>
    <s v="Take some steps back to propel forward..._x000a_  â €â €â €â €â €â €â €â €â €_x000a_  Regram via @flowersforalexdull_x000a_  â €â €â €â €â €â €â €â €â €_x000a_  https://www.instagram.com/p/BlgWCv8hmnj/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73"/>
    <n v="61"/>
    <n v="30"/>
    <x v="1"/>
  </r>
  <r>
    <d v="2019-11-24T16:58:24"/>
    <x v="1607"/>
    <s v="https://www.instagram.com/p/B5NsKgophPZ/"/>
    <s v="ðŸ’œ Wear this one for game day and every day. Check out our story for more! See you at kick-off Monday night._x000a_  â €â €â €â €â €â €â €â €â €_x000a_  #RavensNation #BaltimoreRavens #RavensPurple #FootballSunday ðŸˆ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RavensNation, BaltimoreRavens, RavensPurple, FootballSunday,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73"/>
    <n v="63"/>
    <n v="30"/>
    <x v="1"/>
  </r>
  <r>
    <d v="2019-07-09T01:05:40"/>
    <x v="1608"/>
    <s v="https://www.instagram.com/p/BzrUtgbpunr/"/>
    <s v="Happy National #BlueberryDay! The #Blueberry strain is one of the most sought after hybrids out there. What will you celebrate with: Blueberry Cookies, Blueberry Headband Cartridge, Blue Cheese or something else?_x000a_  ._x000a_  ._x000a_  ._x000a_  ._x000a_  ._x000a_  #blueberries #nationalblueberryday #nationalblueberryday2019 #medicalcannabis #MDmedicalcannabis #MarylandCannabis #baltimoremd #baltimorecannabis #blueberrycookies #bluecheese #blueberryheadband #cartridges"/>
    <s v="BlueberryDay, Blueberry, blueberries, nationalblueberryday, nationalblueberryday2019, medicalcannabis, MDmedicalcannabis, MarylandCannabis, baltimoremd, baltimorecannabis, blueberrycookies, bluecheese, blueberryheadband, cartridges"/>
    <s v="Curio Wellness"/>
    <n v="73"/>
    <n v="48"/>
    <n v="14"/>
    <x v="1"/>
  </r>
  <r>
    <d v="2022-06-09T21:48:06"/>
    <x v="1609"/>
    <s v="https://www.instagram.com/p/CemaJj5ptN0/"/>
    <s v="CULTA x @revelrysupply camo bag series is an exclusive collaboration. All bags are constructed with true odor absorbing and water resistant material. Choose from a backpack, fanny pack, toiletry bag or wallet. Get yours online at www.ShopCulta.com and in-store at 215 Key Hwy, #Baltimore, #Maryland._x000a_ _x000a_ *Medical cannabis is for certified/qualifying patients only. Must be at least 18 years old to view content."/>
    <s v="Baltimore, Maryland"/>
    <s v="Cultaig"/>
    <n v="74"/>
    <n v="61"/>
    <n v="2"/>
    <x v="1"/>
  </r>
  <r>
    <d v="2016-03-18T16:11:15"/>
    <x v="1610"/>
    <s v="https://www.instagram.com/p/BDGcFONEubd/"/>
    <s v="We're librarians okay? ðŸ“šðŸŒ±ðŸ˜Ž stay in school srsly"/>
    <s v="OMMP, readingisFUNdamental, salinger, pdx, herb, portland, richmahogany, mmj, farma, bibliotheque"/>
    <s v="Farma_pdx"/>
    <n v="74"/>
    <n v="8"/>
    <n v="10"/>
    <x v="1"/>
  </r>
  <r>
    <d v="2019-05-08T20:18:11"/>
    <x v="1611"/>
    <s v="https://www.instagram.com/p/BxNvUhUBIDw/"/>
    <s v="â˜€ï¸Beat the spring heat wave &amp; stay hydrated ðŸ’¦with the Oregonâ€™s Finest @tempercraftusa line!â˜€ï¸_x000a_ ._x000a_ ._x000a_ Check them out at both Oregonâ€™s Finest locations or ðŸŒoregonsfinest.shop/shop_x000a_ ._x000a_ ._x000a_ ._x000a_ #oregonsfinest #spring #heatwave2019 #portland #portlandoregon #oregon #pdx #tempercraft #waterbottle #hydration #sunshine #gear"/>
    <s v="thefinest, oregonsfinest, spring, heatwave2019, portland, portlandoregon, oregon, pdx, tempercraft, waterbottle, hydration, sunshine, gear, followforfollowback"/>
    <s v="Oregons Finest"/>
    <n v="74"/>
    <n v="34"/>
    <n v="14"/>
    <x v="1"/>
  </r>
  <r>
    <d v="2017-07-15T00:56:51"/>
    <x v="1612"/>
    <s v="https://www.instagram.com/p/BWjELdVgFHb/"/>
    <s v="Showing this month at @oregonsfinestofficial HQ on MLK art by @julian.jeffreys. Stop in and check it out!_x000a_ #oregonlove #supportlocal #oregonartist #cannabisart #weedisbeautiful #oregonsfinest"/>
    <s v="thefinest, oregonlove, supportlocal, oregonartist, cannabisart, weedisbeautiful, oregonsfinest"/>
    <s v="Oregons Finest"/>
    <n v="74"/>
    <n v="22"/>
    <n v="7"/>
    <x v="1"/>
  </r>
  <r>
    <d v="2017-05-29T23:35:16"/>
    <x v="1613"/>
    <s v="https://www.instagram.com/p/BUseRr1g3A-/"/>
    <s v="Another epic shot by @sdcantwell3 from the summit of #MtHood. Repping our #oregonsfinest Rain Breaker. #youraccountantisnotthiscool_x000a_ #oregonlife #brandheavy"/>
    <s v="thefinest, MtHood, oregonsfinest, youraccountantisnotthiscool, oregonlife, brandheavy"/>
    <s v="Oregons Finest"/>
    <n v="74"/>
    <n v="17"/>
    <n v="6"/>
    <x v="1"/>
  </r>
  <r>
    <d v="2022-09-30T21:56:37"/>
    <x v="1614"/>
    <s v="https://www.instagram.com/p/CjJZFYuOuEE/"/>
    <s v="Meet Aaron, a rockstar cannabis consultant from Harborside San Jose!_x000a_ _x000a_ What sets him apart from other budtenders? Itâ€™s his ability to create a genuine connection with you by listening to your stories and understanding your needs to create the best possible experience for YOU!_x000a_ _x000a_ When heâ€™s not digging for or trading vinyl records, you can find him outdoors most likely cruising around on his skateboard, taking a hike or walking along the beach._x000a_ _x000a_ What are some of his favorite picks? Well, where do we start:_x000a_ _x000a_ Top Shelf Sativa - â€œI like to stay focused, remain creative and engaging.â€_x000a_ _x000a_ Emerald Sky Peanut Butter Cups - â€œEmerald Sky Peanut Butter Cups are one of my summer favorites. I keep them in my freezer and enjoy them after a long hot day outside. You can also blend them up with oat milk for an amazing shake.â€_x000a_ _x000a_ Space Gems - â€œSpace Gems are also sweet, tart and delicious. They are solventless and made with ice water hash, these definitely hit.â€_x000a_ _x000a_ Next time youâ€™re in the area make sure to say hi to Aaron and â€œfeel the vibeâ€ with the San Jose team!_x000a_ _x000a_ Which one of his picks are your favorites?"/>
    <m/>
    <s v="Haborside"/>
    <n v="74"/>
    <n v="188"/>
    <n v="0"/>
    <x v="1"/>
  </r>
  <r>
    <d v="2021-10-20T19:17:18"/>
    <x v="1615"/>
    <s v="https://www.instagram.com/p/CVQwmk6hWMz/"/>
    <s v="Bay Area! We'll be posted up by Hellman Hollow at @outsidelands. Come by our booth and say 'high' ~ we've got treats for you. Find us at Grasslands."/>
    <m/>
    <s v="Haborside"/>
    <n v="74"/>
    <n v="28"/>
    <n v="0"/>
    <x v="1"/>
  </r>
  <r>
    <d v="2020-07-17T17:53:38"/>
    <x v="1616"/>
    <s v="https://www.instagram.com/p/CCwJMftBLd9/"/>
    <s v="Discover the joys of micro infusing your meals with the power of cannabis._x000a_ _x000a_ Potliâ€™s extra virgin olive oil is made from high quality, cold-pressed, Arbequina olives, harvested from a family owned orchard in Carmel California. It's clean, peppery, and slightly floral notes make it the perfect for drizzling over hummus, greek yogurt, or as a simply way to add a little lift to your day._x000a_ _x000a_ Potli - When you eat well, you feel well._x000a_ _x000a_ #thisweeksspecial #harborside_x000a_ #potli #cannabis #microinfusions #eatwellfeelwell #cannabisoliveoil #eastbay #cannabiscommunity"/>
    <s v="thisweeksspecial, harborside, potli, cannabis, microinfusions, eatwellfeelwell, cannabisoliveoil, eastbay, cannabiscommunity"/>
    <s v="Haborside"/>
    <n v="74"/>
    <n v="79"/>
    <n v="9"/>
    <x v="1"/>
  </r>
  <r>
    <d v="2020-02-12T06:17:42"/>
    <x v="1617"/>
    <s v="https://www.instagram.com/p/B8btgLohnId/"/>
    <s v="Roses are red, True hearts are green,_x000a_ Letâ€™s spark up this evening, If you know what I mean_x000a_ #SayItWithCannabis ðŸ’šðŸ¹ðŸ’š_x000a_ ._x000a_ #everykissbeginswithkief #loveoverhate #harborsidevalues #harborsidefam #HarborsideOakland #eastbay #california #cannabis #dispensary #lovecannabis #eastbaycannabiscommunity"/>
    <s v="SayItWithCannabis, everykissbeginswithkief, loveoverhate, harborsidevalues, harborsidefam, HarborsideOakland, eastbay, california, cannabis, dispensary, lovecannabis, eastbaycannabiscommunity"/>
    <s v="Haborside"/>
    <n v="74"/>
    <n v="28"/>
    <n v="12"/>
    <x v="1"/>
  </r>
  <r>
    <d v="2019-09-23T23:47:56"/>
    <x v="1618"/>
    <s v="https://www.instagram.com/p/B2xdBmYBh1A/"/>
    <s v="According to Cannabis Now, a study from the University of Michigan, which was published in the journal Neuropsychology in 2013, finds that tetrahydrocannabinol (#THC) might provide phobia patients with a trapdoor out of the horrific anxiety that comes with these conditions. â €_x000a_ â €_x000a_ In some cases, researchers discovered that the stoner cannabinoid is so beneficial in this respect that it even allowed some patients to work through their fears and moved past them!â €_x000a_ .â €_x000a_ .â €_x000a_ .â €_x000a_ #anxiety #phobia #cannabisismedicine #cannabisresearch #medicalcannabis #cbd #mmj #cannabiscommunity #cannabissociety #cannabisnow #research #cannabinoids #mentalhealth #marijuana"/>
    <s v="THC, anxiety, phobia, cannabisismedicine, cannabisresearch, medicalcannabis, cbd, mmj, cannabiscommunity, cannabissociety, cannabisnow, research, cannabinoids, mentalhealth, marijuana"/>
    <s v="Haborside"/>
    <n v="74"/>
    <n v="84"/>
    <n v="15"/>
    <x v="1"/>
  </r>
  <r>
    <d v="2018-11-16T17:21:59"/>
    <x v="1619"/>
    <s v="https://www.instagram.com/p/BqP9omdBpvo/"/>
    <s v="#Repost @the_cloneious_monk with @get_repost_x000a_ ãƒ»ãƒ»ãƒ»_x000a_ @matt_barnes9 will be in Oakland today from 12pm to 2pm @harborside_stores promoting his collaboration #prerolls with @sevenleaves_ca! A portion of the proceeds go to @athletesvscancer. Please come out and meet the NBA great!! #WakeAndBake #LoadedDreams #HappyHour #PostWorkout"/>
    <s v="Repost, prerolls, WakeAndBake, LoadedDreams, HappyHour, PostWorkout"/>
    <s v="Haborside"/>
    <n v="74"/>
    <n v="40"/>
    <n v="6"/>
    <x v="1"/>
  </r>
  <r>
    <d v="2018-09-12T07:40:58"/>
    <x v="1620"/>
    <s v="https://www.instagram.com/p/BmkP8RTHOp0/"/>
    <s v="This collaboration feels so right! These amazing @lolalolafeels prerolls got even better with this @nashaextracts #waterhash! #topshelf #prerolls #higherqualityoflife"/>
    <s v="waterhash, topshelf, prerolls, higherqualityoflife"/>
    <s v="Haborside"/>
    <n v="74"/>
    <n v="19"/>
    <n v="4"/>
    <x v="1"/>
  </r>
  <r>
    <d v="2021-12-04T13:59:01"/>
    <x v="1621"/>
    <s v="https://www.instagram.com/p/CXED1TdsSG0/"/>
    <s v="Pals, meet the 420 bundle of your chill dreams. We teamed up with the gals at @shopallume to give y'all a much needed escape from reality. Say &quot;Sup&quot; to the *limited edition* Super Chill Box!_x000a_ _x000a_ A world of chill is waiting for yâ€™all. Available now in store. ðŸ˜®â€ðŸ’¨"/>
    <m/>
    <s v="Superette"/>
    <n v="74"/>
    <n v="47"/>
    <n v="0"/>
    <x v="1"/>
  </r>
  <r>
    <d v="2020-07-16T14:38:36"/>
    <x v="1622"/>
    <s v="https://www.instagram.com/p/CCtOQB9pqze/"/>
    <s v="Wondering what a year with Curio Wellness looks like? Tecoya, Curio's Dispensary GM and Clinical Director, shares what she has learned, what she has taught, and advice to celebrate her first work anniversary with Curio Wellness...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4"/>
    <n v="77"/>
    <n v="0"/>
    <x v="1"/>
  </r>
  <r>
    <d v="2019-09-24T18:27:23"/>
    <x v="1623"/>
    <s v="https://www.instagram.com/p/B2zdIooJ8ac/"/>
    <s v="Itâ€™s apple, spice, and everything nice...see our story for more! ðŸŽðŸ’š"/>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74"/>
    <n v="11"/>
    <n v="30"/>
    <x v="1"/>
  </r>
  <r>
    <d v="2019-09-03T22:54:55"/>
    <x v="1624"/>
    <s v="https://www.instagram.com/p/B193Dx9Jp3e/"/>
    <s v="ðŸ‹ Lemon_x000a_  ðŸ¯ Honey_x000a_  ðŸŒ±_x000a_  ...gang's all here._x000a_  Regram via @shoproyalparris chews from @remedy_maryland"/>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74"/>
    <n v="14"/>
    <n v="30"/>
    <x v="1"/>
  </r>
  <r>
    <d v="2018-10-18T20:45:40"/>
    <x v="1625"/>
    <s v="https://www.instagram.com/p/BpFp5JJAJwi/"/>
    <s v="Thanks, #bykotaseniorcenter for hosting Curio General Manager Brian Sanderoff for a â€œ101â€ presentation earlier today. (Shout-out to @thelunchboxlady for providing lunch! ðŸ½) These events help to educate our community about physiological effects, proper dosing strategies, regulations, and more. CC: @baltcoaging"/>
    <s v="bykotaseniorcenter"/>
    <s v="Curio Wellness"/>
    <n v="74"/>
    <n v="40"/>
    <n v="1"/>
    <x v="1"/>
  </r>
  <r>
    <d v="2022-06-16T00:29:10"/>
    <x v="1626"/>
    <s v="https://www.instagram.com/p/Ce2JfHKMOj2/"/>
    <s v="CULTA premium vapes x @remedy_maryland in both Columbia and Windsor Mill locations._x000a_ _x000a_ *Medical cannabis is for certified/qualifying patients only. Must be at least 18 years old to view content."/>
    <m/>
    <s v="Cultaig"/>
    <n v="75"/>
    <n v="28"/>
    <n v="0"/>
    <x v="1"/>
  </r>
  <r>
    <d v="2016-03-25T19:54:43"/>
    <x v="1627"/>
    <s v="https://www.instagram.com/p/BDY20XeEuQ1/"/>
    <s v="Lookit these beautiful people. So @highlydistributed | happy Friday PDX ðŸ˜"/>
    <s v="OMMP, weshouldsmoke, wedidtho, kk, pdx, oregonia, stumptown, dynamicduo, wondertwins, farma, madeitwork, portland"/>
    <s v="Farma_pdx"/>
    <n v="75"/>
    <n v="11"/>
    <n v="12"/>
    <x v="1"/>
  </r>
  <r>
    <d v="2021-08-28T20:25:04"/>
    <x v="1628"/>
    <s v="https://www.instagram.com/p/CTIaOZuFoI3/"/>
    <s v="It's Saturday! Take that glass and trap straight to the sauce box, just like they did in victorian times. Good n' proper like."/>
    <m/>
    <s v="Lightshade High"/>
    <n v="75"/>
    <n v="23"/>
    <n v="0"/>
    <x v="1"/>
  </r>
  <r>
    <d v="2017-05-31T20:56:26"/>
    <x v="1629"/>
    <s v="https://www.instagram.com/p/BUxVsIzAooh/"/>
    <s v="#blacknwhite_perfection #truckers and #tanks. It's that #newnew. #oregonsfinest_x000a_ _x000a_ #madeintheusa #americanapparel #sustainablefashion #oregonlife #brandheavy"/>
    <s v="thefinest, blacknwhite_perfection, truckers, tanks, newnew, oregonsfinest, madeintheusa, americanapparel, sustainablefashion, oregonlife, brandheavy, sunsoutgunsout, gottagetmesome, swaghameonpoint"/>
    <s v="Oregons Finest"/>
    <n v="75"/>
    <n v="12"/>
    <n v="14"/>
    <x v="1"/>
  </r>
  <r>
    <d v="2016-12-03T23:34:07"/>
    <x v="1630"/>
    <s v="https://www.instagram.com/p/BNktcV1j0_T/"/>
    <s v="@amyschumer is was nice to meet you! Loved the show! â€¢_x000a_ #oregonsfinest #portland #amyschumer #pdx"/>
    <s v="thefinest, oregonsfinest, portland, amyschumer, pdx"/>
    <s v="Oregons Finest"/>
    <n v="75"/>
    <n v="14"/>
    <n v="5"/>
    <x v="1"/>
  </r>
  <r>
    <d v="2022-02-14T21:38:59"/>
    <x v="1631"/>
    <s v="https://www.instagram.com/p/CZ-R0xAhWTf/"/>
    <s v="Give them diamonds and flower this Valentine's Day â¤ï¸ Introducing Fuzzies Rise: Sustainably grown flower expertly infused with THCA Diamonds for a high as potent as you want to climb."/>
    <m/>
    <s v="Haborside"/>
    <n v="75"/>
    <n v="30"/>
    <n v="0"/>
    <x v="1"/>
  </r>
  <r>
    <d v="2020-01-25T18:11:22"/>
    <x v="1632"/>
    <s v="https://www.instagram.com/p/B7wJE64hzLn/"/>
    <s v="Harborside is at the Grammys ðŸ¥³_x000a_ Weâ€™re down here turning the red carpet green at the 1 Hotel in West Hollywood. Island Records has transformed the whole space into the One Love Hotel to honor Bob Marleyâ€™s 75th birthday anniversary and weâ€™re absolutely beside ourselves with excitement._x000a_ 1ï¸âƒ£â¤ï¸ðŸðŸ¦âœŒï¸_x000a_ #keepwatching #ðŸ‘€ #Harborside #grammys2020 #onelovehotel #onehotel #westhollywood #losangeles #california #cannabiscommunity #bobmarley #75thanniversary #islandrecords #bobmarleyanniversary #weho #harborsidevalues #loveoverhate #cannabisdispensary #cannabisisnormal #âœŒï¸#outoftheshadowsintothelight"/>
    <s v="keepwatching, ðŸ‘€, Harborside, grammys2020, onelovehotel, onehotel, westhollywood, losangeles, california, cannabiscommunity, bobmarley, 75thanniversary, islandrecords, bobmarleyanniversary, weho, harborsidevalues, loveoverhate, cannabisdispensary, cannabisisnormal, âœŒï¸, outoftheshadowsintothelight"/>
    <s v="Haborside"/>
    <n v="75"/>
    <n v="65"/>
    <n v="21"/>
    <x v="1"/>
  </r>
  <r>
    <d v="2019-07-06T23:45:57"/>
    <x v="1633"/>
    <s v="https://www.instagram.com/p/BzlVujEB7dS/"/>
    <s v="Wow! Right now our clone department has over 31 different strains to choose from! ðŸŒ±_x000a_ Come by and see all the beautiful babies from @royalbudline (Humboldt), @henrysoriginal (Mendocino), @officialclonbar and Oaklandâ€™s @purplecitygenetics._x000a_ We want to say a big thank you to these incredible partners for working hard to satisfy the bay areaâ€™s overwhelming desire to grow their own. #âœŒï¸ #bayareacannabiscommunity #growyourown #eastbaycannabiscommunity #harborsideoakland"/>
    <s v="âœŒï¸, bayareacannabiscommunity, growyourown, eastbaycannabiscommunity, harborsideoakland"/>
    <s v="Haborside"/>
    <n v="75"/>
    <n v="61"/>
    <n v="5"/>
    <x v="1"/>
  </r>
  <r>
    <d v="2019-06-09T15:47:40"/>
    <x v="1634"/>
    <s v="https://www.instagram.com/p/ByfpzN7BNR7/"/>
    <s v="Weâ€™re excited to announce that all through June, a portion of the profits from any @dosist product sold at our stores will be donated to the SF LGBT Center &amp; The Billy DeFrank LGBTQ+ Center. Please join us in celebrating our LGBTQ+ community and help put our cannabis dollars to work to support health &amp; happiness for all."/>
    <m/>
    <s v="Haborside"/>
    <n v="75"/>
    <n v="58"/>
    <n v="0"/>
    <x v="1"/>
  </r>
  <r>
    <d v="2018-12-06T02:16:00"/>
    <x v="1635"/>
    <s v="https://www.instagram.com/p/BrBKjNeBD9H/"/>
    <s v="@plusproducts came through today to talk about their limited edition #cranberryshortbread. What #plusgummies flavor is on your #holidaywishlist ? ðŸŽ…ðŸ»"/>
    <s v="cranberryshortbread, plusgummies, holidaywishlist, edibles, cannabis, holidaygiftguide, harborsideOAK, harborsideDHS, harborsideSL, harborsideSJ, cannabis, topshelf, harborsideoakland, bayarea, cannabisculture, topshelflife, dispensarylife, higherqualityoflife, cannabisindustry, california, cannabissociety, shopharborside, eastbay, bayarea, dispensary, budtender"/>
    <s v="Haborside"/>
    <n v="75"/>
    <n v="20"/>
    <n v="26"/>
    <x v="1"/>
  </r>
  <r>
    <d v="2022-09-29T15:11:15"/>
    <x v="1636"/>
    <s v="https://www.instagram.com/p/CjGF4jcuSh4/"/>
    <s v="Weâ€™re not just voting #YesOnMD4 to legalize ðŸŒ¿ in the state of Maryland, but also to:_x000a_  _x000a_  âœ… Expunge records and end the incarceration of those who have possession of cannabis as their only charge_x000a_  _x000a_  âœ… Create a Community Reinvestment and Repair Fund to help communities affected by the War On Drugs_x000a_  _x000a_  âœ… Create a Cannabis Business Assistance Fund to help minority-owned businesses_x000a_  _x000a_  Follow @yesonmd4 to stay up to date and vote YES on 4 this November!"/>
    <s v="YesOnMD4"/>
    <s v="Curio Wellness"/>
    <n v="75"/>
    <n v="80"/>
    <n v="1"/>
    <x v="1"/>
  </r>
  <r>
    <d v="2020-10-09T20:13:08"/>
    <x v="1637"/>
    <s v="https://www.instagram.com/p/CGIsBT2pWj3/"/>
    <s v="Exotic Yuzu or Blueberry! Which do you #WANA medicate with?_x000a_  _x000a_  Repost @blairwellnessbaltimor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
    <s v="Curio Wellness"/>
    <n v="75"/>
    <n v="52"/>
    <n v="1"/>
    <x v="1"/>
  </r>
  <r>
    <d v="2020-08-06T16:33:31"/>
    <x v="1638"/>
    <s v="https://www.instagram.com/p/CDjgGFfp1Ux/"/>
    <s v="Find relief with Curio Vapes._x000a_  _x000a_  #regram via @gpwellnes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5"/>
    <n v="49"/>
    <n v="1"/>
    <x v="1"/>
  </r>
  <r>
    <d v="2018-11-26T16:30:28"/>
    <x v="1639"/>
    <s v="https://www.instagram.com/p/BqpnsFjgFeP/"/>
    <s v="ðŸŽ‚ â€œRight from the pop of the top, this bud greeted me with pungent vanilla, earthy notes. Followed by a sharp fresh, zesty herbacious, almost minty aroma...Frosted flowers are grrrrreat...â€ - this regram and review of our Wedding Cake from @kangar00s_kollection are #cwfrosty! Can you describe Wedding Cake in one word?? ðŸ‘‡ðŸŽ‚"/>
    <s v="cwfrosty, mdgrowers, stayfrosty"/>
    <s v="Curio Wellness"/>
    <n v="75"/>
    <n v="52"/>
    <n v="3"/>
    <x v="1"/>
  </r>
  <r>
    <d v="2022-06-01T00:35:02"/>
    <x v="1640"/>
    <s v="https://www.instagram.com/p/CePiO7XM5je/"/>
    <s v="What is that thick, gold, viscous oil in a vape cartridge? The answer is distillate, which is a highly concentrated, purified form of THC. Check out this new CULTA blog to understand how distillate is made and how it compares to other forms of cannabis._x000a_ _x000a_ *Medical cannabis is for certified/qualifying patients only. Must be at least 18 years old to view content."/>
    <m/>
    <s v="Cultaig"/>
    <n v="76"/>
    <n v="61"/>
    <n v="0"/>
    <x v="1"/>
  </r>
  <r>
    <d v="2022-08-29T17:18:52"/>
    <x v="1641"/>
    <s v="https://www.instagram.com/p/Ch2X4bEslyu/"/>
    <s v="Guess who's an official intake partner for the Massachusetts @hightimesmagazine Cannabis Cup: People's Choice Edition? ðŸ˜‰_x000a_ _x000a_ *content for educational and showcase purposes_x000a_ *nothing for sale_x000a_ *must be 21+"/>
    <m/>
    <s v="Neta Now"/>
    <n v="76"/>
    <n v="25"/>
    <n v="0"/>
    <x v="1"/>
  </r>
  <r>
    <d v="2019-12-05T01:42:39"/>
    <x v="1642"/>
    <s v="https://www.instagram.com/p/B5rDYyXh3kp/"/>
    <s v="Got the mountain on our minds like...ðŸ‚ðŸ”ðŸ§ ðŸ”â›·_x000a_ ._x000a_ ._x000a_ Epic shot ðŸ“· by @gavinthelion ._x000a_ #Repost @gavinthelion_x000a_ ãƒ»_x000a_ ãƒ»_x000a_ ãƒ»_x000a_ â€œI will wear you like a party hatâ€_x000a_ -said the planet to the mountain ._x000a_ ._x000a_ ._x000a_ #mthood #timberlinelodge #dronephotography #pdx #traveloregon #aerialphotography #djiglobal #mounthood #oregonnw #tinyplanet #360photography #thatpnwlife #oregonexplored #oregon #pnwonderland #dronelife #dronegear #pano"/>
    <s v="thefinest, Repost, mthood, timberlinelodge, dronephotography, pdx, traveloregon, aerialphotography, djiglobal, mounthood, oregonnw, tinyplanet, 360photography, thatpnwlife, oregonexplored, oregon, pnwonderland, dronelife, dronegear, pano"/>
    <s v="Oregons Finest"/>
    <n v="76"/>
    <n v="43"/>
    <n v="20"/>
    <x v="1"/>
  </r>
  <r>
    <d v="2019-07-11T18:13:22"/>
    <x v="1643"/>
    <s v="https://www.instagram.com/p/BzyT6VShIRK/"/>
    <s v="Got the new OF summer gear? Itâ€™d be a lot cooler if you did...âœŒï¸ðŸŒˆ #alrightalrightalright ._x000a_ ._x000a_ ._x000a_ ._x000a_ ._x000a_ #oregonsfinest #pdx #portlandoregon #portland #dazedandconfused #summerof19 #tiedye #groovy @starbucks #tiedyefrappuccino #summerswag"/>
    <s v="thefinest, alrightalrightalright, oregonsfinest, pdx, portlandoregon, portland, dazedandconfused, summerof19, tiedye, groovy, tiedyefrappuccino, summerswag"/>
    <s v="Oregons Finest"/>
    <n v="76"/>
    <n v="26"/>
    <n v="12"/>
    <x v="1"/>
  </r>
  <r>
    <d v="2017-08-08T15:51:52"/>
    <x v="1644"/>
    <s v="https://www.instagram.com/p/BXidruNA1hQ/"/>
    <s v="Shoutout to @bigesmallz for always reppin that #oregonsfinest lid. Thanks for the love EricðŸ‘ŠðŸ¼. Come see us! It's time to lace you up with some #newnew!_x000a_ #supportthelocals #oregonlove #northwestliving #oregonlife"/>
    <s v="thefinest, oregonsfinest, newnew, supportthelocals, oregonlove, northwestliving, oregonlife"/>
    <s v="Oregons Finest"/>
    <n v="76"/>
    <n v="29"/>
    <n v="7"/>
    <x v="1"/>
  </r>
  <r>
    <d v="2017-04-11T15:28:01"/>
    <x v="1645"/>
    <s v="https://www.instagram.com/p/BSwAW-jARVg/"/>
    <s v="A closeup of some awesome artwork by Rochelle Koivunen Darensbourg. Now showing at Oregon's Finest Pearl #OFPEARL_x000a_ â€¢_x000a_ #cannabis #craftcannabis #cannabiscommunity #craft #smallbatch #locallyowned #cleangreencertified #sustainability #sustainable #thc #cbd #portland #pdx #local #aldultuse #cannabisculture #cannabisdaily #weed"/>
    <s v="thefinest, OFPEARL, cannabis, craftcannabis, cannabiscommunity, craft, smallbatch, locallyowned, cleangreencertified, sustainability, sustainable, thc, cbd, portland, pdx, local, aldultuse, cannabisculture, cannabisdaily, weed"/>
    <s v="Oregons Finest"/>
    <n v="76"/>
    <n v="34"/>
    <n v="20"/>
    <x v="1"/>
  </r>
  <r>
    <d v="2018-10-05T18:56:17"/>
    <x v="1646"/>
    <s v="https://www.instagram.com/p/Boj_CnZHOVF/"/>
    <s v="Stepping into the weekend and realizing thereâ€™s only 11 days left before Cannabis is fully legal in Canada! ðŸ‡¨ðŸ‡¦ #shopburb coming soon..._x000a_ ._x000a_ .._x000a_ ..._x000a_ #bcbud #legalize #acmpr #cannabis #cbd #weed #cannabiscommunity #hightimes #weedstagram420 #maryjane #cannabisdaily #comingsoon #thc #vancity #lowermainland #dispensary #aaaa #thcoil #weedlife #cannabis_cuties #weekendvibes #cultureclub"/>
    <s v="shopburb, bcbud, legalize, acmpr, cannabis, cbd, weed, cannabiscommunity, hightimes, weedstagram420, maryjane, cannabisdaily, comingsoon, thc, vancity, lowermainland, dispensary, aaaa, thcoil, weedlife, cannabis_cuties, weekendvibes, cultureclub"/>
    <s v="shopburb"/>
    <n v="76"/>
    <n v="43"/>
    <n v="23"/>
    <x v="1"/>
  </r>
  <r>
    <d v="2022-04-19T16:38:14"/>
    <x v="1647"/>
    <s v="https://www.instagram.com/p/Ccih_gFJPUY/"/>
    <s v="Are you ready for 4/20?! ðŸ’¨ With the Harborside Bundle good things really do come in small packages ðŸ’š"/>
    <m/>
    <s v="Haborside"/>
    <n v="76"/>
    <n v="19"/>
    <n v="0"/>
    <x v="1"/>
  </r>
  <r>
    <d v="2019-10-07T21:22:23"/>
    <x v="1648"/>
    <s v="https://www.instagram.com/p/B3VPfywB6qd/"/>
    <s v="#Didyouknow: Every person and mammal has an #endocannabinoid system!_x000a_ The ECS, which was discovered in 1979, is a biological system that directly connects our body and mind and is key to understanding how a state of mind can directly promote #health or #illness.â €_x000a_ â €_x000a_ Our bodies make and interact with its own #cannabinoids for many physiological functions. Our body and mind can also be affected by adding external cannabinoids like THC and CBD. â €_x000a_ â €_x000a_ Everyoneâ€™s ECS is a little bit different, which is why cannabis affects each of us differently and it is virtually impossible to predict the effects of any product! â €_x000a_ .â €_x000a_ .â €_x000a_ .â €_x000a_ #thc #cbd #mmj #cannabiscommunity #cannabissociety #cannabisnow #biology #cannabiseffects #cannabinoids #body #mind #marijuana #science #cannabis"/>
    <s v="Didyouknow, endocannabinoid, health, illness, cannabinoids, thc, cbd, mmj, cannabiscommunity, cannabissociety, cannabisnow, biology, cannabiseffects, cannabinoids, body, mind, marijuana, science, cannabis"/>
    <s v="Haborside"/>
    <n v="76"/>
    <n v="112"/>
    <n v="19"/>
    <x v="1"/>
  </r>
  <r>
    <d v="2019-05-21T04:05:25"/>
    <x v="1649"/>
    <s v="https://www.instagram.com/p/BrtaNzehb9V/"/>
    <s v="Looking for that last minute gift idea? Why not stop pick up a copy of The Cannabis Manifesto by our founder @steve.deangelo âœŒï¸ #shopharborside #holidaygiftguide #cannabismanifesto"/>
    <s v="shopharborside, holidaygiftguide, cannabismanifesto"/>
    <s v="Haborside"/>
    <n v="76"/>
    <n v="26"/>
    <n v="3"/>
    <x v="1"/>
  </r>
  <r>
    <d v="2020-10-28T14:43:14"/>
    <x v="1650"/>
    <s v="https://www.instagram.com/p/CG5Bc5EpHr-/"/>
    <s v="Sleep well. Simply._x000a_  What makes Good Night better? Because it is made with you in mind._x000a_  âœ… 10 mg THC: 5mg CBN_x000a_  âœ… CO2 cannabis oil extracted exclusively from Curio Wellness flower_x000a_  âœ… Time-released_x000a_  âœ… Scored tablet allows patients to regulate dose_x000a_  âœ… Discreet_x000a_  âœ… Odorless and tasteless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76"/>
    <n v="96"/>
    <n v="7"/>
    <x v="1"/>
  </r>
  <r>
    <d v="2020-10-16T17:57:36"/>
    <x v="1651"/>
    <s v="https://www.instagram.com/p/CGaeKAopjet/"/>
    <s v="@WanaBrands Sour Chews are a consistent and potent way for patients to medicat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76"/>
    <n v="102"/>
    <n v="20"/>
    <x v="1"/>
  </r>
  <r>
    <d v="2020-01-13T18:42:22"/>
    <x v="1652"/>
    <s v="https://www.instagram.com/p/B7RS5P3pQiW/"/>
    <s v="It's another beautiful week for #medicalcannabis in Maryland! Find the relief you've been looking for at pop-ups across the state this week. Save these dates and times:_x000a_  â €â €â €â €â €â €â €â €â €_x000a_  Tuesday, Jan. 14_x000a_  @zenleafdispensaries ZenLeaf Waldorf 4-6p_x000a_  @jova_wellness 12-2p_x000a_  â €â €â €â €â €â €â €â €â €_x000a_  Friday, Jan. 17_x000a_  @chesapeakeapothecary 4-7p_x000a_  @starbuds_bmore 4-7p_x000a_  â €â €â €â €â €â €â €â €â €_x000a_  Saturday, Jan. 18_x000a_  @sweetspot.dispensary 11a-1p_x000a_  â €â €â €â €â €â €â €â €â €_x000a_  Photo of #BlueDream courtesy of #Starbuds! https://www.instagram.com/p/B2zAiKyJhsV/ ðŸš«Nothing for sale. ðŸ”ž Content for qualifying patients only. Patient resource only."/>
    <s v="medicalcannabis, BlueDream, Starbuds, curiowellness, marylandmedicalcannabis, medicalcannabisdispensary, cannabisdispensary, dispensarylife, dispensarydeals, dispensaryevents, medicalcannabisevents, cannabisevents, cannabiseducation, medicinalherbs, medicinalcannabis"/>
    <s v="Curio Wellness"/>
    <n v="76"/>
    <n v="107"/>
    <n v="15"/>
    <x v="1"/>
  </r>
  <r>
    <d v="2019-01-28T15:25:32"/>
    <x v="1653"/>
    <s v="https://www.instagram.com/p/BtLuVkWgxVJ/"/>
    <s v="Because we prefer living life in color. See you in the Story for more on how these pops of color are changing the game... #leafly #bestflower #popofcolor #colorcoded"/>
    <s v="leafly, bestflower, popofcolor, colorcoded"/>
    <s v="Curio Wellness"/>
    <n v="76"/>
    <n v="28"/>
    <n v="4"/>
    <x v="1"/>
  </r>
  <r>
    <d v="2018-12-02T16:54:00"/>
    <x v="1654"/>
    <s v="https://www.instagram.com/p/Bq5HJuKgfFN/"/>
    <s v="Full of that Ravens Nation pride on One Winning Drive. ðŸˆðŸ†ðŸ’œ"/>
    <s v="LetsGoRavens"/>
    <s v="Curio Wellness"/>
    <n v="76"/>
    <n v="11"/>
    <n v="1"/>
    <x v="1"/>
  </r>
  <r>
    <d v="2018-11-29T17:26:58"/>
    <x v="1655"/>
    <s v="https://www.instagram.com/p/BqxcidlgMd0/"/>
    <s v="Chase your tiers away with our #SOTW, Wedding Cake. ðŸ°_x000a_  â€”â€”â€”â€”â€”â€”â€”â€”â€”â€”â€”â€”â€”â€”â€”â€”â€”â€”â€”â€”â€”â€”â€”â€”â€”â€”_x000a_  ðŸ†• #StrainoftheWeek Wedding Cake_x000a_  ._x000a_  ðŸ“ ideal for patients treating pain, stress and depression._x000a_  ._x000a_  âž¡ï¸ may produce feelings of relaxation, happiness and uplifted euphoria_x000a_  ._x000a_  #ï¸âƒ£ tag us with your Wedding Cake using #CWSOTW and #WeddingCake"/>
    <s v="SOTW, StrainoftheWeek, ï¸âƒ£, CWSOTW, WeddingCake"/>
    <s v="Curio Wellness"/>
    <n v="76"/>
    <n v="48"/>
    <n v="5"/>
    <x v="1"/>
  </r>
  <r>
    <d v="2022-05-06T16:59:54"/>
    <x v="1656"/>
    <s v="https://www.instagram.com/p/CN3KGAiFe1X/"/>
    <s v="Learn more about our Director of Cultivation @will_travel_4_art on the @peninsulalternativehealth pod. Show is live at 7pm ET on 4/19. Link in bio._x000a_ _x000a_ *Medical cannabis is for certified/qualifying patients only. Must be at least 18 years old to view content."/>
    <m/>
    <s v="Cultaig"/>
    <n v="77"/>
    <n v="39"/>
    <n v="0"/>
    <x v="1"/>
  </r>
  <r>
    <d v="2022-10-17T16:59:05"/>
    <x v="1657"/>
    <s v="https://www.instagram.com/p/Cj0oiyqsy-h/"/>
    <s v="ðŸŽƒ ðŸ The Taste of Fall._x000a_ _x000a_ Check today's email or click the link in bio for more_x000a_ _x000a_ *content for educational and showcase purposes_x000a_ *nothing for sale_x000a_ *must be 21+"/>
    <s v="wedontneedanymorepumkinspiceanything"/>
    <s v="Neta Now"/>
    <n v="77"/>
    <n v="25"/>
    <n v="1"/>
    <x v="1"/>
  </r>
  <r>
    <d v="2022-01-28T14:49:06"/>
    <x v="1658"/>
    <s v="https://www.instagram.com/p/CZRxZhxMAjf/"/>
    <s v="Had enough of the daily hustle and bustle? ðŸ˜° Wind down this weekend with Black Triangle Kush. ðŸ˜´_x000a_ _x000a_ Link in Bio ðŸ’»_x000a_ _x000a_ *content for educational and showcase purposes_x000a_ *nothing for sale_x000a_ *must be 21+"/>
    <m/>
    <s v="Neta Now"/>
    <n v="77"/>
    <n v="30"/>
    <n v="0"/>
    <x v="1"/>
  </r>
  <r>
    <d v="2022-01-01T17:19:04"/>
    <x v="1659"/>
    <s v="https://www.instagram.com/p/CYMhGYrMNIy/"/>
    <s v="January is the time for a fresh start and our customer, Levi S., knows how cannabis helps with his wellness routine. ðŸ˜Ž How do you plan to incorporate cannabis into your 2022 wellness routine?"/>
    <m/>
    <s v="Neta Now"/>
    <n v="77"/>
    <n v="34"/>
    <n v="0"/>
    <x v="1"/>
  </r>
  <r>
    <d v="2020-03-07T20:20:33"/>
    <x v="1660"/>
    <s v="https://www.instagram.com/p/B9chP3IBHot/"/>
    <s v="Itâ€™s a vibe. ðŸ’™ðŸ—»ðŸ‚ðŸŒ²ðŸ’¨_x000a_ ._x000a_ ._x000a_ ._x000a_ ._x000a_ ._x000a_ #Repost @tyson_haworth_x000a_ ãƒ»ãƒ»ãƒ»_x000a_ After deciding it was time to check running #HoodtoCoast off my bucket list this year, I realized I needed to evolve my #cannabis consumption habits so I decided to take @gardenerjeff â€˜s advice and started vaping flower instead of smoking joints, vaping/dabbing oil. The improvement in my lung health over the past few months has been dramatic, thanks to regular exercise and the #PAX3, I can now run a 5k without stopping to catch my breath! #199miles12people2vans1mission #promotehealth @sofresh.farm @oregonsfinest @paxvapor"/>
    <s v="thefinest, Repost, HoodtoCoast, cannabis, PAX3, 199miles12people2vans1mission, promotehealth, church"/>
    <s v="Oregons Finest"/>
    <n v="77"/>
    <n v="85"/>
    <n v="8"/>
    <x v="1"/>
  </r>
  <r>
    <d v="2017-05-17T21:53:33"/>
    <x v="1661"/>
    <s v="https://www.instagram.com/p/BUNZGJgAGd9/"/>
    <s v="Rachael Warnock, @ratchael_paints, is now showing at Oregon's Finest Pearl! &quot;Primarily a painter, I am interested in pursuing work and research concerned with the ever-increasing disposable mindset our world has adopted.&quot; - Rachael Warnock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77"/>
    <n v="55"/>
    <n v="23"/>
    <x v="1"/>
  </r>
  <r>
    <d v="2022-09-05T18:30:16"/>
    <x v="1662"/>
    <s v="https://www.instagram.com/p/CiIpmNUpT45/"/>
    <s v="SALAD [ sal-uhd ]_x000a_ _x000a_ When you toss together a bowl full of a couple of different strains. Can be inspired by scrounging or achieving the most custom-tailored puff ever. Also known as: the blendo, growerâ€™s surprise, spring mix, jambalaya. _x000a_ _x000a_ Got a salad recipe you want to share? Drop your best mix and match masterpiece in the comments. ðŸ‘‡_x000a_ _x000a_ Insider tip: Check the link in our bio. This week we are making mixing and matching easy and ðŸ’° friendly."/>
    <m/>
    <s v="Haborside"/>
    <n v="77"/>
    <n v="76"/>
    <n v="0"/>
    <x v="1"/>
  </r>
  <r>
    <d v="2021-03-08T21:23:27"/>
    <x v="1663"/>
    <s v="https://www.instagram.com/p/CMK6TQEhcEu/"/>
    <s v="Today is #WomensDay and we want to give a shoutout to some of our favorite, inspiring female leaders in the cannabis industry! Let's hear it for Amber of the Congo Club and SuperNova Women, Amanda of Kikoko, Felicity of Potli, and Tanitsha of Cannabis on Fire. What are some of your favorite women-owned brands? Tell us in the comments! #InternationalWomensDay"/>
    <s v="WomensDay, InternationalWomensDay"/>
    <s v="Haborside"/>
    <n v="77"/>
    <n v="60"/>
    <n v="2"/>
    <x v="1"/>
  </r>
  <r>
    <d v="2019-08-30T16:55:45"/>
    <x v="1664"/>
    <s v="https://www.instagram.com/p/B1eGiyNhvr3/"/>
    <s v="#Harborside is a proud sponsor of the 8th annual Hiero Day! This year will be the biggest Hiero Day celebration ever, so make sure to keep your morning stress free by starting your day off at #harborsideOakland and scoring a free round-trip shuttle ride with $50 purchase! As an added bonus, all pickup/delivery orders are 15% off on 9/2 if you mention #HieroDay (repost from @hieroday) #harborsideoakland #hierodayoakland #hbor #eastbaycannabiscommunity"/>
    <s v="Harborside, harborsideOakland, HieroDay, harborsideoakland, hierodayoakland, hbor, eastbaycannabiscommunity, 8thannual, eastbay, musicblockparty, hieroday2019, laborday, celebration, hieroglyphics, proudpartner, theharborsidegroup, hierodayweekend, eastbaycannabiscommunity, hbor, eastbaycommunity, california, dispensary"/>
    <s v="Haborside"/>
    <n v="77"/>
    <n v="70"/>
    <n v="22"/>
    <x v="1"/>
  </r>
  <r>
    <d v="2019-08-10T21:49:23"/>
    <x v="1665"/>
    <s v="https://www.instagram.com/p/B0_zd3-h60j/"/>
    <s v="Going out to day two of @outsidelands? Visit the @keycannabis__ secret garden. First 15 people to walk up and say â€œout of the shadows and into the lightâ€ will get a free rolling tray!"/>
    <m/>
    <s v="Haborside"/>
    <n v="77"/>
    <n v="34"/>
    <n v="0"/>
    <x v="1"/>
  </r>
  <r>
    <d v="2018-10-03T22:01:24"/>
    <x v="1666"/>
    <s v="https://www.instagram.com/p/BofKot7lfni/"/>
    <s v="@chelbyd from @getdlvrd came through #oakland today to give staff the details on @field710. These concentrates are amazing! Thank you for breakfast, the swag aaaaaaaand the flavors!!! #terps #710 #sauce"/>
    <s v="oakland, terps, 710, sauce"/>
    <s v="Haborside"/>
    <n v="77"/>
    <n v="30"/>
    <n v="4"/>
    <x v="1"/>
  </r>
  <r>
    <d v="2022-06-09T20:52:05"/>
    <x v="1667"/>
    <s v="https://www.instagram.com/p/CemT3lBMBLk/"/>
    <s v="@BaltimoreSun readers voted Curio Wellness Black Cherry Vanilla Medicated Chews the best Maryland-produced medicated chew. Find chews near you at the link in our bio â†–ï¸_x000a_  High potency + full flavor = ðŸ–¤ðŸ’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77"/>
    <n v="60"/>
    <n v="8"/>
    <x v="1"/>
  </r>
  <r>
    <d v="2021-03-26T20:22:14"/>
    <x v="1668"/>
    <s v="https://www.instagram.com/p/CM5SsQBpOIl/"/>
    <s v="Join our team! Are you a hardworking, friendly individual who loves all things Curio? We are looking for candidates to join our team at @curio_timonium as a Patient Care Advisor! We are also hiring a sales executive, a manufacturing technician, packaging associates and more. Visit the link in our bio to apply._x000a_  â €â €â €â €â €â €â €â €â €_x000a_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
    <s v="Curio Wellness"/>
    <n v="77"/>
    <n v="133"/>
    <n v="22"/>
    <x v="1"/>
  </r>
  <r>
    <d v="2020-11-24T15:30:12"/>
    <x v="1669"/>
    <s v="https://www.instagram.com/p/CH-oSm3pG4_/"/>
    <s v="At Curio Wellness, we always strive to cultivate a better way of life, whether that be through health, wellness, or giving back. We were happy to take part in the @MDFoodBankâ€™s â€œPack to Give Backâ€ event to supply holiday meals to families across the state. This year was very different than others, but our team welcomes every opportunity to connect with our community._x000a_  â €â €â €â €â €â €â €â €â €_x000a_  ðŸ“¸ by @BaltimoreSu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7"/>
    <n v="125"/>
    <n v="0"/>
    <x v="1"/>
  </r>
  <r>
    <d v="2020-11-10T15:23:32"/>
    <x v="1670"/>
    <s v="https://www.instagram.com/p/CHZLfdhJakA/"/>
    <s v="Tired of scrolling through social media because you can't sleep? It's time you had a Good Night... ðŸ˜´ðŸ˜´ðŸ˜´_x000a_  â €â €â €â €â €â €â €â €â €_x000a_  #regram @purelife_wellness_bmor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
    <s v="regram, curiogoodnight, cannabissleepaid, cannabisandsleep, goodnightssleep, goodnightsleep, sleeptips, sleepwell"/>
    <s v="Curio Wellness"/>
    <n v="77"/>
    <n v="77"/>
    <n v="8"/>
    <x v="1"/>
  </r>
  <r>
    <d v="2020-10-06T16:17:17"/>
    <x v="1671"/>
    <s v="https://www.instagram.com/p/CGAiulIJ-zb/"/>
    <s v="Fall is back and so are Apple Spice Medicated Chews._x000a_  _x000a_  _________x000a_  For personal use only by a qualifying patient._x000a_  Produced in Curio's cGMP facility."/>
    <m/>
    <s v="Curio Wellness"/>
    <n v="77"/>
    <n v="25"/>
    <n v="0"/>
    <x v="1"/>
  </r>
  <r>
    <d v="2019-10-18T14:49:02"/>
    <x v="1672"/>
    <s v="https://www.instagram.com/p/B3w3OYXp4Ab/"/>
    <s v="That #FridayFeeling in the middle of fall..._x000a_  regram via @KaviarCannabis https://www.instagram.com/p/B3keml3BxHu/"/>
    <s v="FridayFeeling,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77"/>
    <n v="11"/>
    <n v="29"/>
    <x v="1"/>
  </r>
  <r>
    <d v="2019-07-20T11:46:04"/>
    <x v="1673"/>
    <s v="https://www.instagram.com/p/B0Iyvlnpw5_/"/>
    <s v="Everyone knows the best part of summer in Maryland is a SNOWBALL. ðŸ§#SnowballSaturday #SnoballSaturday #Weekend â €â €â €â €â €â €â €â €â €_x000a_  Regram via @cannabisk9md: https://www.instagram.com/p/By3w9b2hIFQ/"/>
    <s v="SnowballSaturday, SnoballSaturday, Weekend, summerinmaryland, thatswhatmarylanddoes, marylandcannabis, snowballs, snoballs, snoball, curiowellness, medicatedaily, cannabiscures, cannabiscure, medicalcannabiscommunity, marylandmedicalcannabis, marylandmedicalcannabispatient, medicalcannabispatient, medicalcannabispatients, medicalcannabisdispensary, medicalcannabismd"/>
    <s v="Curio Wellness"/>
    <n v="77"/>
    <n v="29"/>
    <n v="20"/>
    <x v="1"/>
  </r>
  <r>
    <d v="2019-07-16T15:25:53"/>
    <x v="1674"/>
    <s v="https://www.instagram.com/p/Bz-4uCvJ6OU/"/>
    <s v="Donâ€™t forget! â°â±ðŸ•°âŒšï¸_x000a_  Curioâ€™s office hours @marijuanamaryland Euphoria Wellness will be today from noon to 3 PM! RSVP on Facebook so we know youâ€™re coming. Meet us in person and ask us anything! See you soon!"/>
    <s v="officehours, duringofficehours, werehere, euphoriawellness, curiowellness, newmarketmd, baltimoremd, medicalcannabis, medicatedaily, mdmedical, mdmedicalcannabis, marylandmedicalcannabis, medicalcannabiscures, medicalcannabispatient, cannabispatient, marylandcannabis, curiowellnessdispensary"/>
    <s v="Curio Wellness"/>
    <n v="77"/>
    <n v="36"/>
    <n v="17"/>
    <x v="1"/>
  </r>
  <r>
    <d v="2019-05-07T14:46:37"/>
    <x v="1675"/>
    <s v="https://www.instagram.com/p/BxKkbj7pV9O/"/>
    <s v="With three inspired flavors, you donâ€™t have to chews just one... #tuesdaychewsday #flavorprofile #regram via @nugrunonly ðŸ’¯âœ¨ðŸ’¥â¤ï¸"/>
    <s v="tuesdaychewsday, flavorprofile, regram, medicalcannabis, baltimorecannabis, marylandcannabis, MDcannabis, medicalcannabispatient, marylandmedicalcannabis, mdcannabiscommunity, premiumcannabis, luxurycannabis, cannabiscures, cannabissaveslives, cannabislife, thiscannabislife, cannabisculture, curiowellness, tuesday, tuesdaymotivation, tuesdaythoughts, tuesdayvibes"/>
    <s v="Curio Wellness"/>
    <n v="77"/>
    <n v="17"/>
    <n v="22"/>
    <x v="1"/>
  </r>
  <r>
    <d v="2022-10-13T23:55:30"/>
    <x v="1676"/>
    <s v="https://www.instagram.com/p/CjrFBh3pDQu/"/>
    <s v="This week CULTA got to hang with the @natlcannabisfest team and talk plants all day. In honor of the East Coast's largest ticketed cannabis gathering, we are joining forces with the festival's founder @cannabis_caroline to give away #CULTA apparel. All you have to do is caption the photo in the comments below and she will pick her favorite. Be funny, be witty, be positive!_x000a_ _x000a_ HOW TO ENTER:_x000a_ 1. Follow @Cultaig and leave a caption in the comments below before 11:59pm EST on 10/17/22._x000a_ _x000a_ RULES:_x000a_ 1. Submit a caption in the comment section below._x000a_ 2. No purchase necessary. US residents only._x000a_ 3. You must be 18 years or older._x000a_ 4. The winner will be hand picked by @cannabis_caroline and announced on or before 10/22/22._x000a_ _x000a_ PRIZE:_x000a_ 1. The selected winner will receive a CULTA apparel prize pack valued at $100 retail. The winner must provide a valid US mailing address._x000a_ _x000a_ *Giveaway is not affiliated by Instagram._x000a_ **You must be at least 18 years old to view this content. Maryland medical cannabis is for use by certified patients only."/>
    <s v="CULTA"/>
    <s v="Cultaig"/>
    <n v="78"/>
    <n v="165"/>
    <n v="1"/>
    <x v="1"/>
  </r>
  <r>
    <d v="2022-05-06T16:43:14"/>
    <x v="1677"/>
    <s v="https://www.instagram.com/p/CSk7uW9oywS/"/>
    <s v="Cobra Lips Live Resin Badder ðŸ”¥ðŸ”¥ðŸ”¥ (Chemdog 3 x Appalachia)_x000a_ _x000a_ *Medical cannabis is for certified/qualifying patients only. Must be at least 18 years old to view content."/>
    <m/>
    <s v="Cultaig"/>
    <n v="78"/>
    <n v="26"/>
    <n v="0"/>
    <x v="1"/>
  </r>
  <r>
    <d v="2016-02-26T18:11:31"/>
    <x v="1678"/>
    <s v="https://www.instagram.com/p/BCQlJqSkubU/"/>
    <s v="The first ever Cultivation Classic. Dedicated to #organic techniques. Portland Oregon April 30. Here: @cultivationclassic | Entries due March 11 ðŸŒ±â™»ï¸ðŸŒŽ #cultclassic"/>
    <s v="organic, cultclassic, notill, permaculture, regerative, livingsoil, wormsandstuff, cultivation, artandscience, agritech, futurefarming, pdx, portlandor, pnw"/>
    <s v="Farma_pdx"/>
    <n v="78"/>
    <n v="22"/>
    <n v="14"/>
    <x v="1"/>
  </r>
  <r>
    <d v="2019-05-20T17:34:21"/>
    <x v="1679"/>
    <s v="https://www.instagram.com/p/BxsWHH-BWa2/"/>
    <s v="How do you move your Monday? ._x000a_ We still have #limitededition Oregonâ€™s Finest skate decks ðŸ›¹available - check out oregonsfinest.shop/shop for details. ._x000a_ ðŸ“·credit @seabarn all the way in #newzealand ðŸ–¤_x000a_ ._x000a_ ._x000a_ #pdx #oregonsfinest #portland #portlandoregon #ripcity #skatelife #oregon"/>
    <s v="thefinest, limitededition, newzealand, pdx, oregonsfinest, portland, portlandoregon, ripcity, skatelife, oregon"/>
    <s v="Oregons Finest"/>
    <n v="78"/>
    <n v="35"/>
    <n v="10"/>
    <x v="1"/>
  </r>
  <r>
    <d v="2017-07-15T17:27:52"/>
    <x v="1680"/>
    <s v="https://www.instagram.com/p/BWk1l4xgPqc/"/>
    <s v="#slaps on #slaps on #slaps ðŸ–ðŸ½ðŸ–ðŸ½ðŸ–ðŸ½_x000a_ #oregonsfinest_x000a_ #brandheavy"/>
    <s v="thefinest, slaps, slaps, slaps, oregonsfinest, brandheavy"/>
    <s v="Oregons Finest"/>
    <n v="78"/>
    <n v="6"/>
    <n v="6"/>
    <x v="1"/>
  </r>
  <r>
    <d v="2019-08-21T21:44:34"/>
    <x v="1681"/>
    <s v="https://www.instagram.com/p/B1cQrI4pNRA/"/>
    <s v="Wednesday Drip ðŸ’§ Shop our newest collection online. ._x000a_ ._x000a_ #shopburb #bcbuddepot #dankydank #dankasfuck #dabwithme #madeincanada #fashionflowers #chronic #ogfire #sativalover #doobie #weedplants #cannabisdaily #weedlovers #passthejoint #superlemon #trichomes #legalweed #cannabisshop #weeddreams #choicenug #robe #weedfashion #robes"/>
    <s v="shopburb, bcbuddepot, dankydank, dankasfuck, dabwithme, madeincanada, fashionflowers, chronic, ogfire, sativalover, doobie, weedplants, cannabisdaily, weedlovers, passthejoint, superlemon, trichomes, legalweed, cannabisshop, weeddreams, choicenug, robe, weedfashion, robes"/>
    <s v="shopburb"/>
    <n v="78"/>
    <n v="32"/>
    <n v="24"/>
    <x v="1"/>
  </r>
  <r>
    <d v="2018-12-18T17:52:54"/>
    <x v="1682"/>
    <s v="https://www.instagram.com/p/BrianCuHMrO/"/>
    <s v="What is life but one grand adventure #shopburb ._x000a_ ._x000a_ ._x000a_ #shadesðŸ˜Ž #carvintage #sunglasshut #classiccarsworld #cannabisgrow #adventureland #roadtripðŸš— #vacationgoals #cruisinginstyle #tuesdayquotes #getoutanddrive #oldcarsrule #vintageshades #sunnies #rollajoint"/>
    <s v="shopburb, shadesðŸ˜Ž, carvintage, sunglasshut, classiccarsworld, cannabisgrow, adventureland, roadtripðŸš—, vacationgoals, cruisinginstyle, tuesdayquotes, getoutanddrive, oldcarsrule, vintageshades, sunnies, rollajoint"/>
    <s v="shopburb"/>
    <n v="78"/>
    <n v="23"/>
    <n v="16"/>
    <x v="1"/>
  </r>
  <r>
    <d v="2022-05-18T23:17:54"/>
    <x v="1683"/>
    <s v="https://www.instagram.com/p/Cdt7BZFpKXz/"/>
    <s v="So whatâ€™s kief, and how do you use it? Kief is the sticky crystal goodness that makes your bud look like itâ€™s covered in sparkling frost. These resin glands contain hefty doses of terpene and cannabinoid goodness, so make sure youâ€™re using them! â _x000a_ â _x000a_ Two pro tips: â _x000a_ â _x000a_ 1. Make sure you sift using a three-chamber herb grinder that collects all the good stuff as it falls through mesh into an easy-to-collect-from compartment._x000a_ â _x000a_ 2. Preserve all those beneficial compounds by adding to joints or bowls with a wick instead of a lighter. (Did you know lighters can burn up to 3,500 degrees?) The rolling paper or wick will help lower the heat to keep all those cannabinoids and terpenes in tact. â _x000a_ â _x000a_ Don't want to go DIY? Check out @fuzziesbysublime prerolls"/>
    <s v="californialove, themoreyouknow, norcal, plantlove, getoutside"/>
    <s v="Haborside"/>
    <n v="78"/>
    <n v="127"/>
    <n v="5"/>
    <x v="1"/>
  </r>
  <r>
    <d v="2021-12-03T20:16:19"/>
    <x v="1684"/>
    <s v="https://www.instagram.com/p/CXCKVXgBZnK/"/>
    <s v="This season, head over to your local Harborside for all your gift-giving needs ðŸ˜‰ðŸŒ±âœŒï¸Need help deciding on a product? Our seasoned budtenders are here to help!"/>
    <m/>
    <s v="Haborside"/>
    <n v="78"/>
    <n v="26"/>
    <n v="0"/>
    <x v="1"/>
  </r>
  <r>
    <d v="2021-06-12T17:23:07"/>
    <x v="1685"/>
    <s v="https://www.instagram.com/p/CQB0Mk-BexR/"/>
    <s v="@fuzziesbysublime pre-rolls are as potent as your soul, smooth as your style, with flavor that is consistently satisfying. Have a sublime summer!"/>
    <m/>
    <s v="Haborside"/>
    <n v="78"/>
    <n v="22"/>
    <n v="0"/>
    <x v="1"/>
  </r>
  <r>
    <d v="2020-10-16T20:01:39"/>
    <x v="1686"/>
    <s v="https://www.instagram.com/p/CGaomHjhV4m/"/>
    <s v="Curious about our cannabis cultivation? Come with us on a virtual tour of Harborside Farms! (Swipe for the video) We use natural growing practices and cultivate our cannabis with love, dedication, and careful attention to detail. Our process takes a little more time and labor, but quality and care are at the heart of everything we do at Harborside. @harborsidefarms"/>
    <s v="CannabisFarm, CannabisGrow, CannabisCultivation, CannabisPlant, Cannabis, Harborside, HarborsideFarms"/>
    <s v="Haborside"/>
    <n v="78"/>
    <n v="60"/>
    <n v="7"/>
    <x v="1"/>
  </r>
  <r>
    <d v="2020-03-10T17:57:31"/>
    <x v="1687"/>
    <s v="https://www.instagram.com/p/B9jzAM4hbnb/"/>
    <s v="Red Congolese by @thecongoclub and @_red.top_, a legendary sativa that offers extreme clarity and focus but also contains high amounts of the terpene #myrcene, which helps temper any feeling of anxiousness that sometime comes from smoking heavy sativas. #thecongoclub #redcongolese #harborside #oakland #cannabis #sativa #eastbaycannabiscommunity"/>
    <s v="myrcene, thecongoclub, redcongolese, harborside, oakland, cannabis, sativa, eastbaycannabiscommunity"/>
    <s v="Haborside"/>
    <n v="78"/>
    <n v="45"/>
    <n v="8"/>
    <x v="1"/>
  </r>
  <r>
    <d v="2019-09-27T23:30:07"/>
    <x v="1688"/>
    <s v="https://www.instagram.com/p/B27uKmsBC4W/"/>
    <s v="For the past 13 years, #Harborside's mission has been to help build a world that lives by the values that cannabis teaches us - Kindness over cruelty, generosity over greed, and freedom over tyranny._x000a_ _x000a_ But despite widespread legalization, tens of thousands of individuals remain incarcerated in the US for victimless cannabis offenses, while countless others languish in prisons worldwide. The Last Prisoner Project is a non-profit dedicated to bringing restorative justice to the cannabis industry through clemency, expungement, and reentry work. We are honored to support this worthy cause and to give a voice to those cannabis prisoners who are still suffering unjustly. Please show your support by donating to this worthy cause - every dollar helps. Text FREEDOM to 24365 to donate or go to lastprisonerproject.org. You can also follow them @lastprisonerproject #LastPrisonerProject"/>
    <s v="Harborside, LastPrisonerProject"/>
    <s v="Haborside"/>
    <n v="78"/>
    <n v="133"/>
    <n v="2"/>
    <x v="1"/>
  </r>
  <r>
    <d v="2019-05-17T04:42:22"/>
    <x v="1689"/>
    <s v="https://www.instagram.com/p/Btl1K3qgRZY/"/>
    <s v="Cancel your meetings and clear your calendars, tomorrow in #oakland from 3-7, the wonderful folks at @fieldextracts &amp; @__zkittlez__ are setting up a tasting event not to be missed. Sample their @theemeraldcup winning line of concentrates and #saucepens"/>
    <s v="oakland, saucepens, harborside, fieldextracts, tastingparty, str8organics, zkittlez, 710, icehash, rosin, rosinjam, eastbaycannabiscommunity, eastbay, cannabis, dispensary, topshelf, cannabisindustry, harborsideOAK"/>
    <s v="Haborside"/>
    <n v="78"/>
    <n v="38"/>
    <n v="18"/>
    <x v="1"/>
  </r>
  <r>
    <d v="2018-12-07T18:38:41"/>
    <x v="1690"/>
    <s v="https://www.instagram.com/p/BrGLGxPg9X9/"/>
    <s v="Thank you @mgretailer for voting us one of the #50best companies to work for in #cannabis! Even though they forgot to list Oreo under the company perks section ðŸ˜‰ #companycat #weareharborside #ingoodcompany"/>
    <s v="50best, cannabis, companycat, weareharborside, ingoodcompany, FLORIDACANNARELTORðŸ‘"/>
    <s v="Haborside"/>
    <n v="78"/>
    <n v="32"/>
    <n v="6"/>
    <x v="1"/>
  </r>
  <r>
    <d v="2020-12-02T00:47:11"/>
    <x v="1691"/>
    <s v="https://www.instagram.com/p/CIRYNM7J0Cy/"/>
    <s v="Happy 3 year Cannaversery Maryland! Today marks three years of patients being able to purchase and medicate with medical cannabi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annaversary #medicalcannabisdispensary #medicalcannabis #curiowellness #wellness"/>
    <s v="cannaversary, medicalcannabisdispensary, medicalcannabis, curiowellness, wellness"/>
    <s v="Curio Wellness"/>
    <n v="78"/>
    <n v="66"/>
    <n v="5"/>
    <x v="1"/>
  </r>
  <r>
    <d v="2020-12-01T16:03:16"/>
    <x v="1692"/>
    <s v="https://www.instagram.com/p/CIQqd4wpuLp/"/>
    <s v="Tis the season for holiday cheer! We've got you covered this holiday season with four limited edition CO2 distillate vapes. Follow the crumbs to our stories and the link in our bio for more informationâ€¦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8"/>
    <n v="75"/>
    <n v="0"/>
    <x v="1"/>
  </r>
  <r>
    <d v="2020-05-30T14:12:41"/>
    <x v="1693"/>
    <s v="https://www.instagram.com/p/CA0J7HBpnCH/"/>
    <s v="Patients ðŸ’š our Curio prerolls as an affordable medication option when looking for relief. Do you have a favorite? â €â €â €â €â €â €â €â €â €_x000a_  #regram via @the_ganjatographer_x000a_  â €â €â €â €â €â €â €â €â €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8"/>
    <n v="92"/>
    <n v="1"/>
    <x v="1"/>
  </r>
  <r>
    <d v="2022-05-06T16:43:29"/>
    <x v="1694"/>
    <s v="https://www.instagram.com/p/CSfuso0LXzN/"/>
    <s v="CULTA silicone ashtrays in assorted colors ðŸ‘€_x000a_ _x000a_ *Medical cannabis is for certified/qualifying patients only. Must be at least 18 years old to view content."/>
    <m/>
    <s v="Cultaig"/>
    <n v="79"/>
    <n v="23"/>
    <n v="0"/>
    <x v="1"/>
  </r>
  <r>
    <d v="2022-05-06T16:51:17"/>
    <x v="1695"/>
    <s v="https://www.instagram.com/p/CQXGRAorIw8/"/>
    <s v="Lost World Live Resin Sugar ðŸ”¥_x000a_ _x000a_ *Medical cannabis is for certified/qualifying patients only. Must be at least 18 years old to view content."/>
    <m/>
    <s v="Cultaig"/>
    <n v="79"/>
    <n v="22"/>
    <n v="0"/>
    <x v="1"/>
  </r>
  <r>
    <d v="2022-07-28T19:51:12"/>
    <x v="1696"/>
    <s v="https://www.instagram.com/p/CgkXiPxj-C6/"/>
    <s v="Have you visited our newest location in Denverâ€™s Barnum neighborhood? Hereâ€™s a sneak peek at the in-store experience through they eyes of a customer. Hit our site (link in bio) to see whatâ€™s on deck this week at Barnum (and our other stores), and drop by. We always like to see you."/>
    <m/>
    <s v="Lightshade High"/>
    <n v="79"/>
    <n v="52"/>
    <n v="0"/>
    <x v="1"/>
  </r>
  <r>
    <d v="2022-02-01T15:52:06"/>
    <x v="1697"/>
    <s v="https://www.instagram.com/p/CZcLycKMZBR/"/>
    <s v="What's your strain name?"/>
    <m/>
    <s v="Lightshade High"/>
    <n v="79"/>
    <n v="4"/>
    <n v="0"/>
    <x v="1"/>
  </r>
  <r>
    <d v="2022-07-07T20:40:17"/>
    <x v="1698"/>
    <s v="https://www.instagram.com/p/CfuYxwjl9eW/"/>
    <s v="Best day ever? We think so! Swipe to see whatâ€™s going on at our stores all day for 7/10. ðŸŽ‰_x000a_ _x000a_ *content for educational and showcase purposes_x000a_ *nothing for sale_x000a_ *must be 21+"/>
    <m/>
    <s v="Neta Now"/>
    <n v="79"/>
    <n v="29"/>
    <n v="0"/>
    <x v="1"/>
  </r>
  <r>
    <d v="2022-04-25T21:22:04"/>
    <x v="1699"/>
    <s v="https://www.instagram.com/p/Ccyfh1Zls3Q/"/>
    <s v="Welcome to #TaurusSzn! We picked out the perfect strain to help you stay balanced and relaxed. Send this post to your favorite Taurus and tell them you love them ðŸ’šâ™‰_x000a_ _x000a_ *content for educational and showcase purposes_x000a_ *nothing for sale_x000a_ *must be 21+"/>
    <s v="TaurusSzn"/>
    <s v="Neta Now"/>
    <n v="79"/>
    <n v="39"/>
    <n v="1"/>
    <x v="1"/>
  </r>
  <r>
    <d v="2022-04-18T14:15:05"/>
    <x v="1700"/>
    <s v="https://www.instagram.com/p/CcftGasMRHQ/"/>
    <s v="Are you ready for this jelly? ðŸ˜ Guava Jelly is a sweet &amp; fruity strain here to add a little flavor to your day. ðŸ¤¤_x000a_ _x000a_ Check out more at netacare.org_x000a_ _x000a_ *content for educational and showcase purposes_x000a_ *nothing for sale_x000a_ *must be 21+"/>
    <m/>
    <s v="Neta Now"/>
    <n v="79"/>
    <n v="38"/>
    <n v="0"/>
    <x v="1"/>
  </r>
  <r>
    <d v="2020-08-12T20:10:46"/>
    <x v="1701"/>
    <s v="https://www.instagram.com/p/CDzVdtihifj/"/>
    <s v="Get that #PMA ðŸ’™ðŸ”_x000a_ ._x000a_ Dope ðŸ“· by @sgarcilazo24_x000a_ ._x000a_ ._x000a_ ._x000a_ #oregonsfinest #positivementalattitude #blueskies #getoutside #badbrains"/>
    <s v="thefinest, PMA, oregonsfinest, positivementalattitude, blueskies, getoutside, badbrains"/>
    <s v="Oregons Finest"/>
    <n v="79"/>
    <n v="11"/>
    <n v="7"/>
    <x v="1"/>
  </r>
  <r>
    <d v="2021-07-04T17:44:46"/>
    <x v="1702"/>
    <s v="https://www.instagram.com/p/CQ6gKbKLIgi/"/>
    <s v="This July 4th, blast off with these cannabis-infused red, white, and blue popsicles. This recipe features 5mg of THC in each pop, but you can adjust accordingly with Select's new Squeeze! Find the video recipe and more with our link in bio! @select.better"/>
    <m/>
    <s v="Haborside"/>
    <n v="79"/>
    <n v="43"/>
    <n v="0"/>
    <x v="1"/>
  </r>
  <r>
    <d v="2021-01-18T23:18:57"/>
    <x v="1703"/>
    <s v="https://www.instagram.com/p/CKNFp6tB3x7/"/>
    <s v="&quot;Injustice anywhere is a threat to justice everywhere.&quot; -- Martin Luther King Jr._x000a_ At Harborside, our core values include &quot;Freedom over Tyranny,&quot; &quot;Diversity over Exclusion,&quot; and &quot;Love over Hate.&quot; Thank you Martin Luther King Jr., for laying down the foundation to a more just society. We honor your legacy and continue the work towards a more just and equitable world."/>
    <m/>
    <s v="Haborside"/>
    <n v="79"/>
    <n v="59"/>
    <n v="0"/>
    <x v="1"/>
  </r>
  <r>
    <d v="2020-12-15T20:43:42"/>
    <x v="1704"/>
    <s v="https://www.instagram.com/p/CI1Q3DrhClC/"/>
    <s v="Cannabis = Canna-bliss, who feels that?"/>
    <m/>
    <s v="Haborside"/>
    <n v="79"/>
    <n v="6"/>
    <n v="0"/>
    <x v="1"/>
  </r>
  <r>
    <d v="2018-11-10T20:58:58"/>
    <x v="1705"/>
    <s v="https://www.instagram.com/p/BqA5snGgfWf/"/>
    <s v="The results are in! Congrats to Sam Sheets and his #weedtestdummy costume! #halloweed #harborsideoakland"/>
    <s v="weedtestdummy, halloweed, harborsideoakland, halloween, costume, oakland, cannabis, cannabiscommunity, harborside, harborsideoak, harborsideoakland, oakland, eastbay, bayarea, dispensary, budtender, cannabisculture, topshelflife, dispensarylife, higherqualityoflife, cannabisindustry, california, cannabissociety, shopharborside, eastbaycannabiscommunity"/>
    <s v="Haborside"/>
    <n v="79"/>
    <n v="14"/>
    <n v="25"/>
    <x v="1"/>
  </r>
  <r>
    <d v="2019-06-10T04:50:12"/>
    <x v="1706"/>
    <s v="https://www.instagram.com/p/BmUhAslHcve/"/>
    <s v="What are you smoking? #topshelfflowers #cannabis #flavors #sevenleaves #lumpys #korova #cookiescalifornia #canndescent #lemontree #zoma #3brosgrow #kindrd #calicans #harborsidefarms #WEAREHARBORSIDE #higherqualityoflife"/>
    <s v="topshelfflowers, cannabis, flavors, sevenleaves, lumpys, korova, cookiescalifornia, canndescent, lemontree, zoma, 3brosgrow, kindrd, calicans, harborsidefarms, WEAREHARBORSIDE, higherqualityoflife"/>
    <s v="Haborside"/>
    <n v="79"/>
    <n v="20"/>
    <n v="16"/>
    <x v="1"/>
  </r>
  <r>
    <d v="2019-05-30T16:25:07"/>
    <x v="1707"/>
    <s v="https://www.instagram.com/p/ByF-IojFIlh/"/>
    <s v="When seeing the world through rose coloured glasses has a new meaning."/>
    <m/>
    <s v="Superette"/>
    <n v="79"/>
    <n v="12"/>
    <n v="0"/>
    <x v="1"/>
  </r>
  <r>
    <d v="2022-06-28T22:55:16"/>
    <x v="1708"/>
    <s v="https://www.instagram.com/p/CfXcTQejzH-/"/>
    <s v="Happy #Pride Day ðŸŒˆ_x000a_  _x000a_  We are looking back on our weekend of sharing our wellness expertise with the local LGBTQIA+ community. Curio Wellness is committed to inclusion within our industry and our community. Thank you to all who visited our booth at the Parade!_x000a_  _x000a_  Together with @FarDotterMaryland we donated a percentage of all sales to the @PrideCenterofMD, during the past weekend."/>
    <s v="Pride, curio, curiowellness, curioapp, plantbasedmedicine, Baltimore, HereinBmore, BaltimoreProud, Maryland, Medicine, PlantMedicine, LocallyGrown, LocallyOwned"/>
    <s v="Curio Wellness"/>
    <n v="79"/>
    <n v="63"/>
    <n v="13"/>
    <x v="1"/>
  </r>
  <r>
    <d v="2020-09-10T13:54:28"/>
    <x v="1709"/>
    <s v="https://www.instagram.com/p/CE9VttdJ6wt/"/>
    <s v="Curio Wellness's Vapes can be an easy, safe, and convenient way to medicate. Our vapes have no additives and contain only cannabis oil._x000a_  â €â €â €â €â €â €â €â €â €_x000a_  #regram via @phdank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9"/>
    <n v="76"/>
    <n v="1"/>
    <x v="1"/>
  </r>
  <r>
    <d v="2019-10-16T13:19:54"/>
    <x v="1710"/>
    <s v="https://www.instagram.com/p/B3rjb5BJPzt/"/>
    <s v="Happy Hump Day! #HumpDay #GoldenStrawberry_x000a_  Regram via @cannab_culture on Instagram: https://www.instagram.com/p/B0eZrYTBZSa/"/>
    <s v="HumpDay, GoldenStrawberry, WednesdayWellness, WednesdayWisdom, MedicalCannabis, MarylandCannabis, WellnessWednesday, baltimorecannabis, MDcannabis, medicalcannabispatient, marylandmedicalcannabis, mdcannabiscommunity, premiumcannabis, cannabiscures, cannabiscure, cannabissaveslives, cannabislife, thiscannabislife, classycannabis, cannabisculture, itsonlyaplant, fueledbythc, thcvscbd, curiowellness, medicalcannabiscures, medicatedaily, cannabisismedicine, alternativemedicine, holisticmedicine, holistichealth"/>
    <s v="Curio Wellness"/>
    <n v="79"/>
    <n v="11"/>
    <n v="30"/>
    <x v="1"/>
  </r>
  <r>
    <d v="2018-09-23T15:29:01"/>
    <x v="1711"/>
    <s v="https://www.instagram.com/p/BoEtyAugd8L/"/>
    <s v="Proud to sponsor the Sanford J. Siegel Prostate Cancer Run/Walk. Thanks to everyone for coming out this ðŸŒ§ AM and Racing for Wellness! ðŸƒðŸ½â€â™€ï¸ðŸƒðŸ¾â€â™‚ï¸ðŸ’¯"/>
    <s v="curiowellness, curiowellnessdispensary, medicalcamnabis, spa, holisticpharmacy, prostatecancer, prostatecancerawareness, johnnyunitasstadium, medicalcannabiscommunity, race, 5k"/>
    <s v="Curio Wellness"/>
    <n v="79"/>
    <n v="24"/>
    <n v="11"/>
    <x v="1"/>
  </r>
  <r>
    <d v="2022-05-23T00:25:20"/>
    <x v="1712"/>
    <s v="https://www.instagram.com/p/Cd4V9-pM72t/"/>
    <s v="CULTA premium vapes x @peninsulalternativehealth's new location in Silver Spring_x000a_ _x000a_ *Medical cannabis is for certified/qualifying patients only. Must be at least 18 years old to view content."/>
    <m/>
    <s v="Cultaig"/>
    <n v="80"/>
    <n v="26"/>
    <n v="0"/>
    <x v="1"/>
  </r>
  <r>
    <d v="2022-05-06T16:11:26"/>
    <x v="1713"/>
    <s v="https://www.instagram.com/p/CaqdnIKsLW9/"/>
    <s v="Our own @adisagsmith was selected as the budtender of the month for the March 2022 issue of @marylandleaf magazine. We're proud to have a customer service-oriented team in our #CULTA dispensary. Thank you Adisa for all you do! Do you have a budtender you love? Drop them some ðŸ’šðŸ’šðŸ’š in the comments below._x000a_ _x000a_ *Medical cannabis is for certified/qualifying patients only. Must be at least 18 years old to view content."/>
    <s v="CULTA"/>
    <s v="Cultaig"/>
    <n v="80"/>
    <n v="69"/>
    <n v="1"/>
    <x v="1"/>
  </r>
  <r>
    <d v="2020-01-23T03:34:07"/>
    <x v="1714"/>
    <s v="https://www.instagram.com/p/B7pWzJHhGag/"/>
    <s v="The design can be minimal when youâ€™ve got magic hour on your side and @futrochristo behind the lens._x000a_ ._x000a_ Not to mention the looks these two faces of Farma are serving. ðŸ”¥ðŸ”¥ðŸ”¥ðŸ”¥ðŸ”¥ ._x000a_ _x000a_ New Farma hats available now."/>
    <m/>
    <s v="Farma_pdx"/>
    <n v="80"/>
    <n v="35"/>
    <n v="0"/>
    <x v="1"/>
  </r>
  <r>
    <d v="2016-05-01T21:42:40"/>
    <x v="1715"/>
    <s v="https://www.instagram.com/p/BE4U_GRkuZR/"/>
    <s v="The @CultivationClassic was an instant classic. The esteemed Rep Earl Blumenaur helped close the event, but only after all of us got to tell the story of Oregon as the emerging epicenter of a sustainable #cannabis revolution. No wonder this inaugural event sold out before it started. It is a catalyst. For good. Thank you beyond words: @willametteweek @biovortex @cascadia_labs @newcleusbios @stephbarnhart and so, so many others. Now. Let's do it again and again and again.ðŸŒ±ðŸ†ðŸŒŸ"/>
    <s v="cannabis, cultclassic, sustainable, regenerative, organic, soilgrown, cultivationclassic, blumenaur, pdx, portland, ripcity, myleaf, revolution"/>
    <s v="Farma_pdx"/>
    <n v="80"/>
    <n v="76"/>
    <n v="13"/>
    <x v="1"/>
  </r>
  <r>
    <d v="2016-03-13T23:58:00"/>
    <x v="1716"/>
    <s v="https://www.instagram.com/p/BC6ZBeEEueC/"/>
    <s v="Lights, camera @Vice shoots a new piece at Farma. #Bongappetit | To new experiences and new friends @imyourkid @pream_pizza ðŸ•ðŸŒ±ðŸ‘½"/>
    <s v="Bongappetit"/>
    <s v="Farma_pdx"/>
    <n v="80"/>
    <n v="20"/>
    <n v="1"/>
    <x v="1"/>
  </r>
  <r>
    <d v="2021-04-08T21:17:05"/>
    <x v="1717"/>
    <s v="https://www.instagram.com/p/CNa3TJ9lHpL/"/>
    <s v="It's #ThrowbackThursday! Check out this progress shot from @kirileigh7's beautiful mural on our Federal Heights location! #LightshadeHigh"/>
    <s v="ThrowbackThursday, LightshadeHigh"/>
    <s v="Lightshade High"/>
    <n v="80"/>
    <n v="17"/>
    <n v="2"/>
    <x v="1"/>
  </r>
  <r>
    <d v="2021-11-19T17:54:47"/>
    <x v="1718"/>
    <s v="https://www.instagram.com/p/CWd3AdxhMvV/"/>
    <s v="The cleanest vape. The highest potency. Unmatched flavor. Made simply with ice, water, heat, and pressureâ€”no chemicals, no solvents ... ever. @jettyextracts unique extraction process is a solventless breakthrough, boosting potency and delivering consistent flavor thatâ€™s true to the strain, from first hit to last ðŸ‘ŒðŸŒ¬ï¸ðŸŒ±"/>
    <m/>
    <s v="Haborside"/>
    <n v="80"/>
    <n v="46"/>
    <n v="0"/>
    <x v="1"/>
  </r>
  <r>
    <d v="2020-12-17T18:28:39"/>
    <x v="1719"/>
    <s v="https://www.instagram.com/p/CI6K_rnBzI6/"/>
    <s v="We know you miss seshing with your buds; we do too._x000a_ One day, we'll look back and think, &quot;Wow, 2020 ...&quot; _x000a_ Til then, tag two friends you miss lighting up with"/>
    <m/>
    <s v="Haborside"/>
    <n v="80"/>
    <n v="30"/>
    <n v="0"/>
    <x v="1"/>
  </r>
  <r>
    <d v="2019-08-23T15:16:29"/>
    <x v="1720"/>
    <s v="https://www.instagram.com/p/B1gt2b_B55u/"/>
    <s v="The 2019 Budtender Awards nominations end next week. Weâ€™d like to remind you to get online and nominate your hardworking Harborside budtenders in their 9 different award categories. Scroll through and see our in-house list of #Oakland tributes."/>
    <s v="Oakland"/>
    <s v="Haborside"/>
    <n v="80"/>
    <n v="38"/>
    <n v="1"/>
    <x v="1"/>
  </r>
  <r>
    <d v="2019-07-21T20:21:31"/>
    <x v="1721"/>
    <s v="https://www.instagram.com/p/B0MCCJ4BbqS/"/>
    <s v="Harborside &amp; @Keycannabis__ are proud to be a sponsor of this yearsâ€™ @nnmfestival. You can find us and all our beautiful friends in the #treelounge until 10pm. Stop by and #reachforyourkey_x000a_ âœŒï¸_x000a_ #northernnights #musicfestival #NN19 #NNMF2019 #ProudSponsor #KeyCannabis #KeyConcentrates #ReachForYourKey #cannabis #liveresin #edibles #hightimeswinner #HBOR #Harborside_x000a_ #HarborsideOAK #HarborsideSJ #HarborsideDHS"/>
    <s v="treelounge, reachforyourkey, northernnights, musicfestival, NN19, NNMF2019, ProudSponsor, KeyCannabis, KeyConcentrates, ReachForYourKey, cannabis, liveresin, edibles, hightimeswinner, HBOR, Harborside, HarborsideOAK, HarborsideSJ, HarborsideDHS"/>
    <s v="Haborside"/>
    <n v="80"/>
    <n v="46"/>
    <n v="19"/>
    <x v="1"/>
  </r>
  <r>
    <d v="2018-10-21T04:01:53"/>
    <x v="1722"/>
    <s v="https://www.instagram.com/p/BpLlZ2iBmuG/"/>
    <s v="Scenes from the @jettyextracts #dabbar today. #oakland #cannabiscommunity #weareharborside"/>
    <s v="dabbar, oakland, cannabiscommunity, weareharborside"/>
    <s v="Haborside"/>
    <n v="80"/>
    <n v="9"/>
    <n v="4"/>
    <x v="1"/>
  </r>
  <r>
    <d v="2018-09-12T07:41:50"/>
    <x v="1723"/>
    <s v="https://www.instagram.com/p/Bmw9Qp0lXuP/"/>
    <s v="Come to our first Harborside Veterans Community Meet-up 3 pm on 8/28! #higherqualityoflife #weareharborside"/>
    <s v="higherqualityoflife, weareharborside"/>
    <s v="Haborside"/>
    <n v="80"/>
    <n v="14"/>
    <n v="2"/>
    <x v="1"/>
  </r>
  <r>
    <d v="2020-10-12T14:06:46"/>
    <x v="1724"/>
    <s v="https://www.instagram.com/p/CGPwiq-lORz/"/>
    <s v="Believe your ðŸ‘€. Weâ€™re open today for in-store shopping and Click &amp; Collect. â _x000a_ â _x000a_ Toronto: 11AM-5PM â _x000a_ Ottawa: 10AM-4PMâ"/>
    <m/>
    <s v="Superette"/>
    <n v="80"/>
    <n v="17"/>
    <n v="0"/>
    <x v="1"/>
  </r>
  <r>
    <d v="2019-05-23T17:18:16"/>
    <x v="1725"/>
    <s v="https://www.instagram.com/p/Bx0Bmwsljic/"/>
    <s v="Open 7 days a week. Drop in anytime so we can thank you for stopping by ðŸŒ¹_x000a_ _x000a_ H O U R S_x000a_ Thurs - Sat 10 - 10_x000a_ Sun 11 - 7_x000a_ Mon - Weds 10 - 9"/>
    <m/>
    <s v="Superette"/>
    <n v="80"/>
    <n v="34"/>
    <n v="0"/>
    <x v="1"/>
  </r>
  <r>
    <d v="2022-05-20T00:29:24"/>
    <x v="1726"/>
    <s v="https://www.instagram.com/p/CZeaSQ9u7J-/"/>
    <s v="February's harvest brings 5 NEW strains and more of your favorites. We take extraordinary care to ensure each strain is grown to the highest standardâ€”so our indicas may help you relax, our sativas may help lift you up, and our hybrids may provide you the best of both. And of course, it's why they're grown in Maryland's cGMP-certified facilit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80"/>
    <n v="129"/>
    <n v="0"/>
    <x v="1"/>
  </r>
  <r>
    <d v="2020-12-11T15:03:19"/>
    <x v="1727"/>
    <s v="https://www.instagram.com/p/CIqWug8J6vg/"/>
    <s v="Our friends at @euphoria.wellness.md showing off their Good Night gear. Comment ðŸ’¤ if you've medicated with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0"/>
    <n v="67"/>
    <n v="0"/>
    <x v="1"/>
  </r>
  <r>
    <d v="2020-11-23T15:22:25"/>
    <x v="1728"/>
    <s v="https://www.instagram.com/p/CH8CmqnJRBV/"/>
    <s v="A few of our Curio Wellness team members showing off their #GoodNight gear! Do you recognize any of the Patient Care Advisors from our Wellness Cen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s v="Curio Wellness"/>
    <n v="80"/>
    <n v="75"/>
    <n v="1"/>
    <x v="1"/>
  </r>
  <r>
    <d v="2020-11-14T16:16:51"/>
    <x v="1729"/>
    <s v="https://www.instagram.com/p/CHk9rfDJxkI/"/>
    <s v="Spend your weekend with @WanaBrands._x000a_  â €â €â €â €â €â €â €â €â €_x000a_  #regram @remedy_marylan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80"/>
    <n v="56"/>
    <n v="1"/>
    <x v="1"/>
  </r>
  <r>
    <d v="2018-12-11T00:29:48"/>
    <x v="1730"/>
    <s v="https://www.instagram.com/p/BrOhrGKg_S3/"/>
    <s v="Curio Wellness Vapes are always CO2-extracted beginning with only Curio flower to offer a full spectrum cannabinoid medicinal product rich in the plantâ€™s native terpenes. This safe, clean, and versatile method of extraction provides for a consistent, high quality strain-specific vape. #curiowellness"/>
    <s v="curiowellness,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itsonlyaplant, fueledbythc, curiowellness"/>
    <s v="Curio Wellness"/>
    <n v="80"/>
    <n v="42"/>
    <n v="23"/>
    <x v="1"/>
  </r>
  <r>
    <d v="2022-05-06T16:54:43"/>
    <x v="1731"/>
    <s v="https://www.instagram.com/p/CPHP7ZJLrSn/"/>
    <s v="Today is #WorldBeeDay ðŸ Did you know that bees love cannabis too? Read more at culta.io/blog. Link in bio._x000a_ _x000a_ *Medical cannabis is for certified/qualifying patients only. Must be at least 18 years old to view content."/>
    <s v="WorldBeeDay"/>
    <s v="Cultaig"/>
    <n v="81"/>
    <n v="35"/>
    <n v="1"/>
    <x v="1"/>
  </r>
  <r>
    <d v="2016-04-12T18:52:08"/>
    <x v="1732"/>
    <s v="https://www.instagram.com/p/BEHFV-Hkue6/"/>
    <s v="On 4.20.16 @PhylosBioscience will unveil their #cannabis family tree for the first time. This has been years in the making. The #genome project. Countless samples sequenced. Information gathered. Legends confirmed. Real science and a little magic are on tap. #getready ðŸŒ±"/>
    <s v="cannabis, genome, getready, ilovedata, familytree, genetics, dna, cannabis, harddata, evidencebased, mmj, modernmedicine, cannabinoids, terpenes, scienceftw, ethnobotany, weed, pdx, portland"/>
    <s v="Farma_pdx"/>
    <n v="81"/>
    <n v="41"/>
    <n v="19"/>
    <x v="1"/>
  </r>
  <r>
    <d v="2021-08-16T22:55:32"/>
    <x v="1733"/>
    <s v="https://www.instagram.com/p/CSpv_rrL-rd/"/>
    <s v="Thank you to everyone that came out to our community event this past weekend and private patient event last Friday! We wouldnâ€™t be able to do any of this without the collective support and community that already exists around cannabis (THATS YOU!)_x000a_ _x000a_ Thank you to all the vendors who have came out and shared this space with us._x000a_ _x000a_ Special s/o to @heyculligan for donating water bottles for the weekend!"/>
    <m/>
    <s v="Feel State KC"/>
    <n v="81"/>
    <n v="67"/>
    <n v="0"/>
    <x v="1"/>
  </r>
  <r>
    <d v="2022-03-12T14:12:24"/>
    <x v="1734"/>
    <s v="https://www.instagram.com/p/CbAbScSgzdk/"/>
    <s v="Itâ€™s time for a #ScrollBreak! Take 30 seconds to just pause, clear your mind, and smell the buds. ðŸ’š_x000a_ _x000a_ *content for educational and showcase purposes_x000a_ *nothing for sale_x000a_ *must be 21+"/>
    <s v="ScrollBreak"/>
    <s v="Neta Now"/>
    <n v="81"/>
    <n v="28"/>
    <n v="1"/>
    <x v="1"/>
  </r>
  <r>
    <d v="2021-12-17T18:30:52"/>
    <x v="1735"/>
    <s v="https://www.instagram.com/p/CXlwW78rY9R/"/>
    <s v="Whatâ€™s that nipping at your nose? Itâ€™s the sweet, piney scent of Jack Frost! This crowd favoriteâ€™s reported uplifting &amp; euphoric effects make it the perfect strain to prep for any holiday party. â˜ƒï¸_x000a_ _x000a_ â€œNOTHING FOR SALEâ€_x000a_ Content posted is for educational and showcase purposes only._x000a_ _x000a_ ï¿½ï¿½Must be 21+ to view content"/>
    <m/>
    <s v="Neta Now"/>
    <n v="81"/>
    <n v="49"/>
    <n v="0"/>
    <x v="1"/>
  </r>
  <r>
    <d v="2018-09-18T18:32:56"/>
    <x v="1736"/>
    <s v="https://www.instagram.com/p/Bn4K2uXhvCo/"/>
    <s v="Keep climbing â›° #shopburb_x000a_ ._x000a_ .._x000a_ ..._x000a_ #marijuana #stoner #cannabis #thc #dabs #weedstagram #indica #medicalmarijuana #stoned #smoke #smokeweedeveryday #highlife #kush #weed #stonergirl #stayhigh #weedlife #cannabisheals #stonernation #vape #bud #joint #pothead #cannabisdaily #instaweed #blunt #stairwaytoheaven #climb #urbanjungle"/>
    <s v="shopburb, marijuana, stoner, cannabis, thc, dabs, weedstagram, indica, medicalmarijuana, stoned, smoke, smokeweedeveryday, highlife, kush, weed, stonergirl, stayhigh, weedlife, cannabisheals, stonernation, vape, bud, joint, pothead, cannabisdaily, instaweed, blunt, stairwaytoheaven, climb, urbanjungle"/>
    <s v="shopburb"/>
    <n v="81"/>
    <n v="32"/>
    <n v="30"/>
    <x v="1"/>
  </r>
  <r>
    <d v="2022-05-11T22:30:18"/>
    <x v="1737"/>
    <s v="https://www.instagram.com/p/Cdb0D4bvOu9/"/>
    <s v="Ever wonder why the kief on a @kingpen Kingroll* is gold? It starts with an intense sifting process that removes chlorophyll and plant material, leaving just those gilded trichomes (hello, potent, flavorful THC and terps!) and a totally smooth, gold-standard kind of experience. _x000a_ _x000a_ *Wait, did you just say â€œWhatâ€™s a Kingpen Kingroll?â€ Itâ€™s a top shelf, handcrafted joint made with only whole nugs, infused cannabis oil, and coated in the golden kief described above._x000a_ _x000a_ Drop a ðŸ‘‘ if youâ€™ve tried one"/>
    <s v="king, kingdom, norcal, legend, californialove"/>
    <s v="Haborside"/>
    <n v="81"/>
    <n v="80"/>
    <n v="5"/>
    <x v="1"/>
  </r>
  <r>
    <d v="2021-04-22T21:33:36"/>
    <x v="1738"/>
    <s v="https://www.instagram.com/p/CN-8UmlBs5x/"/>
    <s v="Happy Earth Day! Cheers to this wonderful Earth and all the wonderful greens it provides! ðŸŒŽ"/>
    <m/>
    <s v="Haborside"/>
    <n v="81"/>
    <n v="16"/>
    <n v="0"/>
    <x v="1"/>
  </r>
  <r>
    <d v="2020-10-18T22:48:41"/>
    <x v="1739"/>
    <s v="https://www.instagram.com/p/CGgJDsVhGRP/"/>
    <s v="October is #HarvestMonth and we're getting ready for an abundant harvest. Curious about our cannabis cultivation? Check out our virtual tour of @harborsidefarm [link in bio]."/>
    <s v="HarvestMonth"/>
    <s v="Haborside"/>
    <n v="81"/>
    <n v="26"/>
    <n v="1"/>
    <x v="1"/>
  </r>
  <r>
    <d v="2018-11-30T17:38:26"/>
    <x v="1740"/>
    <s v="https://www.instagram.com/p/Bq0Cpb_ACcO/"/>
    <s v="When #purplefriday takes on a whole new meaning... #sweetdreamsðŸ˜´"/>
    <s v="purplefriday, sweetdreamsðŸ˜´"/>
    <s v="Curio Wellness"/>
    <n v="81"/>
    <n v="9"/>
    <n v="2"/>
    <x v="1"/>
  </r>
  <r>
    <d v="2022-11-08T22:52:27"/>
    <x v="1741"/>
    <s v="https://www.instagram.com/p/Ckt6eYuJO7P/"/>
    <s v="TODAY is #Election Day #Maryland! Polls are open until 8 pm or drop off your ballot in a ballot box! Get out and #vote #YesOnMD4 right now!_x000a_ _x000a_ *Medical cannabis is for certified/qualifying patients only. Must be at least 18 years old to view content."/>
    <s v="Election, Maryland, vote, YesOnMD4"/>
    <s v="Cultaig"/>
    <n v="82"/>
    <n v="43"/>
    <n v="4"/>
    <x v="1"/>
  </r>
  <r>
    <d v="2022-05-10T00:30:57"/>
    <x v="1742"/>
    <s v="https://www.instagram.com/p/CdW35eyli1P/"/>
    <s v="New @cultaig vape flavors featured in the May 2022 issue of @marylandleaf magazine._x000a_ _x000a_ *Medical cannabis is for certified/qualifying patients only. Must be at least 18 years old to view content."/>
    <s v="CultaVape"/>
    <s v="Cultaig"/>
    <n v="82"/>
    <n v="29"/>
    <n v="1"/>
    <x v="1"/>
  </r>
  <r>
    <d v="2022-05-06T16:57:25"/>
    <x v="1743"/>
    <s v="https://www.instagram.com/p/CObW9JYrVE6/"/>
    <s v="Looking for gift inspiration for the cannabis-loving moms in your life? Head over to our blog to explore some fun and creative gift ideas. Link in bio._x000a_ _x000a_ *Medical cannabis is for certified/qualifying patients only. Must be at least 18 years old to view content."/>
    <m/>
    <s v="Cultaig"/>
    <n v="82"/>
    <n v="43"/>
    <n v="0"/>
    <x v="1"/>
  </r>
  <r>
    <d v="2021-06-24T01:32:07"/>
    <x v="1744"/>
    <s v="https://www.instagram.com/p/CQfA5svh808/"/>
    <s v="We strive to be here every day to meet your cannabis needs. This week we are focusing on flower. Visit our link in bio to learn more."/>
    <m/>
    <s v="Farma_pdx"/>
    <n v="82"/>
    <n v="27"/>
    <n v="0"/>
    <x v="1"/>
  </r>
  <r>
    <d v="2016-10-17T18:18:44"/>
    <x v="1745"/>
    <s v="https://www.instagram.com/p/BLrEZ8SDU8V/"/>
    <s v="A year ago @theloud100 profiled us and captured this image of our flower menu. We are grateful for their service to this #cannabis community, not to mention the expert photography of @stumptowngreen. This, too, is our brains on drugs ðŸ³ and it's pretty damn great."/>
    <s v="cannabis, medicalgrade, wellness, pdx, pnw, oregon, westcoast, cannabiscommunity, progress, portlandor"/>
    <s v="Farma_pdx"/>
    <n v="82"/>
    <n v="45"/>
    <n v="10"/>
    <x v="1"/>
  </r>
  <r>
    <d v="2022-09-28T16:00:21"/>
    <x v="1746"/>
    <s v="https://www.instagram.com/p/CjDmTFEgZij/"/>
    <s v="â€œLet the High Times Rollâ€ ðŸ’¨ Hereâ€™s a recap of the 2022 @hightimesmagazine Massachusetts Cannabis Cup: Peopleâ€™s Edition Launch!_x000a_ _x000a_ ðŸŽ¥: @ibringdaruckus Check out our story for more_x000a_ _x000a_ *content for educational and showcase purposes_x000a_ *nothing for sale_x000a_ *must be 21+"/>
    <m/>
    <s v="Neta Now"/>
    <n v="82"/>
    <n v="35"/>
    <n v="0"/>
    <x v="1"/>
  </r>
  <r>
    <d v="2021-02-06T00:25:14"/>
    <x v="1747"/>
    <s v="https://www.instagram.com/p/CK7c7UWBBcE/"/>
    <s v="February is #BlackHistoryMonth, and we are celebrating some of our favorite Black-owned brands, check out our link in bio! #CannabisIsDiversity. #OaklandExtracts #CannabisOnFire #TheCongoClub"/>
    <s v="BlackHistoryMonth, CannabisIsDiversity, OaklandExtracts, CannabisOnFire, TheCongoClub"/>
    <s v="Haborside"/>
    <n v="82"/>
    <n v="23"/>
    <n v="5"/>
    <x v="1"/>
  </r>
  <r>
    <d v="2018-11-21T16:51:13"/>
    <x v="1748"/>
    <s v="https://www.instagram.com/p/Bqcx4Vnh5e2/"/>
    <s v="SIBERIAN ðŸ¯_x000a_ Mint Chip x The Cube x PCG Sherbet - 1 of 3 strains bred exclusively for @korovainsider by @purplecitygenetics. 25.87% and released in limited quantities."/>
    <s v="korova, shopharborside, siberiantiger, 3russians, smallbatch, higherqualityoflife, harborside, harborsideoak, harborsidefam, weareharborside, harborsideoakland, cannabiscommunity, oakland, eastbay, bayarea, dispensary, budtender, cannabisculture, topshelflife, cannabisindustry, cannabis, madeinoakland"/>
    <s v="Haborside"/>
    <n v="82"/>
    <n v="26"/>
    <n v="22"/>
    <x v="1"/>
  </r>
  <r>
    <d v="2022-07-22T17:47:05"/>
    <x v="1749"/>
    <s v="https://www.instagram.com/p/CgUs4Y0FTu0/"/>
    <s v="Record-breaking temperatures are skyrocketing outside, but donâ€™t worry, Curio Wellness Flower is ALWAYS grown in temperature-controlled rooms._x000a_  _x000a_  All indoors. All the time. All premium quality._x000a_  _x000a_  Find Curio Flower at a dispensary near you. Link in bio!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urio, CurioWellness, CurioApp, PlantBasedMedicine, Baltimore, HereinBmore, BaltimoreProud, Maryland, Medicine, PlantMedicine, LocallyGrown, LocallyOwned"/>
    <s v="Curio Wellness"/>
    <n v="82"/>
    <n v="66"/>
    <n v="12"/>
    <x v="1"/>
  </r>
  <r>
    <d v="2022-05-09T00:16:19"/>
    <x v="1750"/>
    <s v="https://www.instagram.com/p/CdURzrIsb3P/"/>
    <s v="#HappyMothersDay! This is a pic from our mom room in Cambridge, Maryland. &quot;A mother plant is any cannabis plant you take a clone from. Mothers should be healthy and sturdy, as their genetics will pass on to the clones... Mother plants always stay in the vegetative stage as clones are clipped off.&quot; - @leafly_x000a_ _x000a_ *Medical cannabis is for certified/qualifying patients only. Must be at least 18 years old to view content."/>
    <s v="HappyMothersDay"/>
    <s v="Cultaig"/>
    <n v="83"/>
    <n v="70"/>
    <n v="1"/>
    <x v="1"/>
  </r>
  <r>
    <d v="2021-12-03T21:47:13"/>
    <x v="1751"/>
    <s v="https://www.instagram.com/p/CXCUvIEu_Ss/"/>
    <s v="Our community has been good to us this year, and we're in the spirit of giving back this holiday season. All month long, we're saying thank you with mix and match premium flower, goods from @thepilotfarm, and much, more to come._x000a_ _x000a_ Head over to Farma for the start of this month-long celebration, and stay tuned here for more updates."/>
    <m/>
    <s v="Farma_pdx"/>
    <n v="83"/>
    <n v="58"/>
    <n v="0"/>
    <x v="1"/>
  </r>
  <r>
    <d v="2022-09-06T19:22:38"/>
    <x v="1752"/>
    <s v="https://www.instagram.com/p/Ch2t9X9gQkh/"/>
    <s v="The fact this blunt rotation exists is truly a blessing. Invite us next time, though ðŸ¤§ @sethrogen @snoopdogg @wizkhalifa"/>
    <m/>
    <s v="Lightshade High"/>
    <n v="83"/>
    <n v="19"/>
    <n v="0"/>
    <x v="1"/>
  </r>
  <r>
    <d v="2022-10-06T20:57:30"/>
    <x v="1753"/>
    <s v="https://www.instagram.com/p/CjYu1y0gmea/"/>
    <s v="A historic moment ðŸ’ª_x000a_ _x000a_ Link in bio"/>
    <m/>
    <s v="Neta Now"/>
    <n v="83"/>
    <n v="6"/>
    <n v="0"/>
    <x v="1"/>
  </r>
  <r>
    <d v="2022-02-24T17:46:06"/>
    <x v="1754"/>
    <s v="https://www.instagram.com/p/CaXnHZplykT/"/>
    <s v="Hey Pisces, itâ€™s your time to shine! â™“ Weâ€™ve picked out the perfect strain to help ring in your season. Tell us what you think in the comments! ðŸŸðŸ’š_x000a_ _x000a_ Peep the link in bio to check out more on Silver Sunshine!_x000a_ _x000a_ *content for educational and showcase purposes_x000a_ *nothing for sale_x000a_ *must be 21+"/>
    <m/>
    <s v="Neta Now"/>
    <n v="83"/>
    <n v="49"/>
    <n v="0"/>
    <x v="1"/>
  </r>
  <r>
    <d v="2020-01-21T22:26:08"/>
    <x v="1755"/>
    <s v="https://www.instagram.com/p/B7mAz9JhYLg/"/>
    <s v="Our resident pupper Oliver occasionally assists at our office headquarters with some light marketing and accounting work, and of course, being a very good boy. We love doggos at OF! Show us your finest furry friends with #oregonsfinestpets ðŸ¶ðŸ¶ðŸ¶_x000a_ ._x000a_ ._x000a_ ._x000a_ CHILL VIBES by @wokeface_x000a_ ._x000a_ ._x000a_ ._x000a_ #pdx #portland #oregon #oregonsfinest #doglife #dogwalker #chillvibes #goodboy #dogsofinsta #dogsofig #instadog #alakskankleekai #akk #kleekai #wokeface #portlandart #oregonsfinestdogs #oregonsfinestcats"/>
    <s v="thefinest, oregonsfinestpets, pdx, portland, oregon, oregonsfinest, doglife, dogwalker, chillvibes, goodboy, dogsofinsta, dogsofig, instadog, alakskankleekai, akk, kleekai, wokeface, portlandart, oregonsfinestdogs, oregonsfinestcats, checksandbalances, allpetsmatter"/>
    <s v="Oregons Finest"/>
    <n v="83"/>
    <n v="59"/>
    <n v="22"/>
    <x v="1"/>
  </r>
  <r>
    <d v="2017-07-01T02:05:54"/>
    <x v="1756"/>
    <s v="https://www.instagram.com/p/BV-n0Y8gkSC/"/>
    <s v="Big thanks to @cascaderecordpressing for letting us invade your #punkrock hideaway.ðŸ‘ŠðŸ¼ If your a musician in need of record pressing you should use #CascadeRecordPressing, we did. And we will again. ðŸ•ºðŸ»ðŸŽ¶_x000a_ #supportlocal #supportsmallbusiness #oregonmade #oregonlove #oregonsfinest"/>
    <s v="thefinest, punkrock, CascadeRecordPressing, supportlocal, supportsmallbusiness, oregonmade, oregonlove, oregonsfinest"/>
    <s v="Oregons Finest"/>
    <n v="83"/>
    <n v="35"/>
    <n v="8"/>
    <x v="1"/>
  </r>
  <r>
    <d v="2020-11-12T19:25:55"/>
    <x v="1757"/>
    <s v="https://www.instagram.com/p/CHgJujEB8Ru/"/>
    <s v="Diamonds and Sauce, Sauce and Diamonds. These are the simple ingredients that create a powerful and flavorful experience. Buddies Brand brings true live resin vape in Liquid Diamondsâ„¢. Think a â€œdab in your pocketâ€. @buddiesbrand"/>
    <m/>
    <s v="Haborside"/>
    <n v="83"/>
    <n v="35"/>
    <n v="0"/>
    <x v="1"/>
  </r>
  <r>
    <d v="2020-11-06T20:15:06"/>
    <x v="1758"/>
    <s v="https://www.instagram.com/p/CHQpQ90B5IK/"/>
    <s v="This election, 5 states have voted to legalize cannabis! Unfortunately there are still many people who have been incarcerated because of cannabis-related charges. It's important that we continue to work towards restorative justice. That's why we donate to @lastprisonerproject (LPP)._x000a_ _x000a_ With legalized cannabis use, no one should remain incarcerated or continue to suffer the collateral consequences of prohibition and the War on Drugs which has and continues to disproportionately impact communities of color. To date, we've donated over $62,000 to support the Last Prisoner Project."/>
    <m/>
    <s v="Haborside"/>
    <n v="83"/>
    <n v="84"/>
    <n v="0"/>
    <x v="1"/>
  </r>
  <r>
    <d v="2019-05-21T04:02:16"/>
    <x v="1759"/>
    <s v="https://www.instagram.com/p/BqLqRmfh77J/"/>
    <s v="Tomorrow our friends at @madebykiva are unveiling their latest confectionary creation ðŸ˜ƒ Camino gummies, in 4 mouth-watering flavors."/>
    <s v="caminogummies, kiva, cannabis, gummies, cannabiscommunity, harborside, harborsideoak, harborsideoakland, oakland, eastbay, bayarea, dispensary, budtender, cannabisculture, topshelflife, dispensarylife, higherqualityoflife, cannabisindustry, california, cannabissociety, shopharborside"/>
    <s v="Haborside"/>
    <n v="83"/>
    <n v="18"/>
    <n v="21"/>
    <x v="1"/>
  </r>
  <r>
    <d v="2019-05-21T04:02:42"/>
    <x v="1760"/>
    <s v="https://www.instagram.com/p/BpuhjYshhPN/"/>
    <s v="@rawgarden showing off the #bogglegum goodness. #harborsideoakland #rawgarden #bayareacannabiscommunity #liveresin #yoursinglesource"/>
    <s v="bogglegum, harborsideoakland, rawgarden, bayareacannabiscommunity, liveresin, yoursinglesource"/>
    <s v="Haborside"/>
    <n v="83"/>
    <n v="11"/>
    <n v="6"/>
    <x v="1"/>
  </r>
  <r>
    <d v="2018-10-28T16:02:34"/>
    <x v="1761"/>
    <s v="https://www.instagram.com/p/Bpe5cXkBgi6/"/>
    <s v="Thank you @dosist for the #wellnesskit!! &amp; thank you for embodying one of the core values of Harborside: Wellness over Intoxication."/>
    <s v="wellnesskit, dosed, dosist, wellness, values, oakland, cannabis, cannabiscommunity, cannabiscommunity, higherqualityoflife, harborside, harborsideoak, harborsideoakland, cannabiscommunity, oakland, eastbay, bayarea, dispensary, budtender, cannabisculture, topshelflife, cannabisindustry, california, dispensarylife, cannabissociety, shopharborside, eastbaycannabiscommunity"/>
    <s v="Haborside"/>
    <n v="83"/>
    <n v="21"/>
    <n v="27"/>
    <x v="1"/>
  </r>
  <r>
    <d v="2018-08-29T06:29:14"/>
    <x v="1762"/>
    <s v="https://www.instagram.com/p/BnCnFvcFgxr/"/>
    <s v="It was an honor to host Dan from @rblgrwn today! This #EliteBreeder got to address our staff on their extensive history in #Humboldt, their passion for cultivating #craftcannabis and their newest venture: the #rebelgrown vape cartridge. Thank you for all the swag and the headstash!!_x000a_ Shout out to @j3ss_dabs for organizing these sit down meetings with our staff &amp; industry leaders! It is truly enriching to hear about products and techniques from the source! It is also amazing to hear someone who is truly passionate about cannabis, had a dream and is making it happen! #cannabis #oakland #emeraldtriangle #cannabiscommunity_x000a_ #weareharborside"/>
    <s v="EliteBreeder, Humboldt, craftcannabis, rebelgrown, cannabis, oakland, emeraldtriangle, cannabiscommunity, weareharborside"/>
    <s v="Haborside"/>
    <n v="83"/>
    <n v="98"/>
    <n v="9"/>
    <x v="1"/>
  </r>
  <r>
    <d v="2022-05-20T00:37:23"/>
    <x v="1763"/>
    <s v="https://www.instagram.com/p/CSIHoN-Jws6/"/>
    <s v="Weâ€™re proud to be the ONLY cGMP-certified medical cannabis brand in Maryland. cGMP is an FDA gold standard and Curioâ€™s certification permits us to produce higher potency products like our line of Medicated Chews available in 25mg, 40mg, and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83"/>
    <n v="67"/>
    <n v="10"/>
    <x v="1"/>
  </r>
  <r>
    <d v="2019-05-13T16:09:05"/>
    <x v="1764"/>
    <s v="https://www.instagram.com/p/BxaKydmpTpw/"/>
    <s v="Every wizard needs a wand...and #BlissfulWizard brings its own magic. Made from the best flower in the state (via @Leafly) #mondaymood #mondaymorning #mondaythoughts #whatsinsidematters #Leafly #vape Regram via @happychronicsofacouple ðŸ”¥ðŸ’¯ðŸ’šâœ¨ðŸŒ±â¤ï¸"/>
    <s v="BlissfulWizard, mondaymood, mondaymorning, mondaythoughts, whatsinsidematters, Leafly, vape"/>
    <s v="Curio Wellness"/>
    <n v="83"/>
    <n v="30"/>
    <n v="7"/>
    <x v="1"/>
  </r>
  <r>
    <d v="2022-05-06T16:40:06"/>
    <x v="1765"/>
    <s v="https://www.instagram.com/p/CTyEtVbITCZ/"/>
    <s v="Did you know that over 40k people are currently incarcerated for cannabis in the U.S? Follow @lastprisionerproject to find out how you can help make a difference._x000a_ _x000a_ *Medical cannabis is for certified/qualifying patients only. Must be at least 18 years old to view content."/>
    <m/>
    <s v="Cultaig"/>
    <n v="84"/>
    <n v="43"/>
    <n v="0"/>
    <x v="1"/>
  </r>
  <r>
    <d v="2019-12-10T20:18:24"/>
    <x v="1766"/>
    <s v="https://www.instagram.com/p/B556_5Xhv5n/"/>
    <s v="Our trees are lit! ðŸŽ„ðŸ”¥ Happy Holidays from our fam to yours!_x000a_ ._x000a_ Stop by and check out our brand new gift section, available now at both locations!_x000a_ ._x000a_ ._x000a_ Oregonâ€™s Finest Holiday Hours:_x000a_ _x000a_ 12/22 - 7pm early close (for our company party)_x000a_ _x000a_ 12/23 - 10am late open (for our company party)_x000a_ _x000a_ 12/24 - 6pm early close for Christmas Eve_x000a_ _x000a_ 12/25 - CLOSED for Christmas_x000a_ 12/31 - 8pm early close for New Yearâ€™s Eve_x000a_ _x000a_ 1/1/2020 - 10am late open for New Yearâ€™s Day_x000a_ ._x000a_ ._x000a_ #pdx #oregon #portlandoregon #oregonsfinest #holidays #happyholidays #christmastree"/>
    <s v="thefinest, pdx, oregon, portlandoregon, oregonsfinest, holidays, happyholidays, christmastree"/>
    <s v="Oregons Finest"/>
    <n v="84"/>
    <n v="78"/>
    <n v="8"/>
    <x v="1"/>
  </r>
  <r>
    <d v="2022-06-15T22:00:39"/>
    <x v="1767"/>
    <s v="https://www.instagram.com/p/Ce14fSWPhsp/"/>
    <s v="Harborside hot spot ðŸŒ¶_x000a_ _x000a_ Never been to the San Leandro shop? Here are three reasons youâ€™ll want to stop by, stat: _x000a_ _x000a_ 1. Itâ€™s drop dead gorgeous. So much so that it won an architectural award for its industrial-meets-Danish-modern vibe. _x000a_ 2. It was originally a World War II era warehouse (so think high ceilings and heavenly spaciousness)._x000a_ 3. Best for last: itâ€™s home to the highest quality, curated selection of your canna favorites, all snuggled in an easy-to-browse experience. _x000a_ _x000a_ Already visited? Let us know your favorite thing about the San Leandro shop (or just show the staff some ðŸ’š) in the comments."/>
    <s v="sanleandro, archidaily, warehouse, architectural, openconcept, norcal"/>
    <s v="Haborside"/>
    <n v="84"/>
    <n v="99"/>
    <n v="6"/>
    <x v="1"/>
  </r>
  <r>
    <d v="2022-01-05T03:20:23"/>
    <x v="1768"/>
    <s v="https://www.instagram.com/p/CYVURs5Nn2f/"/>
    <s v="Ring in the New Year with wellness ðŸŒ± Harborside Farms flower delivers a well-rounded entourage effect and ensures higher percentages of CBG, THCV, and CBDV without having to be provoked by an early harvest."/>
    <m/>
    <s v="Haborside"/>
    <n v="84"/>
    <n v="34"/>
    <n v="0"/>
    <x v="1"/>
  </r>
  <r>
    <d v="2021-02-26T19:38:11"/>
    <x v="1769"/>
    <s v="https://www.instagram.com/p/CLxEvjnhe3j/"/>
    <s v="Here at Harborside we are celebrating Black cannabis leaders and activists who have made history and continue to revolutionize the industry."/>
    <m/>
    <s v="Haborside"/>
    <n v="84"/>
    <n v="21"/>
    <n v="0"/>
    <x v="1"/>
  </r>
  <r>
    <d v="2019-07-08T16:55:22"/>
    <x v="1770"/>
    <s v="https://www.instagram.com/p/Bzqcmglhurb/"/>
    <s v="Our #Oakland store is now accepting applications for a delivery driver. If you are over 21 with a clean driving record, apply today and join the #harborsidefam. www.shopharborside.com/about/jobs"/>
    <s v="Oakland, harborsidefam, cannabis, delivery, eastbay, dispensary, cannabisjobs, oakland, harborside, cannabisindustry, cannabisdelivery, hbor, 50bestcompaniesincannabis"/>
    <s v="Haborside"/>
    <n v="84"/>
    <n v="28"/>
    <n v="13"/>
    <x v="1"/>
  </r>
  <r>
    <d v="2021-12-08T14:02:22"/>
    <x v="1771"/>
    <s v="https://www.instagram.com/p/CXOXg7HAcGB/"/>
    <s v="Tonight at we're chatting with the gals of @markit.nails aka the artists behind our out-of-this-world nail set ðŸ’…ðŸ½_x000a_ _x000a_ Weâ€™ll be going live at 7pm! Come high, come happy &amp; come with qs. See yâ€™all later!"/>
    <m/>
    <s v="Superette"/>
    <n v="84"/>
    <n v="34"/>
    <n v="0"/>
    <x v="1"/>
  </r>
  <r>
    <d v="2022-05-20T00:10:48"/>
    <x v="1772"/>
    <s v="https://www.instagram.com/p/CclIPUeFBKL/"/>
    <s v="ðŸ—³ï¸ The votes are inâ€¦ and Maryland patients named Curio a top choice for medical cannabis according to the Baltimore Sunâ€™s 2022 Readers Choice awards!_x000a_  _x000a_  Check out our winning lineup:_x000a_  Best MD-grown premium flower: Blissful Wizard_x000a_  Best MD-produced capsule: Good Night_x000a_  Best MD-produced chew: Black Cherry Vanilla Curio Chews_x000a_  _x000a_  See ðŸ”— in bio for more."/>
    <m/>
    <s v="Curio Wellness"/>
    <n v="84"/>
    <n v="57"/>
    <n v="0"/>
    <x v="1"/>
  </r>
  <r>
    <d v="2022-05-20T00:12:33"/>
    <x v="1773"/>
    <s v="https://www.instagram.com/p/CbqAW6luqN5/"/>
    <s v="ðŸ—³ï¸VOTE FOR US! âœ…_x000a_  _x000a_  Voting is now open for @BaltimoreSunâ€™s Best Readers' Choice Medical Marijuana. Support Curio Wellnessâ„¢ and help us show other patients how we deliver an elevated experience._x000a_  _x000a_  Weâ€™ve been nominated in the following categories:_x000a_  _x000a_  Best Maryland Budtender - Aaron James_x000a_  Best Maryland Budtender - Senghor Hill_x000a_  Best Maryland Dispensary - Curio Wellness_x000a_  Best Maryland-Grown Flower - Curio Wellness Captainâ€™s Cake &amp; Blissful Wizard_x000a_  Best Maryland-Produced Vape - Curio Wellness Y3K Power Up_x000a_  Best Maryland-Produced Tincture - Curio Wellness_x000a_  Best Maryland-Produced Capsule - Curio Wellness Good Nightâ„¢_x000a_  Best Maryland-Produced Chew/Lozenge/Gummy - Curio Wellness Medicated Chew â€“ Black Cherry Vanilla_x000a_  Best Maryland Grower - Curio Wellness_x000a_  _x000a_  Visit the ðŸ”— in our bio to vote now! Polls close Sunday, April 3rd at 6 PM.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84"/>
    <n v="156"/>
    <n v="0"/>
    <x v="1"/>
  </r>
  <r>
    <d v="2022-05-20T00:43:37"/>
    <x v="1774"/>
    <s v="https://www.instagram.com/p/CQZLB7sJ2iz/"/>
    <s v="Introducing: Pineapple Mintâ€”our newest limited edition medicated chews!_x000a_  _x000a_  We combined the sweet flavor of pineapple with the refreshing coolness of mint to create a deliciously tropical chew that's perfect for summer. It's truly MINT to be! Learn more: link in bio. _x000a_  _x000a_  -------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84"/>
    <n v="89"/>
    <n v="15"/>
    <x v="1"/>
  </r>
  <r>
    <d v="2021-06-09T20:56:07"/>
    <x v="1775"/>
    <s v="https://www.instagram.com/p/CP6eMEIpTrH/"/>
    <s v="Let's talk terpenes! We partnered with @sunmed.growers to create our Y3K vapes, and each vape has its own intentional blend of terpenes designed to affect your mood._x000a_  Head to our Stories to test your terpene knowledge._x000a_  â €â €â €â €â €â €â €â €â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84"/>
    <n v="109"/>
    <n v="14"/>
    <x v="1"/>
  </r>
  <r>
    <d v="2020-04-10T14:31:10"/>
    <x v="1776"/>
    <s v="https://www.instagram.com/p/B-zcSseptHH/"/>
    <s v="Patients may experience relaxation and an uplifting mood after usage._x000a_  â €â €â €â €â €â €â €â €â €_x000a_  Regram via @gpwellnes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4"/>
    <n v="73"/>
    <n v="0"/>
    <x v="1"/>
  </r>
  <r>
    <d v="2019-07-07T13:10:38"/>
    <x v="1777"/>
    <s v="https://www.instagram.com/p/BzneFjmpqQF/"/>
    <s v="You never know what Curio will bring to a pop-up. Regram via @robynphillipsphotography from a pop-up at @peninsulalternativehealth! Don't miss the swag, the deals, the education, the face time! Meet up with us this week:_x000a_  â €â €â €â €â €â €â €â €â €_x000a_  Maggie's @maggies.baltimore, July 8 from 4-7 PM_x000a_  True Wellness-Laurel @truewellnesslaurel, July 10 from 2-4 PM_x000a_  The Botanist @iamthebotanist, July 10 from 4-7 PM_x000a_  Greenwave @greenwavemd, July 11 from 1-3 PM_x000a_  Dispensary Works @dispensaryworksmaryland, July 12 from 2-4 PM_x000a_  Natures Care and Wellness @naturescareandwellness, July 12 from 3-7 PM Chesapeake Apothecary @chesapeakeapothecary, July 12 from 11 AM -1 PM ._x000a_  ._x000a_  ._x000a_  ._x000a_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
    <s v="Curio Wellness"/>
    <n v="84"/>
    <n v="129"/>
    <n v="22"/>
    <x v="1"/>
  </r>
  <r>
    <d v="2022-05-06T16:51:33"/>
    <x v="1778"/>
    <s v="https://www.instagram.com/p/CQSB2ZuILRy/"/>
    <s v="Grapefruit Sour Diesel x Cookies N Dream (GB1) ðŸ’Ž_x000a_ _x000a_ *Medical cannabis is for certified/qualifying patients only. Must be at least 18 years old to view content."/>
    <m/>
    <s v="Cultaig"/>
    <n v="85"/>
    <n v="25"/>
    <n v="0"/>
    <x v="1"/>
  </r>
  <r>
    <d v="2021-09-29T19:52:44"/>
    <x v="1779"/>
    <s v="https://www.instagram.com/p/CUavR1Xlona/"/>
    <s v="Growing the cannabis community and bridging the knowledge gap around cannabis has been extremely_x000a_ fulfilling_x000a_ _x000a_ Thank you to our multiple vendors for joining us this past weekend and making every moment matter to someone._x000a_ Special thanks to @toriruworld @toriruphotos for capturing this amazing day!!_x000a_ _x000a_ Canâ€™t wait to have another one next month!!"/>
    <m/>
    <s v="Feel State KC"/>
    <n v="85"/>
    <n v="48"/>
    <n v="0"/>
    <x v="1"/>
  </r>
  <r>
    <d v="2022-10-01T14:48:14"/>
    <x v="1780"/>
    <s v="https://www.instagram.com/p/CjLM2X1udCR/"/>
    <s v="In case you haven't heard? We have 3 dispensaries stretching across the state of Massachusetts that service both Medical and Recreational. Which one have you visited?_x000a_ _x000a_ Franklin_x000a_ 162 Grove St, Franklin, MA 02038_x000a_ _x000a_ Brookline - Boston_x000a_ 160 Washington St, Brookline, MA 02445_x000a_ _x000a_ Northampton_x000a_ 118 Conz Street, Northampton, MA"/>
    <m/>
    <s v="Neta Now"/>
    <n v="85"/>
    <n v="42"/>
    <n v="0"/>
    <x v="1"/>
  </r>
  <r>
    <d v="2020-06-06T22:05:11"/>
    <x v="1781"/>
    <s v="https://www.instagram.com/p/CBCRwOgBTrh/"/>
    <s v="Oregon's Finest recognizes the social injustices that plague our industry, and we believe we can do better. Communities of color are disproportionately affected by the war on drugs. That needs to change. Please join us in donating to The Last Prisoner Project to help us bring positive change to archaic laws. @lastprisonerproject is a nonprofit organization dedicated to releasing cannabis prisoners and helping them to rebuild their lives. Visit their website to learn more and donate www.lastprisonerproject.org ._x000a_ ðŸ”— in bio_x000a_ ._x000a_ ._x000a_ ._x000a_ ._x000a_ ._x000a_ ._x000a_ ._x000a_ #portland #pdx #oregon #oregonsfinest #changestartswithus #blm #blacklivesmatter #cannabisjusticeisracialjustice"/>
    <s v="thefinest, portland, pdx, oregon, oregonsfinest, changestartswithus, blm, blacklivesmatter, cannabisjusticeisracialjustice"/>
    <s v="Oregons Finest"/>
    <n v="85"/>
    <n v="87"/>
    <n v="9"/>
    <x v="1"/>
  </r>
  <r>
    <d v="2021-10-07T17:39:09"/>
    <x v="1782"/>
    <s v="https://www.instagram.com/p/CUvHCWzh23x/"/>
    <s v="15 YEARS ðŸŽ‰ðŸŽ‚âœŒï¸We are so thrilled to celebrate 15 years of serving our community!_x000a_ _x000a_ As one of the oldest, largest and most respected cannabis retailers in the world, Harborside has played an instrumental role in making cannabis safe and accessible to a broad and diverse community of California customers. Thank you for taking part in this journey with us._x000a_ _x000a_ We appreciate you! (Head to our website or stop by a store to see how we're celebrating ðŸ˜‰)"/>
    <m/>
    <s v="Haborside"/>
    <n v="85"/>
    <n v="75"/>
    <n v="0"/>
    <x v="1"/>
  </r>
  <r>
    <d v="2022-04-22T13:33:49"/>
    <x v="1783"/>
    <s v="https://www.instagram.com/p/Ccp7j2yrtTF/"/>
    <s v="Pop by any Sup and we promise to brighten your day â˜€ï¸ Happy weedkend, friends!_x000a_ _x000a_ ðŸ“¸: @ericrichards"/>
    <m/>
    <s v="Superette"/>
    <n v="85"/>
    <n v="16"/>
    <n v="0"/>
    <x v="1"/>
  </r>
  <r>
    <d v="2019-02-13T14:57:34"/>
    <x v="1784"/>
    <s v="https://www.instagram.com/p/Bt032xdgBT5/"/>
    <s v="Flowers die and chocolate gets eaten, but OH will last (approximately) 30 times. ðŸ‘‰ Find the link in our bio to learn more and donâ€™t miss todayâ€™s stories.ðŸ“²"/>
    <m/>
    <s v="Curio Wellness"/>
    <n v="85"/>
    <n v="28"/>
    <n v="0"/>
    <x v="1"/>
  </r>
  <r>
    <d v="2018-09-20T16:51:05"/>
    <x v="1785"/>
    <s v="https://www.instagram.com/p/Bn9Iyacgpp5/"/>
    <s v="FROST ALERT â„ï¸: #GG4, an indica-dominant hybrid, is ideal for patients seeking relief from pain, muscle spasms, and/or depression. Patients love its earthy aroma: â€œI felt my stress fly away and chilled out watching Netflix. My body and mind felt very relaxed.â€ Look for this strain in dispensaries now! #CWFrosty"/>
    <s v="GG4, CWFrosty, CWFROSTY, CWFrosty, curiowellness, curio, wellness, medicalcannabis, cannabis, flower, frost, frosty, health, medicine, medical, maryland, trichomes, leafly, homeofthefrost, cannabinoids, terpenes, GG4, baltimorecounty, maryland, marylandcannabis, indicahybrid, hybrid, strain, new, painrelief, depression"/>
    <s v="Curio Wellness"/>
    <n v="85"/>
    <n v="50"/>
    <n v="31"/>
    <x v="1"/>
  </r>
  <r>
    <d v="2022-06-17T07:17:08"/>
    <x v="1786"/>
    <s v="https://www.instagram.com/p/Ce5c97As1WS/"/>
    <s v="We've been working on a bunch of new things! Take a peek at our new #vape blends! Learn more about our upcoming rollouts by signing up for our texts on our website._x000a_ _x000a_ #medicalcannabis is for certified/qualifying patients only. Must be at least 18 years old to view content."/>
    <s v="vape, medicalcannabis"/>
    <s v="Cultaig"/>
    <n v="86"/>
    <n v="47"/>
    <n v="2"/>
    <x v="1"/>
  </r>
  <r>
    <d v="2022-05-06T16:45:41"/>
    <x v="1787"/>
    <s v="https://www.instagram.com/p/CRkj2LRLSAb/"/>
    <s v="Behind the scenes #extraction ðŸ‘€_x000a_ _x000a_ *Medical cannabis is for certified/qualifying patients only. Must be at least 18 years old to view content."/>
    <s v="extraction"/>
    <s v="Cultaig"/>
    <n v="86"/>
    <n v="21"/>
    <n v="1"/>
    <x v="1"/>
  </r>
  <r>
    <d v="2016-05-15T12:51:37"/>
    <x v="1788"/>
    <s v="https://www.instagram.com/p/BEeIRpxEuWV/"/>
    <s v="Promoting this one is easy. The @cultivationclassic is simply the most progressive and intelligent approach to a cannabis cup we've ever seen. The speaker lineup alone is staggering. It's not an industry thing. It's a botanical thing. $40 gets you world class speakers, 30+ vendors, a science lab, and an unforgettable daylong celebration. Plus there's a beer garden nearby. This is a no brainer and you shouldn't remotely consider not going. April 30."/>
    <s v="dontpanic, cultclassic, organic, regenerative, soilgrown, livingsoil, permaculture, pdx, oregon, portland, cultivation, willyweek, paxvapor, cascadialabs"/>
    <s v="Farma_pdx"/>
    <n v="86"/>
    <n v="73"/>
    <n v="14"/>
    <x v="1"/>
  </r>
  <r>
    <d v="2022-02-07T16:11:09"/>
    <x v="1789"/>
    <s v="https://www.instagram.com/p/CZrqvIBOLjY/"/>
    <s v="Happy Monday! What strain are you puffing on this week?"/>
    <m/>
    <s v="Neta Now"/>
    <n v="86"/>
    <n v="10"/>
    <n v="0"/>
    <x v="1"/>
  </r>
  <r>
    <d v="2021-12-25T13:47:04"/>
    <x v="1790"/>
    <s v="https://www.instagram.com/p/CX6HRe6sHeo/"/>
    <s v="ðŸŽ„ Whether youâ€™re smoking tree or gathering around one, we hope you have a Merry Mary Christmas. ðŸŒ¿"/>
    <m/>
    <s v="Neta Now"/>
    <n v="86"/>
    <n v="18"/>
    <n v="0"/>
    <x v="1"/>
  </r>
  <r>
    <d v="2021-07-11T03:29:46"/>
    <x v="1791"/>
    <s v="https://www.instagram.com/p/CRKTTHcrAON/"/>
    <s v="Hot new drop from @connected.california &amp; @travisscott ðŸ”¥_x000a_ _x000a_ While the world may have just been introduced, weâ€™ve been looking forward to this day for a very, very long time. Alongside our @connected.california family, we couldnâ€™t be more excited to bring @travisscott brand to life. This first strain to be released from the brand has a pungent, funky-sweet gas aroma smacks you in the face while rounding out beautifully with a unique berry twist. Limited quantity available at Harborside Oakland &amp; San Jose!"/>
    <m/>
    <s v="Haborside"/>
    <n v="86"/>
    <n v="81"/>
    <n v="0"/>
    <x v="1"/>
  </r>
  <r>
    <d v="2021-05-31T20:32:40"/>
    <x v="1792"/>
    <s v="https://www.instagram.com/p/CPi8KwyB15w/"/>
    <s v="This #MemorialDay we want to thank all those who have served our country. Special shoutout to the veterans on the Harborside team! Pictured here: Luke Luchini (Navy), Courtney Thompson (Army), and Vidal Torres (Army). We are grateful for you!"/>
    <s v="MemorialDay"/>
    <s v="Haborside"/>
    <n v="86"/>
    <n v="39"/>
    <n v="1"/>
    <x v="1"/>
  </r>
  <r>
    <d v="2019-11-11T19:36:36"/>
    <x v="1793"/>
    <s v="https://www.instagram.com/p/B349NUBhefl/"/>
    <s v="Great Question!_x000a_ We recommend that beginners start with no more than 5mg of #THC and wait at least 2 hours before they consider increasing their dose. #ThereAreNoDumbQuestions #Harborside"/>
    <s v="THC, ThereAreNoDumbQuestions, Harborside"/>
    <s v="Haborside"/>
    <n v="86"/>
    <n v="27"/>
    <n v="3"/>
    <x v="1"/>
  </r>
  <r>
    <d v="2019-08-30T17:03:15"/>
    <x v="1794"/>
    <s v="https://www.instagram.com/p/B1y6iXUhWyP/"/>
    <s v="Proud sponsor of Oakland Prideâ€™s 10th Anniversary Celebration. You can catch us at our festival booth or during the parade as we gather Sunday, September 8th and prove #wearestrongertogether #loveoverhate #harborsidevalues #hbor #eastbaycannabiscommunity #oaklandpride #oaklandpride2019 #harborsideoakland #âœŒï¸"/>
    <s v="wearestrongertogether, loveoverhate, harborsidevalues, hbor, eastbaycannabiscommunity, oaklandpride, oaklandpride2019, harborsideoakland, âœŒï¸"/>
    <s v="Haborside"/>
    <n v="86"/>
    <n v="37"/>
    <n v="9"/>
    <x v="1"/>
  </r>
  <r>
    <d v="2019-05-21T03:59:18"/>
    <x v="1795"/>
    <s v="https://www.instagram.com/p/BsQ0mDahrtT/"/>
    <s v="#educate before you #elevate âœŒï¸"/>
    <s v="educate, elevate, affordableluxury, getlit, cannabis, wetoast, higherqualityoflife, harborsideoak, preroll, harborsidesj, shopharborside, eastbay, cannabiscommunity, dispensary, budtender, local, cannabisculture, topshelflife, flrish, cannabisindustry"/>
    <s v="Haborside"/>
    <n v="86"/>
    <n v="5"/>
    <n v="20"/>
    <x v="1"/>
  </r>
  <r>
    <d v="2020-11-30T17:49:02"/>
    <x v="1796"/>
    <s v="https://www.instagram.com/p/CIOU3ExJcp2/"/>
    <s v="Weâ€™re dreaming of a better sleep... Drop a ðŸ’¤ if youâ€™ve seen Good Night on a billboard near you. â €â €â €â €â €â €â €â €â €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86"/>
    <n v="86"/>
    <n v="7"/>
    <x v="1"/>
  </r>
  <r>
    <d v="2019-05-23T01:13:23"/>
    <x v="1797"/>
    <s v="https://www.instagram.com/p/BxyUO5dJUMn/"/>
    <s v="#ICYMI: Our friends at @baltmag released their #Maryland Medical Cannabis Guide and it's about so much more than bud and bongs. See our story for more! #HappyHumpDay #HumpDay #WednesdayWellness Image via @baltmag illustrator Danielle Dernoga ðŸ“² The full guide is online at https://www.baltimoremagazine.com/section/businessdevelopment/maryland-medical-marijuana-cannabis-guide"/>
    <s v="ICYMI, Maryland, HappyHumpDay, HumpDay, WednesdayWellness, humpdayvibes, humpdayðŸª, happyhumpdayðŸ«, wednesdaymotivation, wednesdayvibes, wednesdays, wednesdayworkout, ohbycurio, intimacy, goldenstrawberry, ohyes, ohyess, curiowellness, cannabiscures, marylandcannabis, marylandmedicalcannabiscommunity, mmcc, mmccpatient, cannabispackaging, cannabispatient"/>
    <s v="Curio Wellness"/>
    <n v="86"/>
    <n v="43"/>
    <n v="25"/>
    <x v="1"/>
  </r>
  <r>
    <d v="2022-08-09T23:54:25"/>
    <x v="1798"/>
    <s v="https://www.instagram.com/p/ChDs3lKlmp4/"/>
    <s v="Big congratulations to our @puffco Giveaway Winner @smokstaks We hope you enjoy the new piece. Follow #CULTA for new products, giveaways, and announcements._x000a_ _x000a_ #medicalcannabis is for certified/qualified patients only. Must be at least 18 years old to view content."/>
    <s v="CULTA, medicalcannabis"/>
    <s v="Cultaig"/>
    <n v="87"/>
    <n v="38"/>
    <n v="2"/>
    <x v="1"/>
  </r>
  <r>
    <d v="2022-05-06T16:18:34"/>
    <x v="1799"/>
    <s v="https://www.instagram.com/p/CYztPQop3wz/"/>
    <s v="Due to weather conditions, we are closing our dispensary at 6pm tonight for the safety of our employees and medical patients._x000a_ _x000a_ *Medical cannabis is for certified/qualifying patients only. Must be at least 18 years old to view content."/>
    <m/>
    <s v="Cultaig"/>
    <n v="87"/>
    <n v="37"/>
    <n v="0"/>
    <x v="1"/>
  </r>
  <r>
    <d v="2016-08-11T13:54:45"/>
    <x v="1800"/>
    <s v="https://www.instagram.com/p/BI9NbsMg-ch/"/>
    <s v="DEA gonna DEA. If you're waiting for the DEA, a glorified jobs program with &quot;Drug Enforcement&quot; in its very name, to right the wrongs of the disastrous #DrugWar you'll be bitterly disappointed. Hypocrisy without limits. ðŸ˜¶ Unfortunately we have to rely on Congress for this one. Return to battle stations."/>
    <s v="DrugWar, savelives, fuckcancer, fuckepilepsy, endprohibition, waronpeople, civilrights, prisonindustrialcomplex, jobsprogram, pdx, portlandor"/>
    <s v="Farma_pdx"/>
    <n v="87"/>
    <n v="50"/>
    <n v="11"/>
    <x v="1"/>
  </r>
  <r>
    <d v="2021-10-23T20:09:05"/>
    <x v="1801"/>
    <s v="https://www.instagram.com/p/CVYk6UGlSjY/"/>
    <s v="Would you dare to swipe right on Lilac Diesel 22? ðŸ–¤ ðŸ’Ÿ ðŸ–¤"/>
    <m/>
    <s v="Lightshade High"/>
    <n v="87"/>
    <n v="13"/>
    <n v="0"/>
    <x v="1"/>
  </r>
  <r>
    <d v="2022-09-17T16:09:52"/>
    <x v="1802"/>
    <s v="https://www.instagram.com/p/CinKRmCMFRS/"/>
    <s v="ðŸš¨NEW STRAINðŸš¨ Peanut Butta Crunch ðŸ¥œ_x000a_ _x000a_ ðŸ§¬: Peanut Butter Breath x Project 4516_x000a_ _x000a_ Top Terpenes: Pinene, Caryophyllene, Linalool_x000a_ _x000a_ Breeder: Lit Farms_x000a_ _x000a_ Check you email or click the link in bio for more ðŸ’»_x000a_ _x000a_ *content for educational and showcase purposes_x000a_ *nothing for sale_x000a_ *must be 21+"/>
    <m/>
    <s v="Neta Now"/>
    <n v="87"/>
    <n v="38"/>
    <n v="0"/>
    <x v="1"/>
  </r>
  <r>
    <d v="2017-02-27T23:03:14"/>
    <x v="1803"/>
    <s v="https://www.instagram.com/p/BRCGReNgTE3/"/>
    <s v="We are honored. Thank you to all who voted! The members of our local community mean everything to us._x000a_ You guys rock!!"/>
    <s v="thefinest, valleygirlog, topofthelineðŸŒ², respect, respect"/>
    <s v="Oregons Finest"/>
    <n v="87"/>
    <n v="21"/>
    <n v="5"/>
    <x v="1"/>
  </r>
  <r>
    <d v="2022-06-03T18:58:05"/>
    <x v="1804"/>
    <s v="https://www.instagram.com/p/CeWo_I2vyfH/"/>
    <s v="Is #FlashbackFriday still a thing? Either way, we want to give a big shoutout to everyone who came out and celebrated at our San Francisco Grand Opening event! We would not be here if it was not for your constant support._x000a_ _x000a_ If you have not stopped in yet, we hope to see you soon! And if you have, we canâ€™t wait to see you again."/>
    <s v="FlashbackFriday, sanfrancisco, grandopening, haightashbury, event, calivibes"/>
    <s v="Haborside"/>
    <n v="87"/>
    <n v="64"/>
    <n v="6"/>
    <x v="1"/>
  </r>
  <r>
    <d v="2020-03-19T23:48:37"/>
    <x v="1805"/>
    <s v="https://www.instagram.com/p/B97x0QLh0P4/"/>
    <s v="For your safety and convenience, Curbside Pick-Up is now available! Visit our Oakland, San Jose, and San Leandro (Medical and Cash Only) locations._x000a_ _x000a_ Staying in?_x000a_ Weâ€™ve got you covered with our existing home delivery service to Oakland, Greater East Bay, Tri-Valley Area, Peninsula, and San Jose areas at shopharborside.com. Desert Hot Springs also offers a drive-thru service that we encourage our customers to utilize as well. Minimum purchase amounts may apply._x000a_ _x000a_ Due to the high amount of volume, we've created delivery@shopharborside.com to help support delivery requests or issues. Thank you for your continued support and patience!"/>
    <m/>
    <s v="Haborside"/>
    <n v="87"/>
    <n v="93"/>
    <n v="0"/>
    <x v="1"/>
  </r>
  <r>
    <d v="2019-05-21T03:59:02"/>
    <x v="1806"/>
    <s v="https://www.instagram.com/p/Br_F84GhQjA/"/>
    <s v="F/ELD Sauce Pens took 1st place at this yearâ€™s @theemeraldcup for live resin cartridge! This top shelf option combines undeniable flavor with the potency of a dab and the discretion of a vape. Congrats and_x000a_ Welcome to the winnerâ€™s circle ðŸ†"/>
    <s v="shopharborside, oakland, california, bayarea, cannabissociety, shopharborside, eastbay, cannabisculture, cannabisindustry, topshelflife, dispensarylife, cannabis, sanjose, higherqualityoflife, shopharborside, harborside, zkittlez, terphogz, field, liveresin, liveresincartridge, awardwinning"/>
    <s v="Haborside"/>
    <n v="87"/>
    <n v="40"/>
    <n v="22"/>
    <x v="1"/>
  </r>
  <r>
    <d v="2018-09-18T20:59:39"/>
    <x v="1807"/>
    <s v="https://www.instagram.com/p/Bn4aUGsBuND/"/>
    <s v="Attention #Veterans! Tuesday, September 25th, come join other brothers and sisters that have served our country at home and abroad! This is a social meet up that will be taking place the last Tuesday of every month at 3 PM. #veteransforcannabis #harborsidecommunity #harborsideveteransgroup #bewell"/>
    <s v="Veterans, veteransforcannabis, harborsidecommunity, harborsideveteransgroup, bewell"/>
    <s v="Haborside"/>
    <n v="87"/>
    <n v="44"/>
    <n v="5"/>
    <x v="1"/>
  </r>
  <r>
    <d v="2019-07-08T19:11:24"/>
    <x v="1808"/>
    <s v="https://www.instagram.com/p/BzimWXVFa9V/"/>
    <s v="Weâ€™re here to help you find the right flower for you this weekend. Open till 10 today and tomorrow, and till 7 on Sunday."/>
    <m/>
    <s v="Superette"/>
    <n v="87"/>
    <n v="24"/>
    <n v="0"/>
    <x v="1"/>
  </r>
  <r>
    <d v="2021-03-25T16:35:08"/>
    <x v="1809"/>
    <s v="https://www.instagram.com/p/CMSGaGdJG25/"/>
    <s v="Members from our manufacturing, grow, harvest and trim teams showed support this past Monday by wearing purple masks, a color that symbolizes justice and dignity on #InternationalWomensDay. Throughout Women's History Month, we will continue to celebrate the social, economic, and political achievements of women._x000a_  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
    <s v="InternationalWomensDay,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 1"/>
    <s v="Curio Wellness"/>
    <n v="87"/>
    <n v="110"/>
    <n v="27"/>
    <x v="1"/>
  </r>
  <r>
    <d v="2020-08-20T14:18:30"/>
    <x v="1810"/>
    <s v="https://www.instagram.com/p/CEHTtqcp6ob/"/>
    <s v="They're here! @wanabrands has arrived. Have you medicated with them?_x000a_  _x000a_  #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87"/>
    <n v="81"/>
    <n v="30"/>
    <x v="1"/>
  </r>
  <r>
    <d v="2019-07-23T13:14:28"/>
    <x v="1811"/>
    <s v="https://www.instagram.com/p/B0QrPr7JkAB/"/>
    <s v="Every relationship has certain milestones that are understood as moments deserving of a celebration...meeting the family, going away on your first vacation together, saying you love each other... A year ago, the Curio team introduced #MKUltra to its flower line and the rest is history. Happy one-year anniversary, MK Ultra."/>
    <s v="MKUltra, mkultra, medicatedaily, cannabiscures, cannabiscures, curiowellness, cwfrosty, frostynugs, frostyaf, curiowellness, medicalcannabiscommunity, medicalcannabispatient, cannabispatient, cannabispatients"/>
    <s v="Curio Wellness"/>
    <n v="87"/>
    <n v="50"/>
    <n v="14"/>
    <x v="1"/>
  </r>
  <r>
    <d v="2016-04-28T17:00:29"/>
    <x v="1812"/>
    <s v="https://www.instagram.com/p/BEwGTv-EuXv/"/>
    <s v="Oregon is another level | Pictured: a pipe, some mountains, Blue River OR, and Blood Orange (#Tangie cross) from @shwale. ðŸŒ„"/>
    <s v="Tangie, bloodorange, blueriver, oregonia, pnw, atpeace, solitude, pdx, oregonusa, farma, smokespot"/>
    <s v="Farma_pdx"/>
    <n v="88"/>
    <n v="21"/>
    <n v="11"/>
    <x v="1"/>
  </r>
  <r>
    <d v="2022-06-21T14:09:00"/>
    <x v="1813"/>
    <s v="https://www.instagram.com/p/CfEfPCZPJJU/"/>
    <s v="Watch to learn how to cook at home without letting everyone else know you're trying to get baked!"/>
    <m/>
    <s v="Feel State KC"/>
    <n v="88"/>
    <n v="18"/>
    <n v="0"/>
    <x v="1"/>
  </r>
  <r>
    <d v="2019-01-09T20:29:43"/>
    <x v="1814"/>
    <s v="https://www.instagram.com/p/BsbWBDfnZn1/"/>
    <s v="Binoculars endanger the ever distant sublime. ðŸ“· @raejbrown"/>
    <m/>
    <s v="shopburb"/>
    <n v="88"/>
    <n v="8"/>
    <n v="0"/>
    <x v="1"/>
  </r>
  <r>
    <d v="2022-08-15T22:55:15"/>
    <x v="1815"/>
    <s v="https://www.instagram.com/p/ChTCb-cNBlm/"/>
    <s v="If you do not already know him, let us introduce you to Damien Posey. Respectfully known as â€œUncle Damien,â€ and says that the best name he could be called is Uncle Damien because it reflects the man he is and reflects his commitment to the youth and our community as a whole._x000a_ _x000a_ Together with @ShopHarborside and @highpurposelifestyle we stayed true to that commitment with an amazing community clean up at San Francisco. Thank you to everyone who came out and helped support the cause. #DoGood #FeelGood_x000a_ _x000a_ Where should we do this next?"/>
    <s v="DoGood, FeelGood, sanfrancisco, sanfran, community, cleanup, volunteering, neighborhood, family"/>
    <s v="Haborside"/>
    <n v="88"/>
    <n v="90"/>
    <n v="9"/>
    <x v="1"/>
  </r>
  <r>
    <d v="2020-11-02T16:38:54"/>
    <x v="1816"/>
    <s v="https://www.instagram.com/p/CHEcq43hLKK/"/>
    <s v="@key_canna Skeleton Key pays homage to Dia de los Muertos: Day of the Dead, a celebration to honor the ancestors who have passed. This Mexican holiday, which is full of life-affirming joy, demonstrating love and respect for deceased family members. At Harborside Oakland, we invited local artist Octavio Hernandez to build a community ofrenda where we welcome folks to add names and notes to loved ones who have passed._x000a_ â€¢_x000a_ Face paint by @jennyspaint510"/>
    <m/>
    <s v="Haborside"/>
    <n v="88"/>
    <n v="72"/>
    <n v="0"/>
    <x v="1"/>
  </r>
  <r>
    <d v="2020-05-23T17:03:44"/>
    <x v="1817"/>
    <s v="https://www.instagram.com/p/CAib2FJhyv2/"/>
    <s v="Get ready for Memorial Day weekend with a special from Harborside &amp; F/ELD Extracts._x000a_ _x000a_ Though based in Los Angeles, F/ELD has proven themselves to be an important member of the cannabis community here in the Bay Area, and weâ€™re proud to say, a close part of our #harborsidefam._x000a_ _x000a_ World renowned for innovation, and some of the most sought after products in the cannabis market, F/ELD continues to grow its reputation as a true connoisseur brand._x000a_ _x000a_ Now through May 27th, pick up any F/ELD concentrate, sauce pen or cartridge and get one of their single-serve dabs for a penny while supplies last._x000a_ #Harborside #FieldExtracts #cannabiscommunity #bayarea #fieldisgreener #outoftheshadows #intothelight #cannabis #dabs"/>
    <s v="harborsidefam, Harborside, FieldExtracts, cannabiscommunity, bayarea, fieldisgreener, outoftheshadows, intothelight, cannabis, dabs"/>
    <s v="Haborside"/>
    <n v="88"/>
    <n v="106"/>
    <n v="10"/>
    <x v="1"/>
  </r>
  <r>
    <d v="2020-04-19T03:49:33"/>
    <x v="1818"/>
    <s v="https://www.instagram.com/p/B_Jd7_vBotp/"/>
    <s v="Let the 420 fun begin!_x000a_ ðŸŒ´ðŸ‘½âœŒï¸_x000a_ Weâ€™ve connected with two of our favorite companies to bring you a weekend deal thatâ€™s truly out of this world. Check out all the holiday specials on our website._x000a_ www.shopharborside.com_x000a_ #alienlabs #connected #twentypercentoff #420 #harborside #weekenddeals #harborsideoakland #eastbay #oakland #cannabiscommunity"/>
    <s v="alienlabs, connected, twentypercentoff, 420, harborside, weekenddeals, harborsideoakland, eastbay, oakland, cannabiscommunity, Facts"/>
    <s v="Haborside"/>
    <n v="88"/>
    <n v="42"/>
    <n v="11"/>
    <x v="1"/>
  </r>
  <r>
    <d v="2019-03-22T01:08:58"/>
    <x v="1819"/>
    <s v="https://www.instagram.com/p/BvSnTn9g1ic/"/>
    <s v="Join Al Harrington as we celebrate the addition of his line of cannabis to our shelves. Discover what @viola_bayarea has to offer as @alharrington3 stops by #oakland this Friday from 1:30-3:00 for the first drop of their #ChocolateGlue, #TriFire and #BlueberryCheesecake flowers. âœŒï¸_x000a_ #elevateyourexperience"/>
    <s v="oakland, ChocolateGlue, TriFire, BlueberryCheesecake, elevateyourexperience"/>
    <s v="Haborside"/>
    <n v="88"/>
    <n v="43"/>
    <n v="5"/>
    <x v="1"/>
  </r>
  <r>
    <d v="2018-12-27T10:06:00"/>
    <x v="1820"/>
    <s v="https://www.instagram.com/p/Br3Gb0kh8aQ/"/>
    <s v="Thank you @mabgraves for spreading the word about her experiences with the benefits of CBD. Weâ€™re always so overjoyed to hear people talk about what cannabis products are improving their quality of life. Please swipe to read about this amazing individualâ€™s experience with @plusproducts CBD gummies. #healthandwellness #repost #mabgraves"/>
    <s v="healthandwellness, repost, mabgraves, DankShot, wellnessoverintoxication, cbd, cbdrelief, mabgraves, plusproducts, plusgummies, oakland, california, bayarea, cannabissociety, shopharborside, eastbay, cannabisculture, cannabisindustry, topshelflife, dispensarylife, cannabis, emeraldcup, higherqualityoflife"/>
    <s v="Haborside"/>
    <n v="88"/>
    <n v="49"/>
    <n v="23"/>
    <x v="1"/>
  </r>
  <r>
    <d v="2021-06-28T19:49:36"/>
    <x v="1821"/>
    <s v="https://www.instagram.com/p/CQrRrb4NCQ3/"/>
    <s v="Even though Mondays are always a lil cloudy â˜ï¸ Sup is here to keep your spirits *high*_x000a_ _x000a_ How are you keeping your head in the clouds this week?_x000a_ _x000a_ ðŸ“·: @everythingisease"/>
    <m/>
    <s v="Superette"/>
    <n v="88"/>
    <n v="28"/>
    <n v="0"/>
    <x v="1"/>
  </r>
  <r>
    <d v="2019-08-16T15:26:05"/>
    <x v="1822"/>
    <s v="https://www.instagram.com/p/B1OtYneFMR7/"/>
    <s v="Oh snap! Weâ€™ve got a new feature up in herrrre. Check out our stories for your intro to #flowerfriday ðŸŒ¹ðŸ˜#sendflowers #superetteshop #ottawa"/>
    <s v="flowerfriday, sendflowers, superetteshop, ottawa"/>
    <s v="Superette"/>
    <n v="88"/>
    <n v="22"/>
    <n v="4"/>
    <x v="1"/>
  </r>
  <r>
    <d v="2022-09-10T00:58:02"/>
    <x v="1823"/>
    <s v="https://www.instagram.com/p/CiTpJwGunXD/"/>
    <s v="Still reminiscing on the amazing time we had with our Curio team last month! Couldn't imagine celebrating our 5th anniversary any other way. We're grateful for each and every one of you! ðŸ’š #FlashbackFriday #FBF #team #Curio"/>
    <s v="FlashbackFriday, FBF, team, Curio"/>
    <s v="Curio Wellness"/>
    <n v="88"/>
    <n v="37"/>
    <n v="4"/>
    <x v="1"/>
  </r>
  <r>
    <d v="2022-05-20T00:27:08"/>
    <x v="1824"/>
    <s v="https://www.instagram.com/p/Ca0ZdR2u7eO/"/>
    <s v="Looking back at our Employee Appreciation Day, we wanted to let the entire Curio Wellnessâ„¢ team know how much we appreciate their hard work each and every day!_x000a_  _x000a_  Hereâ€™s how we celebrated our team ðŸ¥³_x000a_  _x000a_  Breakfast from @thb.bagelry.deli was served to our Cultivation and Wellness Center team members + lunch from @panerabread and @qdoba was served to our Manufacturing and Corporate team members._x000a_  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EmployeeAppreciationDay, EmployeeAppreciation, Baltimore, HereinBmore, BaltimoreProud, Maryland, Medicine, PlantMedicine, LocallyGrown, LocallyOwned"/>
    <s v="Curio Wellness"/>
    <n v="88"/>
    <n v="135"/>
    <n v="10"/>
    <x v="1"/>
  </r>
  <r>
    <d v="2022-05-20T00:34:34"/>
    <x v="1825"/>
    <s v="https://www.instagram.com/p/CTxq-MPFC-l/"/>
    <s v="ðŸš¨ This is not a drill! Our new limited time only Black Cherry Vanilla medicated chews are NOW shipping across Maryland. They're available in 10MG, 25MG, and 40MG potencies so you can go low and start slow.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88"/>
    <n v="66"/>
    <n v="16"/>
    <x v="1"/>
  </r>
  <r>
    <d v="2021-04-27T02:36:58"/>
    <x v="1826"/>
    <s v="https://www.instagram.com/p/COJn9VpJkU-/"/>
    <s v="This past weekend, members of the Curio team made Bmore a little greener volunteering for @bluewaterbmore. We will be out planting with them again on Star Wars Day (Sat, 5.4) - check them out and join us. Shout out to Christina Jerbi, from the Harvest Team, for coordinating! Thanks to the Curio fam for living our values. Check out urban uke project - â€œkids love ukele!â€ - itâ€™s free! (Urbanuke.org)"/>
    <m/>
    <s v="Curio Wellness"/>
    <n v="88"/>
    <n v="70"/>
    <n v="0"/>
    <x v="1"/>
  </r>
  <r>
    <d v="2018-12-21T15:13:43"/>
    <x v="1827"/>
    <s v="https://www.instagram.com/p/Brp2x2zgHsy/"/>
    <s v="We were just named #BestFlower in the state by @leafly! ðŸŒ±ðŸ”¥ðŸ”¥ What an honor!_x000a_  â€œ...They are known for their premium flower, utilizing the industryâ€™s most advanced HVAC and water systems in their state-of-the-art facility...â€ #CWfrosty #curiowellness"/>
    <s v="BestFlower, CWfrosty, curiowellness, TopNotch,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cwfrosty, maryland, bestinstate, premiumflower, bestflower, maryland, thatswhatmarylanddoes"/>
    <s v="Curio Wellness"/>
    <n v="88"/>
    <n v="36"/>
    <n v="31"/>
    <x v="1"/>
  </r>
  <r>
    <d v="2021-05-28T16:50:52"/>
    <x v="1828"/>
    <s v="https://www.instagram.com/p/CPbIlRpBbLs/"/>
    <s v="Stop by and say hey ðŸ‘‹ before heading out to the mountains, the water, or your own backyard. Link in bio for all our special pricing this weekend. Delivery is up and running ðŸšš"/>
    <s v="kentonwaltzphotography"/>
    <s v="Farma_pdx"/>
    <n v="89"/>
    <n v="34"/>
    <n v="1"/>
    <x v="1"/>
  </r>
  <r>
    <d v="2021-02-11T18:57:51"/>
    <x v="1829"/>
    <s v="https://www.instagram.com/p/CLKa2igh20H/"/>
    <s v="Fresh arrivals from @thelowd are here! Plus special pricing across almost all categories today only. Make tracks and come on through @farma_pdx"/>
    <m/>
    <s v="Farma_pdx"/>
    <n v="89"/>
    <n v="22"/>
    <n v="0"/>
    <x v="1"/>
  </r>
  <r>
    <d v="2017-03-21T21:50:51"/>
    <x v="1830"/>
    <s v="https://www.instagram.com/p/BR6nedVAoxP/"/>
    <s v="How do you take your coffee?_x000a_ One sugar no cream please_x000a_ #oregonsfinest_x000a_ â€¢_x000a_ #cannabis #craftcannabis #cannabiscommunity #craft #smallbatch #locallyowned #cleangreencertified #sustainability #sustainable #thc #cbd #portland #pdx #local #aldultuse #cannabisculture #cannabisdaily #weed"/>
    <s v="thefinest, oregonsfinest, cannabis, craftcannabis, cannabiscommunity, craft, smallbatch, locallyowned, cleangreencertified, sustainability, sustainable, thc, cbd, portland, pdx, local, aldultuse, cannabisculture, cannabisdaily, weed"/>
    <s v="Oregons Finest"/>
    <n v="89"/>
    <n v="27"/>
    <n v="20"/>
    <x v="1"/>
  </r>
  <r>
    <d v="2018-07-21T17:10:17"/>
    <x v="1831"/>
    <s v="https://www.instagram.com/p/BlgGS0yhqiZ/"/>
    <s v="Start your morning off right #coffeeandweed #burbherb #shopburb ._x000a_ .._x000a_ ..._x000a_ .... #bcbud #legalize #acmpr #cannabis #cbd #weed #cannabiscommunity #hightimes #weedstagram420 #maryjane #cannabisdaily #comingsoon #instahealth #thc #vancity #lowermainland #dispensary #aaaa #thcoil #weedlife #cannabis_cuties #cannabissociety #weedporn #beachlife #weekendvibes #cbd #coffee #coffeeholic"/>
    <s v="coffeeandweed, burbherb, shopburb, bcbud, legalize, acmpr, cannabis, cbd, weed, cannabiscommunity, hightimes, weedstagram420, maryjane, cannabisdaily, comingsoon, instahealth, thc, vancity, lowermainland, dispensary, aaaa, thcoil, weedlife, cannabis_cuties, cannabissociety, weedporn, beachlife, weekendvibes, cbd, coffee, coffeeholic"/>
    <s v="shopburb"/>
    <n v="89"/>
    <n v="37"/>
    <n v="31"/>
    <x v="1"/>
  </r>
  <r>
    <d v="2020-11-22T23:37:29"/>
    <x v="1832"/>
    <s v="https://www.instagram.com/p/CH6WdwRBakm/"/>
    <s v="@HarborsideFarm Pre-Rolls: a necessity for your pocket or purse!"/>
    <m/>
    <s v="Haborside"/>
    <n v="89"/>
    <n v="9"/>
    <n v="0"/>
    <x v="1"/>
  </r>
  <r>
    <d v="2020-03-14T15:11:45"/>
    <x v="1833"/>
    <s v="https://www.instagram.com/p/B9t_UkqhZvo/"/>
    <s v="Glueball by @cam_incali is a cross between Snowball and Gorilla Glue #4. This gradual, ultimately intense indica-dominate strain is the perfect companion for your bong or bowl. The scent of Pine and citrus follows through with the same flavors, along with a hint of diesel to ease you into a relaxed, full-spectrum high."/>
    <n v="4"/>
    <s v="Haborside"/>
    <n v="89"/>
    <n v="53"/>
    <n v="1"/>
    <x v="1"/>
  </r>
  <r>
    <d v="2020-02-02T16:56:43"/>
    <x v="1834"/>
    <s v="https://www.instagram.com/p/B8EmQjfBXWP/"/>
    <s v="Thanks @coolio for being part of our #Grammys weekend. Harborside was proud to represent our industry at the @bobmarley 75th anniversary celebration in the 1 Love Hotel, West Hollywood. #outoftheshadowsintothelight #redcarpet #grammys2020 #fantasticvoyage #Harborside #onelovehotel #1hotelwesthollywood #harborside #hbor #california #dispensary #cannabis #thc #cbd #cannabiscommunity"/>
    <s v="Grammys, outoftheshadowsintothelight, redcarpet, grammys2020, fantasticvoyage, Harborside, onelovehotel, 1hotelwesthollywood, harborside, hbor, california, dispensary, cannabis, thc, cbd, cannabiscommunity"/>
    <s v="Haborside"/>
    <n v="89"/>
    <n v="44"/>
    <n v="16"/>
    <x v="1"/>
  </r>
  <r>
    <d v="2019-07-05T07:20:59"/>
    <x v="1835"/>
    <s v="https://www.instagram.com/p/ByvEfWehWa6/"/>
    <s v="This year, our #fathersday #giftpick is @hifihops, the amazing collaboration between the folks at @lagunitasbeer and @absolutextracts. Featuring zero calories, alcohol or carbs and available in both a THC and 1:1 CBD/THC blend. These sparkling beverages are brewed with some of Yakimaâ€™s finest hops before being infused with quality #sungrown #cannabis. Pick up a four pack for your #fatheroftheyear"/>
    <s v="fathersday, giftpick, sungrown, cannabis, fatheroftheyear, STAYSTRICTLY420âœŒðŸ˜Ž"/>
    <s v="Haborside"/>
    <n v="89"/>
    <n v="59"/>
    <n v="6"/>
    <x v="1"/>
  </r>
  <r>
    <d v="2018-10-02T15:03:57"/>
    <x v="1836"/>
    <s v="https://www.instagram.com/p/Bob2EQ-Fhmv/"/>
    <s v="Weâ€™re loving that #paxlife, whatâ€™s your favorite pod so far? #tastetherainbow #livinlavidapaxera"/>
    <s v="paxlife, tastetherainbow, livinlavidapaxera, naturefindsaway, higherqualityoflife, harborside, harborsideoak, harborsidefam, weareharborside, harborsideoakland, cannabiscommunity, oakland, eastbay, bayarea, dispensary, budtender, cannabisculture, topshelflife, cannabisindustry, california, dispensarylife, cannabis, lifestyle, photography, adventure, nature, outdoors, paxera, paxvapor, dayoff"/>
    <s v="Haborside"/>
    <n v="89"/>
    <n v="12"/>
    <n v="30"/>
    <x v="1"/>
  </r>
  <r>
    <d v="2020-09-28T02:04:41"/>
    <x v="1837"/>
    <s v="https://www.instagram.com/p/CFqay2XAYNT/"/>
    <s v="As part of the Floret Coalition this month we've made a donation to @mshmemphis, their link is in bio if youâ€™d like to make a direct donation. ðŸ“­_x000a_ _x000a_ My Sistahâ€™s House is a trans-led organization fostering sustainability and security for transgender, lesbian, gay, bisexual, and queer communities in Memphis, Tennessee. Their efforts focus on providing advocacy and resources for gender non-conforming people of color, including emergency housing, name change clinics, free HIV testing, resume coaching, COVID-19 mutual aid, and building permanent housing for their community._x000a_ _x000a_ Weâ€™ve found the cannabis community to be borderless and weâ€™re fired up to join forces with our American counterparts to bring awareness to small organizations across North America. Joining the Floret Coalition as a Canadian brand helps facilitate these important conversations ðŸ”¥ get in touch with @broccoli_mag for more info."/>
    <m/>
    <s v="Superette"/>
    <n v="89"/>
    <n v="133"/>
    <n v="0"/>
    <x v="1"/>
  </r>
  <r>
    <d v="2022-05-20T00:31:19"/>
    <x v="1838"/>
    <s v="https://www.instagram.com/p/CX3wU7JMKCN/"/>
    <s v="8ï¸âƒ£ WE HAVE SOME CHERRY GOOD NEWS ðŸ’ You told us how much you loved Black Cherry Vanilla and we listened. Black Cherry Vanilla is now available all-year-roun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ddispensaries, maryland, community, bmore, cgmp, cherry, chews"/>
    <s v="Curio Wellness"/>
    <n v="89"/>
    <n v="93"/>
    <n v="9"/>
    <x v="1"/>
  </r>
  <r>
    <d v="2020-07-21T15:09:20"/>
    <x v="1839"/>
    <s v="https://www.instagram.com/p/CC6JvgnJFrr/"/>
    <s v="What are Terpenes? Terpenes are fragrant oils secreted alongside cannabinoids like THC and CBD, and these terpenes not only determine the smell of a cannabis strain, but they may also modify its effects... Limonene is the summer's hottest terpene with its aromatic, flavorful citrus profile - consider a Limonene-friendly offering! For more information check out our Terpene Guide!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9"/>
    <n v="99"/>
    <n v="0"/>
    <x v="1"/>
  </r>
  <r>
    <d v="2022-08-24T01:36:46"/>
    <x v="1840"/>
    <s v="https://www.instagram.com/p/Chn2LQaMbxJ/"/>
    <s v="#CULTA is proud to announce a new partnership with @oldpal. The first product release will be the 14g &quot;Ready to Roll&quot; bag. These convenient packs have everything a medical patient needs, including 14g of high-quality, pre-ground cannabis, hemp rolling papers, and a crutch. If youâ€™re ready for the drop, send some peace â˜®ï¸ signs to our pals out west in the comments â¬‡ï¸ below._x000a_ _x000a_ *Medical cannabis is for certified/qualifying patients only. Must be at least 18 years old to view content."/>
    <s v="CULTA"/>
    <s v="Cultaig"/>
    <n v="90"/>
    <n v="80"/>
    <n v="1"/>
    <x v="1"/>
  </r>
  <r>
    <d v="2022-05-06T16:42:32"/>
    <x v="1841"/>
    <s v="https://www.instagram.com/p/CSsmrHWIbGX/"/>
    <s v="Have you checked out the line of CULTA @revelrysupply smell proof luggage? Available in 4 different styles.ðŸ’¨_x000a_ _x000a_ *Medical cannabis is for certified/qualifying patients only. Must be at least 18 years old to view content."/>
    <m/>
    <s v="Cultaig"/>
    <n v="90"/>
    <n v="33"/>
    <n v="0"/>
    <x v="1"/>
  </r>
  <r>
    <d v="2016-11-07T23:50:44"/>
    <x v="1842"/>
    <s v="https://www.instagram.com/p/BMhyrTWj1S8/"/>
    <s v="Farma and 150cc of fury ðŸ˜Ž"/>
    <s v="farma, vespa, stickeredup, pdx, oregonia, vintage, pdx, ripcity, hawthorneblvd, portland"/>
    <s v="Farma_pdx"/>
    <n v="90"/>
    <n v="6"/>
    <n v="10"/>
    <x v="1"/>
  </r>
  <r>
    <d v="2019-05-29T23:56:23"/>
    <x v="1843"/>
    <s v="https://www.instagram.com/p/ByEM_B8hnUB/"/>
    <s v="Today, we say â€œSee you later!â€ to our beloved team member @moniquechevalierphotography as she leaves us for her new chapter in southern Oregon. Monique has been with us for years and we are so grateful to have had her as an integral part of our team!! ._x000a_ We will miss you Mo, good luck down south!! Youâ€™ll always be part of the Oregonâ€™s Finest fam. ðŸ–¤"/>
    <s v="thefinest"/>
    <s v="Oregons Finest"/>
    <n v="90"/>
    <n v="65"/>
    <n v="1"/>
    <x v="1"/>
  </r>
  <r>
    <d v="2020-02-03T20:45:52"/>
    <x v="1844"/>
    <s v="https://www.instagram.com/p/B8Hl6c4JDfH/"/>
    <s v="Who looks outside dreams, who looks inside awakes - Carl Jung #mondaymood ._x000a_ ._x000a_ ._x000a_ _x000a_ #choicenug #ounce #caged #views #cannabisheals #ismokeweed #bluntsmoke #rolloneup #sativas #indacouch #terpsauce #trichome #masonjars #stashspot #legalizeweed #weedshop #dispensary #420memes #bcbud #shopburb"/>
    <s v="mondaymood, choicenug, ounce, caged, views, cannabisheals, ismokeweed, bluntsmoke, rolloneup, sativas, indacouch, terpsauce, trichome, masonjars, stashspot, legalizeweed, weedshop, dispensary, 420memes, bcbud, shopburb"/>
    <s v="shopburb"/>
    <n v="90"/>
    <n v="32"/>
    <n v="21"/>
    <x v="1"/>
  </r>
  <r>
    <d v="2021-09-20T01:07:21"/>
    <x v="1845"/>
    <s v="https://www.instagram.com/p/CUBkBVsBrDW/"/>
    <s v="Do you want to win VIP tickets to the sold out @outsidelands festival next month? Enter our Cannabis is Creativity contest! Submit a picture or IG reel showcasing your cannabis inspired work by October 7th for a chance to WIN! Post your artwork on IG, then follow and tag @shopharborside, @key_canna, and @fuzziesbysublime to submit your piece"/>
    <s v="contest, giveaway, igcontest, wintickets, outsidelands"/>
    <s v="Haborside"/>
    <n v="90"/>
    <n v="57"/>
    <n v="5"/>
    <x v="1"/>
  </r>
  <r>
    <d v="2022-10-24T12:08:07"/>
    <x v="1846"/>
    <s v="https://www.instagram.com/p/CkGIfv9oGN-/"/>
    <s v="HAPPY SPOOOOOOKY SEASON Y'ALL!â _x000a_ â _x000a_ To celly goblins, ghouls and candy corn, we're giving y'all the chance to win your very own Spookerette Green Card. All you have to do is pop by any of our shops and fill out a ballot at cash* to enter!â _x000a_ â _x000a_ *No purchase necessary, must be 19+"/>
    <m/>
    <s v="Superette"/>
    <n v="90"/>
    <n v="49"/>
    <n v="0"/>
    <x v="1"/>
  </r>
  <r>
    <d v="2022-10-28T20:35:24"/>
    <x v="1847"/>
    <s v="https://www.instagram.com/p/CkRWCa_O-m6/"/>
    <s v="â£There's a new chew in town... and it's the first of its kind in Maryland! ðŸ‘€ â €_x000a_  â €_x000a_  Introducing Curio Wellness Terpene Infused Chews. â €_x000a_  If there are three things you should expect from these chews, it's to..._x000a_  â €_x000a_  â €_x000a_  ð™ð™€ð™€ð™‡ ð™©ð™ð™š ð™ð™šð™§ð™¥ð™šð™£ð™šð™¨ â €_x000a_  Specific terpene blends for targeted effects. Don't be fooled by buzzwords like sativa, indica and hybrid. Our Terpene Chews have Myrcene and Linalool for calming &amp; stress relief, Valencene &amp; Limonene for energizing &amp; boosting focus, and Pinene &amp; Beta-Caryophyllene for uplifting &amp; balancing. â €_x000a_  â €_x000a_  ð™Žð™€ð™€ ð™©ð™ð™š ð™ð™šð™§ð™¥ð™šð™£ð™šð™¨ â €_x000a_  The proof is on the label. Our chews are the only chews in the state with terpenes that show up on test results. Check the label from the other guys and let us know what you find... #whatsinyourchew â €_x000a_  â €_x000a_  ð™ð˜¼ð™Žð™ð™€ ð™©ð™ð™š ð™ð™šð™§ð™¥ð™šð™£ð™šð™¨â €_x000a_  We take flavor very seriously. We won't settle for anything but the best when it comes to taste, but you already know that about Curio. Our new Terpene Infused Chews are available in Pineapple, Lemon Lime and Orange. â €_x000a_  â €_x000a_  â €_x000a_  Find our Terpene Infused Chews NOW at one of the select dispensaries listed below. Coming soon to MD dispensaries statewide! â €_x000a_  â €_x000a_  â €_x000a_  Blair Wellness Center @blairwellnessbaltimore_x000a_  Chesacanna @chesacanna_wellness_x000a_  Culta @cultaig_x000a_  Far &amp; Dotter @fardottermaryland_x000a_  Health for Life (Baltimore &amp; White Marsh)_x000a_  Gold Leaf @goldleafmaryland_x000a_  Green Point Wellness @gpwellness_x000a_  Mana Supply Co @mana.supplyco_x000a_  Nature's Medicine @naturesmedicines.md_x000a_  Ritual Dispensary @ritualdispensary_x000a_  Sunburst Pharm @sunburstpharm_x000a_  Peninsula Alternative Health @peninsulalternativehealth_x000a_  Hi Tide @oceancityhitide_x000a_  Greenhouse Wellness @teamgreenhouse_x000a_  Remedy (Columbia) @remedy_maryland_x000a_  Trilogy Wellness @trilogyhealthmd_x000a_  Allegany Medical Marijuana Dispensary_x000a_  RISE (Hagerstown, Joppa, Bethesda, Silver Spring) @risedispensarymaryland_x000a_  Bloom Medicinals @bloommedicinals_x000a_  Herbiculture @herbiculturemaryland_x000a_  Peake Releaf @peakestagram_x000a_  Kannavis_x000a_  Sweetbuds @mysweetbudsmd_x000a_  Starbuds_x000a_  Enlightened @enltnddispensary_x000a_  Greenwave @greenwaveorg_x000a_  Chesapeake Apothecary @chesapeakeapothecarymaryland"/>
    <s v="whatsinyourchew"/>
    <s v="Curio Wellness"/>
    <n v="90"/>
    <n v="304"/>
    <n v="1"/>
    <x v="1"/>
  </r>
  <r>
    <d v="2021-03-09T19:25:05"/>
    <x v="1848"/>
    <s v="https://www.instagram.com/p/CMNaow6JAVs/"/>
    <s v="The @BaltimoreSun Best Readersâ€™ Choice Voting ends in just FOUR days. Have you voted for any of your favorites yet? You can vote in multiple categories, multiple times! To vote, visi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
    <s v="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
    <s v="Curio Wellness"/>
    <n v="90"/>
    <n v="105"/>
    <n v="28"/>
    <x v="1"/>
  </r>
  <r>
    <d v="2020-01-09T13:04:49"/>
    <x v="1849"/>
    <s v="https://www.instagram.com/p/B7GZKzYJpPC/"/>
    <s v="&quot;feeling chatty, giggly, happy, and relaxed ðŸ¥° which is surprising with a Myrcene dominant terpene profile (over 1.5%!).&quot; â €â €â €â €â €â €â €â €â €_x000a_  Regram via @greencoloredglassesmd: https://www.instagram.com/p/B6v3XHIpKg6/_x000a_  Strain: Darkstar Chem Tangie"/>
    <s v="curiowellness, marylandmedicalcannabis, cannabisflower, medicalcannabispatient, medicalcannabiscommunity, marylandmedicalcannabiscommunity, marylandcannabis, baltimorecannabis, medicalcannabispatients"/>
    <s v="Curio Wellness"/>
    <n v="90"/>
    <n v="36"/>
    <n v="9"/>
    <x v="1"/>
  </r>
  <r>
    <d v="2019-04-01T17:06:57"/>
    <x v="1850"/>
    <s v="https://www.instagram.com/p/BvuIBmnBqHU/"/>
    <s v="It might be #AprilFoolsDay, but itâ€™s no joke that as of today all patients must present an MMCC-issued ID card to purchase medical cannabis in Maryland. What does this mean for you?_x000a_  1. If you already have an ID card, you can use it until it expires._x000a_  2. If your card is expired, log into your MMCC account and click on the Renew Registration tab._x000a_  3. If you donâ€™t currently have a card and need one, log into your MMCC account and click on the â€œID Cardâ€ tab. _x000a_  4. Waiting on your official patient ID card? You may print a temporary card to use in the meantime!_x000a_  Please visit http://mmcc.maryland.gov for more information."/>
    <s v="AprilFoolsDay, aprilfools, aprilfoolsday, aprilfoolsday2019, april1st, notajoke, mmccpatient, marylandmedicalcannabis, marylandmedical, marylandmedicalcannabiscommunity, medicalcannabis, medicalcannabiscommunity, baltimore, baltimoremd, marylandcannabis"/>
    <s v="Curio Wellness"/>
    <n v="90"/>
    <n v="114"/>
    <n v="15"/>
    <x v="1"/>
  </r>
  <r>
    <d v="2020-03-04T03:09:48"/>
    <x v="1851"/>
    <s v="https://www.instagram.com/p/B9S4pT0ha8n/"/>
    <s v="Reading books is hard. Ainâ€™t nobody got time for that. Fortunately, we have pamphlets! â€¢_x000a_ _x000a_ Theyâ€™re condensed, concise, and to the point. Which is exactly what you want from your study materials (and your Instagram captions)."/>
    <s v="cannabiseducation, cannabisdispensary, cannabisscience, weedscience, portland, pdxdispensary, branding, edibles"/>
    <s v="Farma_pdx"/>
    <n v="91"/>
    <n v="35"/>
    <n v="8"/>
    <x v="1"/>
  </r>
  <r>
    <d v="2022-11-20T00:15:59"/>
    <x v="1852"/>
    <s v="https://www.instagram.com/p/ClJ67LFOmvX/"/>
    <s v="Shannon needs a discreet way to medicate before her parents visit for Thanksgiving. The Pax Era was the perfect option. Be like Shannon and save yourself the headaches from your parents this holiday. ðŸ ðŸ¦ƒ"/>
    <m/>
    <s v="Neta Now"/>
    <n v="91"/>
    <n v="35"/>
    <n v="0"/>
    <x v="1"/>
  </r>
  <r>
    <d v="2022-04-21T14:28:01"/>
    <x v="1853"/>
    <s v="https://www.instagram.com/p/Ccnc-BXLgHL/"/>
    <s v="Big shoutout to one of our favorites in the industryâ€” Dave, from @deepcreekgardens !_x000a_ _x000a_ Dave was repping OF when he was playing at USTA National Tennis Championships in AL two weeks ago._x000a_ _x000a_ Tag us in your OF Gear action shots ðŸŽ¾ðŸ‚ðŸš´ðŸŒï¸ðŸ‹ï¸â€â™‚ï¸â›¹ï¸â€â™‚ï¸ ðŸ“_x000a_ (hint: there may be a summertime giveaway in the works with a basket of that good good for the winner)_x000a_ ._x000a_ ._x000a_ ._x000a_ -keep out of reach of children-_x000a_ Warning: Do not operate a vehicle or machinery under the influence. For use only by adults twenty-one years of age and older."/>
    <s v="thefinest"/>
    <s v="Oregons Finest"/>
    <n v="91"/>
    <n v="85"/>
    <n v="1"/>
    <x v="1"/>
  </r>
  <r>
    <d v="2020-05-21T20:50:38"/>
    <x v="1854"/>
    <s v="https://www.instagram.com/p/CAdr0Zahni4/"/>
    <s v="We canâ€™t wait to get out and get moving. What activities are you itching to do when #quarantine is over? Swoop one of our extra large bandanas to #staysafe and #stay fresh._x000a_ Donâ€™t forget, we still offer free delivery!_x000a_ ._x000a_ ._x000a_ ._x000a_ ðŸ›¹ @meraripazzzz ðŸ“·by @blakelygillies ._x000a_ ._x000a_ ._x000a_ ._x000a_ ._x000a_ #pdx #portlandoregon #oregonsfinest #skateboard #getoutside #skatelife #portlandskateboarding"/>
    <s v="thefinest, quarantine, staysafe, stay, pdx, portlandoregon, oregonsfinest, skateboard, getoutside, skatelife, portlandskateboarding"/>
    <s v="Oregons Finest"/>
    <n v="91"/>
    <n v="48"/>
    <n v="11"/>
    <x v="1"/>
  </r>
  <r>
    <d v="2019-12-04T01:57:46"/>
    <x v="1855"/>
    <s v="https://www.instagram.com/p/B5nYf2Bl3qR/"/>
    <s v="Donâ€™t be caught in the cold without the finest gear. ðŸ’¯_x000a_ Swoop fresh and classic styles at both Oregonâ€™s Finest locations now._x000a_ ._x000a_ ._x000a_ ðŸ“· by @patrickgriley_x000a_ OP: @chelsea_dolan: &quot;we back, baby âœ¨&quot;_x000a_ Featuring our Josh Gross collab Anorak Jacket. @j144art_x000a_ ._x000a_ ._x000a_ ._x000a_ #pdx #oregonsfinest #portland #oregon #snowboarding #hoodlife #mthood #mthoodmeadows #shred #onlythefonest"/>
    <s v="thefinest, pdx, oregonsfinest, portland, oregon, snowboarding, hoodlife, mthood, mthoodmeadows, shred, onlythefonest"/>
    <s v="Oregons Finest"/>
    <n v="91"/>
    <n v="44"/>
    <n v="11"/>
    <x v="1"/>
  </r>
  <r>
    <d v="2021-11-26T20:58:15"/>
    <x v="1856"/>
    <s v="https://www.instagram.com/p/CWwNkb3vtwO/"/>
    <s v="IT'S CYBER WEEKEND, Y'ALL!_x000a_ _x000a_ What rhymes with &quot;nifty&quot; and will get knocked off your cart? Head to our new website ð—¥ð—œð—šð—›ð—§ ð—¡ð—¢ð—ª to find out. We wish we could give y'all alllll of the deets on what's happening, but we have to play by IG's rules._x000a_ _x000a_ ðŸ¤‘ enter ð—¦ð—¨ð—£ð—˜ð—¥ at checkout for $UPER $AVINGS ðŸ¤‘_x000a_ _x000a_ ðŸ”— in bio!!!_x000a_ _x000a_ ðŸ“¸ : @ericrichards"/>
    <m/>
    <s v="Superette"/>
    <n v="91"/>
    <n v="57"/>
    <n v="0"/>
    <x v="1"/>
  </r>
  <r>
    <d v="2021-01-26T16:47:34"/>
    <x v="1857"/>
    <s v="https://www.instagram.com/p/CKg_OW4JBnK/"/>
    <s v="Flower, Vapes, Chews, Oh my! All things Curio Wellness at @ohana_mana. What is your favorite form of Curio medicatio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1"/>
    <n v="68"/>
    <n v="0"/>
    <x v="1"/>
  </r>
  <r>
    <d v="2020-11-18T16:28:58"/>
    <x v="1858"/>
    <s v="https://www.instagram.com/p/CHvN_uGJEM1/"/>
    <s v="Meet Tecoya! You may recognize her from our newsletter, previous posts, or our Wellness Center but she is our Dispensary GM and Clinical Director. Ask her anything! What questions do you have about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tonight"/>
    <s v="curiogoodnight, cannabissleepaid, cannabisandsleep, goodnightssleep, goodnightsleep, sleeptips, sleepwelltonight"/>
    <s v="Curio Wellness"/>
    <n v="91"/>
    <n v="92"/>
    <n v="7"/>
    <x v="1"/>
  </r>
  <r>
    <d v="2020-08-17T16:32:21"/>
    <x v="1859"/>
    <s v="https://www.instagram.com/p/CD_0tFwJTZF/"/>
    <s v="Chews sunny Mondays â˜€ï¸ Curio Wellness Lemon Honey Chews are a high CBD product, which may be ideal for high anxiety times._x000a_  â €â €â €â €â €â €â €â €â €_x000a_  Repost from @remedy_maryland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91"/>
    <n v="144"/>
    <n v="29"/>
    <x v="1"/>
  </r>
  <r>
    <d v="2019-10-22T18:31:58"/>
    <x v="1860"/>
    <s v="https://www.instagram.com/p/B37j6rjJ8wg/"/>
    <s v="Only 12 calories per chew, but calories don't count on #TuesdayChewsday._x000a_  â €â €â €â €â €â €â €â €â €_x000a_  Regram of @cbd.danedog: https://www.instagram.com/p/BwfsqPWHNnFzRNBs65B4h0piT3NcrAmcimXnBM0/"/>
    <s v="TuesdayChewsday, chews, chewsday, applespice, medicatedchews, curiowellness, dispensarylife, marylandmedicalcannabis, marylandmedicalcannabiscommunity, cannabiscommunity, edibles, gummies, medicatedgummies, thcinfused, cbdinfused, baltimorecannabiscommunity"/>
    <s v="Curio Wellness"/>
    <n v="91"/>
    <n v="25"/>
    <n v="16"/>
    <x v="1"/>
  </r>
  <r>
    <d v="2016-04-16T16:54:49"/>
    <x v="1861"/>
    <s v="https://www.instagram.com/p/BERMHpakufA/"/>
    <s v="Rob Clarke @marijuanabotany will be joining us at Farma on May 1 to kick off a special event. Mark your calendar. He's cool and he wants to meet you. ðŸ‘ŠðŸ½"/>
    <s v="ethnobotany, robclarke, hash, cannabis, pioneer, hippietrail, pdx, oregon, portland, farma, newcleusbios, soilgrown, triclonechallenge"/>
    <s v="Farma_pdx"/>
    <n v="92"/>
    <n v="30"/>
    <n v="13"/>
    <x v="1"/>
  </r>
  <r>
    <d v="2021-08-10T19:10:49"/>
    <x v="1862"/>
    <s v="https://www.instagram.com/p/CSZ7a-Lrxyl/"/>
    <s v="This Friday, August 13th &amp; Saturday, August 14th Feel State is hosting its second private patient &amp; networking event and our first on-site dispensary outdoor event!_x000a_ _x000a_ You are invited to come enjoy yourself, learn, and network within the cannabis industry along side Feel State!_x000a_ _x000a_ - Friday, August 13th: Patient Networking Event from 7PM-10PM. Everyone must show ID &amp; email receipt to enter._x000a_ _x000a_ - Saturday, August 14th: On-site Dispensary Outdoor Community Event from 11AM-7PM. The first 50 patients visiting the dispensary will receive a free Feel State tote, lighter, re-stash jar, and rolling tray. All patients will also receive something special!_x000a_ - No medical card needed to visit on Saturday_x000a_ - Please note that space is limited for August 13th event. We kindly ask that you confirm your attendance by properly filling out the information given to you from your invitee or contact us!"/>
    <m/>
    <s v="Feel State KC"/>
    <n v="92"/>
    <n v="138"/>
    <n v="0"/>
    <x v="1"/>
  </r>
  <r>
    <d v="2022-03-16T20:42:09"/>
    <x v="1863"/>
    <s v="https://www.instagram.com/p/BpP-QoxBXR_/"/>
    <s v="The good vibes from your weekend donâ€™t have to stop because itâ€™s Monday. Keep the positive energy moving forward through the week (come see us). #MondayMotivationðŸ§˜â€â™€ï¸âœŒï¸"/>
    <s v="MondayMotivation"/>
    <s v="Lightshade High"/>
    <n v="92"/>
    <n v="26"/>
    <n v="1"/>
    <x v="1"/>
  </r>
  <r>
    <d v="2022-02-28T18:44:32"/>
    <x v="1864"/>
    <s v="https://www.instagram.com/p/CaiA_Tshu6T/"/>
    <s v="Introducing the Harborside Farms x Bubba Kush Legacy Line: A culmination of cannabis pioneers who have led the industry for the past 15, 20, and 25 years. Touting the original genetics from Matt â€œBubbaâ€ Berger and expertly grown at Harborside Farms, the Legacy Line presents the original SFV OG genetics. This cult classic is Bubba Kush certified and sustainably grown with a deep love for both the cannabis plant and community."/>
    <m/>
    <s v="Haborside"/>
    <n v="92"/>
    <n v="71"/>
    <n v="0"/>
    <x v="1"/>
  </r>
  <r>
    <d v="2021-11-17T19:01:49"/>
    <x v="1865"/>
    <s v="https://www.instagram.com/p/CWTGgFlg352/"/>
    <s v="Stop by Sup this week and make sure to leave us your cell #. Trust us ðŸ˜‰._x000a_ _x000a_ ðŸ“¸: @pyermoss"/>
    <m/>
    <s v="Superette"/>
    <n v="92"/>
    <n v="18"/>
    <n v="0"/>
    <x v="1"/>
  </r>
  <r>
    <d v="2021-09-10T00:00:11"/>
    <x v="1866"/>
    <s v="https://www.instagram.com/p/CTnsYY_LF5g/"/>
    <s v="Yew (and your J) need this dreamy ashtray in your life. Fun fact: it doubles as a catchall tray ðŸ˜_x000a_ _x000a_ ðŸ“¸: @mdviii_mcmxc"/>
    <m/>
    <s v="Superette"/>
    <n v="92"/>
    <n v="21"/>
    <n v="0"/>
    <x v="1"/>
  </r>
  <r>
    <d v="2020-07-30T16:01:42"/>
    <x v="1867"/>
    <s v="https://www.instagram.com/p/CDRa44UpFb8/"/>
    <s v="Here's to the best buds that any wellness company could ever have... Happy International Day of Friendship... Tag your best bud in the comments below!_x000a_  â €â €â €â €â €â €â €â €â €_x000a_  #regram via @the_ganjatographer_x000a_  â €â €â €â €â €â €â €â €â €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92"/>
    <n v="108"/>
    <n v="1"/>
    <x v="1"/>
  </r>
  <r>
    <d v="2018-12-04T15:31:52"/>
    <x v="1868"/>
    <s v="https://www.instagram.com/p/Bq7jFQDAtJ0/"/>
    <s v="Safe work makes safe medicine. What's inside matters._x000a_  âœ… Non-toxic_x000a_  âœ… Environmentally friendly_x000a_  #whatsinsidematters"/>
    <s v="whatsinsidematters"/>
    <s v="Curio Wellness"/>
    <n v="92"/>
    <n v="14"/>
    <n v="1"/>
    <x v="1"/>
  </r>
  <r>
    <d v="2018-11-27T14:31:30"/>
    <x v="1869"/>
    <s v="https://www.instagram.com/p/Bqr-3pjAbZR/"/>
    <s v="ðŸ“ðŸ’«ðŸŒ±â€œ...love the clear-headedness of this strain...this helps get me away from that nausea and discomfort but I can still focus on a conversation...â€ - @clucksandcannabis about our #StrawberryAurora #curiowellness #cwfrosty #letsmedicate"/>
    <s v="StrawberryAurora, curiowellness, cwfrosty, letsmedicat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annabisforpmdd, cannabisforthecure, strawberryaurora, strawberryauroraðŸ“ðŸ’«"/>
    <s v="Curio Wellness"/>
    <n v="92"/>
    <n v="31"/>
    <n v="28"/>
    <x v="1"/>
  </r>
  <r>
    <d v="2018-10-26T17:32:01"/>
    <x v="1870"/>
    <s v="https://www.instagram.com/p/BpZ6F0lgSA8/"/>
    <s v="#TFW when you have #CurioWellness in hand before the weekend #hits...ðŸ”¥_x000a_  â€”â€”â€”â€”â€”â€”â€”â€”â€”â€”â€”â€”â€”â€”â€”â€”â€”â€”â€”â€”â€”â€”â€”â€”â€”â€”_x000a_  ðŸ“¸ courtesy of @g.i.mary_jane with @cannabisc8 @headystateofmind @patient42zero @mdfire_leaf85 at #trivianight @unioncraftbrewing"/>
    <s v="TFW, CurioWellness, hits, trivianight"/>
    <s v="Curio Wellness"/>
    <n v="92"/>
    <n v="24"/>
    <n v="4"/>
    <x v="1"/>
  </r>
  <r>
    <d v="2022-05-06T16:55:36"/>
    <x v="1871"/>
    <s v="https://www.instagram.com/p/CO1OW1FoYrl/"/>
    <s v="We have a winner! Congratulations erbbender on your new pipe electroplated in 24kt gold by @dab.nyc ðŸ”¥ðŸ”¥_x000a_ _x000a_ *Medical cannabis is for certified/qualifying patients only. Must be at least 18 years old to view content."/>
    <m/>
    <s v="Cultaig"/>
    <n v="93"/>
    <n v="33"/>
    <n v="0"/>
    <x v="1"/>
  </r>
  <r>
    <d v="2016-06-03T16:45:27"/>
    <x v="1872"/>
    <s v="https://www.instagram.com/p/BGMxNClkuZ8/"/>
    <s v="WE HAVE @dripicecream WE HAVE @dripicecream WE HAVE @dripicecream!!!! That is all. Actually, no that's not all. Drip is amazing and we love it and anyone over 21 can come to Farma and get it. Okay, done. ðŸ˜Ž"/>
    <s v="icecream, youscream, ommp, recreational, edibles, medibles, thc, cbd, pdx, oregon, portland, dripdrop, dripicecream, sunsout, ripcity, treatyoself"/>
    <s v="Farma_pdx"/>
    <n v="93"/>
    <n v="38"/>
    <n v="16"/>
    <x v="1"/>
  </r>
  <r>
    <d v="2022-07-22T16:45:11"/>
    <x v="1873"/>
    <s v="https://www.instagram.com/p/CgUly1oMt1Y/"/>
    <s v="NEW STRAIN! ðŸ ðŸ¥› Cobra Milk, this hybrid casts a spell more powerful than any venom. Let the fruity, dessert-like aromas lull you into a gentle trance, wrapping your body in wispy ribbons of relaxation and clearing a path for your mind to wander through an oasis of euphoria_x000a_ _x000a_ Genetics: Cereal Milk x Jealousy | Breeder: Tiki Madman | Top Terp: Caryophyllene_x000a_ _x000a_ Click the link in bio to learn more ðŸ’»_x000a_ _x000a_ *content for educational and showcase purposes_x000a_ *nothing for sale_x000a_ *must be 21+_x000a_ _x000a_ ."/>
    <m/>
    <s v="Neta Now"/>
    <n v="93"/>
    <n v="78"/>
    <n v="0"/>
    <x v="1"/>
  </r>
  <r>
    <d v="2022-04-14T23:05:41"/>
    <x v="1874"/>
    <s v="https://www.instagram.com/p/CcWWAr2FjdE/"/>
    <s v="&quot;It Must Be Jelly, Cause Jam Don't Shake Like That&quot; ðŸ˜‰ NEW STRAIN DROP on 4/18! Can you figure out what it will be? ðŸ’­_x000a_ _x000a_ *content for educational and showcase purposes_x000a_ *nothing for sale_x000a_ *must be 21+"/>
    <m/>
    <s v="Neta Now"/>
    <n v="93"/>
    <n v="34"/>
    <n v="0"/>
    <x v="1"/>
  </r>
  <r>
    <d v="2019-07-16T21:38:00"/>
    <x v="1875"/>
    <s v="https://www.instagram.com/p/Bz_jThBBSc4/"/>
    <s v="We are #obsessed with this chic new womenâ€™s racer back tank! ðŸ˜ðŸ–¤_x000a_ This super soft tank is the perfect addition to your summer wardrobe. Available for a limited time only at both Oregonâ€™s Finest locations. ._x000a_ ._x000a_ Huge thanks ðŸ’•to @sgarcilazo24 for the ðŸ“·!_x000a_ ._x000a_ ._x000a_ ._x000a_ ._x000a_ #pdx #portland #portlandoregon #portlandfashion #portlandvibes #onlythefinest #oregonvibes #oregonsfinest #oregonlife #summer #summerfashion"/>
    <s v="thefinest, obsessed, pdx, portland, portlandoregon, portlandfashion, portlandvibes, onlythefinest, oregonvibes, oregonsfinest, oregonlife, summer, summerfashion"/>
    <s v="Oregons Finest"/>
    <n v="93"/>
    <n v="51"/>
    <n v="13"/>
    <x v="1"/>
  </r>
  <r>
    <d v="2018-08-16T21:42:00"/>
    <x v="1876"/>
    <s v="https://www.instagram.com/p/BmjiQldharh/"/>
    <s v="Cookies &amp; Cream is a sweet tasting day-time hybrid from @exoticgenetix_mike ðŸª ðŸ¥› #shopburb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
    <s v="shopburb"/>
    <n v="93"/>
    <n v="45"/>
    <n v="31"/>
    <x v="1"/>
  </r>
  <r>
    <d v="2020-01-22T17:29:16"/>
    <x v="1877"/>
    <s v="https://www.instagram.com/p/B7oM8KGhQfv/"/>
    <s v="Itâ€™s going to be a big weekend for our #TastingRoom. Friday from 12-6 we welcome @golddropca for a vendor takeover thatâ€™s not to be missed. Come try the #vaporontap experience of the Bello and check out the flavors on our single serve menu. #camethroughdrippin_x000a_ ._x000a_ #oakland #harborside #cannabis #vendortakeover #tastingroom #cannabistastingroom #harborsideoakland #changeoverstatusquo #harborsidevalues #eastbay #oakland #eastbaycannabiscommunity #harborsideoakland"/>
    <s v="TastingRoom, vaporontap, camethroughdrippin, oakland, harborside, cannabis, vendortakeover, tastingroom, cannabistastingroom, harborsideoakland, changeoverstatusquo, harborsidevalues, eastbay, oakland, eastbaycannabiscommunity, harborsideoakland"/>
    <s v="Haborside"/>
    <n v="93"/>
    <n v="56"/>
    <n v="16"/>
    <x v="1"/>
  </r>
  <r>
    <d v="2020-01-16T01:06:26"/>
    <x v="1878"/>
    <s v="https://www.instagram.com/p/B7WLIICB4kA/"/>
    <s v="#PaintStrokes &amp; #BudTokes returns for the first paint sesh of 2020!_x000a_ Saturday January 25th, join Bay Area artist @LisaFBabiee for a guided paint session in our Tasting Room. Learn the techniques behind her painting, â€œDeadly Blooms,â€ all while enjoying a selection of fine #cannabis._x000a_ Session starts at 3:30 and will run for about 2.5 hours. Tickets are on sale now at Eventbrite, link in our bio, entrance price includes instructor fees, paint supplies and device rental; cannabis sold separately._x000a_ Only open for persons 21 and over with valid ID. Sponsored by our friends over at @thisiscaultivar._x000a_ #HarborsideOakland #TastingRoom_x000a_ #cannabis #consumptionspace #oakland_x000a_ #PaintstrokesandDabtokes #LisaFBabiee_x000a_ #thisiscaultivar #cannabiscommunity"/>
    <s v="PaintStrokes, BudTokes, cannabis, HarborsideOakland, TastingRoom, cannabis, consumptionspace, oakland, PaintstrokesandDabtokes, LisaFBabiee, thisiscaultivar, cannabiscommunity"/>
    <s v="Haborside"/>
    <n v="93"/>
    <n v="98"/>
    <n v="12"/>
    <x v="1"/>
  </r>
  <r>
    <d v="2018-12-18T18:43:50"/>
    <x v="1879"/>
    <s v="https://www.instagram.com/p/BrigWNjBbJr/"/>
    <s v="Whatâ€™s your favorite strain to start the morning? Tag your favorite flower for getting that morning motor running."/>
    <s v="photography, donut, preroll, bayarea, oakland, california, cannabissociety, shopharborside, eastbay, cannabisculture, cannabisindustry, topshelflife, dispensarylife, higherqualityoflife, harborsideoak, cannabis, harborside, wakenbake, wakeandbake"/>
    <s v="Haborside"/>
    <n v="93"/>
    <n v="18"/>
    <n v="19"/>
    <x v="1"/>
  </r>
  <r>
    <d v="2019-06-10T04:04:13"/>
    <x v="1880"/>
    <s v="https://www.instagram.com/p/BoW9v43lowR/"/>
    <s v="Tag your #fununcle."/>
    <s v="fununcle, higherqualityoflife, harborside, harborsideoak, harborsidefam, knowyourown, harborsideoakland, cannabiscommunity, oakland, eastbay, bayarea, dispensary, budtender, cannabisculture, topshelflife, cannabisindustry, california, dispensarylife, cannabissociety, harborsidecommunity, cannabis, lifestyle, photography, family, stoner, uncle, packaging, logo, design"/>
    <s v="Haborside"/>
    <n v="93"/>
    <n v="3"/>
    <n v="29"/>
    <x v="1"/>
  </r>
  <r>
    <d v="2020-10-20T15:26:15"/>
    <x v="1881"/>
    <s v="https://www.instagram.com/p/CGkgA8zJYcr/"/>
    <s v="Tomorrow, explore the effects of long term use and tolerance management of medical cannabis in our online class. Patients will learn different strategies and tips to help them on their wellness journey._x000a_  â €â €â €â €â €â €â €â €â €_x000a_  Regram via @pahlookbook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3"/>
    <n v="94"/>
    <n v="0"/>
    <x v="1"/>
  </r>
  <r>
    <d v="2019-11-28T15:01:43"/>
    <x v="1882"/>
    <s v="https://www.instagram.com/p/B5adRKBpkpD/"/>
    <s v="Thankful for good food, good friends and good medicine. Happy thanksgiving to you and yours. Wishing you good times with the best buds._x000a_  â €â €â €â €â €â €â €â €â €_x000a_  #thankful #thanksgiving #thanksgiving2019 #happythanksgiving2019 #happythanksgiving #thanksgivingdinner #thanksgivingweekend #givethanks #turkeyday #thanksgivingtable"/>
    <s v="thankful, thanksgiving, thanksgiving2019, happythanksgiving2019, happythanksgiving, thanksgivingdinner, thanksgivingweekend, givethanks, turkeyday, thanksgivingtable"/>
    <s v="Curio Wellness"/>
    <n v="93"/>
    <n v="43"/>
    <n v="10"/>
    <x v="1"/>
  </r>
  <r>
    <d v="2019-06-05T11:13:17"/>
    <x v="1883"/>
    <s v="https://www.instagram.com/p/ByU3OHJJ8cb/"/>
    <s v="Happy Hump Day! #humpdayvibes ðŸ’“ &quot;#inreallife ðŸ’¯...Curio is one of the #weedgods&quot; - an MMCC patient after experiencing OH! Intimacy Oil_x000a_  Regram via @420greenchase ðŸ’ž_x000a_  _x000a_  #HumpDay #HappyHumpDay #WednesdayWellness #WellnessWednesday_x000a_  Link in bio gets you there."/>
    <s v="humpdayvibes, inreallife, weedgods, HumpDay, HappyHumpDay, WednesdayWellness, WellnessWednesday, peaceandlovebabyðŸ˜Š, marylandmedicalcannabis, marylandcannabiscommunity, marylandcannabis, intimacy, sexystoners, wellnesswednesday, wednesdaymotivation, humpdayðŸª, humpdaymotivation, humpdayfeels, humpdayworthy, humping, humpdayiseveryday, intimate, intimatemoments"/>
    <s v="Curio Wellness"/>
    <n v="93"/>
    <n v="36"/>
    <n v="23"/>
    <x v="1"/>
  </r>
  <r>
    <d v="2018-11-22T14:17:34"/>
    <x v="1884"/>
    <s v="https://www.instagram.com/p/BqfFTKyg42b/"/>
    <s v="Happy Thanksgiving, from your Curio family. ðŸ—ðŸ¥”ðŸ¥–ðŸ ðŸ¥§ðŸ·ðŸ½ï¸ðŸ¦ƒ brb, going to eat our weight in casseroles before we post our #SOTW later ðŸ”¥âœŒï¸ðŸ‚..."/>
    <s v="SOTW"/>
    <s v="Curio Wellness"/>
    <n v="93"/>
    <n v="23"/>
    <n v="1"/>
    <x v="1"/>
  </r>
  <r>
    <d v="2022-10-23T00:01:07"/>
    <x v="1885"/>
    <s v="https://www.instagram.com/p/CkCQIPHJoci/"/>
    <s v="New #CULTA t-shirts, bucket hats and hoodies just landed! Get your fall kit ready! Shop in-store at 215 Key Hwy, Baltimore, or online at www.ShopCulta.com._x000a_ _x000a_ @cannabis_caroline of the @natlcannabisfest selected our caption winner. Congrats to @maryland_nuggies who won $100 apparel pack from @shopculta. #ThankYou to everyone that participated!_x000a_ _x000a_ *Medical cannabis is for certified/qualifying patients only. Must be at least 18 years old to view content."/>
    <s v="CULTA, ThankYou"/>
    <s v="Cultaig"/>
    <n v="94"/>
    <n v="63"/>
    <n v="2"/>
    <x v="1"/>
  </r>
  <r>
    <d v="2022-05-03T01:23:43"/>
    <x v="1886"/>
    <s v="https://www.instagram.com/p/CdE8wDqsTUQ/"/>
    <s v="New CULTA 0.5g and 1g distillate cartridges. What's your favorite flavor? Drop us a comment â¬‡ï¸â¬‡ï¸â¬‡ï¸_x000a_ _x000a_ *Medical cannabis is for certified/qualifying patients only. Must be at least 18 years old to view content."/>
    <m/>
    <s v="Cultaig"/>
    <n v="94"/>
    <n v="32"/>
    <n v="0"/>
    <x v="1"/>
  </r>
  <r>
    <d v="2021-05-14T18:57:00"/>
    <x v="1887"/>
    <s v="https://www.instagram.com/p/CO3T410hIaj/"/>
    <s v="Hey Portland, we suggest stopping by this weekend. Especially if you are in the mood to celebrate Oregonâ€™s other state flower ðŸ˜‰. We have a little something extra for you now through Monday. Link in bio for details."/>
    <s v="kentonwaltzphotography"/>
    <s v="Farma_pdx"/>
    <n v="94"/>
    <n v="38"/>
    <n v="1"/>
    <x v="1"/>
  </r>
  <r>
    <d v="2021-09-27T19:01:31"/>
    <x v="1888"/>
    <s v="https://www.instagram.com/p/CUNutCDFBsC/"/>
    <s v="We are beyond excited to announce the giveaway of this KC Chiefs spray-painted piece of work by the man himself, Skiggity!_x000a_ _x000a_ This Custom piece was painted by Skiggity in collaboration with the FeelState.KC Block Party Giveaway where the lucky winners will be able to pick up their awesome prize!_x000a_ _x000a_ When you enter you have the chance to Win:_x000a_ _x000a_ ðŸŸ¡1 Spray-painted Art Piece by @Skiggity.Skiggity_x000a_ ðŸŸ¡1 @hariomhemp Bath bomb &amp; 1 Holistic Healing kit_x000a_ ðŸŸ¡1 CBD Seltzer from Infused KC &amp; 1 Cooking with Cannabis Book_x000a_ ðŸŸ¡1 Aerospaced Grinder &amp; 1 Feel State ReStash Jar_x000a_ ðŸŸ¡1 Beleaf Pet CBD Full Spectrum (500mg) &amp; 1 @hariomhemp Bath bomb_x000a_ ðŸŸ¡1 Beleaf CBD Full Spectrum (500mg) &amp; 1 @hariomhemp Bath bomb_x000a_ _x000a_ _x000a_ To enter the giveaway, you must:_x000a_ _x000a_ ðŸŸ¡ Follow @Feelstate.kc &amp; @Skiggity.skiggity_x000a_ ðŸŸ¡ Tag 2 friends in the comments when youâ€™re done!_x000a_ ðŸŸ¡ Submission Limit: None_x000a_ _x000a_ 6 WINNERS will be randomly selected from the comments Monday Afternoon!_x000a_ _x000a_ Must be 18+ to enter._x000a_ _x000a_ Must pick up at the Feel State KC location."/>
    <m/>
    <s v="Feel State KC"/>
    <n v="94"/>
    <n v="152"/>
    <n v="0"/>
    <x v="1"/>
  </r>
  <r>
    <d v="2022-07-22T14:15:25"/>
    <x v="1889"/>
    <s v="https://www.instagram.com/p/CgUUp-MuqR7/"/>
    <s v="With great flower comes great packaging. Weâ€™re packing our top tier strains in shiny new glass jars because thatâ€™s how they should be treated. ðŸ«™ðŸ”¥_x000a_ _x000a_ Click the link in the bio to learn more ðŸ’»_x000a_ _x000a_ *content for educational and showcase purposes_x000a_ *nothing for sale_x000a_ *must be 21+"/>
    <m/>
    <s v="Neta Now"/>
    <n v="94"/>
    <n v="43"/>
    <n v="0"/>
    <x v="1"/>
  </r>
  <r>
    <d v="2021-01-23T18:23:46"/>
    <x v="1890"/>
    <s v="https://www.instagram.com/p/CKZb2QsBFgl/"/>
    <s v="Crush a bit, little bit ðŸŽ¶_x000a_ Roll it up, take a hit ðŸŽµ_x000a_ Feeling lit, feeling right ðŸŽ¶_x000a_ Make sure you're signed up for our newsletter for the latest drops and deals [link in bio to sign up]"/>
    <m/>
    <s v="Haborside"/>
    <n v="94"/>
    <n v="35"/>
    <n v="0"/>
    <x v="1"/>
  </r>
  <r>
    <d v="2019-09-25T21:19:20"/>
    <x v="1891"/>
    <s v="https://www.instagram.com/p/B22UzDBBl7B/"/>
    <s v="We canâ€™t wait to visit! Congrats @harborsidefarm ðŸ™ŒðŸ’š #Repost â€¢ @harborsidefarm Sneak peak of our new, state-of-the-art Dutch Venlo Greenhouse! ðŸ‘€ â €_x000a_ So much time, dedication, and hard work has gone into this project and we can't wait to share it with you.â €_x000a_ .â €_x000a_ .â €_x000a_ .â €_x000a_ ðŸ“¸ via @djivan831_x000a_ #greenhouse #dedication #passion #teamwork #growing #california #salinas #marijuanamovement #cannabiscommunity #cannabis #plants #science #healing #farm #agriculture #industry #innovation #technology #cannabusiness #greenhouse #cannabisgrowers"/>
    <s v="Repost, greenhouse, dedication, passion, teamwork, growing, california, salinas, marijuanamovement, cannabiscommunity, cannabis, plants, science, healing, farm, agriculture, industry, innovation, technology, cannabusiness, greenhouse, cannabisgrowers"/>
    <s v="Haborside"/>
    <n v="94"/>
    <n v="64"/>
    <n v="22"/>
    <x v="1"/>
  </r>
  <r>
    <d v="2018-09-28T17:59:06"/>
    <x v="1892"/>
    <s v="https://www.instagram.com/p/Bm12x72lKMw/"/>
    <s v="@dhnclones produces some monster clones! Check this tray of #RoyalHigness is insane! The #genetics are sourced from @thehumboldtseedcompany: #CaliDream X #RoyalKush X #TrainWreck. #WEAREHARBORSIDE #thenatureofcannabis"/>
    <s v="RoyalHigness, genetics, CaliDream, RoyalKush, TrainWreck, WEAREHARBORSIDE, thenatureofcannabis"/>
    <s v="Haborside"/>
    <n v="94"/>
    <n v="25"/>
    <n v="7"/>
    <x v="1"/>
  </r>
  <r>
    <d v="2021-06-08T23:02:57"/>
    <x v="1893"/>
    <s v="https://www.instagram.com/p/CP4H6DXN0Qn/"/>
    <s v="Take care of the planet and it takes care of us ðŸŒŽ ðŸŒŠâ™»ï¸ Celebrating #worldoceansday with a very special collab._x000a_ _x000a_ @oceanbottle available online soon ðŸ‘€"/>
    <s v="worldoceansday"/>
    <s v="Superette"/>
    <n v="94"/>
    <n v="24"/>
    <n v="1"/>
    <x v="1"/>
  </r>
  <r>
    <d v="2021-05-21T20:00:24"/>
    <x v="1894"/>
    <s v="https://www.instagram.com/p/CPJcs_1F6Rq/"/>
    <s v="We can't wait to roll into a much needed long weekend. What's on your forecast for these extra daze off?_x000a_ _x000a_ ðŸ“· : @charlieengman"/>
    <m/>
    <s v="Superette"/>
    <n v="94"/>
    <n v="22"/>
    <n v="0"/>
    <x v="1"/>
  </r>
  <r>
    <d v="2019-05-09T17:18:35"/>
    <x v="1895"/>
    <s v="https://www.instagram.com/p/BxP_j9ul0PM/"/>
    <s v="ðŸ”¥ðŸŒ¹ðŸ’¨"/>
    <m/>
    <s v="Superette"/>
    <n v="94"/>
    <n v="1"/>
    <n v="0"/>
    <x v="1"/>
  </r>
  <r>
    <d v="2020-05-02T14:13:18"/>
    <x v="1896"/>
    <s v="https://www.instagram.com/p/B_sDvDVpQpo/"/>
    <s v="To salute front-line health care workers, Maryland Gov. @govlarryhogan declared today, May 2, &quot;Health Care Heroes Day.&quot; Today, we join the state in honoring those who have been working on the frontlines during the #COVID-19 pandemic. Thank you to all of our #HealthcareHeroes for your hard work and sacrifices during this challenging time. While not on the front lines at healthcare facilities, we also want to thank our team of essential workers who continue to serve patients across Maryland on their wellness journey. Be safe. Stay well. Thank you #Healthcare Heroes for all you do! #MarylandStrong"/>
    <s v="COVID, HealthcareHeroes, Healthcare, MarylandStrong, HealthCareHeroesDay, Caring4Md, LightItBlue, MarylandStrong, MarylandUnites"/>
    <s v="Curio Wellness"/>
    <n v="94"/>
    <n v="96"/>
    <n v="9"/>
    <x v="1"/>
  </r>
  <r>
    <d v="2019-03-22T19:05:56"/>
    <x v="1897"/>
    <s v="https://www.instagram.com/p/BvUlsNEhUk3/"/>
    <s v="Here's a tip for you...from our friends at Kaviar. #TGIF See you in our Story for more..."/>
    <s v="TGIF"/>
    <s v="Curio Wellness"/>
    <n v="94"/>
    <n v="17"/>
    <n v="1"/>
    <x v="1"/>
  </r>
  <r>
    <d v="2022-09-05T14:32:56"/>
    <x v="1898"/>
    <s v="https://www.instagram.com/p/CiIOb1DOEsU/"/>
    <s v="Happy #laborday weekend! If you are taking it easy this morning, catch up on your cannabis education by reading the #CULTA #blog. We have lots of literature on topics ranging from cultivation to exercise to recycling to interviews. What are we missing? Drop us a comment below â¬‡ï¸â¬‡ï¸â¬‡ï¸ so we can tailor our content to meet the needs of our #Maryland medical patients._x000a_ _x000a_ *Medical cannabis is for certified/qualifying patients only. Must be at least 18 years old to view content."/>
    <s v="laborday, CULTA, blog, Maryland"/>
    <s v="Cultaig"/>
    <n v="95"/>
    <n v="79"/>
    <n v="4"/>
    <x v="1"/>
  </r>
  <r>
    <d v="2022-07-15T20:07:29"/>
    <x v="1899"/>
    <s v="https://www.instagram.com/p/Cf9XKKHFU8S/"/>
    <s v="Congratulations to CULTAâ€™s @calyxcontainers GIVEAWAY winners!_x000a_ @Farroots_x000a_ @ron_ron1988_x000a_ @410cloudsurfer_x000a_ @maryland_nuggies_x000a_ @higherhaze_x000a_ _x000a_ If you missed out on our last giveaway â€“ no worries, we got you! Itâ€™s still #OIL Month, and weâ€™re still giving out merch. Special thanks to @Gordyland and @studioparalo. Read the giveaway rules below to enter. Good luck!_x000a_ _x000a_ HOW TO ENTER_x000a_ _x000a_ Follow @Cultaig and tag 2 friends in the comments below before 11:59 pm EST on 7/15/22._x000a_ _x000a_ PRIZES:_x000a_ _x000a_ Three randomly selected winners will each receive a #FREE Framed #CULTA Tiger Poster, designed by @gordyland @studioparalo, with a total retail value of $16.00 per frame. Winners must provide a valid US mailing address._x000a_ _x000a_ RULES:_x000a_ _x000a_ No purchase necessary. US residents only._x000a_ _x000a_ You must be 18 years or older._x000a_ _x000a_ Winners will be randomly chosen on 7/18/22, and winners will be announced on 7/19/22._x000a_ _x000a_ *Giveaway is not affiliated with Instagram._x000a_ _x000a_ **Current CULTA employees are not eligible to participate._x000a_ _x000a_ ***#medicalcannabis is for certified/qualifying patients only. Must be at least 18 years old to view content."/>
    <s v="OIL, FREE, CULTA, medicalcannabis"/>
    <s v="Cultaig"/>
    <n v="95"/>
    <n v="145"/>
    <n v="4"/>
    <x v="1"/>
  </r>
  <r>
    <d v="2022-07-03T01:01:45"/>
    <x v="1900"/>
    <s v="https://www.instagram.com/p/Cfh-uibMjkf/"/>
    <s v="CULTA is excited to announce a partnership with Coloradoâ€™s favorite gummy producer, @robhotsgummies. Proudly manufactured in Cambridge, each low-sugar, gluten-free gummy is 10mg of active THC with 100mgs total in each bottle. The new flavors include:_x000a_ _x000a_ â€”Reds (strawberry kiwi, tropical punch and watermelon)_x000a_ â€”Berries (cherry, grape and strawberry)_x000a_ â€”Exotics (guava, pomegranate and mango-melon)_x000a_ â€”PLUS Night Time (blackberry, blueberry and plum) including cannabinol (CBN) and melatonin_x000a_ _x000a_ Learn more about Robhots in our blog spotlight article at www.Culta.io/Blog._x000a_ _x000a_ *Medical cannabis is for certified/qualifying patients only. Must be at least 18 years old to view content."/>
    <m/>
    <s v="Cultaig"/>
    <n v="95"/>
    <n v="87"/>
    <n v="0"/>
    <x v="1"/>
  </r>
  <r>
    <d v="2016-05-01T20:25:13"/>
    <x v="1901"/>
    <s v="https://www.instagram.com/p/BE4MH3qkuft/"/>
    <s v="Rob Clarke @marijuanabotany and a few of our favorite people. Come join us! #TriCloneChallenge ðŸŒ±"/>
    <s v="TriCloneChallenge, curvedbrimsquad, cultivation, botany, squadgoalmet, pdx, cannabiscommunity, portlandOR, pnw, clones, cuttings, growtech"/>
    <s v="Farma_pdx"/>
    <n v="95"/>
    <n v="15"/>
    <n v="12"/>
    <x v="1"/>
  </r>
  <r>
    <d v="2022-08-10T16:20:39"/>
    <x v="1902"/>
    <s v="https://www.instagram.com/p/ChATF9uJq6Z/"/>
    <s v="NEW MURAL ALERT ðŸš¨ðŸš¨ Our friends at @grinders_kc are having a show tonight with @thundercatmusic ðŸ˜¸ Before the show, check out this awesome mural painted by @eye_cough! Tag us in your picture with the mural or our rocks and get loyalty points for your next purchase ðŸ˜Œ #graffiti #graffitiart #kansascity #kcmoartist"/>
    <s v="graffiti, graffitiart, kansascity, kcmoartist"/>
    <s v="Feel State KC"/>
    <n v="95"/>
    <n v="51"/>
    <n v="4"/>
    <x v="1"/>
  </r>
  <r>
    <d v="2022-02-14T16:12:43"/>
    <x v="1903"/>
    <s v="https://www.instagram.com/p/CZ9sfB6r4su/"/>
    <s v="Send this post to someone who deserves their flowers today ðŸ’—"/>
    <m/>
    <s v="Neta Now"/>
    <n v="95"/>
    <n v="11"/>
    <n v="0"/>
    <x v="1"/>
  </r>
  <r>
    <d v="2020-03-12T02:16:01"/>
    <x v="1904"/>
    <s v="https://www.instagram.com/p/B9nbyYTBeOj/"/>
    <s v="Being the finest means early mornings and late nights. It means building a solid and supportive team whoâ€™s collective spirit screams â€œexceptional.â€ Itâ€™s about building community and working toward a brighter future for everyone. We call ourselves the finest because we set the bar high, then leap frog over that shit like it was only step 1. .ðŸ—£WE ARE OREGONâ€™S FINEST, and weâ€™re here to bring you just that. ðŸ–¤ðŸ”¥ðŸ’¯ #donttalkaboutitbeaboutit ._x000a_ ._x000a_ Major thanks to the following folks who helped make our Q1 All-Staff meeting awesome: .â–ªï¸ @paxvapor for sponsoring our meeting and hooking our team up with PAX 3 devices ðŸŒ±ðŸ’¨_x000a_ .â–ªï¸@prismhousepdx for sharing their #incredible #consumptionsafe space âœŒï¸ðŸ™_x000a_ â–ªï¸ @elephantsdeli for the DOPE breakfast spread ðŸ³ðŸ¥ðŸ‡ðŸ¥¯ðŸˆ_x000a_ â–ªï¸ @nossafamiliacoffee for the precious liquid life that kept us going all morning_x000a_ .â˜•ï¸â˜•ï¸â˜•ï¸â˜•ï¸â˜•ï¸_x000a_ ._x000a_ ._x000a_ #portland #oregon #oregonsfinest #squad #squadgoals #teamgoals #continuousimprovement #q1meeting #regenerativebusiness #teambuilding"/>
    <s v="thefinest, donttalkaboutitbeaboutit, incredible, consumptionsafe, portland, oregon, oregonsfinest, squad, squadgoals, teamgoals, continuousimprovement, q1meeting, regenerativebusiness, teambuilding"/>
    <s v="Oregons Finest"/>
    <n v="95"/>
    <n v="136"/>
    <n v="14"/>
    <x v="1"/>
  </r>
  <r>
    <d v="2017-08-09T16:21:03"/>
    <x v="1905"/>
    <s v="https://www.instagram.com/p/BXlF0Z9APN8/"/>
    <s v="The #ROPEaDOPE_x000a_ #classic #grandpasteez_x000a_ #oregonsfinest"/>
    <s v="thefinest, ROPEaDOPE, classic, grandpasteez, oregonsfinest, Oregon, portland, pdx, OR, hats, lids, clothing, apparel, oregongrown, iloveoregon, oregoncoast, westcoast, keepportlandweird, oregonlove, oregonian, oregonlife, pnw, northwest, portlandia, oregonmade"/>
    <s v="Oregons Finest"/>
    <n v="95"/>
    <n v="3"/>
    <n v="25"/>
    <x v="1"/>
  </r>
  <r>
    <d v="2019-05-30T16:44:13"/>
    <x v="1906"/>
    <s v="https://www.instagram.com/p/BRhuSA3gOnV/"/>
    <s v="#Repost @cannabrittpdx ãƒ»ãƒ»ãƒ»_x000a_ Getting my #vibes right. ðŸŒ²âœŒðŸŒ²âœŒ_x000a_ ._x000a_ &quot;The clearest way into the universe is through a forest wilderness. &quot; ~John Muir_x000a_ ._x000a_ #fueledbycannabis #hoytarboretum #forestpark #reset #goodvibes #selfcare #getoutside #pnw #pacificnorthwest #trail #hike #portland #cannabis #legalweed #oregonsfinest"/>
    <s v="thefinest, Repost, vibes, fueledbycannabis, hoytarboretum, forestpark, reset, goodvibes, selfcare, getoutside, pnw, pacificnorthwest, trail, hike, portland, cannabis, legalweed, oregonsfinest"/>
    <s v="Oregons Finest"/>
    <n v="95"/>
    <n v="34"/>
    <n v="18"/>
    <x v="1"/>
  </r>
  <r>
    <d v="2020-03-03T19:25:46"/>
    <x v="1907"/>
    <s v="https://www.instagram.com/p/B9SHzNOJlnL/"/>
    <s v="Tuesday toke spot #highervibes #shopburb"/>
    <s v="highervibes, shopburb"/>
    <s v="shopburb"/>
    <n v="95"/>
    <n v="5"/>
    <n v="2"/>
    <x v="1"/>
  </r>
  <r>
    <d v="2022-08-23T17:02:30"/>
    <x v="1908"/>
    <s v="https://www.instagram.com/p/ChnBN7YOMof/"/>
    <s v="If you were a strain, what would your name be? Figure it out with this formula then share it with us in the comments below:_x000a_ _x000a_ Last digit of your phone number +_x000a_ First letter of your first name_x000a_ _x000a_ Examples: Granddaddy Slurpee or Juicy McLovin_x000a_ _x000a_ What did you end up with?"/>
    <m/>
    <s v="Haborside"/>
    <n v="95"/>
    <n v="46"/>
    <n v="0"/>
    <x v="1"/>
  </r>
  <r>
    <d v="2019-05-21T03:55:23"/>
    <x v="1909"/>
    <s v="https://www.instagram.com/p/BrOHUmoBKJJ/"/>
    <s v="Spend more time with your loved ones this year, instead of having to â€œtake a walkâ€ every couple hours."/>
    <s v="FLORIDACANNARELTORðŸ‘, 710, liveresincartridge, farmacyphactory, cannaisseur, topshelf, liveresin, bayarea, diamondseries, cannabisculture, topshelflife, dispensarylife, higherqualityoflife, cannabisindustry, california, cannabissociety, shopharborside, eastbay, bayarea, dispensary, budtender"/>
    <s v="Haborside"/>
    <n v="95"/>
    <n v="19"/>
    <n v="21"/>
    <x v="1"/>
  </r>
  <r>
    <d v="2022-03-05T15:14:05"/>
    <x v="1910"/>
    <s v="https://www.instagram.com/p/Caug3-rMUeo/"/>
    <s v="Rise n' shine y'all â˜• Where are our wake n' bakers at?_x000a_ _x000a_ ðŸ“¸ : @leeorwild"/>
    <m/>
    <s v="Superette"/>
    <n v="95"/>
    <n v="14"/>
    <n v="0"/>
    <x v="1"/>
  </r>
  <r>
    <d v="2022-03-02T12:44:56"/>
    <x v="1911"/>
    <s v="https://www.instagram.com/p/CamhbO0LPUD/"/>
    <s v="Choose your fighter ðŸ˜_x000a_ _x000a_ ðŸ“¸: @mdviii_mcmxc"/>
    <m/>
    <s v="Superette"/>
    <n v="95"/>
    <n v="5"/>
    <n v="0"/>
    <x v="1"/>
  </r>
  <r>
    <d v="2020-07-13T14:23:00"/>
    <x v="1912"/>
    <s v="https://www.instagram.com/p/CCleFGCp5FT/"/>
    <s v="Treat yourself! Find relaxation at our Wellness Spa in Timonium. Here are two of our spa practitioners, showing how committed we are to both skincare and personal protective equipmen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5"/>
    <n v="79"/>
    <n v="0"/>
    <x v="1"/>
  </r>
  <r>
    <d v="2019-08-27T18:28:06"/>
    <x v="1913"/>
    <s v="https://www.instagram.com/p/B1rW9cspDpN/"/>
    <s v="We're popping up all around town this week and we always bring great #swag! Come meet us:_x000a_  â €â €â €â €â €â €â €â €â €_x000a_  Southern MD Relief, @somdrelief_ 8/27, 12-3p_x000a_  RISE Silver Spring, @rise.cannabis 8/28, 4-6p_x000a_  Chesapeake Alternative 8/30, 12-3p_x000a_  â €â €â €â €â €â €â €â €â €_x000a_  Regram via a previous pop-up at @blairwellnessbaltimore!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swag,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Curio Wellness"/>
    <n v="95"/>
    <n v="87"/>
    <n v="28"/>
    <x v="1"/>
  </r>
  <r>
    <d v="2022-07-28T22:05:11"/>
    <x v="1914"/>
    <s v="https://www.instagram.com/p/CgknMHvpXaj/"/>
    <s v="Creating quality concentrates and extracts is more than just using quality flower. At #CULTA we use only the safest equipment, rigorous onsite testing, and even specialized containers by @calyxcontainers to preserve freshness._x000a_ _x000a_ #medicalcannabis is for certified/qualifying patients only. Must be at least 18 years old to view content."/>
    <s v="CULTA, medicalcannabis"/>
    <s v="Cultaig"/>
    <n v="96"/>
    <n v="47"/>
    <n v="2"/>
    <x v="1"/>
  </r>
  <r>
    <d v="2022-05-06T16:43:52"/>
    <x v="1915"/>
    <s v="https://www.instagram.com/p/CSVhPzkIgui/"/>
    <s v="Melonatta Live Resin Sauce ðŸ’¯_x000a_ _x000a_ *Medical cannabis is for certified/qualifying patients only. Must be at least 18 years old to view content."/>
    <m/>
    <s v="Cultaig"/>
    <n v="96"/>
    <n v="21"/>
    <n v="0"/>
    <x v="1"/>
  </r>
  <r>
    <d v="2016-07-22T21:41:25"/>
    <x v="1916"/>
    <s v="https://www.instagram.com/p/BILORnGAVs1/"/>
    <s v="What a surprise. Visiting family in VT and lo and behold they've got a healthy #organic hemp crop growing on the front portion of the property. Part of just 60 acres statewide. They think they're cool and ... they are, this time ;) ðŸ˜ŽðŸŒ±"/>
    <s v="organic, hemp, hempforvictory, bennington, futurefarming, organic, pdx, vermont, regenerative, oldisnew, usa"/>
    <s v="Farma_pdx"/>
    <n v="96"/>
    <n v="44"/>
    <n v="11"/>
    <x v="1"/>
  </r>
  <r>
    <d v="2020-10-15T01:19:25"/>
    <x v="1917"/>
    <s v="https://www.instagram.com/p/CGWHINBh5JZ/"/>
    <s v="One day, this little clone will grow into a powerful plant ðŸŒ± Curious about our cannabis cultivation? In honor of #HarvestMonth, we're taking you on a video tour of @harborsidefarm, where we use natural practices to bring you clean, high-quality cannabis [link in bio]"/>
    <s v="HarvestMonth"/>
    <s v="Haborside"/>
    <n v="96"/>
    <n v="44"/>
    <n v="1"/>
    <x v="1"/>
  </r>
  <r>
    <d v="2020-02-09T16:13:46"/>
    <x v="1918"/>
    <s v="https://www.instagram.com/p/B8WjPxwhwRF/"/>
    <s v="#SneakPeek at an exciting new collab between @harborsidefarm and @jettyextracts. Super Glue live batter, processed by #jettyextracts right here in #Oakland from fresh flowers we grew in our Dutch Venlo Greenhouses."/>
    <s v="SneakPeek, jettyextracts, Oakland"/>
    <s v="Haborside"/>
    <n v="96"/>
    <n v="31"/>
    <n v="3"/>
    <x v="1"/>
  </r>
  <r>
    <d v="2019-09-11T00:35:45"/>
    <x v="1919"/>
    <s v="https://www.instagram.com/p/B2QEKY-BotI/"/>
    <s v="What is #Dosing and #Microdosing? ðŸ¤”â €_x000a_ â €_x000a_ A dose is equivalent to a serving size. #California defines a dose of cannabis edibles as a maximum of 10mg of THC. â €_x000a_ â €_x000a_ Microdosing is the practice of consuming very small doses that are barely perceptible by the user. â €_x000a_ â €_x000a_ Be sure to ask a #Harborside Cannabis Consultant what dosage is right for you based on your tolerance and experience!âœŒï¸ðŸ’šâ €_x000a_ .â €_x000a_ .â €_x000a_ .â €_x000a_ #california #oakland #sanjose #eastbay #dispensary #eastbaycannabiscommunity#cannabiscommunity #cannabis #education #budtender #cbd #thc #edibles #marijuana"/>
    <s v="Dosing, Microdosing, California, Harborside, california, oakland, sanjose, eastbay, dispensary, eastbaycannabiscommunity, cannabiscommunity, cannabis, education, budtender, cbd, thc, edibles, marijuana"/>
    <s v="Haborside"/>
    <n v="96"/>
    <n v="75"/>
    <n v="18"/>
    <x v="1"/>
  </r>
  <r>
    <d v="2019-01-24T18:20:28"/>
    <x v="1920"/>
    <s v="https://www.instagram.com/p/BtBu_kIh2Mr/"/>
    <s v="Join @matt_barnes9 plus the crew from @sevenleaves_ca for a #meetngreet this friday from 3-6 PM at our #oakland location. #sevenleaves #mattbarnes #harborside #eastbay #cannabiscommunity #âœŒï¸"/>
    <s v="meetngreet, oakland, sevenleaves, mattbarnes, harborside, eastbay, cannabiscommunity, âœŒï¸"/>
    <s v="Haborside"/>
    <n v="96"/>
    <n v="25"/>
    <n v="8"/>
    <x v="1"/>
  </r>
  <r>
    <d v="2022-01-20T13:26:48"/>
    <x v="1921"/>
    <s v="https://www.instagram.com/p/CY9Bn-kABjv/"/>
    <s v="Keep it super fresh wherever you go with our Air Freshener â¤ï¸â€ðŸ”¥_x000a_ _x000a_ ðŸ“¸: @pr_barden"/>
    <m/>
    <s v="Superette"/>
    <n v="96"/>
    <n v="13"/>
    <n v="0"/>
    <x v="1"/>
  </r>
  <r>
    <d v="2019-06-18T16:43:07"/>
    <x v="1922"/>
    <s v="https://www.instagram.com/p/By27S4VlX24/"/>
    <s v="Before you ðŸ›’_x000a_ visit the link in our bio to see whatâ€™s in stock!_x000a_ #420 #cannabis #highlife #weedstagram #cannabiscommunity #cannabiseducation"/>
    <s v="420, cannabis, highlife, weedstagram, cannabiscommunity, cannabiseducation"/>
    <s v="Superette"/>
    <n v="96"/>
    <n v="18"/>
    <n v="6"/>
    <x v="1"/>
  </r>
  <r>
    <d v="2020-05-06T14:20:15"/>
    <x v="1923"/>
    <s v="https://www.instagram.com/p/B_2XtcKpI2s/"/>
    <s v="Are you interested in growing with us? We still have multiple positions open and are looking for motivated applicants to join our team. Please visit the link in our bio for more information on available position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6"/>
    <n v="86"/>
    <n v="0"/>
    <x v="1"/>
  </r>
  <r>
    <d v="2019-08-20T14:39:30"/>
    <x v="1924"/>
    <s v="https://www.instagram.com/p/B1Y7PBkJ4hs/"/>
    <s v="Great for both day and night...Kudos once again... - Regram via MMCC Patient and Advocate @mrssaabh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96"/>
    <n v="46"/>
    <n v="30"/>
    <x v="1"/>
  </r>
  <r>
    <d v="2018-11-17T03:56:30"/>
    <x v="1925"/>
    <s v="https://www.instagram.com/p/BqRGQClARIc/"/>
    <s v="Luxury might be what you buy. But style is what you do with it. Set your standards #high. Custom glass tips by @kaviarcannabis, smooth inhalation by you."/>
    <s v="high"/>
    <s v="Curio Wellness"/>
    <n v="96"/>
    <n v="27"/>
    <n v="1"/>
    <x v="1"/>
  </r>
  <r>
    <d v="2022-05-06T16:47:02"/>
    <x v="1926"/>
    <s v="https://www.instagram.com/p/CRKtB9yLAkl/"/>
    <s v="Cobra Lips Live Resin Badder ðŸ”¥ðŸ”¥_x000a_ _x000a_ *Medical cannabis is for certified/qualifying patients only. Must be at least 18 years old to view content."/>
    <m/>
    <s v="Cultaig"/>
    <n v="97"/>
    <n v="22"/>
    <n v="0"/>
    <x v="1"/>
  </r>
  <r>
    <d v="2016-04-20T17:54:17"/>
    <x v="1927"/>
    <s v="https://www.instagram.com/p/BEbmGu2kufT/"/>
    <s v="Today @thrillist said some nice stuff about us - and several other amazing operators in this fair city. Well, thank you. ðŸ‘·ðŸ¼ &quot;[Farma] has given us nothing that doesnâ€™t look like a gift. If you could stop at only one dispensary while you're Downtown, this should be it.&quot;"/>
    <s v="420, pdx, sepdx, portland, ommp, recreational, medical, mmj, cannabis, 420, ripcity, stumptown, hawthorneblvd, farma, farmapdx"/>
    <s v="Farma_pdx"/>
    <n v="97"/>
    <n v="48"/>
    <n v="15"/>
    <x v="1"/>
  </r>
  <r>
    <d v="2018-10-17T16:57:38"/>
    <x v="1928"/>
    <s v="https://www.instagram.com/p/BpCrABYnpIQ/"/>
    <s v="Pulling up to #herb1017 tonight for legalization. Herb X Burb ðŸŒ¿ @herb @matthgray vibes..._x000a_ ._x000a_ .._x000a_ ... #cannabisculture #weedmaps #vancityhype #dispensarylife #legalization #cannabisretail #maryjane #thc #cbdoil #bcbud #tdot #classiccars"/>
    <s v="herb1017, cannabisculture, weedmaps, vancityhype, dispensarylife, legalization, cannabisretail, maryjane, thc, cbdoil, bcbud, tdot, classiccars"/>
    <s v="shopburb"/>
    <n v="97"/>
    <n v="26"/>
    <n v="13"/>
    <x v="1"/>
  </r>
  <r>
    <d v="2021-01-30T21:35:30"/>
    <x v="1929"/>
    <s v="https://www.instagram.com/p/CKrzWw0BJEx/"/>
    <s v="At Harborside, we support @lastprisonerproject because we know that cannabis is wellness. This plant has helped countless of people on their healing journeys. As the United States moves away from the criminalization of cannabis, it is important that we also free and rebuild the lives of those who have been affected by cannabis criminalization. We are proud to partner with Last Prisoner Project, a nonprofit that works to redress the harms of cannabis criminalization through legal intervention, education &amp; criminal justice reform advocacy. #RollItUpForChange"/>
    <s v="RollItUpForChange"/>
    <s v="Haborside"/>
    <n v="97"/>
    <n v="84"/>
    <n v="1"/>
    <x v="1"/>
  </r>
  <r>
    <d v="2019-07-17T06:22:55"/>
    <x v="1930"/>
    <s v="https://www.instagram.com/p/Bz_YZx1hsDt/"/>
    <s v="HARBORSIDE NOW OFFERS DISPOSABLE RECYCLING âœŒï¸_x000a_ @Loudpack is happy to partner with MediWaste Disposal to offer Harborside customers a recycling program for any and all disposable vape pens!!!_x000a_ (Not Just Loudpackâ€™s Disposable Vape Pens)_x000a_ Simply return your used disposable vape pen to any Harborside store and your budtender will recycle it in a MediWaste Disposal container. To learn more about the recycling program, visit www.medi-waste.com/cannabis-waste_x000a_ #MediWaste #Loudpack #Harborside_x000a_ #SaveEnergy #PreventPollution #ReduceWasteToLandfills_x000a_ #Cannabis #Dispensary #âœŒï¸"/>
    <s v="MediWaste, Loudpack, Harborside, SaveEnergy, PreventPollution, ReduceWasteToLandfills, Cannabis, Dispensary, âœŒï¸"/>
    <s v="Haborside"/>
    <n v="97"/>
    <n v="68"/>
    <n v="9"/>
    <x v="1"/>
  </r>
  <r>
    <d v="2019-03-15T15:44:22"/>
    <x v="1931"/>
    <s v="https://www.instagram.com/p/BvCMm8tgg1C/"/>
    <s v="Donâ€™t mis out #austin, catch the #cannabisrenaissance today at #salonh. Then, join a discussion on #cannabis in #entertainment and #media over in room 412. All happening at the @hiltonaustintx, see you there #âœŒï¸"/>
    <s v="austin, cannabisrenaissance, salonh, cannabis, entertainment, media, âœŒï¸"/>
    <s v="Haborside"/>
    <n v="97"/>
    <n v="33"/>
    <n v="7"/>
    <x v="1"/>
  </r>
  <r>
    <d v="2018-10-02T23:43:58"/>
    <x v="1932"/>
    <s v="https://www.instagram.com/p/Bocxk-nFIVt/"/>
    <s v="Meet Justin. He is one of the first faces that you see at #Harborside. As a member of our Safety Staff he keeps an eye out for everyone that comes through our doors, making sure that we are all safe (and that there is no funny business going on;). When he isnâ€™t looking out for us all he is usually looking for #paranormalactivity. Follow his adventures in #ghostbusting at @jdimigparanormal. #dispensarylife #cannabiscommunity #weareharborside #ghosthunter #beardgamestrong"/>
    <s v="Harborside, paranormalactivity, ghostbusting, dispensarylife, cannabiscommunity, weareharborside, ghosthunter, beardgamestrong"/>
    <s v="Haborside"/>
    <n v="97"/>
    <n v="75"/>
    <n v="8"/>
    <x v="1"/>
  </r>
  <r>
    <d v="2022-09-03T12:25:18"/>
    <x v="1933"/>
    <s v="https://www.instagram.com/p/CiC2Nr1upc8/"/>
    <s v="Make sure y'all stay *high* this long weekend with Sup ðŸ˜®â€ðŸ’¨"/>
    <m/>
    <s v="Superette"/>
    <n v="97"/>
    <n v="11"/>
    <n v="0"/>
    <x v="1"/>
  </r>
  <r>
    <d v="2021-11-04T12:01:37"/>
    <x v="1934"/>
    <s v="https://www.instagram.com/p/CV2mqtuAilg/"/>
    <s v="Don't forget to drink your *greens* and keep HIGHdrated ðŸ’š_x000a_ _x000a_ ðŸ“¸ : @mdviii_mcmxc"/>
    <m/>
    <s v="Superette"/>
    <n v="97"/>
    <n v="12"/>
    <n v="0"/>
    <x v="1"/>
  </r>
  <r>
    <d v="2022-07-29T11:23:56"/>
    <x v="1935"/>
    <s v="https://www.instagram.com/p/CgmCkBmjO4x/"/>
    <s v="ðŸŒ¿Maryland's Most Exclusive Flower is Now Available at a Dispensary Near You! ðŸŒ¿_x000a_  _x000a_  ð—–ð—¿ð—®ð—³ð˜ð—²ð—± ð—³ð—¼ð—¿ ð—°ð—¼ð—»ð—»ð—¼ð—¶ð˜€ð˜€ð—²ð˜‚ð—¿ð˜€. ð—˜ð˜…ð—°ð—¹ð˜‚ð˜€ð—¶ð˜ƒð—²ð—¹ð˜† ð—³ð—¿ð—¼ð—º ð—–ð˜‚ð—¿ð—¶ð—¼._x000a_  Small batch, hand-trimmed, exotic strains featuring the ð™ð™žð™œð™ð™šð™¨ð™© ð™¥ð™¤ð™©ð™šð™£ð™˜ð™žð™šð™¨ ð™–ð™£ð™™ ð™ð™žð™œð™ð™šð™¨ð™© ð™©ð™šð™§ð™¥ð™šð™£ð™šð™¨ youâ€™ll find in Curio Wellnessâ„¢ flower._x000a_  _x000a_  Sign up for our Curio Wellness newsletter to be the first to know about our newest strains and Exclusive drops around Maryland!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97"/>
    <n v="93"/>
    <n v="0"/>
    <x v="1"/>
  </r>
  <r>
    <d v="2016-04-04T14:16:09"/>
    <x v="1936"/>
    <s v="https://www.instagram.com/p/BDyAJEhEuWC/"/>
    <s v="FunFact: the Today Show, a morning show that airs nationwide in the morning for morning watchers, features hosts who drink wine the entire time. BECAUSE IT'S FUN YAKNOW? Meanwhile #cannabis is illegal and people go to jail for using it in private. Good clean fun. ðŸ™ŒðŸ½"/>
    <s v="cannabis"/>
    <s v="Farma_pdx"/>
    <n v="98"/>
    <n v="46"/>
    <n v="1"/>
    <x v="1"/>
  </r>
  <r>
    <d v="2020-01-04T19:06:21"/>
    <x v="1937"/>
    <s v="https://www.instagram.com/p/B66Kk4Nhoe7/"/>
    <s v="New year, new gear! We teamed up with the OGs @deviationworks to bring you this unique, locally made board. Get yours now at our MLK location!_x000a_ Available in their Prime and Prime Swallow models._x000a_ ._x000a_ ._x000a_ Sizing available in store:_x000a_ Prime - 155cm, 159cm, 162cm_x000a_ ._x000a_ Prime Swallow - 162cm_x000a_ ._x000a_ All sizes can be ordered in either model with a 2 week turnaround. ._x000a_ ._x000a_ ðŸ“·by @sofresh.farm . @tyson_haworth ._x000a_ #oregonsfinest #deviationworks #deviationusa #boardlife #hoodlife #mthood #timberlinelodge #shredthegnar #pdx #portland #instagood #limitededition"/>
    <s v="thefinest, oregonsfinest, deviationworks, deviationusa, boardlife, hoodlife, mthood, timberlinelodge, shredthegnar, pdx, portland, instagood, limitededition"/>
    <s v="Oregons Finest"/>
    <n v="98"/>
    <n v="71"/>
    <n v="13"/>
    <x v="1"/>
  </r>
  <r>
    <d v="2021-06-16T23:27:46"/>
    <x v="1938"/>
    <s v="https://www.instagram.com/p/CQMxG4kBVhz/"/>
    <s v="Mark your calendars for June 19, our grand opening party for Adult-Use at our San Leandro location! There will be one-day deals so amazing, they're basically steals ðŸ˜‰ Come by and say 'High' this Saturday: 1965 Marina Blvd., San Leandro, CA!"/>
    <m/>
    <s v="Haborside"/>
    <n v="98"/>
    <n v="41"/>
    <n v="0"/>
    <x v="1"/>
  </r>
  <r>
    <d v="2019-08-13T16:00:38"/>
    <x v="1939"/>
    <s v="https://www.instagram.com/p/B1HCtxvh7Ny/"/>
    <s v="The people have spoken! We want to thank the readers of the @eastbayexpress for voting #Harborside as #bestcannabisdeals, most deluxe accessories and most importantly, #bestdispensary in the #eastbay! âœŒï¸"/>
    <s v="Harborside, bestcannabisdeals, bestdispensary, eastbay, Harborside"/>
    <s v="Haborside"/>
    <n v="98"/>
    <n v="29"/>
    <n v="5"/>
    <x v="1"/>
  </r>
  <r>
    <d v="2021-05-09T13:56:56"/>
    <x v="1940"/>
    <s v="https://www.instagram.com/p/COp5kpvteT3/"/>
    <s v="Friendly reminder that today looks different for everyone. Happy Motherâ€™s Day to those celebrating and happy Sunday to those who arenâ€™t ðŸ’™"/>
    <m/>
    <s v="Superette"/>
    <n v="98"/>
    <n v="22"/>
    <n v="0"/>
    <x v="1"/>
  </r>
  <r>
    <d v="2021-04-08T15:24:50"/>
    <x v="1941"/>
    <s v="https://www.instagram.com/p/CNaO_VjJ1sv/"/>
    <s v="It's opening day for the @orioles, Baltimore! How are you celebrating?_x000a_  â €â €â €â €â €â €â €â €â €_x000a_  #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s v="Curio Wellness"/>
    <n v="98"/>
    <n v="95"/>
    <n v="25"/>
    <x v="1"/>
  </r>
  <r>
    <d v="2022-05-06T16:21:10"/>
    <x v="1942"/>
    <s v="https://www.instagram.com/p/CYaN4IIsSb9/"/>
    <s v="What does the future hold for the cannabis industry in 2022? You could use a fortune-telling magic 8-ball or read the predictions from experts in the business. The entire article is available at www.Culta.io/blog (or link in bio)._x000a_ _x000a_ We can't thank our friends enough for sharing their opinions. Show some love and give them a follow:_x000a_ @cannabis_caroline at @natlcannabisfest_x000a_ @exporthitec at @jointzapparel_x000a_ @positiveenergyoc_x000a_ @mtese at @goldleafmaryland_x000a_ _x000a_ *Medical cannabis is for certified/qualifying patients only. Must be at least 18 years old to view content."/>
    <m/>
    <s v="Cultaig"/>
    <n v="99"/>
    <n v="77"/>
    <n v="0"/>
    <x v="1"/>
  </r>
  <r>
    <d v="2021-07-26T19:58:40"/>
    <x v="1943"/>
    <s v="https://www.instagram.com/p/CRzY-XUBWEV/"/>
    <s v="Community First!!_x000a_ _x000a_ Thank you to everyone who participated in our private patient event last week! The energy, vendors, and overall experience was unmatched and we hope to do it again soon so turn on our post notifications to stay in the loop with updates and new products!!_x000a_ _x000a_ Thank you @toriruphotos for the shots and everyone else capturing moments that continue to push cannabis culture and education forward!_x000a_ _x000a_ If you see yourself say hiðŸ‘‹"/>
    <m/>
    <s v="Feel State KC"/>
    <n v="99"/>
    <n v="70"/>
    <n v="0"/>
    <x v="1"/>
  </r>
  <r>
    <d v="2019-06-15T17:24:57"/>
    <x v="1944"/>
    <s v="https://www.instagram.com/p/ByvRtAph93H/"/>
    <s v="ðŸ³ï¸â€ðŸŒˆHappy Pride!!ðŸ³ï¸â€ðŸŒˆ_x000a_ Oregonâ€™s Finest is a proud supporter of the LGBTQ community. Have a safe and fabulous weekend friends!! â¤ï¸ðŸ§¡ðŸ’›ðŸ’šðŸ’™ðŸ’œ_x000a_ ._x000a_ ._x000a_ ._x000a_ ._x000a_ ._x000a_ #pride #oregonsfinest #pdx #portlandoregon #community #loveisloveðŸŒˆ #loveislove #celebrate"/>
    <s v="thefinest, pride, oregonsfinest, pdx, portlandoregon, community, loveisloveðŸŒˆ, loveislove, celebrate"/>
    <s v="Oregons Finest"/>
    <n v="99"/>
    <n v="26"/>
    <n v="9"/>
    <x v="1"/>
  </r>
  <r>
    <d v="2020-11-28T00:12:50"/>
    <x v="1945"/>
    <s v="https://www.instagram.com/p/CIHSfAdhy2b/"/>
    <s v="Wondering about Green Friday deals? Make sure you've joined our Harborside Text Club to be in the know! [link to sign-up in bio]"/>
    <m/>
    <s v="Haborside"/>
    <n v="99"/>
    <n v="23"/>
    <n v="0"/>
    <x v="1"/>
  </r>
  <r>
    <d v="2020-11-14T22:37:31"/>
    <x v="1946"/>
    <s v="https://www.instagram.com/p/CHlpPiLBF8-/"/>
    <s v="The @HarborsideFarm team knows what's up! Curious about how we grow our flower? Check out the virtual tour of our cannabis farm [link in bio]"/>
    <m/>
    <s v="Haborside"/>
    <n v="99"/>
    <n v="25"/>
    <n v="0"/>
    <x v="1"/>
  </r>
  <r>
    <d v="2021-10-28T21:46:57"/>
    <x v="1947"/>
    <s v="https://www.instagram.com/p/CVlk0MtPgD5/"/>
    <s v="A few beary useful products juuust in time for Halloween ðŸ‘»_x000a_ _x000a_ ðŸ“¸: @helga.stentzel"/>
    <m/>
    <s v="Superette"/>
    <n v="99"/>
    <n v="12"/>
    <n v="0"/>
    <x v="1"/>
  </r>
  <r>
    <d v="2021-03-06T19:26:36"/>
    <x v="1948"/>
    <s v="https://www.instagram.com/p/CMFsQeFnVmp/"/>
    <s v="Still wearing your Sup track pants from 3 days ago? ðŸ¤­â _x000a_ â _x000a_ Meh, only doge can judge you. â But maybe, itâ€™s also time to add another pair into the rotation._x000a_ â _x000a_ ðŸ“¸ @ericrichards"/>
    <m/>
    <s v="Superette"/>
    <n v="99"/>
    <n v="29"/>
    <n v="0"/>
    <x v="1"/>
  </r>
  <r>
    <d v="2022-05-20T00:39:31"/>
    <x v="1949"/>
    <s v="https://www.instagram.com/p/CRJjUwkpgme/"/>
    <s v="Happy 710 Day! To celebrate, we're dropping a 710 EXCLUSIVE Chocolate Orange Snowball vape. ðŸ«ðŸŠâ„ï¸ Get yours while supplies last. Click the link in the bio to find it at a dispensary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Curio, Vapes, MedicalCannabis, MedicalCannabisVapes, Medicated, MarylandMedicalCannabis, 710"/>
    <s v="Curio Wellness"/>
    <n v="99"/>
    <n v="63"/>
    <n v="8"/>
    <x v="1"/>
  </r>
  <r>
    <d v="2018-10-31T15:04:08"/>
    <x v="1950"/>
    <s v="https://www.instagram.com/p/BpmZQ7whghL/"/>
    <s v="When @kaviarcannabis prowls and THC potency beams, may luck be yours on #Halloweed. ðŸ”¥â˜ ï¸_x000a_  â€”â€”â€”â€”â€”â€”â€”â€”â€”â€”â€”â€”â€”â€”â€”â€”â€”â€”â€”â€”â€”â€”â€”â€”â€”â€”_x000a_  #happyhalloweed from your friends at Curio. Our monthly newsletter will hit inboxes TODAY, so go subscribe for all the guicy details we have coming up about #kaviar. ðŸ”— link in bio to sign up. ðŸ“©"/>
    <s v="Halloweed, happyhalloweed, kaviar"/>
    <s v="Curio Wellness"/>
    <n v="99"/>
    <n v="51"/>
    <n v="3"/>
    <x v="1"/>
  </r>
  <r>
    <d v="2018-10-11T19:33:41"/>
    <x v="1951"/>
    <s v="https://www.instagram.com/p/BozgFwJALkR/"/>
    <s v="Shout out to Maryland Favorites @kaviarcannabis and â¬…ï¸ #guice."/>
    <s v="guice"/>
    <s v="Curio Wellness"/>
    <n v="99"/>
    <n v="9"/>
    <n v="1"/>
    <x v="1"/>
  </r>
  <r>
    <d v="2022-05-06T16:55:19"/>
    <x v="1952"/>
    <s v="https://www.instagram.com/p/CO6X8KoLVl9/"/>
    <s v="When precision matters the most, we've got you covered._x000a_ _x000a_ *Medical cannabis is for certified/qualifying patients only. Must be at least 18 years old to view content."/>
    <m/>
    <s v="Cultaig"/>
    <n v="100"/>
    <n v="25"/>
    <n v="0"/>
    <x v="1"/>
  </r>
  <r>
    <d v="2022-05-06T16:57:03"/>
    <x v="1953"/>
    <s v="https://www.instagram.com/p/COgdxlhLamO/"/>
    <s v="Happy Cinco De Mayo! Head over to our blog to learn more about Mexico's legalization efforts._x000a_ _x000a_ *Medical cannabis is for certified/qualifying patients only. Must be at least 18 years old to view content."/>
    <m/>
    <s v="Cultaig"/>
    <n v="100"/>
    <n v="32"/>
    <n v="0"/>
    <x v="1"/>
  </r>
  <r>
    <d v="2021-04-24T18:26:20"/>
    <x v="1954"/>
    <s v="https://www.instagram.com/p/CODwer4BMP_/"/>
    <s v="420 Was A Blast!_x000a_ A Huge Thank You To @spiritof77bar For Collaborating With Us! They Were Nothing Short Of Amazing!_x000a_ We had plinko, prizes, free swag and a @acetroy raffle!_x000a_ *Winner Will Be Announced On 05/03*_x000a_ If you stopped by comment what you won and if you weren't able to make it comment what your favorite item was that you picked up for 420!_x000a_ ._x000a_ ._x000a_ ._x000a_ ._x000a_ ._x000a_ ._x000a_ #420 #oregoncannabis #portland #spiritof77 #happy420 #games #prizes #raffle #cannabis #pdxcannabis #cannabislifestyle #pdxcannabiscommunity #oregonsfinestcannabis_x000a_ #comment #thefinest #summervibes #plinko #stonerholiday"/>
    <s v="thefinest, 420, oregoncannabis, portland, spiritof77, happy420, games, prizes, raffle, cannabis, pdxcannabis, cannabislifestyle, pdxcannabiscommunity, oregonsfinestcannabis, comment, thefinest, summervibes, plinko, stonerholiday"/>
    <s v="Oregons Finest"/>
    <n v="100"/>
    <n v="76"/>
    <n v="19"/>
    <x v="1"/>
  </r>
  <r>
    <d v="2019-11-28T20:32:56"/>
    <x v="1955"/>
    <s v="https://www.instagram.com/p/B5avONChYDr/"/>
    <s v="Weâ€™re so thankful for all the love and support from our #HarborsideFam. The store is closed today so we can all spend time with family &amp; friends but we canâ€™t wait to see you on #GreenFriday."/>
    <s v="HarborsideFam, GreenFriday, devourtheflower, youknowwhoyouare"/>
    <s v="Haborside"/>
    <n v="100"/>
    <n v="36"/>
    <n v="4"/>
    <x v="1"/>
  </r>
  <r>
    <d v="2022-11-18T12:05:16"/>
    <x v="1956"/>
    <s v="https://www.instagram.com/p/ClGgWriNUCn/"/>
    <s v="Wake 'n' bake with us everyday â˜•ï¸"/>
    <m/>
    <s v="Superette"/>
    <n v="100"/>
    <n v="7"/>
    <n v="0"/>
    <x v="1"/>
  </r>
  <r>
    <d v="2019-05-09T17:18:58"/>
    <x v="1957"/>
    <s v="https://www.instagram.com/p/BxP_m2LF7da/"/>
    <s v="Iâ€™ll take âœŒï¸"/>
    <m/>
    <s v="Superette"/>
    <n v="100"/>
    <n v="3"/>
    <n v="0"/>
    <x v="1"/>
  </r>
  <r>
    <d v="2020-07-07T14:25:05"/>
    <x v="1958"/>
    <s v="https://www.instagram.com/p/CCWBjHXpKvf/"/>
    <s v="A must-read feature on MDâ€™s medical cannabis leader: Michael Bronfein speaks with @Forbes contributor @warrenbobrow about the inspiration and inception, mission and future plans for @curiowellness and how our cutting-edge plant science allows us to best serve our patients. Click the link in our bio to read the full piec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0"/>
    <n v="100"/>
    <n v="0"/>
    <x v="1"/>
  </r>
  <r>
    <d v="2022-05-06T16:32:03"/>
    <x v="1959"/>
    <s v="https://www.instagram.com/p/CVqs2_YpUvm/"/>
    <s v="Your favorite budtenders are stocked with #FREE #CULTA #Croptober t-shirts** at these partner #dispensaries:_x000a_ @staypositiveoc_x000a_ @goldleafmaryland_x000a_ @remedy_maryland_x000a_ @blairwellnessbaltimore_x000a_ @cultaig_x000a_ _x000a_ For more information, visit www.Culta.io/Events_x000a_ _x000a_ *Medical cannabis is for certified/qualifying patients only. Must be at least 18 years old to view content._x000a_ **While supplies last."/>
    <s v="FREE, CULTA, Croptober, dispensaries"/>
    <s v="Cultaig"/>
    <n v="101"/>
    <n v="36"/>
    <n v="4"/>
    <x v="1"/>
  </r>
  <r>
    <d v="2022-05-06T16:57:33"/>
    <x v="1960"/>
    <s v="https://www.instagram.com/p/COVyfRrA7mD/"/>
    <s v="We sat down with the Cookies Social Impact team to talk about the important work they are doing in the community. Take a look behind the curtain in our recent blog. Link in bio._x000a_ _x000a_ *Medical cannabis is for certified/qualifying patients only. Must be at least 18 years old to view content."/>
    <m/>
    <s v="Cultaig"/>
    <n v="101"/>
    <n v="50"/>
    <n v="0"/>
    <x v="1"/>
  </r>
  <r>
    <d v="2020-04-09T22:01:57"/>
    <x v="1961"/>
    <s v="https://www.instagram.com/p/B-xrFcVB8GA/"/>
    <s v="Golden Pineapple ðŸ by Green Bodhi is back! Pairs well with your back porch, the sun, and FaceTimes with friends. Only one word can adequately describe this flavor: ZESTY. (adj.: having a strong, pleasant, and somewhat spicy flavor; lively and pleasing; full of zest or vivaciousness). Order online and weâ€™ll have it ready for you for pickup. â˜€ï¸"/>
    <s v="goldenpineapple, cannabis, genetics, chemovar, cultivar, greenbodhi, pineapple, flavor, newdrop, newdrip, farma"/>
    <s v="Farma_pdx"/>
    <n v="101"/>
    <n v="58"/>
    <n v="11"/>
    <x v="1"/>
  </r>
  <r>
    <d v="2016-05-11T04:10:43"/>
    <x v="1962"/>
    <s v="https://www.instagram.com/p/BFQMjG7kuUF/"/>
    <s v="We like the approach shot by @strainchaser | grip it and rip it. #tangiehazeðŸŠnightcap"/>
    <s v="tangiehazeðŸŠnightcap, organic, tangie, haze, preroll, joint, farma, pnw, strainhunter, middlefinger, pdx, portland, weedstagram, conelife"/>
    <s v="Farma_pdx"/>
    <n v="101"/>
    <n v="14"/>
    <n v="14"/>
    <x v="1"/>
  </r>
  <r>
    <d v="2021-08-24T17:36:03"/>
    <x v="1963"/>
    <s v="https://www.instagram.com/p/CS9zdJbH9Xm/"/>
    <s v="#terpenetuesday_x000a_ Beta Caryophyllene_x000a_ _x000a_ Are you looking to feel happy, cozy, or calm?_x000a_ Well then you might like the terpene Beta Caryophyllene._x000a_ Check out this video to learn more!_x000a_ _x000a_ Download our free eBook to learn more about terpenes! -- just click the link in bio!"/>
    <s v="terpenetuesday"/>
    <s v="Feel State KC"/>
    <n v="101"/>
    <n v="39"/>
    <n v="1"/>
    <x v="1"/>
  </r>
  <r>
    <d v="2019-05-21T19:03:14"/>
    <x v="1964"/>
    <s v="https://www.instagram.com/p/BxvFE8aAAOs/"/>
    <s v="Thereâ€™s no place like home. ðŸ’œ_x000a_ ._x000a_ Stop into Oregonâ€™s Finest for a little something to take you to the stars.âœ¨ ._x000a_ ._x000a_ #repost ðŸ“·by @bryanconley ._x000a_ ._x000a_ ._x000a_ #oregonsfinest #portlandoregon #pdx #mthood #oregonnights #portland"/>
    <s v="thefinest, repost, oregonsfinest, portlandoregon, pdx, mthood, oregonnights, portland"/>
    <s v="Oregons Finest"/>
    <n v="101"/>
    <n v="28"/>
    <n v="8"/>
    <x v="1"/>
  </r>
  <r>
    <d v="2021-01-21T18:58:08"/>
    <x v="1965"/>
    <s v="https://www.instagram.com/p/CKURODzhVNP/"/>
    <s v="In this interview, we discuss wellness with Samantha Goldie, the co-founder of THC-rich cannabis topical THE BALM. Samantha has dedicated the past nine years researching cannabis medicine and has extensive knowledge in cannabis and cannabis therapy._x000a_ _x000a_ In 2011, Samanthaâ€™s mother became extremely ill and Samantha researched effective alternatives to opioid treatments, pursuing the idea that cannabis can provide an alternate and safe relief for her motherâ€™s back injury and pain. With such unwavering belief, she curated a new path toward wellness and recovery via the use of THC therapy."/>
    <m/>
    <s v="Haborside"/>
    <n v="101"/>
    <n v="88"/>
    <n v="0"/>
    <x v="1"/>
  </r>
  <r>
    <d v="2020-08-22T13:54:53"/>
    <x v="1966"/>
    <s v="https://www.instagram.com/p/CEMXY9nl9wS/"/>
    <s v="Find the ritual within your reach ðŸŒº @kolabproject collaborated with Toronto-based @f.miller.skincare to produce a limited-run series of personal essentials: a balm, a mist, and a roll-onâ€”for before, after, or during your ritual._x000a_ _x000a_ To enter for your chance to win one of these two *exclusive* essentials kits, visit our Toronto shop at 1073 Yonge St to enter until August 23rd._x000a_ _x000a_ No purchase necessary and must be 19+. Terms &amp; Conditions must be read and agreed upon when entering submission. Limit 1 per customer."/>
    <m/>
    <s v="Superette"/>
    <n v="101"/>
    <n v="81"/>
    <n v="0"/>
    <x v="1"/>
  </r>
  <r>
    <d v="2021-02-13T22:04:45"/>
    <x v="1967"/>
    <s v="https://www.instagram.com/p/CAnmvJulW2z/"/>
    <s v="Bringing a taste of the 2000s into tonightâ€™s programming. â €_x000a_ _x000a_ Sweaty Saunas? Yes! The hottest club in TO? Yes! Superette TV Cribs has it all! Enjoy an all-access personal tour of our marketing coordinatorâ€™s home. Meet Will @will_sanson and his roommates, Big Pauly &amp; Small Sue ðŸ“º"/>
    <m/>
    <s v="Superette"/>
    <n v="101"/>
    <n v="46"/>
    <n v="0"/>
    <x v="1"/>
  </r>
  <r>
    <d v="2019-07-11T14:47:54"/>
    <x v="1968"/>
    <s v="https://www.instagram.com/p/Bzx8ZieFyno/"/>
    <s v="Who needs a hoodie? We got a hoodie! ðŸ‘‰"/>
    <m/>
    <s v="Superette"/>
    <n v="101"/>
    <n v="9"/>
    <n v="0"/>
    <x v="1"/>
  </r>
  <r>
    <d v="2019-05-28T13:01:00"/>
    <x v="1969"/>
    <s v="https://www.instagram.com/p/ByAdL0rlLcK/"/>
    <s v="Rise and grind with this cutie @f8te.ca by @48nrth"/>
    <m/>
    <s v="Superette"/>
    <n v="101"/>
    <n v="9"/>
    <n v="0"/>
    <x v="1"/>
  </r>
  <r>
    <d v="2020-12-30T15:02:41"/>
    <x v="1970"/>
    <s v="https://www.instagram.com/p/CJbRwjYJCkl/"/>
    <s v="Weâ€™re honored to be the 2020 Grower of the Year as recognized by @ExploreMarylandCannabis. Thank you to everyone who voted!_x000a_  â €â €â €â €â €â €â €â €â €_x000a_  Patient #regram from @stshbx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 #curiowellnessbrand #curiowellness #medicalmarijuana #medicalcannabisdispensary #medicalcannabiscommunity #medicalcannabis"/>
    <s v="regram, curio, curiowellnessbrand, curiowellness, medicalmarijuana, medicalcannabisdispensary, medicalcannabiscommunity, medicalcannabis"/>
    <s v="Curio Wellness"/>
    <n v="101"/>
    <n v="91"/>
    <n v="8"/>
    <x v="1"/>
  </r>
  <r>
    <d v="2020-05-05T14:28:51"/>
    <x v="1971"/>
    <s v="https://www.instagram.com/p/B_xL8dNJg4Q/"/>
    <s v="When Chewbacca is around, &quot;RAWR&quot; says it all. May the 4th be with you and your Curio medicinal products! â €â €â €â €â €â €â €â €â €_x000a_  Regram via our favorite Star Wars fan @doobiefett!_x000a_  â €â €â €â €â €â €â €â €â €_x000a_  &quot;What I tell you Chewie? The Empire always has the good stuff. Now lets load this thing up and go home.&quot; &quot;RAWR!!&quo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1"/>
    <n v="119"/>
    <n v="0"/>
    <x v="1"/>
  </r>
  <r>
    <d v="2016-04-16T17:17:22"/>
    <x v="1972"/>
    <s v="https://www.instagram.com/p/BEROeORkuU6/"/>
    <s v="This one time, Jeremy ðŸ‘“ went to Israel. And there was synthesis. #TheScientist | Thank you Dr. Mechoulam. âš—ðŸ”¬ðŸ’¡Thank you THC. @newcleusbios"/>
    <s v="TheScientist, raphaelMechoulam, cannabisscience, thc, cbd, cannabinoids, entourageeffect, synthesis, endocannabinoid, scienceftw, pioneer, pdx, portlandor, ripcity, israeltooregon"/>
    <s v="Farma_pdx"/>
    <n v="102"/>
    <n v="22"/>
    <n v="15"/>
    <x v="1"/>
  </r>
  <r>
    <d v="2021-07-23T23:52:35"/>
    <x v="1973"/>
    <s v="https://www.instagram.com/p/CRsD3QwhaQq/"/>
    <s v="HAPPY FRIDAY!! Opening week is almost over and itâ€™s been amazing getting to play our part in building and educating the cannabis community!!_x000a_ _x000a_ Weâ€™ve still got a lot more to grow so come see us this weekend or message/email us to schedule a tour_x000a_ _x000a_ MON-SAT: 10AM-7PM_x000a_ SUN: 11AM-5PM_x000a_ _x000a_ #Cannadump #photodump"/>
    <s v="Cannadump, photodump, 8"/>
    <s v="Feel State KC"/>
    <n v="102"/>
    <n v="46"/>
    <n v="3"/>
    <x v="1"/>
  </r>
  <r>
    <d v="2020-08-03T21:39:40"/>
    <x v="1974"/>
    <s v="https://www.instagram.com/p/CDcUvuLBGeX/"/>
    <s v="Weâ€™ve partnered with the Color of Cannabis to host FREE Cannabis Expungement Clinics. The clinics are for former â€œoffenders,â€ with low-level Colorado cannabis convictions. Registered attendees will have the opportunity to meet one-on-one with an attorney - head to www.thecolorofcannabisco.org for more information and mark your calendars; the first clinic is August 22nd."/>
    <m/>
    <s v="Lightshade High"/>
    <n v="102"/>
    <n v="53"/>
    <n v="0"/>
    <x v="1"/>
  </r>
  <r>
    <d v="2022-09-22T15:46:48"/>
    <x v="1975"/>
    <s v="https://www.instagram.com/p/Ci0FtGyAuHX/"/>
    <s v="SET YOUR â° BRIGHT &amp; EARLY FOR THIS SATURDAY! The High Times judge kit bags are packed and ready to go for this yearâ€™s Massachusetts @hightimesmagazine Cannabis Cup: Peopleâ€™s Edition! See you there ðŸ’¨_x000a_ _x000a_ ðŸŽ¥: @ibringdaruckus"/>
    <m/>
    <s v="Neta Now"/>
    <n v="102"/>
    <n v="35"/>
    <n v="0"/>
    <x v="1"/>
  </r>
  <r>
    <d v="2017-07-25T01:13:00"/>
    <x v="1976"/>
    <s v="https://www.instagram.com/p/BW81-bpAW90/"/>
    <s v="WIDOWMAKER x OREGON'S FINEST_x000a_ Episode 1: SUMMER 2017, is a collaboration between Oregon's Finest and heavy-hitting instrumental artists Blue Healer, Guttah Grey and the @widowmaker_beats Duo._x000a_ Limited release. Only 500 copies produced. All hand numbered. The record is transparent with black paint splatters throughout the pressing._x000a_ The record was produced by Widowmaker, and pressed locally in Milwaukie, Oregon by @CascadeRecordPressing._x000a_ _x000a_ Also mixed up in this Oregon grown collab is world renowned cannabis photographer Professor P. from @DynastyGenetics. Not only will you see a stunning shot of his Huckleberry Diesel on the album cover, but he will also be showing his beautiful work in our Pearl store all month!_x000a_ _x000a_ Twenty percent of the proceeds go to FriendsofTrees.org, an organization dedicated to preserving the environment for future generations._x000a_ Available now in store and online!_x000a_ Click the link in our bio!_x000a_ #oregonsfinest"/>
    <s v="thefinest, oregonsfinest, Oregon, portland, pdx, records, vinyl, hiphop, oregongrown, iloveoregon, westcoast, keepportlandweird, oregonlove, oregonian, oregonlife, pnw, northwest, portlandia, oregonmade"/>
    <s v="Oregons Finest"/>
    <n v="102"/>
    <n v="131"/>
    <n v="19"/>
    <x v="1"/>
  </r>
  <r>
    <d v="2022-05-08T21:38:49"/>
    <x v="1977"/>
    <s v="https://www.instagram.com/p/CdT_yFTPzfi/"/>
    <s v="Wishing all of the moms a relaxing Motherâ€™s Day! Treat her with a few unwinding favorites from the Harborside team._x000a_ _x000a_ Whatâ€™s your go-to for relaxing?"/>
    <s v="mothersday, norcal, treatyourself, relaxtime, unwind, momstyle"/>
    <s v="Haborside"/>
    <n v="102"/>
    <n v="24"/>
    <n v="6"/>
    <x v="1"/>
  </r>
  <r>
    <d v="2019-11-02T17:34:37"/>
    <x v="1978"/>
    <s v="https://www.instagram.com/p/B4XxaCHh0XW/"/>
    <s v="Why do we use the term â€œmarijuanaâ€ sparingly nowadays? The answer lies in the roots of the word, itâ€™s misappropriation and our dedication to changing the perceptions of cannabis. Read more about it on our blog by visiting www.shopharborside.com âœŒï¸#changeoverstatusquo #harborsidevalues #cannabiscommunity #harborsideblog #harborside #oakland #sanjose #deserthotsprings #hbor #california #eastbay #socal #mmjcommunity"/>
    <s v="changeoverstatusquo, harborsidevalues, cannabiscommunity, harborsideblog, harborside, oakland, sanjose, deserthotsprings, hbor, california, eastbay, socal, mmjcommunity, devourtheFLOWER"/>
    <s v="Haborside"/>
    <n v="102"/>
    <n v="52"/>
    <n v="14"/>
    <x v="1"/>
  </r>
  <r>
    <d v="2019-09-17T16:43:27"/>
    <x v="1979"/>
    <s v="https://www.instagram.com/p/B2hPrRRBwFQ/"/>
    <s v="Our #HarborsideFam will be retailing at the Lowellâ€™s arena booth and walking the floor at @hall_of_flowers in Santa Rosa on September 18th and 19th âœŒï¸ Hope to see you there!â €_x000a_ .â €_x000a_ .â €_x000a_ .â €_x000a_ #hallofflowers #california #oakland #sanjose #eastbay #dispensary #eastbaycannabiscommunity #cannabiscommunity #cannabis #vaporizer #mmj #cannaseur #wakeandbake #legalcannabis #californiacannabis #budtender #cbd #thc #edibles #marijuana #puffpuffpass"/>
    <s v="HarborsideFam, hallofflowers, california, oakland, sanjose, eastbay, dispensary, eastbaycannabiscommunity, cannabiscommunity, cannabis, vaporizer, mmj, cannaseur, wakeandbake, legalcannabis, californiacannabis, budtender, cbd, thc, edibles, marijuana, puffpuffpass"/>
    <s v="Haborside"/>
    <n v="102"/>
    <n v="50"/>
    <n v="22"/>
    <x v="1"/>
  </r>
  <r>
    <d v="2018-12-24T18:38:17"/>
    <x v="1980"/>
    <s v="https://www.instagram.com/p/BrxzmZLB1tG/"/>
    <s v="#sensisgreetings from #Harborside Weâ€™ll be open all the way until 6PM #ChristmasEve. Because we know that after you finish buying, wrapping and hiding everyone elseâ€™s presents, you need a little something for yourself. #santasgotabrandnewbag âœŒï¸"/>
    <s v="sensisgreetings, Harborside, ChristmasEve, santasgotabrandnewbag, weareharborside, happyholidays, bewell, oakland, california, bayarea, cannabissociety, shopharborside, eastbay, cannabisculture, cannabisindustry, topshelflife, dispensarylife, cannabis, higherqualityoflife, harborsideoak, cannagift, givecannabis, harborside"/>
    <s v="Haborside"/>
    <n v="102"/>
    <n v="35"/>
    <n v="23"/>
    <x v="1"/>
  </r>
  <r>
    <d v="2018-11-22T20:55:58"/>
    <x v="1981"/>
    <s v="https://www.instagram.com/p/BqfWSemhH8P/"/>
    <s v="We wish we could tag all of you to say how thankful we are for your love, energy and support. Itâ€™s because of you that we get to do these amazing things and be part of this ever-changing cannabis landscape, thank youâœŒï¸#weareharborside"/>
    <s v="weareharborside"/>
    <s v="Haborside"/>
    <n v="102"/>
    <n v="42"/>
    <n v="1"/>
    <x v="1"/>
  </r>
  <r>
    <d v="2022-07-06T15:22:30"/>
    <x v="1982"/>
    <s v="https://www.instagram.com/p/CfrPnI8suW7/"/>
    <s v="A big deal is coming to Marylandâ€¦_x000a_  _x000a_  @theparent.co has launched its first-ever East Coast expansion through a newly signed brand licensing agreement._x000a_  _x000a_  Weâ€™re excited to grow and produce high-quality therapeutic options including top-tier brands like @MonogramCompany, Mirayo by Santana, @GoCaliva and Deli, right here in Maryland._x000a_  _x000a_  New TPCO products are expected to hit @FarDotterMaryland shelves later this year. Tap the link in our bio to read more â†–ï¸"/>
    <s v="TPCO, Curio, CurioWellness, CurioApp, PlantBasedMedicine, Baltimore, HereinBmore, BaltimoreProud, Maryland, Medicine, PlantMedicine, LocallyGrown, LocallyOwned"/>
    <s v="Curio Wellness"/>
    <n v="102"/>
    <n v="71"/>
    <n v="13"/>
    <x v="1"/>
  </r>
  <r>
    <d v="2019-11-18T19:24:34"/>
    <x v="1983"/>
    <s v="https://www.instagram.com/p/B5BLZmvJq6i/"/>
    <s v="#linkinbio for more information."/>
    <s v="linkinbio"/>
    <s v="Curio Wellness"/>
    <n v="102"/>
    <n v="4"/>
    <n v="1"/>
    <x v="1"/>
  </r>
  <r>
    <d v="2022-09-17T18:43:05"/>
    <x v="1984"/>
    <s v="https://www.instagram.com/p/CinkmSwBpnZ/"/>
    <s v="Experience the Black Label Garden in its truest form! @greendotlabsboulder swung through with limited quantities of Dali at all stores excluding BARNUM (rec only)! This is the same flower Greendot uses to produce their finest extracts - it's grown with meticulous care and sealed in black glass jars to preserve quality and potency. Don't miss out on your opportunity to experience this exceptional flower."/>
    <m/>
    <s v="Lightshade High"/>
    <n v="103"/>
    <n v="64"/>
    <n v="0"/>
    <x v="1"/>
  </r>
  <r>
    <d v="2022-03-16T20:38:46"/>
    <x v="1985"/>
    <s v="https://www.instagram.com/p/BkSz3mGhj9y/"/>
    <s v="It's International Yoga Day! This year's theme is &quot;Yoga for Peace&quot;. Whether you're a regular practitioner or not, we think everyone can agree that adding a little more peace and serenity to the world is positive for us all. We've got just the thing to inspire calm before or after your next class. âœŒï¸â¤ï¸ðŸ§˜â€â™€ï¸"/>
    <m/>
    <s v="Lightshade High"/>
    <n v="103"/>
    <n v="54"/>
    <n v="0"/>
    <x v="1"/>
  </r>
  <r>
    <d v="2017-08-14T19:17:50"/>
    <x v="1986"/>
    <s v="https://www.instagram.com/p/BXySBktg8IY/"/>
    <s v="5 panels are back in._x000a_ In-store and online._x000a_ #heady... like for your head._x000a_ #oregonsfinest"/>
    <s v="thefinest, heady, oregonsfinest, Oregon, portland, pdx, OR, clothing, hats, apparel, oregongrown, iloveoregon, oregoncoast, westcoast, keepportlandweird, oregonlove, oregonian, oregonlife, pnw, northwest, portlandia, oregonmade"/>
    <s v="Oregons Finest"/>
    <n v="103"/>
    <n v="11"/>
    <n v="22"/>
    <x v="1"/>
  </r>
  <r>
    <d v="2019-12-06T05:25:21"/>
    <x v="1987"/>
    <s v="https://www.instagram.com/p/B5uBqsQJUfL/"/>
    <s v="That rug really tied the room together #thursdaychills ._x000a_ ._x000a_ ._x000a_ _x000a_ #choicenug #ounce #jarofweed #thursdayvibes #cannabisheals #ismokeweed #bluntsmoke #rolloneup #sativas #indacouch #terpsauce #trichome #masonjars #stashspot #legalizeweed #weedshop #dispensary #420memes #biglebowsky #rugs"/>
    <s v="thursdaychills, choicenug, ounce, jarofweed, thursdayvibes, cannabisheals, ismokeweed, bluntsmoke, rolloneup, sativas, indacouch, terpsauce, trichome, masonjars, stashspot, legalizeweed, weedshop, dispensary, 420memes, biglebowsky, rugs"/>
    <s v="shopburb"/>
    <n v="103"/>
    <n v="28"/>
    <n v="21"/>
    <x v="1"/>
  </r>
  <r>
    <d v="2022-10-19T22:44:07"/>
    <x v="1988"/>
    <s v="https://www.instagram.com/p/Cj6Zi3YPt9r/"/>
    <s v="Letâ€™s celebrate Croptober with a little cannatomy 101? Letâ€™s run through the upper parts of the plant real quick (no disrespect to the roots and stem though, we love ya)._x000a_ _x000a_ FAN LEAVES The icon of this plant. Beautiful, but nope, no resin around here._x000a_ SUGAR LEAVES These resin-frosted baby leaves around the bud are saved as trim and pop up in pre-rolls and other products._x000a_ FLOWERS Only found on female plants and full of the good stuffâ€”cannabinoids and terpenes._x000a_ COLA A cluster of buds. Lucky you._x000a_ STIGMA &amp; PISTIL The pistil is home to the reproductive partsâ€”the stigmas are vibrant little hairs that trap pollen._x000a_ TRICHOMES You know that gorgeous sugary, frosty crystal coating on a bud? Yeah, these are that._x000a_ _x000a_ Are you currently growing your own? If so, what are you growing?"/>
    <m/>
    <s v="Haborside"/>
    <n v="103"/>
    <n v="126"/>
    <n v="0"/>
    <x v="1"/>
  </r>
  <r>
    <d v="2021-04-10T17:16:08"/>
    <x v="1989"/>
    <s v="https://www.instagram.com/p/CNfk1SUHcTh/"/>
    <s v="Days are a blur now. Maybe we've been stoned for 420 days or something. What weed is keeping you high? Tag your fave brands!_x000a_ _x000a_ ðŸ“¸: @ericrichards"/>
    <m/>
    <s v="Superette"/>
    <n v="103"/>
    <n v="25"/>
    <n v="0"/>
    <x v="1"/>
  </r>
  <r>
    <d v="2022-05-20T00:32:08"/>
    <x v="1990"/>
    <s v="https://www.instagram.com/p/CWESWU1LxTs/"/>
    <s v="CANNABIS WITHOUT COMPROMISE.â„¢_x000a_  Sativa, Indica, Hybrid â€“ the choice is yours! Our state-of-the-art, cGMP-certified facility allows us to create the ideal growing environment for each of our strains. Our commitment to quality extends to every step of the processâ€”from selecting the cleanest genetics to hand-trimming each pure and potent bu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103"/>
    <n v="79"/>
    <n v="7"/>
    <x v="1"/>
  </r>
  <r>
    <d v="2020-11-07T17:01:07"/>
    <x v="1991"/>
    <s v="https://www.instagram.com/p/CHTBLiMJpWs/"/>
    <s v="The @teamgreenhouse looks great in their Good Night gear! We want to give them a special shout out today for their birthday celebration today! ðŸ¥³ðŸ¥³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
    <s v="curiogoodnight, cannabissleepaid, cannabisandsleep, goodnightssleep, goodnightsleep, sleeptips, sleepwell"/>
    <s v="Curio Wellness"/>
    <n v="103"/>
    <n v="73"/>
    <n v="7"/>
    <x v="1"/>
  </r>
  <r>
    <d v="2019-11-16T13:20:48"/>
    <x v="1992"/>
    <s v="https://www.instagram.com/p/B46SPYcpEZw/"/>
    <s v="I thought the mmcc already tested for the vitamin e acetate and other contaminants? Could you please give us an answer if it's safe to continue to use vape products for anyone who has purchased from your dispensary or elsewhere?"/>
    <m/>
    <s v="Curio Wellness"/>
    <n v="103"/>
    <n v="40"/>
    <n v="0"/>
    <x v="1"/>
  </r>
  <r>
    <d v="2016-04-23T17:22:45"/>
    <x v="1993"/>
    <s v="https://www.instagram.com/p/BEjP_FNkuYX/"/>
    <s v="We had fun with @Vice and @pream_pizza shooting a piece on cannabis and the triangle-shaped food of the gods.ðŸ• The nicest people too. Now it's on vice.com #munchies. PUFF PUFF PIZZA ðŸ“¡"/>
    <s v="munchies, pizzaweek, bongappetit, edibles, cannabis, vice, weediquette, pream, thc, pdx, portland, hawthorneblvd, ripcity, viceland, cheesiness"/>
    <s v="Farma_pdx"/>
    <n v="104"/>
    <n v="32"/>
    <n v="15"/>
    <x v="1"/>
  </r>
  <r>
    <d v="2017-08-25T06:39:00"/>
    <x v="1994"/>
    <s v="https://www.instagram.com/p/BYNP7R1HW2s/"/>
    <s v="We got a winner! Even though @invisiblehelicopter was in Alaska when he caught this beauty, he'll always be #oregonfinest. Nice catch and nice hat dude. Your goin to see Iggy! ðŸ‘ŠðŸ¼ #oregonsfinest #projectpabst @mfnw @project_pabst_x000a_ Thanks to all the other folks who posted your pics. Wish we had enough tickets for all of you!"/>
    <s v="thefinest, oregonfinest, oregonsfinest, projectpabst"/>
    <s v="Oregons Finest"/>
    <n v="104"/>
    <n v="53"/>
    <n v="4"/>
    <x v="1"/>
  </r>
  <r>
    <d v="2019-08-28T17:45:45"/>
    <x v="1995"/>
    <s v="https://www.instagram.com/p/B1t26ILpNta/"/>
    <s v="Wednesday is for wellness. Take care of yourself, stay refreshed and stress less ðŸ™ŒðŸ¼ #shopburb_x000a_ ._x000a_ ._x000a_ ._x000a_ #realtalktho #bcbuddepot #dankydank #dankasfuck #dabwithme #madeincanada #fashionflowers #chronic #ogfire #sativalover #doobie #weedplants #cannabisdaily #weedlovers #passthejoint #superlemon #s/ trichomes #legalweed #cannabisshop #weeddreams #choicenug #cannabislife #weedfashion #wednesdaywisdom #wednesdaymotivation"/>
    <s v="shopburb, realtalktho, bcbuddepot, dankydank, dankasfuck, dabwithme, madeincanada, fashionflowers, chronic, ogfire, sativalover, doobie, weedplants, cannabisdaily, weedlovers, passthejoint, superlemon, s, legalweed, cannabisshop, weeddreams, choicenug, cannabislife, weedfashion, wednesdaywisdom, wednesdaymotivation"/>
    <s v="shopburb"/>
    <n v="104"/>
    <n v="40"/>
    <n v="26"/>
    <x v="1"/>
  </r>
  <r>
    <d v="2018-09-16T17:23:27"/>
    <x v="1996"/>
    <s v="https://www.instagram.com/p/Bny5UEdBWJI/"/>
    <s v="Chernobyl is a sativa-dominant hybrid strain that carries a unique lime sherbet smell. Expect dreamy, long-lasting cerebral effects that will float you to a happy mood and relaxed mindsets. #meetcannabis @leafly ._x000a_ .._x000a_ ..._x000a_ #bcbud #legalize #acmpr #cannabis #cbd #weed #cannabiscommunity #hightimes #weedstagram420 #maryjane #cannabisdaily #comingsoon #instahealth #thc #vancity #lowermainland #dispensary #shopburb #burbherb #tweed #strainhunters #strainoftheday #sundayvibes"/>
    <s v="meetcannabis, bcbud, legalize, acmpr, cannabis, cbd, weed, cannabiscommunity, hightimes, weedstagram420, maryjane, cannabisdaily, comingsoon, instahealth, thc, vancity, lowermainland, dispensary, shopburb, burbherb, tweed, strainhunters, strainoftheday, sundayvibes"/>
    <s v="shopburb"/>
    <n v="104"/>
    <n v="54"/>
    <n v="24"/>
    <x v="1"/>
  </r>
  <r>
    <d v="2020-12-11T21:46:54"/>
    <x v="1997"/>
    <s v="https://www.instagram.com/p/CIq-Yeuh8YP/"/>
    <s v="Happy Friday! We hope your weekend is lit!"/>
    <m/>
    <s v="Haborside"/>
    <n v="104"/>
    <n v="8"/>
    <n v="0"/>
    <x v="1"/>
  </r>
  <r>
    <d v="2020-03-19T00:31:57"/>
    <x v="1998"/>
    <s v="https://www.instagram.com/p/B95Sw2FB4UD/"/>
    <s v="A MESSAGE FROM THE HARBORSIDE TEAM:_x000a_ _x000a_ Dear Friends and Family,_x000a_ Thank you to the many of you that have reached out in recent days to express gratitude for us remaining open during these challenging times. We will continue to do our best to provide safe access to the essential products you need._x000a_ As a leader on cannabis issues, we understand that Harborside provides essential services to thousands of our neighbors. We firmly believe that being a provider of cannabis wellness products should remain intact at a time when those in our community are seeking this support._x000a_ To ensure continued access please call and/or email your local county supervisor TODAY to let them know we provide essential services and products you need. Please click the appropriate link below:_x000a_ _x000a_ Alameda County: http://www.acgov.org/government/contactus.htm_x000a_ Contra Costa County: https://www.contracosta.ca.gov/7283/Board-of-Supervisors_x000a_ Santa Clara County: https://www.sccgov.org/sites/cob/bnc/Pages/default.aspx_x000a_ Riverside County: https://www.countyofriverside.us/AbouttheCounty/BoardofSupervisors.aspx_x000a_ _x000a_ The entire Harborside team is grateful for your continued support and patience as we navigate this together. We will continue to monitor the situation daily and will communicate with our customers every step of the way._x000a_ _x000a_ Sincerely,_x000a_ The Harborside Team"/>
    <m/>
    <s v="Haborside"/>
    <n v="104"/>
    <n v="170"/>
    <n v="0"/>
    <x v="1"/>
  </r>
  <r>
    <d v="2018-11-07T18:32:00"/>
    <x v="1999"/>
    <s v="https://www.instagram.com/p/Bp4wmb0hPqS/"/>
    <s v="Have you tried #lemontartpucker from @710labs yet? The explosion of lemon &amp; pine flavors will fill up your nostrils and stay on your tongue for hours."/>
    <s v="lemontartpucker, 710labs, livesugar, 710, oakland, cannabis, cannabiscommunity, harborside, harborsideoak, harborsideoakland, oakland, eastbay, bayarea, dispensary, budtender, cannabisculture, topshelflife, dispensarylife, higherqualityoflife, cannabisindustry, california, cannabissociety, shopharborside, eastbaycannabiscommunity"/>
    <s v="Haborside"/>
    <n v="104"/>
    <n v="26"/>
    <n v="24"/>
    <x v="1"/>
  </r>
  <r>
    <d v="2018-09-21T22:20:47"/>
    <x v="2000"/>
    <s v="https://www.instagram.com/p/BoASXbeFoGw/"/>
    <s v="Are you as excited as we are for the first #oaklandmakersmarket ???_x000a_ From now until 7, come on down and meet some of the most amazing #local #makers! We canâ€™t say thank you enough to @j3ss_dabs for setting up this event, all the vendors for making it happen and to @nug for setting spark to the flame! #poweredbynug #weareharborside #oakland #cannabisconmunity_x000a_ Original post art by @heymagoodsco"/>
    <s v="oaklandmakersmarket, local, makers, poweredbynug, weareharborside, oakland, cannabisconmunity, weareharborside"/>
    <s v="Haborside"/>
    <n v="104"/>
    <n v="64"/>
    <n v="8"/>
    <x v="1"/>
  </r>
  <r>
    <d v="2022-04-07T14:00:41"/>
    <x v="2001"/>
    <s v="https://www.instagram.com/p/CcDWtRauMat/"/>
    <s v="What bevvies are y'all sliding over to the cash?_x000a_ _x000a_ ðŸ“¸: @mdviii_mcmxc"/>
    <m/>
    <s v="Superette"/>
    <n v="104"/>
    <n v="10"/>
    <n v="0"/>
    <x v="1"/>
  </r>
  <r>
    <d v="2021-12-18T15:11:12"/>
    <x v="2002"/>
    <s v="https://www.instagram.com/p/CXoEFqQgBaB/"/>
    <s v="Happy full moon, yâ€™all! Today, weâ€™re sharing some card pulls from @shopallumeâ€™s *dreamy* tarot card deck (included in the Allume Chill BoxðŸ˜‰)._x000a_ _x000a_ We asked the cards what each of us can do to thrive in the new year. If you feel called to, read the element that corresponds to your moon sign then head to our ðŸ”— in bio to see what the card signifies."/>
    <m/>
    <s v="Superette"/>
    <n v="104"/>
    <n v="64"/>
    <n v="0"/>
    <x v="1"/>
  </r>
  <r>
    <d v="2021-09-01T14:31:45"/>
    <x v="2003"/>
    <s v="https://www.instagram.com/p/CTR8MtdD0xm/"/>
    <s v="Last chance to enter our Super Getaway with @somewhere.inn! Head to our post, follow Somewhere Inn and tag your favourite adventure pal â˜€ï¸_x000a_ Y'all have until 11:59pm tonight. Good luck!_x000a_ _x000a_ ðŸ“¸: @travisrichel"/>
    <m/>
    <s v="Superette"/>
    <n v="104"/>
    <n v="30"/>
    <n v="0"/>
    <x v="1"/>
  </r>
  <r>
    <d v="2021-04-07T17:28:11"/>
    <x v="2004"/>
    <s v="https://www.instagram.com/p/CNX1McKhPfx/"/>
    <s v="Wanna teach your parents about weed flavours? We're talking terps with Sup's @liindsaniityy and @ourdaize exploring the difference between the full and broad-spectrum smoking experience. Tune in to our IGTV tonight at 7pm EST._x000a_ _x000a_ Turn your fave boomer into the city's new budding amateur florist. ðŸ’_x000a_ _x000a_ ðŸ“· : @ericrichards"/>
    <m/>
    <s v="Superette"/>
    <n v="104"/>
    <n v="47"/>
    <n v="0"/>
    <x v="1"/>
  </r>
  <r>
    <d v="2022-06-20T21:14:12"/>
    <x v="2005"/>
    <s v="https://www.instagram.com/p/CfCqZ5bMZIC/"/>
    <s v=".#CULTA is excited to announce our Kendrick Lamar Prize Pack Giveaway! Winners have an opportunity to win one of three prizes such as: 2 Floor Tickets to #KendrickLamar concert on August 4th in Washington #dc (retail value $175 each). Visit culta.io/giveaway/kendrick-lamar for more details._x000a_ _x000a_ *Medical cannabis is for certified/qualifying patients only. Must be at least 18 years old to view content."/>
    <s v="CULTA, KendrickLamar, dc"/>
    <s v="Cultaig"/>
    <n v="105"/>
    <n v="60"/>
    <n v="3"/>
    <x v="1"/>
  </r>
  <r>
    <d v="2022-05-06T16:16:10"/>
    <x v="2006"/>
    <s v="https://www.instagram.com/p/CZiUvS-MHxu/"/>
    <s v="Though there were many hilarious entries, we congratulate @waybrightjoey for his winning caption, &quot;You think you can beat me at Mario Kart??!!&quot; hand selected by the birthday boss @kontrastfbc. #ThankYou to everyone that entered._x000a_ _x000a_ Joey won a @revelrysupply backpack full of #CULTA gear. If you didn't win, you can pick up these items and more at www.ShopCulta.com or at our #dispensary located at 215 Key Hwy, Baltimore, MD 21230._x000a_ _x000a_ What giveaway should we do next? Drop your idea in the comments below._x000a_ _x000a_ *Medical cannabis is for certified/qualifying patients only. Must be at least 18 years old to view content."/>
    <s v="ThankYou, CULTA, dispensary"/>
    <s v="Cultaig"/>
    <n v="105"/>
    <n v="96"/>
    <n v="3"/>
    <x v="1"/>
  </r>
  <r>
    <d v="2021-01-29T20:01:18"/>
    <x v="2007"/>
    <s v="https://www.instagram.com/p/CKpDx2Ph5Qy/"/>
    <s v="We like you, you like us. Letâ€™s make it official â¤ï¸ Click the link in bio to join our new loyalty text program and earn your first $10 Community Reward. ðŸ’°"/>
    <m/>
    <s v="Farma_pdx"/>
    <n v="105"/>
    <n v="31"/>
    <n v="0"/>
    <x v="1"/>
  </r>
  <r>
    <d v="2016-05-10T15:36:24"/>
    <x v="2008"/>
    <s v="https://www.instagram.com/p/BEtQCJ9Euae/"/>
    <s v="Yesterday we sat down with Wired to talk about how - omg EVERYONE HERE knows how high you are. Just kidding no one knows. â€œCannabis is the most phytochemically complex plant on the planet,&quot; Jeremy Plumb points out, and no one can accurately measure jussst how a given puff of Blackberry Kush or Super Silver Haze has affected you. We all react a little differently to this wonderfully rich plant. ðŸŒ±_x000a_ _x000a_ Yet we're all in control. Just start slow. Maybe use a vaporizer. Take small doses. Work your way up. We say it a lot: Slow and steady wins this race. ðŸ…"/>
    <s v="titrate, dosecontrol, neurochemistry, phytocannabinoids, endo, wired, pdx, portland, pnw, mmj, farma, newcleus, evidencebased, newparadigm"/>
    <s v="Farma_pdx"/>
    <n v="105"/>
    <n v="101"/>
    <n v="14"/>
    <x v="1"/>
  </r>
  <r>
    <d v="2021-08-27T17:45:33"/>
    <x v="2009"/>
    <s v="https://www.instagram.com/p/CTFjLVvJCKX/"/>
    <s v="ðŸ‘‹ðŸ» Meet Megan!! A Feel State Kansas City budtender! ðŸŒ±_x000a_ _x000a_ For 12 Â½ years Megan worked in the food service industry, working as a cashier part-time and eventually moving her way up to a GM. The food industry is what led her to working in the cannabis industry, and boy are we happy to have her as part of the team!_x000a_ _x000a_ Megan has been married for 9 years and has 2 children: a boy in 1st grade and a girl who will be ready for pre-school next year. Her family enjoys kayaking and going to the lake. She also enjoys doing yardwork and creative outlets like baking (you must try her infused baked goods. YUMMY!) and painting. Loves football and is very excited for the Chiefs season._x000a_ Feel State favorites: Illicit Purple Chem for its ability to clear her mind of anxieties in the morning, as well as Proper ChemD x Trop Cookie badder because of its floral aroma and taste. Both of these can be found at Feel State Kansas City._x000a_ _x000a_ Lets show Megan some love! @milf_n_c00ki3s_x000a_ _x000a_ #featurefriday #feelstatekc #kansascity"/>
    <s v="featurefriday, feelstatekc, kansascity"/>
    <s v="Feel State KC"/>
    <n v="105"/>
    <n v="176"/>
    <n v="3"/>
    <x v="1"/>
  </r>
  <r>
    <d v="2019-06-11T18:09:58"/>
    <x v="2010"/>
    <s v="https://www.instagram.com/p/BylDrPKhTc5/"/>
    <s v="Itâ€™s gonna be a hot one ðŸ¥µ today, stay cool out there fam. Both of our stores have A/C, come snag some fire. ðŸ”¥ ._x000a_ ._x000a_ ðŸ“·credit @nicholas_steven_ ._x000a_ ._x000a_ #pdx #portland #portlandoregon #oregonsfinest #mthood #heatwave #sweatitout #summerishere #oregon"/>
    <s v="thefinest, pdx, portland, portlandoregon, oregonsfinest, mthood, heatwave, sweatitout, summerishere, oregon"/>
    <s v="Oregons Finest"/>
    <n v="105"/>
    <n v="35"/>
    <n v="10"/>
    <x v="1"/>
  </r>
  <r>
    <d v="2019-01-08T18:23:02"/>
    <x v="2011"/>
    <s v="https://www.instagram.com/p/BsYiwHMBTKT/"/>
    <s v="Show off your state pride with the new Oregonâ€™s Finest State Patch SnapBack! ðŸŒ²ðŸŒ²Available in 5 fresh colors at oregonsfinest.shop/shop_x000a_ Check us out online and get *FREE SHIPPING!*._x000a_ ._x000a_ ._x000a_ ._x000a_ #portland #oregon #pdx #oregonpride #oregonsfinest #newlids #shoponline"/>
    <s v="thefinest, portland, oregon, pdx, oregonpride, oregonsfinest, newlids, shoponline"/>
    <s v="Oregons Finest"/>
    <n v="105"/>
    <n v="33"/>
    <n v="8"/>
    <x v="1"/>
  </r>
  <r>
    <d v="2021-12-10T22:20:53"/>
    <x v="2012"/>
    <s v="https://www.instagram.com/p/CXUaJ2ov4ZL/"/>
    <s v="Weâ€™ve travelled through different realms, and weâ€™ve finally reached our final Dope Destination. Now entering Pleasureville: a place you can visit anytime for a good vibe._x000a_ _x000a_ Make sure to light up along the way and take your comfort level up by ~at least~ 420%."/>
    <m/>
    <s v="Superette"/>
    <n v="105"/>
    <n v="43"/>
    <n v="0"/>
    <x v="1"/>
  </r>
  <r>
    <d v="2021-06-30T00:30:07"/>
    <x v="2013"/>
    <s v="https://www.instagram.com/p/CQuWkkHjGsl/"/>
    <s v="Tomorrow is the last day of our ð•¾ð–šð–•ð–Šð–— ð•¾ð–•ð–Šð–ˆð–Žð–†ð–‘ð–˜. Pop into any of our stores or visit us online to get your hands on some pretty dope items including this zesty lime by @edieparkerflower._x000a_ Time to puff, puff.. &amp; not pass ðŸ˜‚"/>
    <m/>
    <s v="Superette"/>
    <n v="105"/>
    <n v="41"/>
    <n v="0"/>
    <x v="1"/>
  </r>
  <r>
    <d v="2020-06-20T14:53:34"/>
    <x v="2014"/>
    <s v="https://www.instagram.com/p/CBqTS5Epmn6/"/>
    <s v="We believe love is love! While today's Baltimore #PrideMonth parade and events are cancelled, there's still a lot to celebrate on this 45th anniversary of #BaltimorePride! Join us in celebrating love, inclusivity, and equal civil liberties for all. Happy Pride Month. ðŸ’šðŸŒˆ_x000a_  â €â €â €â €â €â €â €â €â €_x000a_  Image by @theboywiththebluebeard on Instagram.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
    <s v="PrideMonth, BaltimorePride,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
    <s v="Curio Wellness"/>
    <n v="105"/>
    <n v="131"/>
    <n v="25"/>
    <x v="1"/>
  </r>
  <r>
    <d v="2021-08-21T20:15:09"/>
    <x v="2015"/>
    <s v="https://www.instagram.com/p/CS2Xhp6lY1U/"/>
    <s v="Ready to commit to Wedding Cake?ðŸ‘° ðŸ°"/>
    <m/>
    <s v="Lightshade High"/>
    <n v="106"/>
    <n v="7"/>
    <n v="0"/>
    <x v="1"/>
  </r>
  <r>
    <d v="2022-03-09T19:53:19"/>
    <x v="2016"/>
    <s v="https://www.instagram.com/p/Ca5TryxpqlB/"/>
    <s v="Grind, Roll, and Repeat ðŸƒðŸ’¨"/>
    <m/>
    <s v="Haborside"/>
    <n v="106"/>
    <n v="5"/>
    <n v="0"/>
    <x v="1"/>
  </r>
  <r>
    <d v="2021-07-10T17:26:03"/>
    <x v="2017"/>
    <s v="https://www.instagram.com/p/CRJ6yj9LyXl/"/>
    <s v="Happy #710! Weâ€™re celebrating with some of our favorite concentrates:_x000a_  â €â €â €â €â €â €â €â €â €â €â €â € _x000a_ Rosin: @lowelfarms_x000a_ Lowellâ€™s Aged Cured Rosin is extracted from subsequent presses of the same Full-Melt Hash. We age cure these small batches by agitating and storing the rosin in ideal conditions. _x000a_  â €â €â €â €â €â €â €â €â €â €â €â € _x000a_ Live Resin: @rawgarden_x000a_ Raw Gardenâ€™s Live Resin is made from Clean Green Certified cannabis flower using organically-based farming techniques. Contains approximately 4-7% terpenes and comes in a drier consistency than Raw Garden Sauce._x000a_  â €â €â €â €â €â €â €â €â €â €â €â € _x000a_ Crumble: @oaklandextracts_x000a_ Oakland Extractsâ€™ Cookie Crumble is single-sourced from local farms and developed with a fine-tuned technique that allows for maximum terpene retention for a potent flavorful crumble without any additives of terps or cannabinoids._x000a_  â €â €â €â €â €â €â €â €â €â €â €â € _x000a_ Shatter_x000a_ Creme De Canna Shatter is made with clean sustainable farming practices alongside industry-leading equipment to bring premium quality lab tested concentrates._x000a_  â €â €â €â €â €â €â €â €â €â €â €â € _x000a_ Diamonds: @connected.california_x000a_ We love Alien Labs &amp; Connected because their live diamonds are a mixture of chunky THCA crystals with a thin layer of oil composed of terpenes, flavonoids, and cannabinoids. Customize your dabbing experience by adjusting the ratio of crystals to sauce on your dabber to choose your adventure."/>
    <n v="710"/>
    <s v="Haborside"/>
    <n v="106"/>
    <n v="182"/>
    <n v="1"/>
    <x v="1"/>
  </r>
  <r>
    <d v="2019-07-10T22:15:15"/>
    <x v="2018"/>
    <s v="https://www.instagram.com/p/BzvcU0LBhOh/"/>
    <s v="Happy #710! We are so excited to spend this concentrated holiday with all of you and, of course, our good friends from @fieldextracts. Theyâ€™ll be opening up the F/ELD pop-up lounge in our #Oakland store from 4:20-7:10 and serving you some of our very favorite flavors. Weâ€™ll also be running in-store specials and weâ€™ve even got a surprise or two planned, so stay tuned to the live stories and come celebrate with us! #eastbaydabbers"/>
    <s v="710, Oakland, eastbaydabbers"/>
    <s v="Haborside"/>
    <n v="106"/>
    <n v="74"/>
    <n v="3"/>
    <x v="1"/>
  </r>
  <r>
    <d v="2019-03-27T20:59:40"/>
    <x v="2019"/>
    <s v="https://www.instagram.com/p/BvhqjzABDjT/"/>
    <s v="Harborside is proud to be chosen as one of the exclusive retailers to offer the @Flow_Kana Limited Edition - 2018 Emerald Cup Winner Collection. This special release features six sungrown cultivars from six different farms in the world-renowned #EmeraldTriangle, each chosen for their excellence at the 2018 @theemeraldcup. Stop by our locations this Friday (MARCH 29th), to check out the collection or click to the farmâ€™s Instagram pages and get to know the farmer behind this award-winning cannabis."/>
    <s v="EmeraldTriangle, FlowKanaLimitedEdition, ChooseSungrown, FlowKana, Harborside, TheCaliforniaWay, âœŒï¸, eastbay, cannabiscomminity, Oakland, SanJose, EmeraldCup2018, awardwinning, cannabis"/>
    <s v="Haborside"/>
    <n v="106"/>
    <n v="78"/>
    <n v="14"/>
    <x v="1"/>
  </r>
  <r>
    <d v="2019-05-15T02:20:01"/>
    <x v="2020"/>
    <s v="https://www.instagram.com/p/BxP_2xQFT9R/"/>
    <s v="E all of the above"/>
    <m/>
    <s v="Superette"/>
    <n v="106"/>
    <n v="5"/>
    <n v="0"/>
    <x v="1"/>
  </r>
  <r>
    <d v="2020-09-07T15:23:49"/>
    <x v="2021"/>
    <s v="https://www.instagram.com/p/CE1xjjVpMwm/"/>
    <s v="Happy Labor Day! In this new normal where we're all working hard to be safe and stay well, we hope you had a relaxing Labor Day Weekend with the best buds._x000a_  â €â €â €â €â €â €â €â €â €_x000a_  #regram via @pahlookbook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06"/>
    <n v="94"/>
    <n v="1"/>
    <x v="1"/>
  </r>
  <r>
    <d v="2020-03-27T16:14:49"/>
    <x v="2022"/>
    <s v="https://www.instagram.com/p/B-PlBijJqz1/"/>
    <s v="Curio Wellness is actively hiring and we are looking to fill for more than 30 different positions across our team. To check out all open job listings and details and information on how to apply, visit the link in our bio."/>
    <m/>
    <s v="Curio Wellness"/>
    <n v="106"/>
    <n v="41"/>
    <n v="0"/>
    <x v="1"/>
  </r>
  <r>
    <d v="2019-03-08T15:05:36"/>
    <x v="2023"/>
    <s v="https://www.instagram.com/p/BuwHDuVBr1H/"/>
    <s v="When &quot;seeing how the sausage is made&quot; is a good thing. #FridayFeeling #BestFlower @leafly @kaviarcannabis"/>
    <s v="FridayFeeling, BestFlower"/>
    <s v="Curio Wellness"/>
    <n v="106"/>
    <n v="15"/>
    <n v="2"/>
    <x v="1"/>
  </r>
  <r>
    <d v="2017-02-23T17:53:05"/>
    <x v="2024"/>
    <s v="https://www.instagram.com/p/BQ3PmXlgc1c/"/>
    <s v="You know it's gonna be a good day when @outlawbully comes around ðŸ¶_x000a_ â€¢_x000a_ #cannabis #craftcannabis #cannabiscommunity #craft #smallbatch #locallyowned #cleangreencertified #sustainability #sustainable #thc #cbd #portland #pdx #local #aldultuse #cannabisculture #cannabisdaily #weed #dogsofinstagram"/>
    <s v="thefinest, cannabis, craftcannabis, cannabiscommunity, craft, smallbatch, locallyowned, cleangreencertified, sustainability, sustainable, thc, cbd, portland, pdx, local, aldultuse, cannabisculture, cannabisdaily, weed, dogsofinstagram"/>
    <s v="Oregons Finest"/>
    <n v="107"/>
    <n v="31"/>
    <n v="20"/>
    <x v="1"/>
  </r>
  <r>
    <d v="2019-12-07T17:26:20"/>
    <x v="2025"/>
    <s v="https://www.instagram.com/p/B5x4-ULBbu3/"/>
    <s v="Only 30 more minutes until @steve.deangelo cuts the ribbon on our new Desert Hot Springs location!! We canâ€™t wait to welcome this newest member of the Harborside family and see people try out the drive-thru! #gamechanger #deserthotsprings #grandopening #harborsidevalues #changeoverstatusquo #harborside #harborsideDHS #cannabiscommunity"/>
    <s v="gamechanger, deserthotsprings, grandopening, harborsidevalues, changeoverstatusquo, harborside, harborsideDHS, cannabiscommunity"/>
    <s v="Haborside"/>
    <n v="107"/>
    <n v="43"/>
    <n v="8"/>
    <x v="1"/>
  </r>
  <r>
    <d v="2020-05-23T14:57:56"/>
    <x v="2026"/>
    <s v="https://www.instagram.com/p/CAgMFmHlwqD/"/>
    <s v="Leeor Wild x Superette High Hopes â€œMy favourite thing to do is watch documentaries. Everything just hits differently when you're a little high and you're watching something educational. Your brain just takes everything in. Itâ€™s amazing.â€ -Mina @itsminagergesâ €_x000a_ â €_x000a_ Head over to @gossamer to read the stories behind our neighbours ðŸ“¸: @leeorwildâ €"/>
    <m/>
    <s v="Superette"/>
    <n v="107"/>
    <n v="50"/>
    <n v="0"/>
    <x v="1"/>
  </r>
  <r>
    <d v="2021-06-13T14:37:09"/>
    <x v="2027"/>
    <s v="https://www.instagram.com/p/CQEF_4gpYqT/"/>
    <s v="Happy Baltimore Pride Week! Curio Wellness proudly supports the Baltimore Community Foundation's LGBTQ fund, which provides life-sustaining and life-affirming support for the local LGBTQ community. We firmly believe that everyone should feel safe, happy and proud to love who they want to love â€” this month and every month beyond._x000a_  â €â €â €â €â €â €â €â €â €_x000a_  #BaltimorePride #YouMatterLoveMattersPrideMatters #LoveIsLove #Pride #PrideMonth #LGBTQ #LGBT #LoveWins #Curio #Curio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altimorePride, YouMatterLoveMattersPrideMatters, LoveIsLove, Pride, PrideMonth, LGBTQ, LGBT, LoveWins, Curio, CurioWellness"/>
    <s v="Curio Wellness"/>
    <n v="107"/>
    <n v="119"/>
    <n v="10"/>
    <x v="1"/>
  </r>
  <r>
    <d v="2022-05-06T16:32:21"/>
    <x v="2028"/>
    <s v="https://www.instagram.com/p/CVootAxsEva/"/>
    <s v="Congrats to our #Croptober straw hat winners:_x000a_ @younglurch23_x000a_ @virgo.flower919_x000a_ @dripping_wet_paint_x000a_ _x000a_ If you didnâ€™t win, we still have you covered with #FREE Croptober t-shirts** at these partner #dispensaries:_x000a_ @staypositiveoc_x000a_ @goldleafmaryland_x000a_ @remedy_maryland_x000a_ @blairwellnessbaltimore_x000a_ @cultaig_x000a_ _x000a_ *Medical cannabis is for certified/qualifying patients only. Must be at least 18 years old to view content._x000a_ **While supplies last."/>
    <s v="Croptober, FREE, dispensaries, croptober, cultaig, culta"/>
    <s v="Cultaig"/>
    <n v="108"/>
    <n v="41"/>
    <n v="6"/>
    <x v="1"/>
  </r>
  <r>
    <d v="2022-05-06T16:49:28"/>
    <x v="2029"/>
    <s v="https://www.instagram.com/p/CQzgK7KIdu7/"/>
    <s v="Curious what 710 Day is? Check out our newest article at culta.io/blog to learn more. Link in bio._x000a_ _x000a_ *Medical cannabis is for certified/qualifying patients only. Must be at least 18 years old to view content."/>
    <m/>
    <s v="Cultaig"/>
    <n v="108"/>
    <n v="34"/>
    <n v="0"/>
    <x v="1"/>
  </r>
  <r>
    <d v="2022-02-08T23:09:23"/>
    <x v="2030"/>
    <s v="https://www.instagram.com/p/CZu_YRGuHgZ/"/>
    <s v="@thelowd has quickly become a favorite for us at Farma, and no doubt for those in our community too. Their â€œSmoke Like A Growerâ€ slogan is a testament to their lineup of the freshest, most quality cultivars only a grower would typically have access to.â _x000a_ â _x000a_ If you've yet to try them out, the time is now. Enjoy premium eighths of their cultivars all month long. Find the details at the link in bio.â _x000a_ â _x000a_ #FavoredByFarma"/>
    <s v="FavoredByFarma"/>
    <s v="Farma_pdx"/>
    <n v="108"/>
    <n v="72"/>
    <n v="1"/>
    <x v="1"/>
  </r>
  <r>
    <d v="2020-05-30T01:04:48"/>
    <x v="2031"/>
    <s v="https://www.instagram.com/p/CAyvd2ShI-u/"/>
    <s v="Feeling our way through quarantine one microdosed puff at a time. Introducing the All In One vape by @shop_serra, featuring CO2 oil from best-in-state craft producers, no buttons and a sleek design that don't quit. â£âœ¨_x000a_ â£_x000a_ â£@deschutes.growery â£_x000a_ â£@gnomegrownorganics â£_x000a_ â£@prufcultivar â£_x000a_ â£@thepilotfarm â£_x000a_ â£@heights.co â£_x000a_ â£"/>
    <s v="feelallthefeelings, smokesmarter, nobuttons, AIOvape, sistershop, farmapdx, oregondispensary"/>
    <s v="Farma_pdx"/>
    <n v="108"/>
    <n v="41"/>
    <n v="7"/>
    <x v="1"/>
  </r>
  <r>
    <d v="2020-02-27T23:52:36"/>
    <x v="2032"/>
    <s v="https://www.instagram.com/p/B8zLs2BB4TC/"/>
    <s v="We canâ€™t stop looking at this Peppermint Pie from @7pointsoregon so we took some lovely photos of it to share with you lovely people._x000a_ â€¢_x000a_ _x000a_ It will be on the shelves soon, to delight your eyes ðŸ‘€ and olfactory ðŸ‘ƒ *Pottery not included, from our boys down in L.A. @lgs_studio"/>
    <s v="7points, cannabis, portland, weed, lifestyle"/>
    <s v="Farma_pdx"/>
    <n v="108"/>
    <n v="48"/>
    <n v="5"/>
    <x v="1"/>
  </r>
  <r>
    <d v="2021-10-18T19:58:06"/>
    <x v="2033"/>
    <s v="https://www.instagram.com/p/CVLrrYQsR5d/"/>
    <s v="Any of you been to Alberta Falls before? Can you confirm it looks like this? Does anyone know where Alberta Falls is? Is this thing on? Hello?"/>
    <s v="ColoradoLifestyle, ColoradoLiving, ColoradoBrand, ColoradoBrands, ColoradoLovers, ColoradoOutdoorLovers, ColoradoOutdoors, FallInColorado, FallFun, Fall2021, ColoradoSummer, ColoradoFall2021, MileHighCity, MileHighLiving, MileHighLife, OptOutside, GetOutdoors, HealthyLiving, NaturalLiving, OutdoorLovers, DenverCO, AuroraCO, DenCO, 5280, 303, LightshadeHigh, LightshadeCO"/>
    <s v="Lightshade High"/>
    <n v="108"/>
    <n v="27"/>
    <n v="27"/>
    <x v="1"/>
  </r>
  <r>
    <d v="2020-05-04T19:55:18"/>
    <x v="2034"/>
    <s v="https://www.instagram.com/p/B_xs4cdlVWv/"/>
    <s v="The finest flower requires the finest tools. Our friends @paxvapor produce high-quality devices that truly enhance your experience. Tune into our upcoming Zoom webinars to learn about how the PAX 3Â®can take your flower session to the next level. Their team will be there to provide tips and tricks, how-to's and answer your questions. Everyone who preregisters for the event will be entered to win that dayâ€™s mini swag bag prize!_x000a_ Pre-register at www.OFvirtualvendorsPAX.eventbrite.com for the following dates:_x000a_ (all webinars are at 4:00pm)_x000a_ 5/4_x000a_ 5/13_x000a_ 5/18_x000a_ 5/27_x000a_ _x000a_ Follow @oregonsfinest , @paxvapor and tag 3 friends in this post to be entered to win a special swag bag full of Oregon's Finest and PAXÂ® goodies!! Contest winner announced at the conclusion of the 5/27 demo. ._x000a_ ._x000a_ ._x000a_ ._x000a_ ._x000a_ ._x000a_ #portland #pdx #virtualdemo #webinar #oregon #oregonsfinest #demonstration #paxlife"/>
    <s v="thefinest, portland, pdx, virtualdemo, webinar, oregon, oregonsfinest, demonstration, paxlife"/>
    <s v="Oregons Finest"/>
    <n v="108"/>
    <n v="125"/>
    <n v="9"/>
    <x v="1"/>
  </r>
  <r>
    <d v="2021-01-14T00:11:17"/>
    <x v="2035"/>
    <s v="https://www.instagram.com/p/CKATqyMBcSp/"/>
    <s v="We are excited to introduce our NEW Cannabis Concierge! Need_x000a_ 1-on-1 cannabis advice? Schedule a free session (online or in-store at our Oakland location) with our highly-trained specialists to help you navigate your cannabis journey._x000a_ _x000a_ Whether you are new to the world of cannabis or simply want to refine your terpene palateâ€”our Cannabis Concierge service is here to light your way. [Link in bio to learn more or schedule an appointment]"/>
    <m/>
    <s v="Haborside"/>
    <n v="108"/>
    <n v="69"/>
    <n v="0"/>
    <x v="1"/>
  </r>
  <r>
    <d v="2020-07-01T23:20:19"/>
    <x v="2036"/>
    <s v="https://www.instagram.com/p/CCHiCDmhb0T/"/>
    <s v="The change in our countryâ€™s landscape as a result of disenfranchised black populations, and systematic racist policies, have made this a critical moment for all of us. We recognize this and we will not turn away from that which is happening in our communities._x000a_ _x000a_ Today, we are increasing our commitment to support the community at the local level by announcing a $10,000 charitable contribution to Peralta Colleges Foundation based in Oakland, CA._x000a_ _x000a_ Along with this financial commitment, we are working with the Peralta Foundation to develop a Cannabis Certification program from the ground floor and contribute our own knowledge base to the core curricula._x000a_ _x000a_ The Peralta Colleges serve a diverse population of over 21,000 students, largely consisting of African American, Hispanic American and Asian American young adult students. We hope this program will create more opportunities for our community members to participate in the thriving cannabis industry that exists here in Alameda County._x000a_ _x000a_ Harborside chose to partner with Merritt College on this program because we want to help those who enter our business develop a portfolio of skills that will allow any graduate to confidently say they have a deep knowledge of the cannabis supply chain and understand the financial side of consumer market demands._x000a_ _x000a_ We believe in constructing a future where social equity for all is the norm. This includes access to a great education, opening doors for leadership opportunities, and guaranteeing everyone has a voice._x000a_ _x000a_ â€œI look forward to working with Harborside in designing our Cannabis Certification program at Merritt College. We believe through certification and skills preparation our students will be well prepared for jobs in the industry,â€ Dr. David M. Johnson, President, Merritt College."/>
    <m/>
    <s v="Haborside"/>
    <n v="108"/>
    <n v="272"/>
    <n v="0"/>
    <x v="1"/>
  </r>
  <r>
    <d v="2021-03-31T17:03:54"/>
    <x v="2037"/>
    <s v="https://www.instagram.com/p/CM2my79Lwr9/"/>
    <s v="Amateur florist ðŸŒ¸ at yer service._x000a_ â _x000a_ ðŸ“¸ @ericrichardsâ _x000a_ â"/>
    <m/>
    <s v="Superette"/>
    <n v="108"/>
    <n v="7"/>
    <n v="0"/>
    <x v="1"/>
  </r>
  <r>
    <d v="2020-09-13T18:25:45"/>
    <x v="2038"/>
    <s v="https://www.instagram.com/p/CFFjJVIJuo2/"/>
    <s v="Football is officially back! We're excited to watch the @ravens play their first home game today! How are you celebrating?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8"/>
    <n v="70"/>
    <n v="0"/>
    <x v="1"/>
  </r>
  <r>
    <d v="2020-01-05T17:30:59"/>
    <x v="2039"/>
    <s v="https://www.instagram.com/p/B68kjulplnS/"/>
    <s v="This Sunday #smokeoftheday comes to us from @grassbigj! Resolve to feel well in 2020. How are you finding relief this weekend?"/>
    <s v="smokeoftheday, deadheadog, deadheadlifestyle, grasstracker, sundaysmoke, sundaysmokeday, sundaysmokes, deadheadog, marylandmedicalcannabis, marylandmedicalcannabiscommunity, dispensarylife, medicalcannabis, feelbettersoon, feelbetterlivemore, curiowellness"/>
    <s v="Curio Wellness"/>
    <n v="108"/>
    <n v="21"/>
    <n v="15"/>
    <x v="1"/>
  </r>
  <r>
    <d v="2019-10-21T13:38:59"/>
    <x v="2040"/>
    <s v="https://www.instagram.com/p/B34dmBjp4nU/"/>
    <s v="ðŸ Today is National Apple Day, a celebration of the apple in all its various forms - including Apple Spice! Happy National #AppleDay to fellow #AppleSpice lovers._x000a_  â €â €â €â €â €â €â €â €â €_x000a_  ðŸ”„ Regram of Apple Spice Chews via @shoproyalparis_x000a_  â €â €â €â €â €â €â €â €â €_x000a_  ðŸ”— https://www.instagram.com/p/B3BEX3jhYk9/"/>
    <s v="AppleDay, AppleSpice, FoodisMedicine, Faith, Respect, Service, Eliminate22, Crushdaopioidepidemic, Communities4Recovery, SemperFi, ï¸âƒ£, NationalAppleDay, medicatedchews, edibles, weededibles, edibles420, medibles, cannabisedibles, 420edibles, infusededibles,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108"/>
    <n v="57"/>
    <n v="38"/>
    <x v="1"/>
  </r>
  <r>
    <d v="2022-08-12T22:30:04"/>
    <x v="2041"/>
    <s v="https://www.instagram.com/p/ChKy8J6Dx0p/"/>
    <s v="Are you a new consumer or new to Colorado and legal cannabis? Maybe youâ€™re VERY experienced and need a refresher on cannabis consumption basics. Whatever the case, Zachâ€™s here this week with some tips to help you understand where itâ€™s legal to smoke in our state. Drop a comment if you have a question for Zach!"/>
    <m/>
    <s v="Lightshade High"/>
    <n v="109"/>
    <n v="56"/>
    <n v="0"/>
    <x v="1"/>
  </r>
  <r>
    <d v="2019-05-23T19:24:13"/>
    <x v="2042"/>
    <s v="https://www.instagram.com/p/Bx0Q9l3hOny/"/>
    <s v="#tbt another amazing farm tour earlier this week @sofresh.farm â˜€ï¸ ðŸŒ²_x000a_ Their #CleanGreenCertified gardens are a stellar sight every time. Thank you Tyson and the sofresh crew for having us! ._x000a_ ._x000a_ ðŸ“· credit: @stephaniemichelleneil ._x000a_ ._x000a_ ._x000a_ ._x000a_ #oregonsfinest #pdx #portland #oregon #portlandoregon #sofreshfarms #farmtour"/>
    <s v="thefinest, tbt, CleanGreenCertified, oregonsfinest, pdx, portland, oregon, portlandoregon, sofreshfarms, farmtour"/>
    <s v="Oregons Finest"/>
    <n v="109"/>
    <n v="39"/>
    <n v="10"/>
    <x v="1"/>
  </r>
  <r>
    <d v="2019-02-07T23:54:17"/>
    <x v="2043"/>
    <s v="https://www.instagram.com/p/BtmYglXBW5D/"/>
    <s v="Donâ€™t get caught in the cold ðŸ¥¶ without the new Oregonâ€™s Finest script beanie! The forecast says â„ï¸SNOWâ„ï¸ all weekend so be sure to swoop one before theyâ€™re gone!_x000a_ ._x000a_ ._x000a_ ._x000a_ ðŸ“·by @maxamillionm_x000a_ . ._x000a_ #portland #oregon #pdx #apparel #shoplocal #beanie #dresswarm #snow #style #shopportland #localfashion #oregonsfinest"/>
    <s v="thefinest, portland, oregon, pdx, apparel, shoplocal, beanie, dresswarm, snow, style, shopportland, localfashion, oregonsfinest"/>
    <s v="Oregons Finest"/>
    <n v="109"/>
    <n v="42"/>
    <n v="13"/>
    <x v="1"/>
  </r>
  <r>
    <d v="2018-10-16T04:21:50"/>
    <x v="2044"/>
    <s v="https://www.instagram.com/p/Bo-QJ3uln0d/"/>
    <s v="Sadly, our friends at dark heart got their account shut down. Please follow their new page @darkheartclones #darkheartclones #tagafriend"/>
    <s v="darkheartclones, tagafriend, higherqualityoflife, harborside, harborsideoak, harborsideoakland, cannabiscommunity, oakland, eastbay, bayarea, dispensary, budtender, cannabisculture, topshelflife, cannabisindustry, california, dispensarylife, cannabissociety, harborsidecommunity, cannabis, lifestyle, photography, adventure, darkheart, clones, dhnclones, cannacloneclub, rootedinoakland"/>
    <s v="Haborside"/>
    <n v="109"/>
    <n v="19"/>
    <n v="28"/>
    <x v="1"/>
  </r>
  <r>
    <d v="2020-06-02T13:06:39"/>
    <x v="2045"/>
    <s v="https://www.instagram.com/p/CA7wv_dJ0dl/"/>
    <s v="#blackouttuesday"/>
    <s v="blackouttuesday"/>
    <s v="Curio Wellness"/>
    <n v="109"/>
    <n v="1"/>
    <n v="1"/>
    <x v="1"/>
  </r>
  <r>
    <d v="2022-06-28T18:31:38"/>
    <x v="2046"/>
    <s v="https://www.instagram.com/p/CfW-5wkMBPg/"/>
    <s v="Take a wild guess what this room smells like ðŸ˜‹!?!? #marylandcannabiscommunity_x000a_ _x000a_ â€œMedical cannabis is for certified/qualifying patients only. Must be at least 18 years old to view content.â€"/>
    <s v="marylandcannabiscommunity"/>
    <s v="Cultaig"/>
    <n v="110"/>
    <n v="27"/>
    <n v="1"/>
    <x v="1"/>
  </r>
  <r>
    <d v="2020-03-13T00:15:03"/>
    <x v="2047"/>
    <s v="https://www.instagram.com/p/B9p0AUPBBhJ/"/>
    <s v="In yet another career-affirming installation of our EDU speaker series, this week Farma was joined by the impossibly eloquent Mr. Adam Smith to talk about the Craft Cannabis Alliance and the structural economics of cannabis. ._x000a_ ._x000a_ You know, the basics: interstate commerce, social equity, and sensible regulation. If you care about these things, join the conversation at @ourcraftfuture"/>
    <m/>
    <s v="Farma_pdx"/>
    <n v="110"/>
    <n v="57"/>
    <n v="0"/>
    <x v="1"/>
  </r>
  <r>
    <d v="2022-03-16T20:40:52"/>
    <x v="2048"/>
    <s v="https://www.instagram.com/p/Bm1mgX8lBom/"/>
    <s v="You can feel the love, positive energy, and good vibes radiating from our team as they volunteered this week with Senior Support Services. It feels great to give back to our communityâ¤ï¸ðŸ˜"/>
    <s v="lovethecannabiscommunity, stayworking"/>
    <s v="Lightshade High"/>
    <n v="110"/>
    <n v="32"/>
    <n v="2"/>
    <x v="1"/>
  </r>
  <r>
    <d v="2019-01-11T19:59:58"/>
    <x v="2049"/>
    <s v="https://www.instagram.com/p/BsgUmMthB-g/"/>
    <s v="Have you tried @leef_organics line of CBD infused soaps? Called one of the â€œbest cannabis items on the planet,â€ by @Herb, these amazing soaps have plantable tomato seeds packaging and deliver a silky lather. Available in White Tea &amp; Ginger, Cucumber Melon, Black Chamomile and Charcoal &amp; Clay. #leeforganics #welnessoverintoxication"/>
    <s v="leeforganics, welnessoverintoxication"/>
    <s v="Haborside"/>
    <n v="110"/>
    <n v="50"/>
    <n v="2"/>
    <x v="1"/>
  </r>
  <r>
    <d v="2020-05-08T13:53:00"/>
    <x v="2050"/>
    <s v="https://www.instagram.com/p/B_7bqpTFlK5/"/>
    <s v="Hey, Ottawa! ðŸ‘‹ Weâ€™re offering FREE delivery for all your flower needs and are expanding our delivery radius to include Carp, Stittsville, and Goulbourn! Order by 5PM for same-day delivery. Link in bio to place your order. ðŸŒ¿ðŸš˜ ðŸ“·: @blouinalex"/>
    <m/>
    <s v="Superette"/>
    <n v="110"/>
    <n v="40"/>
    <n v="0"/>
    <x v="1"/>
  </r>
  <r>
    <d v="2020-04-18T15:41:39"/>
    <x v="2051"/>
    <s v="https://www.instagram.com/p/B_IKt3plWOm/"/>
    <s v="420% happy itâ€™s the weekend ðŸ˜Ž"/>
    <m/>
    <s v="Superette"/>
    <n v="110"/>
    <n v="6"/>
    <n v="0"/>
    <x v="1"/>
  </r>
  <r>
    <d v="2019-02-06T14:19:10"/>
    <x v="2052"/>
    <s v="https://www.instagram.com/p/Btix5dYBHdw/"/>
    <s v="What's the secret to turning sighs into gasps? Click our #linkinbio to learn more."/>
    <s v="linkinbio"/>
    <s v="Curio Wellness"/>
    <n v="110"/>
    <n v="14"/>
    <n v="1"/>
    <x v="1"/>
  </r>
  <r>
    <d v="2016-06-23T00:54:49"/>
    <x v="2053"/>
    <s v="https://www.instagram.com/p/BG-kJsVEucK/"/>
    <s v="We are the exclusive Oregon retailer for the best and most beautiful Cannabis curing and storage system on the planet: @Cannador ðŸŒ±ðŸ’ŽðŸŒ± All walnut, glass and stunning geometry."/>
    <s v="cannador, farma, cure, store, display, cannabis, humidor, crafted, weshouldsmoke, flowerpower, mmj, cannabis, pdx, portlandor, lux"/>
    <s v="Farma_pdx"/>
    <n v="111"/>
    <n v="28"/>
    <n v="15"/>
    <x v="1"/>
  </r>
  <r>
    <d v="2016-05-01T02:58:01"/>
    <x v="2054"/>
    <s v="https://www.instagram.com/p/BE2TaUaEuQB/"/>
    <s v="People seem to be happy. We get to define ourselves. @CultivationClassic with a motley crew @oregonsfinestpdx @jorgecervantesmj @marijuanabotany @idealcannabis + Chauncey. ðŸŽ¸ðŸŽ›ðŸ’¥ðŸ˜Ž"/>
    <m/>
    <s v="Farma_pdx"/>
    <n v="111"/>
    <n v="22"/>
    <n v="0"/>
    <x v="1"/>
  </r>
  <r>
    <d v="2016-04-28T00:23:16"/>
    <x v="2055"/>
    <s v="https://www.instagram.com/p/BEuSgtgkuff/"/>
    <s v="Resin Ranchers @resin_ranchers.pdx visited Farma today to talk to our staff about their production methods and philosophy. If there's a better flower, #rosin and #icehash producer out there, we haven't seen it. They're a world class wrecking crew - and sometimes they rock cool shirts too. ðŸ‹ðŸ½"/>
    <s v="rosin, icehash, resin, beyondtopshelf, fullmelt, trichomes, mhm, durban, pdx, portland, ripcity, elitesquad, mastergrowers, weedsmen"/>
    <s v="Farma_pdx"/>
    <n v="111"/>
    <n v="47"/>
    <n v="14"/>
    <x v="1"/>
  </r>
  <r>
    <d v="2017-04-06T23:00:55"/>
    <x v="2056"/>
    <s v="https://www.instagram.com/p/BSjaIBqgoqk/"/>
    <s v="April showers bring May flowers ðŸŒ·ðŸŒ·ðŸŒ·ðŸŒ·_x000a_ ðŸ“¸: @himui888 â€¢_x000a_ #tulips #oregon #oregonsfinest #love #happy #explore #brand #flowers #happy #portland #pdx #rain #april"/>
    <s v="thefinest, tulips, oregon, oregonsfinest, love, happy, explore, brand, flowers, happy, portland, pdx, rain, april"/>
    <s v="Oregons Finest"/>
    <n v="111"/>
    <n v="20"/>
    <n v="14"/>
    <x v="1"/>
  </r>
  <r>
    <d v="2019-10-17T21:47:11"/>
    <x v="2057"/>
    <s v="https://www.instagram.com/p/B3vCSOOJDgv/"/>
    <s v="I go where I want good ðŸ‘¶ðŸ¼ #shopburb_x000a_ ._x000a_ ._x000a_ ._x000a_ _x000a_ #cannabiscommunity #420life #cannabisculture #toke #joints #bcbud #weedporn #paradise #thursdaymotivation #sativa #indica #bcbud #bcbuds #smokeweed #itscalledfashion #emotional #journeyon #legalweed #rollone #madeinbc #westcoastvibes #vancityhype #dababy"/>
    <s v="shopburb, cannabiscommunity, 420life, cannabisculture, toke, joints, bcbud, weedporn, paradise, thursdaymotivation, sativa, indica, bcbud, bcbuds, smokeweed, itscalledfashion, emotional, journeyon, legalweed, rollone, madeinbc, westcoastvibes, vancityhype, dababy"/>
    <s v="shopburb"/>
    <n v="111"/>
    <n v="30"/>
    <n v="24"/>
    <x v="1"/>
  </r>
  <r>
    <d v="2019-09-19T23:09:07"/>
    <x v="2058"/>
    <s v="https://www.instagram.com/p/B2nCtnDJRle/"/>
    <s v="No labels, no boxes and no concerns. #beyourself #shopburb ðŸ“¸ by @santiagodehoyos ._x000a_ ._x000a_ ._x000a_ #cannabiscommunity #420life #cannabisculture #toke #joints #bcbud #weedporn #paradise #thursdaymotivation #sativa #indica #bcbud #bcbuds #smokeweed #itscalledfashion #emotional #journeyon #legalweed #rollone #madeinbc #westcoastvibes #vancityhype"/>
    <s v="beyourself, shopburb, cannabiscommunity, 420life, cannabisculture, toke, joints, bcbud, weedporn, paradise, thursdaymotivation, sativa, indica, bcbud, bcbuds, smokeweed, itscalledfashion, emotional, journeyon, legalweed, rollone, madeinbc, westcoastvibes, vancityhype"/>
    <s v="shopburb"/>
    <n v="111"/>
    <n v="34"/>
    <n v="24"/>
    <x v="1"/>
  </r>
  <r>
    <d v="2018-10-22T22:05:18"/>
    <x v="2059"/>
    <s v="https://www.instagram.com/p/BpP9Gd4BMd0/"/>
    <s v="@rblgrwnâ€™s #lemonsugarkush, an intoxicating mix of Lemon Larry OG &amp; Double OG Sour crossed with Starfighter. 73% and full of those nose tingling #terps! ðŸ‹ðŸ‹ðŸ‹ðŸ‹ #dabstrong_x000a_ ._x000a_ ._x000a_ ._x000a_ ._x000a_ ._x000a_ ._x000a_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
    <s v="lemonsugarkush, terps, dabstrong,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 shopharborside"/>
    <s v="Haborside"/>
    <n v="111"/>
    <n v="49"/>
    <n v="28"/>
    <x v="1"/>
  </r>
  <r>
    <d v="2018-10-11T17:45:21"/>
    <x v="2060"/>
    <s v="https://www.instagram.com/p/BozFkxiFYs0/"/>
    <s v="Your 5mg best friend. Tag someone who needs some #kiva #terrabites in their life. #towersofgold"/>
    <s v="kiva, terrabites, towersofgold, hippiespeedball, hsb18, naturefindsaway, higherqualityoflife, harborside, harborsideoak, harborsidefam, weareharborside, harborsideoakland, cannabiscommunity, oakland, eastbay, cannabisindustry, california, dispensarylife, cannabis, lifestyle, photography, adventure, nature, outdoors, music, fest, sf"/>
    <s v="Haborside"/>
    <n v="111"/>
    <n v="15"/>
    <n v="27"/>
    <x v="1"/>
  </r>
  <r>
    <d v="2022-07-18T11:01:27"/>
    <x v="2061"/>
    <s v="https://www.instagram.com/p/CgJrNfTMRE8/"/>
    <s v="Superette here to light up your life &amp; your feed. Happy Monday friends - we're already high lol!â _x000a_ â _x000a_ ðŸ“¸: @mdviii_mcmxc"/>
    <m/>
    <s v="Superette"/>
    <n v="111"/>
    <n v="19"/>
    <n v="0"/>
    <x v="1"/>
  </r>
  <r>
    <d v="2020-04-17T21:59:52"/>
    <x v="2062"/>
    <s v="https://www.instagram.com/p/B_GRNJ-Bmvx/"/>
    <s v="We're feeling extra grateful to be open and ringing in another 4/20 with all of you. Weâ€™re showing our thanks to our friends, our customers and our community by making 4/20 last a little longer._x000a_ _x000a_ Starting this Friday 4/17, 4/20 pricing hits every product category and the savings begin early. âœ¨Pro tip: get extra discounts when you order online for in-store pickup. âœ¨_x000a_ _x000a_ Happy Holidays from all of us at your friendly neighborhood weed store."/>
    <m/>
    <s v="Farma_pdx"/>
    <n v="112"/>
    <n v="73"/>
    <n v="0"/>
    <x v="1"/>
  </r>
  <r>
    <d v="2021-08-14T20:30:06"/>
    <x v="2063"/>
    <s v="https://www.instagram.com/p/CSkXq7pF3Ay/"/>
    <s v="Leave a comment and tell us which terpene you think you are, and then check out our latest blog (link in bio) to learn more about terpenes (trust us, you'll want to read the article - it'll profoundly change how you view our favorite plant)!!!"/>
    <m/>
    <s v="Lightshade High"/>
    <n v="112"/>
    <n v="45"/>
    <n v="0"/>
    <x v="1"/>
  </r>
  <r>
    <d v="2022-03-16T20:41:23"/>
    <x v="2064"/>
    <s v="https://www.instagram.com/p/BoMp9KQFD_v/"/>
    <s v="We've spent the morning at DeLaney Community Farm, volunteering with our amazing partners and friends. ðŸŒžðŸŒ¿ðŸŒ¸"/>
    <m/>
    <s v="Lightshade High"/>
    <n v="112"/>
    <n v="16"/>
    <n v="0"/>
    <x v="1"/>
  </r>
  <r>
    <d v="2021-04-07T19:14:16"/>
    <x v="2065"/>
    <s v="https://www.instagram.com/p/CNYEc41BbDA/"/>
    <s v="Have you been to Harborside Oakland lately? We've got an entire grow room dedicated to clones. Check your local Harborside for clone availabilities. Happy Spring! ðŸŒ±â˜€ï¸ðŸŒ¬ï¸"/>
    <m/>
    <s v="Haborside"/>
    <n v="112"/>
    <n v="26"/>
    <n v="0"/>
    <x v="1"/>
  </r>
  <r>
    <d v="2021-03-11T00:22:51"/>
    <x v="2066"/>
    <s v="https://www.instagram.com/p/CMQhgmKhKzf/"/>
    <s v="Harborside Farms: Our green-house growing process ensures a fully developed terpene profile for a well rounded experienceâ€”both in taste and effect ðŸŒ±ðŸ‹ðŸ’¨"/>
    <m/>
    <s v="Haborside"/>
    <n v="112"/>
    <n v="22"/>
    <n v="0"/>
    <x v="1"/>
  </r>
  <r>
    <d v="2020-03-17T18:10:05"/>
    <x v="2067"/>
    <s v="https://www.instagram.com/p/B92CRCXJgCH/"/>
    <s v="Happy St. Patrickâ€™s Day from Harborside. Make sure to keep a little green handy today. âœŒï¸ðŸ˜‰"/>
    <m/>
    <s v="Haborside"/>
    <n v="112"/>
    <n v="16"/>
    <n v="0"/>
    <x v="1"/>
  </r>
  <r>
    <d v="2019-08-12T19:09:04"/>
    <x v="2068"/>
    <s v="https://www.instagram.com/p/B1Ef4ZIBHIP/"/>
    <s v="Grass Lands 2019 is barely in the books and weâ€™re already excited for next year! Thank you to the city of San Francisco, all the festival-goers, organizers, volunteers, artists, sponsors, staff and members of the cannabis industry for working together to create what we heard described as, â€œthe best weekend in San Francisco.â€"/>
    <s v="outsidelands, olgrasslands, sanfrancisco, california, musicfestival, cannabisfestival, groundbreaking, consumptionarea, cannabis, harborside, hbor, keycannabis"/>
    <s v="Haborside"/>
    <n v="112"/>
    <n v="53"/>
    <n v="12"/>
    <x v="1"/>
  </r>
  <r>
    <d v="2021-01-27T18:44:06"/>
    <x v="2069"/>
    <s v="https://www.instagram.com/p/CKcM0CuHVUP/"/>
    <s v="What gives you the ð“Œð’¶ð“‡ð“‚ ð“ƒ' ð’»ð“Šð“ð“ð’¾ð‘’ð“ˆ when you need a lil' lift? ðŸ° ðŸŒ¼ ðŸ§ ðŸ’šâ _x000a_ _x000a_ â _x000a_ ðŸ“¸ @jaclyncampanaro"/>
    <m/>
    <s v="Superette"/>
    <n v="112"/>
    <n v="18"/>
    <n v="0"/>
    <x v="1"/>
  </r>
  <r>
    <d v="2019-10-31T14:52:15"/>
    <x v="2070"/>
    <s v="https://www.instagram.com/p/B4SV7TVpm6M/"/>
    <s v="From Northern Lights ðŸ’« and Captain's Cake ðŸŽ‚ to Blissful Wizard ðŸ§™ and Blueberry Cookies ðŸª , Halloween is a chance for our team to get creative with how we honor everyday patient favorites from the Curio garden. Dressing up in costumes inspired by our favorite Curio flower strains helps to raise awareness about how different flowers may help patients treat various medical challenges from arthritis and depression to back pain and disease. Can you see the strains?_x000a_  â €â €â €â €â €â €â €â €â €_x000a_  #HappyHalloween ðŸ‘»ðŸŽƒðŸ‘¹ðŸ§Ÿ #Halloween #Halloweed #HappyHalloweed â €â €â €â €â €â €â €â €â €_x000a_  Read what our team members said were their favorite Halloween movies, songs and strains to get in the spirit: http://bit.ly/Curio-in-October_x000a_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HappyHalloween, Halloween, Halloweed, HappyHalloweed,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Curio Wellness"/>
    <n v="112"/>
    <n v="149"/>
    <n v="30"/>
    <x v="1"/>
  </r>
  <r>
    <d v="2022-08-09T15:28:48"/>
    <x v="2071"/>
    <s v="https://www.instagram.com/p/ChA766Ssrm8/"/>
    <s v="CULTA is proud to observe National #CBD Day â€“ on August 8th. The 2018 Farm Bill became law, allowing all #hemp products to be federally legal. #Marylandcannabis patients can legally enjoy the benefits of cannabis without the psychoactive properties._x000a_ _x000a_ Following CULTA is a great way to learn about all things CBD. Patients can find high and low-potent edibles, tinctures, and flower-like our CULTA Mango with 12% CBD. #Baltimore_x000a_ _x000a_ #medicalcannabis is for certified/qualifying patients only. Must be at least 18 years old to view content."/>
    <s v="CBD, hemp, Marylandcannabis, Baltimore, medicalcannabis"/>
    <s v="Cultaig"/>
    <n v="113"/>
    <n v="82"/>
    <n v="5"/>
    <x v="1"/>
  </r>
  <r>
    <d v="2022-05-06T16:45:34"/>
    <x v="2072"/>
    <s v="https://www.instagram.com/p/CRnByLjoPQ3/"/>
    <s v="Check out our newest blog Five Things We Love About Cambridge, Maryland ðŸ¦€ Link in Bio._x000a_ _x000a_ *Medical cannabis is for certified/qualifying patients only. Must be at least 18 years old to view content."/>
    <m/>
    <s v="Cultaig"/>
    <n v="113"/>
    <n v="32"/>
    <n v="0"/>
    <x v="1"/>
  </r>
  <r>
    <d v="2020-04-05T21:43:17"/>
    <x v="2073"/>
    <s v="https://www.instagram.com/p/B-nVxN4B7wz/"/>
    <s v="Weâ€™re offering online ordering for quick in-store pick-up. Click the link in our bio to shop the menu, select your favorite products, and they will be waiting for you upon arrival."/>
    <m/>
    <s v="Farma_pdx"/>
    <n v="113"/>
    <n v="31"/>
    <n v="0"/>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9-05-13T23:44:25"/>
    <x v="2075"/>
    <s v="https://www.instagram.com/p/Bxa-5dLBdHv/"/>
    <s v="The #ganggang on a #farm tour this beautiful Monday. Thanks @idealcannabis for having the team out to one of the Finest gardens in the state!_x000a_ ._x000a_ ._x000a_ ._x000a_ #portland #portlandoregon #oregonsfinest #oregon #ripcity #farmlife #squad #squadgoals"/>
    <s v="thefinest, ganggang, farm, portland, portlandoregon, oregonsfinest, oregon, ripcity, farmlife, squad, squadgoals"/>
    <s v="Oregons Finest"/>
    <n v="113"/>
    <n v="32"/>
    <n v="11"/>
    <x v="1"/>
  </r>
  <r>
    <d v="2019-10-18T23:48:25"/>
    <x v="2076"/>
    <s v="https://www.instagram.com/p/B3xw03lpisa/"/>
    <s v="May your weekend be full of inappropriate behaviour and fun. ðŸ”¥_x000a_ .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
    <s v="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
    <s v="shopburb"/>
    <n v="113"/>
    <n v="39"/>
    <n v="29"/>
    <x v="1"/>
  </r>
  <r>
    <d v="2019-09-30T01:11:31"/>
    <x v="2077"/>
    <s v="https://www.instagram.com/p/B3BDXCvJR1r/"/>
    <s v="Sunday toke spot. Tag a friend youâ€™d burb with here.ðŸ‘†ðŸ½_x000a_ ._x000a_ ._x000a_ ._x000a_ #cannabiscommunity #420life #cannabisculture #toke #joints #bcbud #weedporn #paradise #thursdaymotivation #sativa #indica #bcbud #bcbuds #smokeweed #itscalledfashion #emotional #journeyon #legalweed #rollone #madeinbc #westcoastvibes #vancityhype #designer #chairsofinstagram #chillspot #tokespot"/>
    <s v="cannabiscommunity, 420life, cannabisculture, toke, joints, bcbud, weedporn, paradise, thursdaymotivation, sativa, indica, bcbud, bcbuds, smokeweed, itscalledfashion, emotional, journeyon, legalweed, rollone, madeinbc, westcoastvibes, vancityhype, designer, chairsofinstagram, chillspot, tokespot"/>
    <s v="shopburb"/>
    <n v="113"/>
    <n v="35"/>
    <n v="26"/>
    <x v="1"/>
  </r>
  <r>
    <d v="2019-05-17T06:14:17"/>
    <x v="2078"/>
    <s v="https://www.instagram.com/p/Bxf1iDbBqRX/"/>
    <s v="May 15th is the official day to put your plants outside without having to worry about premature flowering and what with all the diverse microclimates we have here, we decided to host a #Harborside #GrownAndTell. Weâ€˜d like to create an environment where people from all over the Bay Area can meet to have the chance to share information, ask questions, or just talk about their experiences. ðŸŒ±_x000a_ Whether youâ€™re looking to fine tune your skills or just getting started, these evenings will provide a chance for growers of all levels to help each other improve and strengthen the bonds of our #bayareacannabiscommunity._x000a_ âœŒï¸_x000a_ Feel free to bring your smartphone with pictures or video of anything you have questions about, as well as any finished product youâ€™d like show BUT please do not bring in any live plants, leaves or plant matter as examples."/>
    <s v="Harborside, GrownAndTell, bayareacannabiscommunity"/>
    <s v="Haborside"/>
    <n v="113"/>
    <n v="140"/>
    <n v="3"/>
    <x v="1"/>
  </r>
  <r>
    <d v="2021-10-09T21:58:29"/>
    <x v="2079"/>
    <s v="https://www.instagram.com/p/CUxF4JIg51t/"/>
    <s v="Edit: Weâ€™ve been so wrapped up in our #reconciliACTION plan, we didnâ€™t even notice we misspelled the most important word in our postcards. We could blame it on our stoner brain, but truth is it was an unfortunate oversight. The error has since been fixed and updated cards will be available in store starting Tuesday in Toronto and Wednesday in Ottawa._x000a_ _x000a_ â€”_x000a_ _x000a_ Weâ€™ve partnered with @rashelle.ca, a multidisciplinary Cree designer deeply influenced by social and political conditions, to create a set of postcards. 100% of proceeds from the sale of these 3 postcards will be donated to our partners @downiewenjack._x000a_ _x000a_ Wondering what yâ€™all can do with the cards?_x000a_ â€¢ Frame â€˜em ðŸ–¼_x000a_ â€¢ Spark important conversations with family &amp; friends ðŸ—£_x000a_ â€¢ Write to your local elected representative demanding action on issues impacting Indigenous communities, like access to clean drinking water âœðŸ½"/>
    <s v="reconciliACTION"/>
    <s v="Superette"/>
    <n v="113"/>
    <n v="136"/>
    <n v="1"/>
    <x v="1"/>
  </r>
  <r>
    <d v="2020-10-29T15:31:22"/>
    <x v="2080"/>
    <s v="https://www.instagram.com/p/CG3H0Bbpijk/"/>
    <s v="Celebrating 5,000 followers with our best buds and other patient favorites! Thank you for following along with us and donâ€™t forget to tag us in your stories or posts and use the hashtag #CurioWellness._x000a_  _x000a_  Regram via @stsgbxp, @healthforlife_maryland, @thebaltimoreweedie and @thekushgrimoire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s v="Curio Wellness"/>
    <n v="113"/>
    <n v="82"/>
    <n v="1"/>
    <x v="1"/>
  </r>
  <r>
    <d v="2019-06-15T02:04:13"/>
    <x v="2081"/>
    <s v="https://www.instagram.com/p/ByteZweB5jX/"/>
    <s v="Catch @steve.deangelo at #Harborside Tomorrow! The legend himself will be visiting both stores to take photos, talk about his latest travels and sign copies of #thecannabismanifesto. Meet Steve in #SanJose from 11AM-1PM and #Oakland from 2PM-4PM. #âœŒï¸ #fatherofthecannabisindustry #harborsideoakland #harborsidesanjose #eastbaycannabiscommunity"/>
    <s v="Harborside, thecannabismanifesto, SanJose, Oakland, âœŒï¸, fatherofthecannabisindustry, harborsideoakland, harborsidesanjose, eastbaycannabiscommunity"/>
    <s v="Haborside"/>
    <n v="114"/>
    <n v="41"/>
    <n v="9"/>
    <x v="1"/>
  </r>
  <r>
    <d v="2018-10-16T17:04:52"/>
    <x v="2082"/>
    <s v="https://www.instagram.com/p/BpAG08CFY5a/"/>
    <s v="Weâ€™ve got #halloween on the brain and had to repost this amazing #stevedangelo costume from @sativaball. #outoftheshadows #halloween2018 #cannaween"/>
    <s v="halloween, stevedangelo, outoftheshadows, halloween2018, cannaween"/>
    <s v="Haborside"/>
    <n v="114"/>
    <n v="19"/>
    <n v="5"/>
    <x v="1"/>
  </r>
  <r>
    <d v="2020-05-08T14:27:49"/>
    <x v="2083"/>
    <s v="https://www.instagram.com/p/B_5D1zTJxTq/"/>
    <s v="April showers bring May flowers! May is recognized as national Gifts from the Garden Month and for patients, ours is the garden that keeps giving.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4"/>
    <n v="75"/>
    <n v="0"/>
    <x v="1"/>
  </r>
  <r>
    <d v="2019-11-19T23:29:34"/>
    <x v="2084"/>
    <s v="https://www.instagram.com/p/B5EMO9BJQG3/"/>
    <s v="Will they ever free the weed?_x000a_ ._x000a_ ._x000a_ ._x000a_ _x000a_ #choicenug #ounce #jarofweed #readbooks #cannabisheals #ismokeweed #bluntsmoke #rolloneup #sativas #indacouch #terpsauce #trichome #masonjars #stashspot #legalizeweed #weedshop #dispensary #420memes #shopburb #cannabisretail #weedshop #flowerstagram #bookstagrammer"/>
    <s v="choicenug, ounce, jarofweed, readbooks, cannabisheals, ismokeweed, bluntsmoke, rolloneup, sativas, indacouch, terpsauce, trichome, masonjars, stashspot, legalizeweed, weedshop, dispensary, 420memes, shopburb, cannabisretail, weedshop, flowerstagram, bookstagrammer"/>
    <s v="shopburb"/>
    <n v="115"/>
    <n v="28"/>
    <n v="23"/>
    <x v="1"/>
  </r>
  <r>
    <d v="2019-12-06T01:16:35"/>
    <x v="2085"/>
    <s v="https://www.instagram.com/p/B5tlJ2Zhdta/"/>
    <s v="Join us Saturday for our fabulous grand opening celebration! Come meet @steve.deangelo &amp; special guest @jim_belushi, plus try out Californiaâ€™s newest drive-thru experience. âœŒï¸#haveyoueverbeenexperienced #harborside #drivethru #grandopening #party #cannabis #dispensary #onthego #harborsidevalues #changeoverstatusquo #harborsideDHS #deserthotsprings"/>
    <s v="haveyoueverbeenexperienced, harborside, drivethru, grandopening, party, cannabis, dispensary, onthego, harborsidevalues, changeoverstatusquo, harborsideDHS, deserthotsprings"/>
    <s v="Haborside"/>
    <n v="115"/>
    <n v="35"/>
    <n v="12"/>
    <x v="1"/>
  </r>
  <r>
    <d v="2019-05-02T15:38:11"/>
    <x v="2086"/>
    <s v="https://www.instagram.com/p/Bw9vkhoBMbH/"/>
    <s v="Meet Oreo: furry guardian, team mascot and one of the most important faces at #HarborsideOakland. Her new #bestbuds pin came courtesy of @catmanofwestoakland! You can get one today at catman.bigcartel.com #hoodcats of #oakland #harborside #catmanofwestoakland #harborsidefam #eastbaycannabiscommunity #kittiesincities #shopcat #lillianjoan #eastbay #dispensary #weareharborside"/>
    <s v="HarborsideOakland, bestbuds, hoodcats, oakland, harborside, catmanofwestoakland, harborsidefam, eastbaycannabiscommunity, kittiesincities, shopcat, lillianjoan, eastbay, dispensary, weareharborside"/>
    <s v="Haborside"/>
    <n v="115"/>
    <n v="43"/>
    <n v="14"/>
    <x v="1"/>
  </r>
  <r>
    <d v="2018-12-23T08:03:34"/>
    <x v="2087"/>
    <s v="https://www.instagram.com/p/BqQgAJ_B_2L/"/>
    <s v="Donâ€™t be late to class. Come meet @710labs and taste what the bay canâ€™t stop talking about. #dablab"/>
    <s v="dablab, 710, liveresin, badder, waterhash, 710labs, lowtempdabs, higherqualityoflife, harborside, harborsideoak, harborsidefam, weareharborside, harborsideoakland, cannabiscommunity, oakland, eastbay, bayarea, dispensary, budtender, cannabisculture, topshelflife, cannabisindustry, california, dispensarylife, cannabis, madeinoakland"/>
    <s v="Haborside"/>
    <n v="115"/>
    <n v="18"/>
    <n v="26"/>
    <x v="1"/>
  </r>
  <r>
    <d v="2022-04-06T13:13:51"/>
    <x v="2088"/>
    <s v="https://www.instagram.com/p/CcAsjovLWh7/"/>
    <s v="Happy feet ðŸ« _x000a_ _x000a_ ðŸ“¸: @maytruong_photography"/>
    <m/>
    <s v="Superette"/>
    <n v="115"/>
    <n v="4"/>
    <n v="0"/>
    <x v="1"/>
  </r>
  <r>
    <d v="2020-10-10T00:46:57"/>
    <x v="2089"/>
    <s v="https://www.instagram.com/p/CGF0eMDA4Np/"/>
    <s v="Okay, someone get this guy a sweater._x000a_ â #sweaterweather #highvarietyâ â €"/>
    <s v="sweaterweather, highvariety"/>
    <s v="Superette"/>
    <n v="115"/>
    <n v="8"/>
    <n v="2"/>
    <x v="1"/>
  </r>
  <r>
    <d v="2022-02-14T23:29:19"/>
    <x v="2090"/>
    <s v="https://www.instagram.com/p/CZ-ec3MpQTH/"/>
    <s v="Happy #Valentines Day! Forgot your flowers? We got you. If you want a #FREE poster, follow the directions below to enter to win._x000a_ _x000a_ HOW TO ENTER:_x000a_ 1. Follow @Cultaig and tag 2 friends in the comments below before 11:59pm EST on 2/16/22._x000a_ _x000a_ PRIZES:_x000a_ 1. 3 randomly selected winners will each receive a #FREE framed #CULTA KEEP YOUR SPIRITS ALIVE 11x17 poster by @cultaig, a total retail value of $15.00 per frame. Winners must provide a valid US mailing address._x000a_ _x000a_ RULES:_x000a_ 1. No purchase necessary. US residents only._x000a_ 2. You must be 18 years or older._x000a_ 3. Winners will be randomly chosen on 2/17/22 and winners will be announced on 2/20/22._x000a_ _x000a_ *Giveaway is not affiliated with Instagram._x000a_ **Current CULTA employees are not eligible to participate._x000a_ ***You must be at least 18 years old to view this content. #Maryland #medical #cannabis is for use by certified patients only."/>
    <s v="Valentines, FREE, FREE, CULTA, Maryland, medical, cannabis"/>
    <s v="Cultaig"/>
    <n v="116"/>
    <n v="135"/>
    <n v="7"/>
    <x v="1"/>
  </r>
  <r>
    <d v="2022-05-06T16:28:38"/>
    <x v="2091"/>
    <s v="https://www.instagram.com/p/CWqiWyJJ6QD/"/>
    <s v="Know before you go! Happy early #thanksgiving from the #CULTA family!_x000a_ _x000a_ *Medical cannabis is for certified/qualifying patients only. Must be at least 18 years old to view content."/>
    <s v="thanksgiving, CULTA"/>
    <s v="Cultaig"/>
    <n v="116"/>
    <n v="27"/>
    <n v="2"/>
    <x v="1"/>
  </r>
  <r>
    <d v="2022-05-06T16:56:09"/>
    <x v="2092"/>
    <s v="https://www.instagram.com/p/COtjdPEofCi/"/>
    <s v="Take a moment to ðŸ‘€check out our selection of @restashjar next time you come see us! 215 Key Hwy. Baltimore_x000a_ _x000a_ *Medical cannabis is for certified/qualifying patients only. Must be at least 18 years old to view content."/>
    <m/>
    <s v="Cultaig"/>
    <n v="116"/>
    <n v="36"/>
    <n v="0"/>
    <x v="1"/>
  </r>
  <r>
    <d v="2020-02-27T23:58:11"/>
    <x v="2093"/>
    <s v="https://www.instagram.com/p/B8cpZbEhBCq/"/>
    <s v="Meet Audreal, the newest member of the Farma Fam! Sheâ€™s a local singer- songwriter and guitar player. Her smile lights up any room and her energy is infectious! â€¢_x000a_ Here she is wearing some new Farma Drip. âœ¨ðŸ”¥ Our classic crewneck sweater is now back in stock."/>
    <m/>
    <s v="Farma_pdx"/>
    <n v="116"/>
    <n v="46"/>
    <n v="0"/>
    <x v="1"/>
  </r>
  <r>
    <d v="2019-11-02T01:23:26"/>
    <x v="2094"/>
    <s v="https://www.instagram.com/p/B4VwiszBKZV/"/>
    <s v="Fact: Cannabis and music are made for each other. No one denies this. No one denies vintage Herbie Hancock (Headhunters!) on vinyl. Meantime bring your own record. Dust it off. Weâ€™ll play it ðŸ”ˆðŸ”ˆðŸ”ˆ"/>
    <s v="comeselectah, chameleon, headhunters, marantz, pdx, porrland, farma"/>
    <s v="Farma_pdx"/>
    <n v="116"/>
    <n v="34"/>
    <n v="7"/>
    <x v="1"/>
  </r>
  <r>
    <d v="2022-09-14T19:50:47"/>
    <x v="2095"/>
    <s v="https://www.instagram.com/p/Cif9a4Pgyzq/"/>
    <s v="Mark Your Calendars! 9.24.22 ðŸ’¨_x000a_ _x000a_ We are proud to be an official partner for this yearâ€™s Massachusetts @hightimesmagazine Cannabis Cup: Peopleâ€™s Edition. ðŸ†_x000a_ _x000a_ ðŸŽ¥: @ibringdaruckus_x000a_ _x000a_ *must be 21+_x000a_ *nothing for sale_x000a_ *for educational/showcase purposes"/>
    <m/>
    <s v="Neta Now"/>
    <n v="116"/>
    <n v="29"/>
    <n v="0"/>
    <x v="1"/>
  </r>
  <r>
    <d v="2020-01-06T17:13:45"/>
    <x v="2096"/>
    <s v="https://www.instagram.com/p/B6_HYSpB6Ce/"/>
    <s v="Happy first Monday fam!_x000a_ The holidays are officially over and itâ€™s time to get back to the grind. Donâ€™t worry, weâ€™ve got what you need to keep your Monday nice and mellow. ._x000a_ ._x000a_ ._x000a_ ðŸ“·by @tyson_haworth @sofresh.farm ._x000a_ ._x000a_ #Oregonsunrise #timberlinelodge #timberline #mthood #hoodlife #shredlife #mountaintime #mellowmood #pdx #portland #oregonsfinest #oregonismagic"/>
    <s v="thefinest, Oregonsunrise, timberlinelodge, timberline, mthood, hoodlife, shredlife, mountaintime, mellowmood, pdx, portland, oregonsfinest, oregonismagic"/>
    <s v="Oregons Finest"/>
    <n v="116"/>
    <n v="46"/>
    <n v="13"/>
    <x v="1"/>
  </r>
  <r>
    <d v="2021-10-20T03:37:54"/>
    <x v="2097"/>
    <s v="https://www.instagram.com/p/CVOl0HytKmg/"/>
    <s v="#SecretPathWeek is a national movement commemorating the legacies of Gord Downie and Chanie Wenjack._x000a_ _x000a_ Itâ€™s an opportunity to answer Gordâ€™s call to action, to #DoSomething by creating a path toward reconciliation between Indigenous and non-Indigenous peoples._x000a_ _x000a_ How will you take #reconciliACTION ðŸ’œ"/>
    <s v="SecretPathWeek, DoSomething, reconciliACTION"/>
    <s v="Superette"/>
    <n v="116"/>
    <n v="40"/>
    <n v="3"/>
    <x v="1"/>
  </r>
  <r>
    <d v="2020-10-26T22:39:39"/>
    <x v="2098"/>
    <s v="https://www.instagram.com/p/CG0ZEz0nRzN/"/>
    <s v="Yup, still Monday. Hang in there everyoneâ€¦â _x000a_ â _x000a_ #HighVariety"/>
    <s v="HighVariety"/>
    <s v="Superette"/>
    <n v="116"/>
    <n v="7"/>
    <n v="1"/>
    <x v="1"/>
  </r>
  <r>
    <d v="2022-05-20T00:31:50"/>
    <x v="2099"/>
    <s v="https://www.instagram.com/p/CWL6Y4VLjny/"/>
    <s v="With a soaring THC level, Blissful Wizard is a Sativa-Dominant, daytime, tasty hybrid blend of Captain's Cookies and Girl Scout Cookies. This earthy, apple, and lime strain may provide potential relief for stress, depression, pain, and fatigue.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116"/>
    <n v="66"/>
    <n v="7"/>
    <x v="1"/>
  </r>
  <r>
    <d v="2022-10-04T16:52:51"/>
    <x v="2100"/>
    <s v="https://www.instagram.com/p/CjTJgBIu4-y/"/>
    <s v="#Vote &quot;yes&quot; on question 4 on the November 8th #Maryland referendum to expunge records of those who have possession of cannabis as their only charge and end the incarceration of those currently held in prison on cannabis convictions. People shouldnâ€™t be sitting in prison or blocked from realizing their full potential for possessing small amounts of marijuana. Please join #CULTA in voting #Yeson4_x000a_ _x000a_ *Medical cannabis is for certified/qualifying patients only. Must be at least 18 years old to view content."/>
    <s v="Vote, Maryland, CULTA, Yeson4"/>
    <s v="Cultaig"/>
    <n v="117"/>
    <n v="79"/>
    <n v="4"/>
    <x v="1"/>
  </r>
  <r>
    <d v="2022-05-06T16:24:59"/>
    <x v="2101"/>
    <s v="https://www.instagram.com/p/CX2HWfaMa53/"/>
    <s v="Need last minute gifts? Pull up! Our bud tenders can help you find stocking stuffers like lighters &amp; air fresheners or larger items like smell-proof camo bags. Too cold to leave the house? Order online at www.ShopCulta.com_x000a_ _x000a_ *Medical cannabis is for certified/qualifying patients only. Must be at least 18 years old to view content."/>
    <m/>
    <s v="Cultaig"/>
    <n v="117"/>
    <n v="53"/>
    <n v="0"/>
    <x v="1"/>
  </r>
  <r>
    <d v="2016-07-13T20:30:38"/>
    <x v="2102"/>
    <s v="https://www.instagram.com/p/BH0KxXZgnJQ/"/>
    <s v="ðŸŽ‰Hey now! Thank you @willametteweek readers for voting Farma &quot;Best Organic Cannabis Selection,&quot; and the incomparable @echasen &quot;Best Budtender&quot; in Portland. We're thrilled and thankful. We're also proud of our collaboration @Cultivationclassic for winning Best Cannabis Event ... and of our bespectacled friend and in-house grow ðŸ‘“ Newcleus Nurseries @Newcleusbios for getting the nod for Best Cannabis Farm. | Many, many thanks. We won't stop working, we promise.ðŸŒ±"/>
    <s v="boomspharmapproved"/>
    <s v="Farma_pdx"/>
    <n v="117"/>
    <n v="68"/>
    <n v="1"/>
    <x v="1"/>
  </r>
  <r>
    <d v="2017-07-21T17:57:55"/>
    <x v="2103"/>
    <s v="https://www.instagram.com/p/BW0U8SWgwX7/"/>
    <s v="Now showing at #OregonsFinest #pearl location. #Photography by #ProfessorP @dynasty_genetics._x000a_ #cannabisart #weedisbeautiful #oregongrown @oregonsfinestofficial"/>
    <s v="thefinest, OregonsFinest, pearl, Photography, ProfessorP, cannabisart, weedisbeautiful, oregongrown, Oregon, portland, pdx, OR, clothing, apparel, oregongrown, iloveoregon, oregoncoast, westcoast, keepportlandweird, oregonlove, oregonian, oregonlife, pnw, northwest, portlandia, oregonmade"/>
    <s v="Oregons Finest"/>
    <n v="117"/>
    <n v="13"/>
    <n v="26"/>
    <x v="1"/>
  </r>
  <r>
    <d v="2021-06-25T15:56:15"/>
    <x v="2104"/>
    <s v="https://www.instagram.com/p/CQjIlZgMdgg/"/>
    <s v="Rise and grind buds! Time to get fired up for the weekendðŸ”¥_x000a_ _x000a_ ðŸ“· : @liitdragon"/>
    <m/>
    <s v="Superette"/>
    <n v="117"/>
    <n v="14"/>
    <n v="0"/>
    <x v="1"/>
  </r>
  <r>
    <d v="2020-08-10T02:17:05"/>
    <x v="2105"/>
    <s v="https://www.instagram.com/p/CDsRQ09JRYD/"/>
    <s v="Our Wellness Center caries a variety of self-care and wellness books for the benefit of patients. A few patient favorites include:_x000a_  â €â €â €â €â €â €â €â €â €_x000a_  ðŸ“– A Woman's Guide to Cannabis by Nikki Furrer_x000a_  ðŸ“– CBD A Patients Guide to Medical Cannabis by Leonard Leinow and Juliana Birnbaum_x000a_  ðŸ“– The Brain Fog Fix by Dr. Mike Dow_x000a_  ðŸ“– The Leafly Guide to Cannabis by The Leafly Team_x000a_  ðŸ“– Cannabis Pharmacy The Practical Guide to Medical Marijuana by Andrew Weil, M.D._x000a_  â €â €â €â €â €â €â €â €â €_x000a_  Join us in celebrating #InternationalBookDay with your medical cannabis #bookstagram. Give us your book recommendations in the commen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InternationalBookDay, bookstagram"/>
    <s v="Curio Wellness"/>
    <n v="117"/>
    <n v="164"/>
    <n v="2"/>
    <x v="1"/>
  </r>
  <r>
    <d v="2019-01-17T18:29:55"/>
    <x v="2106"/>
    <s v="https://www.instagram.com/p/Bsvusf2BqUg/"/>
    <s v="Limonene, Caryophyllene, Myrcene, Pinene...do you know your #terpene alphabet? We're here to make it easy on you with our #TinyTerpGuide. Questions about #terpenes? Drop them below..."/>
    <s v="terpene, TinyTerpGuide, terpenes"/>
    <s v="Curio Wellness"/>
    <n v="117"/>
    <n v="26"/>
    <n v="3"/>
    <x v="1"/>
  </r>
  <r>
    <d v="2022-07-29T19:16:26"/>
    <x v="2107"/>
    <s v="https://www.instagram.com/p/Cgm4rFusPIC/"/>
    <s v="Durban Poison, don't let the name deter you! This frosty-looking strain has a healthy coating of trichomes which is responsible for what many patients enjoy most about #cannabis._x000a_ _x000a_ #medicalcannabis is for certified/qualifying patients only. Must be at least 18 years old to view content."/>
    <s v="cannabis, medicalcannabis"/>
    <s v="Cultaig"/>
    <n v="118"/>
    <n v="43"/>
    <n v="2"/>
    <x v="1"/>
  </r>
  <r>
    <d v="2020-10-27T17:36:22"/>
    <x v="2108"/>
    <s v="https://www.instagram.com/p/CG2weKEJqpF/"/>
    <s v="Thank you @thelowd for growing such incredible flower!_x000a_ _x000a_ If anyone wants to Smoke Like a Grower, we have fresh 503 WiFi (32% THC) and Platinum Garlic Cookies in stock but it is going fast ðŸ’¨"/>
    <m/>
    <s v="Farma_pdx"/>
    <n v="118"/>
    <n v="34"/>
    <n v="0"/>
    <x v="1"/>
  </r>
  <r>
    <d v="2016-05-09T22:55:22"/>
    <x v="2109"/>
    <s v="https://www.instagram.com/p/BFMzfK4Euev/"/>
    <s v="One thing about the @CultivationClassic that we didn't mention: Our in-house super mensch Jeremy ðŸ‘“ won Best 1:1 CBD:THC cultivar for the Newcleus Nurseries #notill #livingsoil project @NewcleusBios. Which is awkward, since it was our event. Which makes us look like we cheated but we totally didnâ€™t cheat. OMG we are so not cheaters. But we are pretty stoked that the judges selected us.ðŸŒ±ðŸ™ŒðŸ½ Congratulations again to all the participants!"/>
    <s v="notill, livingsoil, cultivationclassic, cultclassic, organic, regenerative, cultivar, cbd, cannabidiol, permaculture, newcleus, trophy, awardtour, futurefarming, cannabis"/>
    <s v="Farma_pdx"/>
    <n v="118"/>
    <n v="70"/>
    <n v="15"/>
    <x v="1"/>
  </r>
  <r>
    <d v="2020-08-30T20:53:21"/>
    <x v="2110"/>
    <s v="https://www.instagram.com/p/CC_tKO0hXWJ/"/>
    <s v="@kirileigh7 completed a BEAUTIFUL mural at Lightshade Fed Heights. To celebrate, we want to hook you up with a pair of her custom-painted Vans! Hit our profile link to learn how to enter. UPDATE: the entry window is closed and weâ€™ve selected a winner._x000a_ _x000a_ *Please note, each pair is custom painted and will not be the same as what is pictured here."/>
    <m/>
    <s v="Lightshade High"/>
    <n v="118"/>
    <n v="61"/>
    <n v="0"/>
    <x v="1"/>
  </r>
  <r>
    <d v="2017-07-27T04:22:25"/>
    <x v="2111"/>
    <s v="https://www.instagram.com/p/BXCVPiEgzry/"/>
    <s v="#limited_x000a_ #blackandgold_x000a_ #oregonsfinest_x000a_ #hats_x000a_ In store only._x000a_ Truckers and 110 snap backs._x000a_ ðŸ–¤ðŸ’›ðŸ–¤ðŸ’›ðŸ–¤"/>
    <s v="thefinest, limited, blackandgold, oregonsfinest, hats, Oregon, portland, pdx, OR, clothing, apparel, oregongrown, iloveoregon, oregoncoast, westcoast, keepportlandweird, oregonlove, oregonian, oregonlife, pnw, northwest, portlandia, oregonmade"/>
    <s v="Oregons Finest"/>
    <n v="118"/>
    <n v="7"/>
    <n v="23"/>
    <x v="1"/>
  </r>
  <r>
    <d v="2019-05-21T03:56:57"/>
    <x v="2112"/>
    <s v="https://www.instagram.com/p/BtbmhZ8h2iK/"/>
    <s v="So excited for the folks at @feelingfrostyhash. Their pink lemonade collaboration took 2nd place at @theemeraldcup this year!"/>
    <s v="papaya, goldenstatebanana, pinklemonade, gmo, 6star, solventless, hash, rosin, emeraldcup, goldenstateðŸŒ, tarhillcannabis, hashrosin, humboldtlegacyorganic, eastbay, cannabis, exclusive"/>
    <s v="Haborside"/>
    <n v="118"/>
    <n v="18"/>
    <n v="16"/>
    <x v="1"/>
  </r>
  <r>
    <d v="2018-10-02T23:52:50"/>
    <x v="2113"/>
    <s v="https://www.instagram.com/p/BocymAlFvLe/"/>
    <s v="Had to take a picture of the massive @dhnclones #royalhighness #clones! And what better to show them off, but @mollierebel. Mollie has been at Harborside for nearly 12 years!!! Besides being a part of our Sales Staff, she also curates all of the beautiful flower displays that brighten our building every day. #weareharborside #purplehairdontcare #purpleglovegang #cannabiscommunity #dispensarylife"/>
    <s v="royalhighness, clones, weareharborside, purplehairdontcare, purpleglovegang, cannabiscommunity, dispensarylife"/>
    <s v="Haborside"/>
    <n v="118"/>
    <n v="57"/>
    <n v="7"/>
    <x v="1"/>
  </r>
  <r>
    <d v="2019-05-17T19:22:32"/>
    <x v="2114"/>
    <s v="https://www.instagram.com/p/BxksAJJlgpD/"/>
    <s v="Our booths are perfect for solid hangs with your shopping buddies, and for having one on one chats with a Budtender to figure out what the heck to buy at the cannabis counter."/>
    <m/>
    <s v="Superette"/>
    <n v="118"/>
    <n v="33"/>
    <n v="0"/>
    <x v="1"/>
  </r>
  <r>
    <d v="2020-08-11T14:58:11"/>
    <x v="2115"/>
    <s v="https://www.instagram.com/p/CDwNKI4pnZT/"/>
    <s v="Keep your eye out for @WanaBrands! Theyâ€™re coming soon Marylan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8"/>
    <n v="60"/>
    <n v="0"/>
    <x v="1"/>
  </r>
  <r>
    <d v="2020-11-24T20:06:28"/>
    <x v="2116"/>
    <s v="https://www.instagram.com/p/CH_H59GBsgu/"/>
    <s v="We are celebrating you, our community all week long! We have special pricing across every product category through 11/30 ðŸŽ‰Check out our link in bio for all the details and delivery ðŸšš info. Big thanks to our friends at @happycabbagefarms @evolvdcannabis @bullruncraftcannabis @wva_solventless @leifgoods"/>
    <m/>
    <s v="Farma_pdx"/>
    <n v="119"/>
    <n v="44"/>
    <n v="0"/>
    <x v="1"/>
  </r>
  <r>
    <d v="2016-08-27T17:26:30"/>
    <x v="2117"/>
    <s v="https://www.instagram.com/p/BJnoCQAAuYK/"/>
    <s v="Happy | âž•ðŸŒ± | Posted by @the_kronyk and captured by @colleenanne2.0 because #PDX is bursting with talented humans"/>
    <s v="PDX, portlandor, greencross, deermoss, dispensary, wallart, ripcity, myleaf, weedshop"/>
    <s v="Farma_pdx"/>
    <n v="119"/>
    <n v="18"/>
    <n v="9"/>
    <x v="1"/>
  </r>
  <r>
    <d v="2022-06-03T15:48:06"/>
    <x v="2118"/>
    <s v="https://www.instagram.com/p/CeWUT9Ps35N/"/>
    <s v="We're thrilled to announce our partnership with industry heavyweights @710labs! Starting today (6/3), you can drop by select Lightshade locations (6th Ave, Barnum, Fed Heights, Iliff, Peoria, and Sheridan) and access some of Colorado's finest flower (while supplies last). Hit our site (link in bio) for more information, or see us in person to learn more. And keep your eyes peeled - this is the first of many announcements you'll see from 710 Labs and Lightshade ðŸ‘€"/>
    <m/>
    <s v="Lightshade High"/>
    <n v="119"/>
    <n v="77"/>
    <n v="0"/>
    <x v="1"/>
  </r>
  <r>
    <d v="2019-11-15T19:35:00"/>
    <x v="2119"/>
    <s v="https://www.instagram.com/p/B45eNWipwp6/"/>
    <s v="Friday is definitely high-day. Stop by Burb and #haveagreatweekend - open till 11pm..._x000a_ ._x000a_ ._x000a_ ._x000a_ _x000a_ #cannabiscommunity #420life #cannabisculture #toke #joints #bcbud #weedshop #paradise #tgifriday #sativa #indica #bcbud #bcbuds #smokeweed #itscalledfashion #emotional #journeyon #legalweed #rollone #madeinbc #westcoastvibes #vancityhype"/>
    <s v="haveagreatweekend, cannabiscommunity, 420life, cannabisculture, toke, joints, bcbud, weedshop, paradise, tgifriday, sativa, indica, bcbud, bcbuds, smokeweed, itscalledfashion, emotional, journeyon, legalweed, rollone, madeinbc, westcoastvibes, vancityhype"/>
    <s v="shopburb"/>
    <n v="119"/>
    <n v="34"/>
    <n v="23"/>
    <x v="1"/>
  </r>
  <r>
    <d v="2022-07-08T20:52:18"/>
    <x v="2120"/>
    <s v="https://www.instagram.com/p/Cfw-krhPCKx/"/>
    <s v="Introducing the @clsics.official TRIFECTA!_x000a_ _x000a_ Exclusively: @ShopHarborside &amp; @Urbn_Leaf_x000a_ _x000a_ With .1g of water hash, .3g of live rosin and .8g of premium flower this is bound to be the most terps youâ€™ve ever tasted!_x000a_ _x000a_ (We had to cut out some of the audio since IG does not like cannabis so much ðŸ™„)"/>
    <m/>
    <s v="Haborside"/>
    <n v="119"/>
    <n v="48"/>
    <n v="0"/>
    <x v="1"/>
  </r>
  <r>
    <d v="2022-05-13T18:01:51"/>
    <x v="2121"/>
    <s v="https://www.instagram.com/p/Cdge3dhJQ-k/"/>
    <s v="Save the Date! ðŸŽ‰ 5.21.22 ðŸŽ‰_x000a_ _x000a_ Let the count down to our San Francisco Grand Opening event commence and not to mention the majorly exciting stuff happening the day-of too! ðŸ¤« You definitely won't want to miss it. Check out the link in our bio for more info!_x000a_ _x000a_ Will we see you there?"/>
    <m/>
    <s v="Haborside"/>
    <n v="119"/>
    <n v="51"/>
    <n v="0"/>
    <x v="1"/>
  </r>
  <r>
    <d v="2021-08-16T14:01:07"/>
    <x v="2122"/>
    <s v="https://www.instagram.com/p/CSo0vmmDYbZ/"/>
    <s v="Grab your Sup Stojo, light one up and head to the link in our bio to meet our new Bellwoods neighbours._x000a_ There's a lil something for all of your needs ðŸ˜"/>
    <m/>
    <s v="Superette"/>
    <n v="119"/>
    <n v="30"/>
    <n v="0"/>
    <x v="1"/>
  </r>
  <r>
    <d v="2021-06-23T19:00:30"/>
    <x v="2123"/>
    <s v="https://www.instagram.com/p/CQeUFQGlg7j/"/>
    <s v="We can give you 19 - 69 reasons to run to our shops or website for our ð•¾ð–šð–•ð–Šð–— ð•¾ð–•ð–Šð–ˆð–Žð–†ð–‘ð–˜ ðŸŒ¹_x000a_ _x000a_ ðŸ“·: @mdviii_mcmxc"/>
    <m/>
    <s v="Superette"/>
    <n v="119"/>
    <n v="21"/>
    <n v="0"/>
    <x v="1"/>
  </r>
  <r>
    <d v="2022-11-03T14:49:17"/>
    <x v="2124"/>
    <s v="https://www.instagram.com/p/CkgLM0AtMJa/"/>
    <s v="Last week, we covered how terpenes steer you towards specific effects like alertness or an elevated mood. This week, we're looking at 3 more terpenes that you can find in our NEW Terpene Infused Chews. Swipe to get to know Valencene, Limonene and Beta-Caryophyllene. âž¡ï¸_x000a_  _x000a_  Check out our story to see what Curio products you could pick up today that feature these #terpenes.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terpenes"/>
    <s v="Curio Wellness"/>
    <n v="119"/>
    <n v="95"/>
    <n v="1"/>
    <x v="1"/>
  </r>
  <r>
    <d v="2022-08-26T13:07:39"/>
    <x v="2125"/>
    <s v="https://www.instagram.com/p/ChuUrNcDj68/"/>
    <s v="One team. Five years. Marylandâ€™s best. ðŸ’š_x000a_  _x000a_  So much fun with our Curio team celebrating our 5 year anniversary last night! @fardottermaryland"/>
    <m/>
    <s v="Curio Wellness"/>
    <n v="119"/>
    <n v="23"/>
    <n v="0"/>
    <x v="1"/>
  </r>
  <r>
    <d v="2021-02-09T15:08:02"/>
    <x v="2126"/>
    <s v="https://www.instagram.com/p/CLE29n1JbuT/"/>
    <s v="Look at that @wanabrands stack! Wana Brand's gummies are vegan, gluten-free, and patients are able to choose from a variety of dosage options and flavors._x000a_  â €â €â €â €â €â €â €â €â €_x000a_  #Regram via @greenlight_therapeutics_x000a_  â €â €â €â €â €â €â €â €â €_x000a_  #MedicalChews #MedicatedChews #Medical #Medicated #WanaBrands #CurioWellness #Medical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MedicalChews, MedicatedChews, Medical, Medicated, WanaBrands, CurioWellness, MedicalCommunity"/>
    <s v="Curio Wellness"/>
    <n v="119"/>
    <n v="104"/>
    <n v="8"/>
    <x v="1"/>
  </r>
  <r>
    <d v="2019-09-08T17:37:30"/>
    <x v="2127"/>
    <s v="https://www.instagram.com/p/B2E3SVOpHL6/"/>
    <s v="Curio Wellness exclusively uses CO2 extraction to achieve pure cannabis oil, processed from 100% Curio Wellness flower, grown naturally, in our hygienic facility. Our CO2 vapes feature pure Curio oil, free of any additives, and a terpene profile that is natural to, and derived from, our very own flower. All of our products are also tested, by a licensed 3rd party laboratory, per Marylandâ€™s medical cannabis (MMCC) regulations, before being sold to licensed Maryland dispensaries. Patients should only purchase vapes that have been independently tested by an MMCC approved laboratory."/>
    <m/>
    <s v="Curio Wellness"/>
    <n v="119"/>
    <n v="90"/>
    <n v="0"/>
    <x v="1"/>
  </r>
  <r>
    <d v="2016-08-19T21:49:14"/>
    <x v="2128"/>
    <s v="https://www.instagram.com/p/BJTlGGagk35/"/>
    <s v="Somebody at @smuggleportland decided to take things to another level. Oof. Happy Friday y'all. ðŸ—»"/>
    <s v="peaking, nexlev, smugglepdx, farma, pdx, portlandor, pnw, cascades, getout, summit"/>
    <s v="Farma_pdx"/>
    <n v="120"/>
    <n v="15"/>
    <n v="10"/>
    <x v="1"/>
  </r>
  <r>
    <d v="2020-03-22T04:37:34"/>
    <x v="2129"/>
    <s v="https://www.instagram.com/p/B-BdQW7BbEY/"/>
    <s v="Tonight, we take a moment to say THANK YOU to all the healthcare workers, doctors, and nurses out on the front lines. We say THANK YOU to the grocery store and retail workers, restaurant workers, public transportation workers, cannabis industry fam and all the other folks out there hustlinâ€™ and making sure the world keeps spinning. We say THANK YOU to all those practicing good social distancing and keeping your community in mind. Tonight, we are grateful. ðŸ™ðŸ–¤_x000a_ ._x000a_ ._x000a_ ._x000a_ ._x000a_ ._x000a_ #portland #oregon #pdx #pittockmansion #sunset #citylights #gratitude #socialdistancing #stayhealthy #coronavirus #covid_19"/>
    <s v="thefinest, portland, oregon, pdx, pittockmansion, sunset, citylights, gratitude, socialdistancing, stayhealthy, coronavirus, covid_19"/>
    <s v="Oregons Finest"/>
    <n v="120"/>
    <n v="88"/>
    <n v="12"/>
    <x v="1"/>
  </r>
  <r>
    <d v="2018-12-04T16:20:30"/>
    <x v="2130"/>
    <s v="https://www.instagram.com/p/Bq-M6DLB6b_/"/>
    <s v="Repost @shar_knado_x000a_ Weâ€™re taking donations for @oregonfoodbank until the end of January. So bring in some food to receive some OF swag, and to help those in our community who are struggling to feed their families._x000a_ #spiritofgiving #tistheseason #oregonsfinest"/>
    <s v="thefinest, spiritofgiving, tistheseason, oregonsfinest"/>
    <s v="Oregons Finest"/>
    <n v="120"/>
    <n v="37"/>
    <n v="4"/>
    <x v="1"/>
  </r>
  <r>
    <d v="2019-09-25T18:28:20"/>
    <x v="2131"/>
    <s v="https://www.instagram.com/p/B22CCgApuYz/"/>
    <s v="Smoking joints... â€œSince 2018â€_x000a_ ._x000a_ ._x000a_ ._x000a_ #cannabiscommunity #420life #cannabisculture #toke #joints #bcbud #weedporn #paradise #wednesdaywisdom #sativa #indica #bcbud #shopburb #smokeweed #itscalledfashion #ashtray #journeyon #legalweed #rollone #madeinbc #westcoastvibes #vancityhype"/>
    <s v="cannabiscommunity, 420life, cannabisculture, toke, joints, bcbud, weedporn, paradise, wednesdaywisdom, sativa, indica, bcbud, shopburb, smokeweed, itscalledfashion, ashtray, journeyon, legalweed, rollone, madeinbc, westcoastvibes, vancityhype"/>
    <s v="shopburb"/>
    <n v="120"/>
    <n v="25"/>
    <n v="22"/>
    <x v="1"/>
  </r>
  <r>
    <d v="2019-08-12T22:53:37"/>
    <x v="2132"/>
    <s v="https://www.instagram.com/p/B1FNbCCpX4M/"/>
    <s v="High thoughts only â˜ï¸_x000a_ ._x000a_ ._x000a_ ._x000a_ #realtalktho #shopburb #bcbuddepot #dankydank #dankasfuck #dabwithme #madeincanada #fashionflowers #chronic #ogfire #sativalover #doobie #weedplants #cannabisdaily #weedlovers #passthejoint #superlemon #trichomes #legalweed #cannabisshop #weeddreams #choicenug #cannabislife #weedfashion #hightalk"/>
    <s v="realtalktho, shopburb, bcbuddepot, dankydank, dankasfuck, dabwithme, madeincanada, fashionflowers, chronic, ogfire, sativalover, doobie, weedplants, cannabisdaily, weedlovers, passthejoint, superlemon, trichomes, legalweed, cannabisshop, weeddreams, choicenug, cannabislife, weedfashion, hightalk"/>
    <s v="shopburb"/>
    <n v="120"/>
    <n v="28"/>
    <n v="25"/>
    <x v="1"/>
  </r>
  <r>
    <d v="2020-11-20T18:31:16"/>
    <x v="2133"/>
    <s v="https://www.instagram.com/p/CH0p1Qbh5Li/"/>
    <s v="What lies inside (and outside) this @HarborsideFarm jar was grown with love. Here's to hoping you'll savor it as much as we appreciate making it."/>
    <m/>
    <s v="Haborside"/>
    <n v="120"/>
    <n v="25"/>
    <n v="0"/>
    <x v="1"/>
  </r>
  <r>
    <d v="2020-02-22T17:07:56"/>
    <x v="2134"/>
    <s v="https://www.instagram.com/p/B84IE7rhtft/"/>
    <s v="A haiku in honor of our fresh drop of @teambeezle concentrates._x000a_ This bright yellow gold,_x000a_ It shines like the morning dew._x000a_ Blind, you taste the sting._x000a_ âœŒï¸ðŸðŸ¯"/>
    <m/>
    <s v="Haborside"/>
    <n v="120"/>
    <n v="23"/>
    <n v="0"/>
    <x v="1"/>
  </r>
  <r>
    <d v="2022-05-06T16:56:00"/>
    <x v="2135"/>
    <s v="https://www.instagram.com/p/COv3Ch-rObo/"/>
    <s v="Have you snagged your copy of the May edition of @marylandleaf yet? ðŸ‘€Check out the @powerzzzup interview in this months Action Issue. Link in bio._x000a_ _x000a_ *Medical cannabis is for certified/qualifying patients only. Must be at least 18 years old to view content."/>
    <m/>
    <s v="Cultaig"/>
    <n v="121"/>
    <n v="41"/>
    <n v="0"/>
    <x v="1"/>
  </r>
  <r>
    <d v="2022-05-06T16:56:48"/>
    <x v="2136"/>
    <s v="https://www.instagram.com/p/COoYFYUr7fk/"/>
    <s v="Anyone have a light? We've got you covered. In store at 215 Key Hwy. Baltimore_x000a_ _x000a_ *Medical cannabis is for certified/qualifying patients only. Must be at least 18 years old to view content."/>
    <m/>
    <s v="Cultaig"/>
    <n v="121"/>
    <n v="31"/>
    <n v="0"/>
    <x v="1"/>
  </r>
  <r>
    <d v="2017-02-13T13:04:42"/>
    <x v="2137"/>
    <s v="https://www.instagram.com/p/BQWjY1QAOt1/"/>
    <s v="We're at our best when we focus on #flowers. @botanicafloraldesign ðŸ“¸ ðŸŒ¿ðŸŒ»"/>
    <s v="flowers, vogueing, pdx, botanicalmedicine, flowerpower, pnw, farma, portland, hemp"/>
    <s v="Farma_pdx"/>
    <n v="121"/>
    <n v="12"/>
    <n v="9"/>
    <x v="1"/>
  </r>
  <r>
    <d v="2021-06-01T16:52:11"/>
    <x v="2138"/>
    <s v="https://www.instagram.com/p/CPlb6D3hDCS/"/>
    <s v="Happy Pride Month! â €_x000a_ These 2:1 Mints arent just a limited edition edible in a Pride tin, they also help provide safe spaces in the Pacific Northwest! Donating $1 from each tin sold to the QCenter in support of our LGBTQA+ community! â €_x000a_ @mrmoxey â €_x000a_ @qcenter"/>
    <s v="thefinest"/>
    <s v="Oregons Finest"/>
    <n v="121"/>
    <n v="43"/>
    <n v="1"/>
    <x v="1"/>
  </r>
  <r>
    <d v="2018-10-11T16:09:20"/>
    <x v="2139"/>
    <s v="https://www.instagram.com/p/BozItA-HA_s/"/>
    <s v="Northern Lights stands among the most famous strains of all time, a pure indica cherished for its resinous buds, fast flowering, and resilience during growth. Its psychoactive effects settle in firmly throughout the body, relaxing muscles and pacifying the mind in dreamy euphoria. #meetcannabis @leafly ._x000a_ .._x000a_ ..._x000a_ #bcbud #legalize #acmpr #cannabis #cbd #weed #cannabiscommunity #hightimes #weedstagram420 #maryjane #cannabisdaily #comingsoon #instahealth #thc #vancity #lowermainland #dispensary #northernlights #dank #vancity"/>
    <s v="meetcannabis, bcbud, legalize, acmpr, cannabis, cbd, weed, cannabiscommunity, hightimes, weedstagram420, maryjane, cannabisdaily, comingsoon, instahealth, thc, vancity, lowermainland, dispensary, northernlights, dank, vancity"/>
    <s v="shopburb"/>
    <n v="121"/>
    <n v="65"/>
    <n v="21"/>
    <x v="1"/>
  </r>
  <r>
    <d v="2020-06-25T19:28:46"/>
    <x v="2140"/>
    <s v="https://www.instagram.com/p/CB3qrJDpifi/"/>
    <s v="A patient favorite... OG Kush Breath! â €â €â €â €â €â €â €â €â €_x000a_  Repost via @gregmalcolm.tm_x000a_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1"/>
    <n v="89"/>
    <n v="0"/>
    <x v="1"/>
  </r>
  <r>
    <d v="2018-11-08T19:29:29"/>
    <x v="2141"/>
    <s v="https://www.instagram.com/p/Bp7l3ctATS3/"/>
    <s v="#PurplePunch today in the face and finally take time to relax with this indica strain._x000a_  â€”â€”â€”â€”â€”â€”â€”â€”â€”â€”â€”â€”â€”â€”â€”â€”â€”â€”â€”â€”â€”â€”â€”â€”â€”â€”_x000a_  ðŸ†• #StrainoftheWeek ðŸ’œðŸ‘Š Purple Punch_x000a_  ._x000a_  ðŸ‘… known for berry sweet flavor and smell_x000a_  ._x000a_  ðŸŒ± terpenes of beta-myrcene, limonene, alpha-pinene_x000a_  ._x000a_  ðŸ’¬ &quot;...absolutely LOVE the flavor...&quot;_x000a_  ._x000a_  ðŸ“ relaxation, calm, tension relief_x000a_  ._x000a_  âž¡ï¸ for patients seeking relief from pain, insomnia, and/or muscle tension_x000a_  ._x000a_  #ï¸âƒ£ tag us with your PurplePunch using #CWSOTW and #PurplePunchðŸ’œðŸ‘Š"/>
    <s v="PurplePunch, StrainoftheWeek, ï¸âƒ£, CWSOTW, PurplePunchðŸ’œðŸ‘Š"/>
    <s v="Curio Wellness"/>
    <n v="121"/>
    <n v="72"/>
    <n v="5"/>
    <x v="1"/>
  </r>
  <r>
    <d v="2022-11-04T00:45:22"/>
    <x v="2142"/>
    <s v="https://www.instagram.com/p/CkhPbD9MDc-/"/>
    <s v="New dispensary hours starting Saturday 11/5/22. Stop by and say hello to the team._x000a_ _x000a_ *Medical cannabis is for certified/qualifying patients only. Must be at least 18 years old to view content."/>
    <m/>
    <s v="Cultaig"/>
    <n v="122"/>
    <n v="30"/>
    <n v="0"/>
    <x v="1"/>
  </r>
  <r>
    <d v="2022-06-07T00:42:25"/>
    <x v="2143"/>
    <s v="https://www.instagram.com/p/Cee_2MqMMco/"/>
    <s v="Now that we have your attention with this beautiful macro pic of Dosidos 22-22 F2 (OGKB x Face Off OG), sign up for our text program. Itâ€™s easy. Scan the QR code with your smart phone camera or text 667-910-8912 to stay connected._x000a_ _x000a_ *Medical cannabis is for certified/qualifying patients only. Must be at least 18 years old to view content."/>
    <m/>
    <s v="Cultaig"/>
    <n v="122"/>
    <n v="59"/>
    <n v="0"/>
    <x v="1"/>
  </r>
  <r>
    <d v="2022-05-06T16:13:48"/>
    <x v="2144"/>
    <s v="https://www.instagram.com/p/CaNMWisJf7n/"/>
    <s v="Congrats to our 3 randomly selected #Valentines Day winners: @bmore.cannamom @butterflybeingspun @mr.zagami92. They will each receive a #FREE framed #CULTA KEEP YOUR SPIRITS ALIVE 11x17 poster by @cultaig._x000a_ _x000a_ If you didn't win a poster, tag your favorite #Maryland dispensary in the comments below and we will mail them a packet, while supplies last._x000a_ _x000a_ We also have KEEP YOUR SPIRITS ALIVE gear in our online merch store at www.ShopCulta.com. Every order will include a free poster, while supplies last._x000a_ _x000a_ *Medical cannabis is for certified/qualifying patients only. Must be at least 18 years old to view content."/>
    <s v="Valentines, FREE, CULTA, Maryland"/>
    <s v="Cultaig"/>
    <n v="122"/>
    <n v="92"/>
    <n v="4"/>
    <x v="1"/>
  </r>
  <r>
    <d v="2022-03-05T18:34:21"/>
    <x v="2145"/>
    <s v="https://www.instagram.com/p/Cau3T3xvjnU/"/>
    <s v="Have you been to the only cannabis drive-thru in S. Cal? Let Harborside Desert Hot Springs be your green oasis ðŸ˜Ž"/>
    <m/>
    <s v="Haborside"/>
    <n v="122"/>
    <n v="21"/>
    <n v="0"/>
    <x v="1"/>
  </r>
  <r>
    <d v="2020-12-09T00:12:43"/>
    <x v="2146"/>
    <s v="https://www.instagram.com/p/CIjnN3BhRmW/"/>
    <s v="We like our trees frosty and decorated with trichomes ðŸŽ„"/>
    <m/>
    <s v="Haborside"/>
    <n v="122"/>
    <n v="10"/>
    <n v="0"/>
    <x v="1"/>
  </r>
  <r>
    <d v="2020-10-19T19:44:55"/>
    <x v="2147"/>
    <s v="https://www.instagram.com/p/CGiY0r6hLd-/"/>
    <s v="Cannabis fields forever ðŸŽ¶ _x000a_ Want to see where the magic happens?_x000a_ Check out our virtual tour of @harborsidefarm [link in bio]"/>
    <m/>
    <s v="Haborside"/>
    <n v="122"/>
    <n v="20"/>
    <n v="0"/>
    <x v="1"/>
  </r>
  <r>
    <d v="2021-08-20T13:06:08"/>
    <x v="2148"/>
    <s v="https://www.instagram.com/p/CSzA_ytsSHB/"/>
    <s v="You'll be smiling this hard too when you put on our new box logo tee ðŸ˜¬_x000a_ _x000a_ ðŸ“¸: @liitdragon"/>
    <m/>
    <s v="Superette"/>
    <n v="122"/>
    <n v="17"/>
    <n v="0"/>
    <x v="1"/>
  </r>
  <r>
    <d v="2021-04-22T15:49:13"/>
    <x v="2149"/>
    <s v="https://www.instagram.com/p/CN-U530DjQ7/"/>
    <s v="Celebrate Earth Day the best way. Grab a reusable Bodega Sup bag, light one up and have a ~high time~ picking up some trash._x000a_ _x000a_ Don't want to leave your place? Let us know â¬‡ï¸ what you're doing from ðŸ to help ðŸŒ - seriously, we want to know._x000a_ _x000a_ Our Toronto stores organize monthly cleanups in our hoods. Want to join next time? Email us at community@superetteshop.com (or DM!) and we'll let you know the deets."/>
    <m/>
    <s v="Superette"/>
    <n v="122"/>
    <n v="73"/>
    <n v="0"/>
    <x v="1"/>
  </r>
  <r>
    <d v="2019-05-09T17:15:42"/>
    <x v="2150"/>
    <s v="https://www.instagram.com/p/BwDEetPgwNp/"/>
    <s v="Welcome to Superetteâ€™s Instagram ðŸŒ¹"/>
    <m/>
    <s v="Superette"/>
    <n v="122"/>
    <n v="5"/>
    <n v="0"/>
    <x v="1"/>
  </r>
  <r>
    <d v="2022-08-24T15:58:42"/>
    <x v="2151"/>
    <s v="https://www.instagram.com/p/ChUeD-ROKCB/"/>
    <s v="â‡ï¸ GIVEAWAY ALERT! â‡ï¸_x000a_  (see below to enter â¬‡ï¸)_x000a_  _x000a_  Weâ€™re proud to sponsor @WorkingMomHourâ€™s latest podcast episode featuring the author of Weed MomðŸ“š, @DanielleSimoneBrand. In this episode, Mads and Erica talk through their experience of medicating with cannabis as a mom, and how the book Weed Mom was pivotal in their journey to plant-based medicine. Plus they happen to love Curio! ðŸ’š_x000a_  _x000a_  Want to win a copy of Weed MomðŸ“š? Hereâ€™s how:_x000a_  ðŸŒ¿ Follow Curio on IG (@curio_wellness)_x000a_  ðŸŒ¿ â€œLikeâ€ this post and comment below tagging a friend! Comment as many times as youâ€™d like for multiple entries._x000a_  ðŸŒ¿ Bonus entries for story shares! â €_x000a_  â €_x000a_  We will randomly select a winner on Tues., Aug 23, 2022. Winner must be a Maryland medical cannabis card holder and pick up prize from Far &amp; Dotter.â €_x000a_  â €_x000a_  Head to the link in bio to catch the episode! â†–ï¸_x000a_  Local to MD? Stop by @fardottermaryland, mention the Working Mom Podcast and get 25% off any full-priced Curio Wellness product in either the dispensary or the holistic pharmacy._x000a_  _x000a_  This giveaway is in no way sponsored or endorsed by Instagram."/>
    <m/>
    <s v="Curio Wellness"/>
    <n v="122"/>
    <n v="192"/>
    <n v="0"/>
    <x v="1"/>
  </r>
  <r>
    <d v="2020-12-08T19:55:04"/>
    <x v="2152"/>
    <s v="https://www.instagram.com/p/CIjJut8JU2U/"/>
    <s v="Curio Wellness: The Total Wellness Destination. Have you seen our new mural at @Curio_Timonium? The @WhiteCoffeeCreativeCo team created a fantastic piece of art on the side of our Wellness Center! If you visit the mural and take a photo, make sure to tag us so we can repost it!_x000a_  â €â €â €â €â €â €â €â €â €_x000a_  Patient #regram from @radmdrtr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22"/>
    <n v="102"/>
    <n v="1"/>
    <x v="1"/>
  </r>
  <r>
    <d v="2020-08-30T12:22:45"/>
    <x v="2153"/>
    <s v="https://www.instagram.com/p/CEg2eZDpYE-/"/>
    <s v="We are proud partners with @TheHigh5Initiative! At Curio Wellness we collect #5 plastic packaging from our patients. Help us recycle so that it stays out of our landfills and local wa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5"/>
    <s v="Curio Wellness"/>
    <n v="122"/>
    <n v="81"/>
    <n v="1"/>
    <x v="1"/>
  </r>
  <r>
    <d v="2018-11-05T18:42:53"/>
    <x v="2154"/>
    <s v="https://www.instagram.com/p/BpzyJimgnjr/"/>
    <s v="A pure plant can only come from a pure place. â€”â€”â€”â€”â€”â€”â€”â€”â€”â€”â€”â€”â€”â€”â€”â€”â€”â€”â€”â€”â€”â€”â€”â€”â€”â€” ðŸ“¸ ðŸŒ± flower room/hygienic cultivation chamber at Curio Wellness controlling temperature, light, and humidity_x000a_  #plantscience #biotechnology #cultivationchamber #flowerroom"/>
    <s v="plantscience, biotechnology, cultivationchamber, flowerroom"/>
    <s v="Curio Wellness"/>
    <n v="122"/>
    <n v="29"/>
    <n v="4"/>
    <x v="1"/>
  </r>
  <r>
    <d v="2022-05-06T16:16:57"/>
    <x v="2155"/>
    <s v="https://www.instagram.com/p/CZF-BARJ6C3/"/>
    <s v="CULTA pre-rolls for the on-the-go medical patient._x000a_ _x000a_ *Medical cannabis is for certified/qualifying patients only. Must be at least 18 years old to view content."/>
    <m/>
    <s v="Cultaig"/>
    <n v="123"/>
    <n v="23"/>
    <n v="0"/>
    <x v="1"/>
  </r>
  <r>
    <d v="2022-11-03T14:27:33"/>
    <x v="2156"/>
    <s v="https://www.instagram.com/p/CkgIt6RsfOo/"/>
    <s v="The dosage you need. The chocolate you crave. ðŸ«_x000a_ _x000a_ Click the link in the bio for a taste ðŸ‘…"/>
    <m/>
    <s v="Neta Now"/>
    <n v="123"/>
    <n v="18"/>
    <n v="0"/>
    <x v="1"/>
  </r>
  <r>
    <d v="2017-08-01T05:11:24"/>
    <x v="2157"/>
    <s v="https://www.instagram.com/p/BXPS0sLgAJa/"/>
    <s v="#southwestlandscapes_x000a_ #northwestlove_x000a_ #oregonsfinest_x000a_ #Repost @surfer141_x000a_ ãƒ»ãƒ»ãƒ»_x000a_ Enjoy giving your mom a good scare? Or giving your dad heart palpitations? THEN HAVE I GOT A SUGGESTION FOR YOU. #sorrymom #thegrandmuthafuckincanyon #majesticaf"/>
    <s v="thefinest, southwestlandscapes, northwestlove, oregonsfinest, Repost, sorrymom, thegrandmuthafuckincanyon, majesticaf"/>
    <s v="Oregons Finest"/>
    <n v="123"/>
    <n v="25"/>
    <n v="8"/>
    <x v="1"/>
  </r>
  <r>
    <d v="2021-01-20T19:53:48"/>
    <x v="2158"/>
    <s v="https://www.instagram.com/p/CKR3xF1BYd8/"/>
    <s v="Harborside: Keeping it lit since 2006._x000a_ Did you know we are one of the oldest and largest cannabis retailers in the world? We were first founded as Harborside Health Center to help folks along their healing journey because #CannabisIsWellness"/>
    <s v="CannabisIsWellness, yesOAK"/>
    <s v="Haborside"/>
    <n v="123"/>
    <n v="38"/>
    <n v="2"/>
    <x v="1"/>
  </r>
  <r>
    <d v="2019-07-25T20:17:41"/>
    <x v="2159"/>
    <s v="https://www.instagram.com/p/B0WLq4ZBzEJ/"/>
    <s v="Two of the brightest lights in the #Harborside sky, our #fabulousfounder Dress and his partner Kala._x000a_ Photo by @the_cloneious_monk at the #SanJose @nationalcannabisindustry convention._x000a_ #trueOG #harborsidefounder #bayareaactivist #fashionicon #changeoverstatusquo #bestdressed #harborsidefam #ncic19"/>
    <s v="Harborside, fabulousfounder, SanJose, trueOG, harborsidefounder, bayareaactivist, fashionicon, changeoverstatusquo, bestdressed, harborsidefam, ncic19"/>
    <s v="Haborside"/>
    <n v="123"/>
    <n v="30"/>
    <n v="11"/>
    <x v="1"/>
  </r>
  <r>
    <d v="2022-09-30T13:03:59"/>
    <x v="2160"/>
    <s v="https://www.instagram.com/p/CjIbZ7Hg4ss/"/>
    <s v="Holy crÃªpe yâ€™all are you to Louvre what we just added to Super Slots ðŸŽ°_x000a_ _x000a_ Pop by our Sip â€˜Nâ€™ Smoke shop this Saturday &amp; Sunday for a chance to win a @parisparisbar giftcard! All you have to do is play the Super Slots* and youâ€™re guaranteed to have a beret good time._x000a_ _x000a_ See yâ€™all this weekend!_x000a_ _x000a_ *no purchase necessary, must be 19+"/>
    <m/>
    <s v="Superette"/>
    <n v="123"/>
    <n v="60"/>
    <n v="0"/>
    <x v="1"/>
  </r>
  <r>
    <d v="2019-11-04T16:57:28"/>
    <x v="2161"/>
    <s v="https://www.instagram.com/p/B4c3b7NJ-H9/"/>
    <s v="Do you have your hands full?? ICYMI/ We're here with a friendly reminder about daylight savings time! Did you turn your clocks back? #DST #DaylightSavings #DaylightSavingsTime â €â €â €â €â €â €â €â €â €_x000a_  Regram via @themixedhippie - https://www.instagram.com/p/B3a74xuHY_f/"/>
    <s v="DST, DaylightSavings, DaylightSavingsTime"/>
    <s v="Curio Wellness"/>
    <n v="123"/>
    <n v="41"/>
    <n v="3"/>
    <x v="1"/>
  </r>
  <r>
    <d v="2019-06-24T16:26:39"/>
    <x v="2162"/>
    <s v="https://www.instagram.com/p/BzGWL8EJxtY/"/>
    <s v="Curio meets #MMCC regulations and these vapes passed the new MMCC testing for heavy metals. Look for more in our stories."/>
    <s v="MMCC, blissfulwizard, ogkb, sourjack, vapepen, marylandmedicalcannabis, marylandmedicalcannabiscommunity, marylandmedicalcannabiscommision, safeeffectivereliable, safe, effective, reliable, vapes, vaper, vapingstyle, vapingcommunity, curiowellness, vapingðŸ’¨"/>
    <s v="Curio Wellness"/>
    <n v="123"/>
    <n v="21"/>
    <n v="18"/>
    <x v="1"/>
  </r>
  <r>
    <d v="2019-05-23T18:46:58"/>
    <x v="2163"/>
    <s v="https://www.instagram.com/p/Bx0Mzoepi3A/"/>
    <s v="What does it take to ðŸŒ± grow ðŸŒ± a new company? @jmoreliving magazine in #Baltimore interviewed Curio's Director of Marketing and Product Development Wendy Bronfein to find out! #Entrepreneurs #Entrepreneur #Cannabis #Medicine #Holistic #Alternativemedicine #wellness #health #medicalcannabis #business #marketing ðŸ“² Read her full interview online and check out our story for more: https://www.jmoreliving.com/2019/05/08/growing-a-new-company/"/>
    <s v="Baltimore, Entrepreneurs, Entrepreneur, Cannabis, Medicine, Holistic, Alternativemedicine, wellness, health, medicalcannabis, business, marketing, jewishbusiness, medicalcannabis, editorialphoto, growingbusiness, businessgrowth, marylandcannabis, baltimorebusiness, marylandbusiness, cannabisbusiness"/>
    <s v="Curio Wellness"/>
    <n v="123"/>
    <n v="53"/>
    <n v="21"/>
    <x v="1"/>
  </r>
  <r>
    <d v="2022-05-06T16:50:51"/>
    <x v="2164"/>
    <s v="https://www.instagram.com/p/CQmmd9Xrf1M/"/>
    <s v="Moonlight Live Resin Badder ðŸ‘€_x000a_ _x000a_ *Medical cannabis is for certified/qualifying patients only. Must be at least 18 years old to view content."/>
    <m/>
    <s v="Cultaig"/>
    <n v="124"/>
    <n v="21"/>
    <n v="0"/>
    <x v="1"/>
  </r>
  <r>
    <d v="2020-09-24T20:42:53"/>
    <x v="2165"/>
    <s v="https://www.instagram.com/p/CFiHlSaBBHq/"/>
    <s v="Hello Portland ðŸ‘‹ Weâ€™re back to regular hours and delivery is running from 11am - 6pm. For our OMMP patients, we have a delivery deal just for you. Click the link in bio section to learn more!"/>
    <m/>
    <s v="Farma_pdx"/>
    <n v="124"/>
    <n v="37"/>
    <n v="0"/>
    <x v="1"/>
  </r>
  <r>
    <d v="2020-01-10T00:20:35"/>
    <x v="2166"/>
    <s v="https://www.instagram.com/p/B7HmnK2JGtF/"/>
    <s v="Vibes speak louder than words #burbvibes #shopburb ._x000a_ ._x000a_ ._x000a_ _x000a_ #cannabiscommunity #420life #cannabisculture #toke #joints #bcbud #weedporn #paradise #thursdaymotivation #sativa #indica #bcbud #bcbuds #smokeweed #itscalledfashion #emotional #journeyon #legalweed #rollone #madeinbc #westcoastvibes #vancityhype #moods"/>
    <s v="burbvibes, shopburb, cannabiscommunity, 420life, cannabisculture, toke, joints, bcbud, weedporn, paradise, thursdaymotivation, sativa, indica, bcbud, bcbuds, smokeweed, itscalledfashion, emotional, journeyon, legalweed, rollone, madeinbc, westcoastvibes, vancityhype, moods"/>
    <s v="shopburb"/>
    <n v="124"/>
    <n v="30"/>
    <n v="25"/>
    <x v="1"/>
  </r>
  <r>
    <d v="2020-04-18T05:10:37"/>
    <x v="2167"/>
    <s v="https://www.instagram.com/p/B_HCQI0p26V/"/>
    <s v="420 WEEKEND IS HERE!!! We hope everyone is happy &amp; healthy, as we gear up for our favorite holiday!_x000a_ _x000a_ Using the hashtag #harborside420, tag some friends and show us your 420 celebration. Weâ€™ll be reposting some of our favorites over the next few days._x000a_ _x000a_ Remember to maintain social distance, wash your hands and watch our Instagram stories for our ONE DAY DEALS â€ªstarting tomorrowâ€¬!_x000a_ âœŒðŸ’šâœŒðŸ’šï¸ï¸_x000a_ Be Well, Be Safe, Be Harborside_x000a_ #Happy420 #california #cannabiscommunity_x000a_ #onetribe #harborsideoakland #sjharborside #harborsidedhs #harborsideSL #harborsidefam #cannabisculture #cannabiscultivation #californiagrown #cultivatelove #agriculture #greenhouse #dutchvenlogreenhouse #bayareacannabis #HarborsideFarmsReserve #keycannabis"/>
    <s v="harborside420, Happy420, california, cannabiscommunity, onetribe, harborsideoakland, sjharborside, harborsidedhs, harborsideSL, harborsidefam, cannabisculture, cannabiscultivation, californiagrown, cultivatelove, agriculture, greenhouse, dutchvenlogreenhouse, bayareacannabis, HarborsideFarmsReserve, keycannabis"/>
    <s v="Haborside"/>
    <n v="124"/>
    <n v="84"/>
    <n v="20"/>
    <x v="1"/>
  </r>
  <r>
    <d v="2021-09-15T00:25:05"/>
    <x v="2168"/>
    <s v="https://www.instagram.com/p/CT0nNGMsdHe/"/>
    <s v="The chances of winning may be slim, but we're 420% sure you'll have a *high* time playing ðŸŽ°_x000a_ _x000a_ ðŸ“¸: @mdviii_mcmxc"/>
    <m/>
    <s v="Superette"/>
    <n v="124"/>
    <n v="19"/>
    <n v="0"/>
    <x v="1"/>
  </r>
  <r>
    <d v="2021-04-04T19:40:40"/>
    <x v="2169"/>
    <s v="https://www.instagram.com/p/CNQYkb3Htdv/"/>
    <s v="Not sure what to wear during this super weird part of Spring? â _x000a_ â _x000a_ Sup tip: layer up like a 90's Nirvana fan ðŸ˜‚_x000a_ _x000a_ ðŸ“¸ @ericrichards"/>
    <m/>
    <s v="Superette"/>
    <n v="124"/>
    <n v="23"/>
    <n v="0"/>
    <x v="1"/>
  </r>
  <r>
    <d v="2020-05-03T17:51:53"/>
    <x v="2170"/>
    <s v="https://www.instagram.com/p/B_vBi2wlw4M/"/>
    <s v="New episode of Superette TV out at 5PM EST ðŸ“¹ðŸ¥¦ Jenny (@jenny.wichman) the DIY pipe master from @yewyewshop is demonstrating how to repurpose your produce ðŸ _x000a_ _x000a_ Grab a piece of fruit or veg that can withstand being poked and prodded, plus a knife, metal chopstick, and straw!"/>
    <m/>
    <s v="Superette"/>
    <n v="124"/>
    <n v="46"/>
    <n v="0"/>
    <x v="1"/>
  </r>
  <r>
    <d v="2020-04-17T14:45:04"/>
    <x v="2171"/>
    <s v="https://www.instagram.com/p/B_FfcnDJNM4/"/>
    <s v="We are still hiring! For an updated list of positions and information on how to join the #CurioWellness Team, visit the link in our bio!"/>
    <s v="CurioWellness"/>
    <s v="Curio Wellness"/>
    <n v="124"/>
    <n v="25"/>
    <n v="1"/>
    <x v="1"/>
  </r>
  <r>
    <d v="2022-09-04T00:03:46"/>
    <x v="2172"/>
    <s v="https://www.instagram.com/p/CiEGLFDpaM4/"/>
    <s v="@robhotsgummies are distillate infused and made in small batches with just 3 grams of sugar per edible. Featured is the very popular PLUS Night Time product with blackberry, blueberry and plum flavors. Each gummy consists of 10mg THC + 20mg CBN + 3mg Melatonin. Have you tried it yet? Leave a comment below â¬‡ï¸â¬‡ï¸â¬‡ï¸._x000a_ _x000a_ If you want to know how edibles interact with your digestive tract and stomach, click the link in our bio to read the #CULTA #blog._x000a_ _x000a_ *Medical cannabis is for certified/qualifying patients only. Must be at least 18 years old to view content."/>
    <s v="CULTA, blog, oneanddone"/>
    <s v="Cultaig"/>
    <n v="125"/>
    <n v="94"/>
    <n v="3"/>
    <x v="1"/>
  </r>
  <r>
    <d v="2022-05-06T16:55:52"/>
    <x v="2173"/>
    <s v="https://www.instagram.com/p/COwF5aXLFlA/"/>
    <s v="Rose Gold live resin crumble. ðŸ”¥ (Pineapple Express x Moonbow)_x000a_ _x000a_ *Medical cannabis is for certified/qualifying patients only. Must be at least 18 years old to view content."/>
    <m/>
    <s v="Cultaig"/>
    <n v="125"/>
    <n v="26"/>
    <n v="0"/>
    <x v="1"/>
  </r>
  <r>
    <d v="2020-08-06T17:23:18"/>
    <x v="2174"/>
    <s v="https://www.instagram.com/p/CDjlqPKh9T-/"/>
    <s v="Itâ€™s time for the cannabis industry to help absolve Black and Brown Americans of their prohibition-era cannabis convictions. Hit our blog (LINK IN BIO) to learn why, and find out what Lightshade and the Color of Cannabis are doing to help expunge Coloradoâ€™s victims of the War on Drugs of their low-level cannabis convictions."/>
    <m/>
    <s v="Lightshade High"/>
    <n v="125"/>
    <n v="54"/>
    <n v="0"/>
    <x v="1"/>
  </r>
  <r>
    <d v="2021-06-16T17:23:16"/>
    <x v="2175"/>
    <s v="https://www.instagram.com/p/CQMHZNLB_KX/"/>
    <s v="Can you guess what our Weed Crush Wednesday Strain Is?_x000a_ â—‹â €_x000a_ Answer: Cap's Frozen Lemons_x000a_ @thelowd_x000a_ â—‹â €_x000a_ This Vibrant Hybrid Has A Skunky Smell With A Clean, Focused High. Giving Your Body A Relaxed Tingly Feeling._x000a_ *Check out our story to see what deal is going on with today's featured strain*"/>
    <s v="thefinest"/>
    <s v="Oregons Finest"/>
    <n v="125"/>
    <n v="45"/>
    <n v="1"/>
    <x v="1"/>
  </r>
  <r>
    <d v="2021-02-22T00:07:53"/>
    <x v="2176"/>
    <s v="https://www.instagram.com/p/CLkuSD-BqVv/"/>
    <s v="A snapshot from Harborside Farms, grown with love, dedication, and careful attention to detail."/>
    <m/>
    <s v="Haborside"/>
    <n v="125"/>
    <n v="14"/>
    <n v="0"/>
    <x v="1"/>
  </r>
  <r>
    <d v="2022-07-07T14:03:21"/>
    <x v="2177"/>
    <s v="https://www.instagram.com/p/CftrP-Wg56k/"/>
    <s v="Whatâ€™s your fave Sup prop?"/>
    <m/>
    <s v="Superette"/>
    <n v="125"/>
    <n v="5"/>
    <n v="0"/>
    <x v="1"/>
  </r>
  <r>
    <d v="2021-03-25T16:34:44"/>
    <x v="2178"/>
    <s v="https://www.instagram.com/p/CMhiivJpKMf/"/>
    <s v="Follow the rainbow to find the pot of Gold ðŸ˜‰ If you found a leprechaun's treasure, what would you wish for? Maybe a Good Night.... #StPatricksDay @thehigh5initiative_x000a_  â €â €â €â €â €â €â €â €â €_x000a_  â €â €â €â €â €â €â €â €â €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
    <s v="StPatricksDay,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
    <s v="Curio Wellness"/>
    <n v="125"/>
    <n v="116"/>
    <n v="21"/>
    <x v="1"/>
  </r>
  <r>
    <d v="2019-01-15T14:15:58"/>
    <x v="2179"/>
    <s v="https://www.instagram.com/p/BsqICvYggvg/"/>
    <s v="Providing Maryland's #BestFlower (via @Leafly) is a feather in our cap we're proud of._x000a_  Happy National Hat Day. #NationalHatDay #HatDay #HatDay2019"/>
    <s v="BestFlower, NationalHatDay, HatDay, HatDay2019"/>
    <s v="Curio Wellness"/>
    <n v="125"/>
    <n v="21"/>
    <n v="4"/>
    <x v="1"/>
  </r>
  <r>
    <d v="2022-10-27T01:48:34"/>
    <x v="2180"/>
    <s v="https://www.instagram.com/p/CkMwTApryyy/"/>
    <s v="We were lucky today to have another group from @sweetbudsdispensary come through our campus for a tour of our latest craft extracts and flower. Our lab manager showed them Durban Poison (17% terps!) and Poochie Love (bred by @archiveseedbank) cured badder. Our Cultivation Director @dcbasementorganics pointed out exotic strains like Guava Lava (bred by 808 Genetics), Dosidos 22-22 (photo)(bred by @archiveseedbank) and Red Velvet (bred by Grandiflora). _x000a_ _x000a_ One of the cool things about tours is the opportunity to talk about plants, ranging from topics like HPS vs LED lights, cannabinoids, and THC, with other #Maryland connoisseurs. If you want #free cannabis resources to join the conversation, check out the #CULTA #blog._x000a_ _x000a_ Thanks again @mysweetbudsmd for the support!_x000a_ _x000a_ ðŸ“¸ Credits:_x000a_ @happyhealingyoga420_x000a_ @jilljasutaphotography_x000a_ _x000a_ *Medical cannabis is for certified/qualifying patients only. Must be at least 18 years old to view content."/>
    <s v="Maryland, free, CULTA, blog"/>
    <s v="Cultaig"/>
    <n v="126"/>
    <n v="133"/>
    <n v="4"/>
    <x v="1"/>
  </r>
  <r>
    <d v="2016-06-14T23:37:42"/>
    <x v="2181"/>
    <s v="https://www.instagram.com/p/BGpsI6jEuX7/"/>
    <s v="Yes. We are Open. Which is still a pretty big deal considering the state of affairs only a few short years ago. We've got you in our sights mean ol #prohibition | photo by @commandzed"/>
    <s v="prohibition, neon, greencross, endprohibition, openforbiz, dispensary, pdx, oregonusa, mmj, weshouldsmoke, portland, ripcity, terpenoids"/>
    <s v="Farma_pdx"/>
    <n v="126"/>
    <n v="35"/>
    <n v="13"/>
    <x v="1"/>
  </r>
  <r>
    <d v="2020-03-28T17:58:42"/>
    <x v="2182"/>
    <s v="https://www.instagram.com/p/B-SVtS4heZd/"/>
    <s v="Our team goes above and beyond to stay safe and keep YOU safe! Shout out to @allcityprint for hooking our crew up with these dope masks! Weâ€™re offering free delivery ðŸšš as well as curbside and in-store pickup!_x000a_ Check out_x000a_ www.oregonsfinest.com/menus or call 503.239.1150 to order._x000a_ ._x000a_ #stayhomestaysafe #socialdistancing ._x000a_ ._x000a_ ðŸ“· by @mcdermott_media_art ._x000a_ ._x000a_ #pdx #portland #covid_19 #coronavirus #ppe #essentialbusiness #oregon #portlandtogether"/>
    <s v="thefinest, stayhomestaysafe, socialdistancing, pdx, portland, covid_19, coronavirus, ppe, essentialbusiness, oregon, portlandtogether"/>
    <s v="Oregons Finest"/>
    <n v="126"/>
    <n v="56"/>
    <n v="11"/>
    <x v="1"/>
  </r>
  <r>
    <d v="2021-03-06T00:23:44"/>
    <x v="2183"/>
    <s v="https://www.instagram.com/p/CMDpoq0BK6-/"/>
    <s v="At Harborside, we know what's 'up' â˜ï¸ _x000a_ Come by and say 'high' ðŸ˜‰"/>
    <m/>
    <s v="Haborside"/>
    <n v="126"/>
    <n v="13"/>
    <n v="0"/>
    <x v="1"/>
  </r>
  <r>
    <d v="2020-03-01T19:51:44"/>
    <x v="2184"/>
    <s v="https://www.instagram.com/p/B9MrxzGh8UX/"/>
    <s v="Northern Emeralds #TitanOG, their rendition of a true OG. Named for their master cultivator, a 6â€™4â€, 260 lb. Viking who wrestled a lightning bolt to the ground to create the most sought after strain in the Northern Emeralds collection. Truly lightning in a bottle, this finicky grower isnâ€™t known for having a large yield but is legendary for its potency and ability to relax both body and mind."/>
    <s v="TitanOG, devourtheflower"/>
    <s v="Haborside"/>
    <n v="126"/>
    <n v="68"/>
    <n v="2"/>
    <x v="1"/>
  </r>
  <r>
    <d v="2022-04-15T13:00:38"/>
    <x v="2185"/>
    <s v="https://www.instagram.com/p/CcX2MYCM-Kd/"/>
    <s v="Cam'run to your local Sup and stock up on some goods for this much needed long weekend ðŸ°"/>
    <m/>
    <s v="Superette"/>
    <n v="126"/>
    <n v="18"/>
    <n v="0"/>
    <x v="1"/>
  </r>
  <r>
    <d v="2018-08-22T19:54:56"/>
    <x v="2186"/>
    <s v="https://www.instagram.com/p/Bmyyxm8Fifk/"/>
    <s v="HOLLA HOLLA HOLLA at your boy @seanmager, Farma manager and cover hunk for @WillametteWeekâ€™s FINDER edition. It's an annual publication where you can find stuff. In Portland. Also weâ€™re WWâ€™s dispensary pick this year. Which is rull nice. ðŸ‘¾"/>
    <s v="pdx, ripcity, willametteweek, finder, coverhunk, oregonhasthebestweed, truestory, bruh"/>
    <s v="Farma_pdx"/>
    <n v="127"/>
    <n v="39"/>
    <n v="8"/>
    <x v="1"/>
  </r>
  <r>
    <d v="2017-07-31T15:42:13"/>
    <x v="2187"/>
    <s v="https://www.instagram.com/p/BXN2OBBgqwM/"/>
    <s v="#Repost @loeschfriesphotography_x000a_ ãƒ»ãƒ»ãƒ»_x000a_ Summit shot from Mount St. Helens this morning._x000a_ _x000a_ #oregon #mountaineering #climbing #optoutside #neverstopexploring #rei440project #oregonsfinest #climbers #explore #climb #hiking #outdoors #mountains #liveyouradventure #liveauthentic #goals #mountain #volcano #geology #visualsoflife #respectmyregion #photooftheday #nikonusa #nikond810 @reallyrightstuff #trailmob #adventureisoutthere #wanderlust #washingtonexplored #myrrs"/>
    <s v="thefinest, Repost, oregon, mountaineering, climbing, optoutside, neverstopexploring, rei440project, oregonsfinest, climbers, explore, climb, hiking, outdoors, mountains, liveyouradventure, liveauthentic, goals, mountain, volcano, geology, visualsoflife, respectmyregion, photooftheday, nikonusa, nikond810, trailmob, adventureisoutthere, wanderlust, washingtonexplored, myrrs"/>
    <s v="Oregons Finest"/>
    <n v="127"/>
    <n v="38"/>
    <n v="31"/>
    <x v="1"/>
  </r>
  <r>
    <d v="2019-11-29T00:59:25"/>
    <x v="2188"/>
    <s v="https://www.instagram.com/p/B5beVp5pCim/"/>
    <s v="Nothing is more memorable than a smell. Itâ€™s why weâ€™ve developed our own glass bud jars. Come and smell the difference at 1502 Broadway St and 2755 Lougheed Hwy in Port Coquitlam! ðŸ“¸ @two.virgos ._x000a_ ._x000a_ ._x000a_ #cannabiscommunity #420life #cannabisculture #toke #joints #bcbud #weedporn #paradise #terpenes #sativa #indica #bcbud #bcbuds #smokeweed #itscalledfashion #terps #terpinainteasy #legalweed #rollone #madeinbc #westcoastvibes #vancityhype #budjar"/>
    <s v="cannabiscommunity, 420life, cannabisculture, toke, joints, bcbud, weedporn, paradise, terpenes, sativa, indica, bcbud, bcbuds, smokeweed, itscalledfashion, terps, terpinainteasy, legalweed, rollone, madeinbc, westcoastvibes, vancityhype, budjar"/>
    <s v="shopburb"/>
    <n v="127"/>
    <n v="57"/>
    <n v="23"/>
    <x v="1"/>
  </r>
  <r>
    <d v="2019-08-01T20:18:14"/>
    <x v="2189"/>
    <s v="https://www.instagram.com/p/B0om5PjpnzR/"/>
    <s v="Came through drippin. #thechronic bamboo smoke robes now available at shopburb.com for $135 ðŸ“¸ by @matsschram ._x000a_ ._x000a_ ._x000a_ #shopburb #bcbuddepot #dankydank #dankasfuck #dabwithme #madeincanada #fashionflowers #chronic #ogfire #sativalover #doobie #weedplants #cannabisdaily #weedlovers #passthejoint #superlemon #trichomes #legalweed #cannabisshop #weeddreams #choicenug #robe #weedfashion #robes"/>
    <s v="thechronic, shopburb, bcbuddepot, dankydank, dankasfuck, dabwithme, madeincanada, fashionflowers, chronic, ogfire, sativalover, doobie, weedplants, cannabisdaily, weedlovers, passthejoint, superlemon, trichomes, legalweed, cannabisshop, weeddreams, choicenug, robe, weedfashion, robes"/>
    <s v="shopburb"/>
    <n v="127"/>
    <n v="40"/>
    <n v="25"/>
    <x v="1"/>
  </r>
  <r>
    <d v="2020-02-13T16:36:12"/>
    <x v="2190"/>
    <s v="https://www.instagram.com/p/B8g1zLshI2n/"/>
    <s v="Introducing Harborside Farms Reserve: High quality flower, crafted with care._x000a_ _x000a_ Representing the highest standards of luxury cultivation, grown at scale and focused on lowering environmental impact while improving well being._x000a_ Specially selected from our farm in Coastal California, these strains have been carefully harvested to preserve terpene and cannabinoid content._x000a_ _x000a_ What lies inside, was grown with love. Hereâ€™s hoping you savor it as much as we appreciate making it_x000a_ âœŒï¸_x000a_ #HarborsideFarms #HFreserves #reserveflower #harborsideoakland #california #cannabis #dispensary"/>
    <s v="HarborsideFarms, HFreserves, reserveflower, harborsideoakland, california, cannabis, dispensary"/>
    <s v="Haborside"/>
    <n v="127"/>
    <n v="72"/>
    <n v="7"/>
    <x v="1"/>
  </r>
  <r>
    <d v="2021-11-11T13:20:47"/>
    <x v="2191"/>
    <s v="https://www.instagram.com/p/CWIxSsZgYBL/"/>
    <s v="This Edie Parker Flower Storage Case is the perfect home for your fresh (&amp; dried hehe) flowers ðŸ’_x000a_ _x000a_ ðŸ“¸: @edieparkerflower"/>
    <m/>
    <s v="Superette"/>
    <n v="127"/>
    <n v="19"/>
    <n v="0"/>
    <x v="1"/>
  </r>
  <r>
    <d v="2018-10-04T20:20:25"/>
    <x v="2192"/>
    <s v="https://www.instagram.com/p/Bohj361gsDi/"/>
    <s v="Bringing CO's finest to MD @kaviarcannabis @dixiebrands."/>
    <s v="curiowellness, kaviarbycurio, kaviar, kaviarcone, trifecta, oil, flower, kief, pre, joint, colorado, maryland, cannabiscommunity, medicalcannabis, hybrid, synergy, 1, perfectbalance"/>
    <s v="Curio Wellness"/>
    <n v="127"/>
    <n v="7"/>
    <n v="18"/>
    <x v="1"/>
  </r>
  <r>
    <d v="2022-10-15T01:42:40"/>
    <x v="2193"/>
    <s v="https://www.instagram.com/p/CjeSjT-MQ-e/"/>
    <s v="From the ðŸ“¸ camera of our Outdoor Cultivation Manager @glassbysantiago, check out part one of his #Croptober #photodump._x000a_ _x000a_ What do you love ðŸ’šðŸ’šðŸ’š about natural, sun grown, @cleangreencertified cannabis? Drop a comment â¬‡ï¸â¬‡ï¸â¬‡ï¸_x000a_ _x000a_ *Medical cannabis is for certified/qualifying patients only. Must be at least 18 years old to view content."/>
    <s v="Croptober, photodump, jonathan_eclark"/>
    <s v="Cultaig"/>
    <n v="128"/>
    <n v="48"/>
    <n v="3"/>
    <x v="1"/>
  </r>
  <r>
    <d v="2022-05-06T16:48:30"/>
    <x v="2194"/>
    <s v="https://www.instagram.com/p/CQ62i2YtJKa/"/>
    <s v="Wishing you a safe and Happy 4th of July._x000a_ _x000a_ *Medical cannabis is for certified/qualifying patients only. Must be at least 18 years old to view content."/>
    <m/>
    <s v="Cultaig"/>
    <n v="128"/>
    <n v="25"/>
    <n v="0"/>
    <x v="1"/>
  </r>
  <r>
    <d v="2017-09-22T02:25:17"/>
    <x v="2195"/>
    <s v="https://www.instagram.com/p/BZU5JhLA7Sj/"/>
    <s v="These teeny glass tasters have adorned our counter like noble sentinels for the past couple years, and weâ€™ll be sad to lose them when @GravLabs discontinues their custom line. Countless #cannabis enthusiasts, patients, tourists and curious wanderers have loaded these and explored Portland and beyond. They were up to the task. | And we â¤ï¸ this ðŸ“¸ by Amar Singh for @thekindland"/>
    <s v="cannabis, glassworks, grassworks, lilguys, pdx, grav, portlandor, ripcity, onehitter, walnut"/>
    <s v="Farma_pdx"/>
    <n v="128"/>
    <n v="62"/>
    <n v="10"/>
    <x v="1"/>
  </r>
  <r>
    <d v="2019-04-08T21:04:24"/>
    <x v="2196"/>
    <s v="https://www.instagram.com/p/BwAkwwGh2dT/"/>
    <s v="This monthâ€™s featured artist is @acetroy ! Check his work out at both Oregonâ€™s Finest locations all month long!_x000a_ ._x000a_ ._x000a_ ._x000a_ ðŸ“·courtesy of @acetroy ._x000a_ #oregonsfinestartseries #pdx #portland #oregon #oregonssfinest #supportlocalartists #cannabisinfusedart #popart"/>
    <s v="thefinest, oregonsfinestartseries, pdx, portland, oregon, oregonssfinest, supportlocalartists, cannabisinfusedart, popart"/>
    <s v="Oregons Finest"/>
    <n v="128"/>
    <n v="29"/>
    <n v="9"/>
    <x v="1"/>
  </r>
  <r>
    <d v="2021-04-11T21:48:09"/>
    <x v="2197"/>
    <s v="https://www.instagram.com/p/CNipPgvhfgc/"/>
    <s v="Getting ready for 4/20! ðŸ˜œ"/>
    <m/>
    <s v="Haborside"/>
    <n v="128"/>
    <n v="5"/>
    <n v="0"/>
    <x v="1"/>
  </r>
  <r>
    <d v="2022-05-20T00:35:02"/>
    <x v="2198"/>
    <s v="https://www.instagram.com/p/CTkzK9HLTGj/"/>
    <s v="Get your chew on! This month, we're launching new medicated chews in a variety of flavors and higher potencies so you can find whatâ€™s most effective for you. Swipe â¬…ï¸ to see what's coming soo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28"/>
    <n v="64"/>
    <n v="16"/>
    <x v="1"/>
  </r>
  <r>
    <d v="2020-01-22T13:01:54"/>
    <x v="2199"/>
    <s v="https://www.instagram.com/p/B7n3RxlpGuo/"/>
    <s v="â™»ï¸ALERT! â™»ï¸ALERT! â™»ï¸ALERT!_x000a_  We are extremely excited to announce @curio_timonium is now a Participating Collection Center for @thehigh5initiative! Patients can now return their #5 plastic packaging there to ensure it is kept out of our landfills and local waterways!_x000a_  â €â €â €â €â €â €â €â €â €_x000a_  #theHigh5Initiative #theHigh5RecyclingInitiative #CurioWellness #ParticipatingCollectionCenter #MarylandRecycles #FightPlasticPollution #FightingExtinction #ZeroWaste #bethechangeyouwanttosee"/>
    <s v="5, theHigh5Initiative, theHigh5RecyclingInitiative, CurioWellness, ParticipatingCollectionCenter, MarylandRecycles, FightPlasticPollution, FightingExtinction, ZeroWaste, bethechangeyouwanttosee, recycler, recycledmaterials, recycleplastic, plastics, marylandmedicalcannabis, baltimorerecycles, recyclingideas, medicalcannabispatient"/>
    <s v="Curio Wellness"/>
    <n v="128"/>
    <n v="58"/>
    <n v="18"/>
    <x v="1"/>
  </r>
  <r>
    <d v="2019-12-13T21:37:12"/>
    <x v="2200"/>
    <s v="https://www.instagram.com/p/B6ByHueBYJG/"/>
    <s v="The Farma beanies are back, and no one wears them better than Emily and Alisha ðŸ˜ Happy Friday!"/>
    <s v="yourwelcome, Pdx, cozyashellyall, farma, portlandor, beanies, ripcity"/>
    <s v="Farma_pdx"/>
    <n v="129"/>
    <n v="18"/>
    <n v="7"/>
    <x v="1"/>
  </r>
  <r>
    <d v="2017-11-02T17:56:01"/>
    <x v="2201"/>
    <s v="https://www.instagram.com/p/BbAIQRCnhDw/"/>
    <s v="#Repost @gracieleeloohoo_x000a_ ãƒ»ãƒ»ãƒ»_x000a_ Didja miss out on seein these ladies in person this month? Donâ€™t fret! Theyâ€™re just being moved to @oregonsfinestofficial â€˜s secondary location - 736 NE MLK! Theyâ€™ll be up all of November, so treat yo self to some art n some green!_x000a_ ._x000a_ ._x000a_ ._x000a_ ._x000a_ ._x000a_ #draw #drawing #illustrator #illustration #originalart #printparty #printpartyart #firstthursday #firstthursdaypdx #pdxartist #downtownportland #mlk #oregonsfinest"/>
    <s v="thefinest, Repost, draw, drawing, illustrator, illustration, originalart, printparty, printpartyart, firstthursday, firstthursdaypdx, pdxartist, downtownportland, mlk, oregonsfinest"/>
    <s v="Oregons Finest"/>
    <n v="129"/>
    <n v="55"/>
    <n v="15"/>
    <x v="1"/>
  </r>
  <r>
    <d v="2020-10-23T02:02:53"/>
    <x v="2202"/>
    <s v="https://www.instagram.com/p/CGqydmyJzrG/"/>
    <s v="Tune in to our IG LIVE at noon PST tomorrow (Friday the 23rd) to hear @davidreporting chat with @hotnewhiphop Music Writer @princelukedcxiii . Youâ€™ll hear two generational culture journalists diving into 2020: a year in hip hop. Best new artists. Best old artists. What to look out for in 2021. Corona's impact on live performance. The changing world of cannabis culture. Martha Stewart, no longer sharing. What's the future? Kanye for President and so much more. #hotnewhiphop @lightculturepodcast #podcasthost #podcastlife"/>
    <s v="hotnewhiphop, podcasthost, podcastlife"/>
    <s v="shopburb"/>
    <n v="129"/>
    <n v="80"/>
    <n v="3"/>
    <x v="1"/>
  </r>
  <r>
    <d v="2021-12-28T21:44:16"/>
    <x v="2203"/>
    <s v="https://www.instagram.com/p/CYCsQDasU4P/"/>
    <s v="Have you been to Harborside Oakland? The Townâ€™s original dispensary since 2006 ðŸŒ³â¤ï¸"/>
    <m/>
    <s v="Haborside"/>
    <n v="129"/>
    <n v="13"/>
    <n v="0"/>
    <x v="1"/>
  </r>
  <r>
    <d v="2020-10-05T21:52:47"/>
    <x v="2204"/>
    <s v="https://www.instagram.com/p/CF-aWWLHg8N/"/>
    <s v="A Superette exclusive, @sackvilleandco partnered with Wu-Tang Clan's @therealgza on this limited edition set now available in-store only. A smoking kit that has all the essentials for any rockstar:â _x000a_ â _x000a_ âœ”ï¸ 3 specialty blunt wrapsâ _x000a_ âœ”ï¸ throwing star grinderâ _x000a_ âœ”ï¸ token lighter â _x000a_ â _x000a_ 100% of Sackville &amp; Co's profits from this collaboration will be donated to the @lastprisonerproject. A nonprofit coalition of cannabis industry leaders, executives and artists dedicated to criminal justice reform initiatives such as cannabis prisoner release, record clearing and reentry programs in the United States. ðŸ‘ â _x000a_ â _x000a_ #wutangforever"/>
    <s v="wutangforever"/>
    <s v="Superette"/>
    <n v="129"/>
    <n v="85"/>
    <n v="1"/>
    <x v="1"/>
  </r>
  <r>
    <d v="2020-04-04T14:54:38"/>
    <x v="2205"/>
    <s v="https://www.instagram.com/p/B-kB9hHFFEX/"/>
    <s v="Last day to stock up, weâ€™ve extended hours and will be closing at 9PM tonightâ—ï¸The Government of Ontario has changed regulations and cannabis retailers are no longer deemed essential ðŸ›’_x000a_ _x000a_ Reserve your cannabis and accessories online now via Click &amp; Collect (link in bio) be sure to pick up today ðŸ”¶ To ensure that lineups move safely and quickly, we are encouraging all customers to pay for their Click &amp; Collect orders online ðŸ’³_x000a_ _x000a_ Please message us if you have any questions about your Click &amp; Collect orders ðŸ“²"/>
    <m/>
    <s v="Superette"/>
    <n v="129"/>
    <n v="87"/>
    <n v="0"/>
    <x v="1"/>
  </r>
  <r>
    <d v="2019-05-10T13:01:37"/>
    <x v="2206"/>
    <s v="https://www.instagram.com/p/BxSG8xKpThF/"/>
    <s v="In this month's issue of @marylandleaf magazine, Curio's own Justin Ashendorf is recognized as #Budtender of the Month! Comment below to help us congratulate him (we will share all of your messages with Justin)! Read about how he helps patients deal with #chronicpain in the May issue online now: https://issuu.com/nwleaf/docs/may2019_marylandleaf_x000a_  #Leafly #marylandcannabiscommunity"/>
    <s v="Budtender, chronicpain, Leafly, marylandcannabiscommunity, medicalcannabis, baltimorecannabis, MDcannabis, medicalcannabispatient, marylandmedicalcannabis, mdcannabiscommunity, premiumcannabis, luxurycannabis, cannabiscures, womenofcannabis, cannabissaveslives, cannabislife, thiscannabislife, cannabisculture, curiowellness, budtender, marylandcannabis, budtenderofthemonth, dispensarylife, cannabisdispensary"/>
    <s v="Curio Wellness"/>
    <n v="129"/>
    <n v="52"/>
    <n v="24"/>
    <x v="1"/>
  </r>
  <r>
    <d v="2019-08-16T15:10:36"/>
    <x v="2207"/>
    <s v="https://www.instagram.com/p/B1OrnNrHMuR/"/>
    <s v="One day or day one. You decide. #tgif #shopburb_x000a_ ._x000a_ ._x000a_ ._x000a_ #cannabiscommunity #420life #cannabisculture #toke #joints #bcbud #weedporn #paradise #thursdaymotivation #sativa #indica #bcbud #bcbuds #smokeweed #itscalledfashion #emotional #journeyon #legalweed #rollone #madeinbc #westcoastvibes #vancityhype #pin #weedpins #pinstagram"/>
    <s v="tgif, shopburb, cannabiscommunity, 420life, cannabisculture, toke, joints, bcbud, weedporn, paradise, thursdaymotivation, sativa, indica, bcbud, bcbuds, smokeweed, itscalledfashion, emotional, journeyon, legalweed, rollone, madeinbc, westcoastvibes, vancityhype, pin, weedpins, pinstagram"/>
    <s v="shopburb"/>
    <n v="130"/>
    <n v="33"/>
    <n v="27"/>
    <x v="1"/>
  </r>
  <r>
    <d v="2021-04-26T02:23:50"/>
    <x v="2208"/>
    <s v="https://www.instagram.com/p/COHL68chQEk/"/>
    <s v="Did you know that sun grown cannabis often has higher terpene count than indoor grown cannabis? More terpenes = more flavor. #TastetheTerps"/>
    <s v="TastetheTerps"/>
    <s v="Haborside"/>
    <n v="130"/>
    <n v="22"/>
    <n v="1"/>
    <x v="1"/>
  </r>
  <r>
    <d v="2019-11-11T19:37:14"/>
    <x v="2209"/>
    <s v="https://www.instagram.com/p/B3fGPRWBuml/"/>
    <s v="Great Question!_x000a_ Cannabis use brings up a lot of questions; like how much, what kind, and which ailments it might help. #Harborside believes you should feel comfortable before jumping in. So bring us your questions, thatâ€™s why each member of our incredible staff is here. #ThereAreNoDumbQuestions #Harborside"/>
    <s v="Harborside, ThereAreNoDumbQuestions, Harborside, harborsideoakland, harborsidesanjose, harborsidedhs, hbor, california, dispensary, flyingwithcannabis, thc, cbd, cannaquestions, cbdoil, weed, marijuana, cannabisculture"/>
    <s v="Haborside"/>
    <n v="130"/>
    <n v="46"/>
    <n v="17"/>
    <x v="1"/>
  </r>
  <r>
    <d v="2021-10-13T12:42:28"/>
    <x v="2210"/>
    <s v="https://www.instagram.com/p/CU-B09HAu7o/"/>
    <s v="Our collab with @4ye breathed new life into our existing merch._x000a_ _x000a_ Pick up your 1:1 pieces at SuperMarket (&amp; some other Sup goods ðŸ˜®â€ðŸ’¨)"/>
    <m/>
    <s v="Superette"/>
    <n v="130"/>
    <n v="23"/>
    <n v="0"/>
    <x v="1"/>
  </r>
  <r>
    <d v="2021-09-15T14:00:41"/>
    <x v="2211"/>
    <s v="https://www.instagram.com/p/CT2EisasmR5/"/>
    <s v="ATTN Y'ALL!_x000a_ _x000a_ We're on the lookout for a North American based Indigenous artist to curate our next Sup Sounds. Drop their @'s below â¤µï¸"/>
    <m/>
    <s v="Superette"/>
    <n v="130"/>
    <n v="23"/>
    <n v="0"/>
    <x v="1"/>
  </r>
  <r>
    <d v="2022-07-07T00:34:07"/>
    <x v="2212"/>
    <s v="https://www.instagram.com/p/CfsOm8RFnhk/"/>
    <s v="We partnered with our friends at @calyxcontainers to giveaway some merch in recognition of Oil Month. Read the giveaway rules below to enter. Good luck!_x000a_ _x000a_ HOW TO ENTER:_x000a_ 1. Follow @Cultaig and tag 2 friends in the comments below before 11:59pm EST on 7/8/22._x000a_ _x000a_ PRIZES:_x000a_ 1. Five randomly selected winners will each receive a #FREE @calyxcontainers drawstring backpack, a total retail value of $0.00 per bag. Winners must provide a valid US mailing address._x000a_ _x000a_ RULES:_x000a_ 1. No purchase necessary. US residents only._x000a_ 2. You must be 18 years or older._x000a_ 3. Winners will be randomly chosen on 7/11/22 and winners will be announced on 7/13/22._x000a_ _x000a_ *Giveaway is not affiliated with Instagram._x000a_ **Current CULTA employees are not eligible to participate._x000a_ ***Medical cannabis is for certified/qualifying patients only. Must be at least 18 years old to view content."/>
    <s v="FREE"/>
    <s v="Cultaig"/>
    <n v="131"/>
    <n v="125"/>
    <n v="1"/>
    <x v="1"/>
  </r>
  <r>
    <d v="2022-05-06T16:28:05"/>
    <x v="2213"/>
    <s v="https://www.instagram.com/p/CWzJwhWpnFF/"/>
    <s v="#CULTA is honored to be included in the @exploremarylandcannabis 2021 #cannabis awards. Please consider voting for CULTA. Weâ€™ve included a few testimonials to validate our inclusion. Link in bio or visit www.ExploreMarylandCannabis.com_x000a_ _x000a_ *Medical cannabis is for certified/qualifying patients only. Must be at least 18 years old to view content."/>
    <s v="CULTA, cannabis"/>
    <s v="Cultaig"/>
    <n v="131"/>
    <n v="48"/>
    <n v="2"/>
    <x v="1"/>
  </r>
  <r>
    <d v="2022-05-06T16:46:07"/>
    <x v="2214"/>
    <s v="https://www.instagram.com/p/CRWzGLlpi4F/"/>
    <s v="We look forward to seeing you there!_x000a_ _x000a_ *Medical cannabis is for certified/qualifying patients only. Must be at least 18 years old to view content."/>
    <m/>
    <s v="Cultaig"/>
    <n v="131"/>
    <n v="23"/>
    <n v="0"/>
    <x v="1"/>
  </r>
  <r>
    <d v="2016-11-01T01:53:00"/>
    <x v="2215"/>
    <s v="https://www.instagram.com/p/BMP_GsmDHCi/"/>
    <s v="Emma is Linda from #bobsburgers and Chauncey is a lil' koi fish. Scary! Happy Haloweeeeen ðŸŽƒ!"/>
    <s v="bobsburgers, PDX, portland, trickortreat"/>
    <s v="Farma_pdx"/>
    <n v="131"/>
    <n v="16"/>
    <n v="4"/>
    <x v="1"/>
  </r>
  <r>
    <d v="2016-03-26T17:25:24"/>
    <x v="2216"/>
    <s v="https://www.instagram.com/p/BDbK7T0kuVE/"/>
    <s v="Something to read. Portland Monthly profiles JeremyðŸ‘“ and FarmaðŸŒ± www.pdxmonthly.com | #modernmedicine"/>
    <s v="modernmedicine, pdx, portlandor, westcoast, urbanfarmer, agritech, cannabis, terpenoids, synergy, humbleservants, cannabiscommunity, botanical"/>
    <s v="Farma_pdx"/>
    <n v="131"/>
    <n v="12"/>
    <n v="12"/>
    <x v="1"/>
  </r>
  <r>
    <d v="2020-08-10T19:59:15"/>
    <x v="2217"/>
    <s v="https://www.instagram.com/p/CDuK0XChErm/"/>
    <s v="One of our favorite Lightshade customers dropped by @kirileigh7â€™s mural at Federal Heights. And he showed up wearing the custom-painted Vans he won during our first Virtual 420 Party! Thanks for the continued support, @cychowillie!"/>
    <s v="cannabiscommunity"/>
    <s v="Lightshade High"/>
    <n v="131"/>
    <n v="35"/>
    <n v="1"/>
    <x v="1"/>
  </r>
  <r>
    <d v="2020-05-15T19:33:14"/>
    <x v="2218"/>
    <s v="https://www.instagram.com/p/CAOGrw4hhN-/"/>
    <s v="Enter our Virtual 5/20 Party giveaway! Weâ€™ve partnered again with @kirileigh7 to give you another chance to win a pair of custom painted Vans! Follow Lightshade and @Virtual420party, comment and tag a friend, and we will pick a winner!"/>
    <m/>
    <s v="Lightshade High"/>
    <n v="131"/>
    <n v="39"/>
    <n v="0"/>
    <x v="1"/>
  </r>
  <r>
    <d v="2021-05-04T19:39:14"/>
    <x v="2219"/>
    <s v="https://www.instagram.com/p/COdoxcUBrQG/"/>
    <s v="Have you seen the new PAX Era Life batteries?! Slim and compact, perfect for the person on the go! â €_x000a_ Full flavor, never burnt and compatible with all PAX Pods. â €_x000a_ The new Era Life batteries come in four unique colors: Grass, Blaze, Indigo and Onyx!_x000a_ All four colors are avaliable at both our locations, get them while their hot! â €_x000a_ .â €_x000a_ .â €_x000a_ .â €_x000a_ .â €_x000a_ .â €_x000a_ .â €_x000a_ #pax #pdxcannabis #pdx #pdxcannabiscommunity #cannabislifestyle #lifestyle #paxeralife #paxpod #newnew #vaporizer #oregoncannabis #oregonsfinestcannabis #thefinest #newcolors #onyx #blaze #indigo #grass #cartridges #vape #fullflavor #nowavalible"/>
    <s v="thefinest, pax, pdxcannabis, pdx, pdxcannabiscommunity, cannabislifestyle, lifestyle, paxeralife, paxpod, newnew, vaporizer, oregoncannabis, oregonsfinestcannabis, thefinest, newcolors, onyx, blaze, indigo, grass, cartridges, vape, fullflavor, nowavalible"/>
    <s v="Oregons Finest"/>
    <n v="131"/>
    <n v="79"/>
    <n v="23"/>
    <x v="1"/>
  </r>
  <r>
    <d v="2020-02-07T02:10:37"/>
    <x v="2220"/>
    <s v="https://www.instagram.com/p/B8P5dp4JjLv/"/>
    <s v="Burb x Fortune Sound present: Ricky Powell_x000a_ _x000a_ In collaboration with Powell, we produced limited edition merch featuring his legendary photos of Cindy Crawford and Run DMC. See stores for details."/>
    <m/>
    <s v="shopburb"/>
    <n v="131"/>
    <n v="29"/>
    <n v="0"/>
    <x v="1"/>
  </r>
  <r>
    <d v="2019-07-30T17:05:38"/>
    <x v="2221"/>
    <s v="https://www.instagram.com/p/B0i5oW4plFz/"/>
    <s v="Tuesday toke spot. Tag a sesh friend for a chance to win a grinder! ðŸŽ¬ðŸ‘ˆðŸ½ Burb Grinder photo by @raejbrown ._x000a_ ._x000a_ ._x000a_ #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
    <s v="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
    <s v="shopburb"/>
    <n v="131"/>
    <n v="47"/>
    <n v="27"/>
    <x v="1"/>
  </r>
  <r>
    <d v="2020-05-14T18:47:47"/>
    <x v="2222"/>
    <s v="https://www.instagram.com/p/CALcRYQh1Zi/"/>
    <s v="Finding a sense of Calm was never easier than with @Canndescent._x000a_ _x000a_ Their Calm series, is expertly tailored for restful sleep, relief from aches &amp; pains, or just taking a moment to center yourself and do a little self- care._x000a_ _x000a_ By creating luxurious cannabis in 5 signature effects, they give you the power to curate your personal cannabis experience by simply asking the question, â€œhow do you want to feel?â€_x000a_ #HowDoYouWantToFeel #FindYourCalm #Canndescent #Calm #theArtofFlower #growninCA #virgincannabis #Harborside #CannabisCommunity_x000a_ #HarborsideOakland #eastbay #cannabis"/>
    <s v="HowDoYouWantToFeel, FindYourCalm, Canndescent, Calm, theArtofFlower, growninCA, virgincannabis, Harborside, CannabisCommunity, HarborsideOakland, eastbay, cannabis, Grenade"/>
    <s v="Haborside"/>
    <n v="131"/>
    <n v="77"/>
    <n v="13"/>
    <x v="1"/>
  </r>
  <r>
    <d v="2021-03-27T16:25:11"/>
    <x v="2223"/>
    <s v="https://www.instagram.com/p/CM7bx-aHfCP/"/>
    <s v="There's still time to sign up for a very rare (and free)â Supermoon ðŸŒ• Colour &amp; Meditation Workshop with Susanna Merrick of @aurawearnyc ðŸŒ¹ â _x000a_ â _x000a_ The Aura Wear method is the practice of gathering items that align with our aura through expressions of colour, which pairs perfectly with the first Supermoon of 2021 ðŸ’â€â™€ï¸â _x000a_ â _x000a_ ICYMI: Check out our IGTV chat with Susanna. Yâ€™all will get a crash course on auras, this monthâ€™s feature colour, and what to expect on Sundayâ€™s circle @ 7pm EST this Sunday ðŸ”— in bio"/>
    <m/>
    <s v="Superette"/>
    <n v="131"/>
    <n v="87"/>
    <n v="0"/>
    <x v="1"/>
  </r>
  <r>
    <d v="2022-09-11T01:01:02"/>
    <x v="2224"/>
    <s v="https://www.instagram.com/p/CiWOSj0s2os/"/>
    <s v="What's in your pre-roll tonight?_x000a_ _x000a_ *Medical cannabis is for certified/qualifying patients only. Must be at least 18 years old to view content."/>
    <m/>
    <s v="Cultaig"/>
    <n v="132"/>
    <n v="21"/>
    <n v="0"/>
    <x v="1"/>
  </r>
  <r>
    <d v="2022-06-12T00:09:11"/>
    <x v="2225"/>
    <s v="https://www.instagram.com/p/Cer0BLoJ3Fl/"/>
    <s v="Weâ€™re passionate about growing high-quality, premium craft cannabis, so much so that you can see our smiles under our masks and our passion coming through your screen. Give us a double tap if you feel it._x000a_ _x000a_ *Medical cannabis is for certified/qualifying patients only. Must be at least 18 years old to view content."/>
    <m/>
    <s v="Cultaig"/>
    <n v="132"/>
    <n v="52"/>
    <n v="0"/>
    <x v="1"/>
  </r>
  <r>
    <d v="2016-09-21T02:11:48"/>
    <x v="2226"/>
    <s v="https://www.instagram.com/p/BKmcqlBAIQT/"/>
    <s v="We recently took a field trip to @BullRunCraftCannabis. (That's Matt looking like the bassist from a 70s supergroup.) Bull Run is a model for Oregon producers: humble, concious and world class. They're doing good here, and their campus is all gorgeousness and gorgeousity. Watch em go. ðŸŒ±ðŸ’šðŸŒ³"/>
    <s v="Oregon, pdx, PNW, craft, artandscience, organic, sustainable, pacificnorthbest, cannabis, rockgod"/>
    <s v="Farma_pdx"/>
    <n v="132"/>
    <n v="47"/>
    <n v="10"/>
    <x v="1"/>
  </r>
  <r>
    <d v="2021-11-27T17:36:33"/>
    <x v="2227"/>
    <s v="https://www.instagram.com/p/CWybSArvKgs/"/>
    <s v="We Hope You Had A Fun &amp; Safe Thanksgiving!_x000a_ Did you try one of our Medicated recipes? And if so which one?_x000a_ ._x000a_ ._x000a_ ._x000a_ ._x000a_ ._x000a_ #thanksgiving #recipe #medicated #edibles #mocktail #drinks #cranberry #refreshing #fall #thankful #cannabis #pdxcannabis #oregoncannabis #portland #oregonsfinestcannabis #cookies #pumpkin #oregonsfinest #magicnumber #gron"/>
    <s v="thefinest, thanksgiving, recipe, medicated, edibles, mocktail, drinks, cranberry, refreshing, fall, thankful, cannabis, pdxcannabis, oregoncannabis, portland, oregonsfinestcannabis, cookies, pumpkin, oregonsfinest, magicnumber, gron"/>
    <s v="Oregons Finest"/>
    <n v="132"/>
    <n v="40"/>
    <n v="21"/>
    <x v="1"/>
  </r>
  <r>
    <d v="2019-01-03T23:21:06"/>
    <x v="2228"/>
    <s v="https://www.instagram.com/p/BsMM47nHrZ-/"/>
    <s v="Coffee is our second favourite plant ðŸŒ± â˜•ï¸ #shopburb ._x000a_ ._x000a_ ._x000a_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
    <s v="shopburb,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
    <s v="shopburb"/>
    <n v="132"/>
    <n v="31"/>
    <n v="23"/>
    <x v="1"/>
  </r>
  <r>
    <d v="2021-10-14T17:35:04"/>
    <x v="2229"/>
    <s v="https://www.instagram.com/p/CVBIIkwhbbq/"/>
    <s v="Lift Ticket - your ticket to high vibes."/>
    <m/>
    <s v="Haborside"/>
    <n v="132"/>
    <n v="8"/>
    <n v="0"/>
    <x v="1"/>
  </r>
  <r>
    <d v="2020-11-09T00:55:54"/>
    <x v="2230"/>
    <s v="https://www.instagram.com/p/CHV_CggBHCo/"/>
    <s v="Meet Albert Valdovinos, co-founder of La Familia, the first Mexican cannabis company. Inspired by his Latino roots and culture, Albert started @lafamiliachocolate in 2016. In this interview, we sit down with him to discuss what La Familia stands for. Learn why we're proud to carry La Familia at Harborside. [Link in Bio]"/>
    <m/>
    <s v="Haborside"/>
    <n v="132"/>
    <n v="52"/>
    <n v="0"/>
    <x v="1"/>
  </r>
  <r>
    <d v="2019-04-11T19:55:40"/>
    <x v="2231"/>
    <s v="https://www.instagram.com/p/BwHwJGrBAkQ/"/>
    <s v="Meet one of the unseen heroes of Harborside Oakland, our facilities manager Cory - Conqueror of crawlspaces, Keeper of the wifi &amp; Diehard #KUWTK fan. His extreme dedication to #Harborside and his colleagues has made him, not only an integral part of our #Harborsidefam, itâ€™s also made him a legend. #âœŒï¸_x000a_ ðŸ“¸ by @the_cloneious_monk_x000a_ #weareharborside #harborsideoakland_x000a_ #harborside #cannabiscommunity_x000a_ #oakland #eastbay #dispensary"/>
    <s v="KUWTK, Harborside, Harborsidefam, âœŒï¸, weareharborside, harborsideoakland, harborside, cannabiscommunity, oakland, eastbay, dispensary, harborsidefam"/>
    <s v="Haborside"/>
    <n v="132"/>
    <n v="57"/>
    <n v="12"/>
    <x v="1"/>
  </r>
  <r>
    <d v="2019-04-22T23:30:37"/>
    <x v="2232"/>
    <s v="https://www.instagram.com/p/BwAFeuqBO8v/"/>
    <s v="We realize 4/20 can be hectic, regardless of what side of the counter youâ€™re on. So this year, weâ€™re stretching that one day over the entire month of April._x000a_ #âœŒï¸_x000a_ #smokensnooze or #wakeandbake_x000a_ #420iscoming, #beprepared for #superbloom_x000a_ #weareharborside #cannabiscommunity_x000a_ #harborside #oakland #sanjose #eastbay_x000a_ #dispensary #cannabisindustry_x000a_ #harborsideoak #harborsidesj_x000a_ #california #cannabis #420"/>
    <s v="âœŒï¸, smokensnooze, wakeandbake, 420iscoming, beprepared, superbloom, weareharborside, cannabiscommunity, harborside, oakland, sanjose, eastbay, dispensary, cannabisindustry, harborsideoak, harborsidesj, california, cannabis, 420"/>
    <s v="Haborside"/>
    <n v="132"/>
    <n v="42"/>
    <n v="19"/>
    <x v="1"/>
  </r>
  <r>
    <d v="2022-05-20T00:33:04"/>
    <x v="2233"/>
    <s v="https://www.instagram.com/p/CVVY8rdLEGD/"/>
    <s v="ðŸ‘‹ Say hello to Dr. Matt Taylor, Director, Applied Science, and leader of our state-of-the-art tissue culture lab and plant health division. Here at Curio, clean cultivars are the foundations of our garden â€“ cannabis without compromise. Dr. Matt Taylor is a vital member of our team and he brings a wealth of expertise in plant health, tissue culture, and plant breeding to ensure that our strains are expertly grown and yield premium cannabinoid and terpene-rich profil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32"/>
    <n v="106"/>
    <n v="16"/>
    <x v="1"/>
  </r>
  <r>
    <d v="2022-05-06T16:21:55"/>
    <x v="2234"/>
    <s v="https://www.instagram.com/p/CYKb8p5pMif/"/>
    <s v="Our final 2021 #unfiltered #photodump comes from the camera of our Laboratory Director @michsprawls5.13.17._x000a_ _x000a_ On behalf of the #CULTA lab team and the entire organization, we wish you a safe and #happynewyear!_x000a_ _x000a_ *Medical cannabis is for certified/qualifying patients only. Must be at least 18 years old to view content."/>
    <s v="unfiltered, photodump, CULTA, happynewyear"/>
    <s v="Cultaig"/>
    <n v="133"/>
    <n v="47"/>
    <n v="4"/>
    <x v="1"/>
  </r>
  <r>
    <d v="2022-05-06T16:52:09"/>
    <x v="2235"/>
    <s v="https://www.instagram.com/p/CQChpuirR8n/"/>
    <s v="Cobra Lips Badder ðŸ”¥ (Chemdog 3 x Appalachia)_x000a_ _x000a_ *Medical cannabis is for certified/qualifying patients only. Must be at least 18 years old to view content."/>
    <m/>
    <s v="Cultaig"/>
    <n v="133"/>
    <n v="24"/>
    <n v="0"/>
    <x v="1"/>
  </r>
  <r>
    <d v="2019-11-21T20:17:07"/>
    <x v="2236"/>
    <s v="https://www.instagram.com/p/B5I_zJzhKf-/"/>
    <s v="Weâ€™re excited to launch our new collection featuring artwork from one of Lightshadeâ€™s favorite Denver artists, Adam Vicarel. Weâ€™ve long admired Adamâ€™s skill in hand lettering and this collaboration is the perfect fit for our new apparel collection. Repost from @adamvicarel: â€œMy process for commercial hand lettering work detailed below! (Thereâ€™s also a significantly more comprehensive breakdown of this process through my blogpost through the link in my bio)_x000a_ ._x000a_ I first tried hand lettering about 5 years ago. I instantly fell in love. Lettering is the perfect middle ground between â€˜artâ€™ and â€˜design.â€™ My sweet spot! 5 years later, Iâ€™m able to make a living creating commercial letter work for brands like @lightshadehigh, and I want to show you how!_x000a_ ._x000a_ When I first started, I literally know nothing about lettering. I now have a small studio that focused on hand lettering and branding, and Iâ€™ve been hired to create all types of lettering for Fortune 500 companies, tiny mom and pop shops, and boutique brands like Lightshade, a veteran cannabis company in a burgeoning industry._x000a_ ._x000a_ The blogpost in my bio has a full breakdown of the 6 steps I went through to create this piece; however, you can swipe through for a quick few highlights of a few of these steps._x000a_ ._x000a_ Step 2: Sketch. This is the most important part. DO this before you do any inspiration searching. Sketching is essentially a brain dumpâ€”a messy, unrefined process where you can get your ideas out on paper._x000a_ ._x000a_ Step 3: Refine sketches. As described in the blog post, my process is essentially as follows: photograph sketch with iPhone, airdrop photo to iPad, import photo to Procreate, make two additional layers above photo: 1 for guidelines, and 1 for my refinements. ._x000a_ Step 5: Receive and apply client feedback and further refine (video)._x000a_ ._x000a_ Step 6: Bonus. The bonus is up to you. This isnâ€™t ALWAYS possible or always the best idea, but more often than not, putting in more than what you â€˜signed up for,â€™ builds the relationship and trust with the client, and opens the door to future work opportunities. I.e., more paid work. ._x000a_ If youâ€™re interested in seeing/learning more, hit the blog post in my bio, or use the bitly link in"/>
    <m/>
    <s v="Lightshade High"/>
    <n v="133"/>
    <n v="364"/>
    <n v="0"/>
    <x v="1"/>
  </r>
  <r>
    <d v="2021-05-24T12:58:12"/>
    <x v="2237"/>
    <s v="https://www.instagram.com/p/CPQaxNXBPwZ/"/>
    <s v="Happy Munchie Monday! â €_x000a_ Like what you see? These dairy free munchies are creme filled chocolate cookies coated in chocolate and decorated with star sprinkles â­ @eatmorejunkâ €_x000a_ .â €_x000a_ .â €_x000a_ .â €_x000a_ .â €_x000a_ .â €_x000a_ .â €_x000a_ .â €_x000a_ #cookies #edibles #munchiemonday #munchies #vegan #dairyfree #cannabis #pdxcannabis #pdx #madeinportland #delicious #oregoncannabis #portland #thefinest #oregonsfinestcannabis #eatmorejunk #junkedibles #chocolatecovered"/>
    <s v="thefinest, cookies, edibles, munchiemonday, munchies, vegan, dairyfree, cannabis, pdxcannabis, pdx, madeinportland, delicious, oregoncannabis, portland, thefinest, oregonsfinestcannabis, eatmorejunk, junkedibles, chocolatecovered"/>
    <s v="Oregons Finest"/>
    <n v="133"/>
    <n v="43"/>
    <n v="19"/>
    <x v="1"/>
  </r>
  <r>
    <d v="2021-05-08T22:09:57"/>
    <x v="2238"/>
    <s v="https://www.instagram.com/p/COoNF8UhRSI/"/>
    <s v="Meet Bernard!_x000a_ This scrappy little lhasa apso is one of our managers at our MLK location @ijustwanttobehigh pup! He is a playful nine year old with lots of love to give!_x000a_ One of his favorite ways to relax is sitting in a puppy front pouch strapped to his mom ðŸ˜… And customers love it too!_x000a_ Bernard is rocking our OF Designer Bandana in White on Black ðŸ¤ðŸ–¤_x000a_ .â €_x000a_ .â €_x000a_ .â €_x000a_ .â €_x000a_ .â €_x000a_ #lifestyle #dog #dogsofinstagram #oregoncannabis #oregonsfinestcannabis #thefinest #designer #bandana #lhasaapso #oregonsfinestdogs #happy #scruffy #oldman #bernard #happylifestyle #pure #pdxcannabis #pdx #oregon #pdxdogs #smalldog"/>
    <s v="thefinest, lifestyle, dog, dogsofinstagram, oregoncannabis, oregonsfinestcannabis, thefinest, designer, bandana, lhasaapso, oregonsfinestdogs, happy, scruffy, oldman, bernard, happylifestyle, pure, pdxcannabis, pdx, oregon, pdxdogs, smalldog"/>
    <s v="Oregons Finest"/>
    <n v="133"/>
    <n v="84"/>
    <n v="22"/>
    <x v="1"/>
  </r>
  <r>
    <d v="2019-09-27T16:33:46"/>
    <x v="2239"/>
    <s v="https://www.instagram.com/p/B268RMOJC1d/"/>
    <s v="Our cannabis grand opening is tomorrow! First 50 people receive special gift bags with purchase and proof of their priority access invite (which you can only get by subscribing with your email at shopburb.com). @conradbrownphoto @k8richard ._x000a_ ._x000a_ ._x000a_ #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
    <s v="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
    <s v="shopburb"/>
    <n v="133"/>
    <n v="63"/>
    <n v="27"/>
    <x v="1"/>
  </r>
  <r>
    <d v="2020-06-02T01:46:25"/>
    <x v="2240"/>
    <s v="https://www.instagram.com/p/CA6i50JhWl5/"/>
    <s v="Our hearts and deepest sympathies go out to the families of George Floyd, Ahmaud Arbery, and Breonna Taylor. We are saddened by the senseless deaths and by the deep pain and division we are seeing across the country._x000a_ _x000a_ Harborside was founded as a collective that prioritizes the physical and mental health of individuals in our communities. When we remain silent in the face of inequalities, we contribute to the systemic racism that we see playing out on our streets. We must stand together against racism in all its forms. We cannot be a healthy society, while hatred and violence are present._x000a_ _x000a_ We believe in peace over war and love over hate, and we vow to stay true to our longstanding dedication to social equity. We continue to contribute to community partners that advance social equity efforts like the Last Prisoner Project and are currently exploring additional opportunities to give back to our communities._x000a_ #Enoughisenough_x000a_ #Nojusticenopeace_x000a_ #georgefloyd_x000a_ #ahmaudarbery_x000a_ #breonnataylor_x000a_ #racism"/>
    <s v="Enoughisenough, Nojusticenopeace, georgefloyd, ahmaudarbery, breonnataylor, racism"/>
    <s v="Haborside"/>
    <n v="133"/>
    <n v="151"/>
    <n v="6"/>
    <x v="1"/>
  </r>
  <r>
    <d v="2019-05-21T04:01:27"/>
    <x v="2241"/>
    <s v="https://www.instagram.com/p/BvKQ7AggzdI/"/>
    <s v="Behold the newest creation from the #visionaries at @feelingfrostyhash, @blueriverterps &amp; @synergy_cannabis. This beautiful work of art is actually part of a mechanical deconstruction, turning a batch of #strawnanamochi into 3 distinct parts: #Flan, #AuJus &amp; the #JellyHeart. Made to be enjoyed alone, or paired with the au jus sauce, prepare to experience, â€œa molecular artistic expression of pure potency and unbound stability.â€ #shedabbedmeoutwithscience #âœŒï¸"/>
    <s v="visionaries, strawnanamochi, Flan, AuJus, JellyHeart, shedabbedmeoutwithscience, âœŒï¸, SignatureExclusive, JellyðŸ’š, solventless, hashart, blueriverjelly, feelingfrostyhash, synergycannabisco, harborside, harborsideOAK, harborsideSJC, oakland, sanjose, eastbay, dabscene, 710, cannabiscommunity, dabstrong, liveresin, blueriverextracts"/>
    <s v="Haborside"/>
    <n v="133"/>
    <n v="65"/>
    <n v="26"/>
    <x v="1"/>
  </r>
  <r>
    <d v="2020-11-30T18:17:35"/>
    <x v="2242"/>
    <s v="https://www.instagram.com/p/CIOXl-FDFyk/"/>
    <s v="This ð“’ð”‚ð“«ð“®ð“» ð“œð“¸ð“·ð“­ð“ªð”‚ scroll and shop â˜ï¸ high â˜ï¸ from home â€˜cause our whole website is automatically 20% off.â _x000a_ â _x000a_ *this excludes cannabis products*â _x000a_ â _x000a_ ðŸ“¸ @press_sf"/>
    <m/>
    <s v="Superette"/>
    <n v="133"/>
    <n v="23"/>
    <n v="0"/>
    <x v="1"/>
  </r>
  <r>
    <d v="2020-10-20T20:55:22"/>
    <x v="2243"/>
    <s v="https://www.instagram.com/p/CGk9o3EAJJv/"/>
    <s v="Cleanliness is next to gaudiness (we love both)._x000a_ â _x000a_ Have questions about our in store Covid-19 safety measures?_x000a_ â _x000a_ Shoot us a DM!â"/>
    <m/>
    <s v="Superette"/>
    <n v="133"/>
    <n v="19"/>
    <n v="0"/>
    <x v="1"/>
  </r>
  <r>
    <d v="2019-11-21T01:03:10"/>
    <x v="2244"/>
    <s v="https://www.instagram.com/p/B5G7vWTljYP/"/>
    <s v="We see you seeinâ€™ us seeinâ€™ you. Beauty flower you got there @ali.arbeau #ottawa #superetteshop #flowers"/>
    <s v="ottawa, superetteshop, flowers"/>
    <s v="Superette"/>
    <n v="133"/>
    <n v="16"/>
    <n v="3"/>
    <x v="1"/>
  </r>
  <r>
    <d v="2018-10-21T20:33:05"/>
    <x v="2245"/>
    <s v="https://www.instagram.com/p/BpNW1jWA1iK/"/>
    <s v="Always living the brand, even on football Sunday. â€”â€”â€”â€”â€”â€”â€”â€”â€”â€”â€”â€”â€”â€”â€”â€”â€”â€”â€”â€”â€”â€”â€”â€”â€”â€”_x000a_  ðŸ“² Follow @curio_timonium. If you like this #baltimoreravenspurple shirt, itâ€™s the only place to get one. ðŸ’œ Itâ€™s game time, letâ€™s go!!"/>
    <s v="baltimoreravenspurple"/>
    <s v="Curio Wellness"/>
    <n v="133"/>
    <n v="31"/>
    <n v="1"/>
    <x v="1"/>
  </r>
  <r>
    <d v="2020-04-20T19:54:20"/>
    <x v="2246"/>
    <s v="https://www.instagram.com/p/B_NpqNShik8/"/>
    <s v="â£_x000a_ â£Happy 4/20/20 everyone. It didnâ€™t exactly pan out the way we expected, but we have so much to be grateful for. â£_x000a_ â£_x000a_ â£Case in point: today is the final day of our Four Days of Thanks, and weâ€™re so thankful that Fields here, Fourth of His Name (no seriously. he is literally Fields the IV.) has come back to work for us. He thought he was out, but we pulled him back in. Turns out, the grass isnâ€™t always greener, but the weed at Farma certainly is. â£_x000a_ â£_x000a_ â£In honor of our favorite Florida man, come pick up some of his favorite flower, Rainbow Belts ðŸŒˆ by @scissortailpdx_x000a_ for your most responsible 4/20 stay-at-home celebration!"/>
    <m/>
    <s v="Farma_pdx"/>
    <n v="134"/>
    <n v="112"/>
    <n v="0"/>
    <x v="1"/>
  </r>
  <r>
    <d v="2020-04-03T19:27:45"/>
    <x v="2247"/>
    <s v="https://www.instagram.com/p/B-h6fAfBGz1/"/>
    <s v="Cannabis is, has always been, and always will be about community. â£_x000a_ â£_x000a_ For years, weâ€™ve served folks from communities all over the world. But in the past two weeks, our customer base has been whittled down to our loyal neighborhood locals, many of whom weâ€™ve been supplying since the very beginning. â£_x000a_ â£_x000a_ We want to thank you for your support, your kindness, and your loyalty- without you, we wouldnâ€™t exist. Weâ€™re endlessly grateful that weâ€™re allowed to keep our doors open and continue to take care of you (safely) during a time when self-care seems all but impossible. â£_x000a_ â£_x000a_ We also want to show our deep appreciation for the brave souls on the front lines who are risking their lives every day for the protection of us all. Healthcare workers, grocery store workers, service providers and all those whose jobs have been deemed essential, thank you. A hundred times thank you. â£_x000a_ â£_x000a_ Finally, thank you to everyone else out there, wherever you are, for staying home and keeping your communities safe. â£_x000a_ â£_x000a_ The sun will come out in Portland again soon. â£â¤ï¸_x000a_ â£_x000a_ Love,â£_x000a_ â£_x000a_ Your friendly neighborhood weed store"/>
    <m/>
    <s v="Farma_pdx"/>
    <n v="134"/>
    <n v="181"/>
    <n v="0"/>
    <x v="1"/>
  </r>
  <r>
    <d v="2020-04-01T01:05:34"/>
    <x v="2248"/>
    <s v="https://www.instagram.com/p/B-alYdZhDEV/"/>
    <s v="FACT: edibles are notoriously unpredictable. Also fact: they can make self-isolation a whole lot more fun when you do them right. So plan your trip ahead of time with this very handy and very scientific chart** that contains no numbers. â£_x000a_ â£_x000a_ Allow us to explain. â£_x000a_ â£_x000a_ There are no numbers because tolerance to THC varies dramatically from person to person. Everyone defines a â€œmicrodose,â€ an â€œideal dose,â€ and an â€œoverdoseâ€ differently. Your microdose might be someone elseâ€™s overdose, or vice versa. Only trial and error will help you figure out what works for you-- and what doesnâ€™t. â£_x000a_ â£_x000a_ Subjectivity aside, thereâ€™s an unmistakable pattern in the way the edible experience unfolds: the high tends to last anywhere from about 6-10 hours, and there is a distinct beginning (the â€œcome upâ€), middle (the â€œpeakâ€), and end (the â€œcome downâ€). The intensity and duration of the intoxication (aka your level of highness) will depend on the dose you take. â£_x000a_ â£_x000a_ On that note, the experience of â€œbeing highâ€ depends on individual body chemistry, lifestyle factors, user preferences, and other variables too numerous to list in an Instagram caption. If youâ€™re not sure what your edible THC threshold is, Oregonâ€™s official single serving (5mg/THC) seems to be a safe, forgiving place to start for people new to cannabis edibles, or those getting back into them after a while. â£_x000a_ â£_x000a_ **Note: this chart is an approximation and represents a single application of THC (does not account for multiple doses). This is not intended to be a substitute for medical advice. Custom illustration by @helleaux_stelleaux"/>
    <m/>
    <s v="Farma_pdx"/>
    <n v="134"/>
    <n v="255"/>
    <n v="0"/>
    <x v="1"/>
  </r>
  <r>
    <d v="2016-10-18T16:17:40"/>
    <x v="2249"/>
    <s v="https://www.instagram.com/p/BLtevIrjjWC/"/>
    <s v="Commercial interruption | This is an ad ðŸ“° we did for the recent Harvest Issue of @willametteweek. We do all of our ads in house (and sometimes it probably shows). Oh - notice the beautiful #GoldenPineapple flower by @greenbodhi. One of the best and brightest.ðŸŒ±"/>
    <s v="GoldenPineapple, flowerpower, dispensary, mmj, myleaf, pdx, portlandor, ripcity, testify, cannabis, weedery, highlife"/>
    <s v="Farma_pdx"/>
    <n v="134"/>
    <n v="45"/>
    <n v="12"/>
    <x v="1"/>
  </r>
  <r>
    <d v="2016-08-17T00:55:53"/>
    <x v="2250"/>
    <s v="https://www.instagram.com/p/BJMLieOASXi/"/>
    <s v="Rewarding | ðŸŒ²ðŸŒ²ðŸŒ² | Get punched out with little trees (check out the little guy on the bottom left of the card), and get a gram of your choice. #loyaltycard"/>
    <s v="loyaltycard, punchbuddy"/>
    <s v="Farma_pdx"/>
    <n v="134"/>
    <n v="30"/>
    <n v="2"/>
    <x v="1"/>
  </r>
  <r>
    <d v="2019-10-03T21:56:38"/>
    <x v="2251"/>
    <s v="https://www.instagram.com/p/B3LAPLOpPsV/"/>
    <s v="Looking for dope products for our stores. Tag what you like! ðŸ™ŒðŸ¼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
    <s v="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
    <s v="shopburb"/>
    <n v="134"/>
    <n v="37"/>
    <n v="26"/>
    <x v="1"/>
  </r>
  <r>
    <d v="2020-02-24T00:33:43"/>
    <x v="2252"/>
    <s v="https://www.instagram.com/p/B7Oy7DwBKT3/"/>
    <s v="@rawgarden live resin &amp; refined live resin cartridges! Thanks to their selection of clean green #cannabis, grown in Santa Barbara County, Raw Garden took home gold for best Live Resin Cartridge at the 2019 @theemeraldcup. But itâ€™s their ever expanding selection of flavorful concentrates thatâ€™s been winning awards with our staff for years._x000a_ ._x000a_ ._x000a_ #harborside #rawgarden #cleangreen #liveresin #refinedliveresin #liveresincartridge #oakland #california #cannabis #dispensary #harborsideoakland #backbypopulardemand #customervoted #thc #eastbay #cannabiscommunity #eastbaycannabiscommunity_x000a_ ðŸ“¸ by @actionmattjackson"/>
    <s v="cannabis, harborside, rawgarden, cleangreen, liveresin, refinedliveresin, liveresincartridge, oakland, california, cannabis, dispensary, harborsideoakland, backbypopulardemand, customervoted, thc, eastbay, cannabiscommunity, eastbaycannabiscommunity"/>
    <s v="Haborside"/>
    <n v="134"/>
    <n v="71"/>
    <n v="18"/>
    <x v="1"/>
  </r>
  <r>
    <d v="2018-10-22T22:06:04"/>
    <x v="2253"/>
    <s v="https://www.instagram.com/p/Bo6yXuxF6Kr/"/>
    <s v="These #diamonds from F/ELD look like they belong in a museum!! Have you tried these #preciousgems yet? even comes with its own scooper! #cannabis #diamonds #cannabiscommunity #smokeup #bayarea #oakland #dispensary #topshelflife #treatyourself #diamondsarentforever #twoscoops #shopharborside"/>
    <s v="diamonds, preciousgems, cannabis, diamonds, cannabiscommunity, smokeup, bayarea, oakland, dispensary, topshelflife, treatyourself, diamondsarentforever, twoscoops, shopharborside, girlsbestfriend, harborsidestores"/>
    <s v="Haborside"/>
    <n v="134"/>
    <n v="35"/>
    <n v="16"/>
    <x v="1"/>
  </r>
  <r>
    <d v="2022-03-15T12:54:36"/>
    <x v="2254"/>
    <s v="https://www.instagram.com/p/CbIA3dUgKdp/"/>
    <s v="Roses are red, weed is tight. Thatâ€™s it._x000a_ _x000a_ ðŸ“¸: @amynicoleferris"/>
    <m/>
    <s v="Superette"/>
    <n v="134"/>
    <n v="9"/>
    <n v="0"/>
    <x v="1"/>
  </r>
  <r>
    <d v="2020-06-22T15:14:06"/>
    <x v="2255"/>
    <s v="https://www.instagram.com/p/CBvfH8QJL0c/"/>
    <s v="Our Strawberry Basil Medicated Chews are gelatin free and made with natural flavors and colors, providing a pure and convenient treatment option for patients! ðŸ“ðŸŒ¿ #regram via @sunburstpharm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34"/>
    <n v="78"/>
    <n v="1"/>
    <x v="1"/>
  </r>
  <r>
    <d v="2022-05-06T16:27:51"/>
    <x v="2256"/>
    <s v="https://www.instagram.com/p/CW1wmQ5sUAJ/"/>
    <s v="Online exclusive: The @cultaig #Ravens t-shirt is our homage to #Maryland. No matter if you are into poetry or football or #cannabis, show your hometown spirit with this tee from www.ShopCulta.com_x000a_ _x000a_ If you want your local #dispensary to carry this shirt, tagâ€™em in the comments below ðŸ‘‡â¬‡ï¸â¬_x000a_ _x000a_ *Medical cannabis is for certified/qualifying patients only. Must be at least 18 years old to view content."/>
    <s v="Ravens, Maryland, cannabis, dispensary"/>
    <s v="Cultaig"/>
    <n v="135"/>
    <n v="62"/>
    <n v="4"/>
    <x v="1"/>
  </r>
  <r>
    <d v="2019-09-04T23:33:01"/>
    <x v="2257"/>
    <s v="https://www.instagram.com/p/B2AdGtQBHcC/"/>
    <s v="The lovely &amp; very funny Lauren Yoshiko @laurenyoshiko recently sat down with us to talk about writing about this amazing plant - something she has done for @RollingStone, @Forbes, @HighTimesMagazine, and our beloved local rag @WillametteWeek. One of many side effects of legalization is that talented folks like Lauren get to use their skills for good, get paid for it, and never hide. âœï¸ðŸ’¥ðŸ“°"/>
    <s v="pdx, cannabiscommunity, inkbythebarrel, nomoredrugwar"/>
    <s v="Farma_pdx"/>
    <n v="135"/>
    <n v="64"/>
    <n v="4"/>
    <x v="1"/>
  </r>
  <r>
    <d v="2016-10-27T20:07:11"/>
    <x v="2258"/>
    <s v="https://www.instagram.com/p/BMFD9aTDWWU/"/>
    <s v="This is our bag. â™»ï¸ It's available at our shop."/>
    <s v="totes, mthood, farma, pdx, portland, ripcity, merch, cannabis, unknownpleasures"/>
    <s v="Farma_pdx"/>
    <n v="135"/>
    <n v="10"/>
    <n v="9"/>
    <x v="1"/>
  </r>
  <r>
    <d v="2021-10-29T21:11:57"/>
    <x v="2259"/>
    <s v="https://www.instagram.com/p/CVoFIfUFFor/"/>
    <s v="Bone Thugs-N-Harmony is coming to Boston and weâ€™re excited to announce that we will be sponsoring a special pre show meet-and-greet! Meet us at â€œThe Crossroadsâ€ aka Boston Copley Marriot Hotel (110 Huntington Ave, Boston) on Tuesday, 11/2 from 3-6pm and meet the guys in person and grab an autograph or photo._x000a_ _x000a_ Wait, thereâ€™s more! NETA is giving away 5 pairs of tickets to see the group perform at The House of Blues in Boston on the same night, Tuesday, 11/2. To enter, follow us here at @neta__mass, tag 1 friend who you would take to the concert and tell us which @btnhlive song is your favorite to have a sesh with. We will select the 5 winners at random on Sunday, 10/31._x000a_ _x000a_ Must be 21 years or older and live in the US. Nothing for sale, this giveaway is not affiliated with Instagram. Winners will be chosen randomly and will receive a private message if chosen. Parallel Employees are not eligible to win."/>
    <s v="NeedThemTickets"/>
    <s v="Neta Now"/>
    <n v="135"/>
    <n v="162"/>
    <n v="1"/>
    <x v="1"/>
  </r>
  <r>
    <d v="2022-01-13T14:57:35"/>
    <x v="2260"/>
    <s v="https://www.instagram.com/p/CYrJ3OUAwhA/"/>
    <s v="Help!!! ISO podcasts, playlists, songs, artists, meditations.. basically anything that will make our ears happy. Drop emâ€™ below â¤µï¸"/>
    <m/>
    <s v="Superette"/>
    <n v="135"/>
    <n v="19"/>
    <n v="0"/>
    <x v="1"/>
  </r>
  <r>
    <d v="2021-07-21T21:04:24"/>
    <x v="2261"/>
    <s v="https://www.instagram.com/p/CRmohbutZdV/"/>
    <s v="Ohhh Toronto and Ottawa pals, we've got a super PAXed month for y'all! Our buds @paxvapor are offering complimentary engraving for your new or old Pax ðŸ’¨_x000a_ _x000a_ Swipe through to get the dates for your nearest Sup shop âž¡ï¸"/>
    <m/>
    <s v="Superette"/>
    <n v="135"/>
    <n v="38"/>
    <n v="0"/>
    <x v="1"/>
  </r>
  <r>
    <d v="2021-07-12T15:47:18"/>
    <x v="2262"/>
    <s v="https://www.instagram.com/p/CRO5EtKpUbl/"/>
    <s v="ðŸŒ€ Radiating good vibes with the Rashelle x Superette Rug ðŸŒ€_x000a_ Grab one before this limited edition @rashelle.ca collab is sold out!_x000a_ _x000a_ ðŸ“· : @destinyslegendarychildren"/>
    <m/>
    <s v="Superette"/>
    <n v="135"/>
    <n v="23"/>
    <n v="0"/>
    <x v="1"/>
  </r>
  <r>
    <d v="2020-11-11T15:47:32"/>
    <x v="2263"/>
    <s v="https://www.instagram.com/p/CHayXR5nprp/"/>
    <s v="Pro tip: skip the line and get your holiday ðŸ“¦ðŸ“¦ðŸ“¦ on time. â _x000a_ â _x000a_ This is expected to be the busiest season the postal service has ever experienced. Those who order early can enjoy our ðŸ…µðŸ†ðŸ…´ðŸ…´ ðŸ†‚ðŸ…·ðŸ…¸ðŸ…¿ðŸ…¿ðŸ…¸ðŸ…½ðŸ…¶ promo while it lasts. This will automatically be applied to any North American pre-tax orders over $80 *not applicable to cannabis products_x000a_ â _x000a_ See our stories for more info."/>
    <m/>
    <s v="Superette"/>
    <n v="135"/>
    <n v="62"/>
    <n v="0"/>
    <x v="1"/>
  </r>
  <r>
    <d v="2019-05-08T21:17:42"/>
    <x v="2264"/>
    <s v="https://www.instagram.com/p/BwZxC5VBlKG/"/>
    <s v="Thatâ€™ll be $4.20, please."/>
    <m/>
    <s v="Superette"/>
    <n v="135"/>
    <n v="4"/>
    <n v="0"/>
    <x v="1"/>
  </r>
  <r>
    <d v="2022-10-25T22:40:46"/>
    <x v="2265"/>
    <s v="https://www.instagram.com/p/CkJ2ApYuiKe/"/>
    <s v="Looking for a specific effect? There's a #Terpene to help you get there._x000a_  _x000a_  Swipe to get to know this week's featured #Terpenes, and check out our stories to view products that feature Pinene, Linalool and Myrcene.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Terpene, Terpenes"/>
    <s v="Curio Wellness"/>
    <n v="135"/>
    <n v="65"/>
    <n v="2"/>
    <x v="1"/>
  </r>
  <r>
    <d v="2022-07-22T00:11:42"/>
    <x v="2266"/>
    <s v="https://www.instagram.com/p/CgS0GoOJwnN/"/>
    <s v="Outdoor plants coming in strong! Photo credit: @glassbysantiago_x000a_ _x000a_ *Medical cannabis is for certified/qualifying patients only. Must be at least 18 years old to view content."/>
    <m/>
    <s v="Cultaig"/>
    <n v="136"/>
    <n v="24"/>
    <n v="0"/>
    <x v="1"/>
  </r>
  <r>
    <d v="2022-05-06T16:54:03"/>
    <x v="2267"/>
    <s v="https://www.instagram.com/p/CPZY6uLosmp/"/>
    <s v="Grapefruit Sour Dream. Look at those diamonds! ðŸ’Ž_x000a_ _x000a_ *Medical cannabis is for certified/qualifying patients only. Must be at least 18 years old to view content."/>
    <m/>
    <s v="Cultaig"/>
    <n v="136"/>
    <n v="24"/>
    <n v="0"/>
    <x v="1"/>
  </r>
  <r>
    <d v="2017-07-23T02:39:53"/>
    <x v="2268"/>
    <s v="https://www.instagram.com/p/BW32VFIA7ga/"/>
    <s v="Our man @mattstradamus engaging in some hard core relaxing at the excellent @bullruncraftcannabis rok concert to benefit animal rescue. Oregon summers are un-beatable. ðŸŒžðŸ•¶"/>
    <s v="craft, culture, bullrun, sandyriver, oregon, pnw, rokkenlikedokken, gunsout"/>
    <s v="Farma_pdx"/>
    <n v="136"/>
    <n v="24"/>
    <n v="8"/>
    <x v="1"/>
  </r>
  <r>
    <d v="2021-05-26T13:54:11"/>
    <x v="2269"/>
    <s v="https://www.instagram.com/p/CPVqxGMjBW-/"/>
    <s v="You Know What Partners Best With Raspberries &amp; Roses? Our Weed Crush Wednesday Strain: Raspberry Parfait by @idealcannabis â €_x000a_ â˜…â €_x000a_ Check out our story for more!"/>
    <s v="thefinest"/>
    <s v="Oregons Finest"/>
    <n v="136"/>
    <n v="24"/>
    <n v="1"/>
    <x v="1"/>
  </r>
  <r>
    <d v="2020-01-05T00:12:52"/>
    <x v="2270"/>
    <s v="https://www.instagram.com/p/B66LGWphexL/"/>
    <s v="Have you tried our single serve dab selections at the Tasting Room? Now, you can pick out a .1 gram serving, grab one of our @puffco peaks and let our staff help you discover the flavor and experience of cannabis concentrates. Stop by the Tasting Room today to get your feet wet or discover a whole new depth in flavor with selections from @fieldextracts @golddropca and @keycannabis_"/>
    <m/>
    <s v="Haborside"/>
    <n v="136"/>
    <n v="67"/>
    <n v="0"/>
    <x v="1"/>
  </r>
  <r>
    <d v="2019-09-06T16:56:23"/>
    <x v="2271"/>
    <s v="https://www.instagram.com/p/B2E7U_yh2_n/"/>
    <s v="Weâ€™re looking for some bright new faces to join our team! If you have a passion for cannabis and want to be part of the #Harborsidefam, come down to the Oakland location today from 1-5 pm and meet with our recruitment staff. You can also apply online by visiting our website and clicking on the careers section. We canâ€™t wait to meet you âœŒï¸_x000a_ ._x000a_ ._x000a_ ._x000a_ ._x000a_ ._x000a_ ._x000a_ #Oakland #jobopening #harborside #keycannabis_x000a_ #openposition #cannabisindustry #cannabisworker #salesrepresentative #cannabisdelivery #bayarea #eastbay #eastbayjobs #harborsideoakland #harborsidesanjose #50bestcompaniesincannabis"/>
    <s v="Harborsidefam, Oakland, jobopening, harborside, keycannabis, openposition, cannabisindustry, cannabisworker, salesrepresentative, cannabisdelivery, bayarea, eastbay, eastbayjobs, harborsideoakland, harborsidesanjose, 50bestcompaniesincannabis"/>
    <s v="Haborside"/>
    <n v="136"/>
    <n v="77"/>
    <n v="16"/>
    <x v="1"/>
  </r>
  <r>
    <d v="2020-01-17T23:00:08"/>
    <x v="2272"/>
    <s v="https://www.instagram.com/p/B7cDw90FZUF/"/>
    <s v="Keep your buds close and your price guns closer. #bestbuds"/>
    <s v="bestbuds"/>
    <s v="Superette"/>
    <n v="136"/>
    <n v="10"/>
    <n v="1"/>
    <x v="1"/>
  </r>
  <r>
    <d v="2022-09-23T00:25:27"/>
    <x v="2273"/>
    <s v="https://www.instagram.com/p/Ci1DwhBJyjd/"/>
    <s v="#TBT #photodump from #Croptober 2021 has us hyped for this year's harvest season!_x000a_ _x000a_ ðŸ“¸ @jilljasutaphotography_x000a_ _x000a_ *Medical cannabis is for certified/qualifying patients only. Must be at least 18 years old to view content."/>
    <s v="TBT, photodump, Croptober"/>
    <s v="Cultaig"/>
    <n v="137"/>
    <n v="30"/>
    <n v="3"/>
    <x v="1"/>
  </r>
  <r>
    <d v="2016-08-27T16:59:29"/>
    <x v="2274"/>
    <s v="https://www.instagram.com/p/BJnqNRNA9z8/"/>
    <s v="Jeremy ðŸ‘“ in his natural habitat doing his natural habitat thing THE MAN IS BUSY (being a nerd) @newcleusbios"/>
    <s v="newcleus, farma, portlandor, pdx, regenerative, sustainable, organic, bornfarmer, thc"/>
    <s v="Farma_pdx"/>
    <n v="137"/>
    <n v="19"/>
    <n v="9"/>
    <x v="1"/>
  </r>
  <r>
    <d v="2019-10-25T18:29:42"/>
    <x v="2275"/>
    <s v="https://www.instagram.com/p/B4DSCz0pZJG/"/>
    <s v="Stay humble, work hard, be kind and smoke good #tgif ðŸ”¥_x000a_ .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s v="tgif, realtalktho, shopburb, bcbuddepot, dankydank, dankasfuck, dabwithme, madeincanada, fashionflowers, chronic, ogfire, sativalover, doobie, weedplants, cannabisdaily, weedlovers, passthejoint, superlemon, blessed, legalweed, cannabisshop, weeddreams, choicenug, cannabislife, weedfashion"/>
    <s v="shopburb"/>
    <n v="137"/>
    <n v="34"/>
    <n v="25"/>
    <x v="1"/>
  </r>
  <r>
    <d v="2018-10-17T23:22:02"/>
    <x v="2276"/>
    <s v="https://www.instagram.com/p/BpDW_hbnAAw/"/>
    <s v="Herb X Burb #herb1017 ._x000a_ .._x000a_ ... #cannabisculture #weedmaps #vancityhype #comingsoon #dispensarylife #legalization #canadianart #cannabiscures #artsy #604 #maryjane #thc #cbdoil #vancouverisawesome #bcbud #globalnews #acmpr #toronto #herb #georgiastraight"/>
    <s v="herb1017, cannabisculture, weedmaps, vancityhype, comingsoon, dispensarylife, legalization, canadianart, cannabiscures, artsy, 604, maryjane, thc, cbdoil, vancouverisawesome, bcbud, globalnews, acmpr, toronto, herb, georgiastraight"/>
    <s v="shopburb"/>
    <n v="137"/>
    <n v="25"/>
    <n v="21"/>
    <x v="1"/>
  </r>
  <r>
    <d v="2020-11-06T18:02:45"/>
    <x v="2277"/>
    <s v="https://www.instagram.com/p/CHQjVfbLy8D/"/>
    <s v="PSA: this is the last weekend to scoop your @sackville.co before they bid us adieu. ðŸ‘‹â _x000a_ â _x000a_ Shop online or in store. Link in bio. â"/>
    <m/>
    <s v="Superette"/>
    <n v="137"/>
    <n v="24"/>
    <n v="0"/>
    <x v="1"/>
  </r>
  <r>
    <d v="2019-05-09T17:16:14"/>
    <x v="2278"/>
    <s v="https://www.instagram.com/p/BwKHr3dAcJa/"/>
    <s v="Whenâ€™s the last time you smiled so big you showed your teeth? We can help with that."/>
    <n v="420"/>
    <s v="Superette"/>
    <n v="137"/>
    <n v="17"/>
    <n v="1"/>
    <x v="1"/>
  </r>
  <r>
    <d v="2021-06-20T14:32:12"/>
    <x v="2279"/>
    <s v="https://www.instagram.com/p/CQWG_TtgnCE/"/>
    <s v="Puff, Puff, Pass It To Dad Today - Happy Father's Day! â €"/>
    <s v="thefinest, fathersday, puffpuffpass, happyfathersday, cannabis, pdxcannabis, oregoncannabis, spark, pdx, marijuana, checkoutourstory, watchmystory, linkinbio, clicklinkinbio, portland, thefinest"/>
    <s v="Oregons Finest"/>
    <n v="138"/>
    <n v="12"/>
    <n v="16"/>
    <x v="1"/>
  </r>
  <r>
    <d v="2021-01-26T19:37:35"/>
    <x v="2280"/>
    <s v="https://www.instagram.com/p/CKhSrlnBxpy/"/>
    <s v="Elevate your cannabis experience with a free 45-min Cannabis Concierge session at our #Oakland dispensary. Youâ€™ll learn about the plant, products, &amp; get personalized recommendations. Appointments available 10am - 6pm, Mon - Fri. [link in bio to book a slot]"/>
    <s v="Oakland, CannabisIsWellness, CannabisConcierge, Cannabis101, Harborside, Dispensary, OaklandDispensary"/>
    <s v="Haborside"/>
    <n v="138"/>
    <n v="40"/>
    <n v="7"/>
    <x v="1"/>
  </r>
  <r>
    <d v="2022-10-13T00:49:23"/>
    <x v="2281"/>
    <s v="https://www.instagram.com/p/CjomZM1MojE/"/>
    <s v="Part 2 of an #unfiltered #photodump from the phone of our Outdoor Cultivation Manager @glassbysantiago_x000a_ _x000a_ Santiago and his team are wrapping up #Croptober, the time of year when outdoor farmers across the country harvest their sun-grown cannabis and begin to prepare it for their medicinal patients._x000a_ _x000a_ Our outdoor harvest is special because it is Clean Green Certified, a unique certification for cannabis companies that can demonstrate that their crops are sustainably and organically grown._x000a_ _x000a_ Unlike other crops, the federal government doesnâ€™t recognize cannabis production or consumption as legal. While fruits and veggies grown in certain conditions can earn organic certification from the @usdagov, there was no equivalent for cannabis -- until 2004, when the @cleangreencertified Program was developed._x000a_ _x000a_ #CULTA is the only cultivator in #Maryland with this designation, underscoring our passion for craft quality flower._x000a_ _x000a_ Want to learn more? Check out the @cultaig blog at www.Culta.io/Blog or tap the link in our bio._x000a_ _x000a_ *Medical cannabis is for certified/qualifying patients only. Must be at least 18 years old to view content."/>
    <s v="unfiltered, photodump, Croptober, CULTA, Maryland"/>
    <s v="Cultaig"/>
    <n v="139"/>
    <n v="164"/>
    <n v="5"/>
    <x v="1"/>
  </r>
  <r>
    <d v="2022-10-12T01:48:22"/>
    <x v="2282"/>
    <s v="https://www.instagram.com/p/CjmHUFIMXQd/"/>
    <s v="The grow room is our happy place everyday! Drop ðŸ’šðŸ’šðŸ’š in the comments if you feel like happiness is the truth._x000a_ _x000a_ *Medical cannabis is for certified/qualifying patients only. Must be at least 18 years old to view content."/>
    <m/>
    <s v="Cultaig"/>
    <n v="139"/>
    <n v="37"/>
    <n v="0"/>
    <x v="1"/>
  </r>
  <r>
    <d v="2022-05-06T16:28:19"/>
    <x v="2283"/>
    <s v="https://www.instagram.com/p/CWvlfoiLJBt/"/>
    <s v="#GreenFriday? The day after #Thanksgiving is a reminder that the #cannabis industry has its own seasonality. In this CULTA article, read what medical cannabis patients need to know. Check it out at www.Culta.io/Blog_x000a_ _x000a_ *Medical cannabis is for certified/qualifying patients only. Must be at least 18 years old to view content."/>
    <s v="GreenFriday, Thanksgiving, cannabis"/>
    <s v="Cultaig"/>
    <n v="139"/>
    <n v="49"/>
    <n v="3"/>
    <x v="1"/>
  </r>
  <r>
    <d v="2021-05-15T17:52:47"/>
    <x v="2284"/>
    <s v="https://www.instagram.com/p/CO5wzV1hs0Y/"/>
    <s v="Happy Shatter Day! â €_x000a_ Have you seen the latest @funkextracts and @idealcannabis collab?!Strawberry Shortcake Live Batter ðŸ“ðŸ° â €_x000a_ .â €_x000a_ .â €_x000a_ .â €_x000a_ .â €_x000a_ .â €_x000a_ .â €_x000a_ #strawberry #strawberryshortcake #shatterday #concentrate #oil #dab #cannabis #pdxcannabis #pdx #livebatter #idealfarms #funkconcentrate #710 #delicious #oregoncannabis #portland #thefinest #oregonsfinestcannabis null"/>
    <s v="thefinest, strawberry, strawberryshortcake, shatterday, concentrate, oil, dab, cannabis, pdxcannabis, pdx, livebatter, idealfarms, funkconcentrate, 710, delicious, oregoncannabis, portland, thefinest, oregonsfinestcannabis"/>
    <s v="Oregons Finest"/>
    <n v="139"/>
    <n v="35"/>
    <n v="19"/>
    <x v="1"/>
  </r>
  <r>
    <d v="2017-10-12T15:24:21"/>
    <x v="2285"/>
    <s v="https://www.instagram.com/p/BaJyNBxHHYy/"/>
    <s v="#OregonsFinest #decks available now at both locations!_x000a_ #madeintheUSA_x000a_ Free grip while supplies last!_x000a_ #goskate #pdx"/>
    <s v="thefinest, OregonsFinest, decks, madeintheUSA, goskate, pdx"/>
    <s v="Oregons Finest"/>
    <n v="139"/>
    <n v="12"/>
    <n v="6"/>
    <x v="1"/>
  </r>
  <r>
    <d v="2019-12-29T23:11:12"/>
    <x v="2286"/>
    <s v="https://www.instagram.com/p/B6rJ7XFJ_uw/"/>
    <s v="Sunday Toke Spot. Phones down and just relax... #shopburb ._x000a_ ._x000a_ ._x000a_ _x000a_ #choicenug #ounce #couchporn #roomenvy #cannabisheals #ismokeweed #bluntsmoke #rolloneup #sativas #indacouch #terpsauce #trichome #masonjars #stashspot #legalizeweed #weedshop #dispensary #420memes #sundayvibes #chillax #calming #designinspiration #interiorstyle #bcbud #smokeweedeveryday"/>
    <s v="shopburb, choicenug, ounce, couchporn, roomenvy, cannabisheals, ismokeweed, bluntsmoke, rolloneup, sativas, indacouch, terpsauce, trichome, masonjars, stashspot, legalizeweed, weedshop, dispensary, 420memes, sundayvibes, chillax, calming, designinspiration, interiorstyle, bcbud, smokeweedeveryday"/>
    <s v="shopburb"/>
    <n v="139"/>
    <n v="34"/>
    <n v="26"/>
    <x v="1"/>
  </r>
  <r>
    <d v="2018-10-19T21:09:28"/>
    <x v="2287"/>
    <s v="https://www.instagram.com/p/BpIRaRoH98E/"/>
    <s v="Great to see you Toronto. Keep your dreams alive ðŸ”¥_x000a_ ._x000a_ .._x000a_ ..._x000a_ #cannabisculture #weedmaps #vancityhype #comingsoon #dispensarylife #legalization #canadianart #cannabiscures #artsy #604 #maryjane #thc #cbdoil #bcbud #acmpr_x000a_ #comingsoon #weedstore #1017 #toronto"/>
    <s v="cannabisculture, weedmaps, vancityhype, comingsoon, dispensarylife, legalization, canadianart, cannabiscures, artsy, 604, maryjane, thc, cbdoil, bcbud, acmpr, comingsoon, weedstore, 1017, toronto"/>
    <s v="shopburb"/>
    <n v="139"/>
    <n v="27"/>
    <n v="19"/>
    <x v="1"/>
  </r>
  <r>
    <d v="2020-10-31T21:05:36"/>
    <x v="2288"/>
    <s v="https://www.instagram.com/p/CG8dx5ChVlF/"/>
    <s v="#HarborsideHalloween Costume Contest Happening Now through 11/1._x000a_ Stop by Harborside to enter our #CostumeContest! We have a photo booth set up at our Oakland &amp; San Jose. Snap a shot and our staff will choose 3 winners, who will receive VIP gift baskets._x000a_ _x000a_ You can also enter on Instagram by tagging @shopharborside and #HarborsideHalloween in your costume photos. You must be following @shopharborside for the entry to count._x000a_ _x000a_ Pc @actionmattjackson ðŸ“¸"/>
    <s v="HarborsideHalloween, CostumeContest, HarborsideHalloween"/>
    <s v="Haborside"/>
    <n v="139"/>
    <n v="68"/>
    <n v="3"/>
    <x v="1"/>
  </r>
  <r>
    <d v="2018-11-30T19:46:01"/>
    <x v="2289"/>
    <s v="https://www.instagram.com/p/Bq0RHhRh35v/"/>
    <s v="Did you ever see the @forbes article detailing the #california #cannabis regulation process? It featured a picture of #Harborside Oaklandâ€™s @yelabely!"/>
    <s v="california, cannabis, Harborside, harborsideoak, weareharborside, cannabis, harborsidesj, harborsideoakland, bayarea, cannabisculture, topshelflife, dispensarylife, higherqualityoflife, cannabisindustry, california, cannabissociety, shopharborside, eastbay, bayarea, dispensary, budtender, womenincannabis"/>
    <s v="Haborside"/>
    <n v="139"/>
    <n v="21"/>
    <n v="22"/>
    <x v="1"/>
  </r>
  <r>
    <d v="2018-11-09T18:09:39"/>
    <x v="2290"/>
    <s v="https://www.instagram.com/p/Bp-BBzphcQt/"/>
    <s v="New interview with our CEO Andy Berman; where he talks about the company, the industry and Harborsideâ€™s multiple upcoming locations. âœŒï¸ You can read, or listen, by going to:_x000a_ https://www.newcannabisventures.com/largest-california-cannabis-company-harborside-expects-big-growth-in-2019/"/>
    <m/>
    <s v="Haborside"/>
    <n v="139"/>
    <n v="29"/>
    <n v="0"/>
    <x v="1"/>
  </r>
  <r>
    <d v="2018-09-21T02:32:03"/>
    <x v="2291"/>
    <s v="https://www.instagram.com/p/BnpYOUAh-4x/"/>
    <s v="FASHION, JEWELRY, ART, GLASSWORK...and more!_x000a_ A big thanks to @nug for helping us host these local artisans and vendors in our very first OAKLAND MAKERS MARKET. @oaklandsown1852 @thisiscautivar @heymagoodsco @hennalounge @jb.abstracts @geoknotic @whatareyoureallysaying @j3ss_dabs @eyescream_jewelry_x000a_ #weareharborside #higherqualityoflife #harborside #oaklandmakersmarket_x000a_ #harborsideoakland #harborsidefam #knowyourown #cannabiscommunity._x000a_ #oakland #eastbay #bayarea #dispensary #budtender #cannabisculture #topshelflife #cannabisindustry #california #dispensarylife #cannabissociety_x000a_ #cannabis #lifestyle #photography._x000a_ LIC# A10-17-0000041 LIC# A10-17-0000023"/>
    <s v="weareharborside, higherqualityoflife, harborside, oaklandmakersmarket, harborsideoakland, harborsidefam, knowyourown, cannabiscommunity, oakland, eastbay, bayarea, dispensary, budtender, cannabisculture, topshelflife, cannabisindustry, california, dispensarylife, cannabissociety, cannabis, lifestyle, photography"/>
    <s v="Haborside"/>
    <n v="139"/>
    <n v="55"/>
    <n v="22"/>
    <x v="1"/>
  </r>
  <r>
    <d v="2020-04-08T00:15:22"/>
    <x v="2292"/>
    <s v="https://www.instagram.com/p/B-sww3blVs8/"/>
    <s v="Reporting from our bubble ðŸ”‰ tune into a Q&amp;A from our very own Captain Cannabis ðŸ¦¸ðŸ¼â€â™‚ï¸ @dyro01676 ðŸ“¹ Superette TV tomorrow at 5PM EST"/>
    <m/>
    <s v="Superette"/>
    <n v="139"/>
    <n v="24"/>
    <n v="0"/>
    <x v="1"/>
  </r>
  <r>
    <d v="2022-09-27T00:25:28"/>
    <x v="2293"/>
    <s v="https://www.instagram.com/p/Ci_W8F_JG4T/"/>
    <s v="Mark your calendar to vote &quot;yes&quot; on question 4 on November 8th._x000a_ _x000a_ â€œPassing Question 4 will put an end to the failed criminalization of cannabis, create a well-regulated legal marijuana market centered around equity, and open up new doors for local entrepreneurs and small business owners. I hope every Marylander will vote yes on Question 4 this November.â€ @yesonmd4 Chairman Eugene Monroe @eugenegreenmonroe_x000a_ _x000a_ *Medical cannabis is for certified/qualifying patients only. Must be at least 18 years old to view content."/>
    <m/>
    <s v="Cultaig"/>
    <n v="140"/>
    <n v="78"/>
    <n v="0"/>
    <x v="1"/>
  </r>
  <r>
    <d v="2022-05-06T16:53:55"/>
    <x v="2294"/>
    <s v="https://www.instagram.com/p/CPcFt27rqNT/"/>
    <s v="Lychee live resin. ðŸ”¥ A work of art in more ways than one._x000a_ _x000a_ *Medical cannabis is for certified/qualifying patients only. Must be at least 18 years old to view content."/>
    <m/>
    <s v="Cultaig"/>
    <n v="140"/>
    <n v="29"/>
    <n v="0"/>
    <x v="1"/>
  </r>
  <r>
    <d v="2021-04-23T23:26:27"/>
    <x v="2295"/>
    <s v="https://www.instagram.com/p/COBuB_mhN8i/"/>
    <s v="Itâ€™s Friday! We have @resin_ranchers.pdx Runtz waiting for you all. The fruity aroma of this cultivar makes it a must-try."/>
    <m/>
    <s v="Farma_pdx"/>
    <n v="140"/>
    <n v="20"/>
    <n v="0"/>
    <x v="1"/>
  </r>
  <r>
    <d v="2017-04-27T16:23:25"/>
    <x v="2296"/>
    <s v="https://www.instagram.com/p/BTZTYukAhkf/"/>
    <s v="Cheers to all the beautiful creatures of the world. Especially Indi. Maybe you've seen her running around the shop! Say hi if you see her!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140"/>
    <n v="46"/>
    <n v="23"/>
    <x v="1"/>
  </r>
  <r>
    <d v="2020-03-24T18:35:57"/>
    <x v="2297"/>
    <s v="https://www.instagram.com/p/B-IGyonJFG_/"/>
    <s v="Isolation views. #tuesdayvibes ._x000a_ ._x000a_ ._x000a_ #choicenug #ounce #jarofweed #bongshop #cannabisheals #ismokeweed #bluntsmoke #rolloneup #sativas #indacouch #terpsauce #trichome #masonjars #stashspot #legalizeweed #weedshop #dispensary #420memes #vancity #vancouverbc #bcbud #bho #covÄ±d19 #selfisolating"/>
    <s v="tuesdayvibes, choicenug, ounce, jarofweed, bongshop, cannabisheals, ismokeweed, bluntsmoke, rolloneup, sativas, indacouch, terpsauce, trichome, masonjars, stashspot, legalizeweed, weedshop, dispensary, 420memes, vancity, vancouverbc, bcbud, bho, covÄ±d19, selfisolating"/>
    <s v="shopburb"/>
    <n v="140"/>
    <n v="27"/>
    <n v="25"/>
    <x v="1"/>
  </r>
  <r>
    <d v="2021-04-16T15:16:17"/>
    <x v="2298"/>
    <s v="https://www.instagram.com/p/CNu0Xycg_eD/"/>
    <s v="Please join us in donating to @equitablegivingcircle. Equitable Giving Circle is a community of people committed to creating peer-led, community-funded, transformational change. EGCs main initiative is feeding BIPOC community members with fresh weekly CSA boxes purchased from local BIPOC Farmers._x000a_ _x000a_ Want to join the Floret Coalitionâ€™s efforts to give back to Black, Latinx, and Indigenous communities? Learn more by getting in touch with @broccoli_mag. Thank you to the Floret board (@mennlay @shop_shaw @msgoodegg) for highlighting this monthâ€™s organization._x000a_ _x000a_ ðŸ“·: @mercatuspdx"/>
    <m/>
    <s v="Superette"/>
    <n v="140"/>
    <n v="78"/>
    <n v="0"/>
    <x v="1"/>
  </r>
  <r>
    <d v="2021-04-09T17:44:19"/>
    <x v="2299"/>
    <s v="https://www.instagram.com/p/CNad1AeA92l/"/>
    <s v="The positives of this month-long stay-at-home order: larger vaccine rollout, redecorate your room for the 10th time, and gov't is letting us stay open for Click &amp; Collect and delivery. Keep your hopes and weed stash high. ðŸŒ¹_x000a_ _x000a_ ðŸ“¸: @goodhabitsgoodhabits_x000a_ _x000a_ *C&amp;C or delivery hours may change slightly*"/>
    <m/>
    <s v="Superette"/>
    <n v="140"/>
    <n v="45"/>
    <n v="0"/>
    <x v="1"/>
  </r>
  <r>
    <d v="2020-10-15T16:32:29"/>
    <x v="2300"/>
    <s v="https://www.instagram.com/p/CGXvnuGp4YT/"/>
    <s v="Almost Friday flower. What are your weekend plans?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regra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Curio Wellness"/>
    <n v="140"/>
    <n v="109"/>
    <n v="30"/>
    <x v="1"/>
  </r>
  <r>
    <d v="2020-02-28T01:12:33"/>
    <x v="2301"/>
    <s v="https://www.instagram.com/p/B9FsRkIhK-0/"/>
    <s v="Do you know what vinyl records and cannabis have in common? Besides the fact that they pair so well together, theyâ€™re both measured by the gram. 101grams - 180grams to be precise. ðŸ¤“_x000a_ _x000a_ According to Jorg Fachner - The Space between the Notes- Research on Cannabis and Music Perception, â€œWhen your time perception changes, your focus of attention changes, so when you put on a stereo headset you might have an enhanced ability to select certain information and disregard other information, which could help distinguish the individual sounds a bit more intensively. This enhanced attentional focus to see â€˜the space between the notesâ€™ results in music that is perceived to be â€˜much more lively, much more clean, and much more distinct.â€™â€"/>
    <m/>
    <s v="Farma_pdx"/>
    <n v="141"/>
    <n v="120"/>
    <n v="0"/>
    <x v="1"/>
  </r>
  <r>
    <d v="2020-09-16T17:32:36"/>
    <x v="2302"/>
    <s v="https://www.instagram.com/p/CFNKtdVHAIo/"/>
    <s v="Your favourite duo is back. Auntie Trish and Captain Cannabis will be reviewing some of the newest beverages stocked in our fridges. â _x000a_ â _x000a_ Want to know the weed version of your favourite beer and sparkling water? ðŸ“º Tune in at 6:30PM EST on our IG live. â"/>
    <m/>
    <s v="Superette"/>
    <n v="141"/>
    <n v="46"/>
    <n v="0"/>
    <x v="1"/>
  </r>
  <r>
    <d v="2020-09-03T21:58:18"/>
    <x v="2303"/>
    <s v="https://www.instagram.com/p/CEsLW4_nTIB/"/>
    <s v="Up close and personal with our very own tamper available online and in-store. ðŸ¦‹â _x000a_ â _x000a_ Styling @kasieleejay â _x000a_ Photography @amynicoleferrisâ"/>
    <m/>
    <s v="Superette"/>
    <n v="141"/>
    <n v="17"/>
    <n v="0"/>
    <x v="1"/>
  </r>
  <r>
    <d v="2020-07-08T20:53:29"/>
    <x v="2304"/>
    <s v="https://www.instagram.com/p/CCZSv4DJ20Z/"/>
    <s v="It's national blueberry day! Advice from a blueberry:_x000a_  - be well rounded_x000a_  - soak up the sun_x000a_  - live a fruitful life_x000a_  - it's okay to be a little blue_x000a_  _x000a_  Find relief with Blueberry Cookies._x000a_  _x000a_  #regram via @missionrockville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41"/>
    <n v="81"/>
    <n v="1"/>
    <x v="1"/>
  </r>
  <r>
    <d v="2016-07-16T00:44:53"/>
    <x v="2305"/>
    <s v="https://www.instagram.com/p/BH5xdU9h2TK/"/>
    <s v="Weed is tight as hell y'all. @backtoedenbakery hooked us up tonight. To know them is to love them #flavorcountry"/>
    <s v="flavorcountry, likefrogsass, bakedpdx, glutenfreeway2be, ommp, cakedon, pdx, portlandor, backtoedem, yumsters, edible, cannabis, community"/>
    <s v="Farma_pdx"/>
    <n v="142"/>
    <n v="19"/>
    <n v="13"/>
    <x v="1"/>
  </r>
  <r>
    <d v="2019-05-19T19:03:08"/>
    <x v="2306"/>
    <s v="https://www.instagram.com/p/BxiEbFlhdie/"/>
    <s v="ðŸ€ðŸ”¥ðŸ€#squadgoals_x000a_ ._x000a_ ._x000a_ Thanks to @sgarcilazo24 for the awesome photos!! â¤ï¸ðŸ€ðŸ–¤"/>
    <s v="thefinest, squadgoals"/>
    <s v="Oregons Finest"/>
    <n v="142"/>
    <n v="8"/>
    <n v="2"/>
    <x v="1"/>
  </r>
  <r>
    <d v="2019-11-15T16:33:39"/>
    <x v="2307"/>
    <s v="https://www.instagram.com/p/B45H40rhzFq/"/>
    <s v="Have you tried Harborside Farms? Our 47-acre facility is dedicated to growing quality, affordable, sungrown cannabis. You can find half-ounces of this cuvÃ©e cookies, along with other flavors, on the shelf now at Harborside #Oakland, #SanJose &amp; #DesertHotSprings. #fromourhometoyours Photo by @the_cloneious_monk."/>
    <s v="Oakland, SanJose, DesertHotSprings, fromourhometoyours, harborsidefarms, california, sungrown, cannabis, sungrowncannabis, harborside, cuveecookies, venlogreenhouse, cannabiscommunity"/>
    <s v="Haborside"/>
    <n v="142"/>
    <n v="42"/>
    <n v="13"/>
    <x v="1"/>
  </r>
  <r>
    <d v="2021-09-04T13:00:26"/>
    <x v="2308"/>
    <s v="https://www.instagram.com/p/CTZo54apUky/"/>
    <s v="Say &quot;high&quot; to the most comfortable park hang accessory â˜€ï¸"/>
    <m/>
    <s v="Superette"/>
    <n v="142"/>
    <n v="10"/>
    <n v="0"/>
    <x v="1"/>
  </r>
  <r>
    <d v="2020-09-16T18:19:35"/>
    <x v="2309"/>
    <s v="https://www.instagram.com/p/CFNQx8-pz_u/"/>
    <s v="CEO and co-founder of @Curio_Wellness Michael Bronfein is visiting Peninsula Alternative Health (@peninsulalternativehealth) for the opening of their new location at 1003 Mt Hermon Road in Salisbury MD! CC: @cityofsby_x000a_  â €â €â €â €â €â €â €â €â €_x000a_  Join us there on Monday at 10 AM for a Curio Wellness pop-up on-sit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142"/>
    <n v="143"/>
    <n v="30"/>
    <x v="1"/>
  </r>
  <r>
    <d v="2019-01-06T16:41:46"/>
    <x v="2310"/>
    <s v="https://www.instagram.com/p/BsTNkt4gwgN/"/>
    <s v="Howâ€™s it growing? Itâ€™s growing good! Our Curio team came together for a company holiday party complete with cocktails, dinner, dessert, and entertainment! We so appreciate all the hard work and talent our team brings to the company every day. We are grateful for the #companyculture we continue to build, and we are so excited for continued success in 2019! ðŸŒ±ðŸ”¥âœ¨ðŸ’š_x000a_  See any familiar faces in the outtakes?? ðŸ“¸_x000a_  Special thank you to mentalist, Dan schooner @danschoener!_x000a_  Keep an eye out on social as we show off the gifts our team took home after the party: our new â€œHowâ€™s it growingâ€ shirt and knit cap, with hashtag #howsitgrowing."/>
    <s v="companyculture, howsitgrowing"/>
    <s v="Curio Wellness"/>
    <n v="142"/>
    <n v="108"/>
    <n v="2"/>
    <x v="1"/>
  </r>
  <r>
    <d v="2016-06-13T22:03:02"/>
    <x v="2311"/>
    <s v="https://www.instagram.com/p/BGnFf1akuUc/"/>
    <s v="This proud #hemp farmer c. 1925 greets us in the Farma lobby now. #PreProhibition Taken from the original negative. Respect the past and forge ahead.ðŸŒ±"/>
    <s v="hemp, PreProhibition, hemp, revolution, evolution, prohibition, ruralamerica, cannabis, weedfarmer, pdx, oregon, mmj, portland, roots"/>
    <s v="Farma_pdx"/>
    <n v="143"/>
    <n v="25"/>
    <n v="14"/>
    <x v="1"/>
  </r>
  <r>
    <d v="2020-07-08T20:52:35"/>
    <x v="2312"/>
    <s v="https://www.instagram.com/p/CCZSsHYhuq2/"/>
    <s v="@kirileigh7 is beautifying Lightshade Federal Heights! Drop by and check out the mural in-progressâ¤ï¸âœŒï¸"/>
    <m/>
    <s v="Lightshade High"/>
    <n v="143"/>
    <n v="14"/>
    <n v="0"/>
    <x v="1"/>
  </r>
  <r>
    <d v="2021-11-20T17:12:51"/>
    <x v="2313"/>
    <s v="https://www.instagram.com/p/CWgGyBeALw3/"/>
    <s v="Weâ€™re ssso excited to introduce yâ€™all to our pal @sandro___sp from @sssoaps. After a demanding career in design and art, he decided to take a sabbatical and learn a new skill: making soap. ðŸ§¼_x000a_ _x000a_ Read more about Sandro and our sssuper SSSoaps collab in the ðŸ”— in bio!_x000a_ _x000a_ ðŸ“¸: @antonycrear"/>
    <m/>
    <s v="Superette"/>
    <n v="143"/>
    <n v="48"/>
    <n v="0"/>
    <x v="1"/>
  </r>
  <r>
    <d v="2019-09-30T14:49:00"/>
    <x v="2314"/>
    <s v="https://www.instagram.com/p/B3Cg6bvFx4U/"/>
    <s v="Pull up a stool &amp; challenge us - with cannabis questions or to a crossword puzzle. Either way: game on! ðŸ™ƒ#superetteshop #ottawa"/>
    <s v="superetteshop, ottawa"/>
    <s v="Superette"/>
    <n v="143"/>
    <n v="22"/>
    <n v="2"/>
    <x v="1"/>
  </r>
  <r>
    <d v="2022-10-17T15:13:09"/>
    <x v="2315"/>
    <s v="https://www.instagram.com/p/Cj0cWXMjuZD/"/>
    <s v="Letâ€™s hear from our Field Sales Representative, Brianna from Baltimore! Briannaâ€™s favorite strain is Hellâ€™s OG from the Curio Everyday line. In fact, medicating with Hellâ€™s OG has become her â€œfavorite evening ritual.â€ Not to mention, she loves the delicious taste and smell!_x000a_  _x000a_  â€œIt is the perfect strain to alleviate the anxieties of the day while relieving all the tension in my body.â€ -Brianna ðŸ•¯ðŸ§˜ðŸ¼â€â™€ï¸ðŸ•¯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43"/>
    <n v="94"/>
    <n v="0"/>
    <x v="1"/>
  </r>
  <r>
    <d v="2020-08-19T18:34:28"/>
    <x v="2316"/>
    <s v="https://www.instagram.com/p/CEFMRSRphaB/"/>
    <s v="Too much flower? We don't think so!_x000a_  _x000a_  #regram via @urfavbudtender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43"/>
    <n v="52"/>
    <n v="1"/>
    <x v="1"/>
  </r>
  <r>
    <d v="2022-05-06T16:44:27"/>
    <x v="2317"/>
    <s v="https://www.instagram.com/p/CSF-wf0ohzk/"/>
    <s v="Are you taking full advantage of your budtenderâ€™s wealth of knowledge? ðŸ¤” Check out our newest blog, 7 Tips for Interacting With Your Budtender. Link in Bio ðŸ‘€_x000a_ _x000a_ *Medical cannabis is for certified/qualifying patients only. Must be at least 18 years old to view content."/>
    <m/>
    <s v="Cultaig"/>
    <n v="144"/>
    <n v="44"/>
    <n v="0"/>
    <x v="1"/>
  </r>
  <r>
    <d v="2022-05-06T16:50:03"/>
    <x v="2318"/>
    <s v="https://www.instagram.com/p/CQwgeIbgDst/"/>
    <s v="@peninsulalternativehealth is ready for 710 ðŸ‘€ðŸ”¥ Make sure you are keeping up with EVENTS at culta.io/events to find out where you can get your FREE CULTA 710 Tee!_x000a_ _x000a_ *Medical cannabis is for certified/qualifying patients only. Must be at least 18 years old to view content._x000a_ **While supplies last._x000a_ _x000a_ #CULTA710 #PeninsulaAlternativeHealth #SalisburyMD"/>
    <s v="CULTA710, PeninsulaAlternativeHealth, SalisburyMD"/>
    <s v="Cultaig"/>
    <n v="144"/>
    <n v="48"/>
    <n v="3"/>
    <x v="1"/>
  </r>
  <r>
    <d v="2018-09-28T17:59:50"/>
    <x v="2319"/>
    <s v="https://www.instagram.com/p/Bnly7NxF9YK/"/>
    <s v="Whatâ€™s waiting for YOU at the top? #tablefortwo #topshelflife #thenatureofcannabis"/>
    <s v="tablefortwo, topshelflife, thenatureofcannabis, keepmoving, cannabis, adventure, paxlife, selectoil, lagunitas, absoluteextracts, hifihops, thc, cbd, airopro, vapepen, teamjetty, cannabiscommunity, laketahoe, emeraldbay, photog, vikingsholm, harborsideoakland, highlife, travel, photography, paxpod"/>
    <s v="Haborside"/>
    <n v="144"/>
    <n v="10"/>
    <n v="26"/>
    <x v="1"/>
  </r>
  <r>
    <d v="2020-04-19T23:56:04"/>
    <x v="2320"/>
    <s v="https://www.instagram.com/p/B_LoGBalxYC/"/>
    <s v="Delivering the best bud experience to your door, starting on 4/20. ðŸ•˜ Order from 9AM-5PM daily. Same-day delivery between 10AM-6PM to Ontario residences 20km or less from the store. ðŸ”Ž Please have ID ready when we arrive. Issues? DM us and we're happy to help! ðŸ”‰ IMPORTANT THINGS:_x000a_ * Name on order must match your ID_x000a_ * Please show ID and CC used for payment_x000a_ * All sales final ðŸ”— Hit the link in bio to bring Superette home."/>
    <m/>
    <s v="Superette"/>
    <n v="144"/>
    <n v="76"/>
    <n v="0"/>
    <x v="1"/>
  </r>
  <r>
    <d v="2019-08-26T14:08:11"/>
    <x v="2321"/>
    <s v="https://www.instagram.com/p/B1oUa5hpjNx/"/>
    <s v="Woof. Happy #NationalDogDay to all of our four-legged friends, and the people who love them, representing Curio._x000a_  â €â €â €â €â €â €â €â €â €_x000a_  Regram via @realtor.chrisbecker #dogday #nationaldogday2019 #nationaldogdayeveryday @nationaldog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
    <s v="NationalDogDay, dogday, nationaldogday2019, nationaldogdayevery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
    <s v="Curio Wellness"/>
    <n v="144"/>
    <n v="60"/>
    <n v="30"/>
    <x v="1"/>
  </r>
  <r>
    <d v="2022-08-27T01:41:47"/>
    <x v="2322"/>
    <s v="https://www.instagram.com/p/ChvrB-qMsSQ/"/>
    <s v="@cultaig is proud to celebrate #WomensEqualityDay. August 26th commemorates the 1920 adoption of the Nineteenth Amendment to the Constitution, which prohibits the government from denying the right to vote to US citizens on the basis of gender._x000a_ _x000a_ In the spirit of equality, we applaud all women working in the male-dominated #cannabis industry, including our own #CEO Allison Siegel. When asked for advice for the younger generation, she quoted the great social political activist @gloriasteinem: &quot;You are the leader you've been waiting for.&quot; Let's recognize other female cannabis role models by tagging them in the comments â¬‡ï¸ below._x000a_ _x000a_ *Medical cannabis is for certified/qualifying patients only. Must be at least 18 years old to view content."/>
    <s v="WomensEqualityDay, cannabis, CEO"/>
    <s v="Cultaig"/>
    <n v="145"/>
    <n v="112"/>
    <n v="3"/>
    <x v="1"/>
  </r>
  <r>
    <d v="2019-05-19T18:57:19"/>
    <x v="2323"/>
    <s v="https://www.instagram.com/p/BxGKeDWhWEl/"/>
    <s v="ðŸ€Not in our house.ðŸ€_x000a_ ðŸ”¥ðŸ”¥Blaze Up Rip City! ðŸ”¥ðŸ”¥"/>
    <s v="thefinest"/>
    <s v="Oregons Finest"/>
    <n v="145"/>
    <n v="8"/>
    <n v="1"/>
    <x v="1"/>
  </r>
  <r>
    <d v="2021-09-17T12:31:14"/>
    <x v="2324"/>
    <s v="https://www.instagram.com/p/CT7DxVJMHW7/"/>
    <s v="Full of recipes that will toke your breath away ðŸ’¨_x000a_ _x000a_ ðŸ“¸: @mdviii_mcmxc"/>
    <m/>
    <s v="Superette"/>
    <n v="145"/>
    <n v="11"/>
    <n v="0"/>
    <x v="1"/>
  </r>
  <r>
    <d v="2020-08-08T15:28:15"/>
    <x v="2325"/>
    <s v="https://www.instagram.com/p/CDoiMscH5lp/"/>
    <s v="2.6M disposable coffee cups are trashed every week in Canada. How can we think green while smoking green. ðŸŒ¿â _x000a_ â _x000a_ Meet our Daily Joe mug. â˜• Holds 12oz &amp; collapses into the size of a hockey puck when you don't need it.â"/>
    <m/>
    <s v="Superette"/>
    <n v="145"/>
    <n v="40"/>
    <n v="0"/>
    <x v="1"/>
  </r>
  <r>
    <d v="2020-07-03T15:58:10"/>
    <x v="2326"/>
    <s v="https://www.instagram.com/p/CCL5BXQJuPP/"/>
    <s v="We know we frustrated some folx with our contactless payment options, but weâ€™ve made some changes ðŸ’µâ €_x000a_ â €_x000a_ Weâ€™re now accepting cash payments when you shop in-store ðŸ›’â €_x000a_ â €_x000a_ ðŸ“¸: @mashallahwallahi"/>
    <m/>
    <s v="Superette"/>
    <n v="145"/>
    <n v="27"/>
    <n v="0"/>
    <x v="1"/>
  </r>
  <r>
    <d v="2020-02-08T01:09:03"/>
    <x v="2327"/>
    <s v="https://www.instagram.com/p/B8SXHJZBS10/"/>
    <s v="Another Farma alum making headlines this week in @forbes! This is Zoe Wilder, cannabis PR agent extraordinaire and one of the most influential people in the cannabis industry, period. ._x000a_ _x000a_ We are so proud to know her, watch her succeed, and blaze new trails. ðŸ”¥"/>
    <m/>
    <s v="Farma_pdx"/>
    <n v="146"/>
    <n v="44"/>
    <n v="0"/>
    <x v="1"/>
  </r>
  <r>
    <d v="2022-08-23T04:15:00"/>
    <x v="2328"/>
    <s v="https://www.instagram.com/p/ChlOnBBM9vK/"/>
    <s v="Comment Below ðŸƒ ðŸ’¨ We're excited to hear yours... (Weâ€™ll pin our favorites ðŸ˜Ž)"/>
    <m/>
    <s v="Lightshade High"/>
    <n v="146"/>
    <n v="14"/>
    <n v="0"/>
    <x v="1"/>
  </r>
  <r>
    <d v="2021-10-16T20:20:06"/>
    <x v="2329"/>
    <s v="https://www.instagram.com/p/CVGkj2mh5rw/"/>
    <s v="Saturday Vibes ðŸŒ§_x000a_ ._x000a_ ._x000a_ ._x000a_ ._x000a_ ._x000a_ ._x000a_ ._x000a_ #oregonsfinestlifestyle #cannabislifestyle #pdxcannabiscommunity #pdx #pdxstyle #rainy #gloomy #greysky #oregon #oregonweather #merch #oregonsfinestcannabis #thefinest #hoodieseason #peace #saturdayvibes"/>
    <s v="thefinest, oregonsfinestlifestyle, cannabislifestyle, pdxcannabiscommunity, pdx, pdxstyle, rainy, gloomy, greysky, oregon, oregonweather, merch, oregonsfinestcannabis, thefinest, hoodieseason, peace, saturdayvibes"/>
    <s v="Oregons Finest"/>
    <n v="146"/>
    <n v="18"/>
    <n v="17"/>
    <x v="1"/>
  </r>
  <r>
    <d v="2021-05-03T19:00:31"/>
    <x v="2330"/>
    <s v="https://www.instagram.com/p/COa_i94BvDt/"/>
    <s v="Meet Georgia!_x000a_ This beautiful boxer/beagle mix is our budtender @blakelygillies pup and we are so thankful for when he brings her in! She brightens the mood in the whole shop! â €_x000a_ She is seven years old and full of energy &amp; kisses! â €_x000a_ Georgia is sporting our OF Designer Bandana in Red on White â¤ðŸ¤â €_x000a_ .â €_x000a_ .â €_x000a_ .â €_x000a_ .â €_x000a_ .â €_x000a_ #lifestyle #dog #dogsofinstagram #oregoncannabis #oregonsfinestcannabis #thefinest #designer #bandana #beagle #boxer #happy #georgia #sweetlady #happylifestyle #pure #pdxcannabis #pdx #oregon #pdxdogs"/>
    <s v="thefinest, lifestyle, dog, dogsofinstagram, oregoncannabis, oregonsfinestcannabis, thefinest, designer, bandana, beagle, boxer, happy, georgia, sweetlady, happylifestyle, pure, pdxcannabis, pdx, oregon, pdxdogs"/>
    <s v="Oregons Finest"/>
    <n v="146"/>
    <n v="70"/>
    <n v="20"/>
    <x v="1"/>
  </r>
  <r>
    <d v="2021-02-15T17:47:42"/>
    <x v="2331"/>
    <s v="https://www.instagram.com/p/CLUmAOeBbEe/"/>
    <s v="Happy #PresidentsDay! #BarackObama #Lit"/>
    <s v="PresidentsDay, BarackObama, Lit"/>
    <s v="Haborside"/>
    <n v="146"/>
    <n v="4"/>
    <n v="3"/>
    <x v="1"/>
  </r>
  <r>
    <d v="2021-07-13T22:35:05"/>
    <x v="2332"/>
    <s v="https://www.instagram.com/p/CRSMinVtxTg/"/>
    <s v="ðŸ’¦ Keep hydrated during this heat wave with our @oceanbottle x Sup collab ðŸ’¦"/>
    <m/>
    <s v="Superette"/>
    <n v="146"/>
    <n v="14"/>
    <n v="0"/>
    <x v="1"/>
  </r>
  <r>
    <d v="2018-11-17T03:42:09"/>
    <x v="2333"/>
    <s v="https://www.instagram.com/p/BqREgsDhCma/"/>
    <s v="Meet Emily. Farma family &amp; resident rock. Who's she berating on the phone? You see that blood on her face? Damn. That's probably because this was shot during Halloween but who knows really ðŸ§›â€â™€ï¸ best be safe and don't mention it."/>
    <s v="cindysherman, pdx, portlandor, bloodsport, baws, phoneetiquette"/>
    <s v="Farma_pdx"/>
    <n v="147"/>
    <n v="41"/>
    <n v="6"/>
    <x v="1"/>
  </r>
  <r>
    <d v="2021-10-30T20:12:05"/>
    <x v="2334"/>
    <s v="https://www.instagram.com/p/CVqm0acMvA4/"/>
    <s v="Oh, yes... They float, Georgie... They float... and when you're down here with me... YOU FLOAT TOO!"/>
    <m/>
    <s v="Lightshade High"/>
    <n v="147"/>
    <n v="17"/>
    <n v="0"/>
    <x v="1"/>
  </r>
  <r>
    <d v="2021-06-15T20:46:59"/>
    <x v="2335"/>
    <s v="https://www.instagram.com/p/CQJ56UFBaqp/"/>
    <s v="New Glass Alert ðŸ“¢_x000a_ Check out some of the new pieces we got in from @mjarsenal_x000a_ ðŸƒðŸ’¨_x000a_ (Mini Rig Style Names In Pictured Order)_x000a_ 1/2 Ursa_x000a_ 3/4 Hydra_x000a_ 5/6 Atlas_x000a_ 7 King Toke_x000a_ 8 Dubbler_x000a_ Which One Is Your Favorite?_x000a_ ._x000a_ ._x000a_ ._x000a_ ._x000a_ ._x000a_ ._x000a_ ._x000a_ ._x000a_ ._x000a_ ._x000a_ ._x000a_ ._x000a_ ._x000a_ #dabrig #newglass #glass #newnew #newproduct #cannabislifestyle #pdxcannabiscommunity #pdxcannabis #oregonsfinest #oregonsfinestcannabis #oregoncannabis #swipe #shiny #art #glassart #bluntholder #jointholder #oil #710"/>
    <s v="thefinest, dabrig, newglass, glass, newnew, newproduct, cannabislifestyle, pdxcannabiscommunity, pdxcannabis, oregonsfinest, oregonsfinestcannabis, oregoncannabis, swipe, shiny, art, glassart, bluntholder, jointholder, oil, 710"/>
    <s v="Oregons Finest"/>
    <n v="147"/>
    <n v="49"/>
    <n v="20"/>
    <x v="1"/>
  </r>
  <r>
    <d v="2022-05-20T21:01:27"/>
    <x v="2336"/>
    <s v="https://www.instagram.com/p/Cdy0tXAPv3a/"/>
    <s v="Get excited, San Francisco! Our Grand Opening celebration is tomorrow, May, 21st from 8am-9pm and we hope that YOU can join us &amp; @uncledamienspeaks_x000a_ _x000a_ Not only will you snag a VIP goodie bag if youâ€™re one of the first people to drop by, but weâ€™ll also have brand activations, a VIP area, limited-edition @mrjeremyfish tees available and more! - See our bio for all of the event details!_x000a_ _x000a_ So after you enjoy the festivities and stock-up on your favorite Harborside goodiesâ€¦ wondering whatâ€™s next? Head to one (or all) of these local spots._x000a_ _x000a_ @freegoldwatch - Nope, itâ€™s not actually a free gold watchâ€¦just a clever name for an arcade thatâ€™s home to some amazing pinball machines._x000a_ _x000a_ @amoebasf - Known for itâ€™s breadth and depth of vinyl, grab an LP or two to set the mood when you get home._x000a_ _x000a_ Golden Gate Park - Fun fact: This park is the third most visited park in the entire US. Youâ€™ll see why once you drop by and did we mention itâ€™s right across the street?_x000a_ _x000a_ @kezarpub - You donâ€™t have to walk far (literally right next door) if you are looking to grab a drink and a snack at this local Irish sports spot!_x000a_ _x000a_ Are we missing anything? Share your recommendations below!"/>
    <m/>
    <s v="Haborside"/>
    <n v="147"/>
    <n v="203"/>
    <n v="0"/>
    <x v="1"/>
  </r>
  <r>
    <d v="2020-02-05T04:03:44"/>
    <x v="2337"/>
    <s v="https://www.instagram.com/p/B8K80TBBqEM/"/>
    <s v="At Farma we play it cute AND compliant. Name a time when you got your ID checked by a more jovial-looking trio. Go ahead. Weâ€™ll wait."/>
    <m/>
    <s v="Farma_pdx"/>
    <n v="148"/>
    <n v="26"/>
    <n v="0"/>
    <x v="1"/>
  </r>
  <r>
    <d v="2021-11-06T20:09:30"/>
    <x v="2338"/>
    <s v="https://www.instagram.com/p/CV8oF1RLCcQ/"/>
    <s v="Thatâ€™s gonna be a no from us ðŸ™Œ"/>
    <s v="GetBetter"/>
    <s v="Lightshade High"/>
    <n v="148"/>
    <n v="8"/>
    <n v="1"/>
    <x v="1"/>
  </r>
  <r>
    <d v="2019-01-10T06:45:04"/>
    <x v="2339"/>
    <s v="https://www.instagram.com/p/Bsccd5mnH0K/"/>
    <s v="As burb as it gets @johnny_kaye"/>
    <s v="visualsoflife, greenflower, wellnessculture, luxurylifestyle, slowliving, naturalhealth, plantsheal, lifeofadventure, leisure, successfulstoner, selfcare, cbdheals, cannabismovement"/>
    <s v="shopburb"/>
    <n v="148"/>
    <n v="6"/>
    <n v="13"/>
    <x v="1"/>
  </r>
  <r>
    <d v="2021-08-28T17:48:24"/>
    <x v="2340"/>
    <s v="https://www.instagram.com/p/CTIITMMhPxR/"/>
    <s v="Come hang with Harborside for an epic Labor Day weekend under the sun and celebrate Oakland's first legal sesh!_x000a_ _x000a_ Say 'high' at the Harborside booth for Market Daze-exclusive deals on your favorite cannabis products plus, enter our on-site raffle for a chance to win VIP tickets to OutsideLands! [link in bio for more info]_x000a_ _x000a_ Enjoy:_x000a_ - Product demos by the Bayâ€™s top cannabis brands_x000a_ - Onsite consumption_x000a_ - Hiero Day festivities and appearances_x000a_ - Open Invitational Dance Battle sponsored by Turf Inc_x000a_ - Munchies provided by the World Famous Hot Boys Chicken Food Truck"/>
    <m/>
    <s v="Haborside"/>
    <n v="148"/>
    <n v="87"/>
    <n v="0"/>
    <x v="1"/>
  </r>
  <r>
    <d v="2019-09-04T17:59:31"/>
    <x v="2341"/>
    <s v="https://www.instagram.com/p/B1_6DB8hQ2Z/"/>
    <s v="And that's a wrap on #HieroDay! ðŸ”¥ â €_x000a_ It was great to see everyone who came out and big shout out to the #HarborsideFam who held down the fort ðŸ™Œ â €_x000a_ .â €_x000a_ .â €_x000a_ .â €_x000a_ #oakland #thebay @hieroday #bayareacannabis #harborsideoakland #harborsidesanjose #eastbaycannabiscommunity #cannabiscommunity #everydayishieroday #california #musicfestival #festivalseason"/>
    <s v="HieroDay, HarborsideFam, oakland, thebay, bayareacannabis, harborsideoakland, harborsidesanjose, eastbaycannabiscommunity, cannabiscommunity, everydayishieroday, california, musicfestival, festivalseason"/>
    <s v="Haborside"/>
    <n v="148"/>
    <n v="41"/>
    <n v="13"/>
    <x v="1"/>
  </r>
  <r>
    <d v="2021-06-14T22:06:06"/>
    <x v="2342"/>
    <s v="https://www.instagram.com/p/CQHeKqblcXJ/"/>
    <s v="Sup fam! We've been riding *high* over the last few weeks and are so excited about what's still to come. Something super big is coming ðŸ‘€_x000a_ _x000a_ If you want to be the first to know, make sure to sign up to our newsletter by Wednesday ðŸŒ¹ Link in bio!_x000a_ _x000a_ ðŸ“·: @liitdragon"/>
    <m/>
    <s v="Superette"/>
    <n v="148"/>
    <n v="49"/>
    <n v="0"/>
    <x v="1"/>
  </r>
  <r>
    <d v="2021-08-12T21:39:38"/>
    <x v="2343"/>
    <s v="https://www.instagram.com/p/CSfWCvtBA3Q/"/>
    <s v="The month-long celebration continues ðŸŽ‰_x000a_ This weekâ€™s premium cultivar feature is the one, the only, @thelowd._x000a_ Visit our menu online to see what we have going on!"/>
    <m/>
    <s v="Farma_pdx"/>
    <n v="149"/>
    <n v="25"/>
    <n v="0"/>
    <x v="1"/>
  </r>
  <r>
    <d v="2019-11-12T22:34:45"/>
    <x v="2344"/>
    <s v="https://www.instagram.com/p/B4yEZVsJgFt/"/>
    <s v="watch, hate, copy, repeat_x000a_ ._x000a_ ._x000a_ ._x000a_ _x000a_ #realtalktho #shopburb #bcbuddepot #dankydank #dankasfuck #dabwithme #madeincanada #fashionflowers #chronic #ogfire #sativalover #doobie #weedplants #cannabisdaily #passthejoint #superlemon #blessed #legalweed #cannabisshop #weeddreams #choicenug #cannabislife #weedfashion #donthate"/>
    <s v="realtalktho, shopburb, bcbuddepot, dankydank, dankasfuck, dabwithme, madeincanada, fashionflowers, chronic, ogfire, sativalover, doobie, weedplants, cannabisdaily, passthejoint, superlemon, blessed, legalweed, cannabisshop, weeddreams, choicenug, cannabislife, weedfashion, donthate"/>
    <s v="shopburb"/>
    <n v="149"/>
    <n v="27"/>
    <n v="24"/>
    <x v="1"/>
  </r>
  <r>
    <d v="2019-01-11T05:59:15"/>
    <x v="2345"/>
    <s v="https://www.instagram.com/p/Bse7nAZnDWY/"/>
    <s v="Weâ€™re @liftandco this weekend. If youâ€™re in Vancouver, come check out our booth #1146 ðŸ‘‹ðŸ¼"/>
    <s v="1146, visualsoflife, greenflower, yvr, slowliving, plantsheal, lifeofadventure, joint, successfulstoner, 420culture, cbdheals, cannabismovement"/>
    <s v="shopburb"/>
    <n v="149"/>
    <n v="15"/>
    <n v="12"/>
    <x v="1"/>
  </r>
  <r>
    <d v="2022-09-29T22:34:03"/>
    <x v="2346"/>
    <s v="https://www.instagram.com/p/CjG4Zebuf7-/"/>
    <s v="Fresh drop today at Harborside Oakland! At 5pm, weâ€™re excited to launch @Lowellfarms 35â€™s at our Oakland location. First 100 guest will get a special treat ðŸ¤« Check the link in our bio for more details. See you at 5!"/>
    <m/>
    <s v="Haborside"/>
    <n v="149"/>
    <n v="40"/>
    <n v="0"/>
    <x v="1"/>
  </r>
  <r>
    <d v="2021-12-31T14:09:24"/>
    <x v="2347"/>
    <s v="https://www.instagram.com/p/CYJmmiVAWvc/"/>
    <s v="Happy NYE pals! Letâ€™s step into 2022 safe, healthy and stoned ðŸ˜®â€ðŸ’¨_x000a_ _x000a_ Need to grab some Sup goods today? Peep our shop hours below:_x000a_ _x000a_ ðŸ“Glebe 10am - 5pm_x000a_ ðŸ“Summerhill 10am - 5pm_x000a_ ðŸ“Bellwoods 12pm - 6pm_x000a_ ðŸ“Wellington 10am - 5pm_x000a_ ðŸ“SuperMarket 12pm - 4pm_x000a_ ðŸ“Spadina 10am - 6pm_x000a_ _x000a_ ðŸ“¸: @90sanxiety"/>
    <m/>
    <s v="Superette"/>
    <n v="149"/>
    <n v="42"/>
    <n v="0"/>
    <x v="1"/>
  </r>
  <r>
    <d v="2020-12-31T13:25:22"/>
    <x v="2348"/>
    <s v="https://www.instagram.com/p/CJdrZPEMDpO/"/>
    <s v="Happy New Year's Eve y'all! We made it ðŸ¾âœ¨âœ¨ â _x000a_ â _x000a_ See today's ~ reduced hours ~ by location and stock your shelves cuz we're closed Jan 1stâ _x000a_ â _x000a_ Wellington 9am-5pmâ _x000a_ Summerhill 10am-5pmâ _x000a_ Spadina 10am-6pmâ _x000a_ â _x000a_ ðŸ“¸ @mdviii_mcmxc"/>
    <m/>
    <s v="Superette"/>
    <n v="149"/>
    <n v="30"/>
    <n v="0"/>
    <x v="1"/>
  </r>
  <r>
    <d v="2022-05-20T00:34:04"/>
    <x v="2349"/>
    <s v="https://www.instagram.com/p/CUI9m-ZrEKY/"/>
    <s v="Today was a good day! We celebrated our 4th anniversary with a company party, Maryland style. Together, we enjoyed crabs, pit beef, pit turkey, veggie options (can't forget our vegetarian friends!), a DJ, outdoor games under the pavilion, bingo, and raffles! Oh, and rest assured, we're fully vaccinated, so it was nice to be able to spend time together maskless for a bit."/>
    <m/>
    <s v="Curio Wellness"/>
    <n v="149"/>
    <n v="63"/>
    <n v="0"/>
    <x v="1"/>
  </r>
  <r>
    <d v="2022-11-11T20:52:27"/>
    <x v="2350"/>
    <s v="https://www.instagram.com/p/Ck1amC4AQlt/"/>
    <s v="The future of farming looks like this. @cultaig is a vertically-integrated medical cannabis company in #Maryland that hand crafts all products and oversees every aspect of the production cycle from SEED TO SALE. ðŸŒ± We got an inside look at the entire process, check it out!_x000a_ _x000a_ To watch the full innovator spotlight visit our website and see why Fluence #LED technology is the way to go for indoor and greenhouse cultivation. ðŸŒ±_x000a_ _x000a_ #md #maryland #mmj #fluencegrown #ledgrown #led #indoorfarm #indoorfarming #growsmarter #horticulture #greenhouse #greenhouses #ledgrowlights"/>
    <s v="Maryland, LED, md, maryland, mmj, fluencegrown, ledgrown, led, indoorfarm, indoorfarming, growsmarter, horticulture, greenhouse, greenhouses, ledgrowlights, Fluence, CULTA"/>
    <s v="Cultaig"/>
    <n v="150"/>
    <n v="83"/>
    <n v="17"/>
    <x v="1"/>
  </r>
  <r>
    <d v="2022-09-14T19:12:28"/>
    <x v="2351"/>
    <s v="https://www.instagram.com/p/Cif5lGFgXK-/"/>
    <s v="The #CULTA dispensary, home of Poochie Love ðŸ’šðŸ’šðŸ’š, located at 215 Key Hwy, Baltimore, MD._x000a_ ðŸ“¸ @paperdogmedia_x000a_ _x000a_ *Medical cannabis is for certified/qualifying patients only. Must be at least 18 years old to view content."/>
    <s v="CULTA, stamped, Cultaig"/>
    <s v="Cultaig"/>
    <n v="150"/>
    <n v="32"/>
    <n v="3"/>
    <x v="1"/>
  </r>
  <r>
    <d v="2022-05-06T16:25:44"/>
    <x v="2352"/>
    <s v="https://www.instagram.com/p/CXZFdxbpudD/"/>
    <s v="Black &amp; purple #CULTA #Ravens t-shirts available online at www.ShopCulta.com, just in time for todayâ€™s game and your holiday shopping._x000a_ _x000a_ *Medical cannabis is for certified/qualifying patients only. Must be at least 18 years old to view content."/>
    <s v="CULTA, Ravens"/>
    <s v="Cultaig"/>
    <n v="150"/>
    <n v="36"/>
    <n v="2"/>
    <x v="1"/>
  </r>
  <r>
    <d v="2019-03-06T00:30:21"/>
    <x v="2353"/>
    <s v="https://www.instagram.com/p/Buo6-BQgNND/"/>
    <s v="Attention #BayArea, you can find your new Puffco Peak down at #Harborside! We are over the moon to announce our team up with @puffco to bring the finest in #vaporizers to you; the number one expression we hear from #puffco users is, â€œit changed my life.â€ With incredible support and endless customizations, this picture from puffco just about says it all."/>
    <s v="BayArea, Harborside, vaporizers, puffco, SAVEPEAKDAY, eastbay, cannabiscommunity, dabstrong, harborside, sanjose, oakland, cannabis, 710, puffcopeak, puffcolife, cannabislifestyle, elevate2019, treatyourself"/>
    <s v="Haborside"/>
    <n v="150"/>
    <n v="61"/>
    <n v="18"/>
    <x v="1"/>
  </r>
  <r>
    <d v="2021-01-20T18:02:27"/>
    <x v="2354"/>
    <s v="https://www.instagram.com/p/CKRq9EOHxoH/"/>
    <s v="Splish splash, get stoned in the bath and journey to another frequency ðŸ›â _x000a_ â _x000a_ We ð’½ð’¾ð‘”ð’½ð“ð“Ž suggest the Night Shift 1:1 bath salts by @explorelatitude. These charcoal infused salts contain both THC and CBD. â _x000a_ â _x000a_ Sign up for our mailing list and you'll be the first to know when the In Bloom CBD dominate salts blossom on our shelves ðŸŒ¸"/>
    <m/>
    <s v="Superette"/>
    <n v="150"/>
    <n v="57"/>
    <n v="0"/>
    <x v="1"/>
  </r>
  <r>
    <d v="2021-01-19T22:36:21"/>
    <x v="2355"/>
    <s v="https://www.instagram.com/p/CKPhkIWH4US/"/>
    <s v="Distance makes the ðŸ’™ grow fonder, right?â _x000a_ â _x000a_ Due to the stay-at-home order in effect, we cannot take orders at our store doors. Y'all will need to ðŸ“ž the shop first to tell us what goodies you want (yep, you pay at the door when you pick up). â _x000a_ â _x000a_ The easiest way to get your green is to order through Click &amp; Collect and select same day delivery!_x000a_ _x000a_ ðŸ“¸ @marionmaimon_x000a_ Set @pauldescoings"/>
    <m/>
    <s v="Superette"/>
    <n v="150"/>
    <n v="67"/>
    <n v="0"/>
    <x v="1"/>
  </r>
  <r>
    <d v="2022-04-29T00:44:00"/>
    <x v="2356"/>
    <s v="https://www.instagram.com/p/Cc6lBquMdk7/"/>
    <s v="Holy Roller (Big Sur Holy Weed x Dosido) bred by @archiveseedbank is a &quot;central California classic Sativa world renowned by the old school growers. ...She stacks long hard colas of extremely resinous bracts covered in large trichomes.&quot;_x000a_ _x000a_ *Medical cannabis is for certified/qualifying patients only. Must be at least 18 years old to view content."/>
    <m/>
    <s v="Cultaig"/>
    <n v="151"/>
    <n v="53"/>
    <n v="0"/>
    <x v="1"/>
  </r>
  <r>
    <d v="2022-05-06T16:14:51"/>
    <x v="2357"/>
    <s v="https://www.instagram.com/p/CZ3CDIcMCh8/"/>
    <s v="#ValentinesDay2022 is almost here! We love #Maryland-grown cannabis but we might be a little biased. Judge for yourself. Read the entire article at www.Culta.io/Blog_x000a_ _x000a_ *Medical cannabis is for certified/qualifying patients only. Must be at least 18 years old to view content."/>
    <s v="ValentinesDay2022, Maryland"/>
    <s v="Cultaig"/>
    <n v="151"/>
    <n v="40"/>
    <n v="2"/>
    <x v="1"/>
  </r>
  <r>
    <d v="2022-03-19T20:08:04"/>
    <x v="2358"/>
    <s v="https://www.instagram.com/p/CbTFpgflnwM/"/>
    <s v="ðŸ¯ ðŸŒ³ ðŸ¬ ðŸ’¨_x000a_ Which one are you?"/>
    <m/>
    <s v="Lightshade High"/>
    <n v="151"/>
    <n v="7"/>
    <n v="0"/>
    <x v="1"/>
  </r>
  <r>
    <d v="2021-04-27T22:19:38"/>
    <x v="2359"/>
    <s v="https://www.instagram.com/p/COL4t_HB3s7/"/>
    <s v="It's All About A Healthy Lifestyle_x000a_ ._x000a_ ðŸ“¸ Photographer @blakelygillies_x000a_ ._x000a_ ._x000a_ ._x000a_ ._x000a_ #natural #health #wellness #healthandwellness #happiness #pdx #oregoncannabis #oregonsfinest #thefinest #tattoos #portlandpeople #pdxcannabis #handtattoos #sunshine #pdxsummer #vibes #photography #skateboard #skateboading"/>
    <s v="thefinest, natural, health, wellness, healthandwellness, happiness, pdx, oregoncannabis, oregonsfinest, thefinest, tattoos, portlandpeople, pdxcannabis, handtattoos, sunshine, pdxsummer, vibes, photography, skateboard, skateboading"/>
    <s v="Oregons Finest"/>
    <n v="151"/>
    <n v="26"/>
    <n v="20"/>
    <x v="1"/>
  </r>
  <r>
    <d v="2019-05-19T18:58:21"/>
    <x v="2360"/>
    <s v="https://www.instagram.com/p/Bw26U9fBdTg/"/>
    <s v="ðŸ”¥ðŸ€ðŸ”¥ðŸ€ðŸ”¥ RIP CITY BABY!!!"/>
    <s v="thefinest"/>
    <s v="Oregons Finest"/>
    <n v="151"/>
    <n v="4"/>
    <n v="1"/>
    <x v="1"/>
  </r>
  <r>
    <d v="2019-01-01T23:32:04"/>
    <x v="2361"/>
    <s v="https://www.instagram.com/p/BsGxghGh1fK/"/>
    <s v="One year ago today, the first sale of #recreationalcannabis in California. #2018 was a weird and wild year for our Industry; lots of growth but also lots of growing pains. We want to thank all our clients, vendors, staff, family &amp; friends for buckling in and continuing to take this ride with us. #Together, weâ€™ll keep #2019 moving #outoftheshadows and #intothelight, together #weareharborside âœŒï¸"/>
    <s v="recreationalcannabis, 2018, Together, 2019, outoftheshadows, intothelight, weareharborside, harborside, oakland, sanjose, eastbay, bayarea, cannabis, cannabiscommunity, cannabisculture, cannabisforeveryone, california, higherqualityoflife, harborsidefam, creativityoverconformity, harborsidefam, âœŒï¸"/>
    <s v="Haborside"/>
    <n v="151"/>
    <n v="64"/>
    <n v="22"/>
    <x v="1"/>
  </r>
  <r>
    <d v="2021-12-22T16:27:07"/>
    <x v="2362"/>
    <s v="https://www.instagram.com/p/CXyrNPhLX0E/"/>
    <s v="If you've been wondering WTF hash is, you're not alone. There's way more to this little ball of joy than your parents stories from the 70's._x000a_ _x000a_ ðŸ”— in bio!"/>
    <m/>
    <s v="Superette"/>
    <n v="151"/>
    <n v="28"/>
    <n v="0"/>
    <x v="1"/>
  </r>
  <r>
    <d v="2020-08-14T18:34:09"/>
    <x v="2363"/>
    <s v="https://www.instagram.com/p/CD4T3Qjhh43/"/>
    <s v="re-upping this for no particular reason ðŸ—³ðŸ“«âš–ï¸"/>
    <m/>
    <s v="Farma_pdx"/>
    <n v="152"/>
    <n v="7"/>
    <n v="0"/>
    <x v="1"/>
  </r>
  <r>
    <d v="2019-10-02T22:04:54"/>
    <x v="2364"/>
    <s v="https://www.instagram.com/p/B3Ibx09B1nJ/"/>
    <s v="Hereâ€™s Madeline Martinez sharing her journey with the Farma family. She was advocating for this plant before a lot of us even thought about inhaling. And sheâ€™s not done. Today she chairs the board for the @natlNORML Womenâ€™s Alliance. She founded the World Famous Cannabis Cafe. Sheâ€™s a mother, a grandmother, and (in case itâ€™s not obvious) an absolute warrior.ðŸ‘¸ðŸ½Slay"/>
    <s v="hero, fuckphylos, advocate, warrior, fighter, fearless, pdx, worldfamouscannabiscafe, portland, farma, ripcity"/>
    <s v="Farma_pdx"/>
    <n v="152"/>
    <n v="60"/>
    <n v="11"/>
    <x v="1"/>
  </r>
  <r>
    <d v="2017-08-03T18:27:52"/>
    <x v="2365"/>
    <s v="https://www.instagram.com/p/BXV3ZBVATt_/"/>
    <s v="It's about 400 billion degrees today but we've got this ðŸ•¶"/>
    <s v="pdx, heatpacolypse, ripcity, glass, grass, gravlabs, farma, portland"/>
    <s v="Farma_pdx"/>
    <n v="152"/>
    <n v="11"/>
    <n v="8"/>
    <x v="1"/>
  </r>
  <r>
    <d v="2020-12-03T00:22:33"/>
    <x v="2366"/>
    <s v="https://www.instagram.com/p/CIULklbh3xB/"/>
    <s v="PSA: It's 4:20 pm. You know what to do"/>
    <m/>
    <s v="Haborside"/>
    <n v="152"/>
    <n v="9"/>
    <n v="0"/>
    <x v="1"/>
  </r>
  <r>
    <d v="2020-02-12T06:32:04"/>
    <x v="2367"/>
    <s v="https://www.instagram.com/p/B76R2vPhTfv/"/>
    <s v="The First Tuesday of every month from 1-2 PM, Harborside invites our Senior Citizens to learn more about how cannabis is improving peoples lives and to connect with other members of the community who are using cannabis safely and effectively._x000a_ You don't have to be a Senior Citizen yourself to attend; this event is for anyone interested in learning more about products at Harborside that are suited for Seniors._x000a_ ._x000a_ #Harborside #Oakland #eastbay #seniorcommunity #cannabis #education #harborsideoakland #cannabiseducation #âœŒï¸ðŸ˜¸"/>
    <s v="Harborside, Oakland, eastbay, seniorcommunity, cannabis, education, harborsideoakland, cannabiseducation, âœŒï¸ðŸ˜¸"/>
    <s v="Haborside"/>
    <n v="152"/>
    <n v="76"/>
    <n v="9"/>
    <x v="1"/>
  </r>
  <r>
    <d v="2019-07-15T16:03:19"/>
    <x v="2368"/>
    <s v="https://www.instagram.com/p/Bz8X6odBaeA/"/>
    <s v="Do you remember our classic logo with the Harborside Healing Hands? Who still has one of these hoodies? #oldschool #throwback #logo #healinghands #vintagelogo #harborside #oakland #sanjose #eastbay #dispensary #eastbaycannabiscommunity"/>
    <s v="oldschool, throwback, logo, healinghands, vintagelogo, harborside, oakland, sanjose, eastbay, dispensary, eastbaycannabiscommunity"/>
    <s v="Haborside"/>
    <n v="152"/>
    <n v="29"/>
    <n v="11"/>
    <x v="1"/>
  </r>
  <r>
    <d v="2021-05-28T15:08:53"/>
    <x v="2369"/>
    <s v="https://www.instagram.com/p/CPa86SrNMxY/"/>
    <s v="ð”‰ð”¦ð”¢ð”©ð”¡ð”° ð”¬ð”£ ð”’ð”­ð”­ð”¬ð”¯ð”±ð”²ð”«ð”¦ð”±ð”¶ pushes the boundaries of whatâ€™s become the norm in fashion. Challenging our perceptions of both upcycled second-hand gear and last season's garments._x000a_ _x000a_ Taking into consideration @4yeâ€™s conscious approach to design, this collection breathes new life into our existing merch and one off vintage pieces._x000a_ _x000a_ Available now online ðŸ”— in bio_x000a_ _x000a_ Cast: @mo.lashes @liemgiaycuatoi @emohollistermodel_x000a_ Makeup: @__tamalli_x000a_ Photos: @4ye"/>
    <m/>
    <s v="Superette"/>
    <n v="152"/>
    <n v="56"/>
    <n v="0"/>
    <x v="1"/>
  </r>
  <r>
    <d v="2020-06-16T20:13:03"/>
    <x v="2370"/>
    <s v="https://www.instagram.com/p/CBgkrV_J6oS/"/>
    <s v="We ðŸ’š our patients. Tag us on social media to show us how you #medicate with Curio Wellness! Repost via @cannamama429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
    <s v="Curio Wellness"/>
    <n v="152"/>
    <n v="71"/>
    <n v="1"/>
    <x v="1"/>
  </r>
  <r>
    <d v="2022-05-06T16:33:35"/>
    <x v="2371"/>
    <s v="https://www.instagram.com/p/CVRZ5cFpW9w/"/>
    <s v="Happy Wednesday from the #AddamsFamily and #CULTA_x000a_ ðŸ“¸ by @jilljasutaphotography_x000a_ _x000a_ *Medical cannabis is for certified/qualifying patients only. Must be at least 18 years old to view content."/>
    <s v="AddamsFamily, CULTA"/>
    <s v="Cultaig"/>
    <n v="153"/>
    <n v="25"/>
    <n v="2"/>
    <x v="1"/>
  </r>
  <r>
    <d v="2019-01-12T00:02:38"/>
    <x v="2372"/>
    <s v="https://www.instagram.com/p/Bsg3glUhPbI/"/>
    <s v="G U M D R O P S. Just dropped. ðŸŽ¤drop. ðŸ’– happy Friday y'all ðŸ’–"/>
    <s v="goodygoody, gumdrops, pdx, portlandor, friyay, ripcity"/>
    <s v="Farma_pdx"/>
    <n v="153"/>
    <n v="16"/>
    <n v="6"/>
    <x v="1"/>
  </r>
  <r>
    <d v="2021-06-09T14:48:11"/>
    <x v="2373"/>
    <s v="https://www.instagram.com/p/CP50E0gnfJ8/"/>
    <s v="Can you guess what our Featured Strain of The Week Is based off this picture? â €_x000a_ â—‹â €_x000a_ Answer: High Desert Sour Sage By @oregrownindustries â €_x000a_ â—‹â €_x000a_ This Uplifting Sativa Has A Wonderful Herbal Taste, Euphoric Head High And Is Perfect For A Mood Boost! â €_x000a_ *Check out our story to see what deal is going on with today's featured strain*"/>
    <s v="thefinest, weedcrushwednesday, wednesday, humpday, cannabis, pdxcannabis, oregoncannabis, highdesersoursage, desert, featuredstrain, dealoftheday, checkoutourstory, watchmystory, linkinbio, clicklinkinbio, portland, thefinest"/>
    <s v="Oregons Finest"/>
    <n v="153"/>
    <n v="55"/>
    <n v="17"/>
    <x v="1"/>
  </r>
  <r>
    <d v="2020-05-08T20:47:45"/>
    <x v="2374"/>
    <s v="https://www.instagram.com/p/B_8MmhwJgrX/"/>
    <s v="cannabis counter-cultureâ„¢ï¸_x000a_ #shopburb"/>
    <s v="shopburb"/>
    <s v="shopburb"/>
    <n v="153"/>
    <n v="2"/>
    <n v="1"/>
    <x v="1"/>
  </r>
  <r>
    <d v="2021-07-05T22:01:19"/>
    <x v="2375"/>
    <s v="https://www.instagram.com/p/CQ9iLuAl1d1/"/>
    <s v="We've got something SRLSY dope dropping very soon ðŸ‘€_x000a_ _x000a_ In the meantime, stay safe and stoned in the great outdoors ðŸ§º_x000a_ _x000a_ ðŸ“· : @liitdragon"/>
    <m/>
    <s v="Superette"/>
    <n v="153"/>
    <n v="22"/>
    <n v="0"/>
    <x v="1"/>
  </r>
  <r>
    <d v="2018-12-25T15:14:48"/>
    <x v="2376"/>
    <s v="https://www.instagram.com/p/Br0KFSZAYsv/"/>
    <s v="O Christmas tree, O Christmas tree, how lovely are thy branches....ðŸŽ„ðŸŒ±ðŸ”¥"/>
    <m/>
    <s v="Curio Wellness"/>
    <n v="153"/>
    <n v="11"/>
    <n v="0"/>
    <x v="1"/>
  </r>
  <r>
    <d v="2021-04-30T14:39:56"/>
    <x v="2377"/>
    <s v="https://www.instagram.com/p/COSxnIkAYWq/"/>
    <s v="To pay homage to weed's long history, all the way from legacy to legal, Superette is taking it back to well before recreational cannabis was legalized by sharing voices and stories with our community._x000a_ _x000a_ We're partnering with licensed producers @carmel_official, @bllrdr and @goodbudsco who are donating 5% of their sales until June 7th. Throughout this campaign, Superette will be matching their contributions and donating to @cannabisamnesty._x000a_ _x000a_ Let's honour and recognize those who've built the path that allowed us to be here. Stay tuned as we uncover stories from some OGs of Canadian weed."/>
    <m/>
    <s v="Superette"/>
    <n v="154"/>
    <n v="91"/>
    <n v="0"/>
    <x v="1"/>
  </r>
  <r>
    <d v="2020-11-11T15:05:34"/>
    <x v="2378"/>
    <s v="https://www.instagram.com/p/CHdHHK5LGsA/"/>
    <s v="While things look different this year weâ€™d like to take the time to pay respects both URL and IRL to those who fought for the freedoms we enjoy today.â _x000a_ â _x000a_ *Weâ€™ve reduced our Ottawa hours to 12:30pm-9pm for Remembrance Day*â"/>
    <m/>
    <s v="Superette"/>
    <n v="154"/>
    <n v="38"/>
    <n v="0"/>
    <x v="1"/>
  </r>
  <r>
    <d v="2022-05-20T00:33:20"/>
    <x v="2379"/>
    <s v="https://www.instagram.com/p/CVOnMhzrgpR/"/>
    <s v="Grow your career! At Curio Wellness, you'll have the opportunity to cultivate transformative experiences while enjoying the benefits of a leader in a quickly blooming industry. Visit the link in bio to apply today. #GetHired #MDJobs #DMVJob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GetHired, MDJobs, DMVJobs"/>
    <s v="Curio Wellness"/>
    <n v="154"/>
    <n v="66"/>
    <n v="3"/>
    <x v="1"/>
  </r>
  <r>
    <d v="2022-05-06T16:18:11"/>
    <x v="2380"/>
    <s v="https://www.instagram.com/p/CY5GcdyljTd/"/>
    <s v="Tag a friend â¤µï¸ who keeps asking you how to get a Maryland medical card._x000a_ _x000a_ *Medical cannabis is for certified/qualifying patients only. Must be at least 18 years old to view content."/>
    <m/>
    <s v="Cultaig"/>
    <n v="155"/>
    <n v="31"/>
    <n v="0"/>
    <x v="1"/>
  </r>
  <r>
    <d v="2021-11-20T02:41:49"/>
    <x v="2381"/>
    <s v="https://www.instagram.com/p/CWezUm9snpD/"/>
    <s v="New sticker drop! Follow the directions below to enter._x000a_ _x000a_ HOW TO ENTER:_x000a_ 1. Follow @Cultaig and tag 2 friends in the comments below before 11:59pm EST on 11/21/21._x000a_ _x000a_ PRIZES:_x000a_ 1. 5 randomly selected winners will each receive a #FREE sticker pack by @cultaig, a total retail value of $5.00 per winner. Winners must provide a valid US mailing address._x000a_ _x000a_ RULES:_x000a_ 1. No purchase necessary. US residents only._x000a_ 2. You must be 18 years or older._x000a_ 3. Winners will be randomly chosen by our Marketing Director @ren_neer on 11/22/21 and winners will be announced on 11/24/21._x000a_ _x000a_ *Giveaway is not affiliated with Instagram._x000a_ **You must be at least 18 years old to view this content. Medical cannabis is for use by certified patients only."/>
    <s v="FREE, CULTA"/>
    <s v="Cultaig"/>
    <n v="155"/>
    <n v="112"/>
    <n v="2"/>
    <x v="1"/>
  </r>
  <r>
    <d v="2022-05-06T16:52:39"/>
    <x v="2382"/>
    <s v="https://www.instagram.com/p/CPyU18LLaEl/"/>
    <s v="Here comes the sun â˜€ï¸ #outdoorgrow_x000a_ _x000a_ *Medical cannabis is for certified/qualifying patients only. Must be at least 18 years old to view content."/>
    <s v="outdoorgrow"/>
    <s v="Cultaig"/>
    <n v="155"/>
    <n v="22"/>
    <n v="1"/>
    <x v="1"/>
  </r>
  <r>
    <d v="2020-03-25T02:57:55"/>
    <x v="2383"/>
    <s v="https://www.instagram.com/p/B-Ixa_yhulf/"/>
    <s v="The provision of cannabis has been deemed an essential service in the state of Oregon. And weâ€™re taking that to heart. It is an honor and a privilege to remain open and continue serving our community at a time weâ€™re needed the most._x000a_ We see a great many folks with various medical conditions, compromised immune systems, senior citizens, and other vulnerable groups. Thatâ€™s why weâ€™re asking that all of our customers kindly follow the guidelines below to ensure the safety of all in the shop, especially these and other at-risk members of our community._x000a_ If you do not follow these rules, you will be asked to leave. We are making every possible effort to keep you, our staff, and our community safe by minimizing the transmission of COVID-19._x000a_ _x000a_ 1. We will be open with adjusted hours: 11am-5pm every day of the week._x000a_ 2. No more than three people in the showroom at a time, or one person per budtender._x000a_ 3. No more than two people in the waiting room at a time._x000a_ 4. If a line forms, we kindly ask that you wait outside and maintain at least 6 feet of space with other patrons._x000a_ 5. No dogs allowed._x000a_ 6. In order to limit exposure, we aim to keep interactions briefâ€” no more than 5 minutes per customer._x000a_ 7. No jar smelling and no handling of product._x000a_ Please note: medical patients, those over the age of 60, and immunocompromised people will be prioritized in line. Please be mindful of social distancing to protect these and other at-risk members of our community during this time._x000a_ BE WELL. BE PATIENT. BE KIND. SEE YOU SOON._x000a_ Signed,_x000a_ Your friendly neighborhood weed store. @farma_pdx"/>
    <m/>
    <s v="Farma_pdx"/>
    <n v="155"/>
    <n v="267"/>
    <n v="0"/>
    <x v="1"/>
  </r>
  <r>
    <d v="2017-06-13T00:02:30"/>
    <x v="2384"/>
    <s v="https://www.instagram.com/p/BVQkMUJh-vV/"/>
    <s v="Have you met Sean? Weedsman, singer of whiskey ballads, low key dreamboat. Love this guy."/>
    <s v="futurehusband, babesoffarma, blessed, portland, floridaman, ripcity, honkeytonk, mmj, oregonia, fujixt2"/>
    <s v="Farma_pdx"/>
    <n v="155"/>
    <n v="15"/>
    <n v="10"/>
    <x v="1"/>
  </r>
  <r>
    <d v="2016-05-20T18:29:01"/>
    <x v="2385"/>
    <s v="https://www.instagram.com/p/BFo2z2nEuZk/"/>
    <s v="This is Emma. Sheâ€™s up for Best Budtender in @WillametteWeekâ€™s BEST OF PORTLAND #bop readers poll. She has a degree in plant biology from Brown. She supports cannabis on a cellular level. And she represents the best budtending team on the planet (yes, weâ€™re biased, but that doesn't make it any less true). ðŸŒ±â¤ï¸ðŸ¤“"/>
    <s v="bop, ommp, lightandlove, budtender, brownu, botany, plantmedicine, botanicalmedicine, bestofportland, seportland, pdx, ganja, weedstagram, caregiver"/>
    <s v="Farma_pdx"/>
    <n v="155"/>
    <n v="54"/>
    <n v="14"/>
    <x v="1"/>
  </r>
  <r>
    <d v="2021-07-07T13:49:56"/>
    <x v="2386"/>
    <s v="https://www.instagram.com/p/CRBzq__N-oy/"/>
    <s v="So many fresh new goodies dropped on our site Yew won't believe it ðŸ˜‰_x000a_ _x000a_ ðŸŒŠ Beach glass inspired ashtrays and more by @yewyewshop_x000a_ _x000a_ ðŸ“·: @jkursel @yewyewshop"/>
    <m/>
    <s v="Superette"/>
    <n v="155"/>
    <n v="24"/>
    <n v="0"/>
    <x v="1"/>
  </r>
  <r>
    <d v="2020-07-20T14:37:33"/>
    <x v="2387"/>
    <s v="https://www.instagram.com/p/CC3hSR7n2DP/"/>
    <s v="The wait is over. We got a limited drop of fresh merch rollinâ€™ into our Wellington and online shop. ðŸ’³â _x000a_ â _x000a_ Shop in our bio ðŸŒ¹ â _x000a_ ðŸ“¸: @leeorwildâ _x000a_ â _x000a_ â"/>
    <m/>
    <s v="Superette"/>
    <n v="155"/>
    <n v="26"/>
    <n v="0"/>
    <x v="1"/>
  </r>
  <r>
    <d v="2022-11-16T12:30:19"/>
    <x v="2388"/>
    <s v="https://www.instagram.com/p/ClBZnSdOYwp/"/>
    <s v="You won't regret it!!!"/>
    <m/>
    <s v="Superette"/>
    <n v="156"/>
    <n v="4"/>
    <n v="0"/>
    <x v="1"/>
  </r>
  <r>
    <d v="2021-12-01T13:57:00"/>
    <x v="2389"/>
    <s v="https://www.instagram.com/p/CW8VVckgKPO/"/>
    <s v="Whoâ€™s ready to escape tomorrow? (Hint: you hehe)_x000a_ _x000a_ ðŸ“¸: @weareprismatics"/>
    <m/>
    <s v="Superette"/>
    <n v="156"/>
    <n v="9"/>
    <n v="0"/>
    <x v="1"/>
  </r>
  <r>
    <d v="2020-11-01T18:07:48"/>
    <x v="2390"/>
    <s v="https://www.instagram.com/p/CHDr6peAKRN/"/>
    <s v="With Canada banning certain single-use plastics come 2021 ðŸ¤©ðŸ¤©ðŸ¤© hereâ€™s a few of our items that you can reuse from day to day."/>
    <m/>
    <s v="Superette"/>
    <n v="156"/>
    <n v="23"/>
    <n v="0"/>
    <x v="1"/>
  </r>
  <r>
    <d v="2020-02-25T22:14:40"/>
    <x v="2391"/>
    <s v="https://www.instagram.com/p/B9AZkCFF_XM/"/>
    <s v="PSA! Our Wellington shop is now open 1 hr earlier Mondayâ€“Saturday. You know what they say about early birds ðŸ˜Œ_x000a_ _x000a_ Updated hours:_x000a_ Mondayâ€“Wednesday: 9â€“9_x000a_ Thursdayâ€“Saturday: 9â€“10_x000a_ Sunday: 10â€“7"/>
    <m/>
    <s v="Superette"/>
    <n v="156"/>
    <n v="24"/>
    <n v="0"/>
    <x v="1"/>
  </r>
  <r>
    <d v="2020-05-20T19:20:46"/>
    <x v="2392"/>
    <s v="https://www.instagram.com/p/CAa6q4RhY3i/"/>
    <s v="Now DELIVERING new experiences by the gram. â£_x000a_ â£_x000a_ â£Farma delivery is here, fam. Simply shop our online menu (link in bio) for all your favorite products and select delivery at checkout.â£_x000a_ â£_x000a_ â£Order Online 24/7. Delivery 11am-4pm. No fee delivery for orders $50+"/>
    <s v="farmapdx, cannabisdelivery, cannabiscommunity, farmadelivery"/>
    <s v="Farma_pdx"/>
    <n v="157"/>
    <n v="40"/>
    <n v="4"/>
    <x v="1"/>
  </r>
  <r>
    <d v="2019-01-18T01:28:04"/>
    <x v="2393"/>
    <s v="https://www.instagram.com/p/BswWzxWhgBw/"/>
    <s v="Itâ€™s not that you need another sweatshirt in your life. You probably donâ€™t. Iâ€™ve got like 8 myself. Itâ€™s just that these Farma ones are so soft. SO soft. I mean Jelena's expression pretty much nails it. ðŸ“¸ðŸ§šâ€â™€ï¸ Back in stock for a limited time."/>
    <s v="unknownpleasures, joydivision, sweats, fairyfluffcloud, pdx, farma, portlandor, greyftw"/>
    <s v="Farma_pdx"/>
    <n v="157"/>
    <n v="45"/>
    <n v="8"/>
    <x v="1"/>
  </r>
  <r>
    <d v="2021-10-25T15:33:04"/>
    <x v="2394"/>
    <s v="https://www.instagram.com/p/CVdO6ctMz6E/"/>
    <s v="Something super *deli*cious is happening over on @lambosdeli rn ðŸ‘€_x000a_ _x000a_ ðŸ“¸ : @mdviii_mcmxc"/>
    <m/>
    <s v="Superette"/>
    <n v="157"/>
    <n v="12"/>
    <n v="0"/>
    <x v="1"/>
  </r>
  <r>
    <d v="2021-08-23T14:11:05"/>
    <x v="2395"/>
    <s v="https://www.instagram.com/p/CS63cwgDqOs/"/>
    <s v="One more day to grab your Superette Super Stack Sandwich Special at @lambosdeli ðŸ¥ª. These babies sell out faster than y'all can say &quot;munchies&quot;._x000a_ _x000a_ ðŸ“¸: @mdviii_mcmxc"/>
    <m/>
    <s v="Superette"/>
    <n v="157"/>
    <n v="25"/>
    <n v="0"/>
    <x v="1"/>
  </r>
  <r>
    <d v="2020-05-12T22:05:01"/>
    <x v="2396"/>
    <s v="https://www.instagram.com/p/CAGkDHnlfxD/"/>
    <s v="Skip theðŸ”¥ and try ðŸ’¨ with our branded @vapiuminc â €_x000a_ â €_x000a_ Link in bio to shop. Available for same-day pickup and delivery in Ottawa and on our website for everywhere else.â €_x000a_ â €_x000a_ ðŸ“¸: @leeorwild"/>
    <m/>
    <s v="Superette"/>
    <n v="157"/>
    <n v="30"/>
    <n v="0"/>
    <x v="1"/>
  </r>
  <r>
    <d v="2022-10-17T02:09:40"/>
    <x v="2397"/>
    <s v="https://www.instagram.com/p/CjzCw04Ms0T/"/>
    <s v="Did you know that YOU can vote to legalize adult-use cannabis in #Maryland this November? Join us and @YesonMD4 to learn more about how we can work together to legalize #cannabis this year! #Legalization_x000a_ _x000a_ *You must be at least 18 years old to view this content. Maryland medical cannabis is for use by certified patients only."/>
    <s v="Maryland, cannabis, Legalization"/>
    <s v="Cultaig"/>
    <n v="158"/>
    <n v="55"/>
    <n v="3"/>
    <x v="1"/>
  </r>
  <r>
    <d v="2019-08-02T05:56:16"/>
    <x v="2398"/>
    <s v="https://www.instagram.com/p/B0oZDNshfPR/"/>
    <s v="Oregonâ€™s Finest is a proud sponsor of the @portlandmercury ðŸ”Burger Week! ðŸ”_x000a_ This year we collaborated with @wokeface for our limited edition BW swag!_x000a_ ._x000a_ Weâ€™ve even curated a special pairing guide to match some of our favorite products with each Burger Week burger, check it out on our blog: http://oregons-finest.com/blog/_x000a_ ._x000a_ ._x000a_ #pdx #portland #portlandoregon #portlandart #supportlocalartists #firstthursday #pearldistrict #pearlportland #lloydneighborhood #lloydportland #burgerweek #burgerweek2019 #portlandburgerweek"/>
    <s v="thefinest, pdx, portland, portlandoregon, portlandart, supportlocalartists, firstthursday, pearldistrict, pearlportland, lloydneighborhood, lloydportland, burgerweek, burgerweek2019, portlandburgerweek"/>
    <s v="Oregons Finest"/>
    <n v="158"/>
    <n v="60"/>
    <n v="14"/>
    <x v="1"/>
  </r>
  <r>
    <d v="2020-03-17T00:09:06"/>
    <x v="2399"/>
    <s v="https://www.instagram.com/p/B90GjxPpu6r/"/>
    <s v="Monday toke spot. Hereâ€™s to better days... may they be just around the corner. ðŸ™ðŸ½ðŸ–¤"/>
    <m/>
    <s v="shopburb"/>
    <n v="158"/>
    <n v="15"/>
    <n v="0"/>
    <x v="1"/>
  </r>
  <r>
    <d v="2020-01-30T19:06:11"/>
    <x v="2400"/>
    <s v="https://www.instagram.com/p/B79HUywpmOZ/"/>
    <s v="No time to battle egos and small minds. #lifeisshort #tgif ._x000a_ ._x000a_ ._x000a_ #cannabiscommunity #420life #cannabisculture #toke #joints #bcbud #weedporn #paradise #tgif #sativa #indica #bcbud #bcbuds #smokeweed #itscalledfashion #emotional #journeyon #legalweed #rollone #madeinbc #westcoastvibes #vancityhype #vancityhype #cannabisapparel"/>
    <s v="lifeisshort, tgif, cannabiscommunity, 420life, cannabisculture, toke, joints, bcbud, weedporn, paradise, tgif, sativa, indica, bcbud, bcbuds, smokeweed, itscalledfashion, emotional, journeyon, legalweed, rollone, madeinbc, westcoastvibes, vancityhype, vancityhype, cannabisapparel"/>
    <s v="shopburb"/>
    <n v="158"/>
    <n v="34"/>
    <n v="26"/>
    <x v="1"/>
  </r>
  <r>
    <d v="2019-10-28T22:33:34"/>
    <x v="2401"/>
    <s v="https://www.instagram.com/p/B4LcVjcJ1fq/"/>
    <s v="Open late. Shopburb.com_x000a_ ._x000a_ ._x000a_ ._x000a_ _x000a_ #cannabiscommunity #420life #cannabisculture #toke #joints #bcbud #weedporn #paradise #thursdaymotivation #sativa #indica #bcbud #bcbuds #smokeweed #itscalledfashion #emotional #journeyon #legalweed #rollone #madeinbc #westcoastvibes #vancityhype #sweatersofinstagram"/>
    <s v="cannabiscommunity, 420life, cannabisculture, toke, joints, bcbud, weedporn, paradise, thursdaymotivation, sativa, indica, bcbud, bcbuds, smokeweed, itscalledfashion, emotional, journeyon, legalweed, rollone, madeinbc, westcoastvibes, vancityhype, sweatersofinstagram"/>
    <s v="shopburb"/>
    <n v="158"/>
    <n v="25"/>
    <n v="23"/>
    <x v="1"/>
  </r>
  <r>
    <d v="2021-11-12T15:00:35"/>
    <x v="2402"/>
    <s v="https://www.instagram.com/p/CWLhgUxsqjC/"/>
    <s v="We can't show y'all our favourite plant here (thanks IG!!), so this one will do for now._x000a_ _x000a_ Make sure you stay up-to-date with all things Sup and sign up to our newsletter. ðŸ”— in bio!_x000a_ _x000a_ ðŸ“¸ : @mdviii_mcmxc"/>
    <m/>
    <s v="Superette"/>
    <n v="158"/>
    <n v="36"/>
    <n v="0"/>
    <x v="1"/>
  </r>
  <r>
    <d v="2020-12-30T17:51:54"/>
    <x v="2403"/>
    <s v="https://www.instagram.com/p/CJbfCsoAXih/"/>
    <s v="Out with the old and in with the new! Weâ€™ve got some ðŸ˜Ž new merch on our site for you. Plus, after many months of delay our Superette toques have finally arrived. These cashmere blended beanies are oh so soft to the touch and come in four different colours, swipe left to see them all._x000a_ _x000a_ Weâ€™ve been eager to get them in stock, as $5 from beanie (and all of our other hats) sold goes directly to supporting our buds at @cannabisamnesty until Jan 1st._x000a_ _x000a_ As per usual ðŸ”— in bio"/>
    <m/>
    <s v="Superette"/>
    <n v="158"/>
    <n v="89"/>
    <n v="0"/>
    <x v="1"/>
  </r>
  <r>
    <d v="2022-05-06T16:13:30"/>
    <x v="2404"/>
    <s v="https://www.instagram.com/p/CaTdfdYsIo3/"/>
    <s v="Animal Tracks Live Resin Badder. How did you spend your #Twosday? Drop a comment (or 2) below._x000a_ _x000a_ *Medical cannabis is for certified/qualifying patients only. Must be at least 18 years old to view content."/>
    <s v="Twosday, eldestructo"/>
    <s v="Cultaig"/>
    <n v="159"/>
    <n v="33"/>
    <n v="2"/>
    <x v="1"/>
  </r>
  <r>
    <d v="2017-08-23T03:40:08"/>
    <x v="2405"/>
    <s v="https://www.instagram.com/p/BYHwmSqnyww/"/>
    <s v="Epic photo from at #OregonPhotographer @mikepaek. And the @metallica shirt adds the perfect amount of #hesh ðŸ¤˜ðŸ¼_x000a_ #oregonsfinest_x000a_ â€¢_x000a_ #Repost_x000a_ ãƒ»ãƒ»ãƒ»_x000a_ Here, I give you the sun, the moon, and the stars. -_x000a_ -_x000a_ Oregon Eclipse 08/21/17_x000a_ -_x000a_ -_x000a_ ðŸ“·: Sony RX100IV -_x000a_ -_x000a_ #eclipse #eclipse2017 #oregoneclipse #justgoshoot #killeverygram #artofvisuals #Visualsoflife #thatpnwlife #herpnwlife #thatoregonlife #explorefolk #exklusive_shot #explorepnw #people_and_world #pnwcollective #bestoforegon #oregonexplored #pnwonderland"/>
    <s v="thefinest, OregonPhotographer, hesh, oregonsfinest, Repost, eclipse, eclipse2017, oregoneclipse, justgoshoot, killeverygram, artofvisuals, Visualsoflife, thatpnwlife, herpnwlife, thatoregonlife, explorefolk, exklusive_shot, explorepnw, people_and_world, pnwcollective, bestoforegon, oregonexplored, pnwonderland"/>
    <s v="Oregons Finest"/>
    <n v="159"/>
    <n v="50"/>
    <n v="23"/>
    <x v="1"/>
  </r>
  <r>
    <d v="2021-10-21T00:00:21"/>
    <x v="2406"/>
    <s v="https://www.instagram.com/p/CVRQ9PAFAkn/"/>
    <s v="Heading to the Raptors/Jays/Leafs game tonight, next week, next month, next year?_x000a_ _x000a_ Start your *trip* with us and pop into Superette Spadina for some sup goods and a lil Surprise &amp; Delight on us* when you show us your tickets :)_x000a_ _x000a_ *no purchase necessary, while quantities last"/>
    <m/>
    <s v="Superette"/>
    <n v="159"/>
    <n v="45"/>
    <n v="0"/>
    <x v="1"/>
  </r>
  <r>
    <d v="2022-05-06T16:46:18"/>
    <x v="2407"/>
    <s v="https://www.instagram.com/p/CRSiSIMrPPn/"/>
    <s v="The Tissue Culture Lab is growing rather nicely these days ðŸŒ±_x000a_ _x000a_ *Medical cannabis is for certified/qualifying patients only. Must be at least 18 years old to view content."/>
    <m/>
    <s v="Cultaig"/>
    <n v="160"/>
    <n v="27"/>
    <n v="0"/>
    <x v="1"/>
  </r>
  <r>
    <d v="2019-12-16T21:55:01"/>
    <x v="2408"/>
    <s v="https://www.instagram.com/p/B6JibhIBQeU/"/>
    <s v="Jusssst wanna say that it has been and remains an absolute privilege to serve this Oregon community. The best. ðŸŒ²Merry HolidaysðŸŒ²Hereâ€™s some juicy new Doug Fir (30.4% THC; 4.47% terp), a Piney, Potent, and Aromatic chemovar from Pruf Cultivar. #treeshopping"/>
    <s v="treeshopping, pinene, douglasfir, othertrees, psx, ripcity, vwbus, farma"/>
    <s v="Farma_pdx"/>
    <n v="160"/>
    <n v="40"/>
    <n v="8"/>
    <x v="1"/>
  </r>
  <r>
    <d v="2017-12-19T14:05:58"/>
    <x v="2409"/>
    <s v="https://www.instagram.com/p/Bc4uakpAPBY/"/>
    <s v="Psst. You. With the baggy eyes and soil under your fingernails. Visit @CultivationClassic to learn how to participate in the bestest cannabis event on the planet. Last year was a celebration and a revelation. It's only getting better. ðŸŒ±ðŸ”¬ðŸ“ŠðŸ†#cultclassic"/>
    <s v="cultclassic, cultivationclassic2018, boom, cultivationclassic2018, pnw, westcoast, oregon, sustainable, regenerative, permaculture, organic, futurefarming, cannabis, pdx"/>
    <s v="Farma_pdx"/>
    <n v="160"/>
    <n v="39"/>
    <n v="14"/>
    <x v="1"/>
  </r>
  <r>
    <d v="2019-09-30T14:52:18"/>
    <x v="2410"/>
    <s v="https://www.instagram.com/p/B3ChSpEJFJr/"/>
    <s v="Itâ€™s Monday. Youâ€™re alive, breathing, living and blessed - life is good. Letâ€™s get it. #mondaymotivation #shopburb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
    <s v="mondaymotivation, shopburb,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
    <s v="shopburb"/>
    <n v="160"/>
    <n v="45"/>
    <n v="31"/>
    <x v="1"/>
  </r>
  <r>
    <d v="2019-01-11T21:03:38"/>
    <x v="2411"/>
    <s v="https://www.instagram.com/p/BsgjeqRnyZP/"/>
    <s v="Raising the mark since 2018. Curated in Canada. ðŸ“· by @santiagodehoyos"/>
    <s v="visualsoflife, greenflower, wellnessculture, luxurylifestyle, slowliving, naturalhealth, plantsheal, lifeofadventure, leisure, successfulstoner, sustainableclothing, cbdheals, cannabismovement"/>
    <s v="shopburb"/>
    <n v="160"/>
    <n v="11"/>
    <n v="13"/>
    <x v="1"/>
  </r>
  <r>
    <d v="2021-01-04T00:22:55"/>
    <x v="2412"/>
    <s v="https://www.instagram.com/p/CJmlDQqhu3A/"/>
    <s v="Cannabis is Wellness! Throughout the next few weeks, we'll be sharing a series of videos and testimonials about how cannabis can contribute to a full and thriving lifestyle._x000a_ _x000a_ How has cannabis changed your life? Share in the comments below"/>
    <s v="yesOAK"/>
    <s v="Haborside"/>
    <n v="160"/>
    <n v="38"/>
    <n v="1"/>
    <x v="1"/>
  </r>
  <r>
    <d v="2020-10-30T17:17:02"/>
    <x v="2413"/>
    <s v="https://www.instagram.com/p/CG-cpGspQHj/"/>
    <s v="Just a few more sleeps -- or should we say sleepless nights -- until patients can medicate with Good Night. Our team is working hard to send off our new product to dispensaries! Are you ready to have a Good Night? ðŸ˜´_x000a_  _x000a_  #curiogoodnight #cannabissleepaid #cannabisandsleep #goodnightssleep #goodnightsleep #sleeptips #sleepwell_x000a_  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160"/>
    <n v="91"/>
    <n v="7"/>
    <x v="1"/>
  </r>
  <r>
    <d v="2020-03-10T00:36:12"/>
    <x v="2414"/>
    <s v="https://www.instagram.com/p/B9iIGBDJ1P9/"/>
    <s v="We donâ€™t have it all together... but together, we have it all. #dontstop #mondaymood ._x000a_ ._x000a_ ._x000a_ #shopburb #robes #buckethats #grasswall #bcbud #rollone #couplegoals"/>
    <s v="dontstop, mondaymood, shopburb, robes, buckethats, grasswall, bcbud, rollone, couplegoals"/>
    <s v="shopburb"/>
    <n v="161"/>
    <n v="21"/>
    <n v="9"/>
    <x v="1"/>
  </r>
  <r>
    <d v="2020-02-08T17:49:46"/>
    <x v="2415"/>
    <s v="https://www.instagram.com/p/B8UJu_GJNmA/"/>
    <s v="So much space, so little time... #saturdaysesh ._x000a_ ._x000a_ ._x000a_ _x000a_ #choicenug #ounce #dopevibes #interiorspace #cannabisheals #ismokeweed #bluntsmoke #rolloneup #sativas #indacouch #terpsauce #trichome #vibez #stashspot #legalizeweed #weedshop #dispensary #420memes #shopburb #bcbud"/>
    <s v="saturdaysesh, choicenug, ounce, dopevibes, interiorspace, cannabisheals, ismokeweed, bluntsmoke, rolloneup, sativas, indacouch, terpsauce, trichome, vibez, stashspot, legalizeweed, weedshop, dispensary, 420memes, shopburb, bcbud"/>
    <s v="shopburb"/>
    <n v="161"/>
    <n v="27"/>
    <n v="21"/>
    <x v="1"/>
  </r>
  <r>
    <d v="2022-02-02T14:17:28"/>
    <x v="2416"/>
    <s v="https://www.instagram.com/p/CZehTU1r5D8/"/>
    <s v="Have yâ€™all visited Pleasureville yet?_x000a_ _x000a_ ðŸ“¸: @pr_barden"/>
    <m/>
    <s v="Superette"/>
    <n v="161"/>
    <n v="6"/>
    <n v="0"/>
    <x v="1"/>
  </r>
  <r>
    <d v="2021-05-14T14:56:15"/>
    <x v="2417"/>
    <s v="https://www.instagram.com/p/CO21zU-jRsU/"/>
    <s v="Running low on flower? Order by 4pm in Toronto or 5pm in Ottawa and let us come to you just in time for the weed-kend â˜€ï¸_x000a_ _x000a_ Pop over to our bio to start your order!_x000a_ _x000a_ ðŸ“· : @stregaflora"/>
    <m/>
    <s v="Superette"/>
    <n v="161"/>
    <n v="36"/>
    <n v="0"/>
    <x v="1"/>
  </r>
  <r>
    <d v="2020-12-24T14:02:10"/>
    <x v="2418"/>
    <s v="https://www.instagram.com/p/CJLt_9rLadm/"/>
    <s v="Due to newly announced provincial regulations, today will be the final day for in-store shopping at 1306 Wellington St. West, Ottawa. ðŸ›’â _x000a_ â _x000a_ Just a note that weâ€™ve reduced hours for all of our shops on Dec 24th and Dec 26th and weâ€™ll be closed on Dec 25th. â _x000a_ â _x000a_ *Check our Google listing for each stores revised hours*â"/>
    <m/>
    <s v="Superette"/>
    <n v="161"/>
    <n v="55"/>
    <n v="0"/>
    <x v="1"/>
  </r>
  <r>
    <d v="2019-06-07T14:34:04"/>
    <x v="2419"/>
    <s v="https://www.instagram.com/p/ByaXokWFqaM/"/>
    <s v="Come hang."/>
    <m/>
    <s v="Superette"/>
    <n v="161"/>
    <n v="2"/>
    <n v="0"/>
    <x v="1"/>
  </r>
  <r>
    <d v="2020-08-21T16:25:37"/>
    <x v="2420"/>
    <s v="https://www.instagram.com/p/CEKHHSxpj1v/"/>
    <s v="Three cheers for three years! We're celebrating our third year in business and leading the pursuit of wellness in Maryland. Pass the cake, Milton.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1"/>
    <n v="74"/>
    <n v="0"/>
    <x v="1"/>
  </r>
  <r>
    <d v="2022-05-06T16:21:26"/>
    <x v="2421"/>
    <s v="https://www.instagram.com/p/CYVHxpaMcSO/"/>
    <s v="At #CULTA, we â¤ï¸â¤ï¸â¤ï¸ looking forward to the future so we reached out to our friends, dispensary partners, and others in the cannabis space to get their perspective on how the canna-industry will change in 2022. Read the entire article at www.Culta.io/blog (link in bio)._x000a_ _x000a_ And please give these rad humans a follow:_x000a_ @mikemakes at @trkwll_x000a_ @joeycreel at @Haven_MD_x000a_ @chesapeakeapothecarymaryland_x000a_ @errlywyatt at @marylandleaf_x000a_ _x000a_ *Medical cannabis is for certified/qualifying patients only. Must be at least 18 years old to view content."/>
    <s v="CULTA"/>
    <s v="Cultaig"/>
    <n v="162"/>
    <n v="74"/>
    <n v="1"/>
    <x v="1"/>
  </r>
  <r>
    <d v="2022-05-06T16:45:57"/>
    <x v="2422"/>
    <s v="https://www.instagram.com/p/CRaUrlIIGWW/"/>
    <s v="Cereal Milk Shatter ðŸ¥£ðŸ¥›ðŸ’¯ @cookiesenterprises @powerzzzup_x000a_ _x000a_ *Medical cannabis is for certified/qualifying patients only. Must be at least 18 years old to view content."/>
    <m/>
    <s v="Cultaig"/>
    <n v="162"/>
    <n v="22"/>
    <n v="0"/>
    <x v="1"/>
  </r>
  <r>
    <d v="2021-10-05T00:12:32"/>
    <x v="2423"/>
    <s v="https://www.instagram.com/p/CUoFq9MpgIb/"/>
    <s v="Instagram Just Couldn't Hang Today_x000a_ #thefinest"/>
    <s v="thefinest, thefinest"/>
    <s v="Oregons Finest"/>
    <n v="162"/>
    <n v="5"/>
    <n v="2"/>
    <x v="1"/>
  </r>
  <r>
    <d v="2017-08-11T05:20:34"/>
    <x v="2424"/>
    <s v="https://www.instagram.com/p/BXpD0jFA2js/"/>
    <s v="#oregonlife_x000a_ #oregonlove_x000a_ #oregonsfinest_x000a_ _x000a_ #Repost @colezuver_x000a_ ãƒ»ãƒ»ãƒ»_x000a_ My soul craves balance between the ocean and the mountains...Good thing I live in the PNW!!!_x000a_ #SunnythePNWbus #theregoesSunny"/>
    <s v="thefinest, oregonlife, oregonlove, oregonsfinest, Repost, SunnythePNWbus, theregoesSunny, VANLYFE"/>
    <s v="Oregons Finest"/>
    <n v="162"/>
    <n v="18"/>
    <n v="8"/>
    <x v="1"/>
  </r>
  <r>
    <d v="2019-11-02T19:35:21"/>
    <x v="2425"/>
    <s v="https://www.instagram.com/p/B4X_6ozJ6Im/"/>
    <s v="Saturday morning... you my boo. #shopburb_x000a_ ._x000a_ ._x000a_ ._x000a_ _x000a_ #cannabiscommunity #420life #cannabisculture #toke #joints #bcbud #weedporn #paradise #saturdayvibes #sativa #indica #bcbud #bcbuds #smokeweed #itscalledfashion #emotional #journeyon #legalweed #rollone #madeinbc #westcoastvibes #vancityhype #cannabisbranding #pocompton"/>
    <s v="shopburb, cannabiscommunity, 420life, cannabisculture, toke, joints, bcbud, weedporn, paradise, saturdayvibes, sativa, indica, bcbud, bcbuds, smokeweed, itscalledfashion, emotional, journeyon, legalweed, rollone, madeinbc, westcoastvibes, vancityhype, cannabisbranding, pocompton, zoogang"/>
    <s v="shopburb"/>
    <n v="162"/>
    <n v="29"/>
    <n v="26"/>
    <x v="1"/>
  </r>
  <r>
    <d v="2019-10-16T22:38:44"/>
    <x v="2426"/>
    <s v="https://www.instagram.com/p/B3sjYz_pnts/"/>
    <s v="Note to self: relax_x000a_ ._x000a_ ._x000a_ ._x000a_ _x000a_ #smokeclouds #spaces #lookingback #realthoughts #relax #smokevibes #legalizecannabis #bcbud #westcoastlife #goatsofinstagram #shopburb #chillzone #shadowportrait #stonerdaily #thcvape #cbdflowers #smokeweedeveryday #serenitynow"/>
    <s v="smokeclouds, spaces, lookingback, realthoughts, relax, smokevibes, legalizecannabis, bcbud, westcoastlife, goatsofinstagram, shopburb, chillzone, shadowportrait, stonerdaily, thcvape, cbdflowers, smokeweedeveryday, serenitynow"/>
    <s v="shopburb"/>
    <n v="162"/>
    <n v="21"/>
    <n v="18"/>
    <x v="1"/>
  </r>
  <r>
    <d v="2020-10-11T19:35:27"/>
    <x v="2427"/>
    <s v="https://www.instagram.com/p/CGNxYRohTqQ/"/>
    <s v="October is harvest month -- you bet we're celebrating! Did you know that we grow our own cannabis at Harborside? We have a farm nestled in Monterey County, CA where our experts use natural cultivating practices to bring you @harborsidefarm. _x000a_ _x000a_ Quality, Sustainability, and Wellness, that's the Harborside Promise._x000a_ _x000a_ Curious about the harvesting process? Follow along at @harborsidefarm ðŸŒ±"/>
    <m/>
    <s v="Haborside"/>
    <n v="162"/>
    <n v="57"/>
    <n v="0"/>
    <x v="1"/>
  </r>
  <r>
    <d v="2018-12-02T20:49:19"/>
    <x v="2428"/>
    <s v="https://www.instagram.com/p/Bq5P94BBsVs/"/>
    <s v="Would you like to be part of the Harborside Family? Weâ€™re looking for energetic people to help us in #oakland #sanjose &amp; #salinas. Head to shopharborside.com, click the upper-corner, go to the â€œAboutâ€ tab, then the â€œ#Careersâ€ section. Tag someone you think might be a perfect fit. #weareharborside #nowhiring #harborsidefam #cannabiscommunity"/>
    <s v="oakland, sanjose, salinas, Careers, weareharborside, nowhiring, harborsidefam, cannabiscommunity, harborsideOAK, harborsideDHS, harborsideSL, harborsideSJ, cannabis, careeropportunity, harborsideoakland, bayarea, cannabisculture, topshelflife, dispensarylife, higherqualityoflife, cannabisindustry, california, cannabissociety, shopharborside, eastbay, bayarea, dispensary, budtender, cannabisjobs"/>
    <s v="Haborside"/>
    <n v="162"/>
    <n v="51"/>
    <n v="29"/>
    <x v="1"/>
  </r>
  <r>
    <d v="2020-01-04T13:22:16"/>
    <x v="2429"/>
    <s v="https://www.instagram.com/p/B65jTLhJCjr/"/>
    <s v="#babyyoda was widely embraced by the internet at large last year. What's next for #babyYoda in 2020? Blueberry Cookies, apparently!_x000a_  â €â €â €â €â €â €â €â €â €_x000a_  @doobiefett tagged us in his mock-up with #blueberrycookies and we're here for it. https://www.instagram.com/p/B6ES-GRJhLJ/ #starwarssaturday #starwars2020"/>
    <s v="babyyoda, babyYoda, blueberrycookies, starwarssaturday, starwars2020, yodababy, babyyodaedit, babyyodaðŸ’š, babyyodaart, babyyodafanart, babyyoda2020, starwarsfans, marylandmedicalcannabis, curiowellness, marylandmedicalcannabiscommunity, medicalcannabispatient"/>
    <s v="Curio Wellness"/>
    <n v="162"/>
    <n v="46"/>
    <n v="16"/>
    <x v="1"/>
  </r>
  <r>
    <d v="2022-05-06T16:43:22"/>
    <x v="2430"/>
    <s v="https://www.instagram.com/p/CShoAQhFVW5/"/>
    <s v="Scooby Snacks #2 ðŸŒ± (Platinum Girl Scout Cookies x Face Off OG) @archiveseedbank #archiveseedbank #cannabiz_x000a_ _x000a_ *Medical cannabis is for certified/qualifying patients only. Must be at least 18 years old to view content."/>
    <s v="2, archiveseedbank, cannabiz"/>
    <s v="Cultaig"/>
    <n v="163"/>
    <n v="31"/>
    <n v="3"/>
    <x v="1"/>
  </r>
  <r>
    <d v="2021-10-25T23:08:45"/>
    <x v="2431"/>
    <s v="https://www.instagram.com/p/CVeDEJ5vT3e/"/>
    <s v="Halloween is less than a week away!_x000a_ Are you ready?_x000a_ We sure are! We will be running crazy sales all weekend long leading into Halloween ðŸŽƒ So make sure to keep an eye on our story for all the up coming deals!_x000a_ ._x000a_ ._x000a_ ._x000a_ ._x000a_ ._x000a_ ._x000a_ ._x000a_ ._x000a_ ._x000a_ ._x000a_ #halloween #october #fall #skeleton #digitalart #oregonsfinestcannabis #oregoncannabis #oregonsfinest #bats #orangemoon #deals #watchmystory #halloweeniscoming #halloweenart #lessthanaweekaway #thefinest"/>
    <s v="thefinest, halloween, october, fall, skeleton, digitalart, oregonsfinestcannabis, oregoncannabis, oregonsfinest, bats, orangemoon, deals, watchmystory, halloweeniscoming, halloweenart, lessthanaweekaway, thefinest"/>
    <s v="Oregons Finest"/>
    <n v="163"/>
    <n v="55"/>
    <n v="17"/>
    <x v="1"/>
  </r>
  <r>
    <d v="2019-12-05T21:46:06"/>
    <x v="2432"/>
    <s v="https://www.instagram.com/p/B5tNHGwJqzR/"/>
    <s v="We been cookin ðŸ³ burb x tantalus - drops tomorrow.â›½ï¸ðŸ”¥#burbxtantalus #skypilot ._x000a_ ._x000a_ ._x000a_ _x000a_ #cannabiscommunity #420life #cannabisculture #toke #joints #bcbud #paradise #fashiondrop #sativa #indica #bcbud #smokeweed #itscalledfashion #emotional #sherpajacket #legalweed #rollone #madeinbc #westcoastvibes #vancityhype #weedstyle #tantaluslabs #rogworld"/>
    <s v="burbxtantalus, skypilot, cannabiscommunity, 420life, cannabisculture, toke, joints, bcbud, paradise, fashiondrop, sativa, indica, bcbud, smokeweed, itscalledfashion, emotional, sherpajacket, legalweed, rollone, madeinbc, westcoastvibes, vancityhype, weedstyle, tantaluslabs, rogworld"/>
    <s v="shopburb"/>
    <n v="163"/>
    <n v="34"/>
    <n v="25"/>
    <x v="1"/>
  </r>
  <r>
    <d v="2019-12-02T20:13:15"/>
    <x v="2433"/>
    <s v="https://www.instagram.com/p/B5lUGc_JRzl/"/>
    <s v="I got the gas, who got the match â›½ï¸ ðŸ“¸ @___bk47 @juxger ._x000a_ ._x000a_ ._x000a_ _x000a_ #cannabiscommunity #420life #cannabisculture #toke #joints #bcbud #weedporn #paradise #mondaymood #sativa #indica #bcbud #bcbuds #smokeweed #itscalledfashion #rapgod #redcup #legalweed #rollone #madeinbc #westcoastvibes #vancityhype #wondagurl #jugger"/>
    <s v="cannabiscommunity, 420life, cannabisculture, toke, joints, bcbud, weedporn, paradise, mondaymood, sativa, indica, bcbud, bcbuds, smokeweed, itscalledfashion, rapgod, redcup, legalweed, rollone, madeinbc, westcoastvibes, vancityhype, wondagurl, jugger"/>
    <s v="shopburb"/>
    <n v="163"/>
    <n v="36"/>
    <n v="24"/>
    <x v="1"/>
  </r>
  <r>
    <d v="2022-04-15T17:30:36"/>
    <x v="2434"/>
    <s v="https://www.instagram.com/p/CcYUBUMJoQU/"/>
    <s v="COMING SOON! âœ¨ We are proud to announce Harborside San Francisco in the iconic Haight- Ashbury neighborhood. Located off of Stanyan St. and directly across from Golden Gate Park, Harborside SF will be your go to for your favorite greens ðŸ’¨"/>
    <m/>
    <s v="Haborside"/>
    <n v="163"/>
    <n v="41"/>
    <n v="0"/>
    <x v="1"/>
  </r>
  <r>
    <d v="2020-05-11T17:35:38"/>
    <x v="2435"/>
    <s v="https://www.instagram.com/p/CADl1lblu9i/"/>
    <s v="â£Did you send flowers to some extraordinary womxn in your life yesterday? If yes, treat yourself today and #sendflowers to your doorstep ;) â €_x000a_ â €_x000a_ Congrats to @annieorpheline for winning our Mother's Little Helper Giveaway! â¤ðŸ¥°â €_x000a_ â €_x000a_ ðŸ“·: @treverferever"/>
    <s v="sendflowers"/>
    <s v="Superette"/>
    <n v="163"/>
    <n v="35"/>
    <n v="1"/>
    <x v="1"/>
  </r>
  <r>
    <d v="2020-01-06T15:55:03"/>
    <x v="2436"/>
    <s v="https://www.instagram.com/p/B6--HIsBfBn/"/>
    <s v="@steve.deangelo accepting his lifetime achievement award at the 2019 Cannabis Business Awards (@cannabisawards). Weâ€™re proud to have been started 13 years ago by the man now called the father of the legal cannabis industry._x000a_ ._x000a_ ._x000a_ #lifetimeachievement #cannabisawards_x000a_ #harborsidefam #stevedeangelo #cannabis #changeoverstatusquo #harborsidevalues #cannabiscommunity #onetribe #cannabisbusinessawards #cba2019 #âœŒï¸"/>
    <s v="lifetimeachievement, cannabisawards, harborsidefam, stevedeangelo, cannabis, changeoverstatusquo, harborsidevalues, cannabiscommunity, onetribe, cannabisbusinessawards, cba2019, âœŒï¸"/>
    <s v="Haborside"/>
    <n v="164"/>
    <n v="44"/>
    <n v="12"/>
    <x v="1"/>
  </r>
  <r>
    <d v="2019-08-09T19:46:36"/>
    <x v="2437"/>
    <s v="https://www.instagram.com/p/B09JojQBLPx/"/>
    <s v="Heading out to @outsidelands today? Donâ€™t forget to visit our #harborsidefam at the @keycannabis__ secret garden in @olgrasslands."/>
    <s v="harborsidefam, harborsidefam"/>
    <s v="Haborside"/>
    <n v="164"/>
    <n v="18"/>
    <n v="2"/>
    <x v="1"/>
  </r>
  <r>
    <d v="2022-05-06T16:45:04"/>
    <x v="2438"/>
    <s v="https://www.instagram.com/p/CR2la_zoHxJ/"/>
    <s v="East Coast Treats ðŸ”¥ðŸ”¥ #shatter_x000a_ _x000a_ *Medical cannabis is for certified/qualifying patients only. Must be at least 18 years old to view content."/>
    <s v="shatter, oozebectar"/>
    <s v="Cultaig"/>
    <n v="165"/>
    <n v="21"/>
    <n v="2"/>
    <x v="1"/>
  </r>
  <r>
    <d v="2022-05-06T16:52:02"/>
    <x v="2439"/>
    <s v="https://www.instagram.com/p/CQFBRSsr--X/"/>
    <s v="Indoor expansion âœ”ï¸_x000a_ _x000a_ *Medical cannabis is for certified/qualifying patients only. Must be at least 18 years old to view content."/>
    <m/>
    <s v="Cultaig"/>
    <n v="165"/>
    <n v="19"/>
    <n v="0"/>
    <x v="1"/>
  </r>
  <r>
    <d v="2020-04-02T01:54:22"/>
    <x v="2440"/>
    <s v="https://www.instagram.com/p/B-dfUv0JyS8/"/>
    <s v="Canâ€™t wait to socially un-distance again ðŸ™ðŸ½_x000a_ ._x000a_ ._x000a_ ._x000a_ #fortunesound #rickypowell #phatfarm #300ent #papermag #lightculture #bcbud #art #shopburb"/>
    <s v="fortunesound, rickypowell, phatfarm, 300ent, papermag, lightculture, bcbud, art, shopburb"/>
    <s v="shopburb"/>
    <n v="165"/>
    <n v="15"/>
    <n v="9"/>
    <x v="1"/>
  </r>
  <r>
    <d v="2020-04-03T22:07:53"/>
    <x v="2441"/>
    <s v="https://www.instagram.com/p/B-iOS1Plor2/"/>
    <s v="Weâ€™re sad that we have to close tomorrow (April 4th). This closure is instructed by the Government of Ontario, as cannabis retailers are not deemed essential ðŸ˜” â€¢ Reserve your favourite cannabis and accessories online tonight and tomorrow through Click &amp; Collect (link in bio) to pick up tomorrow between â­ï¸ 11AM- 9PM â­ï¸_x000a_ â€¢ To ensure that lineups move safely and quickly, we are encouraging all customers to pay for their Click &amp; Collect orders online ðŸ’³_x000a_ â€¢ Please message us if you have any questions about your Click &amp; Collect orders ðŸŽŸ"/>
    <m/>
    <s v="Superette"/>
    <n v="165"/>
    <n v="92"/>
    <n v="0"/>
    <x v="1"/>
  </r>
  <r>
    <d v="2021-05-25T20:10:11"/>
    <x v="2442"/>
    <s v="https://www.instagram.com/p/CPTxAbIJU32/"/>
    <s v="Last Friday, 132 students were the first to graduate from the University of Maryland School of Pharmacy in Baltimore masterâ€™s program in Medical Cannabis Science and Therapeutics. Professor and Dean Natalie D. Eddington, PhD, FAAPS, FCP â€” a member of the Curio Scientific Advisory Board â€” shared that the graduates will â€œ...have a significant impact on how medical cannabis is used. They are going to contribute to research, and I think, new laws that support the use of medical cannabis for patients with various health challenges.â€_x000a_  â €â €â €â €â €â €â €â €â €_x000a_  Curio Wellness sponsored Valerie Ryder and Dr. Tecoya Farrakhan in the program and would like to congratulate them on their graduation!_x000a_  â €â €â €â €â €â €â €â €â €_x000a_  Photo Credit: The Washington Po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raduation2021 #CongratsGrad #UMD #UMDSchoolOfPharmacy #MedicalCannabis #MedicalCannabisGraduate #CurioWellness #MedicalCannabisScience"/>
    <s v="Graduation2021, CongratsGrad, UMD, UMDSchoolOfPharmacy, MedicalCannabis, MedicalCannabisGraduate, CurioWellness, MedicalCannabisScience"/>
    <s v="Curio Wellness"/>
    <n v="165"/>
    <n v="199"/>
    <n v="8"/>
    <x v="1"/>
  </r>
  <r>
    <d v="2020-07-24T18:15:26"/>
    <x v="2443"/>
    <s v="https://www.instagram.com/p/CDCHgaRBu7X/"/>
    <s v="Just in time for the weekend!! ðŸ™ŒðŸ¼What do you get when you mix bright, orange citrus ðŸŠ and a hint of fresh ground chili powder ðŸŒ¶ ? You get Pruf Cultivarâ€™s new batch of Orange Apricot._x000a_ _x000a_ The combo of citrus and spice reminds us of that happy feeling when you are lounging in your favorite spot, on a breezy summer day with your favorite treat. Nothing better. â˜€ï¸"/>
    <s v="macro, orangeapricot, summertime, cannabis, organiccannabis, chilipepper"/>
    <s v="Farma_pdx"/>
    <n v="166"/>
    <n v="67"/>
    <n v="6"/>
    <x v="1"/>
  </r>
  <r>
    <d v="2020-05-08T00:00:53"/>
    <x v="2444"/>
    <s v="https://www.instagram.com/p/B_58Q48BJEo/"/>
    <s v="Let's take a quick scroll down memory lane. â£_x000a_ â£_x000a_ â£In 1988, a gallon of gas was 91 cents, the average monthly rent was $420, and the best &quot;marijuana&quot; looked like this. Cannabis evaluation has come a long way, folks. â£"/>
    <s v="throwbackthursday, tbt, besthigh, sinsemilla, cannabishistory, cannabiscommunity"/>
    <s v="Farma_pdx"/>
    <n v="166"/>
    <n v="39"/>
    <n v="6"/>
    <x v="1"/>
  </r>
  <r>
    <d v="2021-10-31T17:26:21"/>
    <x v="2445"/>
    <s v="https://www.instagram.com/p/CVs4pqHPcj6/"/>
    <s v="Happy Halloween From The Oregon's Finest Crew!_x000a_ Stop into our Pearl Location to stock up on all your favorite treats at a killer deal!_x000a_ ._x000a_ Check out our story for more info!_x000a_ ._x000a_ ._x000a_ ._x000a_ ._x000a_ ._x000a_ #halloween #happyhalloween #halloweensales #cannabis #oregonsfinestlifestyle #oregonsfinestcannabis #oregoncannabis #pdx #pdxcannabiscommunity #skull #smoke #trickortreat #treats #oregonsfinest #thefinest #spookyseason"/>
    <s v="thefinest, halloween, happyhalloween, halloweensales, cannabis, oregonsfinestlifestyle, oregonsfinestcannabis, oregoncannabis, pdx, pdxcannabiscommunity, skull, smoke, trickortreat, treats, oregonsfinest, thefinest, spookyseason"/>
    <s v="Oregons Finest"/>
    <n v="166"/>
    <n v="44"/>
    <n v="17"/>
    <x v="1"/>
  </r>
  <r>
    <d v="2021-06-02T13:54:12"/>
    <x v="2446"/>
    <s v="https://www.instagram.com/p/CPnsVRqgwni/"/>
    <s v="On Wednesdays We Wear Pink (Masks) â €_x000a_ .â €_x000a_ .â €_x000a_ .â €_x000a_ .â €_x000a_ .â €_x000a_ .â €_x000a_ .â €_x000a_ #onwednesdayswewearpink #meangirls #facemask #staysafe #local #bandana #cannabis #pdxcannabis #pdx #madeinportland #hat #oregoncannabis #portland #thefinest #oregonsfinestcannabis #longhair #budtender #wearamask"/>
    <s v="thefinest, onwednesdayswewearpink, meangirls, facemask, staysafe, local, bandana, cannabis, pdxcannabis, pdx, madeinportland, hat, oregoncannabis, portland, thefinest, oregonsfinestcannabis, longhair, budtender, wearamask"/>
    <s v="Oregons Finest"/>
    <n v="166"/>
    <n v="24"/>
    <n v="19"/>
    <x v="1"/>
  </r>
  <r>
    <d v="2020-02-26T01:40:18"/>
    <x v="2447"/>
    <s v="https://www.instagram.com/p/B9AxGMzpiOx/"/>
    <s v="Always better together ðŸ‘«ðŸ‘©ðŸ¼â€ðŸ¤â€ðŸ‘©ðŸ¿ðŸ‘¨ðŸ½â€ðŸ¤â€ðŸ‘¨ðŸ¾"/>
    <n v="1"/>
    <s v="shopburb"/>
    <n v="166"/>
    <n v="4"/>
    <n v="1"/>
    <x v="1"/>
  </r>
  <r>
    <d v="2019-12-03T20:34:14"/>
    <x v="2448"/>
    <s v="https://www.instagram.com/p/B5n7S8yplDZ/"/>
    <s v="Donâ€™t panic, itâ€™s organic. New #fire drops this Thursday at both Burb locations. Keep it locked._x000a_ ._x000a_ ._x000a_ ._x000a_ _x000a_ #choicenug #ounce #jarofweed #weedgirls #cannabisheals #ismokeweed #bluntsmoke #rolloneup #sativas #indacouch #terpsauce #trichome #masonjars #stashspot #legalizeweed #weedshop #dispensary #420memes"/>
    <s v="fire, choicenug, ounce, jarofweed, weedgirls, cannabisheals, ismokeweed, bluntsmoke, rolloneup, sativas, indacouch, terpsauce, trichome, masonjars, stashspot, legalizeweed, weedshop, dispensary, 420memes"/>
    <s v="shopburb"/>
    <n v="166"/>
    <n v="33"/>
    <n v="19"/>
    <x v="1"/>
  </r>
  <r>
    <d v="2019-07-17T16:53:06"/>
    <x v="2449"/>
    <s v="https://www.instagram.com/p/BztUmoOhZKx/"/>
    <s v="If youâ€™ve been wanting to grow your own but weâ€™re afraid itâ€™s too late in the season too start? @harborsidefarm has you covered! These #OrangeCreamsicle are big enough to plant outside immediately and finish in a mere 7.5 to 8 weeks. UPDATED This strain is a combination of Cookies &amp; Cream No.13 and Orange Tahoe, created by @unknownprophet and brought to us via @genefinderog (thanks @j3ss_dabs for letting us use her hand for reference ðŸ˜„)"/>
    <s v="OrangeCreamsicle"/>
    <s v="Haborside"/>
    <n v="166"/>
    <n v="75"/>
    <n v="1"/>
    <x v="1"/>
  </r>
  <r>
    <d v="2017-09-08T03:29:51"/>
    <x v="2450"/>
    <s v="https://www.instagram.com/p/BYw9aIyg8xa/"/>
    <s v="When @echasen is the cover and the magazine is legit. Thank you @OregonLeaf. Coffee table game strong like bull. ðŸ’¥ðŸ’ƒðŸ»"/>
    <s v="covergal, entourage, dreamwork, pdx, portland, cannabissaveslives"/>
    <s v="Farma_pdx"/>
    <n v="167"/>
    <n v="20"/>
    <n v="6"/>
    <x v="1"/>
  </r>
  <r>
    <d v="2016-08-11T21:24:40"/>
    <x v="2451"/>
    <s v="https://www.instagram.com/p/BI-8AfQADEO/"/>
    <s v="It's definitely a sign ðŸ‘€"/>
    <s v="pdx, seportland, hawthorne, ommp, reefergladness, farma, aboard, modernmedicine, cannabis, mmj"/>
    <s v="Farma_pdx"/>
    <n v="167"/>
    <n v="5"/>
    <n v="10"/>
    <x v="1"/>
  </r>
  <r>
    <d v="2019-02-10T17:53:41"/>
    <x v="2452"/>
    <s v="https://www.instagram.com/p/BttdoDuBSPn/"/>
    <s v="Weathered and worn but still the finest._x000a_ #oregonsfinest"/>
    <s v="thefinest, oregonsfinest"/>
    <s v="Oregons Finest"/>
    <n v="167"/>
    <n v="7"/>
    <n v="2"/>
    <x v="1"/>
  </r>
  <r>
    <d v="2018-03-04T15:34:05"/>
    <x v="2453"/>
    <s v="https://www.instagram.com/p/Bf6A_iqHrqh/"/>
    <s v="There is nothing Finer then supporting your community! @friendsoftrees #friendsoftrees #givingback #plantingtrees #community #nature #oregon #portland #pdx #portlandoregon #oregonsfinest #clothing"/>
    <s v="thefinest, friendsoftrees, givingback, plantingtrees, community, nature, oregon, portland, pdx, portlandoregon, oregonsfinest, clothing"/>
    <s v="Oregons Finest"/>
    <n v="167"/>
    <n v="20"/>
    <n v="12"/>
    <x v="1"/>
  </r>
  <r>
    <d v="2020-01-04T03:20:22"/>
    <x v="2454"/>
    <s v="https://www.instagram.com/p/B64c1OGpIge/"/>
    <s v="Itâ€™s Friday... Inhale the good shit, exhale the #bs - 2020 here we go! ðŸ“¸ @jomarvictoria ._x000a_ ._x000a_ ._x000a_ _x000a_ #cannabiscommunity #420life #cannabisculture #toke #joints #bcbud #weedporn #paradise #tgif #sativa #indica #bcbud #bcbuds #smokeweed #itscalledfashion #emotional #journeyon #legalweed #rollone #madeinbc #westcoastvibes #vancityhype #tantaluslabs #fridaymood #shopburb #waistbag #420bag"/>
    <s v="bs, cannabiscommunity, 420life, cannabisculture, toke, joints, bcbud, weedporn, paradise, tgif, sativa, indica, bcbud, bcbuds, smokeweed, itscalledfashion, emotional, journeyon, legalweed, rollone, madeinbc, westcoastvibes, vancityhype, tantaluslabs, fridaymood, shopburb, waistbag, 420bag"/>
    <s v="shopburb"/>
    <n v="167"/>
    <n v="43"/>
    <n v="28"/>
    <x v="1"/>
  </r>
  <r>
    <d v="2020-04-25T17:39:00"/>
    <x v="2455"/>
    <s v="https://www.instagram.com/p/B_aZjmZpHvM/"/>
    <s v="Dear friends and family,_x000a_ As you may know Alameda County recently mandated the use of face cloth coverings when walking in public. Anyone visiting our store, including staff, are required to wear a face covering when entering the building. We thank you for your cooperation in trying to reduce the spread of COVID-19. âœŒï¸"/>
    <m/>
    <s v="Haborside"/>
    <n v="167"/>
    <n v="53"/>
    <n v="0"/>
    <x v="1"/>
  </r>
  <r>
    <d v="2022-10-10T11:58:18"/>
    <x v="2456"/>
    <s v="https://www.instagram.com/p/CjiEMZgDycA/"/>
    <s v="Popping into your feed (hi!) to let y'all know that all of our shops are closed today except for Glebe &amp; Sip 'N' Smoke!_x000a_ _x000a_ Take a stroll before chowing down on your Thanksgiving leftovers and grab yourself some much needed Sup goods from 11am - 6pm ðŸ˜‰_x000a_ _x000a_ ðŸ“¸: @mdviii_mcmxc"/>
    <m/>
    <s v="Superette"/>
    <n v="167"/>
    <n v="47"/>
    <n v="0"/>
    <x v="1"/>
  </r>
  <r>
    <d v="2021-05-11T23:40:32"/>
    <x v="2457"/>
    <s v="https://www.instagram.com/p/COwF8zwtg0v/"/>
    <s v="Real talk: how many lighters in your stash are â€œborrowedâ€?_x000a_ _x000a_ ðŸ“·: @leeorwild"/>
    <m/>
    <s v="Superette"/>
    <n v="167"/>
    <n v="11"/>
    <n v="0"/>
    <x v="1"/>
  </r>
  <r>
    <d v="2020-09-05T19:55:30"/>
    <x v="2458"/>
    <s v="https://www.instagram.com/p/CExGotUAvko/"/>
    <s v="Stickers that won't peel off in the wash. â _x000a_ â _x000a_ The Price is Right Long Sleeve is made of organic cotton grown without the use of pesticides and chemicals. Our custom apparel is manufactured with a recycled water system and is GOTS certified ðŸŒŽâ"/>
    <m/>
    <s v="Superette"/>
    <n v="167"/>
    <n v="42"/>
    <n v="0"/>
    <x v="1"/>
  </r>
  <r>
    <d v="2020-04-30T15:25:30"/>
    <x v="2459"/>
    <s v="https://www.instagram.com/p/B_m6YRGFxfb/"/>
    <s v="Keepinâ€™ the fire hot even on a rainy day ðŸŒ§ Get your flower delivered straight to your door. Order before 5PM for same-day delivery. Link in bio to start your order! ðŸ›’"/>
    <m/>
    <s v="Superette"/>
    <n v="167"/>
    <n v="32"/>
    <n v="0"/>
    <x v="1"/>
  </r>
  <r>
    <d v="2021-05-04T19:51:30"/>
    <x v="2460"/>
    <s v="https://www.instagram.com/p/COdqLNspjWF/"/>
    <s v="A Chewy spotting this May 4th! May the force (and Curio Wellness) be with you today!_x000a_  â €â €â €â €â €â €â €â €â €_x000a_  #StarWars #May4th #MaytheForce #CurioWellness #DispensaryLife #Maythe4thBeWithYou #StarWarsFan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tarWars, May4th, MaytheForce, CurioWellness, DispensaryLife, Maythe4thBeWithYou, StarWarsFan"/>
    <s v="Curio Wellness"/>
    <n v="167"/>
    <n v="72"/>
    <n v="7"/>
    <x v="1"/>
  </r>
  <r>
    <d v="2020-03-02T23:22:16"/>
    <x v="2461"/>
    <s v="https://www.instagram.com/p/B9P-EgIhuWc/"/>
    <s v="Have you read our store blog? ðŸ¤“_x000a_ Itâ€™s full of insightful cannabis knowledge as well as employee bios, highlighting the faces of Farma. In the latest post we would love to introduce you to Jelena, Farmaâ€™s Education Specialist. Sheâ€™s a rising star. â­ï¸ Read the full interview at the link in our bio â˜ðŸ¼"/>
    <s v="brilliantpeople, farma, portland, cannabis, knowledge, research"/>
    <s v="Farma_pdx"/>
    <n v="168"/>
    <n v="53"/>
    <n v="6"/>
    <x v="1"/>
  </r>
  <r>
    <d v="2017-08-10T01:09:56"/>
    <x v="2462"/>
    <s v="https://www.instagram.com/p/BXl6KVAA20i/"/>
    <s v="Today we were hashtag blessed to have the Pope of Potland, the Queen ðŸAmy Margolis @margolislegal speak to us about the present and future of legalized #cannabis. Spoiler alert: it's bright. ðŸ’ªðŸ½"/>
    <s v="cannabis, lawtalkin, badbarrister, queenbee, pdx, oregon, portland, legalizedit"/>
    <s v="Farma_pdx"/>
    <n v="168"/>
    <n v="32"/>
    <n v="8"/>
    <x v="1"/>
  </r>
  <r>
    <d v="2017-10-17T23:49:01"/>
    <x v="2463"/>
    <s v="https://www.instagram.com/p/BaXj7x-Hx1S/"/>
    <s v="The NBA season is about to kick off! You got your colors?_x000a_ #red #black #white #blazers_x000a_ #oregonsfinest"/>
    <s v="thefinest, red, black, white, blazers, oregonsfinest, ripcity, OFtakeover, oregonsfinest, rise, oregon, marijuana"/>
    <s v="Oregons Finest"/>
    <n v="168"/>
    <n v="15"/>
    <n v="12"/>
    <x v="1"/>
  </r>
  <r>
    <d v="2020-10-19T05:09:17"/>
    <x v="2464"/>
    <s v="https://www.instagram.com/p/CGg0THPJB4h/"/>
    <s v="Stoned and proud ðŸ”¥ #shopburb"/>
    <s v="shopburb"/>
    <s v="shopburb"/>
    <n v="168"/>
    <n v="5"/>
    <n v="1"/>
    <x v="1"/>
  </r>
  <r>
    <d v="2020-05-12T16:11:12"/>
    <x v="2465"/>
    <s v="https://www.instagram.com/p/CAGBLZDp4aj/"/>
    <s v="Fill 'em with vibes #shopburb ._x000a_ ._x000a_ ._x000a_ #streetweardaily #weedbrand #cannabisculture #bcbud #smokeweedeveryday #litty #squadgoals #vancity"/>
    <s v="shopburb, streetweardaily, weedbrand, cannabisculture, bcbud, smokeweedeveryday, litty, squadgoals, vancity"/>
    <s v="shopburb"/>
    <n v="168"/>
    <n v="13"/>
    <n v="9"/>
    <x v="1"/>
  </r>
  <r>
    <d v="2020-10-06T06:23:52"/>
    <x v="2466"/>
    <s v="https://www.instagram.com/p/CF_Fr5tpgHO/"/>
    <s v="If the world feels cold, light fires to warm it._x000a_ ._x000a_ ._x000a_ ._x000a_ #shopburb #burbrecords #independentartist"/>
    <s v="shopburb, burbrecords, independentartist"/>
    <s v="shopburb"/>
    <n v="169"/>
    <n v="12"/>
    <n v="3"/>
    <x v="1"/>
  </r>
  <r>
    <d v="2020-02-27T17:02:17"/>
    <x v="2467"/>
    <s v="https://www.instagram.com/p/B9E_Z4jpnHW/"/>
    <s v="Never will I walk in line... #macmiller #thursdaymood #shopburb"/>
    <s v="macmiller, thursdaymood, shopburb"/>
    <s v="shopburb"/>
    <n v="169"/>
    <n v="9"/>
    <n v="3"/>
    <x v="1"/>
  </r>
  <r>
    <d v="2020-03-17T19:34:07"/>
    <x v="2468"/>
    <s v="https://www.instagram.com/p/B92L4ichGcT/"/>
    <s v="Please read this statement from everyone here at the Harborside team. We thank you for your patience and consideration during this time."/>
    <s v="BESTdispensaryEverrrrrrrðŸŒ³ðŸŒ±"/>
    <s v="Haborside"/>
    <n v="169"/>
    <n v="22"/>
    <n v="1"/>
    <x v="1"/>
  </r>
  <r>
    <d v="2022-02-22T13:06:44"/>
    <x v="2469"/>
    <s v="https://www.instagram.com/p/CaR9j4kLg6H/"/>
    <s v="Roll the dice and take a chance on visiting your Stoner Oasis. We promise the outcome will be *trippy* ðŸ˜®â€ðŸ’¨_x000a_ _x000a_ ðŸ“¸: @pr_barden"/>
    <m/>
    <s v="Superette"/>
    <n v="169"/>
    <n v="21"/>
    <n v="0"/>
    <x v="1"/>
  </r>
  <r>
    <d v="2020-10-06T17:05:17"/>
    <x v="2470"/>
    <s v="https://www.instagram.com/p/CGAoM_KnyNh/"/>
    <s v="Tag the special friend youâ€™d send these beauties to. ðŸŒ¹â _x000a_ â _x000a_ #sendflowers #highvariety â"/>
    <s v="sendflowers, highvariety"/>
    <s v="Superette"/>
    <n v="169"/>
    <n v="12"/>
    <n v="2"/>
    <x v="1"/>
  </r>
  <r>
    <d v="2020-03-22T18:26:40"/>
    <x v="2471"/>
    <s v="https://www.instagram.com/p/B-C8I6qlrun/"/>
    <s v="Quarantine bath routine. Whatâ€™s yours? ðŸ›ðŸ“¸ @dentellefleurs"/>
    <m/>
    <s v="Superette"/>
    <n v="169"/>
    <n v="7"/>
    <n v="0"/>
    <x v="1"/>
  </r>
  <r>
    <d v="2022-05-06T16:32:29"/>
    <x v="2472"/>
    <s v="https://www.instagram.com/p/CVlxiT6Jqnp/"/>
    <s v="Mix &amp; match @runtz &amp; @cultaig._x000a_ _x000a_ *Medical cannabis is for certified/qualifying patients only. Must be at least 18 years old to view content."/>
    <m/>
    <s v="Cultaig"/>
    <n v="170"/>
    <n v="22"/>
    <n v="0"/>
    <x v="1"/>
  </r>
  <r>
    <d v="2018-04-19T14:48:11"/>
    <x v="2473"/>
    <s v="https://www.instagram.com/p/BhwYThxlX2T/"/>
    <s v="Aminah Leary @iambakedllc stepped into our lives and onto the cover of this year's Potlander from @willametteweek. Damn! Advocate, entrepreneur, genuinely good person, and (lucky for us) world-class cannabist at Farma ðŸŒˆ"/>
    <s v="blessed, farmafam, pdx, atown, potlander, budtender, nomoredrugwar, cultivationclassic, portlandor, cannabis"/>
    <s v="Farma_pdx"/>
    <n v="170"/>
    <n v="32"/>
    <n v="10"/>
    <x v="1"/>
  </r>
  <r>
    <d v="2022-08-04T18:04:11"/>
    <x v="2474"/>
    <s v="https://www.instagram.com/p/Cg2NHVGD507/"/>
    <s v="Earlier this week, we introduced you to Zach York, Lightshade's Director of Inventory and Purchasing and Colorado's first certified Ganjier (hit the link in our bio if you haven't read about Zach yet)._x000a_ _x000a_ Today, you get to hear from the Ganjier himself. Watch the Reel, watch for more content featuring Zach, and give his account a follow for drool-worthy cannabis content: @lightshadezachsrecs."/>
    <m/>
    <s v="Lightshade High"/>
    <n v="170"/>
    <n v="61"/>
    <n v="0"/>
    <x v="1"/>
  </r>
  <r>
    <d v="2019-11-25T19:07:49"/>
    <x v="2475"/>
    <s v="https://www.instagram.com/p/B5TLDBvpf1M/"/>
    <s v="Itâ€™s Monday - back to your passion! If youâ€™re working for the weekend youâ€™re doing it wrong. #tgim ._x000a_ ._x000a_ ._x000a_ #cannabiscommunity #420life #cannabisculture #toke #joints #bcbud #dispensary #paradise #mondayvibes #sativa #indica #bcbud #bcbuds #smokeweed #itscalledfashion #emotional #goodvibes #legalweed #rollone #madeinbc #westcoastvibes #vancityhype #mondaymantra"/>
    <s v="tgim, cannabiscommunity, 420life, cannabisculture, toke, joints, bcbud, dispensary, paradise, mondayvibes, sativa, indica, bcbud, bcbuds, smokeweed, itscalledfashion, emotional, goodvibes, legalweed, rollone, madeinbc, westcoastvibes, vancityhype, mondaymantra"/>
    <s v="shopburb"/>
    <n v="170"/>
    <n v="41"/>
    <n v="24"/>
    <x v="1"/>
  </r>
  <r>
    <d v="2021-05-12T20:53:09"/>
    <x v="2476"/>
    <s v="https://www.instagram.com/p/COyXlqUFdqx/"/>
    <s v="Our co-founder and CEO @mimi_lam reppin our ~dreamy~ Super Strains merch._x000a_ _x000a_ What's your favourite legacy strain?"/>
    <m/>
    <s v="Superette"/>
    <n v="170"/>
    <n v="15"/>
    <n v="0"/>
    <x v="1"/>
  </r>
  <r>
    <d v="2021-03-13T19:28:32"/>
    <x v="2477"/>
    <s v="https://www.instagram.com/p/CMXnk5zsxfR/"/>
    <s v="We're one week away from the first day of ðŸŒ¼ Spring ðŸŒ¼â _x000a_ â _x000a_ To all our season pushers our there, when do y'all think you'll make the wardrobe switch? ðŸ™ˆâ _x000a_ â _x000a_ Image source: unknown"/>
    <m/>
    <s v="Superette"/>
    <n v="170"/>
    <n v="30"/>
    <n v="0"/>
    <x v="1"/>
  </r>
  <r>
    <d v="2020-11-03T18:29:27"/>
    <x v="2478"/>
    <s v="https://www.instagram.com/p/CHI07m9HPi9/"/>
    <s v="No matter what happens or where you go just keep bringing your own light.ðŸ”¥"/>
    <m/>
    <s v="Superette"/>
    <n v="170"/>
    <n v="14"/>
    <n v="0"/>
    <x v="1"/>
  </r>
  <r>
    <d v="2020-05-13T15:29:54"/>
    <x v="2479"/>
    <s v="https://www.instagram.com/p/CAIg9F3F1ng/"/>
    <s v="â€¼ï¸ SPECIAL MAY 2-4 DELIVERY ZONE â €â €_x000a_ â €_x000a_ Starting today until Friday, May 15th. â €â €_x000a_ Weâ€™re delivering to Carleton Place &amp; Smiths Falls! â €_x000a_ â €_x000a_ $50 minimum, no charge, and next-day guarantee. ðŸš— Link in bio to stock up on your goods for this â˜€ï¸ weekend! ðŸ“¸: @andrewbmyers"/>
    <m/>
    <s v="Superette"/>
    <n v="170"/>
    <n v="43"/>
    <n v="0"/>
    <x v="1"/>
  </r>
  <r>
    <d v="2020-04-17T16:08:55"/>
    <x v="2480"/>
    <s v="https://www.instagram.com/p/B_FpCuAlc11/"/>
    <s v="What completes your ðŸ” combo?"/>
    <m/>
    <s v="Superette"/>
    <n v="170"/>
    <n v="5"/>
    <n v="0"/>
    <x v="1"/>
  </r>
  <r>
    <d v="2021-02-23T17:54:09"/>
    <x v="2481"/>
    <s v="https://www.instagram.com/p/CLcEPEEJaX6/"/>
    <s v="Blissful Wizard... A patient favorite._x000a_  â €â €â €â €â €â €â €â €â €_x000a_  Repost from @mdweedreviews_x000a_  â €â €â €â €â €â €â €â €â €_x000a_  #Medicated #CurioWellness #Curio #MDDispensary #BlissfulWizard #MarylandMedicalMarijuan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 CurioWellness, Curio, MDDispensary, BlissfulWizard, MarylandMedicalMarijuana, thecaptainsconnection"/>
    <s v="Curio Wellness"/>
    <n v="170"/>
    <n v="83"/>
    <n v="7"/>
    <x v="1"/>
  </r>
  <r>
    <d v="2022-07-30T23:21:50"/>
    <x v="2482"/>
    <s v="https://www.instagram.com/p/Cgp5jPWL5hP/"/>
    <s v="The Scooby Snacks #2 (Platinum Girl Scout Cookies x Face Off OG by @archiveseedbank) genetics combines potency and flavor making it one of our most requested strains - Would you put this in your top 5?_x000a_ _x000a_ #medicalcannabis is for certified/qualifying patients only. Must be at least 18 years old to view content."/>
    <s v="2, medicalcannabis, 6"/>
    <s v="Cultaig"/>
    <n v="171"/>
    <n v="51"/>
    <n v="3"/>
    <x v="1"/>
  </r>
  <r>
    <d v="2022-04-21T21:04:23"/>
    <x v="2483"/>
    <s v="https://www.instagram.com/p/CcoKVDKpxzq/"/>
    <s v="Haven't scored @natlcannabisfest tickets yet? You don't want to miss Wiz Khalifa, Lettuce, Ghostface Killah, great speakers and learning sessions. CULTA is hooking up budtenders across Maryland with #FREE tickets. But you need to act fast..._x000a_ _x000a_ HOW TO ENTER:_x000a_ Submit an email to Sales@Culta.io by 11:59pm EST on 4/21/22 with your first name, last name, name of your dispensary and your email address._x000a_ _x000a_ PRIZES:_x000a_ CULTA will give 30 tickets, valued at retail $85 each, to the National Cannabis Festival on April 23, 2022, to the first 30 budtenders who email us. The tickets will be electronically distributed to the winners on 4/22/22._x000a_ _x000a_ RULES:_x000a_ 1. Must be a budtender with an active CULTA account at a dispensary in Maryland_x000a_ 2. Must provide your first name, last name, name of dispensary &amp; your email address_x000a_ 3. Must have your store manager cc'd on email._x000a_ 4. Failure to meet any of these requirements will disqualify you._x000a_ _x000a_ *Medical cannabis is for certified/qualifying patients only. Must be at least 18 years old to view content._x000a_ **Giveaway is not affiliated with Instagram._x000a_ ***Current CULTA employees are not eligible to participate."/>
    <s v="FREE"/>
    <s v="Cultaig"/>
    <n v="171"/>
    <n v="172"/>
    <n v="1"/>
    <x v="1"/>
  </r>
  <r>
    <d v="2020-04-30T23:57:04"/>
    <x v="2484"/>
    <s v="https://www.instagram.com/p/B_n8881J4pn/"/>
    <s v="Starting tomorrow May 1st you can preorder as early as 8 am and pick up as soon as we open the doors at 11 am. â£_x000a_ â£_x000a_ â£So shop early, plan ahead, and keep your pajamas on. We're not judging. In fact, we'd commend you."/>
    <m/>
    <s v="Farma_pdx"/>
    <n v="171"/>
    <n v="43"/>
    <n v="0"/>
    <x v="1"/>
  </r>
  <r>
    <d v="2021-05-18T16:45:39"/>
    <x v="2485"/>
    <s v="https://www.instagram.com/p/CPBLgIOgwPb/"/>
    <s v="Support Local and Support Organic ðŸŒ±â €_x000a_ ._x000a_ ðŸ“¸ @blakelygillies â €_x000a_ .â €_x000a_ .â €_x000a_ .â €_x000a_ .â €_x000a_ .â €_x000a_ .â €_x000a_ #supportlocal #supportorganic #supportgrowers #grow #local #farm #cannabis #pdxcannabis #pdx #madeinportland #sunshine #oregoncannabis #portland #thefinest #oregonsfinestcannabis #idealfarmsnull"/>
    <s v="thefinest, supportlocal, supportorganic, supportgrowers, grow, local, farm, cannabis, pdxcannabis, pdx, madeinportland, sunshine, oregoncannabis, portland, thefinest, oregonsfinestcannabis, idealfarmsnull"/>
    <s v="Oregons Finest"/>
    <n v="171"/>
    <n v="23"/>
    <n v="17"/>
    <x v="1"/>
  </r>
  <r>
    <d v="2019-10-21T19:54:44"/>
    <x v="2486"/>
    <s v="https://www.instagram.com/p/B35ImBrJTp7/"/>
    <s v="#tablemanners ðŸ”¥_x000a_ ._x000a_ ._x000a_ ._x000a_ _x000a_ #choicenug #ounce #jarofweed #weedgirls #cannabisheals #ismokeweed #bluntsmoke #rolloneup #sativas #indacouch #terpsauce #trichome #masonjars #stashspot #legalizeweed #weedshop #dispensary #420memes #bongrips #summerland"/>
    <s v="tablemanners, choicenug, ounce, jarofweed, weedgirls, cannabisheals, ismokeweed, bluntsmoke, rolloneup, sativas, indacouch, terpsauce, trichome, masonjars, stashspot, legalizeweed, weedshop, dispensary, 420memes, bongrips, summerland"/>
    <s v="shopburb"/>
    <n v="171"/>
    <n v="21"/>
    <n v="21"/>
    <x v="1"/>
  </r>
  <r>
    <d v="2020-03-20T17:28:08"/>
    <x v="2487"/>
    <s v="https://www.instagram.com/p/B99r2d2hjst/"/>
    <s v="We're proud to support the countless medical patients that benefit from cannabis every day. At our new San Leandro location, consultants are ready to help provide safe access to the best products for all your wellness needs, both in-store and at our curbside pickup._x000a_ _x000a_ Harborside San Leandro is available for all medical cannabis patients 18 and older._x000a_ _x000a_ Need your recommendation? Visit harborside.nuggmd.com and receive $40 off your purchase of $100 or more!"/>
    <m/>
    <s v="Haborside"/>
    <n v="171"/>
    <n v="70"/>
    <n v="0"/>
    <x v="1"/>
  </r>
  <r>
    <d v="2019-02-25T19:20:08"/>
    <x v="2488"/>
    <s v="https://www.instagram.com/p/BomsKO5F4mF/"/>
    <s v="Today we received this AWESOME card telling us happy anniversary. The inside says, â€œ12 years and still smooth as silkâ€ #silkanniversary #legacy #fearlessfounder @steve.deangelo"/>
    <s v="silkanniversary, legacy, fearlessfounder, cantstopwontstop, higherqualityoflife, harborside, harborsideoak, harborsidefam, knowyourown, 12years, weareharborside, harborsideoakland, harborsidesanjose, cannabiscommunity, oakland, sanjose, eastbay, bayarea, dispensary, budtender, cannabisculture, topshelflife, cannabisindustry, california, dispensarylife, cannabissociety, harborsidecommunity, cannabis, lifestyle"/>
    <s v="Haborside"/>
    <n v="171"/>
    <n v="24"/>
    <n v="29"/>
    <x v="1"/>
  </r>
  <r>
    <d v="2020-05-07T20:11:11"/>
    <x v="2489"/>
    <s v="https://www.instagram.com/p/B_z-a0yFRvH/"/>
    <s v="Treat someone special this Motherâ€™s Day by nominating your favourite mom (any moms out there feel free to tag yourself and pet moms count too) to be the recipient of our Motherâ€™s Little Helper Giveaway. â¤ï¸ Valued at over $500 we've put together an assortment of goodies from the best womxn-led brands in the industry, bundled up in our new Superette packable tote bag.â£_x000a_ â£_x000a_ To enter, tag a mom in the comments and tell us what you love most about them (or yourself)â£ ðŸ¥°_x000a_ â£_x000a_ *Follow our favourite buds @broccoli_mag, @laundryday.co, @verde.vie, @thehighstreetco, @norblacknorwhite, @sackville.and.co, @woodlot ðŸŒ¹â£_x000a_ â£_x000a_ *Bonus entry if you sign up to our mailing list, link in bio. â£_x000a_ â£_x000a_ *One winner will be randomly selected. No purchase necessary. Must be of legal age to purchase cannabis in your province. Canadian residents only. â£_x000a_ â£_x000a_ *Giveaway closes on Thursday, May 7th, 11:59PM EST."/>
    <m/>
    <s v="Superette"/>
    <n v="171"/>
    <n v="137"/>
    <n v="0"/>
    <x v="1"/>
  </r>
  <r>
    <d v="2020-04-22T15:06:43"/>
    <x v="2490"/>
    <s v="https://www.instagram.com/p/B_SZzLfFdjz/"/>
    <s v="Growing weed is a great way to socially distance ðŸŒ± Every home in Canada can legally grow up to 4 pot plants! To celebrate Mother Earth weâ€™ve got a promo on @dynastycannabis grow kits ðŸŒŽ_x000a_ _x000a_ Toronto - weâ€™re making it easy for you to #stayhome. Weâ€™ve partnered with @runnerdelivery to bring grow kits and our fav cannabis accessories right to your door."/>
    <s v="stayhome"/>
    <s v="Superette"/>
    <n v="171"/>
    <n v="61"/>
    <n v="1"/>
    <x v="1"/>
  </r>
  <r>
    <d v="2022-05-06T16:44:43"/>
    <x v="2491"/>
    <s v="https://www.instagram.com/p/CR-Y9agoXgc/"/>
    <s v="Whipped to perfection ðŸ‘€ ðŸ”¥#Badder #LiveResin_x000a_ _x000a_ *Medical cannabis is for certified/qualifying patients only. Must be at least 18 years old to view content."/>
    <s v="Badder, LiveResin"/>
    <s v="Cultaig"/>
    <n v="172"/>
    <n v="22"/>
    <n v="2"/>
    <x v="1"/>
  </r>
  <r>
    <d v="2022-05-06T16:47:41"/>
    <x v="2492"/>
    <s v="https://www.instagram.com/p/CRFchvVpvjb/"/>
    <s v="The awesome @chesapeakeapothecary team is stocked with free 710 tees. For participating dispensaries, visit www.culta.io/events_x000a_ _x000a_ *Medical cannabis is for certified/qualifying patients only. Must be at least 18 years old to view content._x000a_ **While supplies last."/>
    <m/>
    <s v="Cultaig"/>
    <n v="172"/>
    <n v="33"/>
    <n v="0"/>
    <x v="1"/>
  </r>
  <r>
    <d v="2017-01-04T18:06:34"/>
    <x v="2493"/>
    <s v="https://www.instagram.com/p/BO2g2oWgHB1/"/>
    <s v="Our own Jeremy Plumb will be the keynote speaker at the Washington Cannabis Summit this Friday in Seattle. No holds barred | No time for move fakin ðŸŽ™ðŸ“¡"/>
    <m/>
    <s v="Farma_pdx"/>
    <n v="172"/>
    <n v="28"/>
    <n v="0"/>
    <x v="1"/>
  </r>
  <r>
    <d v="2019-08-22T21:22:43"/>
    <x v="2494"/>
    <s v="https://www.instagram.com/p/B1ey97VpFWD/"/>
    <s v="@kamilly.rock for Burb ðŸŽ¬_x000a_ ._x000a_ ._x000a_ ._x000a_ #smokegirl #smokeclouds #girlssmokingweed #lookingback #realthoughts #smokevibes #legalizecannabis #bcbud #westcoastlife #goatsofinstagram #shutters #streetwearinspo #shadowportrait #girlsquad #thcvape #cbdflowers #smokeweedeveryday #bcbud #shopburb #burb"/>
    <s v="smokegirl, smokeclouds, girlssmokingweed, lookingback, realthoughts, smokevibes, legalizecannabis, bcbud, westcoastlife, goatsofinstagram, shutters, streetwearinspo, shadowportrait, girlsquad, thcvape, cbdflowers, smokeweedeveryday, bcbud, shopburb, burb"/>
    <s v="shopburb"/>
    <n v="172"/>
    <n v="23"/>
    <n v="20"/>
    <x v="1"/>
  </r>
  <r>
    <d v="2020-10-07T16:52:13"/>
    <x v="2495"/>
    <s v="https://www.instagram.com/p/CGDKvHsnvO_/"/>
    <s v="Prepare for your long weekend before the food coma hits. ðŸ¤¤ â _x000a_ â _x000a_ Grab your goods in-store or skip the line with Click &amp; Collect.â _x000a_ â"/>
    <m/>
    <s v="Superette"/>
    <n v="172"/>
    <n v="23"/>
    <n v="0"/>
    <x v="1"/>
  </r>
  <r>
    <d v="2021-02-13T22:07:14"/>
    <x v="2496"/>
    <s v="https://www.instagram.com/p/CBil38BluHW/"/>
    <s v="Dirt Deli Raffle, now open 24/7!â €_x000a_ â €_x000a_ Raising funds with Toronto buds @dirrrrrrt &amp; @acevalley for Urban Alliance (@uarrtoronto)._x000a_ _x000a_ Established in Toronto in 1975 the Urban Alliance on Race Relations is a non-profit that works primarily and proactively with the community to provide educational programs and research, which are critical in addressing racism in society. â €_x000a_ â €_x000a_ ðŸ† Limited edition Superette x Dirt Deli t-shirt, our Sup Bodega Bag and a $50 gift certificate to our online shop, @dirrrrrt ashtray, @acevalley candle, and more. â €_x000a_ â €_x000a_ ðŸŽŸ head to superetteshop.com_x000a_ â €_x000a_ *19+ and North American residents only â €_x000a_ *No purchase limit on raffle tickets!"/>
    <m/>
    <s v="Superette"/>
    <n v="172"/>
    <n v="94"/>
    <n v="0"/>
    <x v="1"/>
  </r>
  <r>
    <d v="2022-08-03T00:14:39"/>
    <x v="2497"/>
    <s v="https://www.instagram.com/p/Cgxt-vtq8eY/"/>
    <s v="Our latest batch of Sugar Biscuits #9 (Animal Cookies x Dosido by @archiveseedbank) is packing a powerful 29% #THC. Have you tried it yet? Leave a comment below._x000a_ _x000a_ #medicalcannabis is for certified/qualifying patients only. Must be at least 18 years old to view content."/>
    <s v="9, THC, medicalcannabis"/>
    <s v="Cultaig"/>
    <n v="173"/>
    <n v="43"/>
    <n v="3"/>
    <x v="1"/>
  </r>
  <r>
    <d v="2022-05-06T16:41:42"/>
    <x v="2498"/>
    <s v="https://www.instagram.com/p/CS3DldOIipW/"/>
    <s v="Collins Avenue (Gelatti x Kush Mints 11 #77) live resin sauce. #CultaLabs @cookiesenterprises_x000a_ _x000a_ *Medical cannabis is for certified/qualifying patients only. Must be at least 18 years old to view content."/>
    <s v="77, CultaLabs"/>
    <s v="Cultaig"/>
    <n v="173"/>
    <n v="29"/>
    <n v="2"/>
    <x v="1"/>
  </r>
  <r>
    <d v="2019-05-17T22:13:28"/>
    <x v="2499"/>
    <s v="https://www.instagram.com/p/BxlHqx_h65M/"/>
    <s v="Gelato #33 by @Heights.co | local PNW produce ðŸ”ðŸŒ²ðŸ‘¾"/>
    <s v="33, ripcity, frostyaf, gelato, localproduce, pdx, seportland"/>
    <s v="Farma_pdx"/>
    <n v="173"/>
    <n v="9"/>
    <n v="7"/>
    <x v="1"/>
  </r>
  <r>
    <d v="2017-08-16T12:01:59"/>
    <x v="2500"/>
    <s v="https://www.instagram.com/p/BX2pvASAaz7/"/>
    <s v="You're invited to join Dr. Adie Poe at Farma in Portland on Aug. 22 from 5-8pm to talk to her about how cannabis reduces dependency on deadly #opioids, and about her new project @habuhealth. We think this is worth supporting. We hope you do too."/>
    <s v="opioids, wellness, chronicpain, realmedicine, opioidcrisis, pdx, portland, cannabiss"/>
    <s v="Farma_pdx"/>
    <n v="173"/>
    <n v="45"/>
    <n v="8"/>
    <x v="1"/>
  </r>
  <r>
    <d v="2020-11-24T20:30:17"/>
    <x v="2501"/>
    <s v="https://www.instagram.com/p/CH_KcdonBdu/"/>
    <s v="â _x000a_ Turn around @dianalynnvdm and show us that face filter you made us! â _x000a_ â _x000a_ Check out our profile and try ð’®ð“‰ð“Šð’¸ð“€ ð’ªð“ƒ ð’´ð‘œð“Š for yourself (donâ€™t forget to tag us).â _x000a_ â _x000a_ ðŸ“¸ @jaclyncampanaroâ _x000a_ â™»ï¸ @broccolimag â _x000a_ â"/>
    <m/>
    <s v="Superette"/>
    <n v="173"/>
    <n v="31"/>
    <n v="0"/>
    <x v="1"/>
  </r>
  <r>
    <d v="2020-10-02T17:10:25"/>
    <x v="2502"/>
    <s v="https://www.instagram.com/p/CF2T5Ltja23/"/>
    <s v="Perfect for carrying your prized possessions, we fondly refer to our Bodega Bag as the â€˜snack sackâ€™."/>
    <m/>
    <s v="Superette"/>
    <n v="173"/>
    <n v="17"/>
    <n v="0"/>
    <x v="1"/>
  </r>
  <r>
    <d v="2020-04-25T14:49:33"/>
    <x v="2503"/>
    <s v="https://www.instagram.com/p/B_aGUejFKws/"/>
    <s v="What day is it again ðŸ’­"/>
    <m/>
    <s v="Superette"/>
    <n v="173"/>
    <n v="6"/>
    <n v="0"/>
    <x v="1"/>
  </r>
  <r>
    <d v="2020-05-05T14:30:55"/>
    <x v="2504"/>
    <s v="https://www.instagram.com/p/B_zzbFtJMS8/"/>
    <s v="Today, the Curio Wellness family donated $25,000 to the Maryland Food Bank to support their critical work to address the growing need of thousands of Marylanders suffering from food insecurity during these unprecedented times. We hope youâ€™ll join us in supporting them. Together, we can help make a difference. Click the link in our bio to learn more._x000a_  Regram via @mdfoodbank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73"/>
    <n v="111"/>
    <n v="0"/>
    <x v="1"/>
  </r>
  <r>
    <d v="2022-05-06T16:10:33"/>
    <x v="2505"/>
    <s v="https://www.instagram.com/p/CbOgIN8Mgo2/"/>
    <s v="Happy #StPatricksDay from team CULTA!_x000a_ _x000a_ *Medical cannabis is for certified/qualifying patients only. Must be at least 18 years old to view content."/>
    <s v="StPatricksDay"/>
    <s v="Cultaig"/>
    <n v="174"/>
    <n v="21"/>
    <n v="1"/>
    <x v="1"/>
  </r>
  <r>
    <d v="2020-02-27T23:51:58"/>
    <x v="2506"/>
    <s v="https://www.instagram.com/p/B9Cndg4B1h9/"/>
    <s v="â€œDet bedste er ikke for godt.â€_x000a_ â€¢_x000a_ Thatâ€™s Danish for â€œonly the best is good enough.â€ You know who said that? The LEGO OG, Ole Kirk Christiansen, whose philosophy was to never, ever compromise on quality. â€¢_x000a_ _x000a_ Much like the quality you can expect from our friends @greenbodhi their flower is exceptional, consistently amazing! We daresay itâ€™s otherworldly._x000a_ â€¢_x000a_ Weâ€™re so thrilled Green Bodhi is back in the game, and weâ€™re flattered they picked our lilâ€™ olâ€™ dispensary to showcase their fine wares._x000a_ â€¢_x000a_ Not to tease you good people, but, Sour OG will be available soonish. Stay tuned for the drop. ðŸ˜Ž_x000a_ ***Nug to hand ratio is to scale (more or less)"/>
    <m/>
    <s v="Farma_pdx"/>
    <n v="174"/>
    <n v="105"/>
    <n v="0"/>
    <x v="1"/>
  </r>
  <r>
    <d v="2017-07-26T18:30:57"/>
    <x v="2507"/>
    <s v="https://www.instagram.com/p/BXBRje8gwd4/"/>
    <s v="Today we were treated to a talk with Dr. Adie Poe @dradiepoe, neuroscientist and all-around good human who wants the medical community to be honest about #cannabis instead of spreading misinformation. That's a long title. But the short of it is that cannabis is an exit drug, not a gateway, and it literally saves lives. #scienceftwðŸ”¬ðŸ‘©ðŸ»â€âš•ï¸ Her organization @habuhealth will help change the way people think about this remarkable whole-plant medicine."/>
    <s v="cannabis, scienceftwðŸ”¬ðŸ‘©ðŸ»\u200d, wcw, emperical, evidence, factbased, cb1, cb2, endogenous, cannabinoids, entourage, wholeplant, polypharmaceutical, pdx, oregon"/>
    <s v="Farma_pdx"/>
    <n v="174"/>
    <n v="71"/>
    <n v="15"/>
    <x v="1"/>
  </r>
  <r>
    <d v="2021-11-10T20:05:00"/>
    <x v="2508"/>
    <s v="https://www.instagram.com/p/CWG6wYPhwjD/"/>
    <s v="This weather has been crazy lately!_x000a_ But it makes for some stunning sunsets_x000a_ ._x000a_ Only Smoke The Finest_x000a_ ._x000a_ ._x000a_ ._x000a_ ._x000a_ ._x000a_ ._x000a_ ._x000a_ ._x000a_ #sunset #ashtray #oregonsfinestlifestyle #oregonsfinestcannabis #oregoncannabis #pdx #pdxcannabiscommunity #legal #pdxsunset #rosecity #thefinest #glass"/>
    <s v="thefinest, sunset, ashtray, oregonsfinestlifestyle, oregonsfinestcannabis, oregoncannabis, pdx, pdxcannabiscommunity, legal, pdxsunset, rosecity, thefinest, glass"/>
    <s v="Oregons Finest"/>
    <n v="174"/>
    <n v="26"/>
    <n v="13"/>
    <x v="1"/>
  </r>
  <r>
    <d v="2021-10-02T17:37:16"/>
    <x v="2509"/>
    <s v="https://www.instagram.com/p/CUiO2MQpEO-/"/>
    <s v="We've Got Crazy Sales Going On All Weekend Long! Stock Up At Our Pearl Location and Go Enjoy This Beautiful Weather! â˜€ï¸_x000a_ ._x000a_ Check out our story for more details!_x000a_ ._x000a_ ._x000a_ ._x000a_ ._x000a_ ._x000a_ ._x000a_ ._x000a_ ._x000a_ ._x000a_ ._x000a_ #pdx #pdxcannabiscommunity #cannabislifestyle #lifestyle #cannabisisnotacrime #plants #weekend #beautifulweather #sunshine #orderonline #oregoncannabis #oregonsfinestcannabis #thefinest"/>
    <s v="thefinest, pdx, pdxcannabiscommunity, cannabislifestyle, lifestyle, cannabisisnotacrime, plants, weekend, beautifulweather, sunshine, orderonline, oregoncannabis, oregonsfinestcannabis, thefinest"/>
    <s v="Oregons Finest"/>
    <n v="174"/>
    <n v="40"/>
    <n v="14"/>
    <x v="1"/>
  </r>
  <r>
    <d v="2021-07-07T14:48:12"/>
    <x v="2510"/>
    <s v="https://www.instagram.com/p/CRB6VgzAFZs/"/>
    <s v="Now we know this one is super hard, but can you guess our Weed Crush Wednesday Strain for this week?? â €_x000a_ ðŸðŸðŸâ €_x000a_ Answer: Golden Pineapple @sofreshfarmscanbyâ €_x000a_ *Check out our story for more info*"/>
    <s v="thefinest, weedcrushwednesday, wednesday, humpday, cannabis, pdxcannabis, oregoncannabis, pineapple, goldenpineapple, featuredstrain, dealoftheday, checkoutourstory, sativa, tropical, yummy, watchmystory, linkinbio, clicklinkinbio, portland, thefinest"/>
    <s v="Oregons Finest"/>
    <n v="174"/>
    <n v="30"/>
    <n v="20"/>
    <x v="1"/>
  </r>
  <r>
    <d v="2020-10-28T18:02:42"/>
    <x v="2511"/>
    <s v="https://www.instagram.com/p/CGQiQ3ohNR-/"/>
    <s v="Congrats to our winners: @treebearde @1million04 @_jenbrown__ @stayhappy710 @olecram.j - DM is with your size and mailing address ðŸ¥³_x000a_ âš ï¸Limited Edition Swag Drawing âœ¨Weâ€™re celebrating our 14th Anniversary by choosing 5 winners to receive our limited-edition Skeleton Key Mask, Shirt, and Hoodie (modeled by our Harborside fam)!_x000a_ _x000a_ To Enter:_x000a_ â€˜Likeâ€™ this post_x000a_ Follow @shopharborside and @key_canna_x000a_ Tag a friend (1 tag = 1 entry)_x000a_ _x000a_ Winners will be contacted Oct. 17, 2020. Good luck!_x000a_ This drawing is in no way sponsored, endorsed or administered by, or associated with Instagram."/>
    <m/>
    <s v="Haborside"/>
    <n v="174"/>
    <n v="81"/>
    <n v="0"/>
    <x v="1"/>
  </r>
  <r>
    <d v="2019-05-21T03:36:28"/>
    <x v="2512"/>
    <s v="https://www.instagram.com/p/BpVgGsnBHEn/"/>
    <s v="Weâ€™re super excited about this @710labs water hash. This was was an instant favorite at our staff training, come find out why #lowtempdabs Additional photos reposted from @here4theflavor #710labs"/>
    <s v="lowtempdabs, 710labs, waterhash, higherqualityoflife, harborside, harborsideoak, harborsideoakland, cannabiscommunity, oakland, eastbay, bayarea, dispensary, budtender, cannabisculture, topshelflife, cannabisindustry, california, dispensarylife"/>
    <s v="Haborside"/>
    <n v="174"/>
    <n v="29"/>
    <n v="18"/>
    <x v="1"/>
  </r>
  <r>
    <d v="2021-10-21T14:08:42"/>
    <x v="2513"/>
    <s v="https://www.instagram.com/p/CVSyFSIAZx6/"/>
    <s v="Our family is growing again! Our Finance &amp; Administrative Team is ISO a SupHerb Senior Accountant. Theyâ€™re looking for someone who:_x000a_ _x000a_ - Be audit they can be_x000a_ - Likes to get fiscal_x000a_ - Is a balance sheet whisperer_x000a_ _x000a_ Only a fraction of people will find this funny.. If thatâ€™s you or someone you know, head to our ðŸ”— in bio to read more!_x000a_ _x000a_ ðŸ“¸: @90sanxiety"/>
    <m/>
    <s v="Superette"/>
    <n v="174"/>
    <n v="60"/>
    <n v="0"/>
    <x v="1"/>
  </r>
  <r>
    <d v="2021-02-18T17:31:47"/>
    <x v="2514"/>
    <s v="https://www.instagram.com/p/CLcSRNPnzui/"/>
    <s v="Consider yourself a wearer of many hats?ðŸ§¢ Have retail management in the bag? â _x000a_ â _x000a_ If so, thatâ€™s super news! Weâ€™re looking for an ~Area Manager~ who knows retail like the back of their ðŸ‘‹ and can easily understand our multiple shopsâ€™ needs to succeed. Weâ€™re searching for someone who knows how to show up for their team and quickly dive into the details without losing the big picture vision. â _x000a_ â _x000a_ Join the Sup team and apply today ðŸ”— in bioâ _x000a_ â _x000a_ ðŸ“¸ @mdviii_mcmxc"/>
    <m/>
    <s v="Superette"/>
    <n v="174"/>
    <n v="79"/>
    <n v="0"/>
    <x v="1"/>
  </r>
  <r>
    <d v="2020-04-14T15:51:08"/>
    <x v="2515"/>
    <s v="https://www.instagram.com/p/B-94n6pFe_4/"/>
    <s v="Lather, rinse, repeat. ðŸ¥³"/>
    <m/>
    <s v="Superette"/>
    <n v="174"/>
    <n v="4"/>
    <n v="0"/>
    <x v="1"/>
  </r>
  <r>
    <d v="2022-11-19T04:02:20"/>
    <x v="2516"/>
    <s v="https://www.instagram.com/p/ClINRpssEjP/"/>
    <s v="â€œThis video features Jerriâ€™s Juice Live Resin being finished by the lab team. They are transferring the oil to finish the post processing of the concentrate prior to packaging. This strain is always a favorite in the lab due to the sweet aroma.â€ - CULTA Senior Lab Manager Eric B._x000a_ _x000a_ *Medical cannabis is for certified/qualifying patients only. Must be at least 18 years old to view content."/>
    <m/>
    <s v="Cultaig"/>
    <n v="175"/>
    <n v="66"/>
    <n v="0"/>
    <x v="1"/>
  </r>
  <r>
    <d v="2021-07-09T18:22:27"/>
    <x v="2517"/>
    <s v="https://www.instagram.com/p/CRHcP_iBq1N/"/>
    <s v="It's 710 Weekend! And you know what that means! Sales, Vendors &amp; Swag Bags! Come celebrate this stoner holiday with the finest!_x000a_ To kick start this exciting weekend we have @funkextracts stopping by both Oregon's Finest locations! They will be at our MLK location from noon to 3pm and our Pearl Location for 4-7pm today. So stop in, stock up on all your favorites and grab yourself some free goodies!_x000a_ *Check out our story for all sales and specials*"/>
    <s v="thefinest, oil, 710, 710weekend, pdxsummer, pdxcannabiscommunity, cannabislifestyle, concentrate, shatter, budder, liveresin, rosin, deals, weekendspecials, funkextracts, oregonsfinestcannabis, thefinest, checkoutourstory, watchmystory, stoner, legal, oregonconcentrates, stonerholiday, pdxsummer"/>
    <s v="Oregons Finest"/>
    <n v="175"/>
    <n v="77"/>
    <n v="24"/>
    <x v="1"/>
  </r>
  <r>
    <d v="2019-06-15T19:50:58"/>
    <x v="2518"/>
    <s v="https://www.instagram.com/p/Byve0DYBttf/"/>
    <s v="Got everything you need for your #summergarden??? ðŸŒ±ðŸŒ±ðŸŒ± #growyourown_x000a_ ._x000a_ ._x000a_ ._x000a_ ðŸ“·by @chevalierphotography ._x000a_ ._x000a_ #oregonsfinest #pdx #portlandoregon #gardening #thatoregonlife"/>
    <s v="thefinest, summergarden, growyourown, oregonsfinest, pdx, portlandoregon, gardening, thatoregonlife"/>
    <s v="Oregons Finest"/>
    <n v="175"/>
    <n v="15"/>
    <n v="8"/>
    <x v="1"/>
  </r>
  <r>
    <d v="2020-02-14T00:32:17"/>
    <x v="2519"/>
    <s v="https://www.instagram.com/p/B8hvxhwJSJE/"/>
    <s v="Thursday toke spot. Tag a friend youâ€™d sesh with here #shopburb ._x000a_ ._x000a_ ._x000a_ _x000a_ #choicenug #ounce #chillspot #weedporn #cannabisheals #ismokeweed #bluntsmoke #rolloneup #sativas #indacouch #terpsauce #trichome #masonjars #stashspot #dankydank #weedshop #dispensary #420memes"/>
    <s v="shopburb, choicenug, ounce, chillspot, weedporn, cannabisheals, ismokeweed, bluntsmoke, rolloneup, sativas, indacouch, terpsauce, trichome, masonjars, stashspot, dankydank, weedshop, dispensary, 420memes"/>
    <s v="shopburb"/>
    <n v="175"/>
    <n v="29"/>
    <n v="19"/>
    <x v="1"/>
  </r>
  <r>
    <d v="2019-11-07T23:47:56"/>
    <x v="2520"/>
    <s v="https://www.instagram.com/p/B4lUy8TplMK/"/>
    <s v="Leisure is the mother of philosophy #shopburb_x000a_ ._x000a_ ._x000a_ ._x000a_ _x000a_ #realtalktho #portmoody #madeincanada #fashionflowers #sativalover #cannabisdaily #legalweed #cannabisshop #weedfashion #leisure #thursdaythoughts #portmoodybc #artlover"/>
    <s v="shopburb, realtalktho, portmoody, madeincanada, fashionflowers, sativalover, cannabisdaily, legalweed, cannabisshop, weedfashion, leisure, thursdaythoughts, portmoodybc, artlover"/>
    <s v="shopburb"/>
    <n v="175"/>
    <n v="19"/>
    <n v="14"/>
    <x v="1"/>
  </r>
  <r>
    <d v="2019-08-26T15:15:24"/>
    <x v="2521"/>
    <s v="https://www.instagram.com/p/B1ocA5ahPWH/"/>
    <s v="Weâ€™re up for the 2019 Dispensary of the Year award from @californiacannabisawards! Show your love by going to californiacannabisawards.com and voting for your favorite cannabis entities. Voting ends September 20th at 11:59 PM, letâ€™s bring this one home to the East Bay. #dispensaryoftheyear #harborsideoakland #harborsidesanjose #eastbaycannabiscommunity"/>
    <s v="dispensaryoftheyear, harborsideoakland, harborsidesanjose, eastbaycannabiscommunity"/>
    <s v="Haborside"/>
    <n v="175"/>
    <n v="46"/>
    <n v="4"/>
    <x v="1"/>
  </r>
  <r>
    <d v="2020-11-20T20:48:22"/>
    <x v="2522"/>
    <s v="https://www.instagram.com/p/CH0sEqsniuf/"/>
    <s v="Do you prefer your THC shaken or stirred?â _x000a_ â _x000a_ Make some mocktails this weekend with some of our fancy drinkables from @quatreauwater @tweed @houseplant @littlevictorybeverages and @findyourxmg_x000a_ _x000a_ ðŸ“¸ @jaclyncampanaro from @broccoli_mag In Bloom Festival"/>
    <m/>
    <s v="Superette"/>
    <n v="175"/>
    <n v="31"/>
    <n v="0"/>
    <x v="1"/>
  </r>
  <r>
    <d v="2020-03-24T17:00:06"/>
    <x v="2523"/>
    <s v="https://www.instagram.com/p/B9_6qNIlhZw/"/>
    <s v="Cruise by Superette today, Click &amp; Collect is open till 7pm.â£_x000a_ â£ *To support physical distancing, weâ€™ll be allowing up to 5 customers in-store. â£â£_x000a_ *Pick-up must be made the same day you submitted your order. â£â£_x000a_ *Come into the store with a government photo ID for payment. â£â£_x000a_ *We will not be accepting returns or exchanges on any products. â£ â£â£_x000a_ â£_x000a_ Link in bio to start shopping. ðŸŒ¹"/>
    <m/>
    <s v="Superette"/>
    <n v="175"/>
    <n v="64"/>
    <n v="0"/>
    <x v="1"/>
  </r>
  <r>
    <d v="2022-07-23T01:05:16"/>
    <x v="2524"/>
    <s v="https://www.instagram.com/p/CgVe5nmF2cO/"/>
    <s v="Congratulations to CULTAâ€™s Tiger Poster GIVEAWAY winners!_x000a_ @rosslyn.rosin_x000a_ @maryland_nuggies_x000a_ @kvmisounds_x000a_ _x000a_ If you missed out on our last giveaway â€“ no worries, we got something else for you! Itâ€™s still #OIL Month, and weâ€™re still giving out merch. Special thank you to @puffco. Read the giveaway rules below to enter. Good luck!_x000a_ _x000a_ HOW TO ENTER_x000a_ Follow @Cultaig and tag 3 friends in the comments below before 11:59 pm EST on 7/27/22._x000a_ _x000a_ PRIZES:_x000a_ One lucky winner will receive a #FREE @puffco Peak Pro Smart Rig with a total retail value of $399. Winners must provide a valid US mailing address._x000a_ _x000a_ RULES:_x000a_ No purchase necessary. US residents only._x000a_ You must be 18 years or older._x000a_ Winners will be randomly chosen on 7/29/22, and winners will be announced on 8/3/22._x000a_ *Giveaway is not affiliated with Instagram._x000a_ **Current CULTA employees are not eligible to participate._x000a_ ***#medicalcannabis is for certified/qualifying patients only. Must be at least 18 years old to view content."/>
    <s v="OIL, FREE, medicalcannabis"/>
    <s v="Cultaig"/>
    <n v="176"/>
    <n v="141"/>
    <n v="3"/>
    <x v="1"/>
  </r>
  <r>
    <d v="2022-05-06T16:08:41"/>
    <x v="2525"/>
    <s v="https://www.instagram.com/p/CcJx8suJP5l/"/>
    <s v="1, 2, or 3? Drop your vote in the comments below â¬‡ï¸_x000a_ _x000a_ *Medical cannabis is for certified/qualifying patients only. Must be at least 18 years old to view content."/>
    <s v="3, 2"/>
    <s v="Cultaig"/>
    <n v="176"/>
    <n v="28"/>
    <n v="2"/>
    <x v="1"/>
  </r>
  <r>
    <d v="2017-06-09T23:30:49"/>
    <x v="2526"/>
    <s v="https://www.instagram.com/p/BVIyTL0B74d/"/>
    <s v="The calm before the storm. Our man Gordon dots i's and crosses t's before it all happens | ðŸ“¸ by @randy_butts"/>
    <s v="brohammer, weedsman, pdx, greenbits, inventory, portlandor, farma, weight, hawthorneblvd"/>
    <s v="Farma_pdx"/>
    <n v="176"/>
    <n v="21"/>
    <n v="9"/>
    <x v="1"/>
  </r>
  <r>
    <d v="2016-12-13T20:38:59"/>
    <x v="2527"/>
    <s v="https://www.instagram.com/p/BN-JWdSAf8Z/"/>
    <s v="This could be us, but you insist on using the other kind of xmas tree. ðŸŒ²â„ï¸#snowsacomin HAPPY HOLIDAYS EVERYBODY!"/>
    <s v="snowsacomin, PDX, pnw, yeti, sasquatch, portland, winterwonderland, mthood, snowday, oregonftw"/>
    <s v="Farma_pdx"/>
    <n v="176"/>
    <n v="19"/>
    <n v="10"/>
    <x v="1"/>
  </r>
  <r>
    <d v="2019-09-26T15:58:53"/>
    <x v="2528"/>
    <s v="https://www.instagram.com/p/B24Vuy_JzfD/"/>
    <s v="ðŸ–¤ if you agree with this message._x000a_ ._x000a_ ._x000a_ ._x000a_ #choicenug #ounce #jarofweed #weedgirls #cannabisheals #ismokeweed #bluntsmoke #rolloneup #sativas #indacouch #terpsauce #trichome #masonjars #stashspot #legalizeweed #weedshop #dispensary #420memes #allyouneedislove #lovequotes #iloveyou"/>
    <s v="choicenug, ounce, jarofweed, weedgirls, cannabisheals, ismokeweed, bluntsmoke, rolloneup, sativas, indacouch, terpsauce, trichome, masonjars, stashspot, legalizeweed, weedshop, dispensary, 420memes, allyouneedislove, lovequotes, iloveyou"/>
    <s v="shopburb"/>
    <n v="176"/>
    <n v="27"/>
    <n v="21"/>
    <x v="1"/>
  </r>
  <r>
    <d v="2019-09-11T20:07:13"/>
    <x v="2529"/>
    <s v="https://www.instagram.com/p/B2SINaBheH_/"/>
    <s v="In light of recent news of vape-related illnesses around the country, we at Harborside want to reiterate our commitment to providing safe and compliant products to our customers._x000a_ _x000a_ Please know that we are taking all necessary measures to ensure the safety of our products._x000a_ There is nothing more important to us than the health and safety of our customers, and we are actively working with state regulators to build a legal and regulated cannabis market. âœŒï¸"/>
    <m/>
    <s v="Haborside"/>
    <n v="176"/>
    <n v="74"/>
    <n v="0"/>
    <x v="1"/>
  </r>
  <r>
    <d v="2021-08-04T15:01:46"/>
    <x v="2530"/>
    <s v="https://www.instagram.com/p/CSKCJdnDKAL/"/>
    <s v="On the lookout for some SRSLY dope outdoor activities._x000a_ _x000a_ Drop your favourite belowðŸ‘‡ðŸ½"/>
    <m/>
    <s v="Superette"/>
    <n v="176"/>
    <n v="12"/>
    <n v="0"/>
    <x v="1"/>
  </r>
  <r>
    <d v="2022-01-06T17:33:40"/>
    <x v="2531"/>
    <s v="https://www.instagram.com/p/CYZav1ZJPPj/"/>
    <s v="A Classic Rainy Day in Portland ðŸŒ§_x000a_ Time to pick up a bright sativa and create your own sunshine_x000a_ ._x000a_ ._x000a_ ._x000a_ ._x000a_ ._x000a_ ._x000a_ ._x000a_ #pdx #portland #rain #rainy #gloomy #greysky #oregon #oregonweather #cannabis #pdxcannabis #oregoncannabis #sativa #makeyourownsunshine #unbrella #threerollthursday #oregonsfinestcannabis #thefinest"/>
    <s v="thefinest, pdx, portland, rain, rainy, gloomy, greysky, oregon, oregonweather, cannabis, pdxcannabis, oregoncannabis, sativa, makeyourownsunshine, unbrella, threerollthursday, oregonsfinestcannabis, thefinest"/>
    <s v="Oregons Finest"/>
    <n v="177"/>
    <n v="34"/>
    <n v="18"/>
    <x v="1"/>
  </r>
  <r>
    <d v="2019-03-29T18:31:59"/>
    <x v="2532"/>
    <s v="https://www.instagram.com/p/BvmjXtshuAY/"/>
    <s v="Today, we made the decision to withdraw our lawsuit in Baltimore County Circuit Court against the Maryland Medical Cannabis Commission. Please refer to our President and CEO, Michael Bronfeinâ€™s, full statement for more information."/>
    <s v="boycottcurio"/>
    <s v="Curio Wellness"/>
    <n v="177"/>
    <n v="34"/>
    <n v="1"/>
    <x v="1"/>
  </r>
  <r>
    <d v="2022-05-06T16:20:08"/>
    <x v="2533"/>
    <s v="https://www.instagram.com/p/CYkrQZ5spOi/"/>
    <s v="Honey gold-colored Big Thai (Big Bud x Afghani x Purple Thai Landrace) live resin badder whipped to a perfect consistency by our expert lab technicians in Cambridge, Maryland._x000a_ _x000a_ *Medical cannabis is for certified/qualifying patients only. Must be at least 18 years old to view content."/>
    <m/>
    <s v="Cultaig"/>
    <n v="178"/>
    <n v="44"/>
    <n v="0"/>
    <x v="2"/>
  </r>
  <r>
    <d v="2022-05-06T16:52:29"/>
    <x v="2534"/>
    <s v="https://www.instagram.com/p/CP9ZwEpLUHL/"/>
    <s v="After two years of planning and preparation, CULTA is excited to announce that we took our first tissue culture clones in April 2021. ðŸŒ± If youâ€™re wondering what exactly tissue culture cultivation is, itâ€™s a transformative approach to propagation in the agriculture industry. To learn more about how tissue culture works check out our blog at culta.io/blog. Link in bio._x000a_ _x000a_ *Medical cannabis is for certified/qualifying patients only. Must be at least 18 years old to view content."/>
    <m/>
    <s v="Cultaig"/>
    <n v="178"/>
    <n v="76"/>
    <n v="0"/>
    <x v="2"/>
  </r>
  <r>
    <d v="2021-08-06T01:14:44"/>
    <x v="2535"/>
    <s v="https://www.instagram.com/p/CSNtGA4F0qH/"/>
    <s v="We're kicking off a month-long celebration of Oregon's unofficial state flower. ðŸŽ‰_x000a_ _x000a_ Our first premium cultivar feature is @deschutes.growery visit our link in bio for more info."/>
    <m/>
    <s v="Farma_pdx"/>
    <n v="178"/>
    <n v="26"/>
    <n v="0"/>
    <x v="2"/>
  </r>
  <r>
    <d v="2017-05-09T17:27:52"/>
    <x v="2536"/>
    <s v="https://www.instagram.com/p/BT4UVNChbvB/"/>
    <s v="Light and shadows as our Lydia sits down to talk to @GreenBitscom. #shestheboss | the amazing @randy_butts on the ðŸ“¸"/>
    <s v="shestheboss, whenworldscollide, pdx, baws, work, onthemarquee, farma, pnw, ripcity, mmj"/>
    <s v="Farma_pdx"/>
    <n v="178"/>
    <n v="20"/>
    <n v="10"/>
    <x v="2"/>
  </r>
  <r>
    <d v="2021-10-20T18:19:34"/>
    <x v="2537"/>
    <s v="https://www.instagram.com/p/CVQp_1QvOMo/"/>
    <s v="Which Pumpkin Patch is your favorite to visit? Oregon has tons! ðŸŽƒ_x000a_ ._x000a_ ._x000a_ ._x000a_ ._x000a_ ._x000a_ #pumpkinpatch #pumpkins #hoodieseason #pumpkin #spookyseason #halloween #october #fall #oregonsfinestlifestyle #lifestyle #pdx #portlandoregon"/>
    <s v="thefinest, pumpkinpatch, pumpkins, hoodieseason, pumpkin, spookyseason, halloween, october, fall, oregonsfinestlifestyle, lifestyle, pdx, portlandoregon"/>
    <s v="Oregons Finest"/>
    <n v="178"/>
    <n v="23"/>
    <n v="13"/>
    <x v="2"/>
  </r>
  <r>
    <d v="2019-04-02T02:00:00"/>
    <x v="2538"/>
    <s v="https://www.instagram.com/p/BvuE7NGBgn7/"/>
    <s v="Limited Edition, only 420 made. Pre-orders begin today at 4:20 PM (pacific standard time) on our website. Limit one per customer._x000a_ #thedeangelocollection #âœŒï¸_x000a_ ._x000a_ ._x000a_ ._x000a_ ._x000a_ ._x000a_ ._x000a_ ._x000a_ ._x000a_ ._x000a_ ._x000a_ - ð™ƒð™–ð™¥ð™¥ð™® ð˜¼ð™¥ð™§ð™žð™¡ ð™ð™¤ð™¤ð™¡ð™¨â€™ ð˜¿ð™–ð™® ð™›ð™§ð™¤ð™¢ ð™ƒð™–ð™§ð™—ð™¤ð™§ð™¨ð™žð™™ð™š -_x000a_ #harborside #goorinbros #style_x000a_ #fashion #matchmadeinheaven_x000a_ #happy #aprilfoolsday #oakland_x000a_ #cannabisfashion #cannabis #menscollection #madefromhemp #cannabisstyle"/>
    <s v="thedeangelocollection, âœŒï¸, harborside, goorinbros, style, fashion, matchmadeinheaven, happy, aprilfoolsday, oakland, cannabisfashion, cannabis, menscollection, madefromhemp, cannabisstyle, aprilfoolsday, onesizefitsall"/>
    <s v="Haborside"/>
    <n v="178"/>
    <n v="38"/>
    <n v="17"/>
    <x v="2"/>
  </r>
  <r>
    <d v="2021-05-19T18:37:30"/>
    <x v="2539"/>
    <s v="https://www.instagram.com/p/CPEJa0xAICe/"/>
    <s v="Entering day 420 in lockdown is looking a lot more kushy thanks to our Super Strains collection ðŸ¥¦_x000a_ _x000a_ What's your fave piece?_x000a_ _x000a_ Shop the entire collection by popping over to our bio and tapping on the ðŸ”—_x000a_ _x000a_ ðŸ“·: @liitdragon &amp; @wynn_law"/>
    <m/>
    <s v="Superette"/>
    <n v="178"/>
    <n v="38"/>
    <n v="0"/>
    <x v="2"/>
  </r>
  <r>
    <d v="2020-07-01T15:26:06"/>
    <x v="2540"/>
    <s v="https://www.instagram.com/p/CCGrwyqFsEM/"/>
    <s v="Having a part-eh and need some cannabis for the holiday?_x000a_ _x000a_ ðŸ›’ Visit us in-store today from 9AM to 4PM_x000a_ _x000a_ ðŸš˜ For same day delivery order before 3PM (any orders received after 3PM will be delivered tomorrow)"/>
    <m/>
    <s v="Superette"/>
    <n v="178"/>
    <n v="34"/>
    <n v="0"/>
    <x v="2"/>
  </r>
  <r>
    <d v="2020-03-27T16:06:47"/>
    <x v="2541"/>
    <s v="https://www.instagram.com/p/B-PkGwYFnq_/"/>
    <s v="Weekend plans ðŸ© #stayhome"/>
    <s v="stayhome"/>
    <s v="Superette"/>
    <n v="178"/>
    <n v="4"/>
    <n v="1"/>
    <x v="2"/>
  </r>
  <r>
    <d v="2022-05-06T16:12:46"/>
    <x v="2542"/>
    <s v="https://www.instagram.com/p/CagHzQcMtvC/"/>
    <s v="Growing indoors, #CULTA aims for a high density grow space. We use @pipphorticulture for vertical racking. Our Senior Director of Cultivation @will_travel_4_art says it's a game changer for maximizing canopy. We also use their mobile carriage system. These movable aisles allow employees safe access to both sides of each rack. To get to the upper-level racks, we use PIP's Elevate platforms, which our Director of Cultivation @dcbasementorganics says provide a versatile work environment. Much ðŸ’šðŸ’šðŸ’š to PIP and our other partners for helping us to grow the best medicine possible for our medical patients._x000a_ _x000a_ *Medical cannabis is for certified/qualifying patients only. Must be at least 18 years old to view content."/>
    <s v="CULTA"/>
    <s v="Cultaig"/>
    <n v="179"/>
    <n v="110"/>
    <n v="1"/>
    <x v="3"/>
  </r>
  <r>
    <d v="2016-09-23T16:44:42"/>
    <x v="2543"/>
    <s v="https://www.instagram.com/p/BKtHoK0g1wu/"/>
    <s v="Rare capture ðŸ“¸ in the wild. @newcleusbios feeling relaxed ðŸ‘“ as we support the grand opening of @scout_pdx 's new (and excellent) craft nano-brewery next door. The neighborhood is getting better and ðŸ»ðŸ»er."/>
    <s v="mydudesatfarma, awesomeguys, pdx, hosfordabernathy, hawthorne, craftbeer, ipaerrday, ripcity, cradtproducer, oregon, mmj, farma"/>
    <s v="Farma_pdx"/>
    <n v="179"/>
    <n v="33"/>
    <n v="12"/>
    <x v="3"/>
  </r>
  <r>
    <d v="2019-08-30T19:03:10"/>
    <x v="2544"/>
    <s v="https://www.instagram.com/p/B1zJW1zJsM8/"/>
    <s v="Patience is power. #comingsoon ._x000a_ ._x000a_ ._x000a_ #flowerpatch #fallfashion #flowerstyles #cannabisdaily #420life #sativadivas #stonedthoughts #stonergirls #dankbuds #terpsauce #daisy #streetstyleposts #shopburb #thcsyrup #toque #hypebeaststyle #snobiety #cannabisfashion"/>
    <s v="comingsoon, flowerpatch, fallfashion, flowerstyles, cannabisdaily, 420life, sativadivas, stonedthoughts, stonergirls, dankbuds, terpsauce, daisy, streetstyleposts, shopburb, thcsyrup, toque, hypebeaststyle, snobiety, cannabisfashion"/>
    <s v="shopburb"/>
    <n v="179"/>
    <n v="22"/>
    <n v="19"/>
    <x v="3"/>
  </r>
  <r>
    <d v="2020-04-20T23:23:04"/>
    <x v="2545"/>
    <s v="https://www.instagram.com/p/B_OI52Bh7xX/"/>
    <s v="Happy 4:20 4/20!!! What an amazing day. Weâ€™ve been so stoked to see all the celebrations happening all over the world! We truly are an incredible community!"/>
    <m/>
    <s v="Haborside"/>
    <n v="179"/>
    <n v="27"/>
    <n v="0"/>
    <x v="3"/>
  </r>
  <r>
    <d v="2020-02-07T16:13:52"/>
    <x v="2546"/>
    <s v="https://www.instagram.com/p/B8RZ9zGheMq/"/>
    <s v="Looking for the perfect gift? Stop by Harborside. Shopping for a valentineâ€™s bouquet has never been so much fun. #sayitwithcannabis #shopharborside"/>
    <s v="sayitwithcannabis, shopharborside"/>
    <s v="Haborside"/>
    <n v="179"/>
    <n v="21"/>
    <n v="2"/>
    <x v="3"/>
  </r>
  <r>
    <d v="2018-10-05T15:03:25"/>
    <x v="2547"/>
    <s v="https://www.instagram.com/p/Bohyr7PFkjK/"/>
    <s v="With a flavor thatâ€™s described as â€œcomplex &amp; creamyâ€ and a funky smell reminiscent of over-ripened fruit, how could you not want to try this 21% game changer from @alienlabs? #treatyourself to #flavortown #gelato41"/>
    <s v="treatyourself, flavortown, gelato41, allwhiteashes, alienlabs, higherqualityoflife, harborside, harborsideoak, harborsidefam, knowyourown, weareharborside, harborsideoakland, cannabiscommunity, oakland, eastbay, bayarea, dispensary, budtender, cannabisculture, topshelflife, cannabisindustry, california, dispensarylife, cannabissociety, harborsidecommunity, cannabis, lifestyle, photography, adventure"/>
    <s v="Haborside"/>
    <n v="179"/>
    <n v="34"/>
    <n v="29"/>
    <x v="3"/>
  </r>
  <r>
    <d v="2018-03-20T23:53:57"/>
    <x v="2548"/>
    <s v="https://www.instagram.com/p/BgkG6nnhlZX/"/>
    <s v="We are finalizing some of our spring designs with our homie @christopherbevans at @dyne.life Portland head quarters! ._x000a_ ._x000a_ ._x000a_ ._x000a_ ._x000a_ #apparel #OFspringcollection #spring #clothing #oregonsfinestapparel #newgear #fashion #fashionofinstagram"/>
    <s v="thefinest, apparel, OFspringcollection, spring, clothing, oregonsfinestapparel, newgear, fashion, fashionofinstagram"/>
    <s v="Oregons Finest"/>
    <n v="180"/>
    <n v="25"/>
    <n v="9"/>
    <x v="3"/>
  </r>
  <r>
    <d v="2020-04-29T18:51:35"/>
    <x v="2549"/>
    <s v="https://www.instagram.com/p/B_k1Mq_pHWB/"/>
    <s v="@leilareira for @shopburb_x000a_ 100% of profits from online apparel sales go back to the community including profits to @pacesociety supporting sex workers in the DTES_x000a_ _x000a_ Until May 8th. Shop at shopburb.com ðŸ™ðŸ½"/>
    <m/>
    <s v="shopburb"/>
    <n v="180"/>
    <n v="30"/>
    <n v="0"/>
    <x v="3"/>
  </r>
  <r>
    <d v="2019-01-09T21:02:26"/>
    <x v="2550"/>
    <s v="https://www.instagram.com/p/BsbZyhJnuwZ/"/>
    <s v="Droppinâ€™ ðŸ”¥ #comingsoon #shopburb ._x000a_ ._x000a_ ._x000a_ #smokeclouds #threadz #rooftops #realthoughts #happynewyear2019 #smokevibes #legalizecannabis #bcbud #westcoastlife #goatsofinstagram #shutters #shadowself #shadowportrait #thcvape #cbdflowers #smokeweedeveryday #vancityhype"/>
    <s v="comingsoon, shopburb, smokeclouds, threadz, rooftops, realthoughts, happynewyear2019, smokevibes, legalizecannabis, bcbud, westcoastlife, goatsofinstagram, shutters, shadowself, shadowportrait, thcvape, cbdflowers, smokeweedeveryday, vancityhype"/>
    <s v="shopburb"/>
    <n v="180"/>
    <n v="21"/>
    <n v="19"/>
    <x v="3"/>
  </r>
  <r>
    <d v="2021-02-15T17:28:32"/>
    <x v="2551"/>
    <s v="https://www.instagram.com/p/CLUNry4skUZ/"/>
    <s v="Surround yourself with people that light you up and enjoy some high times this Family DayðŸŒ¹ ðŸ” ðŸŒ¿ ðŸŒ½ ðŸ”¥â _x000a_ â _x000a_ Please note our reduced hours by location: â _x000a_ Wellington: 10am-6pmâ _x000a_ Summerhill: 11am-5pm â _x000a_ Spadina: 11am-5pmâ _x000a_ â _x000a_ As of February 16th, lockdown will lift in ~Ottawa~ and by government order, we've gotten the green light to open at a 25% capacity. We are taking every step to open our doors safely and look forward to seeing our customers in the Wellington shop starting tomorrow ðŸ™‚â _x000a_ â _x000a_ ðŸ“¸ @asburkeâ"/>
    <m/>
    <s v="Superette"/>
    <n v="180"/>
    <n v="79"/>
    <n v="0"/>
    <x v="3"/>
  </r>
  <r>
    <d v="2019-05-26T15:52:18"/>
    <x v="2552"/>
    <s v="https://www.instagram.com/p/Bx7nM9PhpVA/"/>
    <s v="Have you been following @steve.deangeloâ€™s latest trip to Colombia? Catch the #igtv stories to hear about his visit to TorÃ­bio, also known as #thelostcityofcannabis, where the people are cultivating the surrounding mountainsides with giant fields of #cannabis plants. âœŒï¸_x000a_ #toribio #cauca #colombia #latinamerica_x000a_ #cannabiscommunity_x000a_ #stevedeangelo #fatherofthecannabisindustry_x000a_ #fearlessfounder #Harborside #dispensary #oakland #sanjose #deserthotsprings #california"/>
    <s v="igtv, thelostcityofcannabis, cannabis, toribio, cauca, colombia, latinamerica, cannabiscommunity, stevedeangelo, fatherofthecannabisindustry, fearlessfounder, Harborside, dispensary, oakland, sanjose, deserthotsprings, california"/>
    <s v="Haborside"/>
    <n v="181"/>
    <n v="49"/>
    <n v="17"/>
    <x v="3"/>
  </r>
  <r>
    <d v="2020-09-15T18:01:36"/>
    <x v="2553"/>
    <s v="https://www.instagram.com/p/CFKp2S-B3Yh/"/>
    <s v="What did the papes say to weed? Letâ€™s roll!"/>
    <m/>
    <s v="Superette"/>
    <n v="181"/>
    <n v="9"/>
    <n v="0"/>
    <x v="3"/>
  </r>
  <r>
    <d v="2020-03-25T20:22:08"/>
    <x v="2554"/>
    <s v="https://www.instagram.com/p/B-K3vO4lCtI/"/>
    <s v="Every day is on repeat right now, hbu â™¾"/>
    <m/>
    <s v="Superette"/>
    <n v="181"/>
    <n v="9"/>
    <n v="0"/>
    <x v="3"/>
  </r>
  <r>
    <d v="2022-05-06T16:43:59"/>
    <x v="2555"/>
    <s v="https://www.instagram.com/p/CSQXqIRo3Ll/"/>
    <s v="Poochie Love (PNW Dogshit x Face Off OG) @archiveseedbank ðŸ”¥ðŸ”¥ðŸ”¥_x000a_ _x000a_ *Medical cannabis is for certified/qualifying patients only. Must be at least 18 years old to view content."/>
    <m/>
    <s v="Cultaig"/>
    <n v="182"/>
    <n v="26"/>
    <n v="0"/>
    <x v="3"/>
  </r>
  <r>
    <d v="2017-01-28T03:50:56"/>
    <x v="2556"/>
    <s v="https://www.instagram.com/p/BPyyjalD3AN/"/>
    <s v="Stay strong out there champs #oregon"/>
    <s v="oregon"/>
    <s v="Farma_pdx"/>
    <n v="182"/>
    <n v="6"/>
    <n v="1"/>
    <x v="3"/>
  </r>
  <r>
    <d v="2020-01-07T02:23:01"/>
    <x v="2557"/>
    <s v="https://www.instagram.com/p/B7AGPTOptua/"/>
    <s v="Make 2020 your year of leisure. ðŸ“¸ @___bk47 #downtime #unplugged #shopburb ._x000a_ ._x000a_ ._x000a_ _x000a_ #2020mood #smokeclouds #weedgrinders #lookingback #realthoughts #newyearnewme #smokevibes #legalizecannabis #bcbud #westcoastlife #goatsofinstagram #cups #shadowself #partytime #beerpong #thcvape #cbdflowers #smokeweedeveryday"/>
    <s v="downtime, unplugged, shopburb, 2020mood, smokeclouds, weedgrinders, lookingback, realthoughts, newyearnewme, smokevibes, legalizecannabis, bcbud, westcoastlife, goatsofinstagram, cups, shadowself, partytime, beerpong, thcvape, cbdflowers, smokeweedeveryday"/>
    <s v="shopburb"/>
    <n v="182"/>
    <n v="29"/>
    <n v="21"/>
    <x v="3"/>
  </r>
  <r>
    <d v="2019-03-09T18:15:47"/>
    <x v="2558"/>
    <s v="https://www.instagram.com/p/BuzBQK9BXgQ/"/>
    <s v="Sometimes in this busy, post-legalization world itâ€™s important to stop, take a look back and see the gigantic strides weâ€™ve taken as a culture, as an industry and as a movement."/>
    <s v="cannastarters, SOFLO420REALTORðŸ‘ðŸ˜Ž"/>
    <s v="Haborside"/>
    <n v="182"/>
    <n v="31"/>
    <n v="2"/>
    <x v="3"/>
  </r>
  <r>
    <d v="2016-11-15T18:19:17"/>
    <x v="2559"/>
    <s v="https://www.instagram.com/p/BMz-WsBAmzE/"/>
    <s v="Well then. ðŸ“¡ Starting November 15, Farma will be a licensed OLCC retailer. That means adults can purchase up to one oz. of flower and multiple edibles, including this exclusive Mint Hibiscus bar from our dear friends @leifmedicinals. Also: medical patients still get everything tax free! Huzzah! Hooray! And all the other happy words. ðŸ’¥ðŸ‘¯ðŸ¾ Thank you Oregon. One more squad goal met."/>
    <s v="vwbus, combi, olcc, pdx, legalweed, recshop, edibles, ripcity, farma, lego, portland"/>
    <s v="Farma_pdx"/>
    <n v="183"/>
    <n v="63"/>
    <n v="11"/>
    <x v="3"/>
  </r>
  <r>
    <d v="2016-05-17T13:46:43"/>
    <x v="2560"/>
    <s v="https://www.instagram.com/p/BFgoPAyEufy/"/>
    <s v="Mornin! Here's a shot from our East Coast field trip where we're getting absolutely humbled by people who make supplemental greenhouses seem more like spaceships ðŸš€ðŸ¤– than gardens. Basil FTW, it seems. The lesson, as always, is that we know nothing. ðŸ˜†"/>
    <s v="artbasil, glasshouse, greenhouse, lightdep, supplemtallight, epicscale, agritech, futurefarming, pdx, portland, weedstagram, cultivate, growtech"/>
    <s v="Farma_pdx"/>
    <n v="183"/>
    <n v="42"/>
    <n v="13"/>
    <x v="3"/>
  </r>
  <r>
    <d v="2021-02-13T22:03:56"/>
    <x v="2561"/>
    <s v="https://www.instagram.com/p/B-myFxzlNje/"/>
    <s v="We know every day seems like Groundhog Day, so we wanted to bring a little entertainment from our screen to yours. Introducing Superette TV!_x000a_ _x000a_ Stay tuned ðŸ“º for edutainment, music, and more ðŸ“² sign up for Superette News for more info._x000a_ _x000a_ Today, @michellerabin of @momjeansprovisions is taking over our feed at 5PM EST and cookinâ€™ up some #quarantinecuisine ðŸª"/>
    <s v="quarantinecuisine"/>
    <s v="Superette"/>
    <n v="183"/>
    <n v="57"/>
    <n v="1"/>
    <x v="3"/>
  </r>
  <r>
    <d v="2022-05-06T16:28:30"/>
    <x v="2562"/>
    <s v="https://www.instagram.com/p/CWrPBcDJea6/"/>
    <s v="Do you have your #thanksgiving menu picked out yet? What are you making? Leave us a comment â¬._x000a_ _x000a_ Weâ€™ve included a few #cannabis #cooking tips in the #CULTA blog. Check them out at www.Culta.io/blog_x000a_ _x000a_ *Medical cannabis is for certified/qualifying patients only. Must be at least 18 years old to view content."/>
    <s v="thanksgiving, cannabis, cooking, CULTA"/>
    <s v="Cultaig"/>
    <n v="184"/>
    <n v="49"/>
    <n v="4"/>
    <x v="3"/>
  </r>
  <r>
    <d v="2018-10-27T16:11:15"/>
    <x v="2563"/>
    <s v="https://www.instagram.com/p/BpcTMUVFaIq/"/>
    <s v="No trick / all treat ðŸ•·ðŸŽƒ ðŸ§Ÿâ€â™‚ï¸ BTW they need to make Halloween the last Saturday of October right? Just use the thanksgiving system DON'T OVERTHINK THIS AMERICA ðŸ‘»"/>
    <s v="pdx, halloween, witchy, dripsweets, treatsovertricks, blacknails, portlandor, allhallowseve"/>
    <s v="Farma_pdx"/>
    <n v="184"/>
    <n v="29"/>
    <n v="8"/>
    <x v="3"/>
  </r>
  <r>
    <d v="2021-05-28T19:40:10"/>
    <x v="2564"/>
    <s v="https://www.instagram.com/p/CPbb85ghKlg/"/>
    <s v="A Great Shot Of One Of Our Amazing Delivery People Preparing An Order While Rocking An OF Face Masks! â €_x000a_ .â €_x000a_ ðŸ“¸ @mcdermott_media_artâ €_x000a_ .â €_x000a_ .â €_x000a_ .â €_x000a_ #cannabis #pdxcannabiscommunity #pdxcannabis #oregonsfinest #flower #dispensary #420 #budtender #bud #behindthescenes #thefinest #delivery #sativa #indica #staysafe #stayhealthy #wearamask #safteyfirst #cannabisdelivery"/>
    <s v="thefinest, cannabis, pdxcannabiscommunity, pdxcannabis, oregonsfinest, flower, dispensary, 420, budtender, bud, behindthescenes, thefinest, delivery, sativa, indica, staysafe, stayhealthy, wearamask, safteyfirst, cannabisdelivery"/>
    <s v="Oregons Finest"/>
    <n v="184"/>
    <n v="39"/>
    <n v="20"/>
    <x v="3"/>
  </r>
  <r>
    <d v="2020-04-28T15:58:16"/>
    <x v="2565"/>
    <s v="https://www.instagram.com/p/B_h8kVEJJqj/"/>
    <s v="One day we all woke up different #2021"/>
    <n v="2021"/>
    <s v="shopburb"/>
    <n v="184"/>
    <n v="8"/>
    <n v="1"/>
    <x v="3"/>
  </r>
  <r>
    <d v="2020-12-01T20:52:55"/>
    <x v="2566"/>
    <s v="https://www.instagram.com/p/CIQ1VBIgzU5/"/>
    <s v="More podcast fun with @broccoli_mag ðŸ¥¦_x000a_ â €_x000a_ Tune in to hear Sup OG @itsdanihall &amp; @mennlay discuss Cannabis Design Magic ðŸª„ â €_x000a_ â €_x000a_ While @laurenyoshiko and our co-founder Drum chat about Making Buying Weed Fun. #funwithdrumâ €_x000a_ â €_x000a_ ðŸ”— in bio to give â€˜em a listen."/>
    <s v="funwithdrum"/>
    <s v="Superette"/>
    <n v="184"/>
    <n v="39"/>
    <n v="1"/>
    <x v="3"/>
  </r>
  <r>
    <d v="2020-03-28T15:57:02"/>
    <x v="2567"/>
    <s v="https://www.instagram.com/p/B-SHp1JFSQo/"/>
    <s v="Physical distancing pastimes in the virtual world ðŸ’¬_x000a_ ðŸ§‘ðŸ½â€ðŸŽ¤ Daily dance workout_x000a_ ðŸ‘¨ðŸ¿â€ðŸ³ Weekend #quarantinecuisine cooking_x000a_ ðŸ§›ðŸ¼ Pictionary or Charades night_x000a_ ðŸ‘©ðŸ¼â€ðŸ« Bi-weekly book club_x000a_ ðŸ‘·ðŸ½ 420 porch session"/>
    <s v="quarantinecuisine"/>
    <s v="Superette"/>
    <n v="184"/>
    <n v="24"/>
    <n v="1"/>
    <x v="3"/>
  </r>
  <r>
    <d v="2019-10-15T13:47:21"/>
    <x v="2568"/>
    <s v="https://www.instagram.com/p/B3pByA5p0Md/"/>
    <s v="You know what they say about an apple a day... ðŸðŸŽ Did you get your daily dose? ðŸðŸŽ â €â €â €â €â €â €â €â €â €_x000a_  Regram via @mdnugs410 / from @gpwellness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184"/>
    <n v="64"/>
    <n v="30"/>
    <x v="3"/>
  </r>
  <r>
    <d v="2022-10-31T17:11:57"/>
    <x v="2569"/>
    <s v="https://www.instagram.com/p/CkYtJgUOEgd/"/>
    <s v="#HappyHalloween from the CULTA family! And remember to #vote &quot;yes&quot; on question 4 on 11/8 to legalize adult-use cannabis in #Maryland._x000a_ _x000a_ *Medical cannabis is for certified/qualifying patients only. Must be at least 18 years old to view content."/>
    <s v="HappyHalloween, vote, Maryland, VOTENO"/>
    <s v="Cultaig"/>
    <n v="185"/>
    <n v="37"/>
    <n v="4"/>
    <x v="3"/>
  </r>
  <r>
    <d v="2022-05-06T16:29:07"/>
    <x v="2570"/>
    <s v="https://www.instagram.com/p/CWPYuMKsxTA/"/>
    <s v="Mango (Mango x African Land Race) by @poetryofplants is a work of art. You need to get up close to get a sense of the bud's trichome saturation._x000a_ _x000a_ *Medical cannabis is for certified/qualifying patients only. Must be at least 18 years old to view content."/>
    <m/>
    <s v="Cultaig"/>
    <n v="185"/>
    <n v="44"/>
    <n v="0"/>
    <x v="3"/>
  </r>
  <r>
    <d v="2019-07-11T17:15:09"/>
    <x v="2571"/>
    <s v="https://www.instagram.com/p/BzyNQA0Brwe/"/>
    <s v="We recently sat down with Emma Chasen and Matt Taylor to talk shop and get all nostalgic and stuff. Today these former Farma luminaries are paired as @eminentconsulting: passionate, knowledgeable cannabis evangelists focused on evidence-based awareness. ðŸ’¥ðŸŽ¸ðŸŒ± Thatâ€™s what itâ€™s all about innit"/>
    <s v="evidencebased, modernmedicine, cannabisaducation, pdx, eminent, farmapdx, seportland, pnw"/>
    <s v="Farma_pdx"/>
    <n v="185"/>
    <n v="43"/>
    <n v="8"/>
    <x v="3"/>
  </r>
  <r>
    <d v="2017-07-03T18:49:45"/>
    <x v="2572"/>
    <s v="https://www.instagram.com/p/BWGFbIkAHSm/"/>
    <s v="Big City LightsðŸ’¡Happy Fourth everybody."/>
    <s v="neon, cultclassic, pdx, portlandor, hawthorne, pnw"/>
    <s v="Farma_pdx"/>
    <n v="185"/>
    <n v="5"/>
    <n v="6"/>
    <x v="3"/>
  </r>
  <r>
    <d v="2020-06-01T16:39:03"/>
    <x v="2573"/>
    <s v="https://www.instagram.com/p/CA5kKkOh81j/"/>
    <s v="Black history is cannabis history. Lightshade stands in support of People of Color - in Colorado, across our nation, and globally. This is our fight, letâ€™s end racism. âœŠðŸ¿"/>
    <m/>
    <s v="Lightshade High"/>
    <n v="185"/>
    <n v="29"/>
    <n v="0"/>
    <x v="3"/>
  </r>
  <r>
    <d v="2020-02-19T23:34:54"/>
    <x v="2574"/>
    <s v="https://www.instagram.com/p/B8xFUVLp3Wr/"/>
    <s v="Ricky Powell aka @thelazyhustler x @fortunesound drop with hoodies and tees. 1502 Broadway St. or online at shopburb.com - while supplies last on this limited run. #madeincanada ._x000a_ ._x000a_ ._x000a_ #rickypowell #rickypowellstreetphotography #bcbud #weedstore #buyweedlocally #cannabisculture #420daily #dank #gas #merchdrop #fashionblogger #streetwear #rundmc #cindycrawfordstyle #streetstyle #hypebeast #photographersofinstagram #legalweed #cannabisbrands #smokeweedeveryday #fortunesound"/>
    <s v="madeincanada, rickypowell, rickypowellstreetphotography, bcbud, weedstore, buyweedlocally, cannabisculture, 420daily, dank, gas, merchdrop, fashionblogger, streetwear, rundmc, cindycrawfordstyle, streetstyle, hypebeast, photographersofinstagram, legalweed, cannabisbrands, smokeweedeveryday, fortunesound"/>
    <s v="shopburb"/>
    <n v="185"/>
    <n v="48"/>
    <n v="22"/>
    <x v="3"/>
  </r>
  <r>
    <d v="2019-10-29T16:15:27"/>
    <x v="2575"/>
    <s v="https://www.instagram.com/p/B4NV2_gJYzc/"/>
    <s v="Vibes #shopburb ._x000a_ ._x000a_ ._x000a_ _x000a_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
    <s v="shopburb,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
    <s v="shopburb"/>
    <n v="185"/>
    <n v="28"/>
    <n v="27"/>
    <x v="3"/>
  </r>
  <r>
    <d v="2019-07-17T17:19:19"/>
    <x v="2576"/>
    <s v="https://www.instagram.com/p/B0Bqfy0pSHB/"/>
    <s v="Take the moments and make them perfect. #shopburb ._x000a_ ._x000a_ ._x000a_ #interiorspaces #ounce #nook #curtainstyle #cannabisheals #ismokeweed #bluntsmoke #rolloneup #sativas #indacouch #terpsauce #trichome #masonjars #stashspot #legalizeweed #weedshop #dispensary #420memes #wednesdaywisdom #wednesdaymotivation"/>
    <s v="shopburb, interiorspaces, ounce, nook, curtainstyle, cannabisheals, ismokeweed, bluntsmoke, rolloneup, sativas, indacouch, terpsauce, trichome, masonjars, stashspot, legalizeweed, weedshop, dispensary, 420memes, wednesdaywisdom, wednesdaymotivation"/>
    <s v="shopburb"/>
    <n v="185"/>
    <n v="28"/>
    <n v="21"/>
    <x v="3"/>
  </r>
  <r>
    <d v="2020-04-11T19:55:34"/>
    <x v="2577"/>
    <s v="https://www.instagram.com/p/B-2Rd43h4vl/"/>
    <s v="Harborside offers #freedelivery for our customers in and around the East Bay. Check our website for details on minimums and departure times for your area. Then, just sit back and let our discreet, professional staff bring the order right to your door."/>
    <s v="freedelivery"/>
    <s v="Haborside"/>
    <n v="185"/>
    <n v="42"/>
    <n v="1"/>
    <x v="3"/>
  </r>
  <r>
    <d v="2020-07-02T16:00:47"/>
    <x v="2578"/>
    <s v="https://www.instagram.com/p/CCJUhrqllDA/"/>
    <s v="So Fresh, So Clean ðŸ§¼"/>
    <m/>
    <s v="Superette"/>
    <n v="185"/>
    <n v="5"/>
    <n v="0"/>
    <x v="3"/>
  </r>
  <r>
    <d v="2022-08-15T23:17:21"/>
    <x v="2579"/>
    <s v="https://www.instagram.com/p/ChTFwefs11f/"/>
    <s v="&quot;Having a case of the Mondays&quot; means something entirely different at #CULTA. Pre-packaging is a crucial step in providing #maryland patients with an exceptional experience! Nothing like opening a fresh pack of goodness._x000a_ _x000a_ #medicalcannabis is for certified/qualifying patients only. Must be at least 18 years old to view content."/>
    <s v="CULTA, maryland, medicalcannabis"/>
    <s v="Cultaig"/>
    <n v="186"/>
    <n v="48"/>
    <n v="3"/>
    <x v="3"/>
  </r>
  <r>
    <d v="2022-01-27T00:06:19"/>
    <x v="2580"/>
    <s v="https://www.instagram.com/p/CZNnlOCJbsQ/"/>
    <s v="#HappyBirthday to our dispensary boss @kontrastfbc. In honor of his special day, we are giving away a CULTA backpack full of gear. All you have to do is caption the photo and he will pick his favorite. Be funny, be clever, be positive! Or just send him clouds._x000a_ _x000a_ HOW TO ENTER:_x000a_ 1. Follow @Cultaig and leave a caption in the comments below before 11:59pm EST on 1/30/22._x000a_ _x000a_ RULES:_x000a_ 1. No purchase necessary. US residents only._x000a_ 2. You must be 18 years or older._x000a_ 3. The winner will be hand picked by @kontrastfbc on 1/31/22 and the winner will be announced on 2/3/22._x000a_ _x000a_ PRIZE:_x000a_ 1. The selected winner will receive a CULTA prize pack worth $150. Winners must provide a valid US mailing address._x000a_ _x000a_ **Giveaway is not affiliated by Instagram._x000a_ ***You must be at least 18 years old to view this content. #Maryland #medical #cannabis is for use by certified patients only."/>
    <s v="HappyBirthday, Maryland, medical, cannabis, bluntboss, Giveaway"/>
    <s v="Cultaig"/>
    <n v="186"/>
    <n v="141"/>
    <n v="6"/>
    <x v="3"/>
  </r>
  <r>
    <d v="2020-08-28T22:40:28"/>
    <x v="2581"/>
    <s v="https://www.instagram.com/p/CEcxzyFhyL0/"/>
    <s v="Very few farms take photos like Deschutes and very few farms grow MAC #1 as well as this beauty right here. New Batch just hit the shelves at Farma! 25.8% THC 2.75% TERP - Limonene Dominant ðŸ‹ @deschutes.growery"/>
    <s v="1, cannabis, LED, Organic, portland, bendoregon, supreme"/>
    <s v="Farma_pdx"/>
    <n v="186"/>
    <n v="38"/>
    <n v="7"/>
    <x v="3"/>
  </r>
  <r>
    <d v="2020-01-31T00:59:17"/>
    <x v="2582"/>
    <s v="https://www.instagram.com/p/B79vvC_BLDj/"/>
    <s v="This city is a maze filled with dispensaries. Thank you for choosing Farmaâ€” because of you, weâ€™re leading the PAC. ðŸ‘¾ðŸ¤–ðŸ•¹"/>
    <s v="farmapdx, pdx, pdxdispensary, adobeillustratorgoals, gamers, wolfpac, arewedoingthisright"/>
    <s v="Farma_pdx"/>
    <n v="186"/>
    <n v="21"/>
    <n v="7"/>
    <x v="3"/>
  </r>
  <r>
    <d v="2021-12-20T16:19:53"/>
    <x v="2583"/>
    <s v="https://www.instagram.com/p/CXtd-89AgsI/"/>
    <s v="Roll into your Stoner Oasis with Sup - no travel necessary ðŸ˜‰._x000a_ _x000a_ Light one up, Slip into our Pleasureville Hoodie, Oasis Long Sleeve Tee, Good Vibes Tee or Dope Destinations Tee and drift off to your happy place._x000a_ Oh, and thanks to our TAM Chain, you won't lose your vape along the way._x000a_ _x000a_ Creative Direction @alexcirka_x000a_ Photography @pr_barden_x000a_ Photo Assist @s.cisci_x000a_ Models @alexmakubuya @____kosmic_x000a_ Illustrations @el_micallef"/>
    <m/>
    <s v="Superette"/>
    <n v="186"/>
    <n v="59"/>
    <n v="0"/>
    <x v="3"/>
  </r>
  <r>
    <d v="2021-03-31T17:02:29"/>
    <x v="2584"/>
    <s v="https://www.instagram.com/p/CNA7JkJnG0a/"/>
    <s v="Picture yourself here. Well, more specifically, The Glebe. ðŸª â _x000a_ â _x000a_ We're hiring for our newest location in Ottawa. So, if you're looking for a new gig, take a look at the ðŸ”— in our bio because you might just be the perfect fit as a Budtender, Store Manager or Key Lead! â¤ï¸_x000a_ _x000a_ Image unknown"/>
    <m/>
    <s v="Superette"/>
    <n v="186"/>
    <n v="52"/>
    <n v="0"/>
    <x v="3"/>
  </r>
  <r>
    <d v="2022-05-06T16:19:20"/>
    <x v="2585"/>
    <s v="https://www.instagram.com/p/CYpz-ImsgNX/"/>
    <s v="HBD to the one and only @powerzzzup_x000a_ ðŸ“¸ @maryland.connoisseur_x000a_ _x000a_ *Medical cannabis is for certified/qualifying patients only. Must be at least 18 years old to view content."/>
    <m/>
    <s v="Cultaig"/>
    <n v="187"/>
    <n v="24"/>
    <n v="0"/>
    <x v="3"/>
  </r>
  <r>
    <d v="2017-05-12T23:00:38"/>
    <x v="2586"/>
    <s v="https://www.instagram.com/p/BUAozFIh0ks/"/>
    <s v="Let's get this party started. #cultclassic"/>
    <s v="cultclassic, cultivationclassic, blumenauer, scienceftw, oregon, pnw, farma, neon"/>
    <s v="Farma_pdx"/>
    <n v="187"/>
    <n v="6"/>
    <n v="8"/>
    <x v="3"/>
  </r>
  <r>
    <d v="2017-01-02T19:19:53"/>
    <x v="2587"/>
    <s v="https://www.instagram.com/p/BOxfwT-Ae1e/"/>
    <s v="We love our city and our evergreen state. We love our customers, our friends, really. Our patients. Omg we love this plant. Happy New Year folks. Survive and advance. ðŸŒ„"/>
    <s v="rogernusic, lovethiscommunity, sameplantterpenes, infused, healthyconsumption, tanginebanana, ommp, olcc, allwellness, wedidsmoke, mmj, pdx, portland, ripcity, cultivars, genetics, cannabinoids"/>
    <s v="Farma_pdx"/>
    <n v="187"/>
    <n v="30"/>
    <n v="17"/>
    <x v="3"/>
  </r>
  <r>
    <d v="2016-12-01T17:21:42"/>
    <x v="2588"/>
    <s v="https://www.instagram.com/p/BNe5O6nAvts/"/>
    <s v="Farma is featured in Vogue magazine this month. Why not. Fairly sure this is one of the signs of the apocalypse. ðŸ‘ðŸ½"/>
    <s v="allovernow, beauty, fashion, bigmoney, cbd, cannabissaveslivesðŸŒ±ðŸ’š, health, beauty, highfashion, vogue, comeonnow, pdx, oregonftw, ripcity, flotus, cannabis, portland, editorgothigh"/>
    <s v="Farma_pdx"/>
    <n v="187"/>
    <n v="22"/>
    <n v="18"/>
    <x v="3"/>
  </r>
  <r>
    <d v="2020-12-12T22:55:58"/>
    <x v="2589"/>
    <s v="https://www.instagram.com/p/CItxnMwJjzn/"/>
    <s v="Gotta put the streets on our back more._x000a_ Gotta put the city on the map more. #sgucci #shatterday #shopburb_x000a_ _x000a_ ðŸ“¸ @evanbuggle â­ï¸ @24clairetgold"/>
    <s v="sgucci, shatterday, shopburb"/>
    <s v="shopburb"/>
    <n v="187"/>
    <n v="21"/>
    <n v="3"/>
    <x v="3"/>
  </r>
  <r>
    <d v="2020-11-10T15:23:45"/>
    <x v="2590"/>
    <s v="https://www.instagram.com/p/CHakS-6JfE0/"/>
    <s v="Last week, the Curio Wellness leadership team volunteered at the Maryland Food Bank's â€œPack to Give Backâ€ event, an annual holiday meal packing event. This event helps @themdfoodbank provide thousands of holiday meals to hungry families statewide. #foodbank #curiowellnes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oodbank, curiowellness"/>
    <s v="Curio Wellness"/>
    <n v="187"/>
    <n v="79"/>
    <n v="2"/>
    <x v="3"/>
  </r>
  <r>
    <d v="2018-08-16T20:49:39"/>
    <x v="2591"/>
    <s v="https://www.instagram.com/p/BmjanWBF7RD/"/>
    <s v="Weâ€™ve been to Helenback - and it's tree-mendous ðŸŒ²ðŸŒ²ðŸŒ² Pinesicle Helenback (Georgia Pine x Animal Cookies) by the one and only @High_Noon_Cult"/>
    <s v="treeline, powder, pnw, pdx, trichomedome, 50tree, cultivated, farma"/>
    <s v="Farma_pdx"/>
    <n v="188"/>
    <n v="22"/>
    <n v="8"/>
    <x v="3"/>
  </r>
  <r>
    <d v="2020-11-06T18:31:01"/>
    <x v="2592"/>
    <s v="https://www.instagram.com/p/CHQmEVsp55c/"/>
    <s v="Burb and recording artist @hugokafumbi have teamed up on a special graphic tee intended to spread awareness and action to end the illegal mining of cobalt, child labour and trafficking in Congo._x000a_ _x000a_ All profits from this t-shirt drop will go entirely to the communities in Lubumbashi, Katanga Province and DRC through the Heart and Soul Foundation @free.congo_x000a_ _x000a_ Thank you for your support and helping to spread the #FreeCongo movement!_x000a_ _x000a_ #hypebeast #tgif ðŸ“¸ by @julianessink"/>
    <s v="FreeCongo, hypebeast, tgif, freecongo"/>
    <s v="shopburb"/>
    <n v="188"/>
    <n v="71"/>
    <n v="4"/>
    <x v="3"/>
  </r>
  <r>
    <d v="2022-09-06T12:01:24"/>
    <x v="2593"/>
    <s v="https://www.instagram.com/p/CiKh4iJjax4/"/>
    <s v="We've gotten a few q's on how to use our new 510 batteries so we put together a lil how to for y'all. Happy 510'ing pals ðŸ˜¶â€ðŸŒ«ï¸"/>
    <m/>
    <s v="Superette"/>
    <n v="188"/>
    <n v="27"/>
    <n v="0"/>
    <x v="3"/>
  </r>
  <r>
    <d v="2020-12-14T18:44:30"/>
    <x v="2594"/>
    <s v="https://www.instagram.com/p/CIyeYc7Hol7/"/>
    <s v="Hello, is it weed youâ€™re looking for? *Lionel plays softly in the background*â _x000a_ â _x000a_ Toronto pals, our Spadina and Summerhill locations are now taking phone orders ðŸ“žâ _x000a_ â _x000a_ If youâ€™d like to set up a personal shopping appointment with any of our stores email info@superetteshop.comâ _x000a_ â _x000a_ Leave your name, phone number, and preferred time to chat!â _x000a_ â _x000a_ ðŸ“¸ Isaac Hayesâ _x000a_ â™»ï¸ @concepttalkâ"/>
    <m/>
    <s v="Superette"/>
    <n v="188"/>
    <n v="53"/>
    <n v="0"/>
    <x v="3"/>
  </r>
  <r>
    <d v="2020-09-21T16:22:59"/>
    <x v="2595"/>
    <s v="https://www.instagram.com/p/CFZ5l7tHb6A/"/>
    <s v="â Bongs are best paired with something sweet ðŸ˜˜â _x000a_ â _x000a_ From September 1 to November 30, $5 from every purchase of any Superette hat in-store and online will go to @cannabisamnesty.â _x000a_ â _x000a_ â"/>
    <m/>
    <s v="Superette"/>
    <n v="188"/>
    <n v="28"/>
    <n v="0"/>
    <x v="3"/>
  </r>
  <r>
    <d v="2022-07-08T17:43:37"/>
    <x v="2596"/>
    <s v="https://www.instagram.com/p/CfuNQFGJe_y/"/>
    <s v="CULTA x Robhots gluten-free gummy is 10mg of active THC &amp; 3g of sugar! #Maryland newest #edibles comes in four flavors:_x000a_ _x000a_ Get your reds, berries, exotics, and Night Time Plus that includes #CBN and melatonin. Available now at your local dispensary._x000a_ _x000a_ #medicalcannabis is for certified/qualifying patients only. Must be at least 18 years old to view content."/>
    <s v="Maryland, edibles, CBN, medicalcannabis"/>
    <s v="Cultaig"/>
    <n v="189"/>
    <n v="55"/>
    <n v="4"/>
    <x v="3"/>
  </r>
  <r>
    <d v="2020-06-16T23:11:49"/>
    <x v="2597"/>
    <s v="https://www.instagram.com/p/CBg5IuIpcn9/"/>
    <s v="Alley dreams #burbexpress ._x000a_ ._x000a_ ._x000a_ #bcbud #cannabiscommunity #cannabisculture #smokeweedeveryday #weedstore #weedbrands #exoticonly"/>
    <s v="burbexpress, bcbud, cannabiscommunity, cannabisculture, smokeweedeveryday, weedstore, weedbrands, exoticonly"/>
    <s v="shopburb"/>
    <n v="189"/>
    <n v="10"/>
    <n v="8"/>
    <x v="3"/>
  </r>
  <r>
    <d v="2022-11-14T12:30:23"/>
    <x v="2598"/>
    <s v="https://www.instagram.com/p/Ck8QCI7u-Hx/"/>
    <s v="Cheers to a bright week ahead ðŸ’›â _x000a_ â _x000a_ ðŸ“¸: @mdviii_mcmxc"/>
    <m/>
    <s v="Superette"/>
    <n v="189"/>
    <n v="8"/>
    <n v="0"/>
    <x v="3"/>
  </r>
  <r>
    <d v="2018-06-20T20:43:54"/>
    <x v="2599"/>
    <s v="https://www.instagram.com/p/BkQqTJqhK1r/"/>
    <s v="Today we hosted Esteban Duarte from @HermeticGenetics, one of the preeminent breeders of unique and diverse cannabis genetics on the West Coast. Here he is educating our staff - or perhaps he's touting Brazilâ€™s chances in the World Cup ðŸ‡§ðŸ‡· âš½ï¸ Either way, solid dude."/>
    <s v="southernoregon, cradleofcannabis, pdx, cannabis, breeder, clones, uniquegenetics, rarebreeds"/>
    <s v="Farma_pdx"/>
    <n v="190"/>
    <n v="45"/>
    <n v="8"/>
    <x v="3"/>
  </r>
  <r>
    <d v="2019-11-03T01:58:29"/>
    <x v="2600"/>
    <s v="https://www.instagram.com/p/B4YrwyVp0Ta/"/>
    <s v="Truth being told, we used to movies and bowl, we used to Netflix and roll,_x000a_ I used to pass her the smoke, she used to laugh at my jokes, you pat my back when I choke, wish we were stuck in our ways, we way too young to get old. #chance ðŸ“¸@___bk47 ._x000a_ ._x000a_ ._x000a_ #cannabiscommunity #420life #cannabisculture #toke #joints #bcbud #weedporn #paradise #litsaturday #sativa #indica #bcbud #smokeweed #itscalledfashion #emotional #journeyon #legalweed #rollone #madeinbc #westcoastvibes #vancityhype #sunrisecannabisclub #scs"/>
    <s v="chance, cannabiscommunity, 420life, cannabisculture, toke, joints, bcbud, weedporn, paradise, litsaturday, sativa, indica, bcbud, smokeweed, itscalledfashion, emotional, journeyon, legalweed, rollone, madeinbc, westcoastvibes, vancityhype, sunrisecannabisclub, scs"/>
    <s v="shopburb"/>
    <n v="190"/>
    <n v="74"/>
    <n v="24"/>
    <x v="3"/>
  </r>
  <r>
    <d v="2021-12-02T21:55:08"/>
    <x v="2601"/>
    <s v="https://www.instagram.com/p/CW_w2UDvxCM/"/>
    <s v="No matter what kind of stoner y'all are, we've got the perfect essentials for you._x000a_ _x000a_ Start your *trip* by lighting one up (in any weather!) with our Rose Vortex lighter. Make a pit stop to chill and give your nails a DIY makeover with our MarKit Nail Kit. And finally, finish in Pleasureville and float into your Stoner Oasis. ðŸ’«"/>
    <m/>
    <s v="Superette"/>
    <n v="191"/>
    <n v="59"/>
    <n v="0"/>
    <x v="3"/>
  </r>
  <r>
    <d v="2021-04-13T15:22:53"/>
    <x v="2602"/>
    <s v="https://www.instagram.com/p/CNnEJyWBbWw/"/>
    <s v="Our love language: providing papes to buds running low â¤ï¸ Do you fold or twist your j?_x000a_ _x000a_ ðŸ“¸: @semipreciousgiulz"/>
    <m/>
    <s v="Superette"/>
    <n v="191"/>
    <n v="18"/>
    <n v="0"/>
    <x v="3"/>
  </r>
  <r>
    <d v="2022-05-06T16:14:03"/>
    <x v="2603"/>
    <s v="https://www.instagram.com/p/CaDpLRSJhBD/"/>
    <s v="#Valentines Day is over but we have infinite ðŸ’š for our home base. If youâ€™re unfamiliar with our medical cannabis, itâ€™s grown in #Cambridge, #Maryland. The town itself may be small, but thereâ€™s a lot we love about it. Learn more at www.Culta.io/Blog_x000a_ _x000a_ While you are reading this, don't forget to enter our #free Valentine's Day poster #giveaway. Check out our 2/14/22 post. Hurry, the giveaway ends tonight!_x000a_ _x000a_ *Medical cannabis is for certified/qualifying patients only. Must be at least 18 years old to view content."/>
    <s v="Valentines, Cambridge, Maryland, free, giveaway"/>
    <s v="Cultaig"/>
    <n v="192"/>
    <n v="83"/>
    <n v="5"/>
    <x v="3"/>
  </r>
  <r>
    <d v="2022-05-06T16:46:26"/>
    <x v="2604"/>
    <s v="https://www.instagram.com/p/CRPWpyhpfMi/"/>
    <s v="Weâ€™re #hiring for a #cannabis account manger. Link in bio._x000a_ _x000a_ *Medical cannabis is for certified/qualifying patients only. Must be at least 18 years old to view content."/>
    <s v="hiring, cannabis"/>
    <s v="Cultaig"/>
    <n v="192"/>
    <n v="26"/>
    <n v="2"/>
    <x v="3"/>
  </r>
  <r>
    <d v="2018-05-13T19:54:10"/>
    <x v="2605"/>
    <s v="https://www.instagram.com/p/BiuuOe4l7vl/"/>
    <s v="The best part is meeting up with old and new friends and seeing them happy. Thanks for another memorable @CultivationClassic. What a community. See you next year :)"/>
    <m/>
    <s v="Farma_pdx"/>
    <n v="192"/>
    <n v="28"/>
    <n v="0"/>
    <x v="3"/>
  </r>
  <r>
    <d v="2019-12-12T22:53:18"/>
    <x v="2606"/>
    <s v="https://www.instagram.com/p/B5_WXdyJrdp/"/>
    <s v="The Sky Pilot Sherpa Jacket will be sold tonight at our Burb x Tantalus party at Paradise. All payments accepted. Made In ðŸ‡¨ðŸ‡¦ - premium smoke wear for the Canadian winter. Party is 8 to late. DM for address. Lots of â›½ï¸ tonight... @tantaluslabs ._x000a_ ._x000a_ ._x000a_ _x000a_ #cannabiscommunity #420life #cannabisculture #toke #joints #bcbud #weedporn #paradise #thursdaymotivation #sativa #indica #bcbud #bcbuds #smokeweed #itscalledfashion #emotional #journeyon #legalweed #rollone #madeinbc #westcoastvibes #vancityhype #sherpajacket #sherpafashion #shopburb"/>
    <s v="cannabiscommunity, 420life, cannabisculture, toke, joints, bcbud, weedporn, paradise, thursdaymotivation, sativa, indica, bcbud, bcbuds, smokeweed, itscalledfashion, emotional, journeyon, legalweed, rollone, madeinbc, westcoastvibes, vancityhype, sherpajacket, sherpafashion, shopburb"/>
    <s v="shopburb"/>
    <n v="192"/>
    <n v="69"/>
    <n v="25"/>
    <x v="3"/>
  </r>
  <r>
    <d v="2022-08-11T00:45:54"/>
    <x v="2607"/>
    <s v="https://www.instagram.com/p/ChGX6plMoHw/"/>
    <s v="It was a pleasure to host the part of the @greengoods__ dispensary team today for a tour of our Cambridge campus. They got a sneak peek at new lab products and new strains from @heroesofthefarm, capped with lunch at our favorite local spot @rarbrew before the heavy rain set in._x000a_ _x000a_ *Medical cannabis is for certified/qualifying patients only. Must be at least 18 years old to view content."/>
    <m/>
    <s v="Cultaig"/>
    <n v="193"/>
    <n v="66"/>
    <n v="0"/>
    <x v="3"/>
  </r>
  <r>
    <d v="2020-06-24T21:44:18"/>
    <x v="2608"/>
    <s v="https://www.instagram.com/p/CB1Veo_p6pV/"/>
    <s v="Quality is remembered long after price is forgotten #fall2020 ._x000a_ ._x000a_ ._x000a_ #cutsew #streetwears #fabricdye #madeinvancouver #shopburb"/>
    <s v="fall2020, cutsew, streetwears, fabricdye, madeinvancouver, shopburb, clothtalk"/>
    <s v="shopburb"/>
    <n v="193"/>
    <n v="14"/>
    <n v="7"/>
    <x v="3"/>
  </r>
  <r>
    <d v="2022-01-18T12:54:08"/>
    <x v="2609"/>
    <s v="https://www.instagram.com/p/CY30S90Au3C/"/>
    <s v="Itâ€™s been a wheel-y rough start to the week â„ï¸ Hereâ€™s hoping it gets a lil more rosy!_x000a_ _x000a_ ðŸ“¸: @mdviii_mcmxc"/>
    <m/>
    <s v="Superette"/>
    <n v="193"/>
    <n v="19"/>
    <n v="0"/>
    <x v="3"/>
  </r>
  <r>
    <d v="2020-10-17T16:21:38"/>
    <x v="2610"/>
    <s v="https://www.instagram.com/p/CGc3-AggOMc/"/>
    <s v="Let the (socially distanced) good times roll._x000a_ _x000a_ Happy 10/17 yâ€™all âœŒï¸"/>
    <m/>
    <s v="Superette"/>
    <n v="193"/>
    <n v="10"/>
    <n v="0"/>
    <x v="3"/>
  </r>
  <r>
    <d v="2021-09-10T15:09:15"/>
    <x v="2611"/>
    <s v="https://www.instagram.com/p/CTpQDVbtzDr/"/>
    <s v="Serving up some delicious tunes just in time for the weekend ðŸŽ¶_x000a_ _x000a_ ðŸ“¸: @mdviii_mcmxc"/>
    <m/>
    <s v="Superette"/>
    <n v="194"/>
    <n v="13"/>
    <n v="0"/>
    <x v="3"/>
  </r>
  <r>
    <d v="2020-10-01T17:08:22"/>
    <x v="2612"/>
    <s v="https://www.instagram.com/p/CFzwkiPJssS/"/>
    <s v="We think @papayfanny puts a *pretty* positive spin on keeping things clean.â _x000a_ â _x000a_ Stay safe pals.ðŸŒ¹â"/>
    <m/>
    <s v="Superette"/>
    <n v="194"/>
    <n v="14"/>
    <n v="0"/>
    <x v="3"/>
  </r>
  <r>
    <d v="2021-08-31T18:06:08"/>
    <x v="2613"/>
    <s v="https://www.instagram.com/p/CTP4tsKpLhd/"/>
    <s v="Can anyone else believe tomorrow is September??_x000a_ Feels like just yesterday was the start of summer and now fall is right around the corner!_x000a_ ._x000a_ @stoutster101 rocking our Camo hoodie and Black snap back_x000a_ ._x000a_ ðŸ“¸ @ijustwanttobehigh_x000a_ ._x000a_ ._x000a_ ._x000a_ ._x000a_ ._x000a_ ._x000a_ #summer #september #sunshine #timeisflying #falliscoming #pdxcannabis #pdxcannabiscommunity #cannabislifestyle #lifestyle #merch #oregonsfinestcannabis #thefinest #ocean #summervibes #oregoncannabis #oregoncoast"/>
    <s v="thefinest, summer, september, sunshine, timeisflying, falliscoming, pdxcannabis, pdxcannabiscommunity, cannabislifestyle, lifestyle, merch, oregonsfinestcannabis, thefinest, ocean, summervibes, oregoncannabis, oregoncoast"/>
    <s v="Oregons Finest"/>
    <n v="195"/>
    <n v="47"/>
    <n v="17"/>
    <x v="3"/>
  </r>
  <r>
    <d v="2020-10-14T19:13:26"/>
    <x v="2614"/>
    <s v="https://www.instagram.com/p/CGVa8m1pqit/"/>
    <s v="@hugokafumbi for Burb â›½ï¸ðŸ”¥ðŸ’¨ðŸ´â€â˜ ï¸ #stonedinbc ðŸ“¸ by @tatsianatribunalova_x000a_ _x000a_ shopburb.com"/>
    <s v="stonedinbc"/>
    <s v="shopburb"/>
    <n v="195"/>
    <n v="8"/>
    <n v="1"/>
    <x v="3"/>
  </r>
  <r>
    <d v="2020-11-19T05:26:12"/>
    <x v="2615"/>
    <s v="https://www.instagram.com/p/CHwDwaVBMar/"/>
    <s v="Major thanks to @wokeface and @acetroy for these dope 90â€™s vibes! When our team made the tough decision to board up our Pearl store windows, we wanted to bring some beauty to it and these two incredible local artists came through!! ðŸ–¤ðŸŒˆ_x000a_ When the boards come down, they will be auctioned off and 100% of proceeds will be donated to a local charity TBD._x000a_ ._x000a_ During the 2 week freeze, both stores will be open normal hours. We highly encourage customers to order ahead online for curbside pickup and delivery. Weâ€™ve got the goods to help get you through Quarantine 2.0!_x000a_ Stay safe, be kind, and wear a mask!!_x000a_ ._x000a_ ._x000a_ ._x000a_ ._x000a_ #pdx #portland #portlandartist #quarantinelife #portlanddelivery #staysafe"/>
    <s v="thefinest, pdx, portland, portlandartist, quarantinelife, portlanddelivery, staysafe"/>
    <s v="Oregons Finest"/>
    <n v="196"/>
    <n v="110"/>
    <n v="7"/>
    <x v="3"/>
  </r>
  <r>
    <d v="2022-08-08T11:30:15"/>
    <x v="2616"/>
    <s v="https://www.instagram.com/p/Cg_zQGsuYkM/"/>
    <s v="an apple a day... ðŸ˜‰ Happy Monday friends!"/>
    <m/>
    <s v="Superette"/>
    <n v="196"/>
    <n v="8"/>
    <n v="0"/>
    <x v="3"/>
  </r>
  <r>
    <d v="2018-11-29T15:53:01"/>
    <x v="2617"/>
    <s v="https://www.instagram.com/p/BqxRybchwYB/"/>
    <s v="What an epic shot by @jesse.brackenbury of our beloved #MtHood. Give this guy a follow and brighten up your feed._x000a_ Anybody know where this shot was taken?_x000a_ _x000a_ #oregonlove #oregonlife #oregon #oregonart #oregonphotographer #getoutandplay #oregonsfinest"/>
    <s v="thefinest, MtHood, oregonlove, oregonlife, oregon, oregonart, oregonphotographer, getoutandplay, oregonsfinest"/>
    <s v="Oregons Finest"/>
    <n v="197"/>
    <n v="32"/>
    <n v="9"/>
    <x v="3"/>
  </r>
  <r>
    <d v="2021-03-05T22:40:26"/>
    <x v="2618"/>
    <s v="https://www.instagram.com/p/CMDdx3aHiiV/"/>
    <s v="Meet David, one of Sup's Inventory Specialists at our Spadina shop. He's too low key for IG but we still wanna shout him out ðŸ˜Žâ _x000a_ â _x000a_ Sit back, smoke a j, and enjoy our inaugural ~Budtender Chronicles~ featuring your new pal, Mr. Obike ðŸ’™â _x000a_ â _x000a_ ðŸ”— in biooooâ"/>
    <m/>
    <s v="Superette"/>
    <n v="197"/>
    <n v="44"/>
    <n v="0"/>
    <x v="3"/>
  </r>
  <r>
    <d v="2020-07-31T20:15:07"/>
    <x v="2619"/>
    <s v="https://www.instagram.com/p/CDMsAzVl6DI/"/>
    <s v="Stop and smell the flowers at our custom scent wall, 10AM tomorrow ðŸ’_x000a_ _x000a_ The first 100 folx to come visit will receive a special Superette surprise ðŸŒ¹"/>
    <m/>
    <s v="Superette"/>
    <n v="197"/>
    <n v="26"/>
    <n v="0"/>
    <x v="3"/>
  </r>
  <r>
    <d v="2016-07-28T00:28:51"/>
    <x v="2620"/>
    <s v="https://www.instagram.com/p/BFsa_baEuZz/"/>
    <s v="New addition to the back of the shop. Hard to argue with this homespun chestnut of wholesome wisdom. ðŸ‘µðŸ¼ðŸ’ªðŸ½"/>
    <s v="ommp, ripcity, sepdx, portlandia, instaweed, pearlsofwisdom, weed, cannabis, pillowtalk, ganja, westisbest, pnw, portlandor"/>
    <s v="Farma_pdx"/>
    <n v="198"/>
    <n v="19"/>
    <n v="13"/>
    <x v="3"/>
  </r>
  <r>
    <d v="2019-07-05T23:52:09"/>
    <x v="2621"/>
    <s v="https://www.instagram.com/p/Bzjd6cdBko7/"/>
    <s v="#fbf to our company party yesterday! The Oregon's Finest crew took a little break for the #holiday and celebrated the 4th with a fireworks show from the #rooftop at Division Heights. The night was filled with friends, family and (of course) the finest goodies around. Major thanks to Elbe's Edibles for the cupcakes and sofresh and Ideal Farms for the amazing flower!_x000a_ ._x000a_ ._x000a_ ._x000a_ ._x000a_ #oregonsfinest #companyparty #independenceday #celebrate #gangang"/>
    <s v="thefinest, fbf, holiday, rooftop, oregonsfinest, companyparty, independenceday, celebrate, gangang"/>
    <s v="Oregons Finest"/>
    <n v="198"/>
    <n v="66"/>
    <n v="9"/>
    <x v="3"/>
  </r>
  <r>
    <d v="2020-09-14T19:05:24"/>
    <x v="2622"/>
    <s v="https://www.instagram.com/p/CFIMeixJOG3/"/>
    <s v="Just chill and do you ðŸ’¨ #commedesfuckdown_x000a_ ._x000a_ ._x000a_ ._x000a_ #bcbud #weedculture #cannabisdaily #smokeweedeveryday #chillthefuckout"/>
    <s v="commedesfuckdown, bcbud, weedculture, cannabisdaily, smokeweedeveryday, chillthefuckout"/>
    <s v="shopburb"/>
    <n v="198"/>
    <n v="11"/>
    <n v="6"/>
    <x v="3"/>
  </r>
  <r>
    <d v="2020-05-18T19:00:00"/>
    <x v="2623"/>
    <s v="https://www.instagram.com/p/CAVxQ5BJlZk/"/>
    <s v="[Chorus: Tory Lanez]_x000a_ I could give at least ten fucks what a bitch say_x000a_ In that LaFerrari doin' eightyâ€…whileâ€…I switch lanes_x000a_ Iâ€…was waitin' on you down atâ€…79 and Biscayne_x000a_ I was fuckin' with you, now this shit is gettin' risky [Verse 1: Tory Lanez]_x000a_ You don't need no help from no one just to come and go forth_x000a_ 458, fallin' in it like a golf course_x000a_ I just wanna love her, but she cost though_x000a_ Can't believe she got me cuffed up like a cop though_x000a_ I'm that n*gga with the cash out, a forty stashed out_x000a_ Girl, I came up from the trap house, I took the fast route_x000a_ Spendin' nights all in the bando, I had to stand low_x000a_ And when I get home, know I still dip in your shit commando_x000a_ I'm at the spot, I got you teasin' and livin', reasonin'_x000a_ Why I can't get up and leave it, I know I needed it_x000a_ It beautiful, I plant a seed in it while I'm deep in it_x000a_ Ain't no endin', every endin' feelin' like the beginnin' (Oh, yeah)"/>
    <m/>
    <s v="shopburb"/>
    <n v="198"/>
    <n v="166"/>
    <n v="0"/>
    <x v="3"/>
  </r>
  <r>
    <d v="2021-02-12T22:26:40"/>
    <x v="2624"/>
    <s v="https://www.instagram.com/p/B-u-x5vJGxh/"/>
    <s v="#burb_x000a_ ."/>
    <s v="burb"/>
    <s v="shopburb"/>
    <n v="198"/>
    <n v="1"/>
    <n v="1"/>
    <x v="3"/>
  </r>
  <r>
    <d v="2022-05-06T16:40:40"/>
    <x v="2625"/>
    <s v="https://www.instagram.com/p/CTVRoXvATAt/"/>
    <s v="Are you looking for a new career? We are growing, apply today! Link in bio ðŸ‘€_x000a_ _x000a_ *Medical cannabis is for certified/qualifying patients only. Must be at least 18 years old to view content."/>
    <m/>
    <s v="Cultaig"/>
    <n v="199"/>
    <n v="32"/>
    <n v="0"/>
    <x v="3"/>
  </r>
  <r>
    <d v="2021-03-28T20:34:06"/>
    <x v="2626"/>
    <s v="https://www.instagram.com/p/CM-do4jBUMm/"/>
    <s v="Have you been to our Oakland dispensary lately? We've installed a greenhouse because it's #growseason! Come through!"/>
    <s v="growseason"/>
    <s v="Haborside"/>
    <n v="199"/>
    <n v="17"/>
    <n v="1"/>
    <x v="3"/>
  </r>
  <r>
    <d v="2021-03-09T18:01:42"/>
    <x v="2627"/>
    <s v="https://www.instagram.com/p/CMKzmCrJHt6/"/>
    <s v="On International Womenâ€™s Day, we celebrate the social, economic, and political achievements of women around the world. At Curio Wellness, 50% of women hold leadership positions. Our staff is rocking purple masks today in celebration of womenâ€™s equality!_x000a_  _x000a_  ðŸ‘€ðŸ‘€ Do you see our next limited edition seasonal Chew?!?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
    <s v="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
    <s v="Curio Wellness"/>
    <n v="199"/>
    <n v="119"/>
    <n v="29"/>
    <x v="3"/>
  </r>
  <r>
    <d v="2020-04-14T18:45:53"/>
    <x v="2628"/>
    <s v="https://www.instagram.com/p/B--Mn1HpMd9/"/>
    <s v="Tuesday toke spot. Comment ðŸ”¥ if youâ€™ve been virtual seshing these days._x000a_ #shopburb_x000a_ ._x000a_ ._x000a_ ._x000a_ _x000a_ #cannabiscommunity #420life #cannabisculture #toke #joints #bcbud #weedporn #paradise #tuesdaymood #sativa #indica #bcbud #bcbuds #smokeweed #emotional #journeyon #legalweed #rollone #madeinbc #westcoastvibes #vancityhype"/>
    <s v="shopburb, cannabiscommunity, 420life, cannabisculture, toke, joints, bcbud, weedporn, paradise, tuesdaymood, sativa, indica, bcbud, bcbuds, smokeweed, emotional, journeyon, legalweed, rollone, madeinbc, westcoastvibes, vancityhype"/>
    <s v="shopburb"/>
    <n v="200"/>
    <n v="32"/>
    <n v="22"/>
    <x v="3"/>
  </r>
  <r>
    <d v="2021-11-05T14:45:21"/>
    <x v="2629"/>
    <s v="https://www.instagram.com/p/CV5eM1nAvq6/"/>
    <s v="It's been a hot minute since we've *high*lighted one of our amazing buds. So without further adieu pals, meet Alec! Heâ€™s funny, heâ€™s smart, and he's (secretly) famous on Reddit._x000a_ Sit back, light one up (preferably an indica-hybrid, his fave) and read about your new BFF, Alec."/>
    <m/>
    <s v="Superette"/>
    <n v="200"/>
    <n v="46"/>
    <n v="0"/>
    <x v="3"/>
  </r>
  <r>
    <d v="2021-01-12T20:20:46"/>
    <x v="2630"/>
    <s v="https://www.instagram.com/p/CJ9UcQVhAgJ/"/>
    <s v="Caption this ðŸ”¥ðŸ”¥ðŸ”¥â _x000a_ â _x000a_ ðŸ“¸ @moschino"/>
    <m/>
    <s v="Superette"/>
    <n v="200"/>
    <n v="4"/>
    <n v="0"/>
    <x v="3"/>
  </r>
  <r>
    <d v="2022-05-06T16:34:35"/>
    <x v="2631"/>
    <s v="https://www.instagram.com/p/CVB7QqCMu0e/"/>
    <s v="Congrats to the ten #CULTA #Raven poster winners:_x000a_ @cookieboy.gap_x000a_ @joshy_boh_x000a_ @starpluucked_x000a_ @doobiechazer_x000a_ @moore_ill_x000a_ @jai.jameson_x000a_ @bananaxbrainzzz_x000a_ @mammadabbado_x000a_ @6ftpls_0709_x000a_ @all.son_x000a_ ðŸ“¸ by @badassmarr_x000a_ _x000a_ Didnâ€™t win? Tell us what we should give away next. Leave a comment below._x000a_ _x000a_ *Medical cannabis is for certified/qualifying patients only. Must be at least 18 years old to view content."/>
    <s v="CULTA, Raven"/>
    <s v="Cultaig"/>
    <n v="201"/>
    <n v="39"/>
    <n v="2"/>
    <x v="3"/>
  </r>
  <r>
    <d v="2016-02-28T22:36:45"/>
    <x v="2632"/>
    <s v="https://www.instagram.com/p/BCVq6sykudA/"/>
    <s v="This is the showroom where we definitely don't sell cannabis because that's illegal in other states besides Oregon and Instagram has our best interests in mind. To recap: No weed here. | ðŸŒ±Farma"/>
    <m/>
    <s v="Farma_pdx"/>
    <n v="201"/>
    <n v="33"/>
    <n v="0"/>
    <x v="3"/>
  </r>
  <r>
    <d v="2020-07-20T22:55:41"/>
    <x v="2633"/>
    <s v="https://www.instagram.com/p/CC4aURLJQF0/"/>
    <s v="Whatâ€™s your go-to? Gassy Indica or Terpy Sativa? Drop it below... #mondayquestions"/>
    <s v="mondayquestions"/>
    <s v="shopburb"/>
    <n v="201"/>
    <n v="12"/>
    <n v="1"/>
    <x v="3"/>
  </r>
  <r>
    <d v="2019-07-26T17:57:47"/>
    <x v="2634"/>
    <s v="https://www.instagram.com/p/B0Yu7k9Btra/"/>
    <s v="Did you know you can win this kayak from @absolutextracts &amp; @harborside_sanjose? Stop by our #SanJose store throughout the month of July and ask one of our associates to enter you to win an @emotionkayaks Spitfire tandem kayak! No purchase necessary to enter, this sweepstakes is not affiliated with facebook or instagram. Winner announced August 11th._x000a_ #harborside #absoluteextracts_x000a_ #summersweepstakes #adventure #summer2019_x000a_ #emotionspitfire #tandemkayak"/>
    <s v="SanJose, harborside, absoluteextracts, summersweepstakes, adventure, summer2019, emotionspitfire, tandemkayak"/>
    <s v="Haborside"/>
    <n v="201"/>
    <n v="60"/>
    <n v="8"/>
    <x v="3"/>
  </r>
  <r>
    <d v="2021-03-01T16:06:53"/>
    <x v="2635"/>
    <s v="https://www.instagram.com/p/CL4deF8sIqf/"/>
    <s v="We're open 7 daze a week so y'all can take your smoke break whenever you want ðŸ¥¦ ðŸ¥¦ ðŸ¥¦â _x000a_ â _x000a_ *listens to The Next Episode three more times in a row*â _x000a_ â _x000a_ ðŸ“¸ @blouinalex"/>
    <m/>
    <s v="Superette"/>
    <n v="201"/>
    <n v="30"/>
    <n v="0"/>
    <x v="3"/>
  </r>
  <r>
    <d v="2022-05-06T16:39:43"/>
    <x v="2636"/>
    <s v="https://www.instagram.com/p/CT5QkjCJ33-/"/>
    <s v="Pics from last nightâ€™s happy hour with the @meta.cc cycling club. Our friends are proudly pushing the limits on two wheels! Give them a follow &amp; check out our new bike parts shirt on www.ShopCulta.com._x000a_ _x000a_ *Medical cannabis is for certified/qualifying patients only. Must be at least 18 years old to view content."/>
    <m/>
    <s v="Cultaig"/>
    <n v="202"/>
    <n v="51"/>
    <n v="0"/>
    <x v="3"/>
  </r>
  <r>
    <d v="2021-08-10T14:56:10"/>
    <x v="2637"/>
    <s v="https://www.instagram.com/p/CSZeRsjADfJ/"/>
    <s v="These summer nights have been absolutely stunning but the excessive heat warnings just keep on coming! â €_x000a_ How are you going to stay cool this 104Â°+ week? â €_x000a_ We will have the AC cranked, the cold drinks stocked and sales on oregon's finest cannabis! So stop by, cool off and stock up!â €_x000a_ .â €_x000a_ ðŸ“¸ @blakelygillies"/>
    <s v="thefinest, portland, photography, cannabis, oregonsfinestcannabis, pdxsummer, pdx, excessiveheatwarning, pdxcannabis, portlandconventioncenter, summersunset, summersky, thefinest, orderonline"/>
    <s v="Oregons Finest"/>
    <n v="202"/>
    <n v="51"/>
    <n v="14"/>
    <x v="3"/>
  </r>
  <r>
    <d v="2021-02-05T19:40:10"/>
    <x v="2638"/>
    <s v="https://www.instagram.com/p/CK7C7ObAGbG/"/>
    <s v="Since none of us are going anywhere this weekend, we're just gonna lay out how easy we've made it to â“žâ“¡â““â“”â“¡ â“¦â“”â“”â““ instead_x000a_ _x000a_ For those of y'all in Toronto and Ottawa who haven't tried to buy ðŸŒ¿ online *yet* just swipe left and read what to expect_x000a_ _x000a_ ðŸ“¸ @leeorwild"/>
    <m/>
    <s v="Superette"/>
    <n v="202"/>
    <n v="47"/>
    <n v="0"/>
    <x v="3"/>
  </r>
  <r>
    <d v="2020-10-25T18:08:14"/>
    <x v="2639"/>
    <s v="https://www.instagram.com/p/CGxqDQVF-M_/"/>
    <s v="This oneâ€™s for all the plant parents out there: how many ðŸŒ±ðŸŒµðŸŒ¿ do you have to keep you company for the second wave of phase two?â"/>
    <m/>
    <s v="Superette"/>
    <n v="202"/>
    <n v="26"/>
    <n v="0"/>
    <x v="3"/>
  </r>
  <r>
    <d v="2020-10-14T16:08:20"/>
    <x v="2640"/>
    <s v="https://www.instagram.com/p/CGUyhiFAxfq/"/>
    <s v="Treat yourself to a little brain food with some #broccolitalk from @mennlay and our very own @itspaigegreene. â â €_x000a_ â â €_x000a_ Episode 026 covers Pâ€™s favourite weed memories and how they intersect with her identity as a mother, a professional, a friend, and a partner.â â €_x000a_ â â €_x000a_ But wait, that's not all.â â €_x000a_ â â €_x000a_ Episode 027 features @laurenyoshiko with Akwasi Owusu-Bempeh, the director of research at @cannabisamnesty. He gives us a rundown of whatâ€™s being done in Canada to improve the fairness of their legal cannabis framework. â â €_x000a_ â â €_x000a_ Link in bio. Stay tuned for more episodes from us and ðŸ¥¦ to come.â â €"/>
    <s v="broccolitalk"/>
    <s v="Superette"/>
    <n v="202"/>
    <n v="91"/>
    <n v="1"/>
    <x v="3"/>
  </r>
  <r>
    <d v="2021-10-29T23:36:39"/>
    <x v="2641"/>
    <s v="https://www.instagram.com/p/CVoZcElvfma/"/>
    <s v="Every year you hear the same thing on the News &quot;check your candy for drugs!&quot;_x000a_ Well no need to check this year! We checked for you, and there's definitely weed in them!_x000a_ So stock up on all your favorites treats at 30% Off! Sale runs all weekend long!_x000a_ ._x000a_ ._x000a_ ._x000a_ ._x000a_ ._x000a_ #candy #halloween #halloweenweekend #cannabis #edibles #treats #trickortreat #checkyourcandy #pdxcannabis #oregonsfinestlifestyle #oregonsfinestcannabis #thefinest #oregoncannabis #joke #checkoutourstory #spookyseason"/>
    <s v="thefinest, candy, halloween, halloweenweekend, cannabis, edibles, treats, trickortreat, checkyourcandy, pdxcannabis, oregonsfinestlifestyle, oregonsfinestcannabis, thefinest, oregoncannabis, joke, checkoutourstory, spookyseason"/>
    <s v="Oregons Finest"/>
    <n v="203"/>
    <n v="61"/>
    <n v="17"/>
    <x v="3"/>
  </r>
  <r>
    <d v="2019-12-27T23:29:19"/>
    <x v="2642"/>
    <s v="https://www.instagram.com/p/B6mCaV7JbEF/"/>
    <s v="You have enough, you do enough, you are enough. Relax this holiday season... a PSA from Burb. #loungingaround #tgif ._x000a_ ._x000a_ ._x000a_ _x000a_ #cannabiscommunity #420life #cannabisculture #toke #joints #bcbud #weedporn #paradise #itsfridayturnup #sativa #indica #bcbud #bcbuds #smokeweed #itscalledfashion #emotional #fridayvibes #legalweed #rollone #madeinbc #westcoastvibes #vancityhype #robes #housecoatlife #chillout #fire #gasgas"/>
    <s v="loungingaround, tgif, cannabiscommunity, 420life, cannabisculture, toke, joints, bcbud, weedporn, paradise, itsfridayturnup, sativa, indica, bcbud, bcbuds, smokeweed, itscalledfashion, emotional, fridayvibes, legalweed, rollone, madeinbc, westcoastvibes, vancityhype, robes, housecoatlife, chillout, fire, gasgas"/>
    <s v="shopburb"/>
    <n v="203"/>
    <n v="46"/>
    <n v="29"/>
    <x v="3"/>
  </r>
  <r>
    <d v="2021-07-25T23:23:58"/>
    <x v="2643"/>
    <s v="https://www.instagram.com/p/CRxLrFrLwju/"/>
    <s v="We'd love to hear from you! If you haven't already, please take our customer feedback survey [link in bio] âœŒï¸"/>
    <m/>
    <s v="Haborside"/>
    <n v="203"/>
    <n v="20"/>
    <n v="0"/>
    <x v="3"/>
  </r>
  <r>
    <d v="2018-12-01T13:24:50"/>
    <x v="2644"/>
    <s v="https://www.instagram.com/p/Bq2Ka3_AVaW/"/>
    <s v="Happy cannaversary, Maryland, from the first company to deliver product to patients a year ago today! Today marks the one-year anniversary of patients being able to buy from dispensaries in Maryland."/>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ptsd, cannaversary, firstcannaversary, marylandmedicalcannabis"/>
    <s v="Curio Wellness"/>
    <n v="203"/>
    <n v="31"/>
    <n v="26"/>
    <x v="3"/>
  </r>
  <r>
    <d v="2022-05-30T15:21:40"/>
    <x v="2645"/>
    <s v="https://www.instagram.com/p/CeL-HBDu03e/"/>
    <s v="We're open today on #MemorialDay with regular shop hours. Come say hello!_x000a_ _x000a_ *Medical cannabis is for certified/qualifying patients only. Must be at least 18 years old to view content."/>
    <s v="MemorialDay"/>
    <s v="Cultaig"/>
    <n v="204"/>
    <n v="28"/>
    <n v="1"/>
    <x v="3"/>
  </r>
  <r>
    <d v="2022-05-06T16:43:04"/>
    <x v="2646"/>
    <s v="https://www.instagram.com/p/CSnL6qwrU39/"/>
    <s v="The Clean Green Certified ðŸŒ± label is reserved for top cannabis processors who meet a myriad of strict requirements, focusing on three requirements: legal compliance, cultivation methods, and an agricultural inspection. CULTA is proud of this achievement and to provide our patients with @cleangreencertified products. To learn more check head over to our blog &quot;What Is Clean Green Certification?&quot; Link in bio ðŸ‘€_x000a_ _x000a_ *Medical cannabis is for certified/qualifying patients only. Must be at least 18 years old to view content."/>
    <m/>
    <s v="Cultaig"/>
    <n v="204"/>
    <n v="79"/>
    <n v="0"/>
    <x v="3"/>
  </r>
  <r>
    <d v="2017-03-04T15:20:59"/>
    <x v="2647"/>
    <s v="https://www.instagram.com/p/BROI-orheh3/"/>
    <s v="Our original street sign. And still the champ."/>
    <s v="purveyors, cannabis, pdx, pnw, aboard, sandwichboard, signage, portland, ripcity"/>
    <s v="Farma_pdx"/>
    <n v="204"/>
    <n v="8"/>
    <n v="9"/>
    <x v="3"/>
  </r>
  <r>
    <d v="2020-12-31T01:07:12"/>
    <x v="2648"/>
    <s v="https://www.instagram.com/p/CJb8R5qJ7YN/"/>
    <s v="Cooking up for 2021. Whole family gonna eat. ðŸ‘¨â€ðŸ³ ðŸŽ¥ðŸ’¨ ðŸŽ¼ â›½ï¸"/>
    <s v="thevibeiscontagious, burb, 2021"/>
    <s v="shopburb"/>
    <n v="204"/>
    <n v="12"/>
    <n v="3"/>
    <x v="3"/>
  </r>
  <r>
    <d v="2022-08-05T13:04:15"/>
    <x v="2649"/>
    <s v="https://www.instagram.com/p/Cg4PUEDM0GI/"/>
    <s v="HBD 2 SIP 'N' SMOKE! Thank y'all for 365 daze of sippin' n' smokin with us ðŸ¥°â _x000a_ â _x000a_ To celebrate, EVERYONE'S A WINNER ON SUPERSLOTS THIS WEEKEND! We've got a @parisparisbar giftcard up for grabs, Super Park Packs &amp; SO MUCH MORE.â _x000a_ â _x000a_ Pop on by this Saturday and Sunday to celebrate with us!!!!"/>
    <m/>
    <s v="Superette"/>
    <n v="204"/>
    <n v="50"/>
    <n v="0"/>
    <x v="3"/>
  </r>
  <r>
    <d v="2019-08-15T18:28:19"/>
    <x v="2650"/>
    <s v="https://www.instagram.com/p/B1MdcfDFeDC/"/>
    <s v="This week's menu is ðŸ”¥. Don't believe us? Come hang with us asap &amp; check 'er out. #sendflowers #superetteshop #ottawa"/>
    <s v="sendflowers, superetteshop, ottawa"/>
    <s v="Superette"/>
    <n v="204"/>
    <n v="20"/>
    <n v="3"/>
    <x v="3"/>
  </r>
  <r>
    <d v="2022-05-06T16:52:17"/>
    <x v="2651"/>
    <s v="https://www.instagram.com/p/CQAAR1do-J1/"/>
    <s v="Lost CauseðŸ”¥ (Amnesia Haze x Dosido) @archiveseedbank_x000a_ _x000a_ *Medical cannabis is for certified/qualifying patients only. Must be at least 18 years old to view content."/>
    <m/>
    <s v="Cultaig"/>
    <n v="205"/>
    <n v="23"/>
    <n v="0"/>
    <x v="3"/>
  </r>
  <r>
    <d v="2022-03-16T20:38:20"/>
    <x v="2652"/>
    <s v="https://www.instagram.com/p/BkFwHIagqKX/"/>
    <s v="Lightshade is a safe space for all, regardless of who you love, what you look like or what you believe. We are PROUD and you should be PROUD too. Celebrate PRIDE with us this weekend!! ðŸŒˆðŸŒˆðŸŒˆ"/>
    <m/>
    <s v="Lightshade High"/>
    <n v="205"/>
    <n v="36"/>
    <n v="0"/>
    <x v="3"/>
  </r>
  <r>
    <d v="2022-04-25T12:58:49"/>
    <x v="2653"/>
    <s v="https://www.instagram.com/p/Ccxl8LmgvC3/"/>
    <s v="May your week be as bright as @mrfancyk â€™s outfit at Sip â€˜Nâ€™ Smoke ðŸ’›"/>
    <m/>
    <s v="Superette"/>
    <n v="205"/>
    <n v="15"/>
    <n v="0"/>
    <x v="3"/>
  </r>
  <r>
    <d v="2021-03-31T22:34:48"/>
    <x v="2654"/>
    <s v="https://www.instagram.com/p/CNGTlLshSEy/"/>
    <s v="TFW New York legalizes recreational weed ðŸ˜„ ðŸ’šâ _x000a_ â _x000a_ This bill isn't playing though, the legislation that expunges criminal records of people convicted of marijuana-related offences, is intentional about equity; and will go down in history as a national-leading model for cannabis legalization. â _x000a_ â _x000a_ See more of how this bill highlights what progress looks like in our stories. â _x000a_ â _x000a_ NY legends @aaron___philip for @collinastrada_x000a_ ðŸ“¸ @hunterabrams â"/>
    <m/>
    <s v="Superette"/>
    <n v="205"/>
    <n v="62"/>
    <n v="0"/>
    <x v="3"/>
  </r>
  <r>
    <d v="2022-05-06T16:39:55"/>
    <x v="2655"/>
    <s v="https://www.instagram.com/p/CT3ekPRs283/"/>
    <s v="If you had to choose: Big Thai flower or nug pics? Drop a comment â¬‡ï¸_x000a_ _x000a_ *Medical cannabis is for certified/qualifying patients only. Must be at least 18 years old to view content."/>
    <m/>
    <s v="Cultaig"/>
    <n v="206"/>
    <n v="31"/>
    <n v="0"/>
    <x v="3"/>
  </r>
  <r>
    <d v="2020-12-25T05:11:25"/>
    <x v="2656"/>
    <s v="https://www.instagram.com/p/CI_nfz-pDZI/"/>
    <s v="â˜ï¸_x000a_ _x000a_ #shopburb"/>
    <s v="shopburb"/>
    <s v="shopburb"/>
    <n v="206"/>
    <n v="1"/>
    <n v="1"/>
    <x v="3"/>
  </r>
  <r>
    <d v="2020-10-31T21:05:16"/>
    <x v="2657"/>
    <s v="https://www.instagram.com/p/CHBPRYuh4wk/"/>
    <s v="Happy Halloween from Harborside!_x000a_ Pc @actionmattjackson ðŸ“¸"/>
    <m/>
    <s v="Haborside"/>
    <n v="206"/>
    <n v="6"/>
    <n v="0"/>
    <x v="3"/>
  </r>
  <r>
    <d v="2021-01-01T18:50:49"/>
    <x v="2658"/>
    <s v="https://www.instagram.com/p/CJgyNvaBS3L/"/>
    <s v="Throwback to January 1, 2018, when Harborside founders @steve.deangelo and @andrew_deangelo sold the first gram of legal cannabis in California. This historic event marked the end of prohibition and the birth of the modern cannabis industry. Here's to hoping for continual progress in 2021!"/>
    <m/>
    <s v="Haborside"/>
    <n v="207"/>
    <n v="44"/>
    <n v="0"/>
    <x v="3"/>
  </r>
  <r>
    <d v="2021-04-08T01:58:25"/>
    <x v="2659"/>
    <s v="https://www.instagram.com/p/CNV7dAAJsEY/"/>
    <s v="ðŸ‘€_x000a_ _x000a_ ðŸ’¨ðŸŒŽðŸ’¨_x000a_ _x000a_ #ontariocannabis #ocs #ontarioweed #torontocannabiscommunity #californiaweed #caliweed #calibud #losangelescannabis #laweed"/>
    <s v="ontariocannabis, ocs, ontarioweed, torontocannabiscommunity, californiaweed, caliweed, calibud, losangelescannabis, laweed"/>
    <s v="shopburb"/>
    <n v="208"/>
    <n v="9"/>
    <n v="9"/>
    <x v="3"/>
  </r>
  <r>
    <d v="2022-08-26T13:02:08"/>
    <x v="2660"/>
    <s v="https://www.instagram.com/p/ChuUBaoOFoX/"/>
    <s v="Visit your favourite SuperMarket today and stock your shopping carts up with some Sup gooooooods ðŸ›’_x000a_ _x000a_ Open today &amp; tomorrow from 12pm - 7pm at @stacktmarket!_x000a_ _x000a_ ðŸ“¸: @mdviii_mcmxc"/>
    <m/>
    <s v="Superette"/>
    <n v="208"/>
    <n v="26"/>
    <n v="0"/>
    <x v="3"/>
  </r>
  <r>
    <d v="2020-11-13T20:16:15"/>
    <x v="2661"/>
    <s v="https://www.instagram.com/p/CHiwJ0hHj-j/"/>
    <s v="This ðŸ” is always fresh.â _x000a_ â _x000a_ Order your Combo #7 online or pick up in store.â _x000a_ #HighVariety â"/>
    <s v="7, HighVariety"/>
    <s v="Superette"/>
    <n v="208"/>
    <n v="15"/>
    <n v="2"/>
    <x v="3"/>
  </r>
  <r>
    <d v="2020-03-24T17:54:55"/>
    <x v="2662"/>
    <s v="https://www.instagram.com/p/B-IADJ-FI-2/"/>
    <s v="For a break of good news, weâ€™ve been deemed an essential business and will be staying open ðŸ§ƒ Click &amp; Collect pick-up services are in full effect until 7pm. â €_x000a_ â €_x000a_ â£ * To support physical distancing, weâ€™ll be allowing up to 5 customers at a time in-store._x000a_ * Order between 10am-6pm, and pick-up between 11am-6pm._x000a_ * Pick-up must be made the same day you submitted your order. â£â£â €_x000a_ * Come into the store with a government photo ID for payment. â£â£â €_x000a_ * We will not be accepting returns or exchanges on any products. â£ â£â£â €_x000a_ â£â €_x000a_ Link in bio to start shopping. ðŸŒ¹"/>
    <m/>
    <s v="Superette"/>
    <n v="208"/>
    <n v="96"/>
    <n v="0"/>
    <x v="3"/>
  </r>
  <r>
    <d v="2022-05-06T16:56:56"/>
    <x v="2663"/>
    <s v="https://www.instagram.com/p/COl5lbiLJt1/"/>
    <s v="We have some special Mothers in our life we would like to give thanks to. #MomRoom_x000a_ _x000a_ *Medical cannabis is for certified/qualifying patients only. Must be at least 18 years old to view content."/>
    <s v="MomRoom"/>
    <s v="Cultaig"/>
    <n v="209"/>
    <n v="32"/>
    <n v="1"/>
    <x v="3"/>
  </r>
  <r>
    <d v="2018-11-08T15:20:04"/>
    <x v="2664"/>
    <s v="https://www.instagram.com/p/Bp7JUpxhdBs/"/>
    <s v="Just some organic greens at your local produce stand ðŸ§ Ghost Breath (Ghost OG x Mendo Breath) by @EugreenHorticulture"/>
    <s v="local, organic, produce, mendo, trichs, frostwarning, ghostbreath, og, pdx, portland, ripcity"/>
    <s v="Farma_pdx"/>
    <n v="209"/>
    <n v="19"/>
    <n v="11"/>
    <x v="3"/>
  </r>
  <r>
    <d v="2022-01-28T17:42:15"/>
    <x v="2665"/>
    <s v="https://www.instagram.com/p/CZSFOBmhMrn/"/>
    <s v="Introducing the Harborside Marketplace. Join us the last Friday of each month for a mix of vendors, food, and entertainment! We'll be kicking the marketplace off at Harborside Oakland featuring Peruvian Hot Dogs and some of your favorite brands ðŸ˜Ž"/>
    <s v="marketdaze"/>
    <s v="Haborside"/>
    <n v="209"/>
    <n v="40"/>
    <n v="1"/>
    <x v="3"/>
  </r>
  <r>
    <d v="2021-09-29T00:20:05"/>
    <x v="2666"/>
    <s v="https://www.instagram.com/p/CUYpw3MMst0/"/>
    <s v="What are y'all tossing in your basket while you're carting around SuperMarket?"/>
    <m/>
    <s v="Superette"/>
    <n v="209"/>
    <n v="12"/>
    <n v="0"/>
    <x v="3"/>
  </r>
  <r>
    <d v="2020-03-17T03:50:21"/>
    <x v="2667"/>
    <s v="https://www.instagram.com/p/B90dHIoFh8t/"/>
    <s v="To Our Community ðŸŒ¹â£_x000a_ â£_x000a_ The health of our customers, team and community are our top priority. We hold our store to the highest standard of cleanliness year-round and our commitment is ensuring this standard is maintained as we stay proactive against the spread of COVID-19. â£As we monitor the development of the COVID-19 virus and its potential impact on our community, we at Superette understand this is the most critical time for the containment of COVID-19 and flattening the curve.â£_x000a_ â£_x000a_ Our Ottawa flagship store at 1306 Wellington Street W will be temporarily closing as of March 17. This closure will remain in place until it is appropriate to reopen to best support our team members and community.â£_x000a_ â£_x000a_ Throughout the closure, we will keep you updated on our social channels @superette_shop. â£_x000a_ â£_x000a_ We will continue to be diligent in our monitoring of the health and wellness of our team, as well as the hygiene of our store. We recognize that you chose to shop at Superette and we continue to be grateful for your business.â£_x000a_ â£_x000a_ Take good care of yourselves and each other â¤ï¸â£_x000a_ - Your Buds at Superette"/>
    <m/>
    <s v="Superette"/>
    <n v="209"/>
    <n v="182"/>
    <n v="0"/>
    <x v="3"/>
  </r>
  <r>
    <d v="2019-02-14T16:09:29"/>
    <x v="2668"/>
    <s v="https://www.instagram.com/p/Bt3gmNsg7g3/"/>
    <s v="There is only one thing thatâ€™s certain in this world: Love &gt; Hate. So pour one out and light one up for Valentineâ€™s Day, the only holiday dedicated to â™¥ï¸ (and greeting cards). And oh by the way, this is a rolling paper made from rose petals which @bullruncraftcannabis made and which we got. The â€œVâ€ in V-Day is for VictoryâœŒï¸"/>
    <s v="vday, lovehascomearound, cherubrock, pdx, rosepetals, rosecity, farma"/>
    <s v="Farma_pdx"/>
    <n v="210"/>
    <n v="61"/>
    <n v="7"/>
    <x v="3"/>
  </r>
  <r>
    <d v="2016-09-20T02:29:58"/>
    <x v="2669"/>
    <s v="https://www.instagram.com/p/BKj58uOgJoV/"/>
    <s v="Are you amazing? Send a cover letter and resume to info@farmapdx.com we're hiring. #joinus"/>
    <s v="joinus, cannabis"/>
    <s v="Farma_pdx"/>
    <n v="210"/>
    <n v="14"/>
    <n v="2"/>
    <x v="3"/>
  </r>
  <r>
    <d v="2019-07-09T14:38:07"/>
    <x v="2670"/>
    <s v="https://www.instagram.com/p/BzsxsJCpmxD/"/>
    <s v="â€œReality Is Wrong, Dreams Are For Realâ€ - Tupac"/>
    <m/>
    <s v="shopburb"/>
    <n v="210"/>
    <n v="9"/>
    <n v="0"/>
    <x v="3"/>
  </r>
  <r>
    <d v="2020-03-08T15:31:12"/>
    <x v="2671"/>
    <s v="https://www.instagram.com/p/B9ej_04hRuv/"/>
    <s v="Happy International Womenâ€™s Day from Harborside âœŒï¸_x000a_ Today we honor and celebrate Women of the past, present and future. Make sure you take time today to tell the women in your life just how much you value and appreciate them._x000a_ #thefutureisfemale #iwd2020 #womenincannabis_x000a_ To that end, we want to say an especially big thank you to all the Women helping to make the cannabis industry a better place."/>
    <s v="thefutureisfemale, iwd2020, womenincannabis"/>
    <s v="Haborside"/>
    <n v="210"/>
    <n v="65"/>
    <n v="3"/>
    <x v="3"/>
  </r>
  <r>
    <d v="2021-11-08T13:32:08"/>
    <x v="2672"/>
    <s v="https://www.instagram.com/p/CWBENNUgeRp/"/>
    <s v="Tag a bud with ðŸ”¥ nails â¤µï¸_x000a_ _x000a_ ðŸ“¸: @rebeccapaintsnails"/>
    <m/>
    <s v="Superette"/>
    <n v="210"/>
    <n v="8"/>
    <n v="0"/>
    <x v="3"/>
  </r>
  <r>
    <d v="2020-10-07T23:33:30"/>
    <x v="2673"/>
    <s v="https://www.instagram.com/p/CGD5cVHhcB8/"/>
    <s v="We are so pleased to welcome Gina to the Farma Team!_x000a_ She is now in charge of maintaining our glorious hand drawn Terpene Classification Book. â­ï¸ Only at Farma. ðŸ“•_x000a_ _x000a_ #highereducation"/>
    <s v="highereducation"/>
    <s v="Farma_pdx"/>
    <n v="211"/>
    <n v="29"/>
    <n v="1"/>
    <x v="3"/>
  </r>
  <r>
    <d v="2020-09-10T18:56:19"/>
    <x v="2674"/>
    <s v="https://www.instagram.com/p/CE94QnWh0nI/"/>
    <s v="Goodbye, old wooden boards. Hello, stunning new LOVE mural._x000a_ Thank you @Royalurbanart for sharing your talents with us and the Farma community."/>
    <m/>
    <s v="Farma_pdx"/>
    <n v="211"/>
    <n v="21"/>
    <n v="0"/>
    <x v="3"/>
  </r>
  <r>
    <d v="2019-04-20T19:24:33"/>
    <x v="2675"/>
    <s v="https://www.instagram.com/p/BwfS4AUBngw/"/>
    <s v="Happy April the 20th! We found this horse in front of our shop one night. No idea how it got there. So we hired him as an unpaid mascot and put a giant fake (OR IS IT?) blunt on his head and now heâ€™s part of the family and he looks like a UNICORN OMG! Come say hi to the little fella he'll be here all day working a double ðŸ¦„"/>
    <s v="blazingsaddles, 420, nationalholiday, pdx, oregon, randohorse, blunted"/>
    <s v="Farma_pdx"/>
    <n v="211"/>
    <n v="71"/>
    <n v="7"/>
    <x v="3"/>
  </r>
  <r>
    <d v="2018-03-23T23:26:40"/>
    <x v="2676"/>
    <s v="https://www.instagram.com/p/Bgrt8BJA1Xv/"/>
    <s v="Portland is really the best. Last night over 100 of you packed the house at the Lagunitas Community Room to hear Anna from @CBDCertified expertly break down cannabidiol (CBD) and its myriad applications as part of our #SmartCannabis series. (That's her in the background dropping knowledge you can't get in college.) Notes were taken âœï¸ Snacks gobbled ðŸ•Beers enjoyed ðŸ» - and everyone came away even smarter about cannabis. ðŸ’¡"/>
    <s v="SmartCannabis, cbd, cannabidiol, entourageeffect, cb2, modernmedicine, eastforkcultivars, farma, habu, pdx, portland, ripcity, cannabisscience"/>
    <s v="Farma_pdx"/>
    <n v="211"/>
    <n v="70"/>
    <n v="13"/>
    <x v="3"/>
  </r>
  <r>
    <d v="2016-08-31T04:37:17"/>
    <x v="2677"/>
    <s v="https://www.instagram.com/p/BJwTG64gDMv/"/>
    <s v="This is our store manager Chauncey. How are we still open? ðŸ¦ photo by @dewdroplane"/>
    <s v="palmtoface, BudTenderOfTheYearRunnerUp, compliant"/>
    <s v="Farma_pdx"/>
    <n v="211"/>
    <n v="15"/>
    <n v="3"/>
    <x v="3"/>
  </r>
  <r>
    <d v="2022-03-17T12:00:20"/>
    <x v="2678"/>
    <s v="https://www.instagram.com/p/CbNEPbxMlCQ/"/>
    <s v="Happy St. Patty's Day friends! Roll up to any of our shops and ask a Bud about our *plant based* deals ðŸ€"/>
    <m/>
    <s v="Superette"/>
    <n v="211"/>
    <n v="22"/>
    <n v="0"/>
    <x v="3"/>
  </r>
  <r>
    <d v="2022-02-16T14:15:06"/>
    <x v="2679"/>
    <s v="https://www.instagram.com/p/CaConCDsjxQ/"/>
    <s v="*Can* we talk about all of the super ðŸ¥¦ deals we've got going on lately?_x000a_ _x000a_ We sure can.. just not here (thanks IG). ðŸ”— in bio to sign up for our newsletter - your stash jar and wallet will thank you."/>
    <s v="savebrockollie"/>
    <s v="Superette"/>
    <n v="211"/>
    <n v="40"/>
    <n v="1"/>
    <x v="3"/>
  </r>
  <r>
    <d v="2021-12-12T14:58:17"/>
    <x v="2680"/>
    <s v="https://www.instagram.com/p/CXYwKi6MDmR/"/>
    <s v="Weâ€™ve travelled through different realms, and weâ€™ve finally reached our final Dope Destination. Now entering Pleasureville: a place you can visit anytime for a good vibe._x000a_ _x000a_ Make sure to light up along the way and take your comfort level up by ~at least~ 420%._x000a_ _x000a_ ðŸ“¸: @casacalle_"/>
    <m/>
    <s v="Superette"/>
    <n v="211"/>
    <n v="44"/>
    <n v="0"/>
    <x v="3"/>
  </r>
  <r>
    <d v="2020-03-24T17:00:20"/>
    <x v="2681"/>
    <s v="https://www.instagram.com/p/B99aPTPF2U-/"/>
    <s v="Superette is open again! Click &amp; Collect starts today. You can order your ðŸŒ¹ online 10am-6pm. Drop by the store for pick-up only from 11am-7pm every day. â£_x000a_ â£ *To support physical distancing, weâ€™ll be allowing up to 5 customers in store. â£_x000a_ *Pick-up must be made the same day you submitted your order. â£_x000a_ *Come into the store with a government photo ID for payment. â£_x000a_ *We will not be accepting returns or exchanges on any products. â£ â£_x000a_ _x000a_ Link in bio to start flower shopping. ðŸ›’_x000a_ Questions? DM us!"/>
    <m/>
    <s v="Superette"/>
    <n v="211"/>
    <n v="85"/>
    <n v="0"/>
    <x v="3"/>
  </r>
  <r>
    <d v="2019-12-07T01:47:02"/>
    <x v="2682"/>
    <s v="https://www.instagram.com/p/B5v2sTalFS-/"/>
    <s v="Team munchies: a little sweet, lotsa salty._x000a_ All Dressed (duh)_x000a_ Chicago Mix_x000a_ Plain M&amp;Ms_x000a_ Air popped popcorn + grass-fed truffle butter + sea salt_x000a_ Ketchup chips_x000a_ Regular chips + onion dip_x000a_ What are your #munchies"/>
    <s v="munchies"/>
    <s v="Superette"/>
    <n v="211"/>
    <n v="28"/>
    <n v="1"/>
    <x v="3"/>
  </r>
  <r>
    <d v="2022-10-07T01:39:53"/>
    <x v="2683"/>
    <s v="https://www.instagram.com/p/CjZNSoLsP3S/"/>
    <s v="Weâ€™re grateful to our @sweetbudsdispensary partners for making the journey over the Bay Bridge to Groove City to tour our campus. ðŸ™ They saw our outdoor harvest, indoor cultivars from @archiveseedbank and new concentrates being whipped up by our lab team._x000a_ _x000a_ ðŸ“¸ Credits:_x000a_ @badassmarr_x000a_ @happyhealingyoga420_x000a_ _x000a_ While we have your attention, please mark your calendar on November 8th to vote â€œyesâ€ on question 4 to legalize adult-use cannabis in #Maryland._x000a_ _x000a_ *Medical cannabis is for certified/qualifying patients only. Must be at least 18 years old to view content."/>
    <s v="Maryland"/>
    <s v="Cultaig"/>
    <n v="212"/>
    <n v="81"/>
    <n v="1"/>
    <x v="3"/>
  </r>
  <r>
    <d v="2022-05-06T16:10:22"/>
    <x v="2684"/>
    <s v="https://www.instagram.com/p/CbgXJQBJse_/"/>
    <s v="Great times with great people at our happy hour mixer. Our cycling team @meta.cc and rugby team @potomacexilesrugby got to hang with our many budtender friends from @trulieve_ @sweetspotfarms @haven_md @ritualdispensary @releafthatsmyshop @releafshoptv @enltnddispensary @gleafmd &amp; more! Thank you ðŸ™ to everyone that came out to @otherhalfdc, despite the rain. See someone you know in the pictures? Tagâ€™em with ðŸ’šðŸ’šðŸ’š in the comments below._x000a_ _x000a_ *Medical cannabis is for certified/qualifying patients only. Must be at least 18 years old to view content."/>
    <m/>
    <s v="Cultaig"/>
    <n v="212"/>
    <n v="80"/>
    <n v="0"/>
    <x v="3"/>
  </r>
  <r>
    <d v="2022-01-19T19:45:11"/>
    <x v="2685"/>
    <s v="https://www.instagram.com/p/CY7IIgSvORp/"/>
    <s v="Drop by our Pearl shop and see why we are called the Finest_x000a_ ._x000a_ ._x000a_ ._x000a_ ._x000a_ ._x000a_ ._x000a_ ._x000a_ ._x000a_ ._x000a_ #cannabis #pdx #pdxcannabiscommunity #pdxcannabis #pearldistrict #portland #downtown #dispensary #420 #merch #wood #clean #plants #thefinest #oregonsfinestcannabis #oregoncannabis #oregonsfinest #theoregonleaf"/>
    <s v="thefinest, cannabis, pdx, pdxcannabiscommunity, pdxcannabis, pearldistrict, portland, downtown, dispensary, 420, merch, wood, clean, plants, thefinest, oregonsfinestcannabis, oregoncannabis, oregonsfinest, theoregonleaf"/>
    <s v="Oregons Finest"/>
    <n v="212"/>
    <n v="30"/>
    <n v="19"/>
    <x v="3"/>
  </r>
  <r>
    <d v="2020-01-29T03:50:45"/>
    <x v="2686"/>
    <s v="https://www.instagram.com/p/B745sv2hlba/"/>
    <s v="See these faces? Look how serious and professional they are. Meet Matt and Emma of @eminentconsulting: pioneers of cannabis education, expert business strategists, and all around amazing human beings/ beacons of light amidst a haze of misinformation. ._x000a_ _x000a_ AND they just launched a comprehensive online cannabis training course, which you should check out regardless of where you are in your cannabis journey. ._x000a_ _x000a_ Weâ€™re proud to call these two brilliant humans Farma alums."/>
    <m/>
    <s v="Farma_pdx"/>
    <n v="213"/>
    <n v="71"/>
    <n v="0"/>
    <x v="3"/>
  </r>
  <r>
    <d v="2021-11-19T17:39:06"/>
    <x v="2687"/>
    <s v="https://www.instagram.com/p/CWdt86mp6M2/"/>
    <s v="Drift of to Cloud 420 with our first Stoner Oasis drop. We've got everything you need to keep your spirits high and your energy chill ðŸ˜®â€ðŸ’¨_x000a_ _x000a_ Tam chain: @tam.jewelry__x000a_ Soaps: @sssoaps.co"/>
    <m/>
    <s v="Superette"/>
    <n v="213"/>
    <n v="29"/>
    <n v="0"/>
    <x v="3"/>
  </r>
  <r>
    <d v="2021-03-19T14:25:14"/>
    <x v="2688"/>
    <s v="https://www.instagram.com/p/CMkyKwvgyRL/"/>
    <s v="Sup partnered up with @_____rashelle to â˜ï¸ dream up â˜ï¸a ðŸ’ Spring twist ðŸŒ€on her classic Flubbers for yâ€™all!_x000a_ _x000a_ Head to our blog to learn all about this ðŸ‡¨ðŸ‡¦ creator from the Prairies and shop this one-of-a-kind collection online and in-store ðŸ›ðŸ’™ðŸ¦‹ðŸ¦„ðŸŒŽâ­ï¸ðŸŒˆðŸ¥¤ðŸŽ¨ðŸ§©ðŸ“ŸðŸ”®_x000a_ _x000a_ ðŸ“¸ @neatsauce"/>
    <m/>
    <s v="Superette"/>
    <n v="214"/>
    <n v="42"/>
    <n v="0"/>
    <x v="3"/>
  </r>
  <r>
    <d v="2017-04-27T17:41:13"/>
    <x v="2689"/>
    <s v="https://www.instagram.com/p/BTZaYwRB51k/"/>
    <s v="The second ever @CultivationClassic happens May 12 at @RevolutionHall in Southeast Portland. The panel lineup is ... just ridiculous. Sparkly diamonds of the cannabis community. Meanwhile our judges are doing the brutal, thankless work of sampling world class organically grown flower. Pray for them. It's hard. Just ask @canna_whit, who shared this inspiring ðŸ“¸of her own judge's pack. Next stop: ðŸ†ðŸ†ðŸ†"/>
    <s v="cultclassic, pdx, portland, cultivated, permaculture, organic, cleangreen, notill, futurefarming, pnw, willametteweek, farma"/>
    <s v="Farma_pdx"/>
    <n v="215"/>
    <n v="61"/>
    <n v="12"/>
    <x v="3"/>
  </r>
  <r>
    <d v="2020-05-13T17:26:33"/>
    <x v="2690"/>
    <s v="https://www.instagram.com/p/CAIumDTJKOZ/"/>
    <s v="Selling weed â€œsince 2018â€ #smokinglegal ._x000a_ ._x000a_ ._x000a_ _x000a_ #cannabiscommunity #420daily #cannabisculture #toke #joints #bcbud #weedporn #paradise #wednesdayvibes #sativa #indica #bcbud #bcbuds #smokeweed #counterculture #trainspotting #legalweed #rollone #madeinbc #westcoastvibes #vancityhype"/>
    <s v="smokinglegal, cannabiscommunity, 420daily, cannabisculture, toke, joints, bcbud, weedporn, paradise, wednesdayvibes, sativa, indica, bcbud, bcbuds, smokeweed, counterculture, trainspotting, legalweed, rollone, madeinbc, westcoastvibes, vancityhype"/>
    <s v="shopburb"/>
    <n v="215"/>
    <n v="26"/>
    <n v="22"/>
    <x v="3"/>
  </r>
  <r>
    <d v="2020-04-23T20:23:29"/>
    <x v="2691"/>
    <s v="https://www.instagram.com/p/B_Vi8j1JMx5/"/>
    <s v="There is no illusion greater than fear #laotzu #staysafe ._x000a_ ._x000a_ ._x000a_ #cannabiscommunity #420life #cannabisculture #toke #joints #bcbud #weedporn #paradise #thursdaymotvvation #sativa #indica #bcbud #smokeweed #fears #emotional #togetherwecan #legalweed #rollone #madeinbc #westcoastvibes #vancityhype #lifeshit"/>
    <s v="laotzu, staysafe, cannabiscommunity, 420life, cannabisculture, toke, joints, bcbud, weedporn, paradise, thursdaymotvvation, sativa, indica, bcbud, smokeweed, fears, emotional, togetherwecan, legalweed, rollone, madeinbc, westcoastvibes, vancityhype, lifeshit"/>
    <s v="shopburb"/>
    <n v="215"/>
    <n v="31"/>
    <n v="24"/>
    <x v="3"/>
  </r>
  <r>
    <d v="2019-06-05T17:25:24"/>
    <x v="2692"/>
    <s v="https://www.instagram.com/p/ByVhznMpsqa/"/>
    <s v="Inhale, hold it. Exhale, smile. Happy Wednesday ðŸ’¨ #shopburb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15"/>
    <n v="38"/>
    <n v="30"/>
    <x v="3"/>
  </r>
  <r>
    <d v="2021-01-03T17:20:14"/>
    <x v="2693"/>
    <s v="https://www.instagram.com/p/CJl0rdvgNWZ/"/>
    <s v="Which @acevalley x Superette candle are you?_x000a_ _x000a_ a) Summerhill_x000a_ b) Wellington_x000a_ c) Spadina_x000a_ d) Bellwoods_x000a_ _x000a_ Tag a bud and guess their neighbourhood ðŸ•¯"/>
    <m/>
    <s v="Superette"/>
    <n v="215"/>
    <n v="18"/>
    <n v="0"/>
    <x v="3"/>
  </r>
  <r>
    <d v="2022-05-06T16:45:13"/>
    <x v="2694"/>
    <s v="https://www.instagram.com/p/CRz5wYfo9lC/"/>
    <s v="CULTA Sun Grown â˜€ï¸_x000a_ _x000a_ *Medical cannabis is for certified/qualifying patients only. Must be at least 18 years old to view content."/>
    <m/>
    <s v="Cultaig"/>
    <n v="216"/>
    <n v="20"/>
    <n v="0"/>
    <x v="3"/>
  </r>
  <r>
    <d v="2018-07-21T02:28:38"/>
    <x v="2695"/>
    <s v="https://www.instagram.com/p/Bld-U4ql5oQ/"/>
    <s v="Mendo Breath (OGKB x Mendo Montage) by those titans of trichomes at @high_noon_cult. West Side. You and I know it's the best side ðŸ•¶"/>
    <s v="medo, endo, westcoast, pdx, farma, trichomes, og"/>
    <s v="Farma_pdx"/>
    <n v="216"/>
    <n v="24"/>
    <n v="7"/>
    <x v="3"/>
  </r>
  <r>
    <d v="2019-07-30T19:58:46"/>
    <x v="2696"/>
    <s v="https://www.instagram.com/p/B0jaliIBZIP/"/>
    <s v="Full transcript: â€œWe choose to go to the moon and do the other things like grow amazing Mac1 flower under LED lights thank you @Deschutes.Growery excellent job ... not because they are easy, but because they are hard.â€ #inspirationalaf_x000a_ #losthistory ðŸš€ðŸŒ’ photo ðŸ“¸ by @futrochristo"/>
    <s v="inspirationalaf, losthistory, pdx, moonshot, mac1, ripcity, portlandor"/>
    <s v="Farma_pdx"/>
    <n v="217"/>
    <n v="44"/>
    <n v="7"/>
    <x v="3"/>
  </r>
  <r>
    <d v="2020-10-04T04:27:03"/>
    <x v="2697"/>
    <s v="https://www.instagram.com/p/CF6H27Pppzh/"/>
    <s v="Sativa, Hybrid or Indica? Tell us what youâ€™re smokin on + tag a friend in the comments below and weâ€™ll pick one lucky winner for a pack ðŸ”¥â›½ï¸ðŸ’¨ #giveaway #shopburb #gaspack"/>
    <s v="giveaway, shopburb, gaspack"/>
    <s v="shopburb"/>
    <n v="217"/>
    <n v="31"/>
    <n v="3"/>
    <x v="3"/>
  </r>
  <r>
    <d v="2022-01-28T12:30:07"/>
    <x v="2698"/>
    <s v="https://www.instagram.com/p/CZRhfhPMmG4/"/>
    <s v="Your wish list doesn't have to be a pipe dream ðŸ˜‰ Pop by any of our shops or visit us online and fill your basket with some new smoking accessories."/>
    <m/>
    <s v="Superette"/>
    <n v="217"/>
    <n v="30"/>
    <n v="0"/>
    <x v="3"/>
  </r>
  <r>
    <d v="2019-09-09T21:42:37"/>
    <x v="2699"/>
    <s v="https://www.instagram.com/p/B2NLjbLJMMu/"/>
    <s v="Still waiting... #shopburb_x000a_ ._x000a_ ._x000a_ ._x000a_ #cannabiscommunity #420life #cannabisculture #toke #joints #bcbud #weedporn #paradise #mondaymood #sativa #indica #bcbud #bcbuds #smokeweed #weedfashion #emotional #journeyon #legalweed #rollone #madeinbc #westcoastvibes #vancityhype"/>
    <s v="shopburb, cannabiscommunity, 420life, cannabisculture, toke, joints, bcbud, weedporn, paradise, mondaymood, sativa, indica, bcbud, bcbuds, smokeweed, weedfashion, emotional, journeyon, legalweed, rollone, madeinbc, westcoastvibes, vancityhype"/>
    <s v="shopburb"/>
    <n v="218"/>
    <n v="24"/>
    <n v="23"/>
    <x v="3"/>
  </r>
  <r>
    <d v="2020-09-25T23:29:53"/>
    <x v="2700"/>
    <s v="https://www.instagram.com/p/CFk_faNhC00/"/>
    <s v="Rolling into the weekend like ... ðŸ˜ŠðŸŒ±âœŒï¸ #Harborside"/>
    <s v="Harborside"/>
    <s v="Haborside"/>
    <n v="218"/>
    <n v="8"/>
    <n v="1"/>
    <x v="3"/>
  </r>
  <r>
    <d v="2021-04-26T14:18:54"/>
    <x v="2701"/>
    <s v="https://www.instagram.com/p/COIc8EOAP18/"/>
    <s v="Friendly reminder that all three locations are open 7 daze a week._x000a_ _x000a_ ðŸ“Spadina | 10am - 8pm_x000a_ ðŸ“Summerhill | 10am - 8pm_x000a_ ðŸ“Wellington | 9am - 8pm_x000a_ _x000a_ Stay safe and stoned out there buds ðŸ’™"/>
    <m/>
    <s v="Superette"/>
    <n v="218"/>
    <n v="31"/>
    <n v="0"/>
    <x v="3"/>
  </r>
  <r>
    <d v="2022-09-22T00:44:09"/>
    <x v="2702"/>
    <s v="https://www.instagram.com/p/Ciyfy4nMPmR/"/>
    <s v="It was a beautiful day on the Eastern Shore in Cambridge, MD. Sunny skies and moderate temperatures, it was perfect for providing a tour of our campus to our partners at @peninsulalternativehealth and @waavemedical. We're grateful for your support and weâ€™re lucky to spend the day with you!_x000a_ ðŸ“¸ @happyhealingyoga420 and @badassmarr_x000a_ _x000a_ While we have your attention, in November, we have the chance to LEGALIZE CANNABIS for every Maryland adult over 21 years old. QUESTION 4 will be on your ballot on November 8th. #Yeson4._x000a_ _x000a_ If you are not yet registered to vote, the @cannabis_voter can help._x000a_ _x000a_ *Medical cannabis is for certified/qualifying patients only. Must be at least 18 years old to view content."/>
    <s v="Yeson4"/>
    <s v="Cultaig"/>
    <n v="219"/>
    <n v="110"/>
    <n v="1"/>
    <x v="3"/>
  </r>
  <r>
    <d v="2022-05-06T16:41:49"/>
    <x v="2703"/>
    <s v="https://www.instagram.com/p/CS0MeszLSRX/"/>
    <s v="Gelato #25 x Dosidos ðŸŒ±ðŸ”¥ @archiveseedbank_x000a_ _x000a_ *Medical cannabis is for certified/qualifying patients only. Must be at least 18 years old to view content."/>
    <n v="25"/>
    <s v="Cultaig"/>
    <n v="219"/>
    <n v="22"/>
    <n v="1"/>
    <x v="3"/>
  </r>
  <r>
    <d v="2020-07-24T22:12:00"/>
    <x v="2704"/>
    <s v="https://www.instagram.com/p/CDCofvcpo2y/"/>
    <s v="Slide into Friday with us #shopburb ðŸ”¥_x000a_ ._x000a_ ._x000a_ ._x000a_ #bcbud #smokeweedeveryday #slides #indacouch #weedstore #cannabisculture #suterbrookvillage #poco #streetstyle #painterslife #tgif"/>
    <s v="shopburb, bcbud, smokeweedeveryday, slides, indacouch, weedstore, cannabisculture, suterbrookvillage, poco, streetstyle, painterslife, tgif"/>
    <s v="shopburb"/>
    <n v="219"/>
    <n v="17"/>
    <n v="12"/>
    <x v="3"/>
  </r>
  <r>
    <d v="2019-12-07T17:20:06"/>
    <x v="2705"/>
    <s v="https://www.instagram.com/p/B5x3DCDp-40/"/>
    <s v="Burb x Tantalus Premium smoke wear now available at shopburb.com (outside of B.C.) and tantaluslabs.com (inside BC). #sherpajacket #madeinvancouver ðŸ“¸ @jomarvictoria ._x000a_ ._x000a_ ._x000a_ _x000a_ #sherpacoat #ounce #jarofweed #weedfashion #cannabisheals #ismokeweed #bluntsmoke #rolloneup #sativas #indacouch #terpsauce #trichome #growop #stashspot #legalizeweed #weedshop #dispensary #420friendly #cannabisretail #highsnob #smokeweedeveryday #bcbud #tantaluslabs"/>
    <s v="sherpajacket, madeinvancouver, sherpacoat, ounce, jarofweed, weedfashion, cannabisheals, ismokeweed, bluntsmoke, rolloneup, sativas, indacouch, terpsauce, trichome, growop, stashspot, legalizeweed, weedshop, dispensary, 420friendly, cannabisretail, highsnob, smokeweedeveryday, bcbud, tantaluslabs"/>
    <s v="shopburb"/>
    <n v="219"/>
    <n v="44"/>
    <n v="25"/>
    <x v="3"/>
  </r>
  <r>
    <d v="2019-01-27T18:08:54"/>
    <x v="2706"/>
    <s v="https://www.instagram.com/p/BtJbZYDBKFK/"/>
    <s v="#Gelato42 dropped at our Oakland store. Check out this 20% beast now before it all gets snapped up. âœŒï¸"/>
    <s v="Gelato42, cookiesca, berner, harborside, oakland, sanjose, diespensary, eastbay, cannabis, topshelflife, eastbaycannabiscommunity, cannabiscommunity, california, freshdrop, cookiesfam, topshelf, âœŒï¸"/>
    <s v="Haborside"/>
    <n v="219"/>
    <n v="19"/>
    <n v="17"/>
    <x v="3"/>
  </r>
  <r>
    <d v="2019-08-22T20:50:54"/>
    <x v="2707"/>
    <s v="https://www.instagram.com/p/B1etMcthgc8/"/>
    <s v="This fella was on TV today reminding folks that cities should focus on LAW ENFORCEMENT and not â€œallowing people to lay on the street having just shot up with marijuana.â€ Thatâ€™s a quote. In 2019. ðŸ‘ Say no to intravenous pot drugs everyone"/>
    <m/>
    <s v="Farma_pdx"/>
    <n v="220"/>
    <n v="43"/>
    <n v="0"/>
    <x v="3"/>
  </r>
  <r>
    <d v="2018-02-26T18:54:37"/>
    <x v="2708"/>
    <s v="https://www.instagram.com/p/Bfq5sZlAClt/"/>
    <s v="The most persistent barrier to cannabis acceptance is predictability. If people donâ€™t feel like theyâ€™re in control of the experience â€“ if they canâ€™t achieve reliable outcomes â€“ theyâ€™ll be less likely to take advantage of this remarkable plant. So thatâ€™s our core mission: To help put people in control of cannabis. And thatâ€™s why we teamed with @Phylosbio and @HabuHealth at the @Lagunitasbeer Community Room in Portland yesterday as part of our ongoing public lecture series. Phylos spoke about plant genetics and the folly of â€œstrain names,â€ and â€“ as expected â€“ brought the science and a radical search for truth. Just one more step toward putting people in control. ðŸ™ðŸ¼"/>
    <m/>
    <s v="Farma_pdx"/>
    <n v="220"/>
    <n v="112"/>
    <n v="0"/>
    <x v="3"/>
  </r>
  <r>
    <d v="2017-05-09T04:24:13"/>
    <x v="2709"/>
    <s v="https://www.instagram.com/p/BT24myRlTBx/"/>
    <s v="Night Falls on another day of freedom from reefer madness in the PNW. Perty ðŸ“¸ of our front window here by @mrgable ðŸŒ’"/>
    <s v="nomoredrugwar, civilization, pnw, ripcity, keepupamerica, portland"/>
    <s v="Farma_pdx"/>
    <n v="220"/>
    <n v="23"/>
    <n v="6"/>
    <x v="3"/>
  </r>
  <r>
    <d v="2020-05-01T16:57:51"/>
    <x v="2710"/>
    <s v="https://www.instagram.com/p/B_pxxcTJUdo/"/>
    <s v="Friday toke spot. Tag a friend and comment â›½ï¸ for a chance to win a goodie bag (you wonâ€™t be disappointed). #happyfriday ._x000a_ ._x000a_ ._x000a_ _x000a_ #giveawayalert #420life #cannabisculture #couchporn #joints #bcbud #weedporn #paradise #thursdaymotivation #sativa #indica #bcbud #freeshit #smokeweed #itscalledfashion #emotional #journeyon #legalweed #rollone #madeinbc #westcoastvibes #vancityhype #giveawaycontest"/>
    <s v="happyfriday, giveawayalert, 420life, cannabisculture, couchporn, joints, bcbud, weedporn, paradise, thursdaymotivation, sativa, indica, bcbud, freeshit, smokeweed, itscalledfashion, emotional, journeyon, legalweed, rollone, madeinbc, westcoastvibes, vancityhype, giveawaycontest"/>
    <s v="shopburb"/>
    <n v="220"/>
    <n v="45"/>
    <n v="24"/>
    <x v="3"/>
  </r>
  <r>
    <d v="2020-08-05T22:13:46"/>
    <x v="2711"/>
    <s v="https://www.instagram.com/p/CDhiM1gJa6H/"/>
    <s v="Smoke a bong. Wear a bong. Shop in bio! ðŸŒ¬ï¸"/>
    <s v="bongbucket"/>
    <s v="Superette"/>
    <n v="220"/>
    <n v="10"/>
    <n v="1"/>
    <x v="3"/>
  </r>
  <r>
    <d v="2020-07-23T13:59:08"/>
    <x v="2712"/>
    <s v="https://www.instagram.com/p/CC-_hnVF3pE/"/>
    <s v="Last day of delivery today! We loved being faster than yourâ ðŸ• order. â _x000a_ â _x000a_ You can still get your high variety of goods anytime at our shop in Ottawa. â _x000a_ â _x000a_ Link in bio to place your order! â"/>
    <m/>
    <s v="Superette"/>
    <n v="220"/>
    <n v="36"/>
    <n v="0"/>
    <x v="3"/>
  </r>
  <r>
    <d v="2022-09-15T15:48:57"/>
    <x v="2713"/>
    <s v="https://www.instagram.com/p/CiiHDfwj4sO/"/>
    <s v="We have the chance to #legalize adult-use cannabis in Maryland this November. Join us and follow @yesonmd4 to stay updated and see how you can help us legalize it in MD! #VoteYeson4"/>
    <s v="legalize, VoteYeson4"/>
    <s v="Curio Wellness"/>
    <n v="220"/>
    <n v="32"/>
    <n v="2"/>
    <x v="3"/>
  </r>
  <r>
    <d v="2019-08-07T02:35:01"/>
    <x v="2714"/>
    <s v="https://www.instagram.com/p/B02J_UqJEDW/"/>
    <s v="We canâ€™t wait until our #bongpods are filled with juicy nugz. Itâ€™s been a journey and weâ€™re getting so close to serving you clean, consistent and highly curated cannabis from a variety of great producers! Have you tried â€œLP weedâ€ yet? Leave us your comments and let us know what you liked or didnâ€™t like. Weâ€™ll be open in no time so keep it locked for updates... ðŸŽ¬ #shopburb ._x000a_ ._x000a_ ._x000a_ #realtalktho #bcbuddepot #dankydank #dankasfuck #dabwithme #madeincanada #fashionflowers #chronic #ogfire #sativalover #doobie #weedplants #cannabisdaily #weedlovers #passthejoint #superlemon #trichomes #legalweed #cannabisshop #choicenug #cannabislife #weedfashion"/>
    <s v="bongpods, shopburb, realtalktho, bcbuddepot, dankydank, dankasfuck, dabwithme, madeincanada, fashionflowers, chronic, ogfire, sativalover, doobie, weedplants, cannabisdaily, weedlovers, passthejoint, superlemon, trichomes, legalweed, cannabisshop, choicenug, cannabislife, weedfashion"/>
    <s v="shopburb"/>
    <n v="221"/>
    <n v="91"/>
    <n v="24"/>
    <x v="3"/>
  </r>
  <r>
    <d v="2021-10-09T19:12:45"/>
    <x v="2715"/>
    <s v="https://www.instagram.com/p/CU0bVtcBtcw/"/>
    <s v="It's been 15 years since Harborside was founded. We've come a long way, and we couldn't have done it without you. Thank you for being part of the #Harborside community ðŸ’šâœŒï¸"/>
    <s v="Harborside, Pioneers"/>
    <s v="Haborside"/>
    <n v="221"/>
    <n v="31"/>
    <n v="2"/>
    <x v="3"/>
  </r>
  <r>
    <d v="2022-09-15T13:32:32"/>
    <x v="2716"/>
    <s v="https://www.instagram.com/p/Cih3dd0AeTL/"/>
    <s v="Canâ€™t we all just get a bong?_x000a_ _x000a_ (Iâ€™ve already used that caption I know itâ€™s just too good let me live!!)"/>
    <m/>
    <s v="Superette"/>
    <n v="221"/>
    <n v="20"/>
    <n v="0"/>
    <x v="3"/>
  </r>
  <r>
    <d v="2019-10-27T00:24:19"/>
    <x v="2717"/>
    <s v="https://www.instagram.com/p/B4Gc8uulLDQ/"/>
    <s v="The review of this bodega washroom bodes well for Halloween costumes. Godspeed, party ghouls. ðŸŒ¹ðŸŽƒðŸ‘» ._x000a_ ._x000a_ ._x000a_ #ottawa #canadiancannabis #flowers"/>
    <s v="ottawa, canadiancannabis, flowers, broadpiss"/>
    <s v="Superette"/>
    <n v="221"/>
    <n v="18"/>
    <n v="4"/>
    <x v="3"/>
  </r>
  <r>
    <d v="2022-05-06T16:48:46"/>
    <x v="2718"/>
    <s v="https://www.instagram.com/p/CQ2NibpLYAO/"/>
    <s v="Diesel Dough (Sour Diesel x Dosido)_x000a_ _x000a_ *Medical cannabis is for certified/qualifying patients only. Must be at least 18 years old to view content."/>
    <n v="9"/>
    <s v="Cultaig"/>
    <n v="222"/>
    <n v="22"/>
    <n v="1"/>
    <x v="3"/>
  </r>
  <r>
    <d v="2018-05-03T21:11:37"/>
    <x v="2719"/>
    <s v="https://www.instagram.com/p/BiVGyuEBGnS/"/>
    <s v="THC is only a small (though important) part of the cannabis story. A lot of factors go into making great flower. But that doesnâ€™t mean we canâ€™t admire the outliers. This is Future No. 11 (Gorilla Glue x Starfighter F2), cultivated with expert care by our friends @7PointsOregon. Tested at 33.6% THC. The future is bright. ðŸ˜Žâ„ï¸"/>
    <s v="futurefunk, trichomes, cannabinoids, thcbomb, flowerpower, cannabis, portlandor, ripcity, stacked"/>
    <s v="Farma_pdx"/>
    <n v="222"/>
    <n v="57"/>
    <n v="9"/>
    <x v="3"/>
  </r>
  <r>
    <d v="2017-11-08T19:07:36"/>
    <x v="2720"/>
    <s v="https://www.instagram.com/p/BbPtN1JgpAo/"/>
    <s v="Just about every week we host a speaker at Farma to help our staff keep up with the (ever) changing cannabis landscape. Today we were fortunate enough to talk to Dr. Ethan Russo, a guy who has done as much to advance our understanding of terpenes and the entourage effect as anyone on the planet. Class is in session ðŸ”¬ðŸŒ¿ðŸŽ“"/>
    <s v="bestdispensaryever, educatethemasses, ethanrusso, entourageeffects, terpenes, cultivationclassic, terps, thc, chemovars, mmj, farma, portlandor, scienceftw"/>
    <s v="Farma_pdx"/>
    <n v="222"/>
    <n v="60"/>
    <n v="13"/>
    <x v="3"/>
  </r>
  <r>
    <d v="2021-04-30T23:16:47"/>
    <x v="2721"/>
    <s v="https://www.instagram.com/p/COTufUshsTM/"/>
    <s v="Where Will Your Adventures Take You For A Socially Distanced Summer?_x000a_ ._x000a_ Pictured: @ijustwanttobehigh enjoying an almost empty Cannon Beach_x000a_ ._x000a_ ._x000a_ ._x000a_ ._x000a_ ._x000a_ #adventure #lifestyle #beach #socialdistancing #stayingsafe #thefinest #oregonsfinestcannabis #cannabislifestyle #cannonbeach #oregoncoast #summer #sticker #bluesky #summervibes #oregonsfinest #sociallydistanced #haystackrock #pdx #oregon"/>
    <s v="thefinest, adventure, lifestyle, beach, socialdistancing, stayingsafe, thefinest, oregonsfinestcannabis, cannabislifestyle, cannonbeach, oregoncoast, summer, sticker, bluesky, summervibes, oregonsfinest, sociallydistanced, haystackrock, pdx, oregon"/>
    <s v="Oregons Finest"/>
    <n v="222"/>
    <n v="36"/>
    <n v="20"/>
    <x v="3"/>
  </r>
  <r>
    <d v="2021-04-14T02:32:28"/>
    <x v="2722"/>
    <s v="https://www.instagram.com/p/CNoTXrdpzF1/"/>
    <s v="Tag a store who needs some Burb top-shelf this summer â›½ï¸ðŸ’¨ðŸ”¥_x000a_ _x000a_ #gaspacks #comingsoon #quadsonly"/>
    <s v="gaspacks, comingsoon, quadsonly"/>
    <s v="shopburb"/>
    <n v="222"/>
    <n v="13"/>
    <n v="3"/>
    <x v="3"/>
  </r>
  <r>
    <d v="2022-05-06T16:45:27"/>
    <x v="2723"/>
    <s v="https://www.instagram.com/p/CRsWPHWr0Ur/"/>
    <s v="Holy Roller (Big Sur Holy Weed x Dosido) @archiveseedbank_x000a_ _x000a_ *Medical cannabis is for certified/qualifying patients only. Must be at least 18 years old to view content."/>
    <m/>
    <s v="Cultaig"/>
    <n v="223"/>
    <n v="25"/>
    <n v="0"/>
    <x v="3"/>
  </r>
  <r>
    <d v="2018-03-14T22:06:57"/>
    <x v="2724"/>
    <s v="https://www.instagram.com/p/BgUT9buhi_k/"/>
    <s v="ðŸŒ¿ðŸŒ± Today we spoke with the lovely Beth of @OpenCannabisProject, an organization dedicated to protecting cannabis diversity from predatory patents by documenting genetic and chemotypic data from all over the world. Support them, please. ðŸ™ðŸ¼ Pro plant = Pro diversity = Pro human"/>
    <s v="ocp, opencannabisproject, noutilitypatents, chemovar, cannabis, modernag, futurefarming, pdx, oregon, farma"/>
    <s v="Farma_pdx"/>
    <n v="223"/>
    <n v="43"/>
    <n v="10"/>
    <x v="3"/>
  </r>
  <r>
    <d v="2016-12-06T00:47:24"/>
    <x v="2725"/>
    <s v="https://www.instagram.com/p/BNp_a4zgifd/"/>
    <s v="Nite light ðŸŒšðŸ’¡"/>
    <s v="pdx, portland, morrisonbridge, sepdx, mmj, newexperiences, grammery, farma"/>
    <s v="Farma_pdx"/>
    <n v="223"/>
    <n v="3"/>
    <n v="8"/>
    <x v="3"/>
  </r>
  <r>
    <d v="2019-09-05T18:04:26"/>
    <x v="2726"/>
    <s v="https://www.instagram.com/p/B2CfZ7aJ58v/"/>
    <s v="One day or day one, you decide. #shopburb ._x000a_ ._x000a_ ._x000a_ #dankydank #dankasfuck #dabwithme #madeincanada #fashionflowers #chronic #ogfire #sativalover #doobie #weedplants #cannabisdaily #weedlovers #passthejoint #superlemon #s/ trichomes #legalweed #cannabisshop #weeddreams #choicenug #cannabislife #weedfashion"/>
    <s v="shopburb, dankydank, dankasfuck, dabwithme, madeincanada, fashionflowers, chronic, ogfire, sativalover, doobie, weedplants, cannabisdaily, weedlovers, passthejoint, superlemon, s, legalweed, cannabisshop, weeddreams, choicenug, cannabislife, weedfashion"/>
    <s v="shopburb"/>
    <n v="223"/>
    <n v="30"/>
    <n v="22"/>
    <x v="3"/>
  </r>
  <r>
    <d v="2020-08-03T14:04:54"/>
    <x v="2727"/>
    <s v="https://www.instagram.com/p/CDbgRD-lknB/"/>
    <s v="Taking a staycation this long weekend, yeah us too! ðŸ–¼ï¸â Stay safe and stoned out there buds!â _x000a_ â _x000a_ Holiday hours today ðŸ¹â _x000a_ Ottawa: 10AM to 6PM â _x000a_ Toronto: 11AM to 5PM â"/>
    <m/>
    <s v="Superette"/>
    <n v="223"/>
    <n v="28"/>
    <n v="0"/>
    <x v="3"/>
  </r>
  <r>
    <d v="2022-05-25T00:43:25"/>
    <x v="2728"/>
    <s v="https://www.instagram.com/p/Cd9hoLls1cV/"/>
    <s v="Rapper's Delight (Lemon Delight x LPC 75 #4) bred by Cookies and cultivated by CULTA._x000a_ _x000a_ *Medical cannabis is for certified/qualifying patients only. Must be at least 18 years old to view content."/>
    <n v="4"/>
    <s v="Cultaig"/>
    <n v="224"/>
    <n v="31"/>
    <n v="1"/>
    <x v="3"/>
  </r>
  <r>
    <d v="2022-05-06T16:55:27"/>
    <x v="2729"/>
    <s v="https://www.instagram.com/p/CO32lC1rGYg/"/>
    <s v="They see me rollin' ðŸŽµ Holy Roller (Big Sur Holy Weed x Do-si-do) by @archiveseedbank_x000a_ _x000a_ *Medical cannabis is for certified/qualifying patients only. Must be at least 18 years old to view content."/>
    <n v="1"/>
    <s v="Cultaig"/>
    <n v="224"/>
    <n v="31"/>
    <n v="1"/>
    <x v="3"/>
  </r>
  <r>
    <d v="2022-05-06T16:37:42"/>
    <x v="2730"/>
    <s v="https://www.instagram.com/p/CUgQrAOpVrR/"/>
    <s v="Does #CULTA golf? Yes we do!_x000a_ _x000a_ *Medical cannabis is for certified/qualifying patients only. Must be at least 18 years old to view content."/>
    <s v="CULTA"/>
    <s v="Cultaig"/>
    <n v="225"/>
    <n v="22"/>
    <n v="1"/>
    <x v="3"/>
  </r>
  <r>
    <d v="2019-01-16T00:27:00"/>
    <x v="2731"/>
    <s v="https://www.instagram.com/p/BsrN-B1HJui/"/>
    <s v="95% of all Brussels sprouts come from California. Seems like itâ€™s the best place to grow green.ðŸ¥¦"/>
    <s v="visualsoflife, greenflower, acehotel, luxurylifestyle, slowliving, growgreen, plantsheal, lifeofadventure, leisure, successfulstoner, california, 420, cannabismovement"/>
    <s v="shopburb"/>
    <n v="225"/>
    <n v="17"/>
    <n v="13"/>
    <x v="3"/>
  </r>
  <r>
    <d v="2022-09-12T12:12:53"/>
    <x v="2732"/>
    <s v="https://www.instagram.com/p/CiZ-mDoOKAu/"/>
    <s v="It's MONDAY - who's sippin' and who's smokin'? I'm doing both hehe. Bye!!â _x000a_ â _x000a_ ðŸ“¸: @mdviii_mcmxc"/>
    <m/>
    <s v="Superette"/>
    <n v="225"/>
    <n v="14"/>
    <n v="0"/>
    <x v="3"/>
  </r>
  <r>
    <d v="2021-08-13T13:00:34"/>
    <x v="2733"/>
    <s v="https://www.instagram.com/p/CSg_bfVN6OM/"/>
    <s v="Spice up your park hangs by bringing it back to the 90's with our new Bluetooth Speaker._x000a_ _x000a_ Available in-store, online, &amp; by tapping on this pic ðŸ‘€"/>
    <m/>
    <s v="Superette"/>
    <n v="225"/>
    <n v="26"/>
    <n v="0"/>
    <x v="3"/>
  </r>
  <r>
    <d v="2020-11-28T17:17:51"/>
    <x v="2734"/>
    <s v="https://www.instagram.com/p/CIJF9gjnQng/"/>
    <s v="Whatâ€™s your favourite time of the day to burn? â°â _x000a_ â _x000a_ ðŸ“¸ @luna.khods x @sackville.and.co"/>
    <m/>
    <s v="Superette"/>
    <n v="225"/>
    <n v="13"/>
    <n v="0"/>
    <x v="3"/>
  </r>
  <r>
    <d v="2022-05-06T16:43:36"/>
    <x v="2735"/>
    <s v="https://www.instagram.com/p/CSfI7nhAcC-/"/>
    <s v="Baltimore has reinstated the mask policy starting on Monday, August 9th. Please continue to respect these rules when visiting CULTA. We appreciate your understanding. ðŸ˜·_x000a_ _x000a_ *Medical cannabis is for certified/qualifying patients only. Must be at least 18 years old to view content."/>
    <m/>
    <s v="Cultaig"/>
    <n v="226"/>
    <n v="41"/>
    <n v="0"/>
    <x v="3"/>
  </r>
  <r>
    <d v="2019-06-06T18:13:13"/>
    <x v="2736"/>
    <s v="https://www.instagram.com/p/ByYMEm2pInT/"/>
    <s v="Beach Bag Essentials ðŸ–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26"/>
    <n v="33"/>
    <n v="30"/>
    <x v="3"/>
  </r>
  <r>
    <d v="2020-05-13T14:01:55"/>
    <x v="2737"/>
    <s v="https://www.instagram.com/p/CAIXLYhJXSk/"/>
    <s v="In honor of National Police Week, weâ€™d like to extend a huge thank you to Curioâ€™s Protection Team, many of whom are retired law enforcement. The â€œessential workersâ€ on our protection team are on-site to ensure our employees, patients and products are safe. We are fortunate to have them on our team and very thankful for all they do.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6"/>
    <n v="109"/>
    <n v="0"/>
    <x v="3"/>
  </r>
  <r>
    <d v="2022-10-04T00:16:14"/>
    <x v="2738"/>
    <s v="https://www.instagram.com/p/CjRXLWHJAk4/"/>
    <s v="Video by @kontrastfbc of new top-shelf flower: Fritter Licker (Apple Fritter x Face Off OG) bred by @archiveseedbank and grown by @cultaig._x000a_ _x000a_ *Medical cannabis is for certified/qualifying patients only. Must be at least 18 years old to view content."/>
    <m/>
    <s v="Cultaig"/>
    <n v="227"/>
    <n v="38"/>
    <n v="0"/>
    <x v="3"/>
  </r>
  <r>
    <d v="2022-05-06T16:32:50"/>
    <x v="2739"/>
    <s v="https://www.instagram.com/p/CVgw6Qhp0Ww/"/>
    <s v="Now you can rep &quot;Croptober&quot; with these #FREE #CULTA t-shirts** available on #Halloween 10/31/21 at participating dispensaries. Visit www.Culta.io/Events for more info._x000a_ _x000a_ @goldleafmaryland_x000a_ @remedy_maryland_x000a_ @blairwellnessbaltimore_x000a_ @positiveenergyoc_x000a_ @cultaig_x000a_ _x000a_ *Medical cannabis is for certified/qualifying patients only. Must be at least 18 years old to view content._x000a_ **While supplies and sizes last."/>
    <s v="FREE, CULTA, Halloween, AwesomeT"/>
    <s v="Cultaig"/>
    <n v="227"/>
    <n v="42"/>
    <n v="4"/>
    <x v="3"/>
  </r>
  <r>
    <d v="2019-08-21T20:45:20"/>
    <x v="2740"/>
    <s v="https://www.instagram.com/p/B1cJkpAB459/"/>
    <s v="Check out the fresh new mural by the very talented Diana Bama. â€œWe are animalsâ€ indeedðŸ°You can see some of her ink and art @dianabama. Meantime shout out to the delivery driver there, who seems pretty damn happy so we're here for it ðŸ™"/>
    <s v="pdx, specialdelivery, weareanimals, mural, walls, freshcoat, portlandor, bunbun"/>
    <s v="Farma_pdx"/>
    <n v="227"/>
    <n v="44"/>
    <n v="8"/>
    <x v="3"/>
  </r>
  <r>
    <d v="2021-09-20T19:28:20"/>
    <x v="2741"/>
    <s v="https://www.instagram.com/p/CUDiBN5hV8R/"/>
    <s v="Yesterday we had the opportunity to join with the amazing Portland edible community in watching the @cannachefportland competition while representing all our unique Oregon companies!_x000a_ We had an absolute blast!_x000a_ ._x000a_ ._x000a_ ._x000a_ ._x000a_ ._x000a_ ._x000a_ ._x000a_ ._x000a_ ._x000a_ ._x000a_ #oregonsfinestcannabis #thefinest #cannachef #cannachefportland2021 #pdx #portland #ediblecommunities #edibles #cannabisevent #pdxcannabis #cannabiscommunity"/>
    <s v="thefinest, oregonsfinestcannabis, thefinest, cannachef, cannachefportland2021, pdx, portland, ediblecommunities, edibles, cannabisevent, pdxcannabis, cannabiscommunity"/>
    <s v="Oregons Finest"/>
    <n v="227"/>
    <n v="39"/>
    <n v="12"/>
    <x v="3"/>
  </r>
  <r>
    <d v="2020-01-18T17:43:16"/>
    <x v="2742"/>
    <s v="https://www.instagram.com/p/B7eETD2pYZt/"/>
    <s v="Iâ€™m possible &gt; Impossible ðŸŽ¬_x000a_ ._x000a_ ._x000a_ ._x000a_ _x000a_ #smokegirl #smokeclouds #girlssmokingweed #lookingback #realthoughts #shopburb #smokevibes #legalizecannabis #bcbud #westcoastlife #goatsofinstagram #shutters #growop #carhartt #badbitch #thcvape #cbdflowers #smokeweedeveryday #beauty #weedbrand #edibles"/>
    <s v="smokegirl, smokeclouds, girlssmokingweed, lookingback, realthoughts, shopburb, smokevibes, legalizecannabis, bcbud, westcoastlife, goatsofinstagram, shutters, growop, carhartt, badbitch, thcvape, cbdflowers, smokeweedeveryday, beauty, weedbrand, edibles"/>
    <s v="shopburb"/>
    <n v="227"/>
    <n v="25"/>
    <n v="21"/>
    <x v="3"/>
  </r>
  <r>
    <d v="2019-09-24T21:16:04"/>
    <x v="2743"/>
    <s v="https://www.instagram.com/p/B2zwcI0pgJ5/"/>
    <s v="Grind now, shine later ðŸ’« ._x000a_ ._x000a_ ._x000a_ #realtalktho #shopburb #bcbuddepot #dankydank #dankasfuck #dabwithme #madeincanada #fashionflowers #chronic #ogfire #sativalover #doobie #weedplants #cannabisdaily #weedlovers #passthejoint #superlemon #grinder #legalweed #cannabisshop #weeddreams #choicenug #cannabislife #weedfashion #motivation"/>
    <s v="realtalktho, shopburb, bcbuddepot, dankydank, dankasfuck, dabwithme, madeincanada, fashionflowers, chronic, ogfire, sativalover, doobie, weedplants, cannabisdaily, weedlovers, passthejoint, superlemon, grinder, legalweed, cannabisshop, weeddreams, choicenug, cannabislife, weedfashion, motivation"/>
    <s v="shopburb"/>
    <n v="227"/>
    <n v="30"/>
    <n v="25"/>
    <x v="3"/>
  </r>
  <r>
    <d v="2019-02-15T19:04:30"/>
    <x v="2744"/>
    <s v="https://www.instagram.com/p/Btq6WWHB4x3/"/>
    <s v="We want to thank the @fieldextracts family for coming thru yesterday, it was an afternoon of nothing but smiles on faces and dabs on deck. This is such a special company and weâ€™re honored to have them as part of the #harborsidefam. An especially big shoutout from our staff, who ðŸ’š these collaborative hoodies. #âœŒï¸ #weareharborside #fieldofdreams #oakland #cannabiscommunity #fieldisgreener"/>
    <s v="harborsidefam, âœŒï¸, weareharborside, fieldofdreams, oakland, cannabiscommunity, fieldisgreener, bigups, bless, fire, missdaylikethis, hashtagmadkid, somuchlove"/>
    <s v="Haborside"/>
    <n v="227"/>
    <n v="60"/>
    <n v="13"/>
    <x v="3"/>
  </r>
  <r>
    <d v="2021-02-13T21:59:50"/>
    <x v="2745"/>
    <s v="https://www.instagram.com/p/CEXWAmWAQir/"/>
    <s v="â _x000a_ Get high with this very a-peeling ðŸŒ available IRL at our shops and online. â _x000a_ â _x000a_ ðŸ“·: @fifth_general_store_tokyo"/>
    <m/>
    <s v="Superette"/>
    <n v="227"/>
    <n v="16"/>
    <n v="0"/>
    <x v="3"/>
  </r>
  <r>
    <d v="2020-09-21T20:47:11"/>
    <x v="2746"/>
    <s v="https://www.instagram.com/p/CD4SjA6lpvy/"/>
    <s v="Fresh drop online ðŸ”¥ Rep your neighbourhood #HighVariety shop anywhere you go"/>
    <s v="HighVariety"/>
    <s v="Superette"/>
    <n v="227"/>
    <n v="12"/>
    <n v="1"/>
    <x v="3"/>
  </r>
  <r>
    <d v="2020-04-08T18:32:14"/>
    <x v="2747"/>
    <s v="https://www.instagram.com/p/B-uuP-qlxNI/"/>
    <s v="Next episode of Superette TV is going live at 5PM EST ðŸ“º Welcome to Weed Wednesdays with our very own Captain Cannabis ðŸ‘¨ðŸ¼â€âœˆï¸ @dyro01676"/>
    <m/>
    <s v="Superette"/>
    <n v="227"/>
    <n v="24"/>
    <n v="0"/>
    <x v="3"/>
  </r>
  <r>
    <d v="2022-05-06T16:31:51"/>
    <x v="2748"/>
    <s v="https://www.instagram.com/p/CVrTIQks19H/"/>
    <s v="CULTA dispensary crew creepin' it real since 2018!_x000a_ _x000a_ Don't forget to pick up your #FREE #CULTA #Croptober t-shirts** on #Halloween at these partner #dispensaries:_x000a_ @staypositiveoc_x000a_ @goldleafmaryland_x000a_ @remedy_maryland_x000a_ @blairwellnessbaltimore_x000a_ @cultaig_x000a_ _x000a_ *Medical cannabis is for certified/qualifying patients only. Must be at least 18 years old to view content._x000a_ **While supplies last."/>
    <s v="FREE, CULTA, Croptober, Halloween, dispensaries"/>
    <s v="Cultaig"/>
    <n v="228"/>
    <n v="41"/>
    <n v="5"/>
    <x v="3"/>
  </r>
  <r>
    <d v="2019-05-31T20:09:50"/>
    <x v="2749"/>
    <s v="https://www.instagram.com/p/ByI8NqVhycq/"/>
    <s v="The world needs to know that we have a plastic bigfoot modeling a bejewled joint-holder necklace that we're offering to sophisticated and discerning consumers just like you ðŸ’Ž Happy Friday ðŸ’Ž"/>
    <m/>
    <s v="Farma_pdx"/>
    <n v="228"/>
    <n v="31"/>
    <n v="0"/>
    <x v="3"/>
  </r>
  <r>
    <d v="2018-10-02T23:07:23"/>
    <x v="2750"/>
    <s v="https://www.instagram.com/p/Bocs62yFSM3/"/>
    <s v="This weekend @Zoe_Sigman held it down for Farma at OHSU's â€œClinical Cannabis for the Health Care Provider.â€ Thatâ€™s her with the beautifully realized â€œBasic Cannabis Terminologyâ€ booklet that she authored specifically for the medical professionals in attendance. Dispelling myths, challenging assumptions and waxing poetic about #trichomes. ðŸ¤“ All in a weekendâ€™s work."/>
    <s v="trichomes"/>
    <s v="Farma_pdx"/>
    <n v="228"/>
    <n v="52"/>
    <n v="1"/>
    <x v="3"/>
  </r>
  <r>
    <d v="2016-05-10T03:11:37"/>
    <x v="2751"/>
    <s v="https://www.instagram.com/p/BFMZ-LIEuXm/"/>
    <s v="This is from a High Times magazine feature on (their words) &quot;the most potent, precious, and prettiest crops of 1977.â€ This was the state of the art 40 years ago. The best. Centerfolds. Wow. DON'T LET ANYONE TELL YOU WE HAVEN'T ADVANCED AS A SOCIETY."/>
    <s v="Newcleusformayor"/>
    <s v="Farma_pdx"/>
    <n v="228"/>
    <n v="45"/>
    <n v="1"/>
    <x v="3"/>
  </r>
  <r>
    <d v="2021-07-16T13:36:48"/>
    <x v="2752"/>
    <s v="https://www.instagram.com/p/CMnISMSpwtj/"/>
    <s v="BLLRDR is legal in BC. Thank you @jef_tek and @ovo40 - two legends. Limited edition hoodies at shopburb.com and bllrdrco.com"/>
    <m/>
    <s v="shopburb"/>
    <n v="228"/>
    <n v="20"/>
    <n v="0"/>
    <x v="3"/>
  </r>
  <r>
    <d v="2020-04-18T15:41:17"/>
    <x v="2753"/>
    <s v="https://www.instagram.com/p/B_IKmEKpa0J/"/>
    <s v="When itâ€™s real itâ€™s effortless. #shopburb ._x000a_ ._x000a_ ._x000a_ _x000a_ #realthoughts #cloudsovercanada #smokevibes #legalizecannabis #bcbud #westcoastlife #goatsofinstagram #sherpajacket #handtats #comfycozy #weedsmoke #thcvape #bluntsmoke #smokeweedeveryday"/>
    <s v="shopburb, realthoughts, cloudsovercanada, smokevibes, legalizecannabis, bcbud, westcoastlife, goatsofinstagram, sherpajacket, handtats, comfycozy, weedsmoke, thcvape, bluntsmoke, smokeweedeveryday"/>
    <s v="shopburb"/>
    <n v="228"/>
    <n v="20"/>
    <n v="15"/>
    <x v="3"/>
  </r>
  <r>
    <d v="2020-07-30T19:28:58"/>
    <x v="2754"/>
    <s v="https://www.instagram.com/p/CDRyjr6F2Qa/"/>
    <s v="Ironically, the â€œFlower Powerâ€ movement still resonates as powerfully today as it did in the â€˜60s ðŸŒ¼_x000a_ _x000a_ Flower Power t-shirt has just blossomed in our Summerhill store and onlineâœŒï¸"/>
    <m/>
    <s v="Superette"/>
    <n v="228"/>
    <n v="28"/>
    <n v="0"/>
    <x v="3"/>
  </r>
  <r>
    <d v="2022-05-06T16:54:51"/>
    <x v="2755"/>
    <s v="https://www.instagram.com/p/CPEvtA5pvdE/"/>
    <s v="New @powerzzzup hoodie available Thursday 5/20 at 1pm EST on www.ShopCulta.com. We ship anywhere in the 48 contiguous United States._x000a_ _x000a_ *Medical cannabis is for certified/qualifying patients only. Must be at least 18 years old to view content."/>
    <m/>
    <s v="Cultaig"/>
    <n v="230"/>
    <n v="36"/>
    <n v="0"/>
    <x v="3"/>
  </r>
  <r>
    <d v="2018-05-24T18:56:07"/>
    <x v="2756"/>
    <s v="https://www.instagram.com/p/BjK8Shwhl3q/"/>
    <s v="Occasionally we take field trips to local producers to learn and connect. Hereâ€™s a ðŸ“¸ from this weekâ€™s visit to @7pointsoregon where the old gal Green Crack was getting in shape for harvest. FunFact: Their #Voyager won the @CultivationClassic category for Type I (high THC) indoor. GOOD PEOPLES"/>
    <s v="Voyager, thcbomb, terps, trichomes, organic, greencrack, sevenpoints, pdx, portland, sepdx, cultivationclassic"/>
    <s v="Farma_pdx"/>
    <n v="230"/>
    <n v="48"/>
    <n v="11"/>
    <x v="3"/>
  </r>
  <r>
    <d v="2017-02-08T04:11:07"/>
    <x v="2757"/>
    <s v="https://www.instagram.com/p/BQPIMrcg-uO/"/>
    <s v="This is the Regenbogen ashtray. We asked (pleaded with) @fundamental.berlin to ship these over from Germany. They did. Prismatic nirvana ensues."/>
    <s v="dope, pdx, ashtray, iridescent, interplay, prismatic, object"/>
    <s v="Farma_pdx"/>
    <n v="230"/>
    <n v="21"/>
    <n v="7"/>
    <x v="3"/>
  </r>
  <r>
    <d v="2020-07-15T18:44:21"/>
    <x v="2758"/>
    <s v="https://www.instagram.com/p/CCrFlGepeAr/"/>
    <s v="Governments been delaying our fashion business but we are coming with heat real soon #augustdrops ðŸ”¥"/>
    <s v="augustdrops"/>
    <s v="shopburb"/>
    <n v="230"/>
    <n v="16"/>
    <n v="1"/>
    <x v="3"/>
  </r>
  <r>
    <d v="2019-07-02T22:23:27"/>
    <x v="2759"/>
    <s v="https://www.instagram.com/p/BzblYLTJake/"/>
    <s v="The youth is starting to change #shopburb ._x000a_ ._x000a_ ._x000a_ #realtalktho #bcbuddepot #dankasfuck #dabwithme #madeincanada #youth #chronic #ogfire #sativalover #doobie #weedplants #cannabisdaily #younghollywood #passthejoint #youthgoals #trichomes #legalweed #cannabisshop #choicenug #cannabislife #weedfashion"/>
    <s v="shopburb, realtalktho, bcbuddepot, dankasfuck, dabwithme, madeincanada, youth, chronic, ogfire, sativalover, doobie, weedplants, cannabisdaily, younghollywood, passthejoint, youthgoals, trichomes, legalweed, cannabisshop, choicenug, cannabislife, weedfashion"/>
    <s v="shopburb"/>
    <n v="230"/>
    <n v="28"/>
    <n v="22"/>
    <x v="3"/>
  </r>
  <r>
    <d v="2020-12-07T22:17:25"/>
    <x v="2760"/>
    <s v="https://www.instagram.com/p/CIg1OaihJyv/"/>
    <s v="Today, we celebrate our one year anniversary oh Harborside Desert Hot Springs! We are proud to be southern Californiaâ€™s first drive-thru dispensary. Thank you for your support!"/>
    <m/>
    <s v="Haborside"/>
    <n v="230"/>
    <n v="27"/>
    <n v="0"/>
    <x v="3"/>
  </r>
  <r>
    <d v="2022-05-20T00:33:48"/>
    <x v="2761"/>
    <s v="https://www.instagram.com/p/CUx7UZpLgWa/"/>
    <s v="There are no shortcuts to quality._x000a_  Like each patient, each strain is unique and demands a specialized approach. We go to extraordinary lengths to ensure our flower is clean and consistently high quality to meet your need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230"/>
    <n v="66"/>
    <n v="16"/>
    <x v="3"/>
  </r>
  <r>
    <d v="2022-07-31T23:53:56"/>
    <x v="2762"/>
    <s v="https://www.instagram.com/p/Cgsh2GFpSx6/"/>
    <s v="@grandifloraoffical's Red Velvet (Lemon Cherry Gelato x Pina Acai). From flower to bud to bag, #CULTA does it all on behalf of our partners at Cookies. Shout out to @thebestextracts for the video._x000a_ _x000a_ *Medical cannabis is for certified/qualifying patients only. Must be at least 18 years old to view content."/>
    <s v="CULTA"/>
    <s v="Cultaig"/>
    <n v="231"/>
    <n v="49"/>
    <n v="1"/>
    <x v="3"/>
  </r>
  <r>
    <d v="2018-12-14T16:57:11"/>
    <x v="2763"/>
    <s v="https://www.instagram.com/p/BrX5zh7Bm7l/"/>
    <s v="Couple things: (1) Gas station air pumps take debit cards now; (2) humanity has invented fruit puree cannabis gumdrops. And we have them. Surely this is hashtag progress ðŸŒˆ photo @kentonwaltz"/>
    <s v="progress, Truth"/>
    <s v="Farma_pdx"/>
    <n v="231"/>
    <n v="31"/>
    <n v="2"/>
    <x v="3"/>
  </r>
  <r>
    <d v="2020-09-17T18:38:38"/>
    <x v="2764"/>
    <s v="https://www.instagram.com/p/CFP2SzdnBNI/"/>
    <s v="â Profesh taste tester @thedirtyraven flexinâ€™ in his Smurf stoner suit ðŸ’ªâ _x000a_ â _x000a_ Matt gave the @findanotherroom Burger Joint menu 10,000 â­ï¸â­ï¸â­ï¸ taste those tots for yourself this weekend at @pennies.bar!_x000a_ â _x000a_ Tickets still available, visit @findanotherroom ðŸŽŸ"/>
    <m/>
    <s v="Superette"/>
    <n v="231"/>
    <n v="33"/>
    <n v="0"/>
    <x v="3"/>
  </r>
  <r>
    <d v="2020-09-07T14:01:53"/>
    <x v="2765"/>
    <s v="https://www.instagram.com/p/CE1oFsYF_jT/"/>
    <s v="Weâ€™re open today for in-store shopping and Click &amp; Collect ðŸ›’ðŸŒ¹â _x000a_ â _x000a_ Toronto: 11AM-5PM â _x000a_ Ottawa: 10AM-6PMâ _x000a_ â _x000a_ ðŸ“¸: @amynicoleferris @kasieleejay â"/>
    <m/>
    <s v="Superette"/>
    <n v="231"/>
    <n v="17"/>
    <n v="0"/>
    <x v="3"/>
  </r>
  <r>
    <d v="2020-08-27T21:36:02"/>
    <x v="2766"/>
    <s v="https://www.instagram.com/p/CEaHaJJJ0N5/"/>
    <s v="@garretgman for Burb Â©"/>
    <m/>
    <s v="shopburb"/>
    <n v="232"/>
    <n v="4"/>
    <n v="0"/>
    <x v="3"/>
  </r>
  <r>
    <d v="2020-06-19T19:57:58"/>
    <x v="2767"/>
    <s v="https://www.instagram.com/p/CBoRVePpa9B/"/>
    <s v="Friday afternoon feelin like heaven. Let nature soothe and heal you this weekend ðŸ’¨ ðŸŒ¿ðŸ„_x000a_ ._x000a_ ._x000a_ ._x000a_ #bcbud #cannabisculture #weedstore #weedlifestyle #ganjalove #beautifulbc #tgif #fridaymood #stonedaf"/>
    <s v="bcbud, cannabisculture, weedstore, weedlifestyle, ganjalove, beautifulbc, tgif, fridaymood, stonedaf"/>
    <s v="shopburb"/>
    <n v="232"/>
    <n v="23"/>
    <n v="9"/>
    <x v="3"/>
  </r>
  <r>
    <d v="2021-06-21T14:18:36"/>
    <x v="2768"/>
    <s v="https://www.instagram.com/p/CQYqOwWFr8m/"/>
    <s v="We know you're high af wearing your sunnies inside but.. For the first time in Sup history, we're fired up to bring you some ð•¾ð–šð–•ð–Šð–— ð•¾ð–•ð–Šð–ˆð–Žð–†ð–‘ð–˜ on accessories and apparel from now until June 30th! Put your j down, head to our shop (or website) and get shopping ðŸ›’"/>
    <m/>
    <s v="Superette"/>
    <n v="232"/>
    <n v="49"/>
    <n v="0"/>
    <x v="3"/>
  </r>
  <r>
    <d v="2022-05-06T16:44:54"/>
    <x v="2769"/>
    <s v="https://www.instagram.com/p/CR5DV0wLJzc/"/>
    <s v="Are you looking to change careers? Check out our newest blog on Six Jobs to Consider in the cannabis industry. Link in bio ðŸ‘€_x000a_ _x000a_ *Medical cannabis is for certified/qualifying patients only. Must be at least 18 years old to view content."/>
    <m/>
    <s v="Cultaig"/>
    <n v="233"/>
    <n v="40"/>
    <n v="0"/>
    <x v="3"/>
  </r>
  <r>
    <d v="2018-11-27T23:25:32"/>
    <x v="2770"/>
    <s v="https://www.instagram.com/p/Bqs7K_Nhpkh/"/>
    <s v="Itâ€™s past time to give a shout to @LuminousBotanicals. We met them before we even opened, when the founders cold called us in person. I think we were still setting up! Anyway we knew immediately that we would not only carry their fantastic products, but that weâ€™d be friends with them for years to come. And so we are. ðŸŒˆ Good peeps ðŸŒˆ"/>
    <s v="luminous, ticture, botanicals, wholeplant, extract, modernmedicine, frands, pdx, portlandor"/>
    <s v="Farma_pdx"/>
    <n v="233"/>
    <n v="63"/>
    <n v="9"/>
    <x v="3"/>
  </r>
  <r>
    <d v="2017-09-13T23:25:07"/>
    <x v="2771"/>
    <s v="https://www.instagram.com/p/BY_-BHTAMes/"/>
    <s v="Astral OG by @TenFourFarms is ready for her close up. ðŸ›°"/>
    <s v="ooohlala, astralog, pdx, trichomes, flowerpower, lifeonmars, portlandor, fuji, ripcity"/>
    <s v="Farma_pdx"/>
    <n v="233"/>
    <n v="11"/>
    <n v="9"/>
    <x v="3"/>
  </r>
  <r>
    <d v="2021-12-09T20:59:12"/>
    <x v="2772"/>
    <s v="https://www.instagram.com/p/CXRr80wBBJ9/"/>
    <s v="Did you know Oregon's Finest is participating in the Holiday Giveback Toy Drive! @therippedcity_x000a_ Stop into our Pearl Location anytime in December and donate an unwrapped toy. On top of helping our community you can also enter to win a Nintendo Switch! All you have to do is take a picture of your donation and tag @therippedcity or use their hashtag #rippedcitygiveback and your automatically entered!_x000a_ ðŸŽ„_x000a_ Tis The Season for giving!_x000a_ ._x000a_ ._x000a_ ._x000a_ ._x000a_ ._x000a_ ._x000a_ #toydrive #givingback #community #cannabis #pdxcannabis #oregoncannabis #portland #holidayseason #givingback #entertowin #oregonsfinestcannabis #pearldistrict #helpingothers #portlandcomunity"/>
    <s v="thefinest, rippedcitygiveback, toydrive, givingback, community, cannabis, pdxcannabis, oregoncannabis, portland, holidayseason, givingback, entertowin, oregonsfinestcannabis, pearldistrict, helpingothers, portlandcomunity"/>
    <s v="Oregons Finest"/>
    <n v="233"/>
    <n v="82"/>
    <n v="16"/>
    <x v="3"/>
  </r>
  <r>
    <d v="2021-05-12T00:14:15"/>
    <x v="2773"/>
    <s v="https://www.instagram.com/p/COwJz2Ppcp-/"/>
    <s v="â€œCall it a clan, a network, a tribe, a circle or a family. Whatever you call it, whoever you are, you need one...â€ - Jane Howard â­•ï¸"/>
    <m/>
    <s v="shopburb"/>
    <n v="233"/>
    <n v="27"/>
    <n v="0"/>
    <x v="3"/>
  </r>
  <r>
    <d v="2022-05-06T16:11:15"/>
    <x v="2774"/>
    <s v="https://www.instagram.com/p/CbBnr5aMePS/"/>
    <s v="Flower pics of Collins Ave., bred by Cookies x @seedjunkygenetics_jbeezy in partnership with The Biggest Boss @richforever and proudly grown by #CULTA in Maryland._x000a_ _x000a_ How are you medicating tonight?_x000a_ Drop your strain ðŸŒ± in the comments below â¬‡ï¸_x000a_ _x000a_ *Medical cannabis is for certified/qualifying patients only. Must be at least 18 years old to view content."/>
    <s v="CULTA"/>
    <s v="Cultaig"/>
    <n v="234"/>
    <n v="52"/>
    <n v="1"/>
    <x v="3"/>
  </r>
  <r>
    <d v="2022-05-06T16:28:51"/>
    <x v="2775"/>
    <s v="https://www.instagram.com/p/CWmjWVYs_Q6/"/>
    <s v="Throwback of @drumminlukemann and @mackiebarch inspecting #CULTA's outdoor Big Thai (Big Bud x Afghani x Purple Thai Landrace) #cannabis by @da_ricky_show_x000a_ _x000a_ *Medical cannabis is for certified/qualifying patients only. Must be at least 18 years old to view content."/>
    <s v="CULTA, cannabis"/>
    <s v="Cultaig"/>
    <n v="234"/>
    <n v="37"/>
    <n v="2"/>
    <x v="3"/>
  </r>
  <r>
    <d v="2020-09-07T00:26:10"/>
    <x v="2776"/>
    <s v="https://www.instagram.com/p/CE0KrniJrnZ/"/>
    <s v="BC03 / AAAA / LOUDPACKS Â®_x000a_ ._x000a_ ._x000a_ ._x000a_ #bcbud #smokeweedeveryday #cannabisculture #gaspacks #bho #fire #seawall #natureshot #shopburb #thclife #vancityvibe #stonedaf"/>
    <s v="bcbud, smokeweedeveryday, cannabisculture, gaspacks, bho, fire, seawall, natureshot, shopburb, thclife, vancityvibe, stonedaf"/>
    <s v="shopburb"/>
    <n v="234"/>
    <n v="17"/>
    <n v="12"/>
    <x v="3"/>
  </r>
  <r>
    <d v="2021-08-30T01:00:07"/>
    <x v="2777"/>
    <s v="https://www.instagram.com/p/CTLefyIj_xA/"/>
    <s v="Our new medtainers are sodalicious you'll relish each moment you use 'em ðŸ’š â¤ï¸ ðŸ’›"/>
    <m/>
    <s v="Superette"/>
    <n v="234"/>
    <n v="15"/>
    <n v="0"/>
    <x v="3"/>
  </r>
  <r>
    <d v="2021-01-28T23:30:43"/>
    <x v="2778"/>
    <s v="https://www.instagram.com/p/CKm26tkp6AW/"/>
    <s v="Sup Kanata? We've extended our Ottawa delivery radius and we're ready to roll on over with your ðŸŒ³ðŸŒ³ðŸŒ³ â _x000a_ â _x000a_ Just click Order Cannabis on our site and choose the option for home delivery at checkout ðŸ”— in bioâ _x000a_ â _x000a_ ðŸ“¸ by Sup pal @alexmcalpine"/>
    <m/>
    <s v="Superette"/>
    <n v="234"/>
    <n v="41"/>
    <n v="0"/>
    <x v="3"/>
  </r>
  <r>
    <d v="2022-11-07T00:27:15"/>
    <x v="2779"/>
    <s v="https://www.instagram.com/p/Cko7u_tJ6tn/"/>
    <s v="&quot;The creation of a well-regulated legal market for cannabis sales would generate tens of thousands of new jobs in Maryland and may provide new opportunities for hundreds of local small business owners and entrepreneurs._x000a_ _x000a_ In addition to creating new small businesses and career pathways within the cannabis industry, legalization would provide an economic boost to related industries that already provide good-paying jobs for many Marylanders, including construction, real estate, and transportation.&quot; - @yeson4md_x000a_ _x000a_ When you head to the polls on Tuesday 11/8, #vote &quot;Yes&quot; on question 4._x000a_ _x000a_ *Medical cannabis is for certified/qualifying patients only. Must be at least 18 years old to view content."/>
    <s v="vote, nohomegrow, clues, freegame, suitwithties, therealorganizedcriminals"/>
    <s v="Cultaig"/>
    <n v="235"/>
    <n v="101"/>
    <n v="6"/>
    <x v="3"/>
  </r>
  <r>
    <d v="2020-07-06T18:29:39"/>
    <x v="2780"/>
    <s v="https://www.instagram.com/p/CCT4vgVpLL0/"/>
    <s v="2020 straight wild ðŸŒª #shopburb"/>
    <s v="shopburb"/>
    <s v="shopburb"/>
    <n v="235"/>
    <n v="5"/>
    <n v="1"/>
    <x v="3"/>
  </r>
  <r>
    <d v="2020-05-15T00:05:06"/>
    <x v="2781"/>
    <s v="https://www.instagram.com/p/CALpMhaJ_ZZ/"/>
    <s v="Thursday toke spot. Reshare this photo and tag @shopburb for a chance to win a ðŸ”¥ pack. #shopburb ._x000a_ ._x000a_ ._x000a_ #bcbud #cannabisculture #weedbrand #smokeweedeveryday #couchporn #interiors"/>
    <s v="shopburb, bcbud, cannabisculture, weedbrand, smokeweedeveryday, couchporn, interiors"/>
    <s v="shopburb"/>
    <n v="235"/>
    <n v="24"/>
    <n v="7"/>
    <x v="3"/>
  </r>
  <r>
    <d v="2020-04-27T17:02:12"/>
    <x v="2782"/>
    <s v="https://www.instagram.com/p/B_fbGZtpbaH/"/>
    <s v="A few weeks ago, we reached out to our community of creatives and small business owners to learn how Covid-19 has impacted their lives and how we could help._x000a_ This is @jomarvictoria - a photographer, videographer and staple of Vancouvers creative community._x000a_ _x000a_ To offer our support and raise awareness, weâ€™ve decided to donate 100% of profits from all Burb online apparel sales back to the community, until May 8th._x000a_ _x000a_ Stay tuned for more stories and profiles over the next two weeks._x000a_ Shop at shopburb.com._x000a_ Peace and love._x000a_ -Burb_x000a_ _x000a_ #vancouverbc #vancitybuzz #photographer #dtes #bcbud #charitywork #donations #covid19vancouver #streetdreamsmag #rodengray #vancityhype #highsnobiety"/>
    <s v="vancouverbc, vancitybuzz, photographer, dtes, bcbud, charitywork, donations, covid19vancouver, streetdreamsmag, rodengray, vancityhype, highsnobiety"/>
    <s v="shopburb"/>
    <n v="235"/>
    <n v="93"/>
    <n v="12"/>
    <x v="3"/>
  </r>
  <r>
    <d v="2020-02-22T00:40:08"/>
    <x v="2783"/>
    <s v="https://www.instagram.com/p/B82XB9Qpruw/"/>
    <s v="Once you makin' provolone, they think you sellin' from your home #izayah #tgif ._x000a_ ._x000a_ ._x000a_ _x000a_ #cannabiscommunity #420life #cannabisculture #toke #joints #bcbud #weedporn #paradise #friday #sativa #indica #bcbud #bcbuds #smokeweed #itscalledfashion #emotional #journeyon #legalweed #rollone #madeinbc #westcoastvibes #vancityhype #guapdad4000 #denzelcurry"/>
    <s v="izayah, tgif, cannabiscommunity, 420life, cannabisculture, toke, joints, bcbud, weedporn, paradise, friday, sativa, indica, bcbud, bcbuds, smokeweed, itscalledfashion, emotional, journeyon, legalweed, rollone, madeinbc, westcoastvibes, vancityhype, guapdad4000, denzelcurry"/>
    <s v="shopburb"/>
    <n v="235"/>
    <n v="37"/>
    <n v="26"/>
    <x v="3"/>
  </r>
  <r>
    <d v="2020-07-16T21:56:01"/>
    <x v="2784"/>
    <s v="https://www.instagram.com/p/CCuASBRnBRn/"/>
    <s v="â _x000a_ Reusable shopping bag. Perfect for your lunch, extra shoes, or a trip to Superette. Made out of 40% â™»ï¸ plastic.â _x000a_ â _x000a_ PS. We have new product drops on our website. Fill up your ðŸ›’ Link in our bio.â"/>
    <m/>
    <s v="Superette"/>
    <n v="235"/>
    <n v="36"/>
    <n v="0"/>
    <x v="3"/>
  </r>
  <r>
    <d v="2016-10-19T17:01:30"/>
    <x v="2785"/>
    <s v="https://www.instagram.com/p/BLwHcEejM9K/"/>
    <s v="As #Oregon transitions to a fully legal #Cannabis state we continue to see new conscious, world-class producers like @TrailheadFarms. Here's our flower buyer @mattstradamus inspecting the canopy on a recent field trip there. The consensus is FIRE BRUH, um, I mean exceptional work.ðŸŒ±ðŸ’¥ðŸŒ³"/>
    <s v="Oregon, Cannabis, canopy, greenhouse, lightdep, regenerative, mmj, oreganja, flowerpower, trees, pdx, portland, purps"/>
    <s v="Farma_pdx"/>
    <n v="236"/>
    <n v="43"/>
    <n v="13"/>
    <x v="3"/>
  </r>
  <r>
    <d v="2021-02-26T17:39:04"/>
    <x v="2786"/>
    <s v="https://www.instagram.com/p/CLw5wmup8KI/"/>
    <s v="Like and Tag your sesh buddy in the comments for a chance to win a special Burb pack. #tgif #burb_x000a_ _x000a_ â›½ï¸â›½ï¸â›½ï¸ðŸ«ðŸªðŸ«ðŸ·ðŸ·ðŸ·"/>
    <s v="tgif, burb"/>
    <s v="shopburb"/>
    <n v="236"/>
    <n v="20"/>
    <n v="2"/>
    <x v="3"/>
  </r>
  <r>
    <d v="2019-09-28T15:55:28"/>
    <x v="2787"/>
    <s v="https://www.instagram.com/p/B29e7dsJTTM/"/>
    <s v="Been a while coming but weâ€™re here. Burb has two stores licensed (one opening today), plans for more stores in some amazing locations, exciting apparel drops and collabs coming up and a podcast that is evolving and growing with the brand. We appreciate those of you who have been on the journey with us from the day one and canâ€™t wait to meet you in store! Expect nothing but the most curated selection of quality cannabis at our stores and our burb-tenders look forward to serving you now and for years to come! Burn some herb yâ€™all. #newbeginnings #shopburb_x000a_ ._x000a_ ._x000a_ ._x000a_ #grandopening #bcbud #cannabisculture #weedshop #sativavsindica #dank #choicenug #budbar"/>
    <s v="newbeginnings, shopburb, grandopening, bcbud, cannabisculture, weedshop, sativavsindica, dank, choicenug, budbar"/>
    <s v="shopburb"/>
    <n v="236"/>
    <n v="106"/>
    <n v="10"/>
    <x v="3"/>
  </r>
  <r>
    <d v="2016-07-06T01:09:58"/>
    <x v="2788"/>
    <s v="https://www.instagram.com/p/BHgEYQ4BHwF/"/>
    <s v="Local color. SE Portland.ðŸŒ±"/>
    <s v="nice"/>
    <s v="Farma_pdx"/>
    <n v="237"/>
    <n v="4"/>
    <n v="1"/>
    <x v="3"/>
  </r>
  <r>
    <d v="2017-09-12T03:50:32"/>
    <x v="2789"/>
    <s v="https://www.instagram.com/p/BY7S9NfHgQW/"/>
    <s v="We love this city. ðŸ’šðŸŒ¹_x000a_ #Portland_x000a_ #cityOFroses_x000a_ #oregonsfinest"/>
    <s v="thefinest, Portland, cityOFroses, oregonsfinest, oregonlove, oregonlife, pdx, oregon, oregongrown, portlandoregon, portlandia, northwestliving, pnw, oregonian, bridgecity, stumptown"/>
    <s v="Oregons Finest"/>
    <n v="237"/>
    <n v="5"/>
    <n v="16"/>
    <x v="3"/>
  </r>
  <r>
    <d v="2022-05-06T16:36:51"/>
    <x v="2790"/>
    <s v="https://www.instagram.com/p/CUtN2S3FpKR/"/>
    <s v="Sneak peek at The Soap (Animal Mints bx #9 x Feminized KM pollen) before itâ€™s harvested this month during #Croptober. Shout out to our #CULTA cultivators and our partners @realcookiesenterprises @theminntz_x000a_ _x000a_ *Medical cannabis is for certified/qualifying patients only. Must be at least 18 years old to view content."/>
    <s v="9, Croptober, CULTA"/>
    <s v="Cultaig"/>
    <n v="238"/>
    <n v="47"/>
    <n v="3"/>
    <x v="3"/>
  </r>
  <r>
    <d v="2020-08-23T06:03:48"/>
    <x v="2791"/>
    <s v="https://www.instagram.com/p/CEK4Q1lpulF/"/>
    <s v="Home is definitely a feeling. Thank you customers ðŸ™ðŸ½ ðŸ’¨"/>
    <m/>
    <s v="shopburb"/>
    <n v="238"/>
    <n v="10"/>
    <n v="0"/>
    <x v="3"/>
  </r>
  <r>
    <d v="2019-06-27T22:41:50"/>
    <x v="2792"/>
    <s v="https://www.instagram.com/p/BzOvgY7JE-N/"/>
    <s v="Shape your world or others will #shopburb ._x000a_ ._x000a_ ._x000a_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
    <s v="shopburb,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
    <s v="shopburb"/>
    <n v="238"/>
    <n v="32"/>
    <n v="26"/>
    <x v="3"/>
  </r>
  <r>
    <d v="2022-09-19T00:54:32"/>
    <x v="2793"/>
    <s v="https://www.instagram.com/p/Ciqz6Ats9TR/"/>
    <s v="&quot;Amnesia OG from @karmagenetics combines two of their famous strains, Amnesia and Biker Kush, to produce this sativa-dominant heavy-hitter.&quot; - @leafly_x000a_ _x000a_ &quot;True to the classic Amnesia Haze flavor and aroma profile, this strain gets an extra punch in the potency department from the Kush, testing at over 40% THC-A!&quot; - #CULTA Senior Director of Cultivation Jay Bouton @will_travel_4_art_x000a_ _x000a_ How do you rate Amnesia OG? Share a review for your fellow #Maryland medical patients by dropping a comment below ðŸ‘‡ðŸ‘‡ðŸ‘‡._x000a_ _x000a_ *Medical cannabis is for certified/qualifying patients only. Must be at least 18 years old to view content."/>
    <s v="CULTA, Maryland"/>
    <s v="Cultaig"/>
    <n v="239"/>
    <n v="93"/>
    <n v="2"/>
    <x v="3"/>
  </r>
  <r>
    <d v="2020-04-10T18:52:31"/>
    <x v="2794"/>
    <s v="https://www.instagram.com/p/B-z6M3sBD2E/"/>
    <s v="Enter our Virtual 420 Party giveaway! You and a friend can win a pair of custom Vans painted by Kirileigh Jones (@kirileigh7)! Hereâ€™s how: tag a friend, both you and your friend must follow us and @Virtual420Party, and weâ€™ll pick a winner. Itâ€™s that simple!"/>
    <m/>
    <s v="Lightshade High"/>
    <n v="239"/>
    <n v="45"/>
    <n v="0"/>
    <x v="3"/>
  </r>
  <r>
    <d v="2020-02-28T18:28:22"/>
    <x v="2795"/>
    <s v="https://www.instagram.com/p/B9HtpEphE7x/"/>
    <s v="You never know who you might run into when you visit the tasting room here at Harborside Oakland âœŒï¸ #stevedeangelo #jimbelushi_x000a_ #brothersinarms #nextbuddymovie_x000a_ #outoftheshadowsintothelight #harborsideOakland #eastbay #cannabis #tastingroom #harborside #oakland #california"/>
    <s v="stevedeangelo, jimbelushi, brothersinarms, nextbuddymovie, outoftheshadowsintothelight, harborsideOakland, eastbay, cannabis, tastingroom, harborside, oakland, california"/>
    <s v="Haborside"/>
    <n v="239"/>
    <n v="29"/>
    <n v="12"/>
    <x v="3"/>
  </r>
  <r>
    <d v="2020-08-20T19:27:17"/>
    <x v="2796"/>
    <s v="https://www.instagram.com/p/CEHvjMAHGGv/"/>
    <s v="We're tripping' and can't wait to share a surprise with you this Friday! ðŸ’» Sign up for our mailing list today to be the first to know ðŸ‘¯â _x000a_ â _x000a_ â _x000a_ Photo cred: Seth-Thompson"/>
    <m/>
    <s v="Superette"/>
    <n v="239"/>
    <n v="30"/>
    <n v="0"/>
    <x v="3"/>
  </r>
  <r>
    <d v="2022-05-08T00:58:26"/>
    <x v="2797"/>
    <s v="https://www.instagram.com/p/CdRx1QZMYSj/"/>
    <s v="@threesgeneticreserve are genetic collectors from Colorado who bred Jerri's Juice (Pura Vida x Orange Cookies). Our Director of Cultivation @dcbasementorganics says this strain has a unique, orange citrus taste._x000a_ _x000a_ *Medical cannabis is for certified/qualifying patients only. Must be at least 18 years old to view content."/>
    <m/>
    <s v="Cultaig"/>
    <n v="240"/>
    <n v="45"/>
    <n v="0"/>
    <x v="3"/>
  </r>
  <r>
    <d v="2019-07-24T19:56:46"/>
    <x v="2798"/>
    <s v="https://www.instagram.com/p/B0T-FFxJMP_/"/>
    <s v="â€œThe Chronicâ€ is a lightweight leisure robe to smoke weed in. Made in Canada out of a bamboo/cotton/french terry blend with a hidden smell proof roach poach._x000a_ Available now in store and at shopburb.com #nothingbutfire #shopburb ._x000a_ ._x000a_ ._x000a_ #robe #housecoat #cannabisculture #chronic #420life #madeincanada #modernist #bamboodesign #smokeweed #stonerdaily #stonernation #cannabisbrand #vancity #streetstyle #unisexclothing #leisurepools #poolwear #bcbud #blackrobe #weedshop #cannabiscommunity #sativadominant"/>
    <s v="nothingbutfire, shopburb, robe, housecoat, cannabisculture, chronic, 420life, madeincanada, modernist, bamboodesign, smokeweed, stonerdaily, stonernation, cannabisbrand, vancity, streetstyle, unisexclothing, leisurepools, poolwear, bcbud, blackrobe, weedshop, cannabiscommunity, sativadominant"/>
    <s v="shopburb"/>
    <n v="240"/>
    <n v="57"/>
    <n v="24"/>
    <x v="3"/>
  </r>
  <r>
    <d v="2018-05-10T19:19:20"/>
    <x v="2799"/>
    <s v="https://www.instagram.com/p/Bim706wFFOA/"/>
    <s v="Thanks for the amazing print @TaylorRoseMakesArt. A worthy addition to the shop, and a personal favorite episode ðŸ”‹âš¡ï¸ðŸ•·#TheRicksMustBeCrazy"/>
    <s v="TheRicksMustBeCrazy, rickandmorty, farma, danharmon, pdx, portlandor, youpowermybattery, ripcity"/>
    <s v="Farma_pdx"/>
    <n v="241"/>
    <n v="18"/>
    <n v="8"/>
    <x v="3"/>
  </r>
  <r>
    <d v="2020-04-22T15:53:40"/>
    <x v="2800"/>
    <s v="https://www.instagram.com/p/B_Lj-RyBPqQ/"/>
    <s v="UPDATE: CONGRATULATIONS @lc_grows, YOUâ€™RE THE BIG WINNER OF OUR 420 GIVEAWAY! Win a Puffco Peak from Harborside Oakland!_x000a_ Weâ€™re ramping up our online celebration and giving back to all the cannabis community members, keeping their distance this 420._x000a_ _x000a_ All you need to do to win is tag 2 of your favorite people to smoke with and make sure youâ€™re following @harborside_oakland. Each store will be doing a separate drawing, giving you 4 possible ways to enter!_x000a_ Along with your brand new device, your prize pack also includes an accessory gift from @Puffco and a Harborside Swag Bag full of our best selling merch items._x000a_ _x000a_ Winners will be contacted on Tuesday, April 21st. Contestants cannot win multiple times and must be 18 or older to qualify. All Harborside and Flrish employees are exempt from winning. This offer is in no way sponsored, associated, or endorsed by Instagram._x000a_ #happy420 #onlinegiveaway #puffcopeak #harborside420 #virtualsmokeout #swagbag #tagafriend #cannabiscommunity #harborside #harborsideoakland #SJharborside #harborsideDHS #HarborsideSL #socialdistancesmokeout #giveaway_x000a_ #oakland #sanjose #sanleandro #deserthotsprings #cannabis #420"/>
    <s v="happy420, onlinegiveaway, puffcopeak, harborside420, virtualsmokeout, swagbag, tagafriend, cannabiscommunity, harborside, harborsideoakland, SJharborside, harborsideDHS, HarborsideSL, socialdistancesmokeout, giveaway, oakland, sanjose, sanleandro, deserthotsprings, cannabis, 420"/>
    <s v="Haborside"/>
    <n v="241"/>
    <n v="161"/>
    <n v="21"/>
    <x v="3"/>
  </r>
  <r>
    <d v="2020-08-24T16:02:13"/>
    <x v="2801"/>
    <s v="https://www.instagram.com/p/CERyvW0leOy/"/>
    <s v="A Japanese artist invented emojis in 1999. Shigetaka Kurita was looking for an attractive interface to share information in a simple, concise way. He came up with 176 original emoji, which are now part of the New York Museum of Modern Artâ€™s permanent collection.â _x000a_ â _x000a_ Whatâ€™s your favourite emoji? ðŸŒ¹ ðŸ‘€"/>
    <m/>
    <s v="Superette"/>
    <n v="241"/>
    <n v="49"/>
    <n v="0"/>
    <x v="3"/>
  </r>
  <r>
    <d v="2022-10-21T01:14:56"/>
    <x v="2802"/>
    <s v="https://www.instagram.com/p/Cj9PrbJs-j-/"/>
    <s v="Today we celebrate all budtenders across Maryland. You are the face of cannabis retail and, for many medical patients, the starting point in their cannabis journey. From MMCC compliance to strain knowledge to packaging to inventory cycle counts to sales and customer service...the list is endless! #ThankYou ðŸ™ for all the essential roles you play in the dispensary._x000a_ _x000a_ If you have a favorite budtender, tag them and their dispensary in the comments below. Let's make sure all budtenders feel special today. Another way to thank them is to tip gratuitously! ðŸ˜‚ They like that too. Read more in the CULTA blog._x000a_ _x000a_ With that said, we would like to recognize our team at the CULTA #Baltimore dispensary._x000a_ _x000a_ â€œA big shout out to each department of our Key Hwy family: our patient coordinators, packagers, team leads and management team. Each of their individual contributions are integral to our day-to-day dispensary operations and I truly believe our people are our best asset.â€ #CULTA Senior Director of Sales Chase Lessman @kontrastfbc_x000a_ _x000a_ *You must be at least 18 years old to view this content. Maryland medical cannabis is for use by certified patients only."/>
    <s v="ThankYou, Baltimore, CULTA"/>
    <s v="Cultaig"/>
    <n v="242"/>
    <n v="185"/>
    <n v="3"/>
    <x v="3"/>
  </r>
  <r>
    <d v="2022-05-06T16:46:47"/>
    <x v="2803"/>
    <s v="https://www.instagram.com/p/CRNTkGTrAj2/"/>
    <s v="92 Cookies &amp; Dream Live Resin Badder ðŸ’¯_x000a_ _x000a_ *Medical cannabis is for certified/qualifying patients only. Must be at least 18 years old to view content."/>
    <m/>
    <s v="Cultaig"/>
    <n v="242"/>
    <n v="24"/>
    <n v="0"/>
    <x v="3"/>
  </r>
  <r>
    <d v="2017-01-21T20:23:49"/>
    <x v="2804"/>
    <s v="https://www.instagram.com/p/BPih3v3gPh2/"/>
    <s v="PDX today. Since women's rights are human rights. Just as the War on Drugs is a war on people. &quot;Injustice anywhere is a threat to justice everywhere.&quot; MLK | Photo ðŸ“¸ by @willametteweek"/>
    <s v="womensmarch, humanrights, pdx"/>
    <s v="Farma_pdx"/>
    <n v="242"/>
    <n v="33"/>
    <n v="3"/>
    <x v="3"/>
  </r>
  <r>
    <d v="2020-04-22T19:24:20"/>
    <x v="2805"/>
    <s v="https://www.instagram.com/p/B_S3S-2Jb8A/"/>
    <s v="Culture is ordinary... #shopburb ._x000a_ ._x000a_ ._x000a_ _x000a_ #cannabiscommunity #420life #cannabisculture #toke #joints #bcbud #weedporn #paradise #thursdaymotivation #sativa #indica #bcbud #tiedye #smokeweed #merchdrop #emotional #420everyday #legalweed #rollone #madeinbc #westcoastvibes #tiedyefashion"/>
    <s v="shopburb, cannabiscommunity, 420life, cannabisculture, toke, joints, bcbud, weedporn, paradise, thursdaymotivation, sativa, indica, bcbud, tiedye, smokeweed, merchdrop, emotional, 420everyday, legalweed, rollone, madeinbc, westcoastvibes, tiedyefashion"/>
    <s v="shopburb"/>
    <n v="242"/>
    <n v="26"/>
    <n v="23"/>
    <x v="3"/>
  </r>
  <r>
    <d v="2019-12-16T18:58:02"/>
    <x v="2806"/>
    <s v="https://www.instagram.com/p/B6JOnvHJAGs/"/>
    <s v="Thanks to everyone who supportin us. Comment â›½ï¸ (gas) or ðŸ”¥ or anything below and hope to burb with you soon._x000a_ ._x000a_ ._x000a_ ._x000a_ _x000a_ #choicenug #ounce #jarofweed #youmademyday #cannabisheals #ismokeweed #bluntsmoke #rolloneup #sativas #indacouch #terpsauce #trichome #masonjars #stashspot #legalizeweed #weedshop #dispensary #420memes #gas #dababy #neonsign"/>
    <s v="choicenug, ounce, jarofweed, youmademyday, cannabisheals, ismokeweed, bluntsmoke, rolloneup, sativas, indacouch, terpsauce, trichome, masonjars, stashspot, legalizeweed, weedshop, dispensary, 420memes, gas, dababy, neonsign"/>
    <s v="shopburb"/>
    <n v="242"/>
    <n v="41"/>
    <n v="21"/>
    <x v="3"/>
  </r>
  <r>
    <d v="2022-10-27T12:01:21"/>
    <x v="2807"/>
    <s v="https://www.instagram.com/p/CkN2Ujssvbv/"/>
    <s v="Smoke (&amp; eat) your greens!!!â _x000a_ â _x000a_ ðŸ“¸: @gabbois"/>
    <m/>
    <s v="Superette"/>
    <n v="242"/>
    <n v="6"/>
    <n v="0"/>
    <x v="3"/>
  </r>
  <r>
    <d v="2020-11-19T16:43:53"/>
    <x v="2808"/>
    <s v="https://www.instagram.com/p/CHvt5kDn5df/"/>
    <s v="We spy with our little ðŸ‘€ something that smells good.â _x000a_ â _x000a_ Our pal @asburke has us feeling all warm and fuzzy just looking at her living room.â _x000a_ â _x000a_ #HighVarietyâ"/>
    <s v="HighVariety"/>
    <s v="Superette"/>
    <n v="242"/>
    <n v="25"/>
    <n v="1"/>
    <x v="3"/>
  </r>
  <r>
    <d v="2022-11-14T01:50:46"/>
    <x v="2809"/>
    <s v="https://www.instagram.com/p/Ck7GoTapgzI/"/>
    <s v="Look at those fresh nugs!_x000a_ _x000a_ Gelato 25 x Dosidos bred by heirloom-focused breeder @archiveseedbank, grown indoors by craft grower @cultaig under the best @fluence_led lights and filmed by the great @kontrastfbc._x000a_ _x000a_ *Medical cannabis is for certified/qualifying patients only. Must be at least 18 years old to view content."/>
    <n v="2"/>
    <s v="Cultaig"/>
    <n v="243"/>
    <n v="46"/>
    <n v="1"/>
    <x v="3"/>
  </r>
  <r>
    <d v="2022-05-06T16:10:00"/>
    <x v="2810"/>
    <s v="https://www.instagram.com/p/Cbi_gPeMWHK/"/>
    <s v="Did you know that March 25th is #MarylandDay? It's a legal holiday in Maryland observed on the anniversary of the March 25, 1634, landing of the first European settlers in the Province of Maryland, the third English colony to be settled in British North America._x000a_ _x000a_ Did you also know that CULTA is the first cultivator to have a legal outdoor farm on the east coast? Here's our Outdoor Cultivation Manager @glassbysantiago tending to Jazz Queen (Galactic Jack (jack Herer x Space Queen) x Raspberry Smash (Raz Kush x Trainwreck) x Space Queen), bred by @heroesofthefarm @heroesofthefarm2.0 and proudly grown in the great state of Maryland by @cultaig._x000a_ _x000a_ *Medical cannabis is for certified/qualifying patients only. Must be at least 18 years old to view content."/>
    <s v="MarylandDay"/>
    <s v="Cultaig"/>
    <n v="243"/>
    <n v="122"/>
    <n v="1"/>
    <x v="3"/>
  </r>
  <r>
    <d v="2022-05-06T16:47:57"/>
    <x v="2811"/>
    <s v="https://www.instagram.com/p/CRClSxPpGjQ/"/>
    <s v="Getting ready for 710 with our friends at @starbuds.md. To grab a free t-shirt at participating dispensaries, visit www.culta.io/events for more info._x000a_ _x000a_ *Medical cannabis is for certified/qualifying patients only. Must be at least 18 years old to view content._x000a_ **While supplies last."/>
    <m/>
    <s v="Cultaig"/>
    <n v="243"/>
    <n v="40"/>
    <n v="0"/>
    <x v="3"/>
  </r>
  <r>
    <d v="2020-05-22T19:27:59"/>
    <x v="2812"/>
    <s v="https://www.instagram.com/p/CAgHpY-pyqU/"/>
    <s v="when you hear â€˜em talkin.. #shopburb #tgif"/>
    <s v="shopburb, tgif"/>
    <s v="shopburb"/>
    <n v="243"/>
    <n v="7"/>
    <n v="2"/>
    <x v="3"/>
  </r>
  <r>
    <d v="2021-04-12T20:08:05"/>
    <x v="2813"/>
    <s v="https://www.instagram.com/p/CNktGgKBDxD/"/>
    <s v="Y'all know our pizza phone at Spadina is a direct line to @bigtroublepizza right? ðŸ• Ask for the Sup Special!_x000a_ _x000a_ Where do you want your munchies hotline â˜Žï¸ to connect at our Glebe shop? Tag your fave Ottawa spot."/>
    <m/>
    <s v="Superette"/>
    <n v="243"/>
    <n v="38"/>
    <n v="0"/>
    <x v="3"/>
  </r>
  <r>
    <d v="2021-01-09T18:01:57"/>
    <x v="2814"/>
    <s v="https://www.instagram.com/p/CJ1WKO6lWgv/"/>
    <s v="Consider us your herb hotline ðŸ“ž ðŸŒ¿â _x000a_ â _x000a_ Toronto pals, give us a ring! Our Spadina and Summerhill budtenders have loved hearing from you!â _x000a_ â _x000a_ If you prefer email, set up a personal shopping appointment with any of our stores by sending a message to info@superetteshop.comâ ðŸ›’â _x000a_ â _x000a_ Leave your name, phone number, and preferred time to chatâ _x000a_ â _x000a_ ðŸ“¸ @decorhardcore"/>
    <m/>
    <s v="Superette"/>
    <n v="243"/>
    <n v="53"/>
    <n v="0"/>
    <x v="3"/>
  </r>
  <r>
    <d v="2020-08-10T17:10:06"/>
    <x v="2815"/>
    <s v="https://www.instagram.com/p/CDt3deUJwcw/"/>
    <s v="Light Culture Â® #shopburb"/>
    <s v="shopburb"/>
    <s v="shopburb"/>
    <n v="244"/>
    <n v="4"/>
    <n v="1"/>
    <x v="3"/>
  </r>
  <r>
    <d v="2019-02-20T18:01:43"/>
    <x v="2816"/>
    <s v="https://www.instagram.com/p/BuHOfuYH1D5/"/>
    <s v="Proud to call BC home #bcbud #shopburb ._x000a_ ._x000a_ ._x000a_ #cannabiscommunity #420life #cannabisculture #toke #joints #weedporn #paradise #thursdaymotivation #sativa #indica #smokeweed #itscalledfashion #emotional #journeyon #legalweed #rollone #madeinbc #westcoastvibes #vancityhype #raincouver #buildingstyles #architecture_minimal"/>
    <s v="bcbud, shopburb, cannabiscommunity, 420life, cannabisculture, toke, joints, weedporn, paradise, thursdaymotivation, sativa, indica, smokeweed, itscalledfashion, emotional, journeyon, legalweed, rollone, madeinbc, westcoastvibes, vancityhype, raincouver, buildingstyles, architecture_minimal, bcbud, bcgrown, cloudsovercanada"/>
    <s v="shopburb"/>
    <n v="244"/>
    <n v="29"/>
    <n v="27"/>
    <x v="3"/>
  </r>
  <r>
    <d v="2021-08-18T02:57:55"/>
    <x v="2817"/>
    <s v="https://www.instagram.com/p/CSseGMrjBHW/"/>
    <s v="We love our new hood so much we want y'all to enjoy it as much as we do. Let's play some Bellwoods Bingo for a chance to win a SRSLY REC Park Pack â˜€ï¸!_x000a_ _x000a_ Here's how to play:_x000a_ _x000a_ ðŸŒ¹ Get any five in a row (across, down or diagonally)_x000a_ ðŸŒ¹ Once completed, send us a screenshot of your chart_x000a_ ðŸŒ¹ Document your experiences however you can (we'll be asking for proof ðŸ‘€)_x000a_ ðŸŒ¹ That's it!_x000a_ _x000a_ The winner will be chosen randomly August 25th and notified via DM._x000a_ --_x000a_ ð˜™ð˜¶ð˜­ð˜¦ð˜´ &amp; ð˜™ð˜¦ð˜¨ð˜´_x000a_ ð˜›ð˜©ð˜¦ ð˜‰ð˜¦ð˜­ð˜­ð˜¸ð˜°ð˜°ð˜¥ð˜´ ð˜‰ð˜ªð˜¯ð˜¨ð˜° ð˜Šð˜°ð˜¯ð˜µð˜¦ð˜´ð˜µ ð˜ªð˜´ ð˜°ð˜±ð˜¦ð˜¯ ð˜µð˜° ð˜Šð˜¢ð˜¯ð˜¢ð˜¥ð˜ªð˜¢ð˜¯ ð˜³ð˜¦ð˜´ð˜ªð˜¥ð˜¦ð˜¯ð˜µð˜´ ð˜°ð˜¯ð˜­ð˜º. ð˜•ð˜° ð˜±ð˜¶ð˜³ð˜¤ð˜©ð˜¢ð˜´ð˜¦ ð˜¯ð˜¦ð˜¤ð˜¦ð˜´ð˜´ð˜¢ð˜³ð˜º. ð˜‰ð˜º ð˜¦ð˜¯ð˜µð˜¦ð˜³ð˜ªð˜¯ð˜¨, ð˜±ð˜¢ð˜³ð˜µð˜ªð˜¤ð˜ªð˜±ð˜¢ð˜¯ð˜µð˜´ ð˜¤ð˜°ð˜¯ð˜§ð˜ªð˜³ð˜® ð˜µð˜©ð˜¦ð˜º ð˜¢ð˜³ð˜¦ 19+. ð˜žð˜ªð˜¯ð˜¯ð˜¦ð˜³ ð˜¸ð˜ªð˜­ð˜­ ð˜£ð˜¦ ð˜±ð˜ªð˜¤ð˜¬ð˜¦ð˜¥ ð˜¢ð˜µ ð˜³ð˜¢ð˜¯ð˜¥ð˜°ð˜® ð˜¢ð˜¯ð˜¥ ð˜¯ð˜°ð˜µð˜ªð˜§ð˜ªð˜¦ð˜¥ ð˜·ð˜ªð˜¢ ð˜‹ð˜”._x000a_ ð˜Šð˜°ð˜¯ð˜µð˜¦ð˜´ð˜µ ð˜¤ð˜­ð˜°ð˜´ð˜¦ð˜´ ð˜›ð˜¶ð˜¦ð˜´ð˜¥ð˜¢ð˜º ð˜ˆð˜¶ð˜¨ð˜¶ð˜´ð˜µ 24ð˜µð˜©, 2021 ð˜¢ð˜µ 11:59 ð˜±ð˜® ð˜Œð˜šð˜›. ð˜žð˜ªð˜¯ð˜¯ð˜¦ð˜³ ð˜¸ð˜ªð˜­ð˜­ ð˜£ð˜¦ ð˜¤ð˜©ð˜°ð˜´ð˜¦ð˜¯ ð˜µð˜©ð˜³ð˜°ð˜¶ð˜¨ð˜© ð˜¢ ð˜³ð˜¢ð˜¯ð˜¥ð˜°ð˜® ð˜¥ð˜³ð˜¢ð˜¸ ð˜¢ð˜¯ð˜¥ ð˜¸ð˜ªð˜­ð˜­ ð˜£ð˜¦ ð˜¤ð˜°ð˜¯ð˜µð˜¢ð˜¤ð˜µð˜¦ð˜¥ ð˜·ð˜ªð˜¢ ð˜ð˜¯ð˜´ð˜µð˜¢ð˜¨ð˜³ð˜¢ð˜® ð˜±ð˜³ð˜ªð˜·ð˜¢ð˜µð˜¦ ð˜®ð˜¦ð˜´ð˜´ð˜¢ð˜¨ð˜¦ ð˜£ð˜º ð˜ˆð˜¶ð˜¨ð˜¶ð˜´ð˜µ 25ð˜µð˜©, 2021. ð˜—ð˜³ð˜ªð˜»ð˜¦ ð˜®ð˜¶ð˜´ð˜µ ð˜£ð˜¦ ð˜¤ð˜­ð˜¢ð˜ªð˜®ð˜¦ð˜¥ ð˜£ð˜º ð˜ˆð˜¶ð˜¨ð˜¶ð˜´ð˜µ 26ð˜µð˜©, 2021._x000a_ ð˜›ð˜©ð˜ªð˜´ ð˜¤ð˜°ð˜¯ð˜µð˜¦ð˜´ð˜µ ð˜ªð˜´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
    <m/>
    <s v="Superette"/>
    <n v="244"/>
    <n v="177"/>
    <n v="0"/>
    <x v="3"/>
  </r>
  <r>
    <d v="2021-04-28T15:23:33"/>
    <x v="2818"/>
    <s v="https://www.instagram.com/p/COLdac0AZwc/"/>
    <s v="Introducing the @greenrushprogram founded and created by trailblazer @antuanetteg. The programs' goal is to bring BIPOC entrepreneurs into the cannabis industry by providing mentorship and tools to set mentees up for success in this budding industry._x000a_ _x000a_ Our co-founder, @mimi_lam and Vivanne Wilson from @greenportstore, are the newest mentors to join @greenrushprogram. Mentees will receive 1:1 guidance from these two founders on the highs &amp; lows of being a retail operator in Canada. _x000a_ _x000a_ Superette believes that sharing knowledge and uplifting others is one way to create an inclusive community-focused industry. In lieu of pay for their time, hours that Vivianne and Mimi donate to the program will be paid forward to fund scholarships that allow BIPOC participants to enter the Green Rush Program._x000a_ _x000a_ Learn more about this program in our bio ðŸŒ¿"/>
    <m/>
    <s v="Superette"/>
    <n v="244"/>
    <n v="129"/>
    <n v="0"/>
    <x v="3"/>
  </r>
  <r>
    <d v="2019-07-22T21:10:58"/>
    <x v="2819"/>
    <s v="https://www.instagram.com/p/B0O8-wvpY4V/"/>
    <s v="Quality is the best business plan. Thatâ€™s why weâ€™re proud to manufacture right here in Canada ðŸ‡¨ðŸ‡¦ #nothingbutfire"/>
    <s v="nothingbutfire"/>
    <s v="shopburb"/>
    <n v="245"/>
    <n v="18"/>
    <n v="1"/>
    <x v="3"/>
  </r>
  <r>
    <d v="2021-04-15T01:34:18"/>
    <x v="2820"/>
    <s v="https://www.instagram.com/p/CNqxgg_hAA5/"/>
    <s v="Mark your calendars, we've got some fun 420 celebrations happening at our stores this weekend! DJs, prizes, food trucks, demos, VIP bags, and more."/>
    <m/>
    <s v="Haborside"/>
    <n v="245"/>
    <n v="24"/>
    <n v="0"/>
    <x v="3"/>
  </r>
  <r>
    <d v="2018-12-23T18:59:37"/>
    <x v="2821"/>
    <s v="https://www.instagram.com/p/BrvaOFQh8DW/"/>
    <s v="The holiday happenings keep coming at #harborside. Today at noon, @berner415 will be stopping by to drop a very limited amount of #gelatti to our #oakland store. Donâ€™t miss your chance to try this colorful concoction combining #biscotti with #gelato. Photo reposted from @serge_cannabis"/>
    <s v="harborside, gelatti, oakland, biscotti, gelato, 45xGG4xGSC, weareharborside, cookiesfam, bayarea, berner, california, cannabissociety, shopharborside, eastbay, cannabisculture, cannabisindustry, topshelflife, dispensarylife, higherqualityoflife, harborsideoak, cannabis"/>
    <s v="Haborside"/>
    <n v="245"/>
    <n v="44"/>
    <n v="21"/>
    <x v="3"/>
  </r>
  <r>
    <d v="2022-08-19T11:15:16"/>
    <x v="2822"/>
    <s v="https://www.instagram.com/p/ChcGR7PLcQ5/"/>
    <s v="You wonâ€™t regret it!"/>
    <m/>
    <s v="Superette"/>
    <n v="245"/>
    <n v="4"/>
    <n v="0"/>
    <x v="3"/>
  </r>
  <r>
    <d v="2021-09-21T21:58:05"/>
    <x v="2823"/>
    <s v="https://www.instagram.com/p/CUGX8mwlXfj/"/>
    <s v="We're opening our doors to something SuperExciting this week ðŸ›’_x000a_ _x000a_ ðŸ“¸: @mdviii_mcmxc"/>
    <m/>
    <s v="Superette"/>
    <n v="245"/>
    <n v="11"/>
    <n v="0"/>
    <x v="3"/>
  </r>
  <r>
    <d v="2021-01-17T19:21:26"/>
    <x v="2824"/>
    <s v="https://www.instagram.com/p/CKKFrdFAkOV/"/>
    <s v="*when the edible hits* ðŸ¤ª_x000a_ _x000a_ Swipe left to see some more masterpieces and try our face filter by @dianalynnvdm for yourself"/>
    <m/>
    <s v="Superette"/>
    <n v="246"/>
    <n v="20"/>
    <n v="0"/>
    <x v="3"/>
  </r>
  <r>
    <d v="2022-01-23T16:00:41"/>
    <x v="2825"/>
    <s v="https://www.instagram.com/p/CZEz0sGMLoR/"/>
    <s v="Shout out your buds that have given y'all sweet re-leaf â¤µï¸"/>
    <m/>
    <s v="Superette"/>
    <n v="247"/>
    <n v="11"/>
    <n v="0"/>
    <x v="3"/>
  </r>
  <r>
    <d v="2021-05-24T15:26:04"/>
    <x v="2826"/>
    <s v="https://www.instagram.com/p/CPCASiRp9re/"/>
    <s v="Dropping a fuego BC Capsule this June! Tag your sesh buddies in the comments below_x000a_ _x000a_ ðŸ’¨ðŸ’¨ðŸ’¨_x000a_ _x000a_ #shopburbÂ®"/>
    <s v="shopburbÂ®"/>
    <s v="shopburb"/>
    <n v="248"/>
    <n v="15"/>
    <n v="1"/>
    <x v="3"/>
  </r>
  <r>
    <d v="2022-10-10T18:30:08"/>
    <x v="2827"/>
    <s v="https://www.instagram.com/p/CjixS0BJ572/"/>
    <s v="It's been 16 years since Harborside was founded. We've come a long way, and we couldn't have done it without YOU! Thank you for being part of the #Harborside community ðŸ’šâœŒï¸"/>
    <s v="Harborside, FullCircle"/>
    <s v="Haborside"/>
    <n v="248"/>
    <n v="31"/>
    <n v="2"/>
    <x v="3"/>
  </r>
  <r>
    <d v="2022-04-26T03:02:35"/>
    <x v="2828"/>
    <s v="https://www.instagram.com/p/Ccy296wsUk6/"/>
    <s v="Unfiltered #photodump from @natlcannabisfest_x000a_ _x000a_ *Medical cannabis is for certified/qualifying patients only. Must be at least 18 years old to view content."/>
    <s v="photodump"/>
    <s v="Cultaig"/>
    <n v="249"/>
    <n v="20"/>
    <n v="1"/>
    <x v="3"/>
  </r>
  <r>
    <d v="2022-05-06T16:49:48"/>
    <x v="2829"/>
    <s v="https://www.instagram.com/p/CQy91RNlw78/"/>
    <s v="We're ready to celebrate Oil Day at CULTA! ðŸ”¥ Make sure to check out the events page at culta.io/events to find out where to get your FREE CULTA 710 Tee! Available at CULTA 7/10**_x000a_ _x000a_ ðŸ“¸: @theconcretejunglecat @hemplover2.0 @thekatiewhitman , @z_perks_x000a_ _x000a_ *Medical cannabis is for certified/qualifying patients only. Must be at least 18 years old to view content._x000a_ **While supplies last."/>
    <m/>
    <s v="Cultaig"/>
    <n v="249"/>
    <n v="57"/>
    <n v="0"/>
    <x v="3"/>
  </r>
  <r>
    <d v="2018-03-07T21:52:43"/>
    <x v="2830"/>
    <s v="https://www.instagram.com/p/BgCatSVhK__/"/>
    <s v="Today we hosted Anna from our friends @EastForkCultivars as she indulged our interest in all things CBD aka Cannabidiol (or CBDEES lol). Knowledge was dropped. Let's keep it going. ðŸŒ²ðŸŽ“ðŸ™ðŸ¼"/>
    <s v="cannabidiol, wholeplant, cbd, cannabinoids, modernmedicine, eastfork, farma, pdx, oregon, portland, sepdx"/>
    <s v="Farma_pdx"/>
    <n v="249"/>
    <n v="30"/>
    <n v="11"/>
    <x v="3"/>
  </r>
  <r>
    <d v="2021-10-12T01:12:45"/>
    <x v="2831"/>
    <s v="https://www.instagram.com/p/CU6OIJPJ9_j/"/>
    <s v="Always The Finest_x000a_ ._x000a_ ._x000a_ ._x000a_ ._x000a_ ._x000a_ ._x000a_ ._x000a_ ._x000a_ #oregonsfinestlifestyle #oregonsfinestcannabis #oregoncannabis #thefinest #dispensary #cannabis #pdxcannabis #wood #pdx #pdxcannabiscommunity #pearldistrict #glass #checkoutourstory"/>
    <s v="thefinest, oregonsfinestlifestyle, oregonsfinestcannabis, oregoncannabis, thefinest, dispensary, cannabis, pdxcannabis, wood, pdx, pdxcannabiscommunity, pearldistrict, glass, checkoutourstory"/>
    <s v="Oregons Finest"/>
    <n v="249"/>
    <n v="15"/>
    <n v="14"/>
    <x v="3"/>
  </r>
  <r>
    <d v="2021-09-17T19:49:36"/>
    <x v="2832"/>
    <s v="https://www.instagram.com/p/CT72ERhhLIg/"/>
    <s v="Appreciation Post!_x000a_ Just have to show off how beautiful and warm our Pearl Location is!_x000a_ ._x000a_ Lush greenery, soft wood tones and high ceilings make up this fine dispensary_x000a_ ._x000a_ Check out our story to see all our weekly deals, vendor days and weekend specials!_x000a_ ._x000a_ ._x000a_ ._x000a_ ._x000a_ ._x000a_ ._x000a_ ._x000a_ ._x000a_ #oregonsfinestcannabis #pearldistrict #wood #woodtones #lush #green #highquality #high #highceilings #cannabis #pdxcannabis #oregoncannabis #portland #merch #watchmystory #thefinest #orderonline"/>
    <s v="thefinest, oregonsfinestcannabis, pearldistrict, wood, woodtones, lush, green, highquality, high, highceilings, cannabis, pdxcannabis, oregoncannabis, portland, merch, watchmystory, thefinest, orderonline"/>
    <s v="Oregons Finest"/>
    <n v="249"/>
    <n v="56"/>
    <n v="18"/>
    <x v="3"/>
  </r>
  <r>
    <d v="2022-08-25T10:58:50"/>
    <x v="2833"/>
    <s v="https://www.instagram.com/p/Chqb3JksgRt/"/>
    <s v="On this sunny day on the eastern shore, we gave a grow and lab tour to our friends at @dispensaryworksmaryland, including guests from @elevatedwellnessbrand and @oldpal. We proudly showed off new strains from our best-in-class breeders @archiveseedbank @karmagenetics and @da_ricky_show. These tours are a great reminder of the passion we share for medical cannabis! ðŸ“¸ photo credit: @happyhealingyoga420_x000a_ _x000a_ *Medical cannabis is for certified/qualifying patients only. Must be at least 18 years old to view content."/>
    <s v="CULTA"/>
    <s v="Cultaig"/>
    <n v="250"/>
    <n v="74"/>
    <n v="1"/>
    <x v="3"/>
  </r>
  <r>
    <d v="2018-04-03T13:53:29"/>
    <x v="2834"/>
    <s v="https://www.instagram.com/p/BhG_XtkAWiO/"/>
    <s v="Yet more hard evidence: the Journal of the American Medical Association (JAMA) just published two new peer-reviewed studies proving - again - that legal cannabis stems deadly opioid use. In one, the University of Georgia showed that dispensaries are associated with an almost 15% reduction in #opioid prescriptions. Opioids kill. Cannabis is an #ExitDrug that literally saves lives ðŸ’Šâž¡ï¸ðŸŒ±"/>
    <s v="opioid, ExitDrug, publichealth, jama, cdc, who, who, uga, modernmedicine, ama, evidencebased, scienceftw, opioidskill, epidemic, pdx, portlandor, cannabis"/>
    <s v="Farma_pdx"/>
    <n v="250"/>
    <n v="59"/>
    <n v="17"/>
    <x v="3"/>
  </r>
  <r>
    <d v="2021-02-10T18:55:28"/>
    <x v="2835"/>
    <s v="https://www.instagram.com/p/CLH1wb1lDPr/"/>
    <s v="Ooowee! Things are about to get ðŸŒ¶ï¸ spicyðŸŒ¶ï¸ this Weed Wednesdayâ _x000a_ â _x000a_ Tonight, we invite you to a special edition of Between Two Buds with @mishmashlee and @explorelatitude live on our IGTV @7PM EST. From questions that'll make you blush ðŸ¤­ to our Have a Super V Day Givewaway, don't miss the chance to discover your inner Sex Potâ ðŸ’â _x000a_ â _x000a_ ðŸ“¸ Yosuke Ohnishi, Airbrush (1983)"/>
    <m/>
    <s v="Superette"/>
    <n v="250"/>
    <n v="62"/>
    <n v="0"/>
    <x v="3"/>
  </r>
  <r>
    <d v="2022-05-06T16:45:50"/>
    <x v="2836"/>
    <s v="https://www.instagram.com/p/CRfXaGRo7dQ/"/>
    <s v="Fly (Florida OG x Y Life) @cookiesenterprises_x000a_ _x000a_ *Medical cannabis is for certified/qualifying patients only. Must be at least 18 years old to view content."/>
    <m/>
    <s v="Cultaig"/>
    <n v="251"/>
    <n v="23"/>
    <n v="0"/>
    <x v="3"/>
  </r>
  <r>
    <d v="2017-03-30T21:47:50"/>
    <x v="2837"/>
    <s v="https://www.instagram.com/p/BSRyAeHB4j_/"/>
    <s v="Blue Dragon Desert Frost by @yerba.buena.farms shows off for the camera while boasting a 29:1 CBD/THC ratio that was all but unheard of a few short years ago. Selective breeding works. ðŸŒ³âœ–ï¸ðŸ‘¾"/>
    <s v="genotyping, chemotyping, cannabidiol, kush, blueberry, sourdiesel, farma, flowerpower, pdx, portland"/>
    <s v="Farma_pdx"/>
    <n v="251"/>
    <n v="32"/>
    <n v="10"/>
    <x v="3"/>
  </r>
  <r>
    <d v="2017-02-22T00:00:10"/>
    <x v="2838"/>
    <s v="https://www.instagram.com/p/BQywBIQBT1W/"/>
    <s v="All the greenery ðŸŒ¿ðŸŒ²ðŸŒ±"/>
    <m/>
    <s v="Farma_pdx"/>
    <n v="251"/>
    <n v="4"/>
    <n v="0"/>
    <x v="3"/>
  </r>
  <r>
    <d v="2020-09-29T14:30:30"/>
    <x v="2839"/>
    <s v="https://www.instagram.com/p/CFuU8SgJ5MY/"/>
    <s v="Safe access for all. Comment ðŸ”¥ if you agree. #0221"/>
    <n v="221"/>
    <s v="shopburb"/>
    <n v="251"/>
    <n v="10"/>
    <n v="1"/>
    <x v="3"/>
  </r>
  <r>
    <d v="2020-08-03T22:17:00"/>
    <x v="2840"/>
    <s v="https://www.instagram.com/p/CDcZBLkp3aj/"/>
    <s v="Get away from everything just for a while #mondayvibes_x000a_ ._x000a_ ._x000a_ ._x000a_ #shopburb #bcbud #cannabisculture #cannabiscommunity #stonersdaily #gethigh #smokeweed #motels #vintagecars #dopeboys #stucknotbroken"/>
    <s v="mondayvibes, shopburb, bcbud, cannabisculture, cannabiscommunity, stonersdaily, gethigh, smokeweed, motels, vintagecars, dopeboys, stucknotbroken"/>
    <s v="shopburb"/>
    <n v="251"/>
    <n v="19"/>
    <n v="12"/>
    <x v="3"/>
  </r>
  <r>
    <d v="2020-11-23T17:26:42"/>
    <x v="2841"/>
    <s v="https://www.instagram.com/p/CH8Q098Ao3_/"/>
    <s v="Toronto pals, donâ€™t pout. Weâ€™ve got a plan to keep you safe and stoned. â €_x000a_ â €_x000a_ Swipe left to see our updated Click &amp; Collect policy for curbside pick up._x000a_ â €_x000a_ Ottawa, thankfully we're business as usual. ðŸ‘"/>
    <m/>
    <s v="Superette"/>
    <n v="251"/>
    <n v="34"/>
    <n v="0"/>
    <x v="3"/>
  </r>
  <r>
    <d v="2022-05-06T16:21:43"/>
    <x v="2842"/>
    <s v="https://www.instagram.com/p/CYShNG-MD8g/"/>
    <s v="First work day in 2022 was also the first snow day of the season. Who else got hit by the winter storm?_x000a_ ðŸ“¸ by @glassbysantiago_x000a_ _x000a_ *Medical cannabis is for certified/qualifying patients only. Must be at least 18 years old to view content."/>
    <m/>
    <s v="Cultaig"/>
    <n v="252"/>
    <n v="40"/>
    <n v="0"/>
    <x v="3"/>
  </r>
  <r>
    <d v="2021-05-02T01:57:29"/>
    <x v="2843"/>
    <s v="https://www.instagram.com/p/COWlrHfh999/"/>
    <s v="Spring Sunset In The City ðŸŒ¹_x000a_ Where is your favorite spot to catch the sunset?_x000a_ ._x000a_ ðŸ“¸ @ijustwanttobehigh_x000a_ ._x000a_ ._x000a_ ._x000a_ ._x000a_ ._x000a_ #sunset #springsunset #lifestyle #pdx #portlandoregon #modacenter #bridges #willametteriver #cannabislifestyle #pdxcannabiscommunity #oregonsfinestcannabis #thefinest #summervibes #rosecity #sunsetwatching"/>
    <s v="thefinest, sunset, springsunset, lifestyle, pdx, portlandoregon, modacenter, bridges, willametteriver, cannabislifestyle, pdxcannabiscommunity, oregonsfinestcannabis, thefinest, summervibes, rosecity, sunsetwatching"/>
    <s v="Oregons Finest"/>
    <n v="252"/>
    <n v="29"/>
    <n v="16"/>
    <x v="3"/>
  </r>
  <r>
    <d v="2019-06-14T17:41:46"/>
    <x v="2844"/>
    <s v="https://www.instagram.com/p/ByslBiChQPk/"/>
    <s v="As you might have noticed on your last visit, construction has officially begun on the Harborside Tasting Room. This will be a great spot to meet up, sit back and smoke on some of the exclusive offerings we have at Harbroside Oakland. Keep your eyes peeled &amp; ears open for more updates, pictures and the name reveal, as we get closer to our opening date. #harborsideoakland #cannabistastingroom #underconstruction #comingsoon #bigthings in #Oakland this #summer #changeoverstatusquo #âœŒï¸"/>
    <s v="harborsideoakland, cannabistastingroom, underconstruction, comingsoon, bigthings, Oakland, summer, changeoverstatusquo, âœŒï¸"/>
    <s v="Haborside"/>
    <n v="252"/>
    <n v="76"/>
    <n v="9"/>
    <x v="3"/>
  </r>
  <r>
    <d v="2022-03-22T11:58:26"/>
    <x v="2845"/>
    <s v="https://www.instagram.com/p/CbZ8AG7g51R/"/>
    <s v="Yellow, is it bevvies youâ€™re looking for?_x000a_ _x000a_ ðŸ“¸: @mdviii_mcmxc"/>
    <m/>
    <s v="Superette"/>
    <n v="252"/>
    <n v="8"/>
    <n v="0"/>
    <x v="3"/>
  </r>
  <r>
    <d v="2022-05-06T16:40:49"/>
    <x v="2846"/>
    <s v="https://www.instagram.com/p/CTI9Ii6L_Gl/"/>
    <s v="Diesel Dough (Sour Diesel x Dosido) @archiveseedbank_x000a_ _x000a_ *Medical cannabis is for certified/qualifying patients only. Must be at least 18 years old to view content."/>
    <m/>
    <s v="Cultaig"/>
    <n v="253"/>
    <n v="23"/>
    <n v="0"/>
    <x v="3"/>
  </r>
  <r>
    <d v="2018-06-26T01:58:36"/>
    <x v="2847"/>
    <s v="https://www.instagram.com/p/Bkd-QSyFRo_/"/>
    <s v="Iâ€™ll take â€œWeed that is named after and smells like delicious food that Iâ€™d like to eat&quot; for a $1000 Alex | What is Lemon ðŸ‹ Meringue by @TenFourFarms"/>
    <s v="dingdingding, dailydouble, lemonmeringue, organic, purps, trichs, pdx, portlandor, leftcoast"/>
    <s v="Farma_pdx"/>
    <n v="253"/>
    <n v="29"/>
    <n v="9"/>
    <x v="3"/>
  </r>
  <r>
    <d v="2019-07-21T22:22:17"/>
    <x v="2848"/>
    <s v="https://www.instagram.com/p/B0MgWNup31Q/"/>
    <s v="Only look back to see how far youâ€™ve come ðŸŽ¬ #shopburb ._x000a_ ._x000a_ ._x000a_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
    <s v="shopburb,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
    <s v="shopburb"/>
    <n v="253"/>
    <n v="37"/>
    <n v="27"/>
    <x v="3"/>
  </r>
  <r>
    <d v="2019-01-24T19:27:48"/>
    <x v="2849"/>
    <s v="https://www.instagram.com/p/BtB24ghnUKM/"/>
    <s v="Little things make big things happen ðŸ”¥ #shopburb ._x000a_ ._x000a_ ._x000a_ #choicenug #ounce #jarofweed #weedgirls #cannabisheals #ismokeweed #bluntsmoke #rolloneup #sativas #indacouch #terpsauce #trichome #stashspot #legalizeweed #weedshop #dispensary #420memes #pins #pinstagram #pinspinspins"/>
    <s v="shopburb, choicenug, ounce, jarofweed, weedgirls, cannabisheals, ismokeweed, bluntsmoke, rolloneup, sativas, indacouch, terpsauce, trichome, stashspot, legalizeweed, weedshop, dispensary, 420memes, pins, pinstagram, pinspinspins"/>
    <s v="shopburb"/>
    <n v="253"/>
    <n v="28"/>
    <n v="21"/>
    <x v="3"/>
  </r>
  <r>
    <d v="2021-01-18T19:10:38"/>
    <x v="2850"/>
    <s v="https://www.instagram.com/p/CKMpNXfBoO8/"/>
    <s v="Consider yourself a creative that's committed to aesthetic excellence?â _x000a_ â _x000a_ We're hiring a Visual Merchandise Designer! If you're looking for a fresh new challenge and to have a super time ðŸ‘€ the role and apply today ðŸ”— in bioâ _x000a_ â _x000a_ ðŸ“¸ @mdviii_mcmxc"/>
    <m/>
    <s v="Superette"/>
    <n v="253"/>
    <n v="38"/>
    <n v="0"/>
    <x v="3"/>
  </r>
  <r>
    <d v="2022-05-06T16:27:25"/>
    <x v="2851"/>
    <s v="https://www.instagram.com/p/CXAOo-uMuX5/"/>
    <s v="#TBT to our outdoor harvest known as #croptober ft. Quicksand (Chem Dog x Tina Danza (Triangle Kush x Georgia Pine)) bred by @heroesofthefarm and organically grown by @cultaig in #Cambridge #Maryland_x000a_ _x000a_ *Medical cannabis is for certified/qualifying patients only. Must be at least 18 years old to view content."/>
    <s v="TBT, croptober, Cambridge, Maryland"/>
    <s v="Cultaig"/>
    <n v="254"/>
    <n v="47"/>
    <n v="4"/>
    <x v="3"/>
  </r>
  <r>
    <d v="2020-05-21T04:15:42"/>
    <x v="2852"/>
    <s v="https://www.instagram.com/p/CAb6csOJvyo/"/>
    <s v="Burb is _____________._x000a_ #saysomething"/>
    <s v="saysomething"/>
    <s v="shopburb"/>
    <n v="254"/>
    <n v="3"/>
    <n v="1"/>
    <x v="3"/>
  </r>
  <r>
    <d v="2020-04-30T17:33:53"/>
    <x v="2853"/>
    <s v="https://www.instagram.com/p/B_nRGdHJfNF/"/>
    <s v="Want to work with us? Weâ€™re growing and hiring (Vancouver and more tba... ðŸ¤«) Email careers@shopburb.com and tell us why youâ€™re special!_x000a_ Tag a friend or share this post ðŸ™ðŸ½ Stay high,_x000a_ - Burb_x000a_ _x000a_ #vancouverjobs #weedjobs #cannabiscareer #lifestylejob #smokeweedeveryday #shopburb"/>
    <s v="vancouverjobs, weedjobs, cannabiscareer, lifestylejob, smokeweedeveryday, shopburb"/>
    <s v="shopburb"/>
    <n v="255"/>
    <n v="37"/>
    <n v="6"/>
    <x v="3"/>
  </r>
  <r>
    <d v="2019-01-25T16:34:00"/>
    <x v="2854"/>
    <s v="https://www.instagram.com/p/BtEHyhjny1V/"/>
    <s v="If the devils in the details then Iâ€™m satanic ðŸŽ¶ ðŸ˜ˆ #shopburb ._x000a_ ._x000a_ ._x000a_ #cannabiscommunity #420life #cannabisculture #toke #joints #bcbud #weedporn #paradise #thursdaymotivation #sativa #indica_x000a_ #itscalledfashion #weedfashion #drops #highsnobiety #hypebeastdaily #604now #vancity #tees #tshirtlife #vintagetees #swagswag #appareldesign #exclusives"/>
    <s v="shopburb, cannabiscommunity, 420life, cannabisculture, toke, joints, bcbud, weedporn, paradise, thursdaymotivation, sativa, indica, itscalledfashion, weedfashion, drops, highsnobiety, hypebeastdaily, 604now, vancity, tees, tshirtlife, vintagetees, swagswag, appareldesign, exclusives"/>
    <s v="shopburb"/>
    <n v="255"/>
    <n v="35"/>
    <n v="25"/>
    <x v="3"/>
  </r>
  <r>
    <d v="2020-03-28T23:20:29"/>
    <x v="2855"/>
    <s v="https://www.instagram.com/p/B-S6iGJJc6J/"/>
    <s v="Essentials #shopburb"/>
    <s v="shopburb"/>
    <s v="shopburb"/>
    <n v="256"/>
    <n v="2"/>
    <n v="1"/>
    <x v="3"/>
  </r>
  <r>
    <d v="2019-12-08T17:04:23"/>
    <x v="2856"/>
    <s v="https://www.instagram.com/p/B50bQX5BTg-/"/>
    <s v="A big âœŒï¸ to everyone who came out yesterday for the Grand Opening celebration at our new Desert Hot Springs store! ðŸŒµðŸŒµðŸŒµ_x000a_ Whether you came out to party with The DeAngelo Brothers &amp; @jim_belushi or to try out Californiaâ€™s newest drive-thru experience, we hope you had as much fun as we had. ðŸ¥³_x000a_ ._x000a_ #Harborside #DesertHotSprings #California #cannabisdrivethru #dispensary #cannabis_x000a_ #changeoverstatusquo #harborsidevalues_x000a_ #HarborsideOakland #SJharborside #HarborsideDHS #HarborsideSL #thebrothersD #deangelobrothers #jimbelushi #belushifarms ðŸ“¸ by @giaccobiazzi"/>
    <s v="Harborside, DesertHotSprings, California, cannabisdrivethru, dispensary, cannabis, changeoverstatusquo, harborsidevalues, HarborsideOakland, SJharborside, HarborsideDHS, HarborsideSL, thebrothersD, deangelobrothers, jimbelushi, belushifarms"/>
    <s v="Haborside"/>
    <n v="256"/>
    <n v="68"/>
    <n v="16"/>
    <x v="3"/>
  </r>
  <r>
    <d v="2021-01-14T15:07:27"/>
    <x v="2857"/>
    <s v="https://www.instagram.com/p/CKBzxYTLGZG/"/>
    <s v="Along with a mixed bag of emotions, here's our updated store hours that we're open for Click &amp; Collect ðŸ›ï¸â _x000a_ â _x000a_ Toronto â _x000a_ Monday - Saturday: 10am-8pmâ _x000a_ Sunday: 10am - 7pmâ _x000a_ â _x000a_ Ottawaâ _x000a_ Monday - Saturday: 9am-8pmâ _x000a_ Sunday: 10am - 6pmâ _x000a_ â _x000a_ â _x000a_ ðŸ“¸ @kristinadittmar_x000a_ â™»ï¸ @gossamer"/>
    <m/>
    <s v="Superette"/>
    <n v="256"/>
    <n v="35"/>
    <n v="0"/>
    <x v="3"/>
  </r>
  <r>
    <d v="2022-05-29T01:07:13"/>
    <x v="2858"/>
    <s v="https://www.instagram.com/p/CeH3iCMM2Ha/"/>
    <s v="A CULTA staff favorite, Scooby Snacks #2 by @archiveseedbank is an indica-dominant hybrid that crosses Platinum Girl Scout Cookies with Face Off OG. Have you medicated with this strain? Drop a comment â¬‡ï¸â¬‡ï¸â¬‡ï¸ to share your review with our followers._x000a_ _x000a_ Come grow Scooby Snacks with us! We have job openings for packaging and indoor &amp; outdoor cultivation associates. Head over to www.Culta.io/Careers to apply today._x000a_ _x000a_ *Medical cannabis is for certified/qualifying patients only. Must be at least 18 years old to view content."/>
    <n v="2"/>
    <s v="Cultaig"/>
    <n v="257"/>
    <n v="80"/>
    <n v="1"/>
    <x v="3"/>
  </r>
  <r>
    <d v="2020-04-26T21:16:34"/>
    <x v="2859"/>
    <s v="https://www.instagram.com/p/B_dXZ9_Jg3r/"/>
    <s v="Sunday toke spot. Tag a sesh homie #shopburb ._x000a_ ._x000a_ ._x000a_ _x000a_ #nook #chillspot #smokespot #cannabisdaily #420life #tokespot #dankdank #weedgirls #stonedthoughts #stonerdaily #dankbuds #terpsauce #weedlife"/>
    <s v="shopburb, nook, chillspot, smokespot, cannabisdaily, 420life, tokespot, dankdank, weedgirls, stonedthoughts, stonerdaily, dankbuds, terpsauce, weedlife"/>
    <s v="shopburb"/>
    <n v="257"/>
    <n v="21"/>
    <n v="14"/>
    <x v="3"/>
  </r>
  <r>
    <d v="2022-05-21T00:19:41"/>
    <x v="2860"/>
    <s v="https://www.instagram.com/p/CdzLu1EMMij/"/>
    <s v="Today is #WorldBeeDay. At our farm in #Cambridge, #Maryland, we are fortunate to have 3 acres of outdoor cultivation space filled with many beneficial insects like bees, ladybugs and mantids. Together with our companion plants, they help produce healthy soil and an ideal environment for our flower._x000a_ _x000a_ Shout out to our cultivators @glassbysantiago and @feral_mick for the ðŸ“¸ photos._x000a_ _x000a_ *Medical cannabis is for certified/qualifying patients only. Must be at least 18 years old to view content."/>
    <s v="WorldBeeDay, Cambridge, Maryland"/>
    <s v="Cultaig"/>
    <n v="258"/>
    <n v="74"/>
    <n v="3"/>
    <x v="3"/>
  </r>
  <r>
    <d v="2022-05-06T16:13:12"/>
    <x v="2861"/>
    <s v="https://www.instagram.com/p/CaYdSSeMy7A/"/>
    <s v="#TBT to summer days in 2021_x000a_ _x000a_ *Medical cannabis is for certified/qualifying patients only. Must be at least 18 years old to view content."/>
    <s v="TBT"/>
    <s v="Cultaig"/>
    <n v="258"/>
    <n v="22"/>
    <n v="1"/>
    <x v="3"/>
  </r>
  <r>
    <d v="2018-03-10T02:49:34"/>
    <x v="2862"/>
    <s v="https://www.instagram.com/p/BgH46G_B3_e/"/>
    <s v="â€œThe medium is the message, and so it goes with Farma. Weâ€™ve tried to create space that feels modern, sophisticated, and comfortable, because people deserve that. The plant deserves that. The design of our store, our packaging, our approach to customer service: all of it is an explicit rejection of the repression and misinformation of the past 50 years. Our touchstone has been, â€˜What would cannabis look like if prohibition never happened?â€™â€ ðŸ”ŠðŸŒŽThank you for featuring us in your new mag, Centennial Media. The medium is the message. h/t @ZoeWilder"/>
    <s v="endthiswar, knowledgeispower, cannabiseducation"/>
    <s v="Farma_pdx"/>
    <n v="258"/>
    <n v="90"/>
    <n v="3"/>
    <x v="3"/>
  </r>
  <r>
    <d v="2020-12-03T21:51:14"/>
    <x v="2863"/>
    <s v="https://www.instagram.com/p/CIWfDM5peGr/"/>
    <s v="Do it with passion or not at all. Hereâ€™s some classic recipes to #lightupyourholidays_x000a_ _x000a_ Share your creations by tagging @shopburb and #lightuptheholidays_x000a_ _x000a_ Bon Appetit ðŸ¤¤ ðŸ’¨ðŸŒ²"/>
    <s v="lightupyourholidays, lightuptheholidays"/>
    <s v="shopburb"/>
    <n v="258"/>
    <n v="24"/>
    <n v="2"/>
    <x v="3"/>
  </r>
  <r>
    <d v="2019-04-09T19:41:51"/>
    <x v="2864"/>
    <s v="https://www.instagram.com/p/BwDAHEaJaHs/"/>
    <s v="Care free on a Tuesday #shopburb ._x000a_ ._x000a_ ._x000a_ #sidewalks #cannabisdaily #420life #sativadivas #stonedthoughts #skater #dankbuds #terpsauce #skate #skateboardingisfun #kickflip #skateshop #thrasher #ollie"/>
    <s v="shopburb, sidewalks, cannabisdaily, 420life, sativadivas, stonedthoughts, skater, dankbuds, terpsauce, skate, skateboardingisfun, kickflip, skateshop, thrasher, ollie"/>
    <s v="shopburb"/>
    <n v="258"/>
    <n v="20"/>
    <n v="15"/>
    <x v="3"/>
  </r>
  <r>
    <d v="2018-08-31T20:16:01"/>
    <x v="2865"/>
    <s v="https://www.instagram.com/p/BnJ_W_BBGAv/"/>
    <s v="Jeremy and Gregory share a moment this week with Dr. Ethan Russo. The good doctor has contributed as much to our knowledge of #terpenes and the entourage effect as anyone on the planet. Those are Gregory's hand-drawn terpene profiles for our flower lineup, which he maintains as a labor of â¤ï¸"/>
    <s v="terpenes, entourageeffect, secondarymetabolites, drethanrusso, cannabis, pnw, westcoast, worldwide, pdx"/>
    <s v="Farma_pdx"/>
    <n v="259"/>
    <n v="51"/>
    <n v="9"/>
    <x v="3"/>
  </r>
  <r>
    <d v="2017-07-13T13:58:58"/>
    <x v="2866"/>
    <s v="https://www.instagram.com/p/BWfUGCaAA69/"/>
    <s v="Your local glorified produce stand ðŸ‘ŠðŸ½"/>
    <s v="favorite, pdx, organic, cleangreen, certifiedkind, portlandor, regenerative, livingsoil, permaculture, cultivation"/>
    <s v="Farma_pdx"/>
    <n v="259"/>
    <n v="6"/>
    <n v="10"/>
    <x v="3"/>
  </r>
  <r>
    <d v="2020-05-26T22:46:17"/>
    <x v="2867"/>
    <s v="https://www.instagram.com/p/CAqxhRRlRhF/"/>
    <s v="The only papes you need"/>
    <m/>
    <s v="Superette"/>
    <n v="259"/>
    <n v="5"/>
    <n v="0"/>
    <x v="3"/>
  </r>
  <r>
    <d v="2021-09-13T17:23:23"/>
    <x v="2868"/>
    <s v="https://www.instagram.com/p/CTxSJ4jPSBb/"/>
    <s v="Last Month was a busy one!_x000a_ In the midst of moving our MLK location some of our staff went out to the @dropscandies farm for a tour and to learn more about the popular little edibles._x000a_ The Drops team were extremely gracious to us, showing off their beautiful land, gifting us lots of yummy goodies and answering all our burning questions! Thank you @dropscandies for the opportunity to see what makes you unique_x000a_ ._x000a_ ._x000a_ ._x000a_ ._x000a_ ._x000a_ ._x000a_ ._x000a_ ._x000a_ ._x000a_ ._x000a_ #farmtour #edibles #cannabisisnotacrime #plants #cannabislifestyle #cannabis #pdxcannabiscommunity #pdxcannabis #oregonsfinest #flower #tour #supportpdxbusinesses #pdx #cannabiscommunity #legal #thefinest"/>
    <s v="thefinest, farmtour, edibles, cannabisisnotacrime, plants, cannabislifestyle, cannabis, pdxcannabiscommunity, pdxcannabis, oregonsfinest, flower, tour, supportpdxbusinesses, pdx, cannabiscommunity, legal, thefinest"/>
    <s v="Oregons Finest"/>
    <n v="260"/>
    <n v="86"/>
    <n v="17"/>
    <x v="3"/>
  </r>
  <r>
    <d v="2020-04-25T18:43:22"/>
    <x v="2869"/>
    <s v="https://www.instagram.com/p/B_aZb1Xpg5k/"/>
    <s v="Art will heal everything #saturdaymood ._x000a_ ._x000a_ ._x000a_ #artshit #weedgrinders #designinspo #saturdayvibes #chillasfuck #commedesfuckdown"/>
    <s v="saturdaymood, artshit, weedgrinders, designinspo, saturdayvibes, chillasfuck, commedesfuckdown"/>
    <s v="shopburb"/>
    <n v="260"/>
    <n v="11"/>
    <n v="7"/>
    <x v="3"/>
  </r>
  <r>
    <d v="2019-10-03T19:53:36"/>
    <x v="2870"/>
    <s v="https://www.instagram.com/p/B3KyKA0BBtq/"/>
    <s v="Harborside turns 13! ðŸŽ‰ â €_x000a_ â €_x000a_ Founded in 2006 by industry veterans and activists @stevedeangelo and dress wedding, Harborside consistently lead the charge in the creation of the modern cannabis industry - setting the bar for cannabis compliance, supporting education for seniors, veterans and families with severely ill children and selling the first gram of legal cannabis to an adult in California.â €_x000a_ â €_x000a_ For the past 13 years, the #HarborsideFam has been following through on our promise to provide you with #quality, #trust, and #choice - selling you the best products in the world, cultivated from the finest #California #cannabis.â €_x000a_ â €_x000a_ Thank YOU for joining us on this wild ride âœŒï¸ â €_x000a_ â €_x000a_ Come in this anytime this weekend wearing your Harborside gear, or purchase Harborside apparel and get 10% off your order.â €_x000a_ .â €_x000a_ .â €_x000a_ .â €_x000a_ #california #oakland #sanjose #eastbay #dispensary #eastbaycannabiscommunity #cannabiscommunity #cannabis #vaporizer #mmj #cannaseur #wakeandbake #legalcannabis #californiacannabis"/>
    <s v="HarborsideFam, quality, trust, choice, California, cannabis, california, oakland, sanjose, eastbay, dispensary, eastbaycannabiscommunity, cannabiscommunity, cannabis, vaporizer, mmj, cannaseur, wakeandbake, legalcannabis, californiacannabis, harborsidefam"/>
    <s v="Haborside"/>
    <n v="260"/>
    <n v="138"/>
    <n v="21"/>
    <x v="3"/>
  </r>
  <r>
    <d v="2020-11-17T17:10:32"/>
    <x v="2871"/>
    <s v="https://www.instagram.com/p/CHsyLwdnWa3/"/>
    <s v="Hey, Alberta!â _x000a_ â _x000a_ Superetteâ€™s Jumping Jack 510 has finally arrived.â _x000a_ â _x000a_ We created a Jack Herer x Super Sliver Haze that gives you a spicy and citrus puff every single time.â˜ï¸â _x000a_ â _x000a_ Tag your favourite retailer to let them know you want it in your hands! ðŸ˜‰â"/>
    <m/>
    <s v="Superette"/>
    <n v="260"/>
    <n v="41"/>
    <n v="0"/>
    <x v="3"/>
  </r>
  <r>
    <d v="2020-09-13T01:42:41"/>
    <x v="2872"/>
    <s v="https://www.instagram.com/p/CFDkrPso9Ra/"/>
    <s v="Keep your flower safe with our Super Pre-Roll Pack ðŸ§ƒ_x000a_ _x000a_ Fits 3 king size js and is made in the USA from recycled plastic â™»ï¸"/>
    <m/>
    <s v="Superette"/>
    <n v="260"/>
    <n v="24"/>
    <n v="0"/>
    <x v="3"/>
  </r>
  <r>
    <d v="2022-05-06T16:44:35"/>
    <x v="2873"/>
    <s v="https://www.instagram.com/p/CSA4mSgIr0R/"/>
    <s v="Sugar Biscuits #9 (Animal Cookies x Dosido) @archiveseedbank_x000a_ _x000a_ *Medical cannabis is for certified/qualifying patients only. Must be at least 18 years old to view content."/>
    <s v="9, 9"/>
    <s v="Cultaig"/>
    <n v="261"/>
    <n v="24"/>
    <n v="2"/>
    <x v="3"/>
  </r>
  <r>
    <d v="2019-03-14T03:22:00"/>
    <x v="2874"/>
    <s v="https://www.instagram.com/p/Bu-N0J1gmik/"/>
    <s v="Funfact: In 1862, back when our beloved Hawthorne Boulevard was called â€œAsylum Avenueâ€ (yes real estate values suffered), what is now Farma was just about a block from the â€œOregon Hospital for the Insane.â€ ðŸ¨ Subtle. An 1868 description noted that &quot;The dispensary connected with the place is always supplied with a good stock of standard drugs, and is always kept in excellent condition.â€ ðŸŽ¯ We wouldnâ€™t have it any other way. Today thereâ€™s a new food cart pod where the asylum once stood, and they take donations for childrenâ€™s mental health research. Dear Portland: Stay you â™¥ï¸"/>
    <s v="rockdownto, asylumavenue, andthenwellgetyouhigher, pdx, hawthorneblvd, farma, insanity"/>
    <s v="Farma_pdx"/>
    <n v="261"/>
    <n v="98"/>
    <n v="7"/>
    <x v="3"/>
  </r>
  <r>
    <d v="2017-10-09T01:42:54"/>
    <x v="2875"/>
    <s v="https://www.instagram.com/p/BaAjawDgLsR/"/>
    <s v="We recently lost most of this all-star crew to some golden opportunities out in the wide world, and we couldnâ€™t be prouder of them. Onward #cannabis soldiers. ðŸ‘ŠðŸ½â¤ï¸ Keep spreading the word."/>
    <s v="cannabis, dreamteam, pdx, oregon, makeadent, trueprofessionals, lifelongfriends"/>
    <s v="Farma_pdx"/>
    <n v="261"/>
    <n v="32"/>
    <n v="7"/>
    <x v="3"/>
  </r>
  <r>
    <d v="2021-05-15T14:16:57"/>
    <x v="2876"/>
    <s v="https://www.instagram.com/p/CO5TRg8Dm0w/"/>
    <s v="ðŸ“ž Calling all leisure lovers ðŸ“ž_x000a_ _x000a_ Have you seen our Super Strains collection yet? It's dreamy, itâ€™s kushy, itâ€™s Super. Deets in our bio ðŸ™‚_x000a_ _x000a_ ðŸ“·: @liitdragon &amp; @wynn_law"/>
    <m/>
    <s v="Superette"/>
    <n v="261"/>
    <n v="27"/>
    <n v="0"/>
    <x v="3"/>
  </r>
  <r>
    <d v="2020-12-05T23:19:06"/>
    <x v="2877"/>
    <s v="https://www.instagram.com/p/CIbwvweH2Fq/"/>
    <s v="â _x000a_ Take a (smk) break, and join a guided breathwork class brought to you by our pals at @inwardbreathwork and @teamtantalus.ðŸ§˜ðŸ½â€â™€ï¸â _x000a_ â _x000a_ Attend our virtual session tomorrow at 3pm PST/6pm EST by signing up through our ðŸ”— in bio. And just remember, youâ€™re doing great.â _x000a_ â _x000a_ â ðŸ“¸ @leeorwild"/>
    <m/>
    <s v="Superette"/>
    <n v="261"/>
    <n v="43"/>
    <n v="0"/>
    <x v="3"/>
  </r>
  <r>
    <d v="2020-12-13T22:34:05"/>
    <x v="2878"/>
    <s v="https://www.instagram.com/p/CIwT5wehCyi/"/>
    <s v="PSA: We are celebrating &quot;14 Daze of Deals&quot; from now through Dec. 23. Curious to learn more? Hit the link in bio!"/>
    <s v="yesOAK"/>
    <s v="Haborside"/>
    <n v="262"/>
    <n v="22"/>
    <n v="1"/>
    <x v="3"/>
  </r>
  <r>
    <d v="2019-10-10T23:58:50"/>
    <x v="2879"/>
    <s v="https://www.instagram.com/p/B3ajEw3Fkkm/"/>
    <s v="Riding home from Superette with a full 30g like ... What's the perfect mix of flowers? ðŸ“¸ @jessechamberlinmarble_x000a_ _x000a_ #ottawa #canadiancannabis #flowers"/>
    <s v="ottawa, canadiancannabis, flowers"/>
    <s v="Superette"/>
    <n v="262"/>
    <n v="20"/>
    <n v="3"/>
    <x v="3"/>
  </r>
  <r>
    <d v="2017-07-25T17:58:54"/>
    <x v="2880"/>
    <s v="https://www.instagram.com/p/BW-oFJuA27U/"/>
    <s v="All they do is ranch resin folks ðŸ‹ðŸ‘§ðŸ» Lemon Betty No.6 by @Resin_Ranchers.pdx"/>
    <m/>
    <s v="Farma_pdx"/>
    <n v="263"/>
    <n v="13"/>
    <n v="0"/>
    <x v="3"/>
  </r>
  <r>
    <d v="2022-06-26T04:49:06"/>
    <x v="2881"/>
    <s v="https://www.instagram.com/p/CfQXHstAw2o/"/>
    <s v="hot!ðŸ”¥ (noxious may be out next week, if you can handle it)_x000a_ ._x000a_ ._x000a_ ._x000a_ -keep out of reach of children-_x000a_ Warning: Do not operate a vehicle or machinery under the influence. For use only by adults twenty-one years of age and older."/>
    <s v="thefinest"/>
    <s v="Oregons Finest"/>
    <n v="263"/>
    <n v="38"/>
    <n v="1"/>
    <x v="3"/>
  </r>
  <r>
    <d v="2022-10-18T01:15:57"/>
    <x v="2882"/>
    <s v="https://www.instagram.com/p/Cj1gkxnLUH3/"/>
    <s v="Video of the craft flower favorite Poochie Love (PNW Dogsh*t x Face Off OG), bred by @archiveseedbank and grown locally by #CULTA in #Cambridge #Maryland._x000a_ _x000a_ What do you â¤ï¸â¤ï¸â¤ï¸â¤ï¸ about Poochie Love? Drop a comment below to help other medical patients with your recommendation._x000a_ _x000a_ *Medical cannabis is for certified/qualifying patients only. Must be at least 18 years old to view content."/>
    <s v="CULTA, Cambridge, Maryland"/>
    <s v="Cultaig"/>
    <n v="264"/>
    <n v="59"/>
    <n v="3"/>
    <x v="3"/>
  </r>
  <r>
    <d v="2022-05-06T16:53:23"/>
    <x v="2883"/>
    <s v="https://www.instagram.com/p/CPrWgt9r7oF/"/>
    <s v="Our new packaging machine is rolling full steam ahead. Shout out to the team for all their hard work getting the new machinery up and running! ðŸ’¯_x000a_ _x000a_ *Medical cannabis is for certified/qualifying patients only. Must be at least 18 years old to view content."/>
    <m/>
    <s v="Cultaig"/>
    <n v="265"/>
    <n v="43"/>
    <n v="0"/>
    <x v="3"/>
  </r>
  <r>
    <d v="2018-01-14T17:21:57"/>
    <x v="2884"/>
    <s v="https://www.instagram.com/p/Bd7_SryA5OR/"/>
    <s v="This is a photo we took of Orange Sherbet ðŸŠby @Deschutes.Growery because look at it. I mean you're not NOT gonna photograph that this is marketing 101."/>
    <s v="captainobvious, purps, trichs, allthatisgoodandholy, pdx, portland, farma, sherbet, orangesherbet"/>
    <s v="Farma_pdx"/>
    <n v="265"/>
    <n v="27"/>
    <n v="9"/>
    <x v="3"/>
  </r>
  <r>
    <d v="2017-08-28T19:40:44"/>
    <x v="2885"/>
    <s v="https://www.instagram.com/p/BYWW9HAAgC_/"/>
    <s v="Platinum Girl Scout Cookies by the ninjas at Ten Four Farms @tenfourfarms ðŸ‘¾ðŸŒˆ"/>
    <s v="terpene, farma, highnoon, cookies, pdx, portlandor, tippytops, trichomes, purps, tastetherainbow"/>
    <s v="Farma_pdx"/>
    <n v="265"/>
    <n v="13"/>
    <n v="10"/>
    <x v="3"/>
  </r>
  <r>
    <d v="2021-03-30T20:23:31"/>
    <x v="2886"/>
    <s v="https://www.instagram.com/p/CNA7ywnFHVB/"/>
    <s v="We want to give a big shout-out to @AA_photography8 for taking this stunning shot of @kirileigh7's mural at Lightshade Federal Heights! Which Lightshade location is your favorite?! Leave a comment and let us know. #LightshadeHigh"/>
    <s v="LightshadeHigh"/>
    <s v="Lightshade High"/>
    <n v="265"/>
    <n v="35"/>
    <n v="1"/>
    <x v="3"/>
  </r>
  <r>
    <d v="2021-02-26T18:43:22"/>
    <x v="2887"/>
    <s v="https://www.instagram.com/p/CLxBF5knDhQ/"/>
    <s v="We're jumping for joy @harrystyles, umm, style ðŸ˜… ðŸ˜â _x000a_ â _x000a_ Today, we can officially say, that we launched our new blog and we're super excited for y'all to do some *light* reading with Sup. There's just so many people, places, and topics we can't wait to cover!â _x000a_ â _x000a_ Head on over to our website and take a ðŸ‘€ for yourself ðŸ”— in bio â _x000a_ â _x000a_ ðŸ“¸ @tylersphotosâ _x000a_ â™»ï¸ @voguemagazine"/>
    <m/>
    <s v="Superette"/>
    <n v="265"/>
    <n v="62"/>
    <n v="0"/>
    <x v="3"/>
  </r>
  <r>
    <d v="2022-07-14T01:17:39"/>
    <x v="2888"/>
    <s v="https://www.instagram.com/p/Cf-VM5hs8N7/"/>
    <s v="Thank you @remedy_maryland for making the journey out to #Cambridge to tour our campus. Itâ€™s always a pleasure to show off our lab and farm, especially after celebrating our 100th harvest._x000a_ _x000a_ *Medical cannabis is for certified/qualifying patients only. Must be at least 18 years old to view content."/>
    <s v="Cambridge"/>
    <s v="Cultaig"/>
    <n v="266"/>
    <n v="47"/>
    <n v="1"/>
    <x v="3"/>
  </r>
  <r>
    <d v="2020-09-25T16:50:27"/>
    <x v="2889"/>
    <s v="https://www.instagram.com/p/CFkO9KGgYUd/"/>
    <s v="Late last year, we connected with @_studioaok and collaborated on a collection of multi-purpose home decor/cannabis accessories. We ended up with this bright, poppy, yet COVID-era appropriately broody Have a Nice Forever collection. ðŸŒ¹_x000a_ _x000a_ Available at our shops, website, and at select retailers across Canada!_x000a_ _x000a_ @4horsemenshop - Victoria_x000a_ @daylightcannabis - Tofino_x000a_ @cornerstorevancouver - Vancouver_x000a_ @_studioaok - Vancouver_x000a_ @fooshyeg - Edmonton_x000a_ @aylmernelson - Calgary_x000a_ @momentumclothing - Saskatoon_x000a_ @easytigergoods - Toronto"/>
    <m/>
    <s v="Superette"/>
    <n v="266"/>
    <n v="60"/>
    <n v="0"/>
    <x v="3"/>
  </r>
  <r>
    <d v="2021-10-15T20:27:56"/>
    <x v="2890"/>
    <s v="https://www.instagram.com/p/CVDbRECMdQT/"/>
    <s v="A few *very* lucky pals will get the chance to become Superette Green Card* holders tomorrow. Want to get your hands on your own? All you have to do is come to our SuperMarket grand opening tomorrow at @stacktmarket at 12pm and be one of the first 50 peeps in line!_x000a_ _x000a_ We can't wait to be best buds for life ðŸ’™_x000a_ _x000a_ *no purchase necessary"/>
    <m/>
    <s v="Superette"/>
    <n v="267"/>
    <n v="62"/>
    <n v="0"/>
    <x v="3"/>
  </r>
  <r>
    <d v="2022-05-06T16:50:44"/>
    <x v="2891"/>
    <s v="https://www.instagram.com/p/CQpLRbZIvYO/"/>
    <s v="Gelato 25 x Dosidos ðŸ‘€ @archiveseedbank_x000a_ _x000a_ *Medical cannabis is for certified/qualifying patients only. Must be at least 18 years old to view content."/>
    <m/>
    <s v="Cultaig"/>
    <n v="268"/>
    <n v="22"/>
    <n v="0"/>
    <x v="3"/>
  </r>
  <r>
    <d v="2020-04-29T17:14:38"/>
    <x v="2892"/>
    <s v="https://www.instagram.com/p/B_kqGkCpoFf/"/>
    <s v="New Light Culture Podcast episode dropped today with @wiresonly - gass up and see how the rich and famous get their wheels. @lightculturepodcast shopburb.com/lightculture (link in bio)"/>
    <m/>
    <s v="shopburb"/>
    <n v="268"/>
    <n v="27"/>
    <n v="0"/>
    <x v="3"/>
  </r>
  <r>
    <d v="2019-05-20T15:28:01"/>
    <x v="2893"/>
    <s v="https://www.instagram.com/p/BxsHp1Epe3S/"/>
    <s v="You get what you focus on. #shopburb ._x000a_ ._x000a_ ._x000a_ #quoteoftheday #420daily #cannabisculture #tokespot #joints #bcbud #designerweed #paradise #mondaymood #sativa #gelato45 #bcbud #smokeweed #emotional #legalweed #madeinbc #westcoastvibes #vancityhype"/>
    <s v="shopburb, quoteoftheday, 420daily, cannabisculture, tokespot, joints, bcbud, designerweed, paradise, mondaymood, sativa, gelato45, bcbud, smokeweed, emotional, legalweed, madeinbc, westcoastvibes, vancityhype"/>
    <s v="shopburb"/>
    <n v="268"/>
    <n v="25"/>
    <n v="19"/>
    <x v="3"/>
  </r>
  <r>
    <d v="2019-03-23T16:30:13"/>
    <x v="2894"/>
    <s v="https://www.instagram.com/p/BvW4qr2JV45/"/>
    <s v="Find your calm amongst the chaos... ðŸ“¸ @kelseymedynski @nordpipes #shopburb #weekendvibes ._x000a_ ._x000a_ ._x000a_ #calming #realthoughts #smokevibes #legalizecannabis #bcbud #westcoastlife #goatsofinstagram #shutters #thcvape #cbdflowers #smokeweedeveryday #ceramics #pipe #niknaks #styleblogger #mambamentality #pipesmokers #saturdayvibes"/>
    <s v="shopburb, weekendvibes, calming, realthoughts, smokevibes, legalizecannabis, bcbud, westcoastlife, goatsofinstagram, shutters, thcvape, cbdflowers, smokeweedeveryday, ceramics, pipe, niknaks, styleblogger, mambamentality, pipesmokers, saturdayvibes"/>
    <s v="shopburb"/>
    <n v="268"/>
    <n v="29"/>
    <n v="20"/>
    <x v="3"/>
  </r>
  <r>
    <d v="2022-05-06T16:53:05"/>
    <x v="2895"/>
    <s v="https://www.instagram.com/p/CPwhyXLIBoZ/"/>
    <s v="Poochie Love (PNW Dogshit x Face Off OG) @archiveseedbank_x000a_ _x000a_ *Medical cannabis is for certified/qualifying patients only. Must be at least 18 years old to view content."/>
    <m/>
    <s v="Cultaig"/>
    <n v="269"/>
    <n v="25"/>
    <n v="0"/>
    <x v="3"/>
  </r>
  <r>
    <d v="2021-02-27T18:50:20"/>
    <x v="2896"/>
    <s v="https://www.instagram.com/p/CLzmsPeHHC_/"/>
    <s v="We dedicate this post to *lighter* days ahead ðŸ˜‰ ðŸ’™â _x000a_ â _x000a_ â _x000a_ ðŸ“¸ @leeorwildâ _x000a_ â _x000a_ â"/>
    <m/>
    <s v="Superette"/>
    <n v="269"/>
    <n v="11"/>
    <n v="0"/>
    <x v="3"/>
  </r>
  <r>
    <d v="2022-05-06T16:38:06"/>
    <x v="2897"/>
    <s v="https://www.instagram.com/p/CUahU76JwvQ/"/>
    <s v="In the words of @archiveseedbank, Holy Roller (Big Sur Holy Weed x Dosidos) is &quot;a central California classic Sativa, world renowned by the old school growers that love a good haze hybrid, pre dutch infusion.&quot; What do you â¤ï¸?_x000a_ _x000a_ *Medical cannabis is for certified/qualifying patients only. Must be at least 18 years old to view content."/>
    <m/>
    <s v="Cultaig"/>
    <n v="270"/>
    <n v="55"/>
    <n v="0"/>
    <x v="3"/>
  </r>
  <r>
    <d v="2020-05-01T22:12:58"/>
    <x v="2898"/>
    <s v="https://www.instagram.com/p/B_qVesGB5Vk/"/>
    <s v="&quot;There are plants that do other, more curious things than simply sustain or extinguish life.&quot; - Michael Pollan, The Botany of Desire. â£_x000a_ â£_x000a_ â£This Gelato #33 (Sunset Sherbet x Thin Mint) from @deschutes.growery has certinly piqued our curiosity. She's mysterious and devastatingly good-looking. The photographer knew how to work all of her angles. But there's no trick photography here folks, sheâ€™s real. ðŸ˜ˆðŸ’œThe proof is in our online menu (link in bio). â£_x000a_ â£_x000a_ â£ðŸ“· @deschutes.growery"/>
    <s v="33, deschutesgrowery, nugshot, smokesmarter, farmapdx, cannabiscommunity"/>
    <s v="Farma_pdx"/>
    <n v="270"/>
    <n v="73"/>
    <n v="6"/>
    <x v="3"/>
  </r>
  <r>
    <d v="2019-06-16T17:59:18"/>
    <x v="2899"/>
    <s v="https://www.instagram.com/p/Byx6ba2pN0d/"/>
    <s v="Shout out @stn_lilberete #nikecollab #shopburb @breakout_festival ðŸ”¥ðŸŽ¥_x000a_ ._x000a_ ._x000a_ ._x000a_ #choicenug #ounce #jarofweed #cannabisheals #ismokeweed #bluntsmoke #rolloneup #sativas #indacouch #terpsauce #trichome #masonjars #stashspot #legalizeweed #weedshop #dispensary #420memes #rapstar #trapstarz #lilberete #festivalready #pin #nikes #nikegoals"/>
    <s v="nikecollab, shopburb, choicenug, ounce, jarofweed, cannabisheals, ismokeweed, bluntsmoke, rolloneup, sativas, indacouch, terpsauce, trichome, masonjars, stashspot, legalizeweed, weedshop, dispensary, 420memes, rapstar, trapstarz, lilberete, festivalready, pin, nikes, nikegoals"/>
    <s v="shopburb"/>
    <n v="270"/>
    <n v="30"/>
    <n v="26"/>
    <x v="3"/>
  </r>
  <r>
    <d v="2021-02-14T18:53:03"/>
    <x v="2900"/>
    <s v="https://www.instagram.com/p/CLSGGhwJUvW/"/>
    <s v="Of course infused ðŸ« and ðŸŒ¹ are nice, but what really gets us ~high~ is the company we keepâ _x000a_ â _x000a_ Happy ðŸ’˜ Valentine's DayðŸ’˜ whatever that looks like for y'allâ _x000a_ â _x000a_ ðŸ“¸ @clairemilbrathâ _x000a_ â _x000a_ p.s link in bio to enter our Have a Super V Day giveaway (who says you can't have both) ðŸ˜‰"/>
    <m/>
    <s v="Superette"/>
    <n v="270"/>
    <n v="48"/>
    <n v="0"/>
    <x v="3"/>
  </r>
  <r>
    <d v="2020-10-28T16:39:23"/>
    <x v="2901"/>
    <s v="https://www.instagram.com/p/CG5OuFdHiA6/"/>
    <s v="Looking for a fresh new gig? â _x000a_ â _x000a_ Check out the roles weâ€™ve got for our new store opening in downtown #Toronto.â _x000a_ â _x000a_ Link in bio ðŸ”—â"/>
    <s v="Toronto"/>
    <s v="Superette"/>
    <n v="270"/>
    <n v="23"/>
    <n v="1"/>
    <x v="3"/>
  </r>
  <r>
    <d v="2020-07-27T19:43:18"/>
    <x v="2902"/>
    <s v="https://www.instagram.com/p/CDKF3T6lUBS/"/>
    <s v="The Pink Panther ainâ€™t got nothinâ€™ on our Classic Hoodie ðŸ› available online and IRL Wednesday at 1073 Yonge St., TORONTO!"/>
    <m/>
    <s v="Superette"/>
    <n v="270"/>
    <n v="21"/>
    <n v="0"/>
    <x v="3"/>
  </r>
  <r>
    <d v="2022-10-20T00:45:59"/>
    <x v="2903"/>
    <s v="https://www.instagram.com/p/Cj6nkg0JFJQ/"/>
    <s v="Many thanks ðŸ™ to our dispensary friends across the Bay Bridge for making the time today to tour our indoor grow rooms and lab in Cambridge._x000a_ _x000a_ The @goldleafmaryland and @aromaannapolis teams were treated to a sneak peak of our new craft flower: Fritter Licker by @archiveseedbank, Fresh Maker by @threesgeneticreserve, and Garlic Fuel by @lazercat.official._x000a_ _x000a_ Do you recognize one of your favorite #GoldLeaf #budtenders in the photos? Drop some ðŸ’šðŸ’šðŸ’š emojis or tag them in the comments â¬‡ï¸â¬‡ï¸â¬‡ï¸â¬‡ï¸ below to show appreciation._x000a_ _x000a_ *Medical cannabis is for certified/qualifying patients only. Must be at least 18 years old to view content."/>
    <s v="GoldLeaf, budtenders, Respect"/>
    <s v="Cultaig"/>
    <n v="271"/>
    <n v="96"/>
    <n v="3"/>
    <x v="3"/>
  </r>
  <r>
    <d v="2019-01-01T04:15:26"/>
    <x v="2904"/>
    <s v="https://www.instagram.com/p/BsE_-9rhxoN/"/>
    <s v="Weâ€™ll end 2018 where we began: with flowers. Here is Mac #1 from @deschutes.growery to close it out. This cannabis is a BEAUTIFUL plant. HNYðŸ¥‚Just an excellent ðŸ“¸ by @sun__killer__"/>
    <s v="1, 2019suckas, deeppurple, pdx, homesweethome"/>
    <s v="Farma_pdx"/>
    <n v="271"/>
    <n v="30"/>
    <n v="5"/>
    <x v="3"/>
  </r>
  <r>
    <d v="2022-09-24T22:58:01"/>
    <x v="2905"/>
    <s v="https://www.instagram.com/p/Ci6DV4_vJif/"/>
    <s v="Happy #shatterday â˜®ï¸ðŸ’¨_x000a_ _x000a_ shopburb.com ðŸ›’"/>
    <s v="shatterday"/>
    <s v="shopburb"/>
    <n v="271"/>
    <n v="4"/>
    <n v="1"/>
    <x v="3"/>
  </r>
  <r>
    <d v="2020-05-26T18:17:56"/>
    <x v="2906"/>
    <s v="https://www.instagram.com/p/CAqSzxeJjtH/"/>
    <s v="Railway to heaven #shopburb"/>
    <s v="shopburb"/>
    <s v="shopburb"/>
    <n v="271"/>
    <n v="4"/>
    <n v="1"/>
    <x v="3"/>
  </r>
  <r>
    <d v="2022-05-16T13:00:37"/>
    <x v="2907"/>
    <s v="https://www.instagram.com/p/Cdnq1b7Meoc/"/>
    <s v="Y'all cann get through this week, we promise ðŸ˜‰_x000a_ _x000a_ ðŸ“¸: @mdviii_mcmxc"/>
    <m/>
    <s v="Superette"/>
    <n v="271"/>
    <n v="10"/>
    <n v="0"/>
    <x v="3"/>
  </r>
  <r>
    <d v="2020-01-24T17:45:03"/>
    <x v="2908"/>
    <s v="https://www.instagram.com/p/B7thRX2JfWz/"/>
    <s v="Forward motion make you sway like the ocean, the herb is more than just a powerful potion. - @wutangclan ._x000a_ ._x000a_ ._x000a_ _x000a_ #cannabiscommunity #420life #cannabisculture #toke #joints #bcbud #weedporn #paradise #tgifridays #sativa #indica #bcbud #bcbuds #smokeweed #rollingjoints #grass #doobiesesh #legalweed #rollone #madeinbc #westcoastvibes #vancityhype #ogshit #wutangforever"/>
    <s v="cannabiscommunity, 420life, cannabisculture, toke, joints, bcbud, weedporn, paradise, tgifridays, sativa, indica, bcbud, bcbuds, smokeweed, rollingjoints, grass, doobiesesh, legalweed, rollone, madeinbc, westcoastvibes, vancityhype, ogshit, wutangforever"/>
    <s v="shopburb"/>
    <n v="272"/>
    <n v="43"/>
    <n v="24"/>
    <x v="3"/>
  </r>
  <r>
    <d v="2021-07-23T19:46:04"/>
    <x v="2909"/>
    <s v="https://www.instagram.com/p/CRrpJeZtXoT/"/>
    <s v="Even though Canada is one of the wealthiest nations in the world, 1 in 8 households experience food insecurity. If you're in Toronto, help us stock up the @cf___to fridges around the city with some srsly helpful non perishable goods._x000a_ _x000a_ In Ottawa? Until August 9th, drop off any non perishable items to either our Wellington or Glebe shops and we'll donate them to the @ottawafoodbank in partnership with @canacayourbud._x000a_ _x000a_ Swipe for suggestions and save this post as a reminder for the next time you're out grocery shopping ðŸ“"/>
    <m/>
    <s v="Superette"/>
    <n v="272"/>
    <n v="86"/>
    <n v="0"/>
    <x v="3"/>
  </r>
  <r>
    <d v="2021-08-14T14:07:44"/>
    <x v="2910"/>
    <s v="https://www.instagram.com/p/CSjr6uLrSiz/"/>
    <s v="How can it be FOUR years already?! Guess time flies when you're working with the some of the most dedicated people. Here's to many many more._x000a_  #Happy4thAnniversary"/>
    <s v="Happy4thAnniversary"/>
    <s v="Curio Wellness"/>
    <n v="272"/>
    <n v="27"/>
    <n v="1"/>
    <x v="3"/>
  </r>
  <r>
    <d v="2018-05-29T17:47:11"/>
    <x v="2911"/>
    <s v="https://www.instagram.com/p/BjXsll9luOO/"/>
    <s v="The first day of summer is *officially* June 21 but we jumped the gun and expanded our hours to 9:50pm Mon- Sat (7pm Sun). The real start of summer is Memorial Day anyway. Everybody knows that ðŸŒž"/>
    <s v="pnw, portlandvibes, summerfun, cannabisneversleeps, dayglo, pdx, farma, visorgame"/>
    <s v="Farma_pdx"/>
    <n v="273"/>
    <n v="37"/>
    <n v="8"/>
    <x v="3"/>
  </r>
  <r>
    <d v="2018-05-16T22:36:07"/>
    <x v="2912"/>
    <s v="https://www.instagram.com/p/Bi2uzKEl7NE/"/>
    <s v="This is Ian. His commitment to tending bud is unquestioned- which is why heâ€™s up for Portlandâ€™s Best Budtender in @WillametteWeek's â€œBest of Portlandâ€ readers poll. Consider giving him your vote - heâ€™s a true pro and probably the nicest dude on the planet. ðŸ™ðŸ¼While youâ€™re at it you can also vote for Farma for (1) Best Dispensary and (2) Best Organic Selection. ðŸŒˆThere. Weâ€™re done. No more soliciting â€¦ UNTIL NEXT TIME ðŸ‘€"/>
    <s v="proudpapa"/>
    <s v="Farma_pdx"/>
    <n v="273"/>
    <n v="74"/>
    <n v="1"/>
    <x v="3"/>
  </r>
  <r>
    <d v="2018-04-03T13:47:15"/>
    <x v="2913"/>
    <s v="https://www.instagram.com/p/Bg9P_nXgs_k/"/>
    <s v="Late night coffee â˜•ï¸ and construction ðŸ— gave us a new addition to the shop this week. Hooray for black walnut and LEDs! Thank you @braceandbit for your professionalism and immense skill, and Anne Neidergang for your stellar design work. It's fun to createðŸ› ðŸ’¡"/>
    <s v="beautiful, abacrombieandfitchstatus"/>
    <s v="Farma_pdx"/>
    <n v="273"/>
    <n v="44"/>
    <n v="2"/>
    <x v="3"/>
  </r>
  <r>
    <d v="2018-10-20T18:59:30"/>
    <x v="2914"/>
    <s v="https://www.instagram.com/p/BpKnVQsFPbm/"/>
    <s v="The snow season is right around the corner! â„ï¸â›·ðŸ‚â„ï¸_x000a_ Whereâ€™s your favorite place to shred in #Oregon?_x000a_ #oregonsnow #shredows #trailmap #treeruns #prayforsnow #snowvana #mthood #mtbachelor #livetoride #oregonsfinest"/>
    <s v="thefinest, Oregon, oregonsnow, shredows, trailmap, treeruns, prayforsnow, snowvana, mthood, mtbachelor, livetoride, oregonsfinest"/>
    <s v="Oregons Finest"/>
    <n v="273"/>
    <n v="25"/>
    <n v="12"/>
    <x v="3"/>
  </r>
  <r>
    <d v="2020-12-27T14:24:27"/>
    <x v="2915"/>
    <s v="https://www.instagram.com/p/CJTdtjXABNh/"/>
    <s v="You give the order and we'll be right over ðŸš—ðŸ’¨_x000a_ _x000a_ Starting today, we will be offering delivery service and continue with our curbside pick-up to Ontario residents from our â“„â“£â“£â“â“¦â“ shop._x000a_ _x000a_ Swipe left to see more details."/>
    <m/>
    <s v="Superette"/>
    <n v="273"/>
    <n v="35"/>
    <n v="0"/>
    <x v="3"/>
  </r>
  <r>
    <d v="2021-02-13T22:10:52"/>
    <x v="2916"/>
    <s v="https://www.instagram.com/p/CG23ysWHX4U/"/>
    <s v="Sign up for Superette News to stay in the know ðŸ“°_x000a_ _x000a_ www.SuperetteShop.com_x000a_ _x000a_ pc @lance.brewer"/>
    <s v="vote"/>
    <s v="Superette"/>
    <n v="273"/>
    <n v="12"/>
    <n v="1"/>
    <x v="3"/>
  </r>
  <r>
    <d v="2018-06-19T17:35:47"/>
    <x v="2917"/>
    <s v="https://www.instagram.com/p/BkNvj20htc9/"/>
    <s v="This message brought to you by black walnut, motion blur, and the death throes of cannabis prohibition. ðŸŒ¿ Photo by @LincolnBarbour"/>
    <m/>
    <s v="Farma_pdx"/>
    <n v="274"/>
    <n v="21"/>
    <n v="0"/>
    <x v="3"/>
  </r>
  <r>
    <d v="2017-03-06T13:15:26"/>
    <x v="2918"/>
    <s v="https://www.instagram.com/p/BRKLow6h2Sy/"/>
    <s v="Obama Kush by the incomparable @resin_ranchers.pdx ðŸ‘¾"/>
    <m/>
    <s v="Farma_pdx"/>
    <n v="275"/>
    <n v="7"/>
    <n v="0"/>
    <x v="3"/>
  </r>
  <r>
    <d v="2021-03-17T18:53:29"/>
    <x v="2919"/>
    <s v="https://www.instagram.com/p/CMh9Gb7ppHa/"/>
    <s v="BC Bud is in our DNA... weâ€™re proud to rep this beautiful region and all of its green glory. But the story needs to be told abroad so weâ€™ve been cookin something very special for the west coast with real ðŸâ€˜s._x000a_ _x000a_ Keep it locked #californialove ðŸŒµâ›½ï¸ðŸ’¨_x000a_ _x000a_ xo"/>
    <s v="californialove"/>
    <s v="shopburb"/>
    <n v="275"/>
    <n v="45"/>
    <n v="1"/>
    <x v="3"/>
  </r>
  <r>
    <d v="2021-02-01T23:35:49"/>
    <x v="2920"/>
    <s v="https://www.instagram.com/p/CKxKtqdJ-j8/"/>
    <s v="Launched a @spotify playlist today. Curated and updated weekly. Comment your favourite new or emerging artist belowðŸ™ðŸ½_x000a_ _x000a_ #burbsounds ðŸ”ˆ ðŸ”¥ ðŸŒŽ"/>
    <s v="burbsounds"/>
    <s v="shopburb"/>
    <n v="275"/>
    <n v="20"/>
    <n v="1"/>
    <x v="3"/>
  </r>
  <r>
    <d v="2020-11-25T23:56:09"/>
    <x v="2921"/>
    <s v="https://www.instagram.com/p/CICG_KthXPm/"/>
    <s v="Prepping for Danksgiving like ... ðŸŒ±ðŸ’¨ @harborsidefarm"/>
    <m/>
    <s v="Haborside"/>
    <n v="276"/>
    <n v="7"/>
    <n v="0"/>
    <x v="3"/>
  </r>
  <r>
    <d v="2020-04-09T14:20:17"/>
    <x v="2922"/>
    <s v="https://www.instagram.com/p/B-wzLwrF-3d/"/>
    <s v="OPEN FOR BIZ ðŸ“¢ Weâ€™re doing Click &amp; Collect! You must reserve your cannabis &amp; accessories and pay online prior to visiting the shop._x000a_ ._x000a_ ðŸš« Walk-ins are not allowed due to the Government of Ontario COVID-19 regulations. No customers are permitted to enter the shop._x000a_ ._x000a_ ðŸ’³ Payment must be made online and we can not legally accept cash._x000a_ ._x000a_ ðŸ› Click &amp; Collect orders accepted from 9AM - 5PM. The shop is open for pickup from 10AM - 6PM every day._x000a_ ._x000a_ ðŸ”— Link in bio for more details."/>
    <m/>
    <s v="Superette"/>
    <n v="277"/>
    <n v="83"/>
    <n v="0"/>
    <x v="3"/>
  </r>
  <r>
    <d v="2020-10-03T17:11:36"/>
    <x v="2923"/>
    <s v="https://www.instagram.com/p/CF46jtLh1Az/"/>
    <s v="Today, we celebrate Harborside's 14th anniversary! It's been an incredible journey and we are grateful for you -- our vibrant community. From the beginning, it has been our mission to serve you._x000a_ _x000a_ Founded in 2006 as a nonprofit, pioneering dispensary Harborside was awarded one of the first medical cannabis licenses granted in the United States. Since then, we have continued to bring flower to the people. In 2018, we made the first legal cannabis sale in the state of California. As we move forward, we have HIGH hopes for the future. _x000a_ _x000a_ What are some of your favorite Harborside memories? Tag us in your photos or share in the comments below."/>
    <s v="Harborside, Cannabis, FlowerToThePeople, HappyBirthdayHarborside"/>
    <s v="Haborside"/>
    <n v="278"/>
    <n v="109"/>
    <n v="4"/>
    <x v="3"/>
  </r>
  <r>
    <d v="2022-05-05T00:56:51"/>
    <x v="2924"/>
    <s v="https://www.instagram.com/p/CdKDRHbML_p/"/>
    <s v="Moon Boots on Star Wars Day!_x000a_ _x000a_ Plant photos:_x000a_ @jilljasutaphotography_x000a_ Product photo: @maryland.connoisseur_x000a_ _x000a_ *Medical cannabis is for certified/qualifying patients only. Must be at least 18 years old to view content."/>
    <m/>
    <s v="Cultaig"/>
    <n v="279"/>
    <n v="25"/>
    <n v="0"/>
    <x v="3"/>
  </r>
  <r>
    <d v="2021-10-05T23:04:02"/>
    <x v="2925"/>
    <s v="https://www.instagram.com/p/CUqiZpgN_hT/"/>
    <s v="We found your sole mate(s)._x000a_ _x000a_ ðŸ“¸: @mdviii_mcmxc"/>
    <m/>
    <s v="Superette"/>
    <n v="279"/>
    <n v="6"/>
    <n v="0"/>
    <x v="3"/>
  </r>
  <r>
    <d v="2021-02-21T19:31:12"/>
    <x v="2926"/>
    <s v="https://www.instagram.com/p/CLkN7UHHXd-/"/>
    <s v="Meet @ericrichards and Andrea Richards, a mother and son duo sporting our Sup fits. More importantly though, we chatted with them about creativity, cannabis, and what it means to be a SUPER Role Model. â _x000a_ â _x000a_ You'll laugh, you'll cry, you'll reminisce about the first time you got high ðŸ˜‚ ðŸ’™ ðŸŒ¿â _x000a_ â _x000a_ Read the full interview ðŸ”— in bio"/>
    <m/>
    <s v="Superette"/>
    <n v="279"/>
    <n v="56"/>
    <n v="0"/>
    <x v="3"/>
  </r>
  <r>
    <d v="2020-06-01T23:04:19"/>
    <x v="2927"/>
    <s v="https://www.instagram.com/p/CA6QQ2DFnL8/"/>
    <s v="We see you, we hear you, we stand with you, and stand for you. â €_x000a_ â €_x000a_ We are muting our platforms to hold space for BIPOC (Black, Indigenous, People of Color) voices to share and amplify their stories. â €_x000a_ â €_x000a_ We are committed to continual self-examination, listening, and educating ourselves to do better and be better -- not just for today but also every day. We are working on a thoughtful action plan to be better allies and will share our plan on Wednesday, June 3, to the community. â¤ï¸"/>
    <m/>
    <s v="Superette"/>
    <n v="280"/>
    <n v="86"/>
    <n v="0"/>
    <x v="3"/>
  </r>
  <r>
    <d v="2022-03-16T20:58:34"/>
    <x v="2928"/>
    <s v="https://www.instagram.com/p/CNx89R5l2eR/"/>
    <s v="We've got a special 420 GIVEAWAY! ðŸ‘Ÿ_x000a_ Tag a friend and leave a comment on this post to enter our drawing to win a pair of custom-painted Vans by @kirileigh7! FOUR lucky winners will be picked next week!"/>
    <m/>
    <s v="Lightshade High"/>
    <n v="283"/>
    <n v="37"/>
    <n v="0"/>
    <x v="3"/>
  </r>
  <r>
    <d v="2019-03-22T21:31:41"/>
    <x v="2929"/>
    <s v="https://www.instagram.com/p/BvU2Xz4pSdx/"/>
    <s v="Design is so simple that itâ€™s complicated ðŸ“¸ @brandilynnesm #shopburb_x000a_ ._x000a_ ._x000a_ ._x000a_ #choicenug #ounce #weedgirls #cannabisheals #ismokeweed #bluntsmoke #rolloneup #sativas #indacouch #terpsauce #trichome #stashspot #legalizeweed #weedshop #dispensary #420memes #designboom #interiordesign #styleblogger #tilerspride"/>
    <s v="shopburb, choicenug, ounce, weedgirls, cannabisheals, ismokeweed, bluntsmoke, rolloneup, sativas, indacouch, terpsauce, trichome, stashspot, legalizeweed, weedshop, dispensary, 420memes, designboom, interiordesign, styleblogger, tilerspride"/>
    <s v="shopburb"/>
    <n v="283"/>
    <n v="29"/>
    <n v="21"/>
    <x v="3"/>
  </r>
  <r>
    <d v="2020-06-27T00:26:03"/>
    <x v="2930"/>
    <s v="https://www.instagram.com/p/CBx7IUbFWAk/"/>
    <s v="In support of our neighbours to the south, weâ€™re raising money for @Afrotectopia; a organization that supports Black innovation at the intersection of art, design, and technology ðŸ–¤â €_x000a_ â €_x000a_ We know, itâ€™s another another raffle for a great cause ðŸ¤­ But take a chance and win:â €_x000a_ @tarotcbd immunity boost kitâ €_x000a_ @findanotherroom hamburger grinder_x000a_ @findyouressential CBD pre-rolls &amp; bath bombsâ €_x000a_ @sessiongoods charcoal bongâ €_x000a_ @lohnofficial mini candleâ €_x000a_ Our reusable cup &amp; @vapiumâ €_x000a_ â €_x000a_ $5 raffle ticket starts today and ends at midnight on Friday, June 26th. The draw is on Saturday, June 27th. Good luck! ðŸŽŸ Link in bio!"/>
    <m/>
    <s v="Superette"/>
    <n v="283"/>
    <n v="87"/>
    <n v="0"/>
    <x v="3"/>
  </r>
  <r>
    <d v="2018-02-20T04:10:14"/>
    <x v="2931"/>
    <s v="https://www.instagram.com/p/BfZB6IZASYb/"/>
    <s v="This Obama Kush by our friends at @ScissortailFarms exemplifies what a small, dedicated craft producer can do. Such a go-to. ðŸ‘¾"/>
    <s v="thanksobama, kush, pdx, stumptown, presidential, obamakush, purps, 44"/>
    <s v="Farma_pdx"/>
    <n v="284"/>
    <n v="21"/>
    <n v="8"/>
    <x v="3"/>
  </r>
  <r>
    <d v="2019-06-21T20:20:03"/>
    <x v="2932"/>
    <s v="https://www.instagram.com/p/By_CguNJ2iV/"/>
    <s v="Donâ€™t quit your day dream ðŸŒ± Peep our online shop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84"/>
    <n v="39"/>
    <n v="30"/>
    <x v="3"/>
  </r>
  <r>
    <d v="2019-01-12T23:35:38"/>
    <x v="2933"/>
    <s v="https://www.instagram.com/p/BsjZtN4n3XY/"/>
    <s v="The light of the culture @liftandco"/>
    <s v="visualsoflife, greenflower, slowliving, naturalhealth, marijuana, 420, leisure, successfulstoner, rollitup, cbdheals, cannabismovement"/>
    <s v="shopburb"/>
    <n v="284"/>
    <n v="6"/>
    <n v="11"/>
    <x v="3"/>
  </r>
  <r>
    <d v="2022-05-06T16:49:00"/>
    <x v="2934"/>
    <s v="https://www.instagram.com/p/CQ1o-aLJuo3/"/>
    <s v="Dropping off more free t-shirts at @kannavismd in advance of 710. For participating dispensaries, visit www.culta.io/events_x000a_ _x000a_ *Medical cannabis is for certified/qualifying patients only. Must be at least 18 years old to view content._x000a_ **While supplies last."/>
    <m/>
    <s v="Cultaig"/>
    <n v="287"/>
    <n v="34"/>
    <n v="0"/>
    <x v="3"/>
  </r>
  <r>
    <d v="2020-08-17T23:37:39"/>
    <x v="2935"/>
    <s v="https://www.instagram.com/p/CEAlYG6J57O/"/>
    <s v="Somewhere only we know. #shopburb #beautifulbritishcolumbia"/>
    <s v="shopburb, beautifulbritishcolumbia, Eggos, StrangerThingsðŸ™ŒðŸ¾"/>
    <s v="shopburb"/>
    <n v="287"/>
    <n v="6"/>
    <n v="4"/>
    <x v="3"/>
  </r>
  <r>
    <d v="2019-01-13T22:19:10"/>
    <x v="2936"/>
    <s v="https://www.instagram.com/p/Bsl1wC3H2rW/"/>
    <s v="Light Culture - Thanks for everyone who came down to our booth this weekend @liftandco - watch this space for our store grand opening."/>
    <s v="visualsoflife, greenflower, wellnessculture, luxurylifestyle, slowliving, 420, yvr, successfulstoner, lightculture, cbdheals, cannabismovement"/>
    <s v="shopburb"/>
    <n v="287"/>
    <n v="24"/>
    <n v="11"/>
    <x v="3"/>
  </r>
  <r>
    <d v="2021-05-17T17:45:20"/>
    <x v="2937"/>
    <s v="https://www.instagram.com/p/CO-vxZiDw7A/"/>
    <s v="Don't let the Monday blues get you down. Stay rosy with this all in one @edieparkerflower stir stick, joint tamper, and pre-roll holder._x000a_ _x000a_ ðŸ“·: @ericrichards"/>
    <m/>
    <s v="Superette"/>
    <n v="287"/>
    <n v="24"/>
    <n v="0"/>
    <x v="3"/>
  </r>
  <r>
    <d v="2021-11-21T22:02:26"/>
    <x v="2938"/>
    <s v="https://www.instagram.com/p/CWjc8HfJ0Wh/"/>
    <s v="@londoncyr ðŸ‘‘"/>
    <m/>
    <s v="shopburb"/>
    <n v="288"/>
    <n v="2"/>
    <n v="0"/>
    <x v="3"/>
  </r>
  <r>
    <d v="2020-11-13T19:42:22"/>
    <x v="2939"/>
    <s v="https://www.instagram.com/p/CHiwZ56J8R9/"/>
    <s v="Dropping our Comfort Collection next Friday #lightuptheholidays with Burb_x000a_ ðŸ’¨ðŸ’¨ðŸ’¨â›½ï¸â›½ï¸â›½ï¸ðŸ”¥ðŸ”¥ðŸ”¥â›„ï¸â›„ï¸â›„ï¸_x000a_ _x000a_ Keep it locked here and shopburb.com_x000a_ _x000a_ #hempfabric #hempcotton #hemphoodie #madeinvancouver #bcbud #ogshit"/>
    <s v="lightuptheholidays, hempfabric, hempcotton, hemphoodie, madeinvancouver, bcbud, ogshit"/>
    <s v="shopburb"/>
    <n v="288"/>
    <n v="19"/>
    <n v="7"/>
    <x v="3"/>
  </r>
  <r>
    <d v="2021-11-02T13:45:05"/>
    <x v="2940"/>
    <s v="https://www.instagram.com/p/CVxo6ipMWGP/"/>
    <s v="We're a lil bias, but we think it's in y'alls best interest to sign up to our mailing list. We swear we won't spam you._x000a_ _x000a_ ðŸ”— in bio"/>
    <m/>
    <s v="Superette"/>
    <n v="288"/>
    <n v="27"/>
    <n v="0"/>
    <x v="3"/>
  </r>
  <r>
    <d v="2021-05-31T22:56:09"/>
    <x v="2941"/>
    <s v="https://www.instagram.com/p/CPjgxUWtJd_/"/>
    <s v="*tfw* you walk into the Glebe and stock up on your weed ðŸ’¦_x000a_ _x000a_ Press one of our Sup soda flavour buttons to open the door. Our fave is Sup DewdðŸ¥¤"/>
    <m/>
    <s v="Superette"/>
    <n v="288"/>
    <n v="29"/>
    <n v="0"/>
    <x v="3"/>
  </r>
  <r>
    <d v="2020-10-21T16:14:54"/>
    <x v="2942"/>
    <s v="https://www.instagram.com/p/CGnCcCdrq_a/"/>
    <s v="Is organization a ð•™ð•šð•˜ð•™ priority for you? â _x000a_ â _x000a_ Weâ€™re looking for an Inventory Manager at our new Spadina store. Oh, and some Budtenders too!â _x000a_ â _x000a_ Take a look on our site. Thereâ€™s several positions that might suit you.â"/>
    <m/>
    <s v="Superette"/>
    <n v="288"/>
    <n v="35"/>
    <n v="0"/>
    <x v="3"/>
  </r>
  <r>
    <d v="2018-05-03T17:09:03"/>
    <x v="2943"/>
    <s v="https://www.instagram.com/p/BiUq2gdF-EE/"/>
    <s v="Hereâ€™s Matt and Ty from High Noon @high_noon_cult ðŸŒ± talking to Farma about what they do best. Sure they use living no-till soil and produce world-class flower. But notice the weed socks. Thatâ€™s how committed they are folks."/>
    <s v="qualityoverquantity, typicalhunks"/>
    <s v="Farma_pdx"/>
    <n v="289"/>
    <n v="38"/>
    <n v="2"/>
    <x v="3"/>
  </r>
  <r>
    <d v="2019-04-26T15:13:38"/>
    <x v="2944"/>
    <s v="https://www.instagram.com/p/BwuS7bdJb1r/"/>
    <s v="In a gentle way, you can shake the world. #shopburb ._x000a_ ._x000a_ ._x000a_ #choicenug #ounce #weedgirls #cannabisheals #ismokeweed #bluntsmoke #rolloneup #sativas #indacouch #terpsauce #trichome #stashspot #legalizeweed #weedshop #dispensary #flowerpot #bcbud #poco #portcoquitlam"/>
    <s v="shopburb, choicenug, ounce, weedgirls, cannabisheals, ismokeweed, bluntsmoke, rolloneup, sativas, indacouch, terpsauce, trichome, stashspot, legalizeweed, weedshop, dispensary, flowerpot, bcbud, poco, portcoquitlam"/>
    <s v="shopburb"/>
    <n v="289"/>
    <n v="29"/>
    <n v="20"/>
    <x v="3"/>
  </r>
  <r>
    <d v="2020-10-05T18:02:14"/>
    <x v="2945"/>
    <s v="https://www.instagram.com/p/CF8C2bTBZrR/"/>
    <s v="Throwback to January 1, 2018, when Harborside cofounders @steve.deangelo and @andrew_deangelo sold the first gram of legal cannabis to an adult in California. A decade of activism and hard work paid off. This historic event marked the end of prohibition and the birth of the modern cannabis industry."/>
    <s v="Cannabis, Harborside, CannabisHistory"/>
    <s v="Haborside"/>
    <n v="289"/>
    <n v="48"/>
    <n v="3"/>
    <x v="3"/>
  </r>
  <r>
    <d v="2022-09-24T00:24:41"/>
    <x v="2946"/>
    <s v="https://www.instagram.com/p/Ci3oQvPJxSa/"/>
    <s v="New strain alert @archiveseedbank x @cultaig_x000a_ _x000a_ *Medical cannabis is for certified/qualifying patients only. Must be at least 18 years old to view content."/>
    <m/>
    <s v="Cultaig"/>
    <n v="290"/>
    <n v="22"/>
    <n v="0"/>
    <x v="3"/>
  </r>
  <r>
    <d v="2017-11-28T19:11:53"/>
    <x v="2947"/>
    <s v="https://www.instagram.com/p/BcDNMtwg1N3/"/>
    <s v="That's Tim. Weedsman par excellence. Spinner of vinyl soul. Low key fashionista. We call this shirt color â€œcheeseburger yellow.â€ ðŸ§€ #kombi"/>
    <s v="kombi, mustardtiger"/>
    <s v="Farma_pdx"/>
    <n v="290"/>
    <n v="21"/>
    <n v="2"/>
    <x v="3"/>
  </r>
  <r>
    <d v="2022-01-07T21:04:41"/>
    <x v="2948"/>
    <s v="https://www.instagram.com/p/CYaaNGnLuw5/"/>
    <s v="ðŸ§² ðŸ”¥ ðŸ’¨_x000a_ _x000a_ Shopburb.com"/>
    <m/>
    <s v="shopburb"/>
    <n v="290"/>
    <n v="3"/>
    <n v="0"/>
    <x v="3"/>
  </r>
  <r>
    <d v="2021-01-14T19:57:46"/>
    <x v="2949"/>
    <s v="https://www.instagram.com/p/CKCbc5OJYFO/"/>
    <s v="Comment where youâ€™d like to see Burb open up next? ðŸŒŽ ðŸ”Œ #burbsesh"/>
    <s v="burbsesh, ubc"/>
    <s v="shopburb"/>
    <n v="290"/>
    <n v="13"/>
    <n v="2"/>
    <x v="3"/>
  </r>
  <r>
    <d v="2020-07-29T21:28:27"/>
    <x v="2950"/>
    <s v="https://www.instagram.com/p/CDPbfKuJigr/"/>
    <s v="@jomarvictoria in burb #quarantineedition_x000a_ #shopburb"/>
    <s v="quarantineedition, shopburb"/>
    <s v="shopburb"/>
    <n v="290"/>
    <n v="4"/>
    <n v="2"/>
    <x v="3"/>
  </r>
  <r>
    <d v="2019-03-29T22:04:25"/>
    <x v="2951"/>
    <s v="https://www.instagram.com/p/Bvm7rntJMoi/"/>
    <s v="Friday toke spot. Tag a friend ðŸ‘†ðŸ¼ #shopburb ._x000a_ ._x000a_ ._x000a_ #cannabiscommunity #420life #cannabisculture #toke #joints #bcbud #paradise #fridaymood #sativa #indica #bcbud #bcbuds #smokeweed #vintagechairs #emotional #chillzone #legalweed #rollone #madeinbc #westcoastvibes #vancityhype #tokespot #paradise"/>
    <s v="shopburb, cannabiscommunity, 420life, cannabisculture, toke, joints, bcbud, paradise, fridaymood, sativa, indica, bcbud, bcbuds, smokeweed, vintagechairs, emotional, chillzone, legalweed, rollone, madeinbc, westcoastvibes, vancityhype, tokespot, paradise"/>
    <s v="shopburb"/>
    <n v="290"/>
    <n v="31"/>
    <n v="24"/>
    <x v="3"/>
  </r>
  <r>
    <d v="2020-12-07T20:07:15"/>
    <x v="2952"/>
    <s v="https://www.instagram.com/p/CIgmUAvnSXO/"/>
    <s v="Mondays, right? Well, the good news is that 49 Spadina is here for you. â _x000a_ â _x000a_ From 10am to 9pm order Click &amp; Collect or take it easy and get delivery. ðŸš—ðŸ’¨â _x000a_ â _x000a_ ðŸ“¸ @mdviii_mcmxcâ _x000a_ â"/>
    <m/>
    <s v="Superette"/>
    <n v="290"/>
    <n v="31"/>
    <n v="0"/>
    <x v="3"/>
  </r>
  <r>
    <d v="2021-10-11T14:46:07"/>
    <x v="2953"/>
    <s v="https://www.instagram.com/p/CU4-MQ8gDxq/"/>
    <s v="Friendly reminder that our shops are open! Pop by to grab some Sup goods ðŸ˜®â€ðŸ’¨_x000a_ _x000a_ ðŸ“Summerhill 11am - 5pm_x000a_ ðŸ“Glebe 10am - 6pm_x000a_ ðŸ“Bellwoods 10am - 6pm_x000a_ ðŸ“Wellington 10am - 4pm_x000a_ ðŸ“Spadina 12pm - 7pm"/>
    <m/>
    <s v="Superette"/>
    <n v="291"/>
    <n v="30"/>
    <n v="0"/>
    <x v="3"/>
  </r>
  <r>
    <d v="2021-06-15T20:52:07"/>
    <x v="2954"/>
    <s v="https://www.instagram.com/p/CQJ6fs9la7o/"/>
    <s v="Calling all cannabis enthusiasts! We're opening another (yes, another!) shop right here in TO with a lil twist and are looking for some amazing pals to grow our Sup family ðŸ’™_x000a_ _x000a_ Link in bio to apply!_x000a_ _x000a_ ðŸ“·: @mdviii_mcmxc"/>
    <m/>
    <s v="Superette"/>
    <n v="292"/>
    <n v="36"/>
    <n v="0"/>
    <x v="3"/>
  </r>
  <r>
    <d v="2020-08-18T15:32:42"/>
    <x v="2955"/>
    <s v="https://www.instagram.com/p/CECQ9LxDzHR/"/>
    <s v="Shout out to @broccoli_mag for creating a thoughtful way for small businesses to give back to communities directly impacted by systemic racism in the weed industry._x000a_ _x000a_ Weâ€™ve joined the Floret Coalition, an anti-racist collective of small businesses in the cannabis and cannabis-adjacent space supporting and funding equity-oriented actions via monthly donations and social campaigns._x000a_ _x000a_ Learn more in our bio. ðŸŒ¼ If youâ€™re a business in the cannabis or cannabis-adjacent space @broccoli_mag is still accepting members for the coalition ðŸ“²"/>
    <m/>
    <s v="Superette"/>
    <n v="292"/>
    <n v="77"/>
    <n v="0"/>
    <x v="3"/>
  </r>
  <r>
    <d v="2022-05-06T16:19:05"/>
    <x v="2956"/>
    <s v="https://www.instagram.com/p/CYsPc1Bsz1S/"/>
    <s v="&quot;This is a pic of @cookiesenterprises #GrandifloraGenetics Project 4510 growing happily in-vitro (in glass). It is growing on a nutrient medium called Driver and Kuniyaki Walnut (DKW), named for the scientists who created the nutrient mix, as well as the plant it was initially used for in tissue culture: walnut trees. The plant is putting on new growth that we will then subculture into more plants. We take the plant out of its vessel, cut it up into smaller nodes, then re-culture the nodes into their own vessels. This is called the multiplication stage in tissue culture and happens right before the rooting stage.&quot; - #CULTA Tissue Culture Manager @is00cf_x000a_ _x000a_ *Medical cannabis is for certified/qualifying patients only. Must be at least 18 years old to view content."/>
    <s v="GrandifloraGenetics, CULTA"/>
    <s v="Cultaig"/>
    <n v="293"/>
    <n v="126"/>
    <n v="2"/>
    <x v="3"/>
  </r>
  <r>
    <d v="2019-07-23T18:11:37"/>
    <x v="2957"/>
    <s v="https://www.instagram.com/p/B0RNQCrpZjy/"/>
    <s v="Cannabis is our culture. ðŸ“¸ by @matsschram ._x000a_ ._x000a_ ._x000a_ #cannabiscommunity #420life #cannabisculture #toke #joints #bcbud #weedporn #paradise #thursdaymotivation #sativa #indica #bcbud #bcbuds #smokeweed #itscalledfashion #emotional #journeyon #legalweed #rollone #madeinbc #westcoastvibes #vancityhype #streetwears #complexcon"/>
    <s v="cannabiscommunity, 420life, cannabisculture, toke, joints, bcbud, weedporn, paradise, thursdaymotivation, sativa, indica, bcbud, bcbuds, smokeweed, itscalledfashion, emotional, journeyon, legalweed, rollone, madeinbc, westcoastvibes, vancityhype, streetwears, complexcon"/>
    <s v="shopburb"/>
    <n v="293"/>
    <n v="31"/>
    <n v="24"/>
    <x v="3"/>
  </r>
  <r>
    <d v="2021-05-26T21:57:46"/>
    <x v="2958"/>
    <s v="https://www.instagram.com/p/CPWhpYKBc8f/"/>
    <s v="BREAKING (GOOD) NEWS:_x000a_ Harborside San Leandro is now open to all adult recreational guests 21 and over! Plan your staycation with us this summer. Join us for a world-class selection of products including: delicious infused confections, award-winning flower, terpene-rich concentrates, and much, much, moreâ€¦_x000a_ _x000a_ Visit us in store or online!_x000a_ 1965 Marina Blvd, Suite C_x000a_ San Leandro, CA 94577_x000a_ _x000a_ Harborside San Leandro â€” Now Open To ALL Guests (21+) #SanLeandro"/>
    <s v="SanLeandro"/>
    <s v="Haborside"/>
    <n v="293"/>
    <n v="65"/>
    <n v="1"/>
    <x v="3"/>
  </r>
  <r>
    <d v="2021-02-13T00:00:19"/>
    <x v="2959"/>
    <s v="https://www.instagram.com/p/CLJ_0YSraQD/"/>
    <s v="Give yourself some love and ~Have a Super V Day~ with Sup ðŸ’˜ we put together a sexy lil' giveaway with @explorelatitude and some of our other spicy pals ðŸŒ¶ s/o @bullyboylingerie @euclidfarms @phile_magazine ðŸ˜˜ this bundle of love is valued at 500 big onesâ _x000a_ â _x000a_ Here's how to enter:â _x000a_ ðŸŒ¹ Follow @superette_shop and @explorelatitudeâ _x000a_ ðŸŒ¹ Like this postâ _x000a_ ðŸŒ¹ Tag your pals in the comments (multiple tags = multiple entries)â _x000a_ ðŸŒ¹ Y'all can enter as many times as you wish (one tag per comment please)â _x000a_ â _x000a_ ðŸ“¸ @leeorwildâ _x000a_ â _x000a_ ðŸŒ¹ Giveaway closes on February 14th, 2021 11:59PM EST ðŸŒ¹ Winner be chosen at random on Mondayâ _x000a_ ðŸŒ¹ Residents in Canada only â _x000a_ ðŸŒ¹ No purchase requiredâ _x000a_ ðŸŒ¹ Must be 19+ years of age â"/>
    <m/>
    <s v="Superette"/>
    <n v="293"/>
    <n v="112"/>
    <n v="0"/>
    <x v="3"/>
  </r>
  <r>
    <d v="2021-08-03T21:56:01"/>
    <x v="2960"/>
    <s v="https://www.instagram.com/p/CSEqr2yjMVX/"/>
    <s v="The majority of stores are closed today, but we aren't! Check your local Sup shop adjusted hours below:_x000a_ _x000a_ ðŸ“Spadina 10am - 8pm_x000a_ ðŸ“Wellington 10am - 6pm_x000a_ ðŸ“Glebe 10am - 6pm_x000a_ ðŸ“Summerhill 11am - 5pm_x000a_ _x000a_ ðŸ“·: @mdviii_mcmxc"/>
    <m/>
    <s v="Superette"/>
    <n v="294"/>
    <n v="31"/>
    <n v="0"/>
    <x v="3"/>
  </r>
  <r>
    <d v="2022-04-20T16:13:51"/>
    <x v="2961"/>
    <s v="https://www.instagram.com/p/CclC2cvODfk/"/>
    <s v="Burb x @shylowstoops p.2 is out now in limited quantities at shopburb.com_x000a_ _x000a_ ðŸ“¸ @vladmeg #burb #420"/>
    <s v="burb, 420"/>
    <s v="shopburb"/>
    <n v="295"/>
    <n v="15"/>
    <n v="2"/>
    <x v="3"/>
  </r>
  <r>
    <d v="2019-04-29T17:24:26"/>
    <x v="2962"/>
    <s v="https://www.instagram.com/p/Bw2QSEaJYu-/"/>
    <s v="Tag someone you sesh with ðŸ‘‰ðŸ» ðŸ”¥ #shopburb ._x000a_ ._x000a_ ._x000a_ #cannabiscommunity #420life #cannabisculture #toke #joints #bcbud #weedporn #paradise #thursdaymotivation #sativa #indica #bcbud #bcbuds #smokeweed #itscalledfashion #emotional #journeyon #legalweed #rollone #madeinbc #westcoastvibes #vancityhype"/>
    <s v="shopburb, cannabiscommunity, 420life, cannabisculture, toke, joints, bcbud, weedporn, paradise, thursdaymotivation, sativa, indica, bcbud, bcbuds, smokeweed, itscalledfashion, emotional, journeyon, legalweed, rollone, madeinbc, westcoastvibes, vancityhype"/>
    <s v="shopburb"/>
    <n v="295"/>
    <n v="30"/>
    <n v="23"/>
    <x v="3"/>
  </r>
  <r>
    <d v="2019-11-09T18:02:21"/>
    <x v="2963"/>
    <s v="https://www.instagram.com/p/B4p2xAoB5i4/"/>
    <s v="Weâ€™re loving all this recent interest into the art of #cannabis #bonsai. Just seeing photos of the plant growing this way inspires a sense of wonder and tranquility. #zengarden #cannabonsai._x000a_ ðŸŒ±_x000a_ This piece by the master @canna_bonsia, (which made the reddit front page), was photographed by @logminister and was part of a set published in @thrashermag. Itâ€™s so amazing to see the ripple effect cannabis can have across popular culture._x000a_ ðŸŒ±_x000a_ Check out this article by @royalqueenseedsrqs on how to start growing your own! https://www.royalqueenseeds.com/blog-how-to-grow-a-marijuana-bonsai-n392"/>
    <s v="cannabis, bonsai, zengarden, cannabonsai"/>
    <s v="Haborside"/>
    <n v="296"/>
    <n v="81"/>
    <n v="4"/>
    <x v="3"/>
  </r>
  <r>
    <d v="2022-05-06T16:38:30"/>
    <x v="2964"/>
    <s v="https://www.instagram.com/p/CUJMy29sFQG/"/>
    <s v="#CULTA distillate is packaged in two ways: with assistance of the @thompsondukeindustrial filling machine and by hand. Each cartridge is inspected for defects before filling and, after the oil has been dispersed into the tank, the cartridge is immediately weighed, capped and sanitized. Each cartridge is placed into a protective tube, then inserted into the final distillate packaging._x000a_ _x000a_ *Medical cannabis is for certified/qualifying patients only. Must be at least 18 years old to view content."/>
    <s v="CULTA"/>
    <s v="Cultaig"/>
    <n v="297"/>
    <n v="74"/>
    <n v="1"/>
    <x v="3"/>
  </r>
  <r>
    <d v="2022-05-06T16:42:16"/>
    <x v="2965"/>
    <s v="https://www.instagram.com/p/CSvO6MFojZX/"/>
    <s v="#BTS in the CULTA Lab. Live Resin Badder. ðŸ‘€_x000a_ _x000a_ *Medical cannabis is for certified/qualifying patients only. Must be at least 18 years old to view content."/>
    <s v="BTS"/>
    <s v="Cultaig"/>
    <n v="297"/>
    <n v="25"/>
    <n v="1"/>
    <x v="3"/>
  </r>
  <r>
    <d v="2020-07-08T17:40:51"/>
    <x v="2966"/>
    <s v="https://www.instagram.com/p/CCY8v1fpSnm/"/>
    <s v="Wednesday toke spot! Tag a friend youâ€™d sesh with here for a chance to win a ðŸ”¥ pack #shopburb"/>
    <s v="shopburb"/>
    <s v="shopburb"/>
    <n v="297"/>
    <n v="19"/>
    <n v="1"/>
    <x v="3"/>
  </r>
  <r>
    <d v="2021-11-22T14:01:35"/>
    <x v="2967"/>
    <s v="https://www.instagram.com/p/CWlKtKVA6-c/"/>
    <s v="You asked, we listened. Our website is getting a lil facelift today and will be unavailable ðŸ™ƒ But FEAR NOT! Our budtenders are waiting by the phone to take your pick-up orders, or just chat, whatever you're in the mood for._x000a_ _x000a_ ðŸ“Wellington (613) 518-5020 / (343) 308-7238_x000a_ ðŸ“Glebe (343) 984-5018_x000a_ ðŸ“Summerhill (416) 546-4000_x000a_ ðŸ“Spadina (416) 595-5005_x000a_ ðŸ“Stackt (416) 364-9216_x000a_ ðŸ“Sip 'N' Smoke (416) 551-5482_x000a_ _x000a_ Don't feel like talking to anyone? Email our Cannabis Concierge at info@superetteshop.com should you have any questions._x000a_ _x000a_ ðŸ“¸: @thebroccolireport"/>
    <m/>
    <s v="Superette"/>
    <n v="297"/>
    <n v="75"/>
    <n v="0"/>
    <x v="3"/>
  </r>
  <r>
    <d v="2020-02-11T21:06:05"/>
    <x v="2968"/>
    <s v="https://www.instagram.com/p/B8cOlhgF5T7/"/>
    <s v="Choose your fighter."/>
    <s v="cosmic"/>
    <s v="Superette"/>
    <n v="297"/>
    <n v="3"/>
    <n v="1"/>
    <x v="3"/>
  </r>
  <r>
    <d v="2022-05-06T16:58:23"/>
    <x v="2969"/>
    <s v="https://www.instagram.com/p/COJU5xNJvo2/"/>
    <s v="Congrats to our @powerzzzup signed bag winners: @pork_belly02 @yungflano @king_julian_0_x000a_ _x000a_ *Medical cannabis is for certified/qualifying patients only. Must be at least 18 years old to view content."/>
    <m/>
    <s v="Cultaig"/>
    <n v="298"/>
    <n v="26"/>
    <n v="0"/>
    <x v="3"/>
  </r>
  <r>
    <d v="2018-04-10T22:59:17"/>
    <x v="2970"/>
    <s v="https://www.instagram.com/p/BhaE0aalC1G/"/>
    <s v="This is Death Star from @nelsonandcompany. She's on deck. We do it in threes: one jar for each point of sale. You get to smell the flower and see it right up close - and choose which buds you want. #Bespoke. Oregon: we're not like the other statesðŸŒ²ðŸ‘¾"/>
    <s v="Bespoke, shoppe, madetoorder, pdx, oregonftw, farma, deathstar, ripcity, dispensary, flowerpower, portland"/>
    <s v="Farma_pdx"/>
    <n v="298"/>
    <n v="48"/>
    <n v="11"/>
    <x v="3"/>
  </r>
  <r>
    <d v="2021-12-05T23:51:00"/>
    <x v="2971"/>
    <s v="https://www.instagram.com/p/CXHsVQEADhg/"/>
    <s v="Set your calendar for Dec 8th if you love out-of-this-world nails ðŸ’…ðŸ½_x000a_ _x000a_ ðŸ“¸: @bhambnails"/>
    <m/>
    <s v="Superette"/>
    <n v="298"/>
    <n v="13"/>
    <n v="0"/>
    <x v="3"/>
  </r>
  <r>
    <d v="2019-09-18T21:59:12"/>
    <x v="2972"/>
    <s v="https://www.instagram.com/p/B2kYm0bpLVL/"/>
    <s v="Everything is going to be ok. Opening day announcement coming soon. #shopburb ._x000a_ ._x000a_ ._x000a_ #flowerpatch #roadsign #stayalive #cannabisdaily #420life #sativadivas #roadsigns #stonedthoughts #highway #dankbuds #terpsauce #daisy #streetstyleposts #sidewalks #thcsyrup #longroad #trustyourjourney"/>
    <s v="shopburb, flowerpatch, roadsign, stayalive, cannabisdaily, 420life, sativadivas, roadsigns, stonedthoughts, highway, dankbuds, terpsauce, daisy, streetstyleposts, sidewalks, thcsyrup, longroad, trustyourjourney, justaninvestorinthecompany"/>
    <s v="shopburb"/>
    <n v="299"/>
    <n v="29"/>
    <n v="19"/>
    <x v="3"/>
  </r>
  <r>
    <d v="2022-02-27T15:02:57"/>
    <x v="2973"/>
    <s v="https://www.instagram.com/p/CafC1bGrgsf/"/>
    <s v="Our SuperMarket shop at @stacktmarket will be closed for the next two months! See yâ€™all in May ðŸ‘‹ðŸ¼_x000a_ _x000a_ ðŸ“¸: @mdviii_mcmxc"/>
    <m/>
    <s v="Superette"/>
    <n v="299"/>
    <n v="19"/>
    <n v="0"/>
    <x v="3"/>
  </r>
  <r>
    <d v="2022-05-06T16:30:46"/>
    <x v="2974"/>
    <s v="https://www.instagram.com/p/CWMoIG-suxt/"/>
    <s v="@cookiessf pre-rolls of your favorite strains Project 4510, Cheetah Piss, LPC75 and Super Charger, grown with pride in #GrooveCity #Cambridge #Maryland by #CULTA_x000a_ _x000a_ *Medical cannabis is for certified/qualifying patients only. Must be at least 18 years old to view content."/>
    <s v="GrooveCity, Cambridge, Maryland, CULTA"/>
    <s v="Cultaig"/>
    <n v="300"/>
    <n v="39"/>
    <n v="4"/>
    <x v="3"/>
  </r>
  <r>
    <d v="2022-04-25T23:02:01"/>
    <x v="2975"/>
    <s v="https://www.instagram.com/p/Ccyq-KPJlBQ/"/>
    <s v="Hot off the press ðŸ—žï¸ Sup x @doordash collaboration and exclusive drops coming soon!!"/>
    <m/>
    <s v="Superette"/>
    <n v="300"/>
    <n v="14"/>
    <n v="0"/>
    <x v="3"/>
  </r>
  <r>
    <d v="2022-10-24T11:08:36"/>
    <x v="2976"/>
    <s v="https://www.instagram.com/p/CkFDJGavJ9D/"/>
    <s v="BAM! WHAT x4_x000a_ _x000a_ FRESH MAKER_x000a_ ((Motorbreath 15 x Banana Punch) x London Pound Mints)_x000a_ Bred by @threesgeneticreserve_x000a_ Grown indoors by @cultaig_x000a_ Filmed by @kontrastfbc_x000a_ _x000a_ Drop ðŸ”¥ in the comments below if you know._x000a_ _x000a_ *Medical cannabis is for certified/qualifying patients only. Must be at least 18 years old to view content."/>
    <s v="IYKYK"/>
    <s v="Cultaig"/>
    <n v="301"/>
    <n v="43"/>
    <n v="1"/>
    <x v="3"/>
  </r>
  <r>
    <d v="2022-05-06T16:54:13"/>
    <x v="2977"/>
    <s v="https://www.instagram.com/p/CPQ9YlBLJb4/"/>
    <s v="Thank you for respecting our mask policy._x000a_ _x000a_ *Medical cannabis is for certified/qualifying patients only. Must be at least 18 years old to view content."/>
    <m/>
    <s v="Cultaig"/>
    <n v="301"/>
    <n v="23"/>
    <n v="0"/>
    <x v="3"/>
  </r>
  <r>
    <d v="2021-03-29T01:07:19"/>
    <x v="2978"/>
    <s v="https://www.instagram.com/p/CM-857dJkxI/"/>
    <s v="Donâ€™t run with the packðŸ¤žðŸ½â›½ï¸"/>
    <m/>
    <s v="shopburb"/>
    <n v="303"/>
    <n v="5"/>
    <n v="0"/>
    <x v="3"/>
  </r>
  <r>
    <d v="2019-05-30T19:03:49"/>
    <x v="2979"/>
    <s v="https://www.instagram.com/p/ByGQTJuJD-O/"/>
    <s v="24/7 self love, like an ihop. #thursdaythoughts ._x000a_ ._x000a_ ._x000a_ #cannabiscommunity #420life #cannabisculture #toke #joints #bcbud #thursdaymotivation #sativa #indica #bcbud #bcbuds #smokeweed #journeyon #legalweed #rollone #madeinbc #westcoastvibes #vancityhype #selflove #loveyourself #behappy #thursdayvibes"/>
    <s v="thursdaythoughts, cannabiscommunity, 420life, cannabisculture, toke, joints, bcbud, thursdaymotivation, sativa, indica, bcbud, bcbuds, smokeweed, journeyon, legalweed, rollone, madeinbc, westcoastvibes, vancityhype, selflove, loveyourself, behappy, thursdayvibes"/>
    <s v="shopburb"/>
    <n v="303"/>
    <n v="29"/>
    <n v="23"/>
    <x v="3"/>
  </r>
  <r>
    <d v="2018-03-25T01:07:04"/>
    <x v="2980"/>
    <s v="https://www.instagram.com/p/BguiMubAJ9Q/"/>
    <s v="âœŠðŸ»âœŠðŸ¼âœŠðŸ½âœŠðŸ¾âœŠðŸ¿"/>
    <s v="pdx"/>
    <s v="Farma_pdx"/>
    <n v="304"/>
    <n v="1"/>
    <n v="1"/>
    <x v="3"/>
  </r>
  <r>
    <d v="2022-09-22T05:15:33"/>
    <x v="2981"/>
    <s v="https://www.instagram.com/p/CizAKWWuFfW/"/>
    <s v="Peace feet â˜®ï¸_x000a_ _x000a_ Only available in-store and online at shopburb.com_x000a_ _x000a_ â˜®ï¸"/>
    <m/>
    <s v="shopburb"/>
    <n v="304"/>
    <n v="9"/>
    <n v="0"/>
    <x v="3"/>
  </r>
  <r>
    <d v="2021-08-18T18:08:57"/>
    <x v="2982"/>
    <s v="https://www.instagram.com/p/CSuas50J0I5/"/>
    <s v="Life is paradise, and we are all in paradise, but we refuse to see it ðŸ§¿_x000a_ _x000a_ #shopburb"/>
    <s v="shopburb, echopark, burb, echopark"/>
    <s v="shopburb"/>
    <n v="304"/>
    <n v="16"/>
    <n v="4"/>
    <x v="3"/>
  </r>
  <r>
    <d v="2020-10-23T17:05:11"/>
    <x v="2983"/>
    <s v="https://www.instagram.com/p/CGsXQJzJSxb/"/>
    <s v="Rebel by Burb is out now ft. a collab tee with stunner @clara.berry and custom limited edition silver pendant/chain with @97sins___x000a_ _x000a_ Only at shopburb.com while supplies last_x000a_ _x000a_ ðŸ’€ ðŸ”¥ ðŸ’¨ â›½ï¸ ðŸ’€ ðŸ”¥ ðŸ’¨ â›½ï¸ ðŸ’€ ðŸ”¥ ðŸ’¨ â›½ï¸ ðŸ’€ ðŸ”¥ ðŸ’¨ â›½ï¸ ðŸ’€ ðŸ”¥ ðŸ’¨ â›½ï¸_x000a_ _x000a_ #fashionnova #claraberry #dropnshop ðŸ“¸ @evanbuggle @rendcll"/>
    <s v="fashionnova, claraberry, dropnshop"/>
    <s v="shopburb"/>
    <n v="304"/>
    <n v="50"/>
    <n v="3"/>
    <x v="3"/>
  </r>
  <r>
    <d v="2022-01-25T14:45:04"/>
    <x v="2984"/>
    <s v="https://www.instagram.com/p/CZKCjZWMJiE/"/>
    <s v="Hey y'all! Popping into your feed to let you know that our SuperMarket shop at @stacktmarket has new hours!_x000a_ _x000a_ The entire market is closed on Mondays_x000a_ Tuesday to Wednesday 3pm - 7pm_x000a_ Thursday to Sunday 12pm - 7pm_x000a_ _x000a_ See y'all soon ðŸ’™"/>
    <m/>
    <s v="Superette"/>
    <n v="304"/>
    <n v="38"/>
    <n v="0"/>
    <x v="3"/>
  </r>
  <r>
    <d v="2020-08-10T14:15:31"/>
    <x v="2985"/>
    <s v="https://www.instagram.com/p/CDtjdLgnswM/"/>
    <s v="Welcome to the Super Market of your enlightened dreams ðŸ›’ 1073 Yonge St â"/>
    <m/>
    <s v="Superette"/>
    <n v="304"/>
    <n v="14"/>
    <n v="0"/>
    <x v="3"/>
  </r>
  <r>
    <d v="2017-06-05T19:16:11"/>
    <x v="2986"/>
    <s v="https://www.instagram.com/p/BU-CMJmhTb1/"/>
    <s v="The dream of the 90s etc. ðŸŽ¶ Hey we're open until 10pm now, Monday through Saturday (11-7p Sunday). On account of summer fun. ðŸŒ‡ photo @willametteweek"/>
    <s v="denimdan, Sweet, seportland, pdx, damnhipsters, ourpeople, farma, summerfun, ripcity, portland"/>
    <s v="Farma_pdx"/>
    <n v="305"/>
    <n v="26"/>
    <n v="10"/>
    <x v="3"/>
  </r>
  <r>
    <d v="2022-10-13T13:08:58"/>
    <x v="2987"/>
    <s v="https://www.instagram.com/p/Cjp6UXIjIov/"/>
    <s v="Thereâ€™s a phone in The Lobby of @acehoteltoronto that direct dials our favorite adults-only flower purveyors. Weâ€™ve taken up with @superette_shop, rolling up a line of limited goodies. There are papers, a rolling tray and grinder fit for quality product, plus an exclusive tee and a water bottle to keep you highdrated. Fresh now at the Ace Shop &amp; at the Superette on Spadina Ave."/>
    <m/>
    <s v="Superette"/>
    <n v="306"/>
    <n v="65"/>
    <n v="0"/>
    <x v="3"/>
  </r>
  <r>
    <d v="2020-10-31T22:56:49"/>
    <x v="2988"/>
    <s v="https://www.instagram.com/p/CHBoUokJHxw/"/>
    <s v="Dropping a ðŸ”¥ brass magnetic rolling tray next week. Comment ðŸ§² and tag your sesh crew for a chance to win one in advance! #giveawaytime #shopburb"/>
    <s v="giveawaytime, shopburb"/>
    <s v="shopburb"/>
    <n v="307"/>
    <n v="26"/>
    <n v="2"/>
    <x v="3"/>
  </r>
  <r>
    <d v="2020-07-31T18:11:34"/>
    <x v="2989"/>
    <s v="https://www.instagram.com/p/CDUOi7lJV9L/"/>
    <s v="We recently harvested our 100th crop! Share this 100 or give us a ðŸ’¯emoji in the comments and help us celebrat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307"/>
    <n v="102"/>
    <n v="30"/>
    <x v="3"/>
  </r>
  <r>
    <d v="2022-05-06T16:18:49"/>
    <x v="2990"/>
    <s v="https://www.instagram.com/p/CYuXDDXJNZA/"/>
    <s v="Which are you medicating with tonight?_x000a_ _x000a_ Cheetah Piss (Lemonnade x (Gelato 42 x Wedding Cake))_x000a_ _x000a_ Georgia Pie (Kush Mints 11 #53 x Gelatti)_x000a_ _x000a_ *Medical cannabis is for certified/qualifying patients only. Must be at least 18 years old to view content."/>
    <n v="53"/>
    <s v="Cultaig"/>
    <n v="308"/>
    <n v="37"/>
    <n v="1"/>
    <x v="3"/>
  </r>
  <r>
    <d v="2022-05-06T16:25:59"/>
    <x v="2991"/>
    <s v="https://www.instagram.com/p/CXUsbSPM1oZ/"/>
    <s v="Tell a friend! Tomorrow #CULTA Instagram giveaway with fam @powerzzzup &amp; @cerealboutmymilk_x000a_ _x000a_ *Medical cannabis is for certified/qualifying patients only. Must be at least 18 years old to view content."/>
    <s v="CULTA"/>
    <s v="Cultaig"/>
    <n v="308"/>
    <n v="28"/>
    <n v="1"/>
    <x v="3"/>
  </r>
  <r>
    <d v="2022-05-06T16:34:25"/>
    <x v="2992"/>
    <s v="https://www.instagram.com/p/CVJt1buMPJC/"/>
    <s v="When guests tour our #CULTA #Cambridge campus, we are frequently asked about the large tanks. Let's turn to our experts for the answers:_x000a_ _x000a_ 1. â€œThe primary use for this tank on the cultivation side is to keep each room at the optimal CO2 levels the #cannabis plants need for growth in each stage, and currently feeds 10 different grow rooms of varying sizes.&quot; - CULTA Senior Director of #Cultivation @will_travel_4_art_x000a_ _x000a_ 2. â€œThe picture shows our upgraded water room, designed by @drammcommercial. It features 36,000 gallons of water storage, 3 reverse osmosis machines to clean the city water, a water chiller/heater to ensure it gets to the plants at the correct temperature, an ozone generator skid that adds dissolved oxygen to the water to keep everything clean and deliver oxygen to the plantâ€™s root zones, and a pump skid capable of pumping water out to the fields and headhouse flower room up to 200 gallons per minute.&quot; - CULTA Outdoor Manager @dmyrowitz_x000a_ _x000a_ *Medical cannabis is for certified/qualifying patients only. Must be at least 18 years old to view content."/>
    <s v="CULTA, Cambridge, cannabis, Cultivation"/>
    <s v="Cultaig"/>
    <n v="308"/>
    <n v="175"/>
    <n v="4"/>
    <x v="3"/>
  </r>
  <r>
    <d v="2022-05-06T16:19:40"/>
    <x v="2993"/>
    <s v="https://www.instagram.com/p/CYm_IyCJJhY/"/>
    <s v="#HappyBirthday to our #CULTA co-founder @mackiebarch, who is never too big to defoliate plants, operate a bucking machine, give tours, or package product._x000a_ _x000a_ *Medical cannabis is for certified/qualifying patients only. Must be at least 18 years old to view content."/>
    <s v="HappyBirthday, CULTA"/>
    <s v="Cultaig"/>
    <n v="309"/>
    <n v="39"/>
    <n v="2"/>
    <x v="3"/>
  </r>
  <r>
    <d v="2022-05-06T16:31:13"/>
    <x v="2994"/>
    <s v="https://www.instagram.com/p/CV4GtsLM09U/"/>
    <s v="From this to that. Space Walker ((Headband x Dosido #1) x Moonbow75) from @archiveseedbank #cannabis #iykyk_x000a_ _x000a_ *Medical cannabis is for certified/qualifying patients only. Must be at least 18 years old to view content."/>
    <s v="1, cannabis, iykyk"/>
    <s v="Cultaig"/>
    <n v="309"/>
    <n v="32"/>
    <n v="3"/>
    <x v="3"/>
  </r>
  <r>
    <d v="2018-02-27T20:42:18"/>
    <x v="2995"/>
    <s v="https://www.instagram.com/p/BftjvnyAAEH/"/>
    <s v="This is Pablo. He's mad cool. Heâ€™s also the Director of Operations at Fundacion Daya, the only licensed cannabis producer in Chile, a country of 18 million. They can harvest up to 435 plants at this facility, and that's one of their first crops. Chile legalized medical cannabis sales just last year. So this is what the beginning looks like. Jeremy visited Pablo at his farm yesterday because when youâ€™re in Chile, you do that. ðŸ‡ºðŸ‡¸âœˆï¸ðŸ‡¨ðŸ‡±"/>
    <s v="fundaciondaya, DayaCann, Chile, SouthAmerica, globalganja, greenhouse, southernhemi, cannabis, mmj, pdx, farma, pnw, portlandor, santiago"/>
    <s v="Farma_pdx"/>
    <n v="310"/>
    <n v="76"/>
    <n v="14"/>
    <x v="3"/>
  </r>
  <r>
    <d v="2019-02-05T16:47:42"/>
    <x v="2996"/>
    <s v="https://www.instagram.com/p/BtgeGeUgXoO/"/>
    <s v="Donâ€™t grow up, itâ€™s a trap! #shopburb ._x000a_ ._x000a_ ._x000a_ #smokeclouds #lookingback #realthoughts #smokevibes #legalizecannabis #bcbud #westcoastlife #goatsofinstagram #shadowself #thcvape #cbdflowers #smokeweedeveryday #justdoit #letshavefun #smilebitch #kidstuff #youth"/>
    <s v="shopburb, smokeclouds, lookingback, realthoughts, smokevibes, legalizecannabis, bcbud, westcoastlife, goatsofinstagram, shadowself, thcvape, cbdflowers, smokeweedeveryday, justdoit, letshavefun, smilebitch, kidstuff, youth"/>
    <s v="shopburb"/>
    <n v="310"/>
    <n v="24"/>
    <n v="18"/>
    <x v="3"/>
  </r>
  <r>
    <d v="2019-06-10T18:35:52"/>
    <x v="2997"/>
    <s v="https://www.instagram.com/p/Byih2Gmpd1_/"/>
    <s v="Come hang out with us at our flagship store. Weâ€™re open from 10-5pm today âœŒðŸ¾ðŸ’¨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311"/>
    <n v="44"/>
    <n v="30"/>
    <x v="3"/>
  </r>
  <r>
    <d v="2019-05-22T20:00:33"/>
    <x v="2998"/>
    <s v="https://www.instagram.com/p/Bxxwbrcp8Iv/"/>
    <s v="The details are not just the details, they make the design. #shopburb ._x000a_ ._x000a_ ._x000a_ #wednesdaywisdom #sativa #bcbud #smokeweed #itscalledfashion #emotional #legalweed #rollone #madeinbc #westcoastvibes #vancityhype #weedfashion #streetwear #patches #modernist #vibez #cannabisretail #cannabisart"/>
    <s v="shopburb, wednesdaywisdom, sativa, bcbud, smokeweed, itscalledfashion, emotional, legalweed, rollone, madeinbc, westcoastvibes, vancityhype, weedfashion, streetwear, patches, modernist, vibez, cannabisretail, cannabisart"/>
    <s v="shopburb"/>
    <n v="311"/>
    <n v="30"/>
    <n v="19"/>
    <x v="3"/>
  </r>
  <r>
    <d v="2019-04-13T03:08:08"/>
    <x v="2999"/>
    <s v="https://www.instagram.com/p/BwLhkX5JL9Q/"/>
    <s v="Toke spot. Tag a friendðŸ‘†ðŸ¼ðŸ”¥ ðŸ“¸ @emi_ocean ._x000a_ ._x000a_ ._x000a_ #cannabiscommunity #420life #cannabisculture #toke #joints #bcbud #weedporn #paradise #thursdaymotivation #sativa #indica #bcbud #bcbuds #smokeweed #itscalledfashion #emotional #journeyon #legalweed #rollone #madeinbc #westcoastvibes #vancityhype #tokespot #chillspot #leatherchair"/>
    <s v="cannabiscommunity, 420life, cannabisculture, toke, joints, bcbud, weedporn, paradise, thursdaymotivation, sativa, indica, bcbud, bcbuds, smokeweed, itscalledfashion, emotional, journeyon, legalweed, rollone, madeinbc, westcoastvibes, vancityhype, tokespot, chillspot, leatherchair"/>
    <s v="shopburb"/>
    <n v="311"/>
    <n v="32"/>
    <n v="25"/>
    <x v="3"/>
  </r>
  <r>
    <d v="2021-08-10T12:02:43"/>
    <x v="3000"/>
    <s v="https://www.instagram.com/p/CSZKbfYLTc5/"/>
    <s v="*Popping* in to wish yâ€™all a happy Tuesday ðŸ’_x000a_ _x000a_ ðŸ“¸: @strangeloveflowers"/>
    <m/>
    <s v="Superette"/>
    <n v="311"/>
    <n v="10"/>
    <n v="0"/>
    <x v="3"/>
  </r>
  <r>
    <d v="2021-03-20T16:30:37"/>
    <x v="3001"/>
    <s v="https://www.instagram.com/p/CMpbZPjne0Y/"/>
    <s v="Breaking news: ð“¯ð“µð“¸ð“»ð“ªð“µð“¼ ð“ªð“»ð“® ð“²ð“· ð“¯ð“¸ð“» ð“¢ð“¹ð“»ð“²ð“·ð“°â _x000a_ â _x000a_ Happy ðŸŒ¼ ðŸŒ· ðŸŒ¼ season y'allâ _x000a_ â _x000a_ ðŸ“¸ @dollyparton"/>
    <m/>
    <s v="Superette"/>
    <n v="312"/>
    <n v="13"/>
    <n v="0"/>
    <x v="3"/>
  </r>
  <r>
    <d v="2018-03-17T22:35:16"/>
    <x v="3002"/>
    <s v="https://www.instagram.com/p/BgcOfDxhtZB/"/>
    <s v="Today the Oregon Health &amp; Science University (OHSU) hosted a symposium all about clinical cannabis pharmacology and treatment. We had a booth! We never have a booth. Generally anti-booth. But thereâ€™s a first time for everything - including this ground-breaking gathering of medical professionals. #scienceftw ðŸŒ±ðŸ”¬ðŸ‘©ðŸ½â€ðŸ”¬ðŸ¥"/>
    <s v="scienceftw, dedicate, Educate, medicate, ohsu, cannabis, pharma, farma, evidencebased, pdx, pnw, wellness, clinicalcannabis"/>
    <s v="Farma_pdx"/>
    <n v="315"/>
    <n v="46"/>
    <n v="13"/>
    <x v="3"/>
  </r>
  <r>
    <d v="2017-04-16T23:51:41"/>
    <x v="3003"/>
    <s v="https://www.instagram.com/p/BS9x-PxBk6n/"/>
    <s v="We hate to advertise directly at you but. ðŸŒŠðŸŒž"/>
    <m/>
    <s v="Farma_pdx"/>
    <n v="316"/>
    <n v="9"/>
    <n v="0"/>
    <x v="3"/>
  </r>
  <r>
    <d v="2022-10-29T23:19:03"/>
    <x v="3004"/>
    <s v="https://www.instagram.com/p/CkUNkjuJHba/"/>
    <s v="Cake Mix (Wedding Cake x London Poundcake) is an indica-dominant strain bred by Lemonnade x Cookies and grown locally in Maryland by craft cultivator #CULTA. What's your favorite Cookies strain to medicate with on a Saturday night?_x000a_ _x000a_ *Medical cannabis is for certified/qualifying patients only. Must be at least 18 years old to view content."/>
    <s v="CULTA"/>
    <s v="Cultaig"/>
    <n v="317"/>
    <n v="53"/>
    <n v="1"/>
    <x v="4"/>
  </r>
  <r>
    <d v="2019-10-31T02:10:32"/>
    <x v="3005"/>
    <s v="https://www.instagram.com/p/B4QuXSDFJtn/"/>
    <s v="100% of Superette's team members have called dibs on opening Superette Paris* if it looks this damn cute. *just daydreaming up in here, ok? No Paris shop on the horizon._x000a_ ._x000a_ ._x000a_ ._x000a_ #ottawa #canadiancannabis #flowers"/>
    <s v="ottawa, canadiancannabis, flowers"/>
    <s v="Superette"/>
    <n v="317"/>
    <n v="32"/>
    <n v="3"/>
    <x v="4"/>
  </r>
  <r>
    <d v="2022-11-17T02:08:46"/>
    <x v="3006"/>
    <s v="https://www.instagram.com/p/ClC3TSDMaiG/"/>
    <s v="Our dispensary partners at @teamgreenhouse traveled to #Cambridge for a tour of our facilities and a preview of our latest medicine._x000a_ _x000a_ In our indoor grow rooms, they saw special varieties like Big Thai (Big Bud x Afghani x Thai Haze Landrace) bred by @da_ricky_show and Guava Lava (Sunset Sherbert x Kauai Mints #77) bred by @808_genetics. In our lab, the sight of the live resin badder (Jerri's Juice (Pura Vida x Orange Cookies) bred by @threesgeneticreserve) was an absolute jaw-dropper!_x000a_ _x000a_ If you live in the #EllicottCity area, give @teamgreenhouse a follow to stay in the loop on #CULTA products._x000a_ _x000a_ *Medical cannabis is for certified/qualifying patients only. Must be at least 18 years old to view content."/>
    <s v="Cambridge, 77, EllicottCity, CULTA"/>
    <s v="Cultaig"/>
    <n v="318"/>
    <n v="113"/>
    <n v="4"/>
    <x v="4"/>
  </r>
  <r>
    <d v="2018-08-04T15:43:08"/>
    <x v="3007"/>
    <s v="https://www.instagram.com/p/BmD_psWFxDl/"/>
    <s v="How fitting that the new @DopeMagazine feature on Farma features this ðŸ“¸ of our staff that day. These crazy kids make everything and anything possible. Companies like us are just people, nothing more or less. We lucked up and found the best ones y'all. â¤ï¸"/>
    <s v="dope"/>
    <s v="Farma_pdx"/>
    <n v="318"/>
    <n v="45"/>
    <n v="1"/>
    <x v="4"/>
  </r>
  <r>
    <d v="2020-12-06T20:15:31"/>
    <x v="3008"/>
    <s v="https://www.instagram.com/p/CIeCdLTDbwH/"/>
    <s v="We teamed up with @strangelovecoffee to create our own #HighVariety Special Blend â˜• These beans are a perfect addition to your wake nâ€™ bake morning routine. â _x000a_ â _x000a_ Available online for a limited time ðŸ”— in bio.â _x000a_ â _x000a_ *this product does not contain cannabis. Just your daily dose of caffeine*â"/>
    <s v="HighVariety"/>
    <s v="Superette"/>
    <n v="318"/>
    <n v="46"/>
    <n v="1"/>
    <x v="4"/>
  </r>
  <r>
    <d v="2021-03-08T18:28:24"/>
    <x v="3009"/>
    <s v="https://www.instagram.com/p/CMKvU75H59-/"/>
    <s v="Happy #IWD2021 y'all ðŸŒ¼ ðŸŒ¼ ðŸŒ¼â _x000a_ â _x000a_ Special s/o to all of the talented, super smart, and inspiring women on our team. Building a future together at Superette is a win for us everyday.â _x000a_ â _x000a_ ðŸ“¸ @tannerabelofficialâ _x000a_ â™»ï¸ @thekandymuseâ _x000a_ â _x000a_ â"/>
    <s v="IWD2021"/>
    <s v="Superette"/>
    <n v="319"/>
    <n v="34"/>
    <n v="1"/>
    <x v="4"/>
  </r>
  <r>
    <d v="2019-01-31T00:56:03"/>
    <x v="3010"/>
    <s v="https://www.instagram.com/p/BtRt_2EBqay/"/>
    <s v="Today at Farma we hosted Holly, Serra cannabis confectioner extraordinaire. ðŸ¬ðŸ«ðŸ­So many funfacts. Did you know there are varietals of cocoa trees, much like cannabis, and thereâ€™s an institute dedicated to preserving landrace-type cocoa varietals? Did you know that chocolate contains no caffeine - itâ€™s #theobromine that gives you that lift. Or this: the source Holly uses for all of her creations is @WoodblockChocolate, and their founder is named Charley, and he runs â€¦ a literal chocolate factory. ðŸŽ© Which will never not be amazing."/>
    <s v="theobromine, cocoa, chocolatier, beantobar, edibles, lowdose, pdx, cbd, portlandor, serra, farma"/>
    <s v="Farma_pdx"/>
    <n v="320"/>
    <n v="85"/>
    <n v="11"/>
    <x v="4"/>
  </r>
  <r>
    <d v="2019-01-26T17:42:29"/>
    <x v="3011"/>
    <s v="https://www.instagram.com/p/BtG0a72DvEn/"/>
    <s v="Always hungry. #grindlife #shopburb ._x000a_ ._x000a_ ._x000a_ #smokeclouds #girlssmokingweed #lookingback #realthoughts #smokevibes #legalizecannabis #bcbud #westcoastlife #goatsofinstagram #shutters #shadowself #shadowportrait #girlsquad #thcvape #cbdflowers #smokeweedeveryday #grinders #grinder #weedgrinder #brassgrinder #brass"/>
    <s v="grindlife, shopburb, smokeclouds, girlssmokingweed, lookingback, realthoughts, smokevibes, legalizecannabis, bcbud, westcoastlife, goatsofinstagram, shutters, shadowself, shadowportrait, girlsquad, thcvape, cbdflowers, smokeweedeveryday, grinders, grinder, weedgrinder, brassgrinder, brass"/>
    <s v="shopburb"/>
    <n v="321"/>
    <n v="25"/>
    <n v="23"/>
    <x v="4"/>
  </r>
  <r>
    <d v="2022-05-05T12:08:04"/>
    <x v="3012"/>
    <s v="https://www.instagram.com/p/CdLQE9esZCH/"/>
    <s v="Have y'all gotten Super Baked yet? If you haven't, you should soon because time is running out ðŸ˜¢_x000a_ _x000a_ Our 4/20 flavour with @rurubaked is available for pre-order today! Get it while you can - your new favourite munchie will be gone by May 20th."/>
    <m/>
    <s v="Superette"/>
    <n v="321"/>
    <n v="43"/>
    <n v="0"/>
    <x v="4"/>
  </r>
  <r>
    <d v="2018-11-04T02:38:00"/>
    <x v="3013"/>
    <s v="https://www.instagram.com/p/Bpve7r-heJm/"/>
    <s v="âœ…"/>
    <s v="Truth, notadrill"/>
    <s v="Farma_pdx"/>
    <n v="322"/>
    <n v="1"/>
    <n v="2"/>
    <x v="4"/>
  </r>
  <r>
    <d v="2018-09-25T00:53:37"/>
    <x v="3014"/>
    <s v="https://www.instagram.com/p/BoHUGMZF7p2/"/>
    <s v="Hereâ€™s a Neolithic cave painting from Japan, thousands of years old, depicting hemp-shaped leaves, horses and ocean waves. Humans have been working with this plant long before our parents and grandparents first passed a joint. Amazing. Not pictured: METRC tags."/>
    <s v="stonedage, pdx, pnw, smugglers, drugtrade, stoneage, cannabis, hemp"/>
    <s v="Farma_pdx"/>
    <n v="322"/>
    <n v="40"/>
    <n v="8"/>
    <x v="4"/>
  </r>
  <r>
    <d v="2020-06-15T17:43:00"/>
    <x v="3015"/>
    <s v="https://www.instagram.com/p/CBdutfPJybI/"/>
    <s v="Feelinâ€™ like I did too much ðŸŽµ ._x000a_ ._x000a_ ._x000a_ #dontoliver #smokeweedeveryday #bluntgang #highthc #bcbud #weedfashion #streetwearbrand #weedbrands #carhartt"/>
    <s v="dontoliver, smokeweedeveryday, bluntgang, highthc, bcbud, weedfashion, streetwearbrand, weedbrands, carhartt"/>
    <s v="shopburb"/>
    <n v="322"/>
    <n v="16"/>
    <n v="9"/>
    <x v="4"/>
  </r>
  <r>
    <d v="2020-05-06T18:29:16"/>
    <x v="3016"/>
    <s v="https://www.instagram.com/p/B_20NS1JmD5/"/>
    <s v="Be real, not perfect. #shopburb ._x000a_ ._x000a_ ._x000a_ _x000a_ #cannabiscommunity #420life #cannabisculture #toke #joints #bcbud #weedporn #tiedye #wednesdayhumpday #dankdank #bcbud #bcbuds #smokeweed #itscalledfashion #crewneck #tiedyeshirt #legalweed #madeinbc #westcoastvibes #vancityhype"/>
    <s v="shopburb, cannabiscommunity, 420life, cannabisculture, toke, joints, bcbud, weedporn, tiedye, wednesdayhumpday, dankdank, bcbud, bcbuds, smokeweed, itscalledfashion, crewneck, tiedyeshirt, legalweed, madeinbc, westcoastvibes, vancityhype"/>
    <s v="shopburb"/>
    <n v="322"/>
    <n v="25"/>
    <n v="21"/>
    <x v="4"/>
  </r>
  <r>
    <d v="2018-05-22T20:25:27"/>
    <x v="3017"/>
    <s v="https://www.instagram.com/p/BjF88HuFwvB/"/>
    <s v="The fridge in the back room at Farma is reppin bruh ðŸ“¸"/>
    <s v="QuarryQuality, shaka"/>
    <s v="Farma_pdx"/>
    <n v="323"/>
    <n v="12"/>
    <n v="2"/>
    <x v="4"/>
  </r>
  <r>
    <d v="2022-10-21T16:27:25"/>
    <x v="3018"/>
    <s v="https://www.instagram.com/p/Cj9GiqjvssD/"/>
    <s v="NYC smoke break with @asm.bopster ðŸ’¨"/>
    <m/>
    <s v="shopburb"/>
    <n v="323"/>
    <n v="6"/>
    <n v="0"/>
    <x v="4"/>
  </r>
  <r>
    <d v="2019-03-02T18:46:14"/>
    <x v="3019"/>
    <s v="https://www.instagram.com/p/BuhDifVg9O6/"/>
    <s v="Smoke spot - tag a friend. ðŸ“¸ @thelittlewhiteabode #shopburb ._x000a_ ._x000a_ ._x000a_ #cannabiscommunity #420life #cannabisculture #toke #joints #bcbud #paradise #thursdaymotivation #sativa #indica #bcbud #bcbuds #smokeweed #journeyon #legalweed #madeinbc #westcoastvibes #vancityhype #exteriors"/>
    <s v="shopburb, cannabiscommunity, 420life, cannabisculture, toke, joints, bcbud, paradise, thursdaymotivation, sativa, indica, bcbud, bcbuds, smokeweed, journeyon, legalweed, madeinbc, westcoastvibes, vancityhype, exteriors"/>
    <s v="shopburb"/>
    <n v="323"/>
    <n v="28"/>
    <n v="20"/>
    <x v="4"/>
  </r>
  <r>
    <d v="2022-01-31T13:17:17"/>
    <x v="3020"/>
    <s v="https://www.instagram.com/p/CZZVOtjL7aw/"/>
    <s v="Weâ€™ve got something exciting happening soon in our Spadina shop ðŸ•_x000a_ _x000a_ Stay tuned, yâ€™all!"/>
    <m/>
    <s v="Superette"/>
    <n v="323"/>
    <n v="13"/>
    <n v="0"/>
    <x v="4"/>
  </r>
  <r>
    <d v="2021-09-16T14:13:24"/>
    <x v="3021"/>
    <s v="https://www.instagram.com/p/CT4h1XogIQk/"/>
    <s v="If you've been wondering WTF CBD is, you're not alone. Sup put together a super simple guide to help y'all understand your new BFF._x000a_ ðŸ”— in bio"/>
    <m/>
    <s v="Superette"/>
    <n v="326"/>
    <n v="26"/>
    <n v="0"/>
    <x v="4"/>
  </r>
  <r>
    <d v="2022-05-06T16:39:21"/>
    <x v="3022"/>
    <s v="https://www.instagram.com/p/CT8dMEdM3hu/"/>
    <s v="&quot;All the way! Double rainbow! Oh, my Godâ€”it's a double rainbow all the way!&quot;_x000a_ _x000a_ Rainbow Belts (Zkittles x Moonbow 75) by #CULTA x @archiveseedbank_x000a_ _x000a_ *Medical cannabis is for certified/qualifying patients only. Must be at least 18 years old to view content."/>
    <s v="CULTA, phosphoload"/>
    <s v="Cultaig"/>
    <n v="327"/>
    <n v="39"/>
    <n v="2"/>
    <x v="4"/>
  </r>
  <r>
    <d v="2020-11-19T17:47:02"/>
    <x v="3023"/>
    <s v="https://www.instagram.com/p/CHwzftyp80s/"/>
    <s v="Donâ€™t get caught with the scale #magnetism #bcbud_x000a_ _x000a_ Rolling trays goin off... in stores and at shopburb.com ðŸ§²ðŸ§²ðŸ§²ðŸ”¥ðŸ”¥ðŸ”¥â›½ï¸â›½ï¸â›½ï¸ðŸ’¨ðŸ’¨ðŸ’¨ðŸŒ±ðŸŒ±ðŸŒ±ðŸ™ðŸ½ðŸ™ðŸ½ðŸ™ðŸ½"/>
    <s v="magnetism, bcbud"/>
    <s v="shopburb"/>
    <n v="327"/>
    <n v="17"/>
    <n v="2"/>
    <x v="4"/>
  </r>
  <r>
    <d v="2019-04-10T20:56:18"/>
    <x v="3024"/>
    <s v="https://www.instagram.com/p/BwFtbM6JjGh/"/>
    <s v="Leave it all on the field #shopburb ._x000a_ ._x000a_ ._x000a_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
    <s v="shopburb,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 veterans4cannabis"/>
    <s v="shopburb"/>
    <n v="327"/>
    <n v="36"/>
    <n v="31"/>
    <x v="4"/>
  </r>
  <r>
    <d v="2021-03-22T15:28:37"/>
    <x v="3025"/>
    <s v="https://www.instagram.com/p/CMud6MoAt_e/"/>
    <s v="Ottawa buds, some rosy news for y'all! ðŸŒ¹We're able to offer weed delivery while you're in the Red Zone._x000a_ _x000a_ Get same day delivery between the hours of 11am-7pm Monday to Saturday and 10am-6pm on Sundays. The cut off for same day delivery is 5pm Monday to Saturday and 3pm on Sundays._x000a_ _x000a_ Get your orders in and let us come to you ðŸ˜Ž_x000a_ _x000a_ ðŸ“¸ @alexandormitch"/>
    <m/>
    <s v="Superette"/>
    <n v="327"/>
    <n v="61"/>
    <n v="0"/>
    <x v="4"/>
  </r>
  <r>
    <d v="2020-11-12T19:54:51"/>
    <x v="3026"/>
    <s v="https://www.instagram.com/p/CHgHWaHnlQt/"/>
    <s v="Since outdoor appearances are to be kept to a minimum these days, stay safely in your bubble and plan your pick up with Click &amp; Collect.ðŸ–±ï¸ðŸ›ï¸â _x000a_ â _x000a_ Check out our stories for more info. â _x000a_ â"/>
    <m/>
    <s v="Superette"/>
    <n v="327"/>
    <n v="33"/>
    <n v="0"/>
    <x v="4"/>
  </r>
  <r>
    <d v="2020-11-24T05:39:45"/>
    <x v="3027"/>
    <s v="https://www.instagram.com/p/CH9kuAbJp3a/"/>
    <s v="Tag someone youâ€™d toke with here for a chance to win a special gift ðŸ›¢ðŸ§¯ðŸŽšðŸš­ #giveawaytime"/>
    <s v="giveawaytime"/>
    <s v="shopburb"/>
    <n v="328"/>
    <n v="16"/>
    <n v="1"/>
    <x v="4"/>
  </r>
  <r>
    <d v="2021-10-23T19:57:36"/>
    <x v="3028"/>
    <s v="https://www.instagram.com/p/CVYhdEllyQB/"/>
    <s v="Letâ€™s get into a quick Stoner Saturday Biphasic Dosing fact!!_x000a_ _x000a_ Tip: Learn about your own endocannabinoid system (ECS) on a more personal level!"/>
    <m/>
    <s v="Feel State KC"/>
    <n v="329"/>
    <n v="22"/>
    <n v="0"/>
    <x v="4"/>
  </r>
  <r>
    <d v="2021-01-29T20:30:06"/>
    <x v="3029"/>
    <s v="https://www.instagram.com/p/CKpHE18JjiC/"/>
    <s v="Tomorrow is our inaugural #shatterday in store event. Get 20% off all shatter and concentrate accessories while supplies last._x000a_ _x000a_ Store locations in our bio._x000a_ _x000a_ #shopburb ðŸ’¨ðŸ”¥ðŸŒ²"/>
    <s v="shatterday, shopburb"/>
    <s v="shopburb"/>
    <n v="329"/>
    <n v="24"/>
    <n v="2"/>
    <x v="4"/>
  </r>
  <r>
    <d v="2019-02-05T00:44:41"/>
    <x v="3030"/>
    <s v="https://www.instagram.com/p/Bteq77tg9i3/"/>
    <s v="@nordpipes are dope! #shopburb ðŸ“¸ @santiagodehoyos ._x000a_ ._x000a_ ._x000a_ #choicenug #ounce #jarofweed #cannabisheals #ismokeweed #bluntsmoke #rolloneup #sativas #indacouch #terpsauce #trichome #stashspot #legalizeweed #weedshop #dispensary #420memes #pipesmoking #ceramicpipe #ceramics #stonerstuff #headshops #cannabissociety"/>
    <s v="shopburb, choicenug, ounce, jarofweed, cannabisheals, ismokeweed, bluntsmoke, rolloneup, sativas, indacouch, terpsauce, trichome, stashspot, legalizeweed, weedshop, dispensary, 420memes, pipesmoking, ceramicpipe, ceramics, stonerstuff, headshops, cannabissociety"/>
    <s v="shopburb"/>
    <n v="329"/>
    <n v="28"/>
    <n v="23"/>
    <x v="4"/>
  </r>
  <r>
    <d v="2020-04-24T19:12:37"/>
    <x v="3031"/>
    <s v="https://www.instagram.com/p/B_X6ZLDpOah/"/>
    <s v="A few weeks ago, we reached out to our community of creatives and small business owners to learn how Covid-19 has impacted their lives and how we could help. This is @garretgman - owner of @fortunesound_x000a_ To offer our support and raise awareness, weâ€™ve decided to donate 100% of profits from all Burb online apparel sales back to the community, starting today to May 8th._x000a_ _x000a_ Stay tuned for more stories and profiles over the next two weeks._x000a_ Shop at shopburb.com._x000a_ Peace and love._x000a_ -Burb_x000a_ _x000a_ #vancouverbc #vancitybuzz #fortunesound #gman #dtes #bcbud #charitywork #donations #covid19vancouver"/>
    <s v="vancouverbc, vancitybuzz, fortunesound, gman, dtes, bcbud, charitywork, donations, covid19vancouver"/>
    <s v="shopburb"/>
    <n v="330"/>
    <n v="87"/>
    <n v="9"/>
    <x v="4"/>
  </r>
  <r>
    <d v="2022-04-08T13:45:21"/>
    <x v="3032"/>
    <s v="https://www.instagram.com/p/CcF5vwvOPO_/"/>
    <s v="*Can* y'all brielieve we're just a few days away from opening something deli-ciously cheesy in the Annex?"/>
    <m/>
    <s v="Superette"/>
    <n v="330"/>
    <n v="17"/>
    <n v="0"/>
    <x v="4"/>
  </r>
  <r>
    <d v="2021-01-15T18:09:18"/>
    <x v="3033"/>
    <s v="https://www.instagram.com/p/CKEzpUonOFj/"/>
    <s v="To y'all out there showing up for work each day and doing your best, we thank you ðŸŒ ðŸŒ ðŸŒ â _x000a_ â _x000a_ #haveaSUPERday"/>
    <s v="haveaSUPERday"/>
    <s v="Superette"/>
    <n v="330"/>
    <n v="19"/>
    <n v="1"/>
    <x v="4"/>
  </r>
  <r>
    <d v="2018-07-16T15:46:25"/>
    <x v="3034"/>
    <s v="https://www.instagram.com/p/BlTE7CMhiVD/"/>
    <s v="It's our bag, man. â›‘ Child resistant and built for the journey. Now: someone smart please make these biodegradable ðŸ“¸ by @moreweedthanwoman"/>
    <m/>
    <s v="Farma_pdx"/>
    <n v="331"/>
    <n v="22"/>
    <n v="0"/>
    <x v="4"/>
  </r>
  <r>
    <d v="2020-12-21T23:02:14"/>
    <x v="3035"/>
    <s v="https://www.instagram.com/p/CJE9e8UJf76/"/>
    <s v="Share this post and comment #bcbud for a chance to win a special Burb pack â˜ï¸â˜ï¸â˜ï¸ #burbsanta_x000a_ _x000a_ Happy Holidays! ðŸ’¨ðŸŒ²ðŸ’¨ðŸŒ²ðŸ’¨ðŸŒ²"/>
    <s v="bcbud, burbsanta, bcbud, bcbuds, bcbud, bcbud, bcbud, bcbud, bcbud, bcbud, bcbud, bcbud, bcbud, bcbud, bcbud"/>
    <s v="shopburb"/>
    <n v="331"/>
    <n v="19"/>
    <n v="15"/>
    <x v="4"/>
  </r>
  <r>
    <d v="2021-09-23T00:58:17"/>
    <x v="3036"/>
    <s v="https://www.instagram.com/p/CUJRXmgtsZC/"/>
    <s v="Before we show you what we've been cooking up for the past few months, we wanted to introduce y'all to some of our new neighbours!_x000a_ Let's give our new pals a warm Sup *high*. ðŸ‘‹ðŸ½"/>
    <m/>
    <s v="Superette"/>
    <n v="331"/>
    <n v="34"/>
    <n v="0"/>
    <x v="4"/>
  </r>
  <r>
    <d v="2018-06-16T17:54:15"/>
    <x v="3037"/>
    <s v="https://www.instagram.com/p/BkGDtHJBydX/"/>
    <s v="It's great to see Portland *officially* embrace one of its best features: a deep bench of world class producers and cannabis retailers. We've been doing it for a minute here in the PNW ðŸŒ² @TravelPortland shared this photo recently - and it looks like progress to us. #cookiecrossesftw"/>
    <s v="cookiecrossesftw, cookiesallday, intothelight, nomoredrugwar, newnormal, pdx, portlandor, travelportland, farma, cookies, ripcity"/>
    <s v="Farma_pdx"/>
    <n v="332"/>
    <n v="48"/>
    <n v="11"/>
    <x v="4"/>
  </r>
  <r>
    <d v="2021-06-22T00:04:34"/>
    <x v="3038"/>
    <s v="https://www.instagram.com/p/CQZtSt3pTwn/"/>
    <s v="If I told you that a flower bloomed in a dark room, would you trust it? #kdot"/>
    <s v="kdot"/>
    <s v="shopburb"/>
    <n v="332"/>
    <n v="17"/>
    <n v="1"/>
    <x v="4"/>
  </r>
  <r>
    <d v="2021-02-18T21:03:31"/>
    <x v="3039"/>
    <s v="https://www.instagram.com/p/CLcqzIyJmjP/"/>
    <s v="Find calm within the chaos - weâ€™re here to help. #burb_x000a_ _x000a_ ðŸ’¨ðŸŒ²â˜ï¸"/>
    <s v="burb"/>
    <s v="shopburb"/>
    <n v="332"/>
    <n v="11"/>
    <n v="1"/>
    <x v="4"/>
  </r>
  <r>
    <d v="2020-09-24T20:01:42"/>
    <x v="3040"/>
    <s v="https://www.instagram.com/p/CFiCzM6jUgL/"/>
    <s v="Sometimes all you need is a crisp white tee to freshen up your kit. â _x000a_ â _x000a_ ðŸ‘• 100% Egyptian cotton &amp; ethically made in Egypt by @kotn using direct-trade practicesâ _x000a_ â"/>
    <m/>
    <s v="Superette"/>
    <n v="334"/>
    <n v="28"/>
    <n v="0"/>
    <x v="4"/>
  </r>
  <r>
    <d v="2020-08-23T21:39:32"/>
    <x v="3041"/>
    <s v="https://www.instagram.com/p/CEP0oUVpgXW/"/>
    <s v="You will be too much for some people. Those arenâ€™t your people. #burbgang"/>
    <s v="burbgang"/>
    <s v="shopburb"/>
    <n v="335"/>
    <n v="13"/>
    <n v="1"/>
    <x v="4"/>
  </r>
  <r>
    <d v="2022-11-11T12:55:16"/>
    <x v="3042"/>
    <s v="https://www.instagram.com/p/Ck0kf44Ot4Y/"/>
    <s v="We're 510% sure our pen will make your weedkend that much better ðŸ–ï¸"/>
    <m/>
    <s v="Superette"/>
    <n v="335"/>
    <n v="13"/>
    <n v="0"/>
    <x v="4"/>
  </r>
  <r>
    <d v="2022-05-06T16:58:07"/>
    <x v="3043"/>
    <s v="https://www.instagram.com/p/CORQrzepzcn/"/>
    <s v="The first planting of our outdoor autoflowers + cover crop pics. Salute to @dmyrowitz @glassbysantiago and the rest of the crew!_x000a_ _x000a_ *Medical cannabis is for certified/qualifying patients only. Must be at least 18 years old to view content."/>
    <m/>
    <s v="Cultaig"/>
    <n v="336"/>
    <n v="37"/>
    <n v="0"/>
    <x v="4"/>
  </r>
  <r>
    <d v="2022-05-06T16:17:08"/>
    <x v="3044"/>
    <s v="https://www.instagram.com/p/CZA96pAM3eC/"/>
    <s v="Candy Cream (Ice Cream Cake x Dayglow). Bred by @threesgeneticreserve and grown by @cultaig. After you medicate, recycle your packaging at a @thehigh5initiative collection center to keep Maryland and the Chesapeake Bay clean for future generations._x000a_ _x000a_ *Medical cannabis is for certified/qualifying patients only. Must be at least 18 years old to view content."/>
    <m/>
    <s v="Cultaig"/>
    <n v="337"/>
    <n v="52"/>
    <n v="0"/>
    <x v="4"/>
  </r>
  <r>
    <d v="2020-11-26T22:56:52"/>
    <x v="3045"/>
    <s v="https://www.instagram.com/p/CIEk_08Ju5_/"/>
    <s v="The Comfort Collection is a labour of love. Custom redesigned fits from a blend of cotton and hemp knit fabrics, all hand made cut/sew in Vancouver BC. Ready-to-Sesh._x000a_ _x000a_ Shot by @evanbuggle_x000a_ Models @ballinbonetti @24clairetgold_x000a_ Location @mygayhusband_x000a_ _x000a_ only at shopburb.com"/>
    <m/>
    <s v="shopburb"/>
    <n v="337"/>
    <n v="35"/>
    <n v="0"/>
    <x v="4"/>
  </r>
  <r>
    <d v="2022-05-06T16:58:30"/>
    <x v="3046"/>
    <s v="https://www.instagram.com/p/COGiGwLJMje/"/>
    <s v="Stop by for some cookies..._x000a_ _x000a_ *Medical cannabis is for certified/qualifying patients only. Must be at least 18 years old to view content."/>
    <m/>
    <s v="Cultaig"/>
    <n v="338"/>
    <n v="21"/>
    <n v="0"/>
    <x v="4"/>
  </r>
  <r>
    <d v="2021-07-08T18:24:10"/>
    <x v="3047"/>
    <s v="https://www.instagram.com/p/CRErRaztEiw/"/>
    <s v="High five buds! We're ready step into summer and launch our new campaign, SRSLY REC. Lockdowns are loosening up and we're ready to celebrate (in the most responsible way). Catch a Summer High on the green grass._x000a_ _x000a_ ðŸ“·: @liitdragon"/>
    <m/>
    <s v="Superette"/>
    <n v="338"/>
    <n v="38"/>
    <n v="0"/>
    <x v="4"/>
  </r>
  <r>
    <d v="2021-04-02T13:31:20"/>
    <x v="3048"/>
    <s v="https://www.instagram.com/p/CNKlLZLrp4Q/"/>
    <s v="A good Friday, indeed. Our doors are open for in-store shopping at limited capacity and click &amp; collect. ðŸ›’â _x000a_ â _x000a_ Stop by and say ðŸ‘‹ðŸ¼ to our lil' Flubs by @_____rashelle they'd be so happy to see you this long weekend. ðŸ’š ðŸ’– ðŸ’™ â _x000a_ â _x000a_ Here's our reduced hours today: â _x000a_ â _x000a_ Wellington ~ 10am-6pm â _x000a_ Summerhill ~ 11am-5pmâ _x000a_ Spadina ~ 12pm-5pm"/>
    <m/>
    <s v="Superette"/>
    <n v="338"/>
    <n v="55"/>
    <n v="0"/>
    <x v="4"/>
  </r>
  <r>
    <d v="2021-07-30T13:00:32"/>
    <x v="3049"/>
    <s v="https://www.instagram.com/p/CR88TD6Dv_U/"/>
    <s v="Our Big Smoke tee was designed by our favourite bud @peteflorentini._x000a_ Pete is a Peru-born, Madrid-raised, Toronto-based art director. He's a really interesting human who specializes in visual identity and custom typeface design._x000a_ _x000a_ We sat down with Pete to hear more about his life and the new merch project. ðŸ”— in bio to read more!"/>
    <m/>
    <s v="Superette"/>
    <n v="339"/>
    <n v="53"/>
    <n v="0"/>
    <x v="4"/>
  </r>
  <r>
    <d v="2021-08-23T20:59:36"/>
    <x v="3050"/>
    <s v="https://www.instagram.com/p/CRpTvIJNrvA/"/>
    <s v="*Contest closed but please continue to Get Outside ðŸ˜Ž*_x000a_ _x000a_ We're psyched to launch our â˜€ï¸ ð”¾ð•–ð•¥ ð•†ð•¦ð•¥ð•¤ð•šð••ð•– â„‚ð•™ð•’ð•ð•ð•–ð•Ÿð•˜ð•– â˜€ï¸ with @nobodyknowswellnessclub. For the next four weeks, we'll be challenging y'all to give your body a natural high by incorporating some srsly recreational activities into your daily routine. In doing so you'll be entered to win a super prize pack, and each day is a new entry._x000a_ _x000a_ Challenge starts today July 22nd and lasts until August 19th!_x000a_ _x000a_ Here's a sneak peak of some of our partners ðŸ‘€: @golde @rainbomushrooms @maat_world @kov.skincare @saltandstone_x000a_ _x000a_ -_x000a_ _x000a_ ð˜™ð˜¶ð˜­ð˜¦ð˜´ &amp; ð˜™ð˜¦ð˜¨ð˜´_x000a_ ð˜›ð˜©ð˜¦ ð˜Žð˜¦ð˜µ ð˜–ð˜¶ð˜µð˜´ð˜ªð˜¥ð˜¦ ð˜Šð˜©ð˜¢ð˜­ð˜­ð˜¦ð˜¯ð˜¨ð˜¦ ð˜ªð˜´ ð˜°ð˜±ð˜¦ð˜¯ ð˜µð˜° ð˜Šð˜¢ð˜¯ð˜¢ð˜¥ð˜ªð˜¢ð˜¯ ð˜¢ð˜¯ð˜¥ ð˜œ.ð˜š. ð˜³ð˜¦ð˜´ð˜ªð˜¥ð˜¦ð˜¯ð˜µð˜´ ð˜°ð˜¯ð˜­ð˜º. ð˜•ð˜° ð˜±ð˜¶ð˜³ð˜¤ð˜©ð˜¢ð˜´ð˜¦ ð˜¯ð˜¦ð˜¤ð˜¦ð˜´ð˜´ð˜¢ð˜³ð˜º. ð˜‰ð˜º ð˜¦ð˜¯ð˜µð˜¦ð˜³ð˜ªð˜¯ð˜¨, ð˜±ð˜¢ð˜³ð˜µð˜ªð˜¤ð˜ªð˜±ð˜¢ð˜¯ð˜µð˜´ ð˜¤ð˜°ð˜¯ð˜§ð˜ªð˜³ð˜® ð˜µð˜©ð˜¦ð˜º ð˜¢ð˜³ð˜¦ 21+. ð˜žð˜ªð˜¯ð˜¯ð˜¦ð˜³ð˜´ ð˜¸ð˜ªð˜­ð˜­ ð˜£ð˜¦ ð˜±ð˜ªð˜¤ð˜¬ð˜¦ð˜¥ ð˜¢ð˜µ ð˜³ð˜¢ð˜¯ð˜¥ð˜°ð˜® ð˜¢ð˜¯ð˜¥ ð˜¯ð˜°ð˜µð˜ªð˜§ð˜ªð˜¦ð˜¥ ð˜·ð˜ªð˜¢ ð˜‹ð˜”._x000a_ ð˜›ð˜©ð˜ªð˜´ ð˜¤ð˜°ð˜¯ð˜µð˜¦ð˜´ð˜µ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
    <m/>
    <s v="Superette"/>
    <n v="339"/>
    <n v="148"/>
    <n v="0"/>
    <x v="4"/>
  </r>
  <r>
    <d v="2017-04-20T22:35:28"/>
    <x v="3051"/>
    <s v="https://www.instagram.com/p/BTH8I2yhgwL/"/>
    <s v="U.S. Rep. Earl Blumenauer got the deluxe tour today, because #420. Love that guy. ðŸš²ðŸ‘“"/>
    <n v="420"/>
    <s v="Farma_pdx"/>
    <n v="340"/>
    <n v="15"/>
    <n v="1"/>
    <x v="4"/>
  </r>
  <r>
    <d v="2021-01-21T23:55:05"/>
    <x v="3052"/>
    <s v="https://www.instagram.com/p/CKU4LMXpadV/"/>
    <s v="Tag your â­•ï¸ for a chance to win a Hempsuite by Burb._x000a_ _x000a_ Made in Vancouver. Ready-To-Sesh. Unisex/Relaxed fit._x000a_ _x000a_ #hempwear #shopburb_x000a_ _x000a_ ðŸ’¨ðŸŒ²â›½ï¸ðŸ”¥â˜ï¸ðŸ’€"/>
    <s v="hempwear, shopburb"/>
    <s v="shopburb"/>
    <n v="340"/>
    <n v="18"/>
    <n v="2"/>
    <x v="4"/>
  </r>
  <r>
    <d v="2019-09-16T21:57:16"/>
    <x v="3053"/>
    <s v="https://www.instagram.com/p/B2ey24spqwj/"/>
    <s v="Hybrid Tees with @acid_underground_art dropping tomorrow. Very limited quantities, never to be available again and only at shopburb.com ðŸ”¥ ._x000a_ ._x000a_ ._x000a_ #merchdrop #drop #limitededition #exclusives #bcbud #weedfashion #cannabismerchandise #colourblock #tshirtdesign #teeshirtstyle #hybridflowers #thc #twinsbaby #twinning"/>
    <s v="merchdrop, drop, limitededition, exclusives, bcbud, weedfashion, cannabismerchandise, colourblock, tshirtdesign, teeshirtstyle, hybridflowers, thc, twinsbaby, twinning"/>
    <s v="shopburb"/>
    <n v="340"/>
    <n v="33"/>
    <n v="14"/>
    <x v="4"/>
  </r>
  <r>
    <d v="2022-03-31T14:06:34"/>
    <x v="3054"/>
    <s v="https://www.instagram.com/p/CbxRpUhMh3e/"/>
    <s v="We decked out our Spadina shop in so much subway tile it gets mistaken for a subway stop at least twice a month._x000a_ _x000a_ ðŸ“¸ : @mdviii_mcmxc"/>
    <m/>
    <s v="Superette"/>
    <n v="340"/>
    <n v="25"/>
    <n v="0"/>
    <x v="4"/>
  </r>
  <r>
    <d v="2021-09-19T12:34:27"/>
    <x v="3055"/>
    <s v="https://www.instagram.com/p/CUANcCXr7US/"/>
    <s v="We're so excited to announce our new partnership with @getbeam! Beam is a mission led organization that allows our online customers to donate to non profit organizations during checkout._x000a_ _x000a_ Swipe through to learn more about the four amazing organizations weâ€™re so proud to be highlighting âž¡ï¸"/>
    <m/>
    <s v="Superette"/>
    <n v="340"/>
    <n v="45"/>
    <n v="0"/>
    <x v="4"/>
  </r>
  <r>
    <d v="2021-04-05T18:16:53"/>
    <x v="3056"/>
    <s v="https://www.instagram.com/p/CNSUUDfgmbn/"/>
    <s v="After a weekend of indulgence, it's back to business y'all! ðŸŒ¼ ðŸ¤‘ ðŸŒ¼â _x000a_ â _x000a_ All of our shops are still open during this Ontario-wide lockdown; weâ€™ve had to limit the number of people in store. You can still purchase cannabis online and over the phone and then choose to have it delivered or picked up at Sup._x000a_ â _x000a_ Stay safe and stoned out there, buds ðŸŒ·_x000a_ â _x000a_ ðŸ“·: @lillicasino"/>
    <m/>
    <s v="Superette"/>
    <n v="340"/>
    <n v="63"/>
    <n v="0"/>
    <x v="4"/>
  </r>
  <r>
    <d v="2022-05-06T16:45:20"/>
    <x v="3057"/>
    <s v="https://www.instagram.com/p/CRxb0fgLX_A/"/>
    <s v="Dosido #22/16 F2 (OGKB x Face Off OG) ðŸ”¥ ðŸ”¥ @archiveseedbank_x000a_ _x000a_ *Medical cannabis is for certified/qualifying patients only. Must be at least 18 years old to view content."/>
    <n v="22"/>
    <s v="Cultaig"/>
    <n v="341"/>
    <n v="27"/>
    <n v="1"/>
    <x v="4"/>
  </r>
  <r>
    <d v="2021-02-19T23:06:55"/>
    <x v="3058"/>
    <s v="https://www.instagram.com/p/CLfdt0vpz-V/"/>
    <s v="@shylow_stoops x Burb for #blackhistorymonth_x000a_ _x000a_ get it at shopburb.com while supplies last.._x000a_ _x000a_ #burb @shylowstoops #bhm_x000a_ _x000a_ ðŸŽ¯"/>
    <s v="blackhistorymonth, burb, bhm"/>
    <s v="shopburb"/>
    <n v="342"/>
    <n v="13"/>
    <n v="3"/>
    <x v="4"/>
  </r>
  <r>
    <d v="2021-01-03T07:29:16"/>
    <x v="3059"/>
    <s v="https://www.instagram.com/p/CJjc9MyJDKy/"/>
    <s v="â€œItâ€™s a funny thing coming home. Nothing changes. Everything looks the same, feels the same, even smells the same. You realize whatâ€™s changed is you.â€_x000a_ _x000a_ F. Scott Fitzgerald"/>
    <m/>
    <s v="shopburb"/>
    <n v="342"/>
    <n v="27"/>
    <n v="0"/>
    <x v="4"/>
  </r>
  <r>
    <d v="2021-12-25T14:01:00"/>
    <x v="3060"/>
    <s v="https://www.instagram.com/p/CX6I3fmM1gu/"/>
    <s v="Happy Holidaze, y'all!_x000a_ _x000a_ All of our shops are closed today. We hope y'all are stoned, happy, healthy and enjoying time with family, friends or in the company of your best bud (aka alone)!"/>
    <m/>
    <s v="Superette"/>
    <n v="342"/>
    <n v="32"/>
    <n v="0"/>
    <x v="4"/>
  </r>
  <r>
    <d v="2019-03-27T19:46:07"/>
    <x v="3061"/>
    <s v="https://www.instagram.com/p/BvhhLvdBDui/"/>
    <s v="These are hand-drawn charts depicting terpene content in our flower offerings at Farma ðŸ“Š One of our team members, Gregory, has been making these for awhile now. No one asks him to do it; he does it because he loves it. So when you want to understand whatâ€™s in the flower youâ€™re buying - what makes it tick - our staff can share that information easily. And with ðŸ’š"/>
    <m/>
    <s v="Farma_pdx"/>
    <n v="343"/>
    <n v="69"/>
    <n v="0"/>
    <x v="4"/>
  </r>
  <r>
    <d v="2019-03-27T15:28:32"/>
    <x v="3062"/>
    <s v="https://www.instagram.com/p/BvhEyTEJWUD/"/>
    <s v="Time you enjoy wasting is not wasted time. #wednesdaywisdom #shopburb ._x000a_ ._x000a_ ._x000a_ #choicenug #ounce #jarofweed #cannabisheals #ismokeweed #bluntsmoke #rolloneup #sativas #indacouch #terpsauce #trichome #stashspot #legalizeweed #weedshop #dispensary #420memes #bcbud #plantsofinstagram #casioretro"/>
    <s v="wednesdaywisdom, shopburb, choicenug, ounce, jarofweed, cannabisheals, ismokeweed, bluntsmoke, rolloneup, sativas, indacouch, terpsauce, trichome, stashspot, legalizeweed, weedshop, dispensary, 420memes, bcbud, plantsofinstagram, casioretro"/>
    <s v="shopburb"/>
    <n v="344"/>
    <n v="29"/>
    <n v="21"/>
    <x v="4"/>
  </r>
  <r>
    <d v="2020-10-15T18:45:43"/>
    <x v="3063"/>
    <s v="https://www.instagram.com/p/CGX-1xHBf0t/"/>
    <s v="Howâ€™s this for an office with a view? Our team is growing and looking for a Store Manager and Assistant Store Manager for our new Spadina location. â _x000a_ â _x000a_ Find a gig that might just be a smokinâ€™ fit. ðŸ”— in bio.â"/>
    <m/>
    <s v="Superette"/>
    <n v="344"/>
    <n v="40"/>
    <n v="0"/>
    <x v="4"/>
  </r>
  <r>
    <d v="2021-11-09T19:00:05"/>
    <x v="3064"/>
    <s v="https://www.instagram.com/p/CWDlQp-rqT5/"/>
    <s v="So Much Music, so little time. Pop into our Sip â€˜Nâ€™ Smoke shop and grab yourself our 90â€™s Music Bluetooth Speaker, or two ðŸ˜_x000a_ _x000a_ ðŸ“¸: @mdviii_mcmxc"/>
    <m/>
    <s v="Superette"/>
    <n v="345"/>
    <n v="25"/>
    <n v="0"/>
    <x v="4"/>
  </r>
  <r>
    <d v="2020-11-25T17:25:37"/>
    <x v="3065"/>
    <s v="https://www.instagram.com/p/CIBUnu4AjWa/"/>
    <s v="Well Toronto, the plus side of you being stuck inside this lockdown is that we can now provide cannabis delivery!_x000a_ _x000a_ Swipe left and see how to select our current delivery option when you order your ðŸ¥¦ðŸ¥¬ðŸŒ¿online._x000a_ _x000a_ Ottawa buds, thankfully we still get to serve you irl._x000a_ _x000a_ ðŸ“¸ @leeorwild"/>
    <m/>
    <s v="Superette"/>
    <n v="345"/>
    <n v="45"/>
    <n v="0"/>
    <x v="4"/>
  </r>
  <r>
    <d v="2020-11-05T17:03:09"/>
    <x v="3066"/>
    <s v="https://www.instagram.com/p/CHN3tp5HcA0/"/>
    <s v="We can finally share the ðŸ”¥ collab we did with @acevalley! â _x000a_ â _x000a_ Each candleâ€™s unique scent profile enhances a different AV strain. Collect all four of our favourite neighbourhoods ðŸ•¯ï¸â _x000a_ â _x000a_ Shop online or in store. Link in bio. â"/>
    <m/>
    <s v="Superette"/>
    <n v="345"/>
    <n v="37"/>
    <n v="0"/>
    <x v="4"/>
  </r>
  <r>
    <d v="2021-05-06T22:42:04"/>
    <x v="3067"/>
    <s v="https://www.instagram.com/p/COi7vdFtgWV/"/>
    <s v="We hope yâ€™all are enjoying this beautiful â˜€ï¸ day as much as we are!_x000a_ _x000a_ Friendly reminder we offer delivery in Toronto &amp; Ottawa. Check our Delivery *high*lights for more info ðŸŒ¹_x000a_ _x000a_ Let us be your new fave delivery person ðŸ¤‘_x000a_ _x000a_ ðŸ“·: @george_tyebcho"/>
    <m/>
    <s v="Superette"/>
    <n v="346"/>
    <n v="39"/>
    <n v="0"/>
    <x v="4"/>
  </r>
  <r>
    <d v="2020-12-12T04:10:31"/>
    <x v="3068"/>
    <s v="https://www.instagram.com/p/CIrwmlhpCQU/"/>
    <s v="â€œI have always loved marijuana. It has been a source of joy and comfort to me for many years. And I still think of it as a basic staple of life, along with beer and ice and grapefruits - and millions of Americans agree with me.â€_x000a_ _x000a_ - H. S. Thompson_x000a_ _x000a_ #smokeweedeveryday #shopburb #happyfriday #tgif #bcbud #smokeburb"/>
    <s v="smokeweedeveryday, shopburb, happyfriday, tgif, bcbud, smokeburb"/>
    <s v="shopburb"/>
    <n v="347"/>
    <n v="54"/>
    <n v="6"/>
    <x v="4"/>
  </r>
  <r>
    <d v="2020-05-22T03:44:52"/>
    <x v="3069"/>
    <s v="https://www.instagram.com/p/CAd06yol-HP/"/>
    <s v="Leeor Wild x Superette High Hopesâ €_x000a_ â €_x000a_ Cannabis has created a borderless community like no other, and during this crazy time in the world, we wanted to showcase a sense of togetherness while being home. ðŸ¡â €_x000a_ â €_x000a_ We safely dropped by to visit some of our neighbours in Toronto to say HIGH and have a distanced smoke sesh. â €_x000a_ â €_x000a_ Head over to @gossamer to read the stories behind our neighbors ðŸ“¸: @leeorwild"/>
    <m/>
    <s v="Superette"/>
    <n v="347"/>
    <n v="67"/>
    <n v="0"/>
    <x v="4"/>
  </r>
  <r>
    <d v="2022-05-06T16:42:54"/>
    <x v="3070"/>
    <s v="https://www.instagram.com/p/CSqANO1LlTc/"/>
    <s v="Huge shout-out to the home team! ðŸ’¯ #CULTADispensary_x000a_ _x000a_ *Medical cannabis is for certified/qualifying patients only. Must be at least 18 years old to view content."/>
    <s v="CULTADispensary, GANG, MFing"/>
    <s v="Cultaig"/>
    <n v="348"/>
    <n v="24"/>
    <n v="3"/>
    <x v="4"/>
  </r>
  <r>
    <d v="2020-06-09T19:16:42"/>
    <x v="3071"/>
    <s v="https://www.instagram.com/p/CBOcqg0JsiS/"/>
    <s v="Tuesday toke spot. Tag your sesh buddy for a chance to win a Burb fuego pack â›½ï¸ #shopburb #weeklygiveaway"/>
    <s v="shopburb, weeklygiveaway"/>
    <s v="shopburb"/>
    <n v="349"/>
    <n v="19"/>
    <n v="2"/>
    <x v="4"/>
  </r>
  <r>
    <d v="2021-09-11T13:01:12"/>
    <x v="3072"/>
    <s v="https://www.instagram.com/p/CTrqjtptbML/"/>
    <s v="Certified Flower Shop ðŸŒ¹"/>
    <m/>
    <s v="Superette"/>
    <n v="350"/>
    <n v="4"/>
    <n v="0"/>
    <x v="4"/>
  </r>
  <r>
    <d v="2022-03-21T12:10:39"/>
    <x v="3073"/>
    <s v="https://www.instagram.com/p/CbXX7zmr-CB/"/>
    <s v="Should we bring our bucket hats back?_x000a_ _x000a_ ðŸ“¸: @amynicoleferris"/>
    <m/>
    <s v="Superette"/>
    <n v="351"/>
    <n v="8"/>
    <n v="0"/>
    <x v="4"/>
  </r>
  <r>
    <d v="2020-07-22T23:54:48"/>
    <x v="3074"/>
    <s v="https://www.instagram.com/p/CC9qq8aF_nM/"/>
    <s v="A balanced diet for a stoner is ____ and ____. ðŸŒðŸ§‡_x000a_ _x000a_ ðŸ“·: Marco Ugolini"/>
    <s v="bananarama"/>
    <s v="Superette"/>
    <n v="351"/>
    <n v="13"/>
    <n v="1"/>
    <x v="4"/>
  </r>
  <r>
    <d v="2021-04-30T23:02:53"/>
    <x v="3075"/>
    <s v="https://www.instagram.com/p/COTs5c0JxtG/"/>
    <s v="T ðŸ’¨ G ðŸ’¨ I ðŸ’¨ F_x000a_ _x000a_ Whoâ€™s smoking loud packs? âœ…âœ…âœ…_x000a_ _x000a_ #shopburb #weedsocks #fridaymood"/>
    <s v="shopburb, weedsocks, fridaymood"/>
    <s v="shopburb"/>
    <n v="352"/>
    <n v="13"/>
    <n v="3"/>
    <x v="4"/>
  </r>
  <r>
    <d v="2020-10-22T17:50:50"/>
    <x v="3076"/>
    <s v="https://www.instagram.com/p/CGp6JsRJUdY/"/>
    <s v="Thursday toke spot. Tag someone youâ€™d sesh with here in the comments below for a chance to win a special Burb pack. â›½ï¸â›½ï¸â›½ï¸â›½ï¸ðŸ”¥ðŸ”¥ðŸ”¥ðŸ”¥ðŸ’¨ðŸ’¨ðŸ’¨ðŸ’¨ â›ºï¸ â›ºï¸ â›ºï¸ â›ºï¸"/>
    <m/>
    <s v="shopburb"/>
    <n v="352"/>
    <n v="27"/>
    <n v="0"/>
    <x v="4"/>
  </r>
  <r>
    <d v="2019-02-03T20:26:00"/>
    <x v="3077"/>
    <s v="https://www.instagram.com/p/Btbtfg_gmbs/"/>
    <s v="Good design is good business. #sundayinspiration ._x000a_ ._x000a_ ._x000a_ #realthoughts #smokevibes #legalizecannabis #bcbud #westcoastlife #goatsofinstagram #shutters #shadowself #shadowportrait #thcvape #cbdflowers #smokeweedeveryday #designchallenge #gooddesign #goodvibes"/>
    <s v="sundayinspiration, realthoughts, smokevibes, legalizecannabis, bcbud, westcoastlife, goatsofinstagram, shutters, shadowself, shadowportrait, thcvape, cbdflowers, smokeweedeveryday, designchallenge, gooddesign, goodvibes"/>
    <s v="shopburb"/>
    <n v="355"/>
    <n v="21"/>
    <n v="16"/>
    <x v="4"/>
  </r>
  <r>
    <d v="2022-05-06T16:47:20"/>
    <x v="3078"/>
    <s v="https://www.instagram.com/p/CRIQ2o_IrS4/"/>
    <s v="Scooby Snacks #2 (Platinum Girl Scout Cookies x Face Off OG) @archiveseedbank_x000a_ _x000a_ *Medical cannabis is for certified/qualifying patients only. Must be at least 18 years old to view content."/>
    <n v="2"/>
    <s v="Cultaig"/>
    <n v="356"/>
    <n v="28"/>
    <n v="1"/>
    <x v="4"/>
  </r>
  <r>
    <d v="2019-02-27T16:57:13"/>
    <x v="3079"/>
    <s v="https://www.instagram.com/p/BuZIraBnPSy/"/>
    <s v="Drip drip ðŸ’§ ðŸ“¸ @virgilabloh ._x000a_ ._x000a_ ._x000a_ #lvneverfull #ounce #driptoohard #weedgirls #ismokeweed #bluntsmoke #rolloneup #sativas #indacouch #terpsauce #trichome #buttonporn #stashspot #legalizeweed #weedshop #dispensary #420memes #virgilabloh #louisvuitton #lvmh #details"/>
    <s v="lvneverfull, ounce, driptoohard, weedgirls, ismokeweed, bluntsmoke, rolloneup, sativas, indacouch, terpsauce, trichome, buttonporn, stashspot, legalizeweed, weedshop, dispensary, 420memes, virgilabloh, louisvuitton, lvmh, details"/>
    <s v="shopburb"/>
    <n v="356"/>
    <n v="26"/>
    <n v="21"/>
    <x v="4"/>
  </r>
  <r>
    <d v="2022-05-06T16:22:45"/>
    <x v="3080"/>
    <s v="https://www.instagram.com/p/CYDRUNZMpg8/"/>
    <s v="2021 #unfiltered #CULTA #photodump from our Marketing Director @ren_neerâ€™s iphone_x000a_ _x000a_ *Medical cannabis is for certified/qualifying patients only. Must be at least 18 years old to view content."/>
    <s v="unfiltered, CULTA, photodump, concentrates, salute"/>
    <s v="Cultaig"/>
    <n v="357"/>
    <n v="26"/>
    <n v="5"/>
    <x v="4"/>
  </r>
  <r>
    <d v="2019-10-23T15:36:27"/>
    <x v="3081"/>
    <s v="https://www.instagram.com/p/B39zTueBlRm/"/>
    <s v="The 1st ever High Hopes Cannabis Festival, Job Fair &amp; Summit was amazing. Thank you @redmangilla for helping make the event an overwhelming success. Over the last few days we got to witness the #cannabiscommunity come together like never before, met hundreds of industry hopefuls and saw some of our favorite faces up on stage getting the love they deserve. As one of the oldest, largest and most trusted cannabis retailers in the world, we were honored to be included in the bedrock of this event. See you next year for @highhopeslife_ 2020 âœŒï¸"/>
    <s v="cannabiscommunity"/>
    <s v="Haborside"/>
    <n v="357"/>
    <n v="94"/>
    <n v="1"/>
    <x v="4"/>
  </r>
  <r>
    <d v="2022-09-19T14:19:37"/>
    <x v="3082"/>
    <s v="https://www.instagram.com/p/CisAGiss44B/"/>
    <s v="Rise &amp; Grind yâ€™all ðŸ¤‘"/>
    <m/>
    <s v="Superette"/>
    <n v="358"/>
    <n v="5"/>
    <n v="0"/>
    <x v="4"/>
  </r>
  <r>
    <d v="2021-01-31T18:02:58"/>
    <x v="3083"/>
    <s v="https://www.instagram.com/p/CKt_qWGFJQv/"/>
    <s v="Letâ€™s be real, why leave the house when Sup can deliver right to your door? You've even got until 3pm to order same day drop off on â˜ï¸ï½“ï½•ï½Žï½„ï½ï½šï½…â˜ï¸ stay warm, stay stoned and let us come to youâ _x000a_ â _x000a_ Also, who remembers what movie this shot is from? â"/>
    <m/>
    <s v="Superette"/>
    <n v="358"/>
    <n v="47"/>
    <n v="0"/>
    <x v="4"/>
  </r>
  <r>
    <d v="2020-01-28T00:55:25"/>
    <x v="3084"/>
    <s v="https://www.instagram.com/p/B72AtwCFOvx/"/>
    <s v="We know itâ€™s Monday so if you don't want to talk we get it #superetteshop #ottawa"/>
    <s v="superetteshop, ottawa"/>
    <s v="Superette"/>
    <n v="358"/>
    <n v="16"/>
    <n v="2"/>
    <x v="4"/>
  </r>
  <r>
    <d v="2022-05-06T16:55:10"/>
    <x v="3085"/>
    <s v="https://www.instagram.com/p/CO88vCmLLMs/"/>
    <s v="We are giving away a #free set of our new #smellproof #CULTA @Revelrysupply bags!_x000a_ _x000a_ HOW TO ENTER:_x000a_ 1. Follow @Cultaig and tag a friend in the comments below by 11:59pm EST on 5/17/21._x000a_ _x000a_ PRIZES:_x000a_ 1. CULTA Revelry Companion, CULTA Revelry Stowaway, CULTA Revelry Escort, CULTA Revelry Mini Broker, a total retail value of $210._x000a_ _x000a_ RULES:_x000a_ 1. No purchase necessary. US residents only._x000a_ 2. You must be 18 years or older._x000a_ 3. Winner will be randomly chosen and announced on 5/18/21._x000a_ *Giveaway is not affiliated by Instagram._x000a_ _x000a_ *Medical cannabis is for certified/qualifying patients only. Must be at least 18 years old to view content."/>
    <s v="free, smellproof, CULTA"/>
    <s v="Cultaig"/>
    <n v="359"/>
    <n v="93"/>
    <n v="3"/>
    <x v="4"/>
  </r>
  <r>
    <d v="2021-05-05T17:26:31"/>
    <x v="3086"/>
    <s v="https://www.instagram.com/p/COf-YNsp5WK/"/>
    <s v="â€œTake the first step in faith. You donâ€™t have to see the whole staircase, just take the first step...â€ #mlk ðŸš€"/>
    <s v="mlk"/>
    <s v="shopburb"/>
    <n v="359"/>
    <n v="21"/>
    <n v="1"/>
    <x v="4"/>
  </r>
  <r>
    <d v="2020-09-17T20:02:05"/>
    <x v="3087"/>
    <s v="https://www.instagram.com/p/CFQBWVQh_Bw/"/>
    <s v="Our beautiful new Peoria location is now open! Friday and Saturday weâ€™ll have delicious food from Leonâ€™s Kettle Corn, Phillyâ€™s Italian Ice, and Antojitoâ€™s Tere! Celebrate with us, but please wear your masks and stay six feet apart!"/>
    <m/>
    <s v="Lightshade High"/>
    <n v="360"/>
    <n v="38"/>
    <n v="0"/>
    <x v="4"/>
  </r>
  <r>
    <d v="2019-05-27T21:52:55"/>
    <x v="3088"/>
    <s v="https://www.instagram.com/p/Bx-1RCWJay3/"/>
    <s v="We love cannabis and fashion. Itâ€™s why weâ€™re excited to introduce the â€œPocoâ€ hoodie._x000a_ _x000a_ Ethically made in Canada and in limited quantities from 100% cotton sueded French terry. It also has a removable smell proof roach poach hidden in the kangaroo pocket and our signature Light Culture felt patch on the waist. #qualityoverquantity ._x000a_ ._x000a_ ._x000a_ #cannabisfashion #weedswag #cannabistee #madeincanada #bcbud #streetwearinspo #hoodies #420culture #whowhatwear #clothingbrand #cannabisretail #weedstore #cookiessf #smokeweeddaily"/>
    <s v="qualityoverquantity, cannabisfashion, weedswag, cannabistee, madeincanada, bcbud, streetwearinspo, hoodies, 420culture, whowhatwear, clothingbrand, cannabisretail, weedstore, cookiessf, smokeweeddaily"/>
    <s v="shopburb"/>
    <n v="360"/>
    <n v="66"/>
    <n v="15"/>
    <x v="4"/>
  </r>
  <r>
    <d v="2019-05-01T16:44:36"/>
    <x v="3089"/>
    <s v="https://www.instagram.com/p/Bw7VUKGJGSO/"/>
    <s v="Is this stoner couture? We think so. Tag a friend and shop this post if you agreeðŸ”¥ #shopburb ._x000a_ ._x000a_ ._x000a_ #bcbud #cannabisfashion #stonerapparel #weedfashion #fashionflower #ganjagirls #fannypack #waistbag #fashionable #fashionnova #legalizeit #madeincanada #canada #bluntsmoke #hoodie #stashgoals #cannabisclothing #weedculture #cannamodels #wednesdaymotivation #humpdayvibes"/>
    <s v="shopburb, bcbud, cannabisfashion, stonerapparel, weedfashion, fashionflower, ganjagirls, fannypack, waistbag, fashionable, fashionnova, legalizeit, madeincanada, canada, bluntsmoke, hoodie, stashgoals, cannabisclothing, weedculture, cannamodels, wednesdaymotivation, humpdayvibes"/>
    <s v="shopburb"/>
    <n v="360"/>
    <n v="39"/>
    <n v="22"/>
    <x v="4"/>
  </r>
  <r>
    <d v="2017-11-16T20:04:42"/>
    <x v="3090"/>
    <s v="https://www.instagram.com/p/BbkaHD-gkBC/"/>
    <s v="This is Sunset Sherbet from our good friends at The Heights Co. Weâ€™re posting this gorgeous shot to (a) let you know theyâ€™re back at Farma; and (b) to make ourselves look good. But seriously lookit. ðŸ‘¾ðŸª"/>
    <s v="theheightsco, sunsetsherbet, cookies, gsc, hybridized, purps, craftcannabis, pdx, portlandor, ripcity, farma"/>
    <s v="Farma_pdx"/>
    <n v="361"/>
    <n v="37"/>
    <n v="11"/>
    <x v="4"/>
  </r>
  <r>
    <d v="2019-02-21T20:23:41"/>
    <x v="3091"/>
    <s v="https://www.instagram.com/p/BuKDiTlgtJI/"/>
    <s v="Would you toke here? #shopburb ðŸ”¥_x000a_ ._x000a_ ._x000a_ ._x000a_ #choicenug #ounce #weedgirls #cannabisheals #ismokeweed #bluntsmoke #rolloneup #sativas #indacouch #terpsauce #trichome #masonjars #stashspot #legalizeweed #weedshop #dispensary #420memes #merryjane #interior #chillspot #couches #issavibe"/>
    <s v="shopburb, choicenug, ounce, weedgirls, cannabisheals, ismokeweed, bluntsmoke, rolloneup, sativas, indacouch, terpsauce, trichome, masonjars, stashspot, legalizeweed, weedshop, dispensary, 420memes, merryjane, interior, chillspot, couches, issavibe"/>
    <s v="shopburb"/>
    <n v="361"/>
    <n v="27"/>
    <n v="23"/>
    <x v="4"/>
  </r>
  <r>
    <d v="2019-04-06T15:58:07"/>
    <x v="3092"/>
    <s v="https://www.instagram.com/p/Bv4cH2TBlUl/"/>
    <s v="Its #HarvestWeek out on @harborsidefarm! That means, time to place our premium flower inside the #darwinchamber. If you donâ€™t know, these medical grade, state-of-the-art rooms allow you to dial in the temperature, humidity &amp; rate of dehumidification, giving us the ideal environment to dry &amp; cure our flowers to showroom perfection. ðŸŒ±ðŸ’§â¤ï¸âœŒï¸ðŸŒ²_x000a_ #weareharborside #harborsidefam_x000a_ #harborsidefarm #harborsideoakland #harborsidesj #harborsidedhs #harborsidesl_x000a_ #cannabiscommunity #eastbay #cannabis #dispensary #cannabisdelivery #oakland #sanjose #growyourown #flowertothepeople #cannabisfarm #cannabiscultivation #cannabisfarming #harvest #harvestseason"/>
    <s v="HarvestWeek, darwinchamber, weareharborside, harborsidefam, harborsidefarm, harborsideoakland, harborsidesj, harborsidedhs, harborsidesl, cannabiscommunity, eastbay, cannabis, dispensary, cannabisdelivery, oakland, sanjose, growyourown, flowertothepeople, cannabisfarm, cannabiscultivation, cannabisfarming, harvest, harvestseason"/>
    <s v="Haborside"/>
    <n v="361"/>
    <n v="70"/>
    <n v="23"/>
    <x v="4"/>
  </r>
  <r>
    <d v="2020-08-11T15:52:55"/>
    <x v="3093"/>
    <s v="https://www.instagram.com/p/CDwLLw6nWHA/"/>
    <s v="In partnership with our buds @noissueco we created their first-ever 100% compostable shopping bags ðŸ›ï¸â _x000a_ â _x000a_ Shoppers break down within 90 days in commercial compost and 180 days in domestic compost. After degradation, they leave no harmful residues behind ðŸ›â"/>
    <m/>
    <s v="Superette"/>
    <n v="361"/>
    <n v="38"/>
    <n v="0"/>
    <x v="4"/>
  </r>
  <r>
    <d v="2020-07-24T14:01:41"/>
    <x v="3094"/>
    <s v="https://www.instagram.com/p/CDBwUzSlWHo/"/>
    <s v="Introducing the Super Social Distance Towel. â _x000a_ â _x000a_ Perfect for outdoor hangs at the beach or park with your best buds. Keep your towel distance at all times to keep the curve flat. ðŸ–ï¸â _x000a_ â _x000a_ Shop in bio! â"/>
    <m/>
    <s v="Superette"/>
    <n v="362"/>
    <n v="35"/>
    <n v="0"/>
    <x v="4"/>
  </r>
  <r>
    <d v="2022-05-06T16:37:55"/>
    <x v="3095"/>
    <s v="https://www.instagram.com/p/CUdorzzplI7/"/>
    <s v="Oh, hello! Apply for our open dispensary positions before you peace out tonight. Visit www.Culta.io/Careers or check the link in our bio._x000a_ _x000a_ *Medical cannabis is for certified/qualifying patients only. Must be at least 18 years old to view content."/>
    <m/>
    <s v="Cultaig"/>
    <n v="364"/>
    <n v="38"/>
    <n v="0"/>
    <x v="4"/>
  </r>
  <r>
    <d v="2018-12-07T01:02:04"/>
    <x v="3096"/>
    <s v="https://www.instagram.com/p/BrDhi-mAN33/"/>
    <s v="FUNFACT: During alcohol prohibition in America, you could get a doctor note to buy booze at pharmacies. Kind of like cannabis in medical states, except booze has few medical applications and is basically poison #nojudgment. So Winston Churchill obtained a doctor note to drink unlimited alcohol when he visited the States. â€œKeep on Hand,â€ writes the wonderfully named Dr. Otto Pickhardt. ðŸ‘¨ðŸ»â€âš•ï¸ðŸ¥ƒðŸ‘"/>
    <s v="nojudgment, nojudgement"/>
    <s v="Farma_pdx"/>
    <n v="365"/>
    <n v="62"/>
    <n v="2"/>
    <x v="4"/>
  </r>
  <r>
    <d v="2019-03-14T16:11:07"/>
    <x v="3097"/>
    <s v="https://www.instagram.com/p/Bu_rU0egXO5/"/>
    <s v="Head to shopburb.com and rsvp for our launch on 4/20 ðŸ”¥ #shopburb ._x000a_ ._x000a_ ._x000a_ #cannabiscommunity #420life #cannabisculture #toke #joints #bcbud #thursdaymotivation #sativa #indica #bcbud #smokeweed #itscalledfashion #legalweed #rollone #madeinbc #westcoastvibes #vancityhype #launch #420 #shoponline"/>
    <s v="shopburb, cannabiscommunity, 420life, cannabisculture, toke, joints, bcbud, thursdaymotivation, sativa, indica, bcbud, smokeweed, itscalledfashion, legalweed, rollone, madeinbc, westcoastvibes, vancityhype, launch, 420, shoponline"/>
    <s v="shopburb"/>
    <n v="366"/>
    <n v="32"/>
    <n v="21"/>
    <x v="4"/>
  </r>
  <r>
    <d v="2021-06-30T14:01:04"/>
    <x v="3098"/>
    <s v="https://www.instagram.com/p/CQvzYHhF3Zk/"/>
    <s v="Pals! Come grab your last min weed just in time for your park hang, cottage roadtrip or solo time ðŸŒž_x000a_ _x000a_ Adjusted store hours for tomorrow:_x000a_ _x000a_ ðŸ“ Glebe 10am - 6pm_x000a_ ðŸ“ Spadina 10am - 6pm_x000a_ ðŸ“ Wellington 10am - 6pm_x000a_ ðŸ“ Summerhill 11am - 5pm_x000a_ _x000a_ ðŸ“·: @mdviii_mcmxc"/>
    <m/>
    <s v="Superette"/>
    <n v="367"/>
    <n v="41"/>
    <n v="0"/>
    <x v="4"/>
  </r>
  <r>
    <d v="2019-06-02T17:32:17"/>
    <x v="3099"/>
    <s v="https://www.instagram.com/p/ByN0NXypJYH/"/>
    <s v="Comment ðŸ”¥ if you grow your own! #stonedsunday ._x000a_ ._x000a_ ._x000a_ #choicenug #ounce #weedplant #cannabisplant #cannabisheals #ismokeweed #bluntsmoke #rolloneup #sativas #indacouch #terpsauce #trichome #cannabissativa #stashspot #legalizeweed #weedshop #dispensary #growyourown #homegrownweed #organiccannabis #weedgrower #sundayvibes #weekendmood"/>
    <s v="stonedsunday, choicenug, ounce, weedplant, cannabisplant, cannabisheals, ismokeweed, bluntsmoke, rolloneup, sativas, indacouch, terpsauce, trichome, cannabissativa, stashspot, legalizeweed, weedshop, dispensary, growyourown, homegrownweed, organiccannabis, weedgrower, sundayvibes, weekendmood"/>
    <s v="shopburb"/>
    <n v="372"/>
    <n v="31"/>
    <n v="24"/>
    <x v="4"/>
  </r>
  <r>
    <d v="2022-05-06T16:31:06"/>
    <x v="3100"/>
    <s v="https://www.instagram.com/p/CV6iC6qJsam/"/>
    <s v="No matter the angle, Gelato 25 x Dosidos by @archiveseedbank is a keeper. If you know, drop ðŸ’¨ðŸ’¨ðŸ’¨ in the comments â¬ below._x000a_ _x000a_ *Medical cannabis is for certified/qualifying patients only. Must be at least 18 years old to view content."/>
    <m/>
    <s v="Cultaig"/>
    <n v="375"/>
    <n v="39"/>
    <n v="0"/>
    <x v="4"/>
  </r>
  <r>
    <d v="2020-06-06T19:56:57"/>
    <x v="3101"/>
    <s v="https://www.instagram.com/p/CBGtKqmJi5s/"/>
    <s v="Stay wild #shopburb"/>
    <s v="shopburb"/>
    <s v="shopburb"/>
    <n v="375"/>
    <n v="3"/>
    <n v="1"/>
    <x v="4"/>
  </r>
  <r>
    <d v="2020-10-19T18:35:30"/>
    <x v="3102"/>
    <s v="https://www.instagram.com/p/CGiQ2HmHG4V/"/>
    <s v="This is Mimi. Be like Mimi and wear your mask. ðŸ˜Ž"/>
    <m/>
    <s v="Superette"/>
    <n v="375"/>
    <n v="11"/>
    <n v="0"/>
    <x v="4"/>
  </r>
  <r>
    <d v="2022-05-06T16:51:27"/>
    <x v="3103"/>
    <s v="https://www.instagram.com/p/CQUqGmYozCe/"/>
    <s v="Behind the scenes with our packaging team. ðŸ‘€ ðŸ”¥_x000a_ _x000a_ *Medical cannabis is for certified/qualifying patients only. Must be at least 18 years old to view content."/>
    <s v="BudLove"/>
    <s v="Cultaig"/>
    <n v="377"/>
    <n v="25"/>
    <n v="1"/>
    <x v="4"/>
  </r>
  <r>
    <d v="2019-05-11T19:18:18"/>
    <x v="3104"/>
    <s v="https://www.instagram.com/p/BxVW2n6JNgo/"/>
    <s v="Donâ€™t be afraid of being different. Be afraid of being the same as everyone else. #shopburb #flagship ._x000a_ ._x000a_ ._x000a_ #cannabiscommunity #420life #cannabisculture #toke #joints #bcbud #cannabisretail #saturdayvibes #sativa #indica #bcbud #bcbuds #smokeweed #itscalledfashion #cannabisapparel #weedstore #legalweed #cannabiscup #madeinbc #westcoastvibes #vancityhype #weedshop"/>
    <s v="shopburb, flagship, cannabiscommunity, 420life, cannabisculture, toke, joints, bcbud, cannabisretail, saturdayvibes, sativa, indica, bcbud, bcbuds, smokeweed, itscalledfashion, cannabisapparel, weedstore, legalweed, cannabiscup, madeinbc, westcoastvibes, vancityhype, weedshop"/>
    <s v="shopburb"/>
    <n v="377"/>
    <n v="39"/>
    <n v="24"/>
    <x v="4"/>
  </r>
  <r>
    <d v="2019-05-06T18:24:32"/>
    <x v="3105"/>
    <s v="https://www.instagram.com/p/BxIYuZWpcun/"/>
    <s v="This hits home for our industry. Remember... great things never came from comfort zones. #shopburb #legalweed ._x000a_ ._x000a_ ._x000a_ #cannabiscommunity #420life #cannabisculture #toke #joints #bcbud #weedporn #paradise #thursdaymotivation #sativa #indica #bcbud #bcbuds #smokeweed #itscalledfashion #emotional #journeyon #legalweed #rollone #madeinbc #westcoastvibes #vancityhype #changeisgood #newbeginnings"/>
    <s v="shopburb, legalweed, cannabiscommunity, 420life, cannabisculture, toke, joints, bcbud, weedporn, paradise, thursdaymotivation, sativa, indica, bcbud, bcbuds, smokeweed, itscalledfashion, emotional, journeyon, legalweed, rollone, madeinbc, westcoastvibes, vancityhype, changeisgood, newbeginnings"/>
    <s v="shopburb"/>
    <n v="377"/>
    <n v="40"/>
    <n v="26"/>
    <x v="4"/>
  </r>
  <r>
    <d v="2019-03-20T20:57:34"/>
    <x v="3106"/>
    <s v="https://www.instagram.com/p/BvPo4GtpXXn/"/>
    <s v="Stay tuned for something awesome. #comingsoon #shopburb #poco ._x000a_ ._x000a_ ._x000a_ #cannabiscommunity #420life #cannabisculture #toke #joints #bcbud #weedporn #paradise #wednesdaywisdom #sativa #indica #bcbud #bcbuds #smokeweed #itscalledfashion #emotional #journeyon #legalweed #rollone #madeinbc #westcoastvibes #cannabisstore #budbar"/>
    <s v="comingsoon, shopburb, poco, cannabiscommunity, 420life, cannabisculture, toke, joints, bcbud, weedporn, paradise, wednesdaywisdom, sativa, indica, bcbud, bcbuds, smokeweed, itscalledfashion, emotional, journeyon, legalweed, rollone, madeinbc, westcoastvibes, cannabisstore, budbar"/>
    <s v="shopburb"/>
    <n v="378"/>
    <n v="31"/>
    <n v="26"/>
    <x v="4"/>
  </r>
  <r>
    <d v="2021-10-30T14:04:19"/>
    <x v="3107"/>
    <s v="https://www.instagram.com/p/CVp8vD1AASy/"/>
    <s v="The biggest, best and blurry-est issue to date._x000a_ _x000a_ ðŸ“¸: @mdviii_mcmxc"/>
    <m/>
    <s v="Superette"/>
    <n v="378"/>
    <n v="9"/>
    <n v="0"/>
    <x v="4"/>
  </r>
  <r>
    <d v="2022-03-02T22:56:14"/>
    <x v="3108"/>
    <s v="https://www.instagram.com/p/CannN_gp_jZ/"/>
    <s v="Empowered women empower women_x000a_ _x000a_ #womensmontheverymonth_x000a_ _x000a_ @coolfunnyhotgrl in the @clara.berry tee_x000a_ _x000a_ Shopburb.com ðŸŒŽ"/>
    <s v="womensmontheverymonth"/>
    <s v="shopburb"/>
    <n v="379"/>
    <n v="9"/>
    <n v="1"/>
    <x v="4"/>
  </r>
  <r>
    <d v="2020-05-21T20:27:47"/>
    <x v="3109"/>
    <s v="https://www.instagram.com/p/CAdpsf3JYPX/"/>
    <s v="Quick serve â›½ï¸ #newdrops #backinstock #shopburb #thursdayvibes #newshipment #essentials #vendingmachine #streetvendor #stonerdaily #bcbud #smokeweedeveryday"/>
    <s v="newdrops, backinstock, shopburb, thursdayvibes, newshipment, essentials, vendingmachine, streetvendor, stonerdaily, bcbud, smokeweedeveryday"/>
    <s v="shopburb"/>
    <n v="379"/>
    <n v="14"/>
    <n v="11"/>
    <x v="4"/>
  </r>
  <r>
    <d v="2022-05-06T16:22:19"/>
    <x v="3110"/>
    <s v="https://www.instagram.com/p/CYFvHnvsC6x/"/>
    <s v="From the camera of our Director of Cultivation @dcbasementorganics, check out his 2021 #photodump._x000a_ _x000a_ 1-2: Poochie Love (PNW Dogshit x Face Off OG) by @archiveseedsbank_x000a_ 3: Holy Roller (Big Sur Holy Weed x Dosido) by @archiveseedsbank_x000a_ 4: The Soap (Animal Mints x Kush Mints) by @theminntz @cookiesenterprisesco_x000a_ 5-7: Big Thai (Big Bud x Afghani x Purple Thai Landrace) by @da_ricky_show_x000a_ _x000a_ Which was your favorite? Drop some â¤ï¸â¤ï¸â¤ï¸ emojis for our #CULTA grow team in the comments below._x000a_ _x000a_ *Medical cannabis is for certified/qualifying patients only. Must be at least 18 years old to view content."/>
    <s v="photodump, CULTA, THCMaryland"/>
    <s v="Cultaig"/>
    <n v="382"/>
    <n v="88"/>
    <n v="3"/>
    <x v="4"/>
  </r>
  <r>
    <d v="2020-04-24T16:48:52"/>
    <x v="3111"/>
    <s v="https://www.instagram.com/p/B_Xhc8llTTW/"/>
    <s v="â€œWho else is excited that today is 4/24/20 aka four twenty four twenty aka DOUBLE 420.â€ @mimi_lam and Obama sure are 4ï¸âƒ£2ï¸âƒ£0ï¸âƒ£ 4ï¸âƒ£2ï¸âƒ£0ï¸âƒ£"/>
    <m/>
    <s v="Superette"/>
    <n v="382"/>
    <n v="23"/>
    <n v="0"/>
    <x v="4"/>
  </r>
  <r>
    <d v="2022-05-06T16:39:08"/>
    <x v="3112"/>
    <s v="https://www.instagram.com/p/CUGpZQuMgOy/"/>
    <s v="The genetics behind Cookies' Collins Ave is Gelatti x Kush Mints 11. It's a quality strain, in the same realm of Dosido 22-22 and The Soap. Drop a comment â¬‡ï¸ and let us know what you think._x000a_ _x000a_ *Medical cannabis is for certified/qualifying patients only. Must be at least 18 years old to view content."/>
    <s v="ðŸ˜‚â›½ï¸"/>
    <s v="Cultaig"/>
    <n v="383"/>
    <n v="53"/>
    <n v="1"/>
    <x v="4"/>
  </r>
  <r>
    <d v="2022-05-06T17:00:01"/>
    <x v="3113"/>
    <s v="https://www.instagram.com/p/CNyUXjqJdms/"/>
    <s v="Annapolis showed up today for the @powerzzzup event. Thank you! And much ðŸ™Œ to our @goldleafmaryland fam for the hospitality._x000a_ _x000a_ *Medical cannabis is for certified/qualifying patients only. Must be at least 18 years old to view content."/>
    <m/>
    <s v="Cultaig"/>
    <n v="383"/>
    <n v="36"/>
    <n v="0"/>
    <x v="4"/>
  </r>
  <r>
    <d v="2022-05-20T13:00:33"/>
    <x v="3114"/>
    <s v="https://www.instagram.com/p/Cdx-Ae_sNhs/"/>
    <s v="Make sure to pop by Sup to grab yourself some much needed goods for your cottage road trips or park hangs. We hope yâ€™all have a whopping good long weekend!"/>
    <m/>
    <s v="Superette"/>
    <n v="385"/>
    <n v="30"/>
    <n v="0"/>
    <x v="4"/>
  </r>
  <r>
    <d v="2020-05-23T14:57:15"/>
    <x v="3115"/>
    <s v="https://www.instagram.com/p/CAiNayIFaFL/"/>
    <s v="Leeor Wild x Superette High Hopes â €_x000a_ â€œIâ€™ve been getting stoned and cooking meals I never had the time to make before, and watching a lot of amazing shows that have come out recently.â€ - Zai (@zairaj1) from @easytigergoods + @everythingiseaseâ €_x000a_ â €_x000a_ Head over to @gossamer to read the stories behind our neighbours ðŸ“¸: @leeorwild"/>
    <m/>
    <s v="Superette"/>
    <n v="388"/>
    <n v="52"/>
    <n v="0"/>
    <x v="4"/>
  </r>
  <r>
    <d v="2022-05-02T12:47:08"/>
    <x v="3116"/>
    <s v="https://www.instagram.com/p/CdDmKxNr_lf/"/>
    <s v="A burger a day keeps the munchies at bay ðŸ˜‰_x000a_ _x000a_ (ps - if you havenâ€™t popped by our new shop in the Annex, consider this your sign to hehe)_x000a_ _x000a_ ðŸ“¸: @mdviii_mcmxc"/>
    <m/>
    <s v="Superette"/>
    <n v="389"/>
    <n v="29"/>
    <n v="0"/>
    <x v="4"/>
  </r>
  <r>
    <d v="2021-01-06T17:02:43"/>
    <x v="3117"/>
    <s v="https://www.instagram.com/p/CJtg9Q7HU2_/"/>
    <s v="Wow. We want a nick name like #WeedieParker. What's your stoner alter-ego's name? ðŸŒ¼â _x000a_ â _x000a_ ðŸ“¸ @edieparkerflower"/>
    <s v="WeedieParker"/>
    <s v="Superette"/>
    <n v="389"/>
    <n v="15"/>
    <n v="1"/>
    <x v="4"/>
  </r>
  <r>
    <d v="2022-10-19T06:08:48"/>
    <x v="3118"/>
    <s v="https://www.instagram.com/p/Ci3da1ivNMd/"/>
    <s v="@wondagurl live at @burb_commercialðŸ’¨ðŸŒŽ"/>
    <m/>
    <s v="shopburb"/>
    <n v="392"/>
    <n v="4"/>
    <n v="0"/>
    <x v="4"/>
  </r>
  <r>
    <d v="2019-03-08T23:33:20"/>
    <x v="3119"/>
    <s v="https://www.instagram.com/p/BuxBKcwgy58/"/>
    <s v="Things coming. @sixhundredfour #collab #shoplocal ._x000a_ ._x000a_ ._x000a_ #choicenug #ounce #kickz #sneakersaddict #cannabisheals #ismokeweed #bluntsmoke #rolloneup #sativas #indacouch #terpsauce #trichome #sneakerheads #stashspot #legalizeweed #weedshop #dispensary #fashiondrop #slides #summer19 #slidesandals"/>
    <s v="collab, shoplocal, choicenug, ounce, kickz, sneakersaddict, cannabisheals, ismokeweed, bluntsmoke, rolloneup, sativas, indacouch, terpsauce, trichome, sneakerheads, stashspot, legalizeweed, weedshop, dispensary, fashiondrop, slides, summer19, slidesandals, keeprolling"/>
    <s v="shopburb"/>
    <n v="392"/>
    <n v="26"/>
    <n v="24"/>
    <x v="4"/>
  </r>
  <r>
    <d v="2020-09-10T17:52:25"/>
    <x v="3120"/>
    <s v="https://www.instagram.com/p/CE9nk9vl10o/"/>
    <s v="Superette is another name for a corner store or mini-mart. Weâ€™ve found some classic Superettes worldwide and paired it with our newest apparel drop ðŸ“_x000a_ _x000a_ This new gear just dropped in-store and online ðŸ›’"/>
    <m/>
    <s v="Superette"/>
    <n v="393"/>
    <n v="33"/>
    <n v="0"/>
    <x v="4"/>
  </r>
  <r>
    <d v="2021-09-21T04:10:00"/>
    <x v="3121"/>
    <s v="https://www.instagram.com/p/CBDspDrFrt5/"/>
    <s v="We are not a big wealthy corporation, but we are committed to using our voice and keep the momentum going to provide resources for equality for all. $5 for every Superette grinder sold today till August 30th will go directly to @uarrtoronto. â €â €â €â €â €â €â €â €â € â €â €â €â €â €â €â €â €â € â €â €â €â €â €â €â €â €â €_x000a_ They are a non-profit charitable organization that works primarily and proactively with the community, public and private sectors to provide educational programs and research, which are critical in addressing racism in society._x000a_ â €â €â €â €â €â €â €â €â € â €â €â €â €â €â €â €â €â €_x000a_ Every quarter weâ€™ll choose a new non-profit organization to support &amp; weâ€™ll switch up which Superette product will support these organizations. â €â €â €â €â €â €â €â €â € â €â €â €â €â €â €â €â €â € â €â €â €â €â €â €â €â €â €â €â €â €â €â €â €â €â €â €_x000a_ We are trying our best, and welcome any feedback from the community. â €â €â €â €â €â €â €â €â € â €â €â €â €â €â €â €â €â €â €â €â €â €â €â €â €â €â € â €â €â €â €â €â €â €â €â € â €â €â €â €â €â €â €â €â € DM us or email community@superetteshop.com"/>
    <m/>
    <s v="Superette"/>
    <n v="393"/>
    <n v="120"/>
    <n v="0"/>
    <x v="4"/>
  </r>
  <r>
    <d v="2022-05-06T16:51:45"/>
    <x v="3122"/>
    <s v="https://www.instagram.com/p/CQPb5CSLjMM/"/>
    <s v="E85 (Melonatta x Platinum Puff) ðŸ’¨ @grandifloragenetics_x000a_ _x000a_ *Medical cannabis is for certified/qualifying patients only. Must be at least 18 years old to view content."/>
    <m/>
    <s v="Cultaig"/>
    <n v="394"/>
    <n v="23"/>
    <n v="0"/>
    <x v="4"/>
  </r>
  <r>
    <d v="2018-12-01T02:33:00"/>
    <x v="3123"/>
    <s v="https://www.instagram.com/p/Bq0ox7MBCer/"/>
    <s v="Todayâ€™s news has us thinking about changing our name to â€œVery Legal &amp; Very Cool.â€ Itâ€™s an option. Thatâ€™s all weâ€™re saying. âš–ï¸âž•ðŸ•¶"/>
    <m/>
    <s v="Farma_pdx"/>
    <n v="395"/>
    <n v="23"/>
    <n v="0"/>
    <x v="4"/>
  </r>
  <r>
    <d v="2022-11-02T19:20:39"/>
    <x v="3124"/>
    <s v="https://www.instagram.com/p/CkeFd7LvbHv/"/>
    <s v="Tag a #california shop who needs some Burb ðŸ”¥ and get entered to win a Peace Collection head-to-toe fit._x000a_ _x000a_ â˜®ï¸"/>
    <s v="california"/>
    <s v="shopburb"/>
    <n v="398"/>
    <n v="19"/>
    <n v="1"/>
    <x v="4"/>
  </r>
  <r>
    <d v="2022-06-17T16:09:24"/>
    <x v="3125"/>
    <s v="https://www.instagram.com/p/Ce6Zl2XAici/"/>
    <s v="We want to see your Super Hauls!!! Tag us and show us your gooooooods ðŸ¥¦_x000a_ _x000a_ ðŸ“¸: @popup.grocer"/>
    <m/>
    <s v="Superette"/>
    <n v="400"/>
    <n v="16"/>
    <n v="0"/>
    <x v="4"/>
  </r>
  <r>
    <d v="2022-03-02T01:59:35"/>
    <x v="3126"/>
    <s v="https://www.instagram.com/p/CUz5WvAg2eF/"/>
    <s v="Choose your fighter ðŸ˜_x000a_ _x000a_ ðŸ“¸: @mdviii_mcmxc"/>
    <m/>
    <s v="Superette"/>
    <n v="400"/>
    <n v="5"/>
    <n v="0"/>
    <x v="4"/>
  </r>
  <r>
    <d v="2022-05-06T16:17:19"/>
    <x v="3127"/>
    <s v="https://www.instagram.com/p/CY-J9DSpKHi/"/>
    <s v="Dosidos 22-16 F2 (OG Kush Breath x Face Off OG) is a perennial favorite. Most recently it was named 2021 Strain of the Year by @leafly and awards go back to 2016 when it made @hightimesmagazine's top 10 list. Where does it rank for you?_x000a_ _x000a_ *Medical cannabis is for certified/qualifying patients only. Must be at least 18 years old to view content."/>
    <n v="1"/>
    <s v="Cultaig"/>
    <n v="401"/>
    <n v="61"/>
    <n v="1"/>
    <x v="4"/>
  </r>
  <r>
    <d v="2022-05-06T16:40:15"/>
    <x v="3128"/>
    <s v="https://www.instagram.com/p/CTqe6o9ISig/"/>
    <s v="Spacewalker (Headband x Dosido #1) x (Zkittles x Dosido)_x000a_ _x000a_ Notes from the breeder: @archiveseedbank_x000a_ &quot;A super-powerful OG Kush with an exotic aroma, Space Walker, with a Headband x Do Si Dos mother, combines the OG Kush complex fuel aroma with the Do Si Dos resin production and its distinctive bag appeal. Then to provide a funky and fruity touch, this mother was pollinated with Moonbow #75, a Zkittlez x Do Si Dos colorful selection rich in fruit and sweet aromas.&quot;_x000a_ _x000a_ *Medical cannabis is for certified/qualifying patients only. Must be at least 18 years old to view content."/>
    <s v="1, 75, phosphoload"/>
    <s v="Cultaig"/>
    <n v="402"/>
    <n v="94"/>
    <n v="3"/>
    <x v="4"/>
  </r>
  <r>
    <d v="2018-02-14T00:28:47"/>
    <x v="3129"/>
    <s v="https://www.instagram.com/p/BfKDFK_A_Xr/"/>
    <s v="Silvertip (GDP x Super Silver Haze) grown in organic living soil by our friends @BullRunCraftCannabis. This is our local produce. #OregonUSA ðŸ‘¾ðŸŒˆ"/>
    <s v="OregonUSA"/>
    <s v="Farma_pdx"/>
    <n v="402"/>
    <n v="22"/>
    <n v="1"/>
    <x v="4"/>
  </r>
  <r>
    <d v="2019-07-19T20:15:51"/>
    <x v="3130"/>
    <s v="https://www.instagram.com/p/B0HGFQiJ7qI/"/>
    <s v="Drip too hard, donâ€™t stand too close ðŸ’¦ @gunna in #burb ðŸ“¸ by @veedoe_ ._x000a_ ._x000a_ ._x000a_ #slimelove #slattðŸ #gunna #ysl #300records #racksonracks #breakoutfest19 #traphouse #cannabisculture #bcbud #calibud #gelato #sherbinski #gas #hundos #weedfashion #gunnagang #complex #hypebeaststyle #highsnobietystyle"/>
    <s v="burb, slimelove, slattðŸ, gunna, ysl, 300records, racksonracks, breakoutfest19, traphouse, cannabisculture, bcbud, calibud, gelato, sherbinski, gas, hundos, weedfashion, gunnagang, complex, hypebeaststyle, highsnobietystyle, sherbinsky"/>
    <s v="shopburb"/>
    <n v="402"/>
    <n v="34"/>
    <n v="22"/>
    <x v="4"/>
  </r>
  <r>
    <d v="2019-07-15T17:13:32"/>
    <x v="3131"/>
    <s v="https://www.instagram.com/p/Bz8gPsXp4g4/"/>
    <s v="Dropped that new new at shopburb.com ðŸ’¦_x000a_ ._x000a_ ._x000a_ ._x000a_ #hempclothing #shopburb #bcbuddepot #dankydank #slides #dabwithme #madeincanada #fashionflowers #chronic #ogfire #sativalover #doobie #weedplants #cannabisdaily #weedlovers #passthejoint #superlemon #trichomes #legalweed #cannabisshop #hoodieseason #choicenug #cannabislife #weedfashion #vancouver"/>
    <s v="hempclothing, shopburb, bcbuddepot, dankydank, slides, dabwithme, madeincanada, fashionflowers, chronic, ogfire, sativalover, doobie, weedplants, cannabisdaily, weedlovers, passthejoint, superlemon, trichomes, legalweed, cannabisshop, hoodieseason, choicenug, cannabislife, weedfashion, vancouver"/>
    <s v="shopburb"/>
    <n v="403"/>
    <n v="31"/>
    <n v="25"/>
    <x v="4"/>
  </r>
  <r>
    <d v="2020-08-31T20:22:48"/>
    <x v="3132"/>
    <s v="https://www.instagram.com/p/CEkSNPSFTDw/"/>
    <s v="Itâ€™s 4:20pm somewhere. Whereâ€™s your favourite smoke spot in the neighbourhood?"/>
    <m/>
    <s v="Superette"/>
    <n v="403"/>
    <n v="11"/>
    <n v="0"/>
    <x v="4"/>
  </r>
  <r>
    <d v="2022-05-06T16:16:43"/>
    <x v="3133"/>
    <s v="https://www.instagram.com/p/CZYHCKNM-jn/"/>
    <s v="E85 â›½ï¸ (Melonatta x Platinum Puff) by Cookies &amp; Grandiflora, grown by CULTA._x000a_ _x000a_ *Medical cannabis is for certified/qualifying patients only. Must be at least 18 years old to view content."/>
    <m/>
    <s v="Cultaig"/>
    <n v="404"/>
    <n v="29"/>
    <n v="0"/>
    <x v="4"/>
  </r>
  <r>
    <d v="2022-08-23T02:24:49"/>
    <x v="3134"/>
    <s v="https://www.instagram.com/p/ChlZ-ErM-J5/"/>
    <s v="Cookies breeder Powerzzzup (comprised of duo @kpowerzzz and @cerealboutmymilk) went to the future and back with their visionary new strain 2090 (Snowman x Y Life), grown by CULTA in Cambridge, MD._x000a_ _x000a_ *Medical cannabis is for certified/qualifying patients only. Must be at least 18 years old to view content."/>
    <m/>
    <s v="Cultaig"/>
    <n v="405"/>
    <n v="47"/>
    <n v="0"/>
    <x v="4"/>
  </r>
  <r>
    <d v="2019-01-30T22:50:15"/>
    <x v="3135"/>
    <s v="https://www.instagram.com/p/BtRq0nznzpE/"/>
    <s v="The expert in anything was once a beginner... ðŸ“· @santiagodehoyos #team @kelseymedynski @raejbrown #shopburb ._x000a_ ._x000a_ ._x000a_ #cannabiscommunity #420life #cannabisculture #toke #joints #bcbud #weedporn #paradise #thursdaymotivation #sativa #indica #fashionable #complex #hypebeaststyle #highsnobietystyle #papermag #westcoastshit #streetwearbeast #toking #readingiscool #educateyourself #knowledgeable #bcbud"/>
    <s v="team, shopburb, cannabiscommunity, 420life, cannabisculture, toke, joints, bcbud, weedporn, paradise, thursdaymotivation, sativa, indica, fashionable, complex, hypebeaststyle, highsnobietystyle, papermag, westcoastshit, streetwearbeast, toking, readingiscool, educateyourself, knowledgeable, bcbud"/>
    <s v="shopburb"/>
    <n v="405"/>
    <n v="37"/>
    <n v="25"/>
    <x v="4"/>
  </r>
  <r>
    <d v="2022-08-24T15:54:39"/>
    <x v="3136"/>
    <s v="https://www.instagram.com/p/ChpeP4HOPUB/"/>
    <s v="Custom work by @chpulgarin ðŸ’¨"/>
    <m/>
    <s v="shopburb"/>
    <n v="406"/>
    <n v="5"/>
    <n v="0"/>
    <x v="4"/>
  </r>
  <r>
    <d v="2020-07-09T19:07:56"/>
    <x v="3137"/>
    <s v="https://www.instagram.com/p/CCbrgjiJHUN/"/>
    <s v="Our future starts in the classroom. More announcements on the way ðŸŽ“ #shopburb"/>
    <s v="shopburb"/>
    <s v="shopburb"/>
    <n v="406"/>
    <n v="13"/>
    <n v="1"/>
    <x v="4"/>
  </r>
  <r>
    <d v="2022-10-19T00:41:14"/>
    <x v="3138"/>
    <s v="https://www.instagram.com/p/Cj4CFL-vPpE/"/>
    <s v="Both eyez closed ðŸ’­_x000a_ _x000a_ ðŸ“¸ @matthew.lum"/>
    <m/>
    <s v="shopburb"/>
    <n v="407"/>
    <n v="5"/>
    <n v="0"/>
    <x v="4"/>
  </r>
  <r>
    <d v="2019-01-23T05:46:50"/>
    <x v="3139"/>
    <s v="https://www.instagram.com/p/Bs90IuEnk3H/"/>
    <s v="@wheresfrankie_ DGAF for Burb Collection One. Drops 03.19_x000a_ #shopburb ._x000a_ ._x000a_ ._x000a_ #cannabiscommunity #420life #cannabisculture #toke #joints #bcbud #weedporn #paradise #thursdaymotivation #sativa #indica #complexcon #fashionkilla #sixhundredfour #rooftops #viewsonviews #604now"/>
    <s v="shopburb, cannabiscommunity, 420life, cannabisculture, toke, joints, bcbud, weedporn, paradise, thursdaymotivation, sativa, indica, complexcon, fashionkilla, sixhundredfour, rooftops, viewsonviews, 604now"/>
    <s v="shopburb"/>
    <n v="407"/>
    <n v="25"/>
    <n v="18"/>
    <x v="4"/>
  </r>
  <r>
    <d v="2020-05-28T16:27:14"/>
    <x v="3140"/>
    <s v="https://www.instagram.com/p/CAvPuyHJpMI/"/>
    <s v="Tag your sesh buddy for a chance to win a ðŸ”¥ pack #thursdaymotivation_x000a_ #giveaway #shopburb #freeshit"/>
    <s v="thursdaymotivation, giveaway, shopburb, freeshit"/>
    <s v="shopburb"/>
    <n v="409"/>
    <n v="15"/>
    <n v="4"/>
    <x v="4"/>
  </r>
  <r>
    <d v="2019-09-13T03:10:50"/>
    <x v="3141"/>
    <s v="https://www.instagram.com/p/B2VQ9YMh-ol/"/>
    <s v="#Oakland, we hope you brought your appetite ðŸ‘€ Feast your eyes on a sneak peak of our new Tasting Room! â €_x000a_ _x000a_ Once construction is completed around mid-October, customers will have the opportunity to purchase product in our store, take a seat, and enjoy!â €_x000a_ â €_x000a_ We'll have @puffco and Mighty Flower Vaporizers to rent to consume purchased product ðŸ™Œ ðŸ’šâ €_x000a_ â €_x000a_ We're also going to take advantage of this new space and begin hosting both #Harborside and sponsored events there - So keep your eyes peeled for upcoming news!â €_x000a_ .â €_x000a_ .â €_x000a_ .â €_x000a_ #california #oakland #sanjose #eastbay #dispensary #eastbaycannabiscommunity #cannabiscommunity #cannabis #vaporizer #mmj #cannaseur #wakeandbake #legalcannabis #californiacannabis #budtender #cbd #thc #edibles #marijuana #puffpuffpass"/>
    <s v="Oakland, Harborside, california, oakland, sanjose, eastbay, dispensary, eastbaycannabiscommunity, cannabiscommunity, cannabis, vaporizer, mmj, cannaseur, wakeandbake, legalcannabis, californiacannabis, budtender, cbd, thc, edibles, marijuana, puffpuffpass"/>
    <s v="Haborside"/>
    <n v="409"/>
    <n v="102"/>
    <n v="22"/>
    <x v="4"/>
  </r>
  <r>
    <d v="2020-07-03T19:16:43"/>
    <x v="3142"/>
    <s v="https://www.instagram.com/p/CCMPvoIpvUo/"/>
    <s v="No work, no magic. Thrilled to open Store 3 in Port Moodyâ›½ï¸ðŸ”¥ðŸ’¨ #suterbrookvillage_x000a_ ._x000a_ ._x000a_ ._x000a_ #shopburb"/>
    <s v="suterbrookvillage, shopburb"/>
    <s v="shopburb"/>
    <n v="411"/>
    <n v="13"/>
    <n v="2"/>
    <x v="4"/>
  </r>
  <r>
    <d v="2021-11-01T14:00:50"/>
    <x v="3143"/>
    <s v="https://www.instagram.com/p/CVvF69osiTF/"/>
    <s v="Y'all are going to *flip* when you find out what we've been up to ðŸ¤‘_x000a_ _x000a_ ðŸ“¸ : @concepttalk"/>
    <m/>
    <s v="Superette"/>
    <n v="412"/>
    <n v="17"/>
    <n v="0"/>
    <x v="4"/>
  </r>
  <r>
    <d v="2022-04-29T16:08:13"/>
    <x v="3144"/>
    <s v="https://www.instagram.com/p/Cc8Oy0JLb-q/"/>
    <s v="Itâ€™s official, our brand new Harborside San Francisco is now OPEN! Thrilled to be part of the iconic Haight - Ashbury neighborhood._x000a_ _x000a_ We can't wait to welcome you into our doors. Take a peak at our menu at the link in our bio and start the weekend off right!"/>
    <m/>
    <s v="Haborside"/>
    <n v="413"/>
    <n v="48"/>
    <n v="0"/>
    <x v="4"/>
  </r>
  <r>
    <d v="2020-05-19T13:18:02"/>
    <x v="3145"/>
    <s v="https://www.instagram.com/p/CAXtWs_llcs/"/>
    <s v="Starting today, our shop is open for walk-ins between 11AM-5PM every day! ðŸŒ¹ Click &amp; Collect and delivery services are still operating. â €_x000a_ _x000a_ Monday to Saturday_x000a_ Walk-in Hours: 11AM-5PM â €_x000a_ Click &amp; Collect: 9AM-9PM â €_x000a_ Delivery: 10AM-6PM â €_x000a_ _x000a_ Sunday_x000a_ Walk-in Hours: 11AM-5PM_x000a_ Click &amp; Collect and Delivery: 10AM-6PM â €_x000a_ Link in bio to start flower order ðŸ›’ â €_x000a_ â €_x000a_ *To support physical distancing, we'll be allowing up to 5 customers in-store â €_x000a_ â €_x000a_ *We will not be accepting returns or exchanges on any products"/>
    <m/>
    <s v="Superette"/>
    <n v="418"/>
    <n v="72"/>
    <n v="0"/>
    <x v="4"/>
  </r>
  <r>
    <d v="2019-02-28T04:45:36"/>
    <x v="3146"/>
    <s v="https://www.instagram.com/p/BuaZvxpAjy9/"/>
    <s v="Can you remember who you were, before the world told you who you should be? ðŸ”™_x000a_ ._x000a_ ._x000a_ ._x000a_ #cannabiscommunity #420life #cannabisculture #toke #joints #bcbud #weedporn #paradise #sativa #indica #bcbud #bcbuds #smokeweed #itscalledfashion #emotional #breal #legalweed #rollone #madeinbc #westcoastvibes #vancityhype #authenticity"/>
    <s v="cannabiscommunity, 420life, cannabisculture, toke, joints, bcbud, weedporn, paradise, sativa, indica, bcbud, bcbuds, smokeweed, itscalledfashion, emotional, breal, legalweed, rollone, madeinbc, westcoastvibes, vancityhype, authenticity, poco420"/>
    <s v="shopburb"/>
    <n v="419"/>
    <n v="37"/>
    <n v="23"/>
    <x v="4"/>
  </r>
  <r>
    <d v="2022-01-28T15:23:57"/>
    <x v="3147"/>
    <s v="https://www.instagram.com/p/CZR1MAFFI-7/"/>
    <s v="ðŸ’¨ðŸ’¨ðŸ’¨ tag your favourite brand, cultivator or chronnoseur below ðŸ’¨ðŸ’¨ðŸ’¨"/>
    <m/>
    <s v="shopburb"/>
    <n v="423"/>
    <n v="10"/>
    <n v="0"/>
    <x v="4"/>
  </r>
  <r>
    <d v="2020-09-28T18:15:09"/>
    <x v="3148"/>
    <s v="https://www.instagram.com/p/CFsJjbbhPlW/"/>
    <s v="We deliver! Let your cannabis come to you!_x000a_ *Our delivery option is available 7 days a week from our Oakland and San Jose locations."/>
    <m/>
    <s v="Haborside"/>
    <n v="423"/>
    <n v="23"/>
    <n v="0"/>
    <x v="4"/>
  </r>
  <r>
    <d v="2021-02-21T03:58:13"/>
    <x v="3149"/>
    <s v="https://www.instagram.com/p/CJz1dErpNNp/"/>
    <s v="Proud to be reppin beautiful BC._x000a_ _x000a_ Comment and Tag your best sesh friends for a chance to win something special. ðŸ§³_x000a_ _x000a_ ðŸ––ðŸ¾_x000a_ _x000a_ #thechroniclebyburb #bcbud"/>
    <s v="thechroniclebyburb, bcbud"/>
    <s v="shopburb"/>
    <n v="426"/>
    <n v="21"/>
    <n v="2"/>
    <x v="4"/>
  </r>
  <r>
    <d v="2020-11-04T19:31:36"/>
    <x v="3150"/>
    <s v="https://www.instagram.com/p/CHLkBERAiLa/"/>
    <s v="Our current mood. Hbu?"/>
    <m/>
    <s v="Superette"/>
    <n v="426"/>
    <n v="4"/>
    <n v="0"/>
    <x v="4"/>
  </r>
  <r>
    <d v="2020-08-15T17:01:34"/>
    <x v="3151"/>
    <s v="https://www.instagram.com/p/CD6uZS9HNta/"/>
    <s v="tfw your edibles kick in â˜ï¸"/>
    <m/>
    <s v="Superette"/>
    <n v="426"/>
    <n v="6"/>
    <n v="0"/>
    <x v="4"/>
  </r>
  <r>
    <d v="2022-09-14T01:17:11"/>
    <x v="3152"/>
    <s v="https://www.instagram.com/p/Cid-heZs6Pz/"/>
    <s v="In November, we have the chance to LEGALIZE CANNABIS for every Maryland adult over 21 years old. QUESTION 4 will be on your ballot on November 8th. #Yeson4_x000a_ _x000a_ If you are registered to vote, drop cloud ðŸ’¨ðŸ’¨ðŸ’¨ emojis in the comments below to show your support. If you are not registered to vote, visit our friends at @headcountorg to learn how._x000a_ _x000a_ â€œLegalizing cannabis would stimulate Marylandâ€™s economy and create tens of thousands of good-paying jobs, while allowing Maryland residents to benefit from vital investments in education, public health, and public safety funded by cannabis taxes.â€ - @eugenegreenmonroe_x000a_ _x000a_ *Medical cannabis is for certified/qualifying patients only. Must be at least 18 years old to view content."/>
    <s v="Yeson4"/>
    <s v="Cultaig"/>
    <n v="427"/>
    <n v="111"/>
    <n v="1"/>
    <x v="4"/>
  </r>
  <r>
    <d v="2022-02-20T20:49:14"/>
    <x v="3153"/>
    <s v="https://www.instagram.com/p/CaNo5l0JN-i/"/>
    <s v="@bensenseless @notalents @therevelsgroup_x000a_ _x000a_ ðŸ§ˆ ðŸ§ˆ ðŸ§ˆ ðŸ’¨ðŸ’¨ðŸ’¨"/>
    <m/>
    <s v="shopburb"/>
    <n v="427"/>
    <n v="6"/>
    <n v="0"/>
    <x v="4"/>
  </r>
  <r>
    <d v="2020-12-19T04:34:08"/>
    <x v="3154"/>
    <s v="https://www.instagram.com/p/CI86bt6Dcuf/"/>
    <s v="Youâ€™d never know that our pal and queen of #goldenhour @lalalivia deals with chronic painâ _x000a_ â _x000a_ But what youâ€™ll learn from her, is what she does to manage symptoms with the help of cannabis, and how you can do the same ðŸŒ¼ ðŸŒ¼ ðŸŒ¼â _x000a_ â _x000a_ Check our stories tomorrow at 3PM EST/12PM PST â"/>
    <s v="goldenhour"/>
    <s v="Superette"/>
    <n v="428"/>
    <n v="50"/>
    <n v="1"/>
    <x v="4"/>
  </r>
  <r>
    <d v="2020-06-08T17:54:34"/>
    <x v="3155"/>
    <s v="https://www.instagram.com/p/CBLud_tpEt1/"/>
    <s v="Monday is a state of mind. #hustlehard ._x000a_ ._x000a_ ._x000a_ _x000a_ #cannabiscommunity #420life #cannabisculture #toke #joints #bcbud #weedporn #paradise #mondaymood #sativa #indica #bcweed #dankmeme #smokeweed #nugz #weedgrinder #lighters #legalweed #rollone #madeinbc #westcoastvibes #vancityhype"/>
    <s v="hustlehard, cannabiscommunity, 420life, cannabisculture, toke, joints, bcbud, weedporn, paradise, mondaymood, sativa, indica, bcweed, dankmeme, smokeweed, nugz, weedgrinder, lighters, legalweed, rollone, madeinbc, westcoastvibes, vancityhype, WANT"/>
    <s v="shopburb"/>
    <n v="429"/>
    <n v="29"/>
    <n v="24"/>
    <x v="4"/>
  </r>
  <r>
    <d v="2022-11-08T02:30:33"/>
    <x v="3156"/>
    <s v="https://www.instagram.com/p/CkrupBaM3G1/"/>
    <s v="Cheetah Piss (Lemonnade x (Gelato 42 x Wedding Cake) bred by Cookies and grown indoors in Maryland by @cultaig. &quot;While the name is an homage to famous old school strain Cat Piss, there isnâ€™t much in common... As far as its terpene profile, Cheetah Piss is funky just like Cat Piss, reminding consumers of those strains with weird, uncommon qualities.&quot; - @leafly_x000a_ _x000a_ While we have you, remember, tomorrow is the big day to vote &quot;yes&quot; on question 4 to legalize adult-use in Maryland. GO VOTE!_x000a_ _x000a_ *Medical cannabis is for certified/qualifying patients only. Must be at least 18 years old to view content."/>
    <n v="4"/>
    <s v="Cultaig"/>
    <n v="430"/>
    <n v="100"/>
    <n v="1"/>
    <x v="4"/>
  </r>
  <r>
    <d v="2019-07-19T16:26:51"/>
    <x v="3157"/>
    <s v="https://www.instagram.com/p/B0GuFOmpsC6/"/>
    <s v="Cop our limited edition slide collab with @sixhundredfour available now in-store and at shopburb.com ðŸ”¥_x000a_ ._x000a_ ._x000a_ ._x000a_ #collabo #summerslides #guccislides #hempwear #cannabiscup #bcbud #weedshop #cannabisculture #poco #gastownvancouver #weedfashion #sherbinski #cookiessf #vancity #vancitybuzz #tricities #dispensarydesign #designer #robe #dankdank #newnew #weedswag #sativadiva #rollajoint"/>
    <s v="collabo, summerslides, guccislides, hempwear, cannabiscup, bcbud, weedshop, cannabisculture, poco, gastownvancouver, weedfashion, sherbinski, cookiessf, vancity, vancitybuzz, tricities, dispensarydesign, designer, robe, dankdank, newnew, weedswag, sativadiva, rollajoint"/>
    <s v="shopburb"/>
    <n v="430"/>
    <n v="38"/>
    <n v="24"/>
    <x v="4"/>
  </r>
  <r>
    <d v="2022-05-06T16:25:36"/>
    <x v="3158"/>
    <s v="https://www.instagram.com/p/CXfCvrasSuw/"/>
    <s v="#Dosidos (OGKB x Face Off OG) earned @leafly's highest annual #cannabis award after an independent review of search trends, menu prevalence, awards, and expert analysis. Good news for #Maryland is that @cultaig grows two @archiveseedbank Dosidos varieties: 22-16 (pic 1) and 22-22 (pic 2)._x000a_ _x000a_ *Medical cannabis is for certified/qualifying patients only. Must be at least 18 years old to view content."/>
    <s v="Dosidos, cannabis, Maryland"/>
    <s v="Cultaig"/>
    <n v="431"/>
    <n v="60"/>
    <n v="3"/>
    <x v="4"/>
  </r>
  <r>
    <d v="2021-09-21T04:09:11"/>
    <x v="3159"/>
    <s v="https://www.instagram.com/p/CA_lKd2luP3/"/>
    <s v="Separating the profound from the performative is always challenging when trying to do the right thing. As a brand, this is our starting point to be better. We know weâ€™ll make mistakes, and we will learn, grow, and expand from them. This is step one: we commit to being the change we wish to see.â €_x000a_ â €_x000a_ We must go beyond the act of legalization, we must educate ourselves and seek justice - we know weâ€™re stronger together and that knowledge is power. â €_x000a_ â €_x000a_ Our action plan, learnings, and progress will be shared. â €_x000a_ â €_x000a_ DM us or email community@superetteshop.com ðŸ–¤"/>
    <m/>
    <s v="Superette"/>
    <n v="431"/>
    <n v="95"/>
    <n v="0"/>
    <x v="4"/>
  </r>
  <r>
    <d v="2020-09-25T19:44:50"/>
    <x v="3160"/>
    <s v="https://www.instagram.com/p/CFkNWZ6pOsU/"/>
    <s v="Stoned In BC Collection Part 1_x000a_ Now available at shopburb.com_x000a_ â›½ï¸â›½ï¸â›½ï¸â›½ï¸â›½ï¸â›½ï¸â›½ï¸â›½ï¸ðŸ”¥ðŸ”¥ðŸ”¥ðŸ”¥ðŸ”¥ðŸ”¥ðŸ”¥ðŸ”¥ðŸ”¥ðŸ”¥ðŸ”¥ðŸ”¥ðŸ’¥ðŸ’¥ðŸ’¥ðŸ’¥ðŸ’¥ðŸ’¥ðŸ¤¤ðŸ¤¤ðŸš€ðŸš€ðŸ“² ðŸ“¸ @rendcll &amp; Evan Buggle"/>
    <m/>
    <s v="shopburb"/>
    <n v="432"/>
    <n v="14"/>
    <n v="0"/>
    <x v="4"/>
  </r>
  <r>
    <d v="2022-01-11T14:56:41"/>
    <x v="3161"/>
    <s v="https://www.instagram.com/p/CYl-yj5AKGE/"/>
    <s v="We found yâ€™all the pearlfect solution to your stoner brain forgetting where tf you left your vape. Never lose your bff again with our TAM Chain._x000a_ _x000a_ ðŸ“¸: @pr_barden"/>
    <m/>
    <s v="Superette"/>
    <n v="433"/>
    <n v="27"/>
    <n v="0"/>
    <x v="4"/>
  </r>
  <r>
    <d v="2021-04-15T16:31:48"/>
    <x v="3162"/>
    <s v="https://www.instagram.com/p/CNsYN9MA2DP/"/>
    <s v="Anyone else wondering where the convenient as f percentages went on your weed labels? Us too. ðŸ˜‚_x000a_ _x000a_ Head to our blog to learn about this important dosing lesson._x000a_ _x000a_ ðŸ”—in bio"/>
    <m/>
    <s v="Superette"/>
    <n v="433"/>
    <n v="28"/>
    <n v="0"/>
    <x v="4"/>
  </r>
  <r>
    <d v="2022-10-14T13:09:04"/>
    <x v="3163"/>
    <s v="https://www.instagram.com/p/Cjsf1xGAH1-/"/>
    <s v="Highly fun times ahead for yâ€™all thanks to your new favourite stoner essentials ðŸ˜š_x000a_ _x000a_ Available at our Spadina shop &amp; @acehotel."/>
    <m/>
    <s v="Superette"/>
    <n v="436"/>
    <n v="20"/>
    <n v="0"/>
    <x v="4"/>
  </r>
  <r>
    <d v="2018-01-04T20:15:44"/>
    <x v="3164"/>
    <s v="https://www.instagram.com/p/BdimUrwAes4/"/>
    <s v="#enough"/>
    <s v="enough, TruthFact, prohibitionstilldoesntwork"/>
    <s v="Farma_pdx"/>
    <n v="439"/>
    <n v="1"/>
    <n v="3"/>
    <x v="4"/>
  </r>
  <r>
    <d v="2019-09-19T02:43:25"/>
    <x v="3165"/>
    <s v="https://www.instagram.com/p/B2kqdMIhCxk/"/>
    <s v="Hereâ€™s a Parisian woman posing with her cat in her cannabis garden, 1910. We found her: The Insta OG ðŸ“¸"/>
    <s v="catsofinstagram, og, cannabis, parisftw, pdx, farma"/>
    <s v="Farma_pdx"/>
    <n v="441"/>
    <n v="20"/>
    <n v="6"/>
    <x v="4"/>
  </r>
  <r>
    <d v="2022-05-06T16:15:05"/>
    <x v="3166"/>
    <s v="https://www.instagram.com/p/CZ0n-9QMTuX/"/>
    <s v="Apples &amp; Bananas ((Granddaddy Purple x Platinum Cookies) x Blue Power) x Gelatti) is an exclusive flavor collaboration between Compound Genetics and Cookies, proudly grown by CULTA in Maryland._x000a_ _x000a_ Cookies may already be a household name with connoisseurs but be on the lookout for Compound Genetics. They are an innovative breeder known for creating one-of-a-kind expressions that they trademark as &quot;Flavors by Design.&quot;_x000a_ _x000a_ *Medical cannabis is for certified/qualifying patients only. Must be at least 18 years old to view content."/>
    <s v="marylandterpenes, culta, thcmaryland, eastcoast, cultivategreatnesss"/>
    <s v="Cultaig"/>
    <n v="442"/>
    <n v="78"/>
    <n v="5"/>
    <x v="4"/>
  </r>
  <r>
    <d v="2018-02-01T20:17:53"/>
    <x v="3167"/>
    <s v="https://www.instagram.com/p/Beqs09fgHHn/"/>
    <s v="This is Tiara. Full time grad student. Part time record store clerk #selectah. And - why not - Leaflyâ€™s reigning Best Budtender in Oregon. â­ï¸â­ï¸â­ï¸â­ï¸â­ï¸"/>
    <s v="selectah"/>
    <s v="Farma_pdx"/>
    <n v="442"/>
    <n v="25"/>
    <n v="1"/>
    <x v="4"/>
  </r>
  <r>
    <d v="2020-12-04T20:47:42"/>
    <x v="3168"/>
    <s v="https://www.instagram.com/p/CIY8K9in5lK/"/>
    <s v="Oh the weather outside is frightfulâ _x000a_ But our flower is so delightfulâ _x000a_ And since we've got no place to goâ _x000a_ Letâ€™s get stoned, letâ€™s get stoned, letâ€™s get stoned ðŸŽ¶â _x000a_ â _x000a_ Come by our new pick-up window for your Click &amp; Collect order ðŸ˜Ž_x000a_ â _x000a_ Or, stay warm and cozy, weâ€™re now accepting delivery orders from our 49 Spadina location.â _x000a_ â _x000a_ ðŸ“¸ @mdviii_mcmxc"/>
    <m/>
    <s v="Superette"/>
    <n v="443"/>
    <n v="54"/>
    <n v="0"/>
    <x v="4"/>
  </r>
  <r>
    <d v="2020-04-20T20:59:37"/>
    <x v="3169"/>
    <s v="https://www.instagram.com/p/B_No11KJv5H/"/>
    <s v="420 seemed like a good time to drop some limited edition tie dye. One of a kind, hand-dyed by @vincechan56. Head to shopburb.com to cop. Happy #420 everyone. â›½ï¸ðŸ”¥â˜ï¸_x000a_ ._x000a_ ._x000a_ ._x000a_ #tiedye #420daily #smokeweedeveryday #bcbud #shopburb #tiedieshirt #customapparel #madeincanada #newdrops #dropalert"/>
    <s v="420, tiedye, 420daily, smokeweedeveryday, bcbud, shopburb, tiedieshirt, customapparel, madeincanada, newdrops, dropalert"/>
    <s v="shopburb"/>
    <n v="445"/>
    <n v="38"/>
    <n v="11"/>
    <x v="4"/>
  </r>
  <r>
    <d v="2021-06-04T14:01:58"/>
    <x v="3170"/>
    <s v="https://www.instagram.com/p/CPoghi1twwQ/"/>
    <s v="Once you've passed our ID Check window and wandered through our Sky High funhouse hallway, our super Budtenders will be waiting for you to help you pick your freshly cut ðŸ’_x000a_ _x000a_ ðŸ“·: @mdviii_mcmxc"/>
    <m/>
    <s v="Superette"/>
    <n v="445"/>
    <n v="32"/>
    <n v="0"/>
    <x v="4"/>
  </r>
  <r>
    <d v="2022-04-22T15:53:14"/>
    <x v="3171"/>
    <s v="https://www.instagram.com/p/CckuRxLLyZQ/"/>
    <s v="GIVEAWAY CLOSED_x000a_ _x000a_ â€”_x000a_ _x000a_ Introducing ðŸ¦ð•Šð•¦ð•¡ð•–ð•£ ð”¹ð•’ð•œð•–ð••ðŸ¦our limited edition ice cream with our pals from @rurubaked. This super limited treat is a mix nâ€™ mash of pandan, oreo, brownie chunks, skor sea salt cookies and coconut brown sugar caramel ðŸ¤¤_x000a_ _x000a_ To kick off this exclusive flavour, weâ€™re giving away a @siriusglassworks bowl, Ruru Tote and Ice Cream pipe!_x000a_ _x000a_ Here's how to enter:_x000a_ ðŸ¨ Follow @superette_shop and @rurubaked_x000a_ ðŸ¨Tag your favourite stoner in the comments (1 tag = 1 entry* enter as many times as you'd like)_x000a_ ðŸ¨ Like this post + share this to your story (tagging both brands) for an additional entry_x000a_ _x000a_ ð”¾ð•šð•§ð•–ð•’ð•¨ð•’ð•ª ð•–ð•Ÿð••ð•¤ ð•¥ð• ð•žð• ð•£ð•£ð• ð•¨ ð•’ð•¥ 11:59pm EST._x000a_ _x000a_ Plus to celebrate 4/20, weâ€™re ð•™ð•’ð•Ÿð••ð•šð•Ÿð•˜ ð• ð•¦ð•¥ ð•—ð•£ð•–ð•– ð•¤ð•”ð• ð• ð•¡ð•¤ at Trinity Bellwoods starting at 4:20pm today (while supplies last)._x000a_ ---_x000a_ Rules and Regulations_x000a_ The Superette x Ruru Baked giveaway is open to North American residents only. No purchase necessary. By entering, participants confirm they are 19+. Giveaway closes April 21st at 11:59pm EST. Winner (1 prize) will be chosen through a random draw and will be contacted via Instagram private message by April 22nd, 2022. Prize must be claimed by April 23rd, 2022. The prize includes 1 Ruru Baked Tote, 1 Sirius Glassworks Bowl and 1 Ice Cream Pipe. Prize cannot be redeemed for cash and is non-transferable. This giveaway is in no way sponsored, administered or associated with Instagram. By entering this giveaway, participants release Instagram of responsibility and agree to Instagram's terms of use."/>
    <m/>
    <s v="Superette"/>
    <n v="446"/>
    <n v="232"/>
    <n v="0"/>
    <x v="4"/>
  </r>
  <r>
    <d v="2021-01-29T20:04:17"/>
    <x v="3172"/>
    <s v="https://www.instagram.com/p/CKpEG3OHwCX/"/>
    <s v="Serious q: where should Sup open shop next? â _x000a_ â _x000a_ ðŸ“¸ @leeorwild"/>
    <s v="hamont"/>
    <s v="Superette"/>
    <n v="446"/>
    <n v="10"/>
    <n v="1"/>
    <x v="4"/>
  </r>
  <r>
    <d v="2022-05-06T16:56:38"/>
    <x v="3173"/>
    <s v="https://www.instagram.com/p/COq3xcyIj7I/"/>
    <s v="Happy Mothers Day! To celebrate, we are giving away this 24kt Gold Electroplated Pipe from @dab.nyc. Stop by 215 Key Hwy. to get a sneak peek!_x000a_ _x000a_ HOW TO ENTER:_x000a_ 1. Follow @Cultaig and tag a friend in the comments below by 11:59pm EST on 5/10/21._x000a_ _x000a_ PRIZES:_x000a_ 1. 24kt Gold Electroplated Pipe by @dab.nyc $1,020._x000a_ _x000a_ RULES:_x000a_ 1. No purchase necessary. US residents only._x000a_ 2. You must be 18 years or older._x000a_ 3. Winner will be randomly chosen and announced on 5/11/21._x000a_ *Giveaway is not affiliated by Instagram.â€º_x000a_ _x000a_ *Medical cannabis is for certified/qualifying patients only. Must be at least 18 years old to view content."/>
    <m/>
    <s v="Cultaig"/>
    <n v="448"/>
    <n v="93"/>
    <n v="0"/>
    <x v="4"/>
  </r>
  <r>
    <d v="2022-05-06T16:58:14"/>
    <x v="3174"/>
    <s v="https://www.instagram.com/p/COO7A9FABSd/"/>
    <s v="Cookies and Cream (Mystery Cookies x Starfighter F2). An early birthday celebration for our friend @willienelsonofficial @williesreserveofficial @williesremedy #williesreserve #willienelson_x000a_ _x000a_ *Medical cannabis is for certified/qualifying patients only. Must be at least 18 years old to view content."/>
    <s v="williesreserve, willienelson"/>
    <s v="Cultaig"/>
    <n v="448"/>
    <n v="36"/>
    <n v="2"/>
    <x v="4"/>
  </r>
  <r>
    <d v="2021-05-03T21:30:24"/>
    <x v="3175"/>
    <s v="https://www.instagram.com/p/CObQsr6A0RA/"/>
    <s v="We've been busy ðŸâ€™s working on this new collection. Your walks from the couch to the fridge are about to get a lot more ~kushy~._x000a_ _x000a_ Stay tuned ðŸ‘€"/>
    <m/>
    <s v="Superette"/>
    <n v="448"/>
    <n v="27"/>
    <n v="0"/>
    <x v="4"/>
  </r>
  <r>
    <d v="2022-05-06T16:41:20"/>
    <x v="3176"/>
    <s v="https://www.instagram.com/p/CTAPfuYrYeB/"/>
    <s v="@cultaig was the 1st cultivator in the state of Maryland to launch a tissue culture program to improve the quality of #cannabis with consistent, disease-free, scalable cannabis clones. Supervisor @is00cf gives us a quick look around his lab._x000a_ _x000a_ *Medical cannabis is for certified/qualifying patients only. Must be at least 18 years old to view content."/>
    <s v="cannabis"/>
    <s v="Cultaig"/>
    <n v="449"/>
    <n v="54"/>
    <n v="1"/>
    <x v="4"/>
  </r>
  <r>
    <d v="2021-02-23T20:47:11"/>
    <x v="3177"/>
    <s v="https://www.instagram.com/p/CLpg523gDvy/"/>
    <s v="Extra, extra! Weed all about it! ðŸ—žï¸_x000a_ _x000a_ Today is the start of something super ðŸŒˆ We want to keep y'all well informed while exploring the world of cannabis ðŸŒ¿ and learning from perspectives in communities all around us._x000a_ _x000a_ From events, to podcasts, and even petitions, check our stories for the full scoop."/>
    <m/>
    <s v="Superette"/>
    <n v="450"/>
    <n v="50"/>
    <n v="0"/>
    <x v="4"/>
  </r>
  <r>
    <d v="2022-05-06T16:54:35"/>
    <x v="3178"/>
    <s v="https://www.instagram.com/p/CPJ4NCULjK5/"/>
    <s v="Getting ready for the weekend with Red Velvet ðŸ”¥ (Lemon Cherry Gelato x Pina Acai) @grandifloragenetics_x000a_ _x000a_ *Medical cannabis is for certified/qualifying patients only. Must be at least 18 years old to view content."/>
    <m/>
    <s v="Cultaig"/>
    <n v="453"/>
    <n v="32"/>
    <n v="0"/>
    <x v="4"/>
  </r>
  <r>
    <d v="2021-01-01T15:02:12"/>
    <x v="3179"/>
    <s v="https://www.instagram.com/p/CJgbNejnIAi/"/>
    <s v="Looking back at 2020 like ðŸ‘‹ Cheers to Better Daze ahead! â _x000a_ â _x000a_ Hope y'all are safe, stoned, and taking it easy today. The Sup fam is looking forward to another year with you. â _x000a_ â _x000a_ ðŸ“¸ @j_aime"/>
    <m/>
    <s v="Superette"/>
    <n v="454"/>
    <n v="34"/>
    <n v="0"/>
    <x v="4"/>
  </r>
  <r>
    <d v="2020-07-21T13:56:01"/>
    <x v="3180"/>
    <s v="https://www.instagram.com/p/CC6BPAZHqR3/"/>
    <s v="Not sure where your career should be headed to next? â ðŸ§‘â€ðŸ’»_x000a_ â _x000a_ Weâ€™re hiring for a Creative Director, Content &amp; Social Media Manager, Graphic Designer, and Product &amp; Sales Manager. â _x000a_ â _x000a_ Join the team that is building the best cannabis experience in North America. â _x000a_ â _x000a_ *Please do not DM your resume. More info in our bio!"/>
    <m/>
    <s v="Superette"/>
    <n v="454"/>
    <n v="52"/>
    <n v="0"/>
    <x v="4"/>
  </r>
  <r>
    <d v="2019-02-01T01:55:53"/>
    <x v="3181"/>
    <s v="https://www.instagram.com/p/BtUk3CTgiWB/"/>
    <s v="Canadian feels ðŸ¥¶ Collection One Drops 04.19. Proudly Made In ðŸ‡¨ðŸ‡¦ ðŸ“· @santiagodehoyos ._x000a_ ._x000a_ ._x000a_ #smokeclouds #ounce #hoodies #canadianwinter #cannabisheals #ismokeweed #bluntsmoke #rolloneup #sativas #indacouch #terpsauce #trichome #itscalledfashion #stashspot #legalizeweed #weedshop #dispensary #420memes #dropfade #smokeshow #embroiderywork"/>
    <s v="smokeclouds, ounce, hoodies, canadianwinter, cannabisheals, ismokeweed, bluntsmoke, rolloneup, sativas, indacouch, terpsauce, trichome, itscalledfashion, stashspot, legalizeweed, weedshop, dispensary, 420memes, dropfade, smokeshow, embroiderywork"/>
    <s v="shopburb"/>
    <n v="457"/>
    <n v="34"/>
    <n v="21"/>
    <x v="4"/>
  </r>
  <r>
    <d v="2019-02-07T00:19:10"/>
    <x v="3182"/>
    <s v="https://www.instagram.com/p/Btj2j7OgG5I/"/>
    <s v="Talk less, do more. #shopburb ._x000a_ ._x000a_ ._x000a_ #choicenug #ounce #cannabisheals #ismokeweed #bluntsmoke #rolloneup #sativas #terpsauce #trichome #masonjars #stashspot #legalizeweed #weedshop #dispensary #420memes #fashionable #itscalledfashion #streetwear #styleinspo #styleblog"/>
    <s v="shopburb, choicenug, ounce, cannabisheals, ismokeweed, bluntsmoke, rolloneup, sativas, terpsauce, trichome, masonjars, stashspot, legalizeweed, weedshop, dispensary, 420memes, fashionable, itscalledfashion, streetwear, styleinspo, styleblog"/>
    <s v="shopburb"/>
    <n v="460"/>
    <n v="25"/>
    <n v="21"/>
    <x v="4"/>
  </r>
  <r>
    <d v="2021-12-28T23:06:49"/>
    <x v="3183"/>
    <s v="https://www.instagram.com/p/CYC1uBXv_U2/"/>
    <s v="Tuesday type of way @burb #burb_x000a_ _x000a_ ðŸ’¨"/>
    <s v="burb"/>
    <s v="shopburb"/>
    <n v="463"/>
    <n v="6"/>
    <n v="1"/>
    <x v="4"/>
  </r>
  <r>
    <d v="2022-05-06T17:00:18"/>
    <x v="3184"/>
    <s v="https://www.instagram.com/p/CNxgxLRJNjS/"/>
    <s v="@powerzzzup in Groove City! Thank you @sunburstpharm for hosting us._x000a_ _x000a_ *Medical cannabis is for certified/qualifying patients only. Must be at least 18 years old to view content."/>
    <s v="Marylandstandup"/>
    <s v="Cultaig"/>
    <n v="464"/>
    <n v="26"/>
    <n v="1"/>
    <x v="4"/>
  </r>
  <r>
    <d v="2022-05-06T16:41:32"/>
    <x v="3185"/>
    <s v="https://www.instagram.com/p/CS-frLEo6J5/"/>
    <s v="We're growing! ðŸŒ± Visit Culta.io/careers to view our open positions and apply today!_x000a_ _x000a_ *Medical cannabis is for certified/qualifying patients only. Must be at least 18 years old to view content."/>
    <m/>
    <s v="Cultaig"/>
    <n v="466"/>
    <n v="29"/>
    <n v="0"/>
    <x v="4"/>
  </r>
  <r>
    <d v="2021-07-28T05:44:06"/>
    <x v="3186"/>
    <s v="https://www.instagram.com/p/CRysgqnMO6t/"/>
    <s v="Lonely Marketing crew ISO a SupHerb Marketing Manager to join our team!_x000a_ _x000a_ If you or someone you know loves project management, writing campaign briefs and doesn't mind working with people who crave cannabis puns, weed love to hear from you ðŸŒ¹_x000a_ _x000a_ ðŸ”— in bio to read more about this dope (lol sorry) position"/>
    <m/>
    <s v="Superette"/>
    <n v="466"/>
    <n v="51"/>
    <n v="0"/>
    <x v="4"/>
  </r>
  <r>
    <d v="2021-08-21T13:00:25"/>
    <x v="3187"/>
    <s v="https://www.instagram.com/p/CS1lxcbg9lV/"/>
    <s v="What tunes do y'all listen to when you're Getting Outside?_x000a_ _x000a_ Drop your faves below â¤µï¸"/>
    <s v="gamechanger"/>
    <s v="Superette"/>
    <n v="469"/>
    <n v="14"/>
    <n v="1"/>
    <x v="4"/>
  </r>
  <r>
    <d v="2021-01-10T19:22:41"/>
    <x v="3188"/>
    <s v="https://www.instagram.com/p/CJ4ENtfHGni/"/>
    <s v="Skip the #sundayscaries and sip your way into a super chill week ðŸ˜Žâ _x000a_ â _x000a_ ðŸ“¸ @mdviii_mcmxc"/>
    <s v="sundayscaries"/>
    <s v="Superette"/>
    <n v="475"/>
    <n v="14"/>
    <n v="1"/>
    <x v="4"/>
  </r>
  <r>
    <d v="2019-07-19T21:02:15"/>
    <x v="3189"/>
    <s v="https://www.instagram.com/p/B0HNhDKBilf/"/>
    <s v="Thatâ€™s Lydia on the left, and itâ€™s her last day at Farma today after almost four GLORIOUS years. Her reign as manager may be overðŸ‘¸ðŸ» but her imprint is forever. She left Farma a better place. Thank youuuu Lydia! Next up: Sean, there on the right. Weâ€™re in good hands folks."/>
    <m/>
    <s v="Farma_pdx"/>
    <n v="481"/>
    <n v="51"/>
    <n v="0"/>
    <x v="4"/>
  </r>
  <r>
    <d v="2022-05-12T15:16:13"/>
    <x v="3190"/>
    <s v="https://www.instagram.com/p/CddfbRXA3bM/"/>
    <s v="Friendly nudge to come play Super Slots at our Sip â€™Nâ€™ Smoke and Annex shops ðŸŽ°_x000a_ _x000a_ ðŸ“¸: @mdviii_mcmxc"/>
    <m/>
    <s v="Superette"/>
    <n v="482"/>
    <n v="17"/>
    <n v="0"/>
    <x v="4"/>
  </r>
  <r>
    <d v="2022-05-06T16:37:29"/>
    <x v="3191"/>
    <s v="https://www.instagram.com/p/CUlnJ6WsMCH/"/>
    <s v="Everything you need to know about #Runtz #cannabis by @realcookiesenterprises x @runtz x @cultaig_x000a_ _x000a_ *Medical cannabis is for certified/qualifying patients only. Must be at least 18 years old to view content."/>
    <s v="Runtz, cannabis"/>
    <s v="Cultaig"/>
    <n v="485"/>
    <n v="30"/>
    <n v="2"/>
    <x v="4"/>
  </r>
  <r>
    <d v="2022-05-06T16:43:44"/>
    <x v="3192"/>
    <s v="https://www.instagram.com/p/CSdDHs5MUHl/"/>
    <s v="How did you spend your hump day?_x000a_ _x000a_ *Medical cannabis is for certified/qualifying patients only. Must be at least 18 years old to view content."/>
    <m/>
    <s v="Cultaig"/>
    <n v="486"/>
    <n v="23"/>
    <n v="0"/>
    <x v="4"/>
  </r>
  <r>
    <d v="2022-08-06T14:35:54"/>
    <x v="3193"/>
    <s v="https://www.instagram.com/p/Cg6-oJJgSu7/"/>
    <s v="365 DAZE OF SIPPINâ€™ &amp; SMOKINâ€™ ðŸ’›_x000a_ _x000a_ To celebrate, everyoneâ€™s a winner on Super Slots! Plus, weâ€™ve hidden an envelope somewhere in Bellwoods with a Super Prize up for grabs ðŸ‘€_x000a_ _x000a_ HBD 2 US!"/>
    <m/>
    <s v="Superette"/>
    <n v="486"/>
    <n v="32"/>
    <n v="0"/>
    <x v="4"/>
  </r>
  <r>
    <d v="2020-04-01T15:06:08"/>
    <x v="3194"/>
    <s v="https://www.instagram.com/p/B-cVI2ilXoq/"/>
    <s v="Feels like 4/20 all day with this crew! Celebrating our 1 year anniversary today ðŸ¥³ Much love to our community for their support since day one ðŸŒ¹ xo your Buds"/>
    <m/>
    <s v="Superette"/>
    <n v="486"/>
    <n v="30"/>
    <n v="0"/>
    <x v="4"/>
  </r>
  <r>
    <d v="2020-05-31T18:38:30"/>
    <x v="3195"/>
    <s v="https://www.instagram.com/p/CA3J-bLh6Rx/"/>
    <s v="Police responding to vandalism at a dispensary caused during a protest of police. 2020 y'all. ðŸ™Œ We will rebuild. It's just stuff. âœŠðŸ»âœŠðŸ¼âœŠðŸ½âœŠðŸ¾âœŠðŸ¿"/>
    <m/>
    <s v="Farma_pdx"/>
    <n v="489"/>
    <n v="23"/>
    <n v="0"/>
    <x v="4"/>
  </r>
  <r>
    <d v="2022-05-06T16:09:30"/>
    <x v="3196"/>
    <s v="https://www.instagram.com/p/Cbv297mMDDZ/"/>
    <s v="Moon Boots (White Tahoe Cookies x Moonbow 75) by @archiveseeds is outta this world!_x000a_ _x000a_ No matter how you medicate, please be mindful to recycle your packaging. Our partner @thehigh5initiative has collection centers at @cultaig and throughout Maryland, including these fine dispensaries:_x000a_ _x000a_ @LibertyCannabis_x000a_ @oceancityhitide_x000a_ @ethoscatonsville_x000a_ @ZenLeafDispensaries_x000a_ @growwestdispensary_x000a_ @maggies.baltimore_x000a_ @herbiculturemaryland_x000a_ @Greenlight_Therapeutics_x000a_ @ethosrockville_x000a_ @kipmaryland_x000a_ @sweetspotfarms_x000a_ and more!_x000a_ _x000a_ *Medical cannabis is for certified/qualifying patients only. Must be at least 18 years old to view content."/>
    <n v="75"/>
    <s v="Cultaig"/>
    <n v="493"/>
    <n v="57"/>
    <n v="1"/>
    <x v="4"/>
  </r>
  <r>
    <d v="2022-06-08T02:08:37"/>
    <x v="3197"/>
    <s v="https://www.instagram.com/p/CehuD93PXDH/"/>
    <s v="I donâ€™t think youâ€™re ready for this Welly (lol Iâ€™m sorry)"/>
    <m/>
    <s v="Superette"/>
    <n v="493"/>
    <n v="11"/>
    <n v="0"/>
    <x v="4"/>
  </r>
  <r>
    <d v="2022-06-15T19:57:30"/>
    <x v="3198"/>
    <s v="https://www.instagram.com/p/Ce1p4RMPo7P/"/>
    <s v="ðŸ”’ðŸ’¨â›½ï¸"/>
    <m/>
    <s v="shopburb"/>
    <n v="494"/>
    <n v="1"/>
    <n v="0"/>
    <x v="4"/>
  </r>
  <r>
    <d v="2021-12-07T14:09:54"/>
    <x v="3199"/>
    <s v="https://www.instagram.com/p/CXLzlH-rLyd/"/>
    <s v="Tag your favourite smoking palðŸ‘‡ðŸ½_x000a_ _x000a_ ðŸ“¸: @tiffanyhaddish"/>
    <m/>
    <s v="Superette"/>
    <n v="496"/>
    <n v="6"/>
    <n v="0"/>
    <x v="4"/>
  </r>
  <r>
    <d v="2020-12-20T19:03:34"/>
    <x v="3200"/>
    <s v="https://www.instagram.com/p/CJB9IwPHIyC/"/>
    <s v="Lazy Sunday PSA: we partnered with our pals at Big Trouble Pizza to make your ðŸ• dreams come true. â _x000a_ â _x000a_ Give @bigtroublepizza a ring and ask for The Super Slice. It comes with shredded mozzarella, prosciutto, pancetta, cacciatore, black pepper, and their special sauce. â _x000a_ â _x000a_ ðŸ“¸ @mdviii_mcmxc"/>
    <m/>
    <s v="Superette"/>
    <n v="496"/>
    <n v="45"/>
    <n v="0"/>
    <x v="4"/>
  </r>
  <r>
    <d v="2021-10-17T15:42:20"/>
    <x v="3201"/>
    <s v="https://www.instagram.com/p/CVIW3tEgAM2/"/>
    <s v="Today marks the third year anniversary of cannabis legalization in Canada. We acknowledge our place of privilege to operate in this historically unequitable legal space. ð—§ð—¼ð—±ð—®ð˜†, ðŸ±% ð—¼ð—³ ð—¼ð˜‚ð—¿ ð˜€ð—®ð—¹ð—²ð˜€ ð˜„ð—¶ð—¹ð—¹ ð—¯ð—² ð—±ð—¼ð—»ð—®ð˜ð—²ð—± ð˜ð—¼ ð—¼ð˜‚ð—¿ ð—½ð—®ð—¿ð˜ð—»ð—²ð—¿ @downiewenjack._x000a_ _x000a_ We're encouraging our industry buds to do the same._x000a_ _x000a_ Information provided by Cannabis Amnesty."/>
    <m/>
    <s v="Superette"/>
    <n v="498"/>
    <n v="49"/>
    <n v="0"/>
    <x v="4"/>
  </r>
  <r>
    <d v="2021-07-17T13:23:37"/>
    <x v="3202"/>
    <s v="https://www.instagram.com/p/CRbgnCeNSEo/"/>
    <s v="Some SRSLY RECREATIONAL gear to help you enjoy #CanadaParksDay. We're serious about getting outside. ðŸ˜Ž_x000a_ _x000a_ What's your favourite park?"/>
    <s v="CanadaParksDay"/>
    <s v="Superette"/>
    <n v="498"/>
    <n v="18"/>
    <n v="1"/>
    <x v="4"/>
  </r>
  <r>
    <d v="2021-11-24T15:10:08"/>
    <x v="3203"/>
    <s v="https://www.instagram.com/p/CWqcI-6gKG0/"/>
    <s v="Happy Green Wednesday yâ€™all! Letâ€™s celebrate today with a sugar high (or a different kind of high ðŸ˜‰) with some super sweet deals._x000a_ _x000a_ Our Buds are waiting for yâ€™all! Shop in-store or order click &amp; collect now for some fresh flowers ðŸ’_x000a_ _x000a_ ðŸ“¸: @thegeminibake"/>
    <m/>
    <s v="Superette"/>
    <n v="499"/>
    <n v="42"/>
    <n v="0"/>
    <x v="4"/>
  </r>
  <r>
    <d v="2022-10-07T12:01:53"/>
    <x v="3204"/>
    <s v="https://www.instagram.com/p/CjaWew9OcQH/"/>
    <s v="wishing y'all a really gourd long weekend ðŸ˜®â€ðŸ’¨â _x000a_ â _x000a_ ðŸ“¸: @gabbois"/>
    <m/>
    <s v="Superette"/>
    <n v="500"/>
    <n v="9"/>
    <n v="0"/>
    <x v="4"/>
  </r>
  <r>
    <d v="2022-08-05T22:13:42"/>
    <x v="3205"/>
    <s v="https://www.instagram.com/p/Cg5OhcTJD87/"/>
    <s v="Rain is in the forecast tonight at @cultaig @remedy_maryland @haven_md_x000a_ _x000a_ Hawaiian Rain (London Pound Minntz x Jealousy) bred by @cookiesenterprisesco_x000a_ _x000a_ #medicalcannabis is for certified/qualifying patients only. Must be at least 18 years old to view content."/>
    <s v="medicalcannabis"/>
    <s v="Cultaig"/>
    <n v="501"/>
    <n v="34"/>
    <n v="1"/>
    <x v="4"/>
  </r>
  <r>
    <d v="2022-05-06T16:41:01"/>
    <x v="3206"/>
    <s v="https://www.instagram.com/p/CTDvBThsRnh/"/>
    <s v="Sun Grown â˜€ï¸ Fun Fact: Beyond simply growing cannabis outdoors, we also use natural-based products and we're the first organically managed farm in Maryland to earn our @cleangreencertified ðŸŒ± In addition to over 3,000 cannabis plants, our Cambridge facility is also home to beneficial native plants and beneficial insects. ðŸðŸŒ¿_x000a_ _x000a_ *Medical cannabis is for certified/qualifying patients only. Must be at least 18 years old to view content."/>
    <m/>
    <s v="Cultaig"/>
    <n v="504"/>
    <n v="66"/>
    <n v="0"/>
    <x v="4"/>
  </r>
  <r>
    <d v="2022-08-11T13:29:49"/>
    <x v="3207"/>
    <s v="https://www.instagram.com/p/ChHvO1aASU3/"/>
    <s v="tbh this IS it"/>
    <s v="sad"/>
    <s v="Superette"/>
    <n v="509"/>
    <n v="4"/>
    <n v="1"/>
    <x v="4"/>
  </r>
  <r>
    <d v="2019-04-16T04:29:24"/>
    <x v="3208"/>
    <s v="https://www.instagram.com/p/BwTZQLBJnfb/"/>
    <s v="Weâ€™re launching shopburb.com and our flagship store in Poco this Saturday on #420 - apparel and accessories first and then cannabis shortly thereafter in May. Weâ€™re just getting started and glad youâ€™re along for the ride... ðŸš€ #shopburb ðŸ“¸ by @santiagodehoyos ._x000a_ ._x000a_ ._x000a_ #cannabiscommunity #420life #cannabisculture #toke #joints #bcbud #weedporn #paradise #thursdaymotivation #sativa #indica #bcbud #bcbuds #smokeweed #itscalledfashion #journeyon #legalweed #rollone #madeinbc #westcoastvibes #vancityhype"/>
    <s v="420, shopburb, cannabiscommunity, 420life, cannabisculture, toke, joints, bcbud, weedporn, paradise, thursdaymotivation, sativa, indica, bcbud, bcbuds, smokeweed, itscalledfashion, journeyon, legalweed, rollone, madeinbc, westcoastvibes, vancityhype"/>
    <s v="shopburb"/>
    <n v="515"/>
    <n v="62"/>
    <n v="23"/>
    <x v="4"/>
  </r>
  <r>
    <d v="2022-05-06T16:57:13"/>
    <x v="3209"/>
    <s v="https://www.instagram.com/p/COeKFNqo1lQ/"/>
    <s v="May the 4th be with you. ðŸª Moon Boots (White Tahoe Cookies x Moonbow 75) #MoonBoots @archiveseedbank_x000a_ _x000a_ *Medical cannabis is for certified/qualifying patients only. Must be at least 18 years old to view content."/>
    <s v="MoonBoots"/>
    <s v="Cultaig"/>
    <n v="516"/>
    <n v="33"/>
    <n v="1"/>
    <x v="4"/>
  </r>
  <r>
    <d v="2022-05-06T16:16:26"/>
    <x v="3210"/>
    <s v="https://www.instagram.com/p/CZajVgdJAEb/"/>
    <s v="Looking for Pluto tonight?_x000a_ _x000a_ *Medical cannabis is for certified/qualifying patients only. Must be at least 18 years old to view content."/>
    <m/>
    <s v="Cultaig"/>
    <n v="518"/>
    <n v="20"/>
    <n v="0"/>
    <x v="4"/>
  </r>
  <r>
    <d v="2022-05-06T16:22:04"/>
    <x v="3211"/>
    <s v="https://www.instagram.com/p/CYIHUKDJ3Tr/"/>
    <s v="Senior Director of Cultivation @will_travel_4_art gives us a #TBT with his personal 2021 #photodump. Oh, and itâ€™s his #birthday today!_x000a_ _x000a_ *Medical cannabis is for certified/qualifying patients only. Must be at least 18 years old to view content."/>
    <s v="TBT, photodump, birthday"/>
    <s v="Cultaig"/>
    <n v="519"/>
    <n v="36"/>
    <n v="3"/>
    <x v="4"/>
  </r>
  <r>
    <d v="2022-05-06T17:00:28"/>
    <x v="3212"/>
    <s v="https://www.instagram.com/p/CNvzuhLpicN/"/>
    <s v="Thank you Baltimore for pulling up today. Much â¤ï¸ to our fans. See you tomorrow in Cambridge and Annapolis. For more info on our 420 tour, visit www.culta.io/events_x000a_ _x000a_ *Medical cannabis is for certified/qualifying patients only. Must be at least 18 years old to view content."/>
    <m/>
    <s v="Cultaig"/>
    <n v="521"/>
    <n v="44"/>
    <n v="0"/>
    <x v="4"/>
  </r>
  <r>
    <d v="2022-05-06T17:00:28"/>
    <x v="3212"/>
    <s v="https://www.instagram.com/p/CNvzuhLpicN/"/>
    <s v="Thank you Baltimore for pulling up today. Much â¤ï¸ to our fans. See you tomorrow in Cambridge and Annapolis. For more info on our 420 tour, visit www.culta.io/events_x000a_ _x000a_ *Medical cannabis is for certified/qualifying patients only. Must be at least 18 years old to view content."/>
    <m/>
    <s v="Cultaig"/>
    <n v="521"/>
    <n v="44"/>
    <n v="0"/>
    <x v="4"/>
  </r>
  <r>
    <d v="2022-02-25T15:29:39"/>
    <x v="3213"/>
    <s v="https://www.instagram.com/p/CaZ1fC6sFvb/"/>
    <s v="How do y'all take your burgers? We like em' with a side of greens ðŸ¥¦_x000a_ _x000a_ ðŸ“¸ : @leeorwild"/>
    <m/>
    <s v="Superette"/>
    <n v="524"/>
    <n v="17"/>
    <n v="0"/>
    <x v="4"/>
  </r>
  <r>
    <d v="2021-07-16T01:11:03"/>
    <x v="3214"/>
    <s v="https://www.instagram.com/p/CRXOBl_JvWS/"/>
    <s v="Delivery is now live!_x000a_ _x000a_ Get Burb delivered right to your door by visiting shopburb.com/delivery_x000a_ _x000a_ â›½ï¸â›½ï¸â›½ï¸"/>
    <m/>
    <s v="shopburb"/>
    <n v="525"/>
    <n v="13"/>
    <n v="0"/>
    <x v="4"/>
  </r>
  <r>
    <d v="2021-03-09T18:05:22"/>
    <x v="3215"/>
    <s v="https://www.instagram.com/p/CMNRfy8FgsD/"/>
    <s v="Ohhh, Ottawa! We're looking for some fresh faces to build a super team for our newest shop that's coming to The Glebe. â _x000a_ â _x000a_ We need a Store Manger to pave the way, plus Key Leads, and those who specialize in ðŸŒ¿ inventory. Check our website for role details and apply today ðŸ”— in bio.â"/>
    <m/>
    <s v="Superette"/>
    <n v="526"/>
    <n v="53"/>
    <n v="0"/>
    <x v="4"/>
  </r>
  <r>
    <d v="2021-04-23T15:42:31"/>
    <x v="3216"/>
    <s v="https://www.instagram.com/p/COA47-4gsM4/"/>
    <s v="Acts of kindness are not on lockdown. Nourishing the community is more important than ever as food insecurity impacts thousands of our neighbours every day. Our retail teams in Toronto have been stocking up all the @cf___to fridges every month with fresh fruits, vegetables, hand sanitizer and personal hygiene products. Our ambitious goal is to stock up over 5,000 pounds of fresh fruits and vegetables this year._x000a_ _x000a_ If you can, please donate to a fridge in your neighbourhood (see fridge locations below!). Fresh produce, vegetables, hand sanitizers, toothbrushes, toothpaste, individual packed masks, seasonings &amp; condiments (ketchup, hot sauce, mustard, salsa, taco seasonings, soy sauce). Most clients that use the fridge may only have a hot plate or microwave to cook, and these help jazz up their meals!_x000a_ _x000a_ ðŸ“ 138 Dâ€™Arcy St_x000a_ ðŸ“ 888 Dupont St_x000a_ ðŸ“ 269 Dunn Ave_x000a_ ðŸ“ 250 Westlake Ave_x000a_ ðŸ“ 870 Dundas St W_x000a_ ðŸ“ 348 Pape Ave_x000a_ ðŸ“ 782 Adelaide St W_x000a_ ðŸ“ 1132 College St"/>
    <m/>
    <s v="Superette"/>
    <n v="529"/>
    <n v="152"/>
    <n v="0"/>
    <x v="4"/>
  </r>
  <r>
    <d v="2021-10-15T02:18:43"/>
    <x v="3217"/>
    <s v="https://www.instagram.com/p/CVB_tLKNGIg/"/>
    <s v="Thumbs up for SuperMarket! Shop with your eyes in our brand new spot located in the heart of @stacktmarket._x000a_ _x000a_ We canâ€™t wait to see yâ€™all this weekend for something *super* special for our grand opening. Stay tuned ðŸ‘€_x000a_ _x000a_ ðŸ“¸: @mdviii_mcmxc"/>
    <m/>
    <s v="Superette"/>
    <n v="532"/>
    <n v="38"/>
    <n v="0"/>
    <x v="4"/>
  </r>
  <r>
    <d v="2022-07-27T19:24:11"/>
    <x v="3218"/>
    <s v="https://www.instagram.com/p/Cghv9_9vXMG/"/>
    <s v="Rituals are missing nowadays. #smokeweedeveryday_x000a_ _x000a_ ðŸ’¨"/>
    <s v="smokeweedeveryday"/>
    <s v="shopburb"/>
    <n v="534"/>
    <n v="5"/>
    <n v="1"/>
    <x v="4"/>
  </r>
  <r>
    <d v="2021-10-22T23:39:57"/>
    <x v="3219"/>
    <s v="https://www.instagram.com/p/CVWChdQMBbd/"/>
    <s v="What's better than a Festival of Community at @stacktmarket? Finding out ð•Šð•¦ð•¡ð•–ð•£ð•„ð•’ð•£ð•œð•–ð•¥ has extended it's hours permanently ðŸ‘€ Weâ€™ll be open until 9pm, Thursday - Saturday._x000a_ _x000a_ But wait, there's more! To get revved up for the weekend our doors are open until 10pm tonight!_x000a_ _x000a_ Start your weekends off right with Sup ðŸ¤™ðŸ½_x000a_ _x000a_ ðŸ“¸ : @mdviii_mcmxc @wyatt_lowry"/>
    <m/>
    <s v="Superette"/>
    <n v="534"/>
    <n v="53"/>
    <n v="0"/>
    <x v="4"/>
  </r>
  <r>
    <d v="2022-03-25T14:08:22"/>
    <x v="3220"/>
    <s v="https://www.instagram.com/p/CbhuAkOMgCY/"/>
    <s v="Can't we all just get a bong?_x000a_ _x000a_ ðŸ“¸: @mdviii_mcmxc"/>
    <m/>
    <s v="Superette"/>
    <n v="539"/>
    <n v="8"/>
    <n v="0"/>
    <x v="4"/>
  </r>
  <r>
    <d v="2019-05-17T04:37:59"/>
    <x v="3221"/>
    <s v="https://www.instagram.com/p/BxLN9yGBRzq/"/>
    <s v="New things are happening at #HarborsideOakland! Today weâ€™re launching our brand new experience. No more staring through the glass, now you can reach out and experience many of the products first-hand. Come in, grab a basket and start your #Harborside experience. âœŒï¸#haveyoueverbeenexperienced #oakland #dispensary #change over #statusquo"/>
    <s v="HarborsideOakland, Harborside, haveyoueverbeenexperienced, oakland, dispensary, change, statusquo"/>
    <s v="Haborside"/>
    <n v="544"/>
    <n v="47"/>
    <n v="7"/>
    <x v="4"/>
  </r>
  <r>
    <d v="2022-03-08T13:00:45"/>
    <x v="3222"/>
    <s v="https://www.instagram.com/p/Ca2AAUMLv_m/"/>
    <s v="So many condiment puns, so little time._x000a_ _x000a_ ðŸ“¸: @mdviii_mcmxc"/>
    <m/>
    <s v="Superette"/>
    <n v="545"/>
    <n v="8"/>
    <n v="0"/>
    <x v="4"/>
  </r>
  <r>
    <d v="2022-10-27T23:50:45"/>
    <x v="3223"/>
    <s v="https://www.instagram.com/p/CkPHm5JJIGp/"/>
    <s v="@oldpal presents the &quot;Ready to Roll&quot; bag. These convenient packs have everything a medical patient needs, including 14g of high-quality pre-ground cannabis, hemp rolling papers, and crutches._x000a_ _x000a_ #ThankYou to our dispensary partners for their support of #OldPal:_x000a_ @gpwellness_x000a_ @waavemedical_x000a_ @trilogywellnessmd_x000a_ @kipmaryland_x000a_ @dispensaryworksmaryland_x000a_ @sunburstpharm_x000a_ @remedy_maryland_x000a_ @storycannabisco_x000a_ @pharmkentwellness_x000a_ and more!_x000a_ _x000a_ *Medical cannabis is for certified/qualifying patients only. Must be at least 18 years old to view content."/>
    <s v="ThankYou, OldPal"/>
    <s v="Cultaig"/>
    <n v="547"/>
    <n v="53"/>
    <n v="2"/>
    <x v="4"/>
  </r>
  <r>
    <d v="2022-05-06T16:50:59"/>
    <x v="3224"/>
    <s v="https://www.instagram.com/p/CQkPayGoKd7/"/>
    <s v="Pink Runtz (Zkittles x Gelato) ðŸ‘€ ðŸ”¥ @runtz_x000a_ _x000a_ *Medical cannabis is for certified/qualifying patients only. Must be at least 18 years old to view content."/>
    <m/>
    <s v="Cultaig"/>
    <n v="556"/>
    <n v="24"/>
    <n v="0"/>
    <x v="4"/>
  </r>
  <r>
    <d v="2022-05-06T16:54:59"/>
    <x v="3225"/>
    <s v="https://www.instagram.com/p/CO_hiR2LhHt/"/>
    <s v="Huge SHOUT OUT to our packaging team!! ðŸ”¥ Packaged with care. #BTS_x000a_ _x000a_ *Medical cannabis is for certified/qualifying patients only. Must be at least 18 years old to view content."/>
    <s v="BTS"/>
    <s v="Cultaig"/>
    <n v="556"/>
    <n v="28"/>
    <n v="1"/>
    <x v="4"/>
  </r>
  <r>
    <d v="2022-09-20T20:14:40"/>
    <x v="3226"/>
    <s v="https://www.instagram.com/p/Civdd90vBHB/"/>
    <s v="Mary Jane she never_x000a_ hurt nobody, like they do_x000a_ Never dropped a nuke_x000a_ or fired a gun, and_x000a_ thatâ€™s the truth._x000a_ _x000a_ Peace Collection now live_x000a_ at shopburb.com_x000a_ _x000a_ â˜®ï¸ ðŸ’¨ â›½ï¸"/>
    <m/>
    <s v="shopburb"/>
    <n v="557"/>
    <n v="23"/>
    <n v="0"/>
    <x v="4"/>
  </r>
  <r>
    <d v="2022-09-17T02:10:39"/>
    <x v="3227"/>
    <s v="https://www.instagram.com/p/CilzBtEMn8C/"/>
    <s v="Today is #MexicanIndependenceDay so it's only right that we salute our friends down south by spotlighting Mexican Flan (Ice Cream Cake x Animal Mints), bred by @seedjunky_jbeezy x Cookies and grown by @cultaig._x000a_ _x000a_ *Medical cannabis is for certified/qualifying patients only. Must be at least 18 years old to view content."/>
    <s v="MexicanIndependenceDay, dontsupport12"/>
    <s v="Cultaig"/>
    <n v="562"/>
    <n v="49"/>
    <n v="2"/>
    <x v="4"/>
  </r>
  <r>
    <d v="2022-06-23T00:46:43"/>
    <x v="3228"/>
    <s v="https://www.instagram.com/p/CfIM4v1FTiD/"/>
    <s v="Amnesia OG (Amnesia Haze x Biker Kush), bred by @karmagenetics and grown by @cultaig, has quickly become one of our favorite strains, testing over 40% THCA with rare cannabinoid THCV. Have you medicated with it? Drop us feedback in the comments section._x000a_ _x000a_ *Medical cannabis is for certified/qualifying patients only. Must be at least 18 years old to view content."/>
    <m/>
    <s v="Cultaig"/>
    <n v="562"/>
    <n v="58"/>
    <n v="0"/>
    <x v="4"/>
  </r>
  <r>
    <d v="2021-10-01T12:12:16"/>
    <x v="3229"/>
    <s v="https://www.instagram.com/p/CUfE3BPATRd/"/>
    <s v="Welcome to SuperMarket at Stackt!_x000a_ _x000a_ Come by and take a tour of the funnest grocery shop youâ€™ll ever visit ðŸ›’_x000a_ _x000a_ ðŸ“¸: @mdviii_mcmxc @wyatt_lowry"/>
    <m/>
    <s v="Superette"/>
    <n v="563"/>
    <n v="21"/>
    <n v="0"/>
    <x v="4"/>
  </r>
  <r>
    <d v="2021-01-05T00:51:21"/>
    <x v="3230"/>
    <s v="https://www.instagram.com/p/CJo_bDWhRIB/"/>
    <s v="Harborside co-founder @steve.deangelo announced today that he will be leaving his position as special advisor to the company. As we all know, Steve is a pioneering cannabis activist, entrepreneur, author, and passionate visionary. He has been a long-time leader and strong advocate for the cannabis reform movement._x000a_ â €â €â €â €â €â €â €â €â €â €â €â €_x000a_ In addition to opening Harborside in 2006 as one of the first dispensaries in the United States, Steve co-founded iconic cannabis organizations including Steep Hill Laboratory, the first dedicated cannabis lab; the Arcview Group, the first cannabis investment firm; the National Cannabis Industry Association, the industryâ€™s first trade association, and the Last Prisoners Project, dedicated to bringing restorative justice to the cannabis industry._x000a_ â €â €â €â €â €â €â €â €â €â €â €â €_x000a_ Moving forward he will continue his work to expand the range of cannabis knowledge and freedom, with a focus on Equity, Sustainability, and Governance (ESG) opportunities. For all his professional achievements, we will remember him most for his commitment to treating everyone who came to Harborside with dignity and respect._x000a_ â €â €â €â €â €â €â €â €â €â €â €â €_x000a_ We wish you the best Steve, we will continue to carry your legacy of compassion and healing forward, and we cannot wait to see what you do next--we're rooting for you!_x000a_ â €â €â €â €â €â €â €â €â €â €â €â €_x000a_ Best Regards,_x000a_ Harborside"/>
    <s v="yesOAK"/>
    <s v="Haborside"/>
    <n v="569"/>
    <n v="189"/>
    <n v="1"/>
    <x v="4"/>
  </r>
  <r>
    <d v="2021-11-15T23:48:14"/>
    <x v="3231"/>
    <s v="https://www.instagram.com/p/CWUMRxApxWI/"/>
    <s v="Tag a shop - 12/21_x000a_ _x000a_ @burblosangeles"/>
    <s v="echopark"/>
    <s v="shopburb"/>
    <n v="576"/>
    <n v="5"/>
    <n v="1"/>
    <x v="4"/>
  </r>
  <r>
    <d v="2022-06-09T11:45:05"/>
    <x v="3232"/>
    <s v="https://www.instagram.com/p/CelVRMWsU4c/"/>
    <s v="And without us?"/>
    <m/>
    <s v="Superette"/>
    <n v="580"/>
    <n v="3"/>
    <n v="0"/>
    <x v="4"/>
  </r>
  <r>
    <d v="2022-06-02T12:13:21"/>
    <x v="3233"/>
    <s v="https://www.instagram.com/p/CeTVL2lD9rt/"/>
    <s v="Our Annex shop has:_x000a_ _x000a_ a) delivery_x000a_ b) delivery &amp; hot dog pipes &amp; cheese candles_x000a_ c) delivery &amp; celeb wall of fame_x000a_ d) delivery &amp; all of the above &amp; more_x000a_ _x000a_ ðŸ“¸: @mdviii_mcmxc"/>
    <m/>
    <s v="Superette"/>
    <n v="583"/>
    <n v="28"/>
    <n v="0"/>
    <x v="4"/>
  </r>
  <r>
    <d v="2020-09-02T20:25:08"/>
    <x v="3234"/>
    <s v="https://www.instagram.com/p/CEpZc9vFgi5/"/>
    <s v="Our Action Plan is the first step of our commitment to the community. We pledged that we would donate $5 from every sale of a selected Superette product to organizations that provide equality for those impacted by systemic racism in Canada._x000a_ _x000a_ From June to August, our focus was on raising awareness and money for the Urban Alliance on Race Relations @uarrtoronto based in Toronto. A non-profit that works with public and private sectors to provide educational programs in addressing racism in society. _x000a_ _x000a_ Since June, a total of $2,455 has been donated to the Urban Alliance on Race Relations. $1,340 from 268 Superette grinders and $1,115 from Dirt Deli collaboration. Thank you to those who supported this initiative!_x000a_ _x000a_ For the next three months, Superette has chosen @cannabisamnesty as our new partner. Itâ€™s not enough to decriminalize weed. We must repair the damage done to communities harmed most. Black and Indigenous people have disproportionately been victims of cannabis-related arrests. Amnesty for Canadians with convictions for simple possession of cannabis is an essential part of any fair and equitable cannabis legalization model._x000a_ _x000a_ From September 1 to November 30, $5 from every purchase of a Superette hat in-store and online will go to Cannabis Amnesty._x000a_ _x000a_ We welcome all feedback and questions. community@superetteshop.com"/>
    <s v="classact"/>
    <s v="Superette"/>
    <n v="583"/>
    <n v="204"/>
    <n v="1"/>
    <x v="4"/>
  </r>
  <r>
    <d v="2021-08-26T16:11:32"/>
    <x v="3235"/>
    <s v="https://www.instagram.com/p/CTA9nECjN_s/"/>
    <s v="âš¡ï¸ SUPER GETAWAY ALERTâš¡ï¸_x000a_ _x000a_ We teamed up with @somewhere.inn to offer y'all a 2 night stay at their motel in Calabogie and a SRSLY REC Park Pack (valued at $1,500)!_x000a_ _x000a_ Here's how to enter:_x000a_ _x000a_ ðŸŒ¹ Follow Superette &amp; @somewhere.inn_x000a_ ðŸŒ¹ Like, save, and tag your adventure pal in the comments (each separate comment/tag counts as one entry)_x000a_ ðŸŒ¹ For an additional entry, signup to our newsletter in our link in bio_x000a_ ðŸŒ¹ Good luck, y'all!_x000a_ _x000a_ --_x000a_ _x000a_ ð˜™ð˜¶ð˜­ð˜¦ð˜´ &amp; ð˜™ð˜¦ð˜¨ð˜¶ð˜­ð˜¢ð˜µð˜ªð˜°ð˜¯ð˜´_x000a_ _x000a_ ð˜›ð˜©ð˜¦ ð˜šð˜¶ð˜±ð˜¦ð˜³ð˜¦ð˜µð˜µð˜¦ ð˜¹ ð˜šð˜°ð˜®ð˜¦ð˜¸ð˜©ð˜¦ð˜³ð˜¦ ð˜ð˜¯ð˜¯ ð˜Žð˜ªð˜·ð˜¦ð˜¢ð˜¸ð˜¢ð˜º ð˜ªð˜´ ð˜°ð˜±ð˜¦ð˜¯ ð˜µð˜° ð˜Šð˜¢ð˜¯ð˜¢ð˜¥ð˜ªð˜¢ð˜¯ ð˜³ð˜¦ð˜´ð˜ªð˜¥ð˜¦ð˜¯ð˜µð˜´ ð˜°ð˜¯ð˜­ð˜º. ð˜•ð˜° ð˜±ð˜¶ð˜³ð˜¤ð˜©ð˜¢ð˜´ð˜¦ ð˜¯ð˜¦ð˜¤ð˜¦ð˜´ð˜´ð˜¢ð˜³ð˜º. ð˜‰ð˜º ð˜¦ð˜¯ð˜µð˜¦ð˜³ð˜ªð˜¯ð˜¨, ð˜±ð˜¢ð˜³ð˜µð˜ªð˜¤ð˜ªð˜±ð˜¢ð˜¯ð˜µð˜´ ð˜¤ð˜°ð˜¯ð˜§ð˜ªð˜³ð˜® ð˜µð˜©ð˜¦ð˜º ð˜¢ð˜³ð˜¦ 19+. ð˜šð˜¸ð˜¦ð˜¦ð˜±ð˜´ð˜µð˜¢ð˜¬ð˜¦ð˜´ ð˜¤ð˜­ð˜°ð˜´ð˜¦ð˜´ ð˜šð˜¦ð˜±ð˜µð˜¦ð˜®ð˜£ð˜¦ð˜³ 1ð˜´ð˜µ ð˜¢ð˜µ 11:59 ð˜±ð˜® ð˜Œð˜šð˜›. ð˜žð˜ªð˜¯ð˜¯ð˜¦ð˜³ (1 ð˜—ð˜³ð˜ªð˜»ð˜¦) ð˜¸ð˜ªð˜­ð˜­ ð˜£ð˜¦ ð˜¤ð˜©ð˜°ð˜´ð˜¦ð˜¯ ð˜µð˜©ð˜³ð˜°ð˜¶ð˜¨ð˜© ð˜¢ ð˜³ð˜¢ð˜¯ð˜¥ð˜°ð˜® ð˜¥ð˜³ð˜¢ð˜¸ ð˜¢ð˜¯ð˜¥ ð˜¸ð˜ªð˜­ð˜­ ð˜£ð˜¦ ð˜¤ð˜°ð˜¯ð˜µð˜¢ð˜¤ð˜µð˜¦ð˜¥ ð˜·ð˜ªð˜¢ ð˜ð˜¯ð˜´ð˜µð˜¢ð˜¨ð˜³ð˜¢ð˜® ð˜±ð˜³ð˜ªð˜·ð˜¢ð˜µð˜¦ ð˜®ð˜¦ð˜´ð˜´ð˜¢ð˜¨ð˜¦ ð˜£ð˜º ð˜šð˜¦ð˜±ð˜µð˜¦ð˜®ð˜£ð˜¦ð˜³ 2ð˜¯ð˜¥, 2021. ð˜—ð˜³ð˜ªð˜»ð˜¦ ð˜®ð˜¶ð˜´ð˜µ ð˜£ð˜¦ ð˜¤ð˜­ð˜¢ð˜ªð˜®ð˜¦ð˜¥ ð˜£ð˜º ð˜šð˜¦ð˜±ð˜µð˜¦ð˜®ð˜£ð˜¦ð˜³ 3ð˜³ð˜¥, 2021. ð˜›ð˜©ð˜¦ ð˜±ð˜³ð˜ªð˜»ð˜¦ ð˜ªð˜¯ð˜¤ð˜­ð˜¶ð˜¥ð˜¦ð˜´ ð˜µð˜¸ð˜° ð˜¯ð˜ªð˜¨ð˜©ð˜µð˜´ ð˜ªð˜¯ ð˜¢ ð˜Šð˜¢ð˜­ð˜¢ð˜£ð˜°ð˜¨ð˜ªð˜¦ ð˜’ð˜ªð˜¯ð˜¨ ð˜¸ð˜ªð˜µð˜© ð˜´ð˜°ð˜¢ð˜¬ð˜¦ð˜³ ð˜µð˜¶ð˜£ ð˜³ð˜°ð˜°ð˜® ð˜¢ð˜µ ð˜šð˜°ð˜®ð˜¦ð˜¸ð˜©ð˜¦ð˜³ð˜¦ ð˜ð˜¯ð˜¯ ð˜Šð˜¢ð˜­ð˜¢ð˜£ð˜°ð˜¨ð˜ªð˜¦ ð˜ªð˜¯ ð˜Šð˜¢ð˜­ð˜¢ð˜£ð˜°ð˜¨ð˜ªð˜¦ ð˜–ð˜¯ð˜µð˜¢ð˜³ð˜ªð˜°; ð˜£ð˜³ð˜¦ð˜¢ð˜¬ð˜§ð˜¢ð˜´ð˜µ ð˜§ð˜°ð˜³ ð˜µð˜¸ð˜°; $250 ð˜Šð˜–ð˜ð˜ˆ ð˜Žð˜ªð˜§ð˜µð˜¤ð˜¢ð˜³ð˜¥, $250 ð˜šð˜¶ð˜±ð˜¦ð˜³ð˜¦ð˜µð˜µð˜¦ ð˜Žð˜ªð˜§ð˜µð˜¤ð˜¢ð˜³ð˜¥, ð˜šð˜¶ð˜±ð˜¦ð˜³ð˜¦ð˜µð˜µð˜¦ ð˜™ð˜°ð˜£ð˜¦, ð˜šð˜­ð˜ªð˜±ð˜±ð˜¦ð˜³ð˜´, ð˜ð˜¢ð˜µ, ð˜šð˜°ð˜¤ð˜¬ð˜´, ð˜žð˜¢ð˜µð˜¦ð˜³ ð˜‰ð˜°ð˜µð˜µð˜­ð˜¦, ð˜±ð˜¢ð˜±ð˜¦ð˜³ð˜´, ð˜­ð˜ªð˜¨ð˜©ð˜µð˜¦ð˜³ð˜´, ð˜¤ð˜°ð˜¯ð˜¦ð˜´, ð˜¢ð˜¯ð˜¥ ð˜´ð˜µð˜ªð˜¤ð˜¬ð˜¦ð˜³ð˜´. ð˜Žð˜³ð˜¢ð˜¯ð˜¥ ð˜—ð˜³ð˜ªð˜»ð˜¦ ð˜ªð˜´ ð˜·ð˜¢ð˜­ð˜¶ð˜¦ð˜¥ ð˜¢ð˜µ $1,500 ð˜Šð˜ˆð˜‹. ð˜—ð˜³ð˜ªð˜»ð˜¦ ð˜¤ð˜¢ð˜¯ð˜¯ð˜°ð˜µ ð˜£ð˜¦ ð˜³ð˜¦ð˜¥ð˜¦ð˜¦ð˜®ð˜¦ð˜¥ ð˜§ð˜°ð˜³ ð˜¤ð˜¢ð˜´ð˜© ð˜¢ð˜¯ð˜¥ ð˜ªð˜´ ð˜¯ð˜°ð˜¯-ð˜µð˜³ð˜¢ð˜¯ð˜´ð˜§ð˜¦ð˜³ð˜¢ð˜£ð˜­ð˜¦. ð˜›ð˜³ð˜¢ð˜¯ð˜´ð˜±ð˜°ð˜³ð˜µð˜¢ð˜µð˜ªð˜°ð˜¯ ð˜¸ð˜ªð˜­ð˜­ ð˜¯ð˜°ð˜µ ð˜£ð˜¦ ð˜±ð˜³ð˜°ð˜·ð˜ªð˜¥ð˜¦ð˜¥. ð˜›ð˜©ð˜ªð˜´ ð˜¨ð˜ªð˜·ð˜¦ð˜¢ð˜¸ð˜¢ð˜º ð˜ªð˜´ ð˜ªð˜¯ ð˜¯ð˜° ð˜¸ð˜¢ð˜º ð˜´ð˜±ð˜°ð˜¯ð˜´ð˜°ð˜³ð˜¦ð˜¥, ð˜¢ð˜¥ð˜®ð˜ªð˜¯ð˜ªð˜´ð˜µð˜¦ð˜³ð˜¦ð˜¥ ð˜°ð˜³ ð˜¢ð˜´ð˜´ð˜°ð˜¤ð˜ªð˜¢ð˜µð˜¦ð˜¥ ð˜¸ð˜ªð˜µð˜© ð˜ð˜¯ð˜´ð˜µð˜¢ð˜¨ð˜³ð˜¢ð˜®. ð˜‰ð˜º ð˜¦ð˜¯ð˜µð˜¦ð˜³ð˜ªð˜¯ð˜¨ ð˜µð˜©ð˜ªð˜´ ð˜¨ð˜ªð˜·ð˜¦ð˜¢ð˜¸ð˜¢ð˜º, ð˜±ð˜¢ð˜³ð˜µð˜ªð˜¤ð˜ªð˜±ð˜¢ð˜¯ð˜µð˜´ ð˜³ð˜¦ð˜­ð˜¦ð˜¢ð˜´ð˜¦ ð˜ð˜¯ð˜´ð˜µð˜¢ð˜¨ð˜³ð˜¢ð˜® ð˜°ð˜§ ð˜³ð˜¦ð˜´ð˜±ð˜°ð˜¯ð˜´ð˜ªð˜£ð˜ªð˜­ð˜ªð˜µð˜º ð˜¢ð˜¯ð˜¥ ð˜¢ð˜¨ð˜³ð˜¦ð˜¦ ð˜µð˜° ð˜ð˜¯ð˜´ð˜µð˜¢ð˜¨ð˜³ð˜¢ð˜®â€™ð˜´ ð˜µð˜¦ð˜³ð˜®ð˜´ ð˜°ð˜§ ð˜¶ð˜´ð˜¦."/>
    <m/>
    <s v="Superette"/>
    <n v="584"/>
    <n v="220"/>
    <n v="0"/>
    <x v="4"/>
  </r>
  <r>
    <d v="2020-12-12T20:16:58"/>
    <x v="3236"/>
    <s v="https://www.instagram.com/p/CIqmbYclrIX/"/>
    <s v="Until we can show you around our new 49 Spadina shop here's a sneak peek of our fully stocked fridges ðŸŒ¹ðŸ¥¤ðŸ­ â _x000a_ â _x000a_ In the meantime, order yourself some weekend treats through Click &amp; Collect and stroll on over. We've got goodies galore.â _x000a_ â _x000a_ ðŸ“¸ @mdviii_mcmxc"/>
    <m/>
    <s v="Superette"/>
    <n v="591"/>
    <n v="42"/>
    <n v="0"/>
    <x v="4"/>
  </r>
  <r>
    <d v="2020-09-23T22:02:12"/>
    <x v="3237"/>
    <s v="https://www.instagram.com/p/CFfr0mWh9Za/"/>
    <s v="Another Superette is opening up in your neighbourhood. Can you guess which one? ðŸ“â _x000a_ â _x000a_ A) 994 Dundas St W - Torontoâ _x000a_ B) 49 Spadina Ave - Toronto â _x000a_ C) 140 Fifth Ave - Ottawa â"/>
    <m/>
    <s v="Superette"/>
    <n v="594"/>
    <n v="32"/>
    <n v="0"/>
    <x v="4"/>
  </r>
  <r>
    <d v="2018-01-09T22:19:17"/>
    <x v="3238"/>
    <s v="https://www.instagram.com/p/BdvsPClAKSs/"/>
    <s v="We made it to the virtual pages of @rollingstone not as rock gods (yo there's still time ðŸŽ¸) but to talk about a subject near and dear to us: the future of cannabis. &quot;You can't afford to suck,&quot; we said. And who can argue?"/>
    <m/>
    <s v="Farma_pdx"/>
    <n v="608"/>
    <n v="44"/>
    <n v="0"/>
    <x v="4"/>
  </r>
  <r>
    <d v="2022-05-06T16:59:10"/>
    <x v="3239"/>
    <s v="https://www.instagram.com/p/CN_Cx8_sso6/"/>
    <s v="We are grateful to @cheddar and @chloeaaiello for covering our #cannabis #cultivation practices &amp; our long-term goals for sustainability. Thanks to @mackiebarch, @will_travel_4_art, @dmyrowitz, @ren_neer and the entire @cultaig team for contributing to the story! Link in bio._x000a_ _x000a_ *Medical cannabis is for certified/qualifying patients only. Must be at least 18 years old to view content."/>
    <s v="cannabis, cultivation"/>
    <s v="Cultaig"/>
    <n v="610"/>
    <n v="54"/>
    <n v="2"/>
    <x v="4"/>
  </r>
  <r>
    <d v="2021-06-11T12:12:30"/>
    <x v="3240"/>
    <s v="https://www.instagram.com/p/CP-qeZGAiky/"/>
    <s v="OHHHHHH, PALS! We can't believe we're finally able to say this.. but we're open for in-store shopping in all four locations! We can't wait to see 15% of you at a time ðŸ˜‚_x000a_ _x000a_ We're still offering Click &amp; Collect for our buds on the go in all locations &amp; delivery for Summerhill, Spadina and Wellington._x000a_ _x000a_ We can't wait to see you!_x000a_ _x000a_ ðŸ“ Glebe 10am - 9pm_x000a_ ðŸ“ Spadina 10am - 9pm_x000a_ ðŸ“ Wellington 9am - 10pm_x000a_ ðŸ“ Summerhill 10am - 9pm_x000a_ _x000a_ ðŸ“·: @mdviii_mcmxc"/>
    <m/>
    <s v="Superette"/>
    <n v="610"/>
    <n v="76"/>
    <n v="0"/>
    <x v="4"/>
  </r>
  <r>
    <d v="2022-05-06T16:38:15"/>
    <x v="3241"/>
    <s v="https://www.instagram.com/p/CUOiVjise3z/"/>
    <s v="On new strain Candy Creamâ€¦_x000a_ â€œThe genetics on this strain is Ice Cream Cake x Dayglow. Ice Cream Cake is a staple in the West Coast scene and Dayglow is an intensely orange strain that is comprised of Agent Orange x Slimer OG (Ghost OG x White Fire Alien OG), and was bred by @threesgeneticreserve. The buds are heavily coated in trichomes and it has a beautiful light green color with purple undertones.&quot; - @will_travel_4_art_x000a_ _x000a_ *Medical cannabis is for certified/qualifying patients only. Must be at least 18 years old to view content."/>
    <m/>
    <s v="Cultaig"/>
    <n v="629"/>
    <n v="90"/>
    <n v="0"/>
    <x v="4"/>
  </r>
  <r>
    <d v="2022-09-16T12:45:20"/>
    <x v="3242"/>
    <s v="https://www.instagram.com/p/CikW1xMsG4Y/"/>
    <s v="Time to kick up your feet cause itâ€™s the weeeeeeedkend ðŸ˜®â€ðŸ’¨_x000a_ _x000a_ ðŸ“¸: @gabbois"/>
    <m/>
    <s v="Superette"/>
    <n v="633"/>
    <n v="12"/>
    <n v="0"/>
    <x v="4"/>
  </r>
  <r>
    <d v="2021-06-04T20:41:55"/>
    <x v="3243"/>
    <s v="https://www.instagram.com/p/CPs6QMntxky/"/>
    <s v="It's a balancing act opening another store during lockdown, but we made it happen! We can't see you IRL yet, but here's a glimpse of our new Glebe shop._x000a_ _x000a_ Have you poppped by yet for your Click &amp; Collect order?_x000a_ _x000a_ ðŸ“·: @mdviii_mcmxc"/>
    <m/>
    <s v="Superette"/>
    <n v="634"/>
    <n v="40"/>
    <n v="0"/>
    <x v="4"/>
  </r>
  <r>
    <d v="2022-08-28T01:04:03"/>
    <x v="3244"/>
    <s v="https://www.instagram.com/p/ChyK_smOofL/"/>
    <s v="Senior Laboratory Manager Eric B. is showing off Durban Poison (a true heirloom sativa) Live Resin at the CULTA lab in #Cambridge, #Maryland. This batch has dominant #terpenes of Terpinolene and Ocimene, which tested at 7.39% and 2.87% respectively, for a total of 15.09% terps._x000a_ _x000a_ If you are new to #concentrates, head over to the #CULTA blog and read the article titled, &quot;Concentrates vs Flower: What Benefits Do Concentrates Have Over Flower?&quot; #Blog link available in our bio._x000a_ _x000a_ *Medical cannabis is for certified/qualifying patients only. Must be at least 18 years old to view content."/>
    <s v="Cambridge, Maryland, terpenes, concentrates, CULTA, Blog"/>
    <s v="Cultaig"/>
    <n v="644"/>
    <n v="93"/>
    <n v="6"/>
    <x v="4"/>
  </r>
  <r>
    <d v="2021-02-12T23:23:18"/>
    <x v="3245"/>
    <s v="https://www.instagram.com/p/CLNeBmYgh-Z/"/>
    <s v="Good thing we're back on IG, because we need something for a Social Media Manager to do ðŸ˜…â â _x000a_ â â _x000a_ ISO: a Social Media Manager to join the Sup teamâ â _x000a_ â â _x000a_ If you love the internet and writing social content strategically, we'd love to meme you! Apply today ðŸ”— in bioâ â _x000a_ â â _x000a_ ðŸ“¸ @leeorwild"/>
    <m/>
    <s v="Superette"/>
    <n v="646"/>
    <n v="47"/>
    <n v="0"/>
    <x v="4"/>
  </r>
  <r>
    <d v="2022-04-19T15:04:12"/>
    <x v="3246"/>
    <s v="https://www.instagram.com/p/CciWQ3Zsme9/"/>
    <s v="Whoâ€™s ready to get Super Baked? Weâ€™re dropping a custom 4/20ðŸ¦flavour with our pals from @rurubaked._x000a_ _x000a_ Make sure youâ€™re hanging around the south end of Bellwoods tomorrow at 4:20pm. See yâ€™all there!_x000a_ _x000a_ ðŸ“¸: @mdviii_mcmxc"/>
    <m/>
    <s v="Superette"/>
    <n v="648"/>
    <n v="32"/>
    <n v="0"/>
    <x v="4"/>
  </r>
  <r>
    <d v="2022-08-20T03:09:29"/>
    <x v="3247"/>
    <s v="https://www.instagram.com/p/ChdzOcKlEE8/"/>
    <s v="Mexican Flan (Ice Cream Cake x Animal Mints), bred by Cookies and grown by @cultaig, did not sit on shelves long. If you medicated with this strain, please leave a review in the comments â¬‡ï¸ below. Video credit ðŸ“¸ @kontrastfbc_x000a_ _x000a_ *Medical cannabis is for certified/qualifying patients only. Must be at least 18 years old to view content."/>
    <m/>
    <s v="Cultaig"/>
    <n v="650"/>
    <n v="56"/>
    <n v="0"/>
    <x v="4"/>
  </r>
  <r>
    <d v="2022-06-28T11:31:09"/>
    <x v="3248"/>
    <s v="https://www.instagram.com/p/CfWOyCxgSWH/"/>
    <s v="For your upcoming pop quiz ðŸ«"/>
    <m/>
    <s v="Superette"/>
    <n v="653"/>
    <n v="6"/>
    <n v="0"/>
    <x v="4"/>
  </r>
  <r>
    <d v="2019-01-22T04:17:24"/>
    <x v="3249"/>
    <s v="https://www.instagram.com/p/Bs7ErurhLsM/"/>
    <s v="Thanks @Leafly for recognizing us as Oregonâ€™s top boutique dispensary in 2018. It feels good to do good. And itâ€™s an honor to be among so many wonderful Oregon growers, processors and retailers. Is there a better cannabis state? Pound for pound, magic ðŸŽ± says NAW."/>
    <m/>
    <s v="Farma_pdx"/>
    <n v="663"/>
    <n v="46"/>
    <n v="0"/>
    <x v="4"/>
  </r>
  <r>
    <d v="2021-03-17T16:35:24"/>
    <x v="3250"/>
    <s v="https://www.instagram.com/p/CMhtjcrM28Q/"/>
    <s v="We thought it was high time that we joined @ottawafoodbank's Adopt a Crop program ðŸšœ This Spring, weâ€™ll be exclusively growing and caring for the Broccoli on their 8-acre farm (pretty fitting if you ask us) â _x000a_ â _x000a_ Fun fact: In 2020 alone, OFB planted 18 crops and harvested over 120,000 lbs of produce! Our teams canâ€™t wait to get their hands dirty with this incredible local program. ðŸ¥¦ ðŸ¥¦ ðŸ¥¦â _x000a_ â _x000a_ ðŸ“¸ @gabboisâ"/>
    <m/>
    <s v="Superette"/>
    <n v="668"/>
    <n v="70"/>
    <n v="0"/>
    <x v="4"/>
  </r>
  <r>
    <d v="2022-11-10T00:31:20"/>
    <x v="3251"/>
    <s v="https://www.instagram.com/p/CkwqllOP0hH/"/>
    <s v="The people have spoken! Maryland is now the 20th state to vote YES to adult-use cannabis legalization, beginning July 1, 2023._x000a_ _x000a_ Thank you to our employees, medical patients, dispensary partners, @yeson4md and our brand partners @robhotsgummies @oldpal and Cookies for supporting the movement. We look forward to next year._x000a_ _x000a_ *Medical cannabis is for certified/qualifying patients only. Must be at least 18 years old to view content."/>
    <m/>
    <s v="Cultaig"/>
    <n v="676"/>
    <n v="64"/>
    <n v="0"/>
    <x v="4"/>
  </r>
  <r>
    <d v="2021-05-24T14:42:48"/>
    <x v="3252"/>
    <s v="https://www.instagram.com/p/CPQjfzlrmKy/"/>
    <s v="Sup pals! Weâ€™re always a click or call away to fill any of your weed needs. Remember to enjoy those leafy greens &amp; safe and stoned out there ðŸ¥¬_x000a_ _x000a_ Victoria Day Store Hours_x000a_ _x000a_ ðŸ“Wellington | 10am - 6pm (same day delivery cut off 3pm)_x000a_ ðŸ“Spadina | 12pm - 5pm (same day delivery cut off 2pm)_x000a_ ðŸ“Summerhill | 11am - 5pm (same day delivery cut off 2pm)_x000a_ _x000a_ ðŸ“·: @kaylaroccaphoto"/>
    <m/>
    <s v="Superette"/>
    <n v="682"/>
    <n v="63"/>
    <n v="0"/>
    <x v="4"/>
  </r>
  <r>
    <d v="2022-05-06T16:33:52"/>
    <x v="3253"/>
    <s v="https://www.instagram.com/p/CVOk-NOPlEI/"/>
    <s v="#CULTA outdoor harvest, aka #Croptober, in full effect! Letâ€™s go team!_x000a_ _x000a_ *Medical cannabis is for certified/qualifying patients only. Must be at least 18 years old to view content."/>
    <s v="CULTA, Croptober"/>
    <s v="Cultaig"/>
    <n v="693"/>
    <n v="27"/>
    <n v="2"/>
    <x v="4"/>
  </r>
  <r>
    <d v="2022-07-26T11:09:26"/>
    <x v="3254"/>
    <s v="https://www.instagram.com/p/CgeShFUgMOC/"/>
    <s v="WE â¤ï¸ THE GLEBE._x000a_ _x000a_ ðŸ“¸: @alexcirka"/>
    <m/>
    <s v="Superette"/>
    <n v="723"/>
    <n v="5"/>
    <n v="0"/>
    <x v="4"/>
  </r>
  <r>
    <d v="2022-05-06T16:32:37"/>
    <x v="3255"/>
    <s v="https://www.instagram.com/p/CVjSUVFpe9Z/"/>
    <s v="Happy birthday @berner415. Câ€™mon Maryland, letâ€™s show this @cookiesretail boss some love. Drop him ðŸ”¥ðŸ”¥ðŸ”¥ emojis in the comments below._x000a_ _x000a_ *Medical cannabis is for certified/qualifying patients only. Must be at least 18 years old to view content."/>
    <m/>
    <s v="Cultaig"/>
    <n v="725"/>
    <n v="36"/>
    <n v="0"/>
    <x v="4"/>
  </r>
  <r>
    <d v="2022-03-12T20:53:06"/>
    <x v="3256"/>
    <s v="https://www.instagram.com/p/CbBJPeNJ5Cq/"/>
    <s v="Loud Saturdayâ€™s â›½ï¸ðŸ’¨"/>
    <m/>
    <s v="shopburb"/>
    <n v="729"/>
    <n v="3"/>
    <n v="0"/>
    <x v="4"/>
  </r>
  <r>
    <d v="2022-04-28T14:03:06"/>
    <x v="3257"/>
    <s v="https://www.instagram.com/p/Cc5a64AOie_/"/>
    <s v="Our pals over at @thiscandle.islit made the cheesiest candles for our new deli-cious Annex shop! Yâ€™all better pop by soon to grab your own before theyâ€™re gone ðŸ§€ðŸ«‘_x000a_ _x000a_ ðŸ“¸: @mdviii_mcmxc"/>
    <m/>
    <s v="Superette"/>
    <n v="730"/>
    <n v="29"/>
    <n v="0"/>
    <x v="4"/>
  </r>
  <r>
    <d v="2021-07-06T14:32:59"/>
    <x v="3258"/>
    <s v="https://www.instagram.com/p/CQ_TzbwNbF6/"/>
    <s v="Pick your Bic ðŸ˜Ž_x000a_ _x000a_ ðŸ“·: @neontalk"/>
    <m/>
    <s v="Superette"/>
    <n v="734"/>
    <n v="5"/>
    <n v="0"/>
    <x v="4"/>
  </r>
  <r>
    <d v="2021-04-25T15:19:53"/>
    <x v="3259"/>
    <s v="https://www.instagram.com/p/COF6fnSAM7f/"/>
    <s v="Itâ€™s Sunday and weâ€™re missing brunch with pals a waffle lot. Shoutout your favourite brunch spot you miss the most â¬‡ï¸â¬‡ï¸â¬‡ï¸_x000a_ _x000a_ ðŸŽ¨: @blunt_action"/>
    <m/>
    <s v="Superette"/>
    <n v="743"/>
    <n v="22"/>
    <n v="0"/>
    <x v="4"/>
  </r>
  <r>
    <d v="2022-08-02T18:11:16"/>
    <x v="3260"/>
    <s v="https://www.instagram.com/p/CgxEZQppAMx/"/>
    <s v="Best craft growers in Canada?_x000a_ Comment your favouritesâ€¦_x000a_ _x000a_ ðŸ¦« ðŸ’¨ â›½ï¸"/>
    <m/>
    <s v="shopburb"/>
    <n v="750"/>
    <n v="9"/>
    <n v="0"/>
    <x v="4"/>
  </r>
  <r>
    <d v="2022-04-12T13:07:23"/>
    <x v="3261"/>
    <s v="https://www.instagram.com/p/CcQHy4ksa07/"/>
    <s v="Ohhh Annex, ð—ªð—˜'ð—¥ð—˜ ð—¢ð—£ð—˜ð—¡! Come stop by today for an opening you (for real) don't want to miss. We've got a lot of deli-cious sup-prises and way too many cheese puns._x000a_ _x000a_ Come eat Super Stacks from @lambosdeli, grab yourself a Green Card* (15% off Sup for life), win amazing prizes and best of all, hang with the Sup crew ðŸ˜¶â€ðŸŒ«ï¸_x000a_ _x000a_ SEE Y'ALL AT 206 DUPONT @ 11!_x000a_ _x000a_ ðŸ“¸: @mdviii_mcmxc &amp; @riley_s_photo_x000a_ _x000a_ *ð˜®ð˜¶ð˜´ð˜µ ð˜£ð˜¦ ð˜§ð˜ªð˜³ð˜´ð˜µ 50 ð˜±ð˜¦ð˜°ð˜±ð˜­ð˜¦ ð˜ªð˜¯ ð˜­ð˜ªð˜¯ð˜¦, ð˜¯ð˜° ð˜±ð˜¶ð˜³ð˜¤ð˜©ð˜¢ð˜´ð˜¦ ð˜¯ð˜¦ð˜¤ð˜¦ð˜´ð˜´ð˜¢ð˜³ð˜º, ð˜®ð˜¶ð˜´ð˜µ ð˜£ð˜¦ 19+"/>
    <m/>
    <s v="Superette"/>
    <n v="789"/>
    <n v="80"/>
    <n v="0"/>
    <x v="4"/>
  </r>
  <r>
    <d v="2022-04-13T00:57:43"/>
    <x v="3262"/>
    <s v="https://www.instagram.com/p/CcRZok7l0fY/"/>
    <s v="Shhhh...new Cookies &quot;Hawaiian Rain&quot; (London Pound Minntz x Jealousy) grown by @cultaig_x000a_ _x000a_ *Medical cannabis is for certified/qualifying patients only. Must be at least 18 years old to view content."/>
    <m/>
    <s v="Cultaig"/>
    <n v="793"/>
    <n v="28"/>
    <n v="0"/>
    <x v="4"/>
  </r>
  <r>
    <d v="2021-11-28T20:59:42"/>
    <x v="3263"/>
    <s v="https://www.instagram.com/p/CW1WWkNAkVe/"/>
    <s v="It's Starting To Look A Lot Like Christmas In Our Pearl Shop!_x000a_ ._x000a_ ._x000a_ ._x000a_ ._x000a_ ._x000a_ ._x000a_ ._x000a_ #storetour #virtualtour #christmas #itsstartingtolookalotlikechristmas #pearldistrict #cannabis #pdxcannabis #portland #oregon #wreath #garland #fauxsnow #christmasvibes #oregoncannabis #oregonsfinestcannabis #thefinest #walkthrough"/>
    <s v="thefinest, storetour, virtualtour, christmas, itsstartingtolookalotlikechristmas, pearldistrict, cannabis, pdxcannabis, portland, oregon, wreath, garland, fauxsnow, christmasvibes, oregoncannabis, oregonsfinestcannabis, thefinest, walkthrough"/>
    <s v="Oregons Finest"/>
    <n v="831"/>
    <n v="28"/>
    <n v="18"/>
    <x v="4"/>
  </r>
  <r>
    <d v="2022-05-06T16:58:37"/>
    <x v="3264"/>
    <s v="https://www.instagram.com/p/COEmHvioefy/"/>
    <s v="Apples ðŸŽ &amp; Bananas ðŸŒ ((Granddaddy Purple x Platinum Cookies) x Blue Power) x Gelatti) courtesy of @compound_genetics @cookiesenterprises @cultaig_x000a_ _x000a_ *Medical cannabis is for certified/qualifying patients only. Must be at least 18 years old to view content."/>
    <m/>
    <s v="Cultaig"/>
    <n v="834"/>
    <n v="36"/>
    <n v="0"/>
    <x v="4"/>
  </r>
  <r>
    <d v="2021-09-06T13:00:54"/>
    <x v="3265"/>
    <s v="https://www.instagram.com/p/CTeyjEbr6bs/"/>
    <s v="Friendly reminder all of our shops are open during this sunny Monday â˜€ï¸_x000a_ _x000a_ ðŸ“Summerhill 11am - 5pm_x000a_ ðŸ“Glebe 10am - 6pm_x000a_ ðŸ“Bellwoods 11am - 7pm_x000a_ ðŸ“Wellington 10am - 6pm_x000a_ ðŸ“Spadina 10am - 8pm_x000a_ _x000a_ ðŸ“¸: @mdviii_mcmxc"/>
    <m/>
    <s v="Superette"/>
    <n v="867"/>
    <n v="29"/>
    <n v="0"/>
    <x v="4"/>
  </r>
  <r>
    <d v="2022-04-08T07:49:49"/>
    <x v="3266"/>
    <s v="https://www.instagram.com/p/CUNyueGJY7Z/"/>
    <s v="BC to Cali â›½ï¸ â›½ï¸ â›½ï¸_x000a_ _x000a_ #shopburb"/>
    <s v="shopburb"/>
    <s v="shopburb"/>
    <n v="874"/>
    <n v="6"/>
    <n v="1"/>
    <x v="4"/>
  </r>
  <r>
    <d v="2022-05-02T22:24:17"/>
    <x v="3267"/>
    <s v="https://www.instagram.com/p/CdEGwLrp0Iz/"/>
    <s v="#mondayvibes ðŸ’¨"/>
    <s v="mondayvibes"/>
    <s v="shopburb"/>
    <n v="880"/>
    <n v="2"/>
    <n v="1"/>
    <x v="4"/>
  </r>
  <r>
    <d v="2022-04-01T13:33:05"/>
    <x v="3268"/>
    <s v="https://www.instagram.com/p/Cbz2xx6ObbV/"/>
    <s v="Pre-rolls on the go ðŸ˜®â€ðŸ’¨"/>
    <m/>
    <s v="Superette"/>
    <n v="938"/>
    <n v="5"/>
    <n v="0"/>
    <x v="4"/>
  </r>
  <r>
    <d v="2022-01-14T13:00:27"/>
    <x v="3269"/>
    <s v="https://www.instagram.com/p/CYth1eaMdjc/"/>
    <s v="Weâ€™ve got something deli-ghtful cooking up in the Annex. Stay tuned yâ€™all ðŸ‘€"/>
    <m/>
    <s v="Superette"/>
    <n v="961"/>
    <n v="13"/>
    <n v="0"/>
    <x v="4"/>
  </r>
  <r>
    <d v="2019-05-30T02:38:31"/>
    <x v="3270"/>
    <s v="https://www.instagram.com/p/ByEfchwhxAX/"/>
    <s v="A lot of folks have accused us of looking like an Apple store. Itâ€™s mildly annoying and we deny all charges. Regardless, this man is clearly correct. You can give to organizations like @DrugPolicyAlliance if youâ€™re so inclinedâœŒï¸"/>
    <s v="stillfightingforjustice, vouge"/>
    <s v="Farma_pdx"/>
    <n v="975"/>
    <n v="38"/>
    <n v="2"/>
    <x v="4"/>
  </r>
  <r>
    <d v="2022-05-26T21:31:38"/>
    <x v="3271"/>
    <s v="https://www.instagram.com/p/CeCVRTZIHTg/"/>
    <s v="@superette_shop takes you way back to the 1950s ðŸ¤©ðŸš€ðŸŒ¿ Have you ever been to this place? ðŸ‘€ #HerbWorthyâ _x000a_ â _x000a_ ðŸƒLink in bio &quot;Stop in at Toronto's vintage dispensary, Superette&quot;"/>
    <s v="HerbWorthy"/>
    <s v="Superette"/>
    <n v="1010"/>
    <n v="27"/>
    <n v="1"/>
    <x v="4"/>
  </r>
  <r>
    <d v="2022-05-27T11:30:07"/>
    <x v="3272"/>
    <s v="https://www.instagram.com/p/CeD1ORgM7DO/"/>
    <s v="Just doob it âœ”ï¸_x000a_ _x000a_ ðŸ“¸: @gabbois"/>
    <m/>
    <s v="Superette"/>
    <n v="1149"/>
    <n v="5"/>
    <n v="0"/>
    <x v="4"/>
  </r>
  <r>
    <d v="2022-10-12T11:56:18"/>
    <x v="3273"/>
    <s v="https://www.instagram.com/p/CjnN18ZghCF/"/>
    <s v="We posted this months ago on TikTok and in true Reel fashion (iykyk) here it is 4 months later on IG."/>
    <m/>
    <s v="Superette"/>
    <n v="1378"/>
    <n v="21"/>
    <n v="0"/>
    <x v="4"/>
  </r>
  <r>
    <d v="2022-03-27T13:00:12"/>
    <x v="3274"/>
    <s v="https://www.instagram.com/p/Cbm7CocME_s/"/>
    <s v="Thanks For Popping By @c.syresmith ðŸŒˆ"/>
    <m/>
    <s v="Superette"/>
    <n v="1911"/>
    <n v="6"/>
    <n v="0"/>
    <x v="4"/>
  </r>
  <r>
    <d v="2022-08-30T16:15:40"/>
    <x v="3275"/>
    <s v="https://www.instagram.com/p/Ch49XXOMuRz/"/>
    <s v="Collins Ave (Gelatti x Kush Mints 11 #77) is the collaboration between Cookies, @seedjunky_jbeezy and @richforever. Rick Ross said, &quot;I'm honored to be in partnership with Berner and Cookies, who, in my opinion, are the best in the business. I love the product and truly stand behind it.&quot; If you love this strain too, leave a review in the comments below._x000a_ _x000a_ *Medical cannabis is for certified/qualifying patients only. Must be at least 18 years old to view content."/>
    <n v="77"/>
    <s v="Cultaig"/>
    <n v="846"/>
    <n v="77"/>
    <n v="1"/>
    <x v="4"/>
  </r>
  <r>
    <d v="2022-08-17T20:55:17"/>
    <x v="3276"/>
    <s v="https://www.instagram.com/p/ChX_E9clcT-/"/>
    <s v="CULTA Cultivated - #Workflow Wednesday - Happy #HumpDay!_x000a_ _x000a_ #medicalcannabis is for certified/qualifying patients only. Must be at least 18 years old to view content."/>
    <s v="Workflow, HumpDay, medicalcannabis"/>
    <s v="Cultaig"/>
    <n v="363"/>
    <n v="23"/>
    <n v="3"/>
    <x v="4"/>
  </r>
  <r>
    <d v="2022-08-16T22:17:35"/>
    <x v="3277"/>
    <s v="https://www.instagram.com/p/ChVjs1SPx3G/"/>
    <s v="Who doesn't like variety? Flower, oils, #edibles, and #concentrates. What does your basket look like when you pick up?_x000a_ _x000a_ #medicalcannabis is for certified/qualifying patients only. Must be at least 18 years old to view content."/>
    <s v="edibles, concentrates, medicalcannabis"/>
    <s v="Cultaig"/>
    <n v="297"/>
    <n v="34"/>
    <n v="3"/>
    <x v="3"/>
  </r>
  <r>
    <d v="2022-08-12T22:05:39"/>
    <x v="3278"/>
    <s v="https://www.instagram.com/p/ChLPKDSLJUS/"/>
    <s v="Loud pack, evenly packed, with protective packaging! Pre-rolls are an easy addition to your stash box._x000a_ _x000a_ #medicalcannabis is for certified/qualifying patients only. Must be at least 18 years old to view content."/>
    <s v="medicalcannabis"/>
    <s v="Cultaig"/>
    <n v="446"/>
    <n v="31"/>
    <n v="1"/>
    <x v="4"/>
  </r>
  <r>
    <d v="2022-08-11T21:05:39"/>
    <x v="3279"/>
    <s v="https://www.instagram.com/p/ChIjf0sMRn0/"/>
    <s v="Some have said &quot;sorcery&quot; or &quot;the dark arts&quot;. What was the strain, classic or new, that made you appreciate what growers do?_x000a_ _x000a_ #medicalcannabis is for certified/qualifying patients only. Must be at least 18 years old to view content."/>
    <s v="medicalcannabis"/>
    <s v="Cultaig"/>
    <n v="404"/>
    <n v="37"/>
    <n v="1"/>
    <x v="4"/>
  </r>
  <r>
    <d v="2022-08-07T00:10:04"/>
    <x v="3280"/>
    <s v="https://www.instagram.com/p/Cg8AoF1vS8W/"/>
    <s v="Small Buds will always have a special place in our hearts. These pungent nugs give so much with so little. #marylandcannabiscommunity how do you feel about small buds?_x000a_ _x000a_ #medicalcannabis is for certified/qualifying patients only. Must be at least 18 years old to view content."/>
    <s v="marylandcannabiscommunity, medicalcannabis"/>
    <s v="Cultaig"/>
    <n v="1492"/>
    <n v="43"/>
    <n v="2"/>
    <x v="4"/>
  </r>
  <r>
    <d v="2022-07-28T00:05:10"/>
    <x v="3281"/>
    <s v="https://www.instagram.com/p/CgiQHg5hrdD/"/>
    <s v="Our patients can enjoy some of our most potent strains and brand favorites like E85, bred by #Grandiflora x #Cookies and grown by @Cultaig."/>
    <s v="Grandiflora, Cookies"/>
    <s v="Cultaig"/>
    <n v="536"/>
    <n v="24"/>
    <n v="2"/>
    <x v="4"/>
  </r>
  <r>
    <d v="2022-07-27T00:06:10"/>
    <x v="3282"/>
    <s v="https://www.instagram.com/p/Cgfrb5-NRnp/"/>
    <s v="Take advantage of our OIL month inventory! New strains and brand favorites from #CULTA. Guava Lava and Ice Cream Cake has been highly recommended this month by #concentrate veterans._x000a_ #medicalcannabis is for certified/qualifying patients only. Must be at least 18 years old to view content."/>
    <s v="CULTA, concentrate, medicalcannabis"/>
    <s v="Cultaig"/>
    <n v="680"/>
    <n v="44"/>
    <n v="3"/>
    <x v="4"/>
  </r>
  <r>
    <d v="2022-07-17T15:15:24"/>
    <x v="3283"/>
    <s v="https://www.instagram.com/p/CgHjiS1rC0c/"/>
    <s v="Today is the last day to register for a chance to win 2 Floor Tickets to #KendrickLamar #thebigstepperstour on August 4, 2022! Simply visit the CULTA dispensary in Baltimore to submit a ticket - no purchase necessary._x000a_ _x000a_ Don't win the tickets? No bigs we have second and third place prizes - and while you're there why not pick up some Sunday goodies!_x000a_ _x000a_ #medicalcannabis is for certified/qualifying patients only. Must be at least 18 years old to view content."/>
    <s v="KendrickLamar, thebigstepperstour, medicalcannabis"/>
    <s v="Cultaig"/>
    <n v="724"/>
    <n v="76"/>
    <n v="3"/>
    <x v="4"/>
  </r>
  <r>
    <d v="2022-07-16T23:06:52"/>
    <x v="3284"/>
    <s v="https://www.instagram.com/p/CgF0rzILljf/"/>
    <s v="This summer, patients can enjoy some of our most potent #strains and brand favorites. E85, a highly sought-after strain, is the kind of gas that doesn't hurt the pockets._x000a_ _x000a_ #medicalcannabis is for certified/qualifying patients only. Must be at least 18 years old to view content."/>
    <s v="strains, medicalcannabis"/>
    <s v="Cultaig"/>
    <n v="560"/>
    <n v="44"/>
    <n v="2"/>
    <x v="4"/>
  </r>
  <r>
    <d v="2022-07-15T23:00:53"/>
    <x v="3285"/>
    <s v="https://www.instagram.com/p/CgDPOLujq0U/"/>
    <s v="Big Thai (Big Bud x Afghani x Thai) is a go-to for our patients looking for powerful but comforting effects. Our latest batch is pushing 25% #THCa and has been commonly described as the perfect strain._x000a_ _x000a_ #medicalcannabis is for certified/qualifying patients only. Must be at least 18 years old to view content."/>
    <s v="THCa, medicalcannabis"/>
    <s v="Cultaig"/>
    <n v="500"/>
    <n v="51"/>
    <n v="2"/>
    <x v="4"/>
  </r>
  <r>
    <d v="2022-08-04T17:55:32"/>
    <x v="3286"/>
    <s v="https://www.instagram.com/p/Cf9zSyPNJ3X/"/>
    <s v="The Soap, the irony of this dank strain is immediately noticed by patients. A Seed Junky Genetics x Cookies collaboration - with this strain, #marylandcannabiscommunity expect to scrub anxieties away!_x000a_ _x000a_ #medicalcannabis is for certified/qualifying patients only. Must be at least 18 years old to view content."/>
    <s v="marylandcannabiscommunity, medicalcannabis"/>
    <s v="Cultaig"/>
    <n v="891"/>
    <n v="45"/>
    <n v="2"/>
    <x v="4"/>
  </r>
  <r>
    <d v="2022-07-12T22:07:14"/>
    <x v="3287"/>
    <s v="https://www.instagram.com/p/Cf7asfCLglA/"/>
    <s v="Our Robhots Plus Night-Time gummies have 30mg of Melatonin in addition to Cannabinol (CBN) and #THC. Patients have described calming and relaxing properties, ideal before getting into bed._x000a_ _x000a_ Robhots Plus Night-Time gummies come in Blackberry, Blueberry, and Plum and are available now at #Maryland dispensaries._x000a_ _x000a_ #medicalcannabis is for certified/qualifying patients only. Must be at least 18 years old to view content."/>
    <s v="THC, Maryland, medicalcannabis"/>
    <s v="Cultaig"/>
    <n v="1347"/>
    <n v="59"/>
    <n v="3"/>
    <x v="4"/>
  </r>
  <r>
    <d v="2022-07-09T17:39:46"/>
    <x v="3288"/>
    <s v="https://www.instagram.com/p/CfzNs1uM2_2/"/>
    <s v="Check out CULTA's latest initiatives featured in @marylandleaf July 2022 issue. New vape flavors, retooled extraction systems, and most importantly - redesigned concentrate jars, ensuring freshness from farm to sale!_x000a_ _x000a_ #medicalcannabis is for certified/qualifying patients only. Must be at least 18 years old to view content."/>
    <s v="medicalcannabis"/>
    <s v="Cultaig"/>
    <n v="329"/>
    <n v="45"/>
    <n v="1"/>
    <x v="4"/>
  </r>
  <r>
    <d v="2022-07-08T17:22:07"/>
    <x v="3289"/>
    <s v="https://www.instagram.com/p/Cfwm3ztsrQY/"/>
    <s v="Cereal Milk - a cross between Snowman x Y-Life - patients have described the exhale on this strain &quot;like sipping down the last bit of milk at the bottom of your cereal bowl.&quot; #marylandcannabiscommunity what's your favorite CULTA x Cookies collab?_x000a_ _x000a_ #medicalcannabis is for certified/qualifying patients only. Must be at least 18 years old to view content."/>
    <s v="marylandcannabiscommunity, medicalcannabis"/>
    <s v="Cultaig"/>
    <n v="665"/>
    <n v="56"/>
    <n v="2"/>
    <x v="4"/>
  </r>
  <r>
    <d v="2022-08-04T17:58:44"/>
    <x v="3290"/>
    <s v="https://www.instagram.com/p/CfuWDOsMlbe/"/>
    <s v="In observation of OIL Month! #CULTA is rolling out the carpet for our oil patients and all #concentrate products! Our Grapefruit Sour Diesel Live Resin Badder, a patient favorite, is available while supplies last._x000a_ _x000a_ #medicalcannabis is for certified/qualifying patients only. Must be at least 18 years old to view content. #happy710"/>
    <s v="CULTA, concentrate, medicalcannabis, happy710"/>
    <s v="Cultaig"/>
    <n v="312"/>
    <n v="50"/>
    <n v="4"/>
    <x v="3"/>
  </r>
  <r>
    <d v="2022-07-05T15:59:04"/>
    <x v="3291"/>
    <s v="https://www.instagram.com/p/Cfou_yAM2w8/"/>
    <s v="CULTA is proud to introduce Robhots Gummies. Each gummy contains 10mg of high-quality #THC oil, with 100mgs total in each bottle. We offer a variety of 4 flavors. Visit CULTA dispensary for Maryland's newest #edibles._x000a_ _x000a_ #medicalcannabis is for certified/qualifying patients only. Must be at least 18 years old to view content."/>
    <s v="THC, edibles, medicalcannabis"/>
    <s v="Cultaig"/>
    <n v="575"/>
    <n v="50"/>
    <n v="3"/>
    <x v="4"/>
  </r>
  <r>
    <d v="2022-07-04T20:20:21"/>
    <x v="3292"/>
    <s v="https://www.instagram.com/p/CfmoGwhs6m_/"/>
    <s v="Happy Holidays from #CULTA. Light up the night!_x000a_ _x000a_ #medicalcannabis is for certified/qualifying patients only. Must be at least 18 years old to view content."/>
    <s v="CULTA, medicalcannabis"/>
    <s v="Cultaig"/>
    <n v="150"/>
    <n v="23"/>
    <n v="2"/>
    <x v="1"/>
  </r>
  <r>
    <d v="2022-07-04T16:06:07"/>
    <x v="3293"/>
    <s v="https://www.instagram.com/p/CfmK_pcJAHq/"/>
    <s v="Poochie Love - caution this strain will be louder than the Fourth of July fireworks._x000a_ _x000a_ #medicalcannabis is for certified/qualifying patients only. Must be at least 18 years old to view content."/>
    <s v="medicalcannabis"/>
    <s v="Cultaig"/>
    <n v="513"/>
    <n v="30"/>
    <n v="1"/>
    <x v="4"/>
  </r>
  <r>
    <d v="2022-07-02T16:08:23"/>
    <x v="3294"/>
    <s v="https://www.instagram.com/p/Cfg9fCbsZm2/"/>
    <s v="Why settle for staring at the sky when you can walk in space? Get uplifted for World #ufo Day with our gassy Space Walker strain. Happy sightings ðŸ˜Ž ðŸ‘½ðŸ›¸_x000a_ _x000a_ #medicalcannabis is for certified/qualifying patients only. Must be at least 18 years old to view content."/>
    <s v="ufo, medicalcannabis"/>
    <s v="Cultaig"/>
    <n v="491"/>
    <n v="44"/>
    <n v="2"/>
    <x v="4"/>
  </r>
  <r>
    <d v="2022-07-03T01:04:31"/>
    <x v="3295"/>
    <s v="https://www.instagram.com/p/Cfet0s0Mu38/"/>
    <s v="April 20th isn't the only day of the year #cannabis aficionados circle on their calendar. 710, or OIL Month, focuses on highlighting cannabis in all its forms, particularly oils, concentrates, and #dabs._x000a_ _x000a_ #medicalcannabis is for certified/qualifying patients only. Must be at least 18 years old to view content."/>
    <s v="cannabis, dabs, medicalcannabis"/>
    <s v="Cultaig"/>
    <n v="372"/>
    <n v="47"/>
    <n v="3"/>
    <x v="4"/>
  </r>
  <r>
    <d v="2022-06-30T19:07:39"/>
    <x v="3296"/>
    <s v="https://www.instagram.com/p/CfcMm2-MhsL/"/>
    <s v=".#CULTA is always in the lab cooking up new flavors for the medical #cannabiscommunity. Our new blends deliver a tasty dose without the intrusive smells and smoke._x000a_ _x000a_ #medicalcannabis is for certified/qualifying patients only. Must be at least 18 years old to view content."/>
    <s v="CULTA, cannabiscommunity, medicalcannabis"/>
    <s v="Cultaig"/>
    <n v="726"/>
    <n v="42"/>
    <n v="3"/>
    <x v="4"/>
  </r>
  <r>
    <d v="2022-06-29T19:21:25"/>
    <x v="3297"/>
    <s v="https://www.instagram.com/p/CfZpYkqsExj/"/>
    <s v="Get your head out of the clouds and onto this purple pillow. Gelato 25 x Dosidos has become a daily favorite with our patients. It's worth checking in with your #budtender about its potency._x000a_ _x000a_ â€œMedical cannabis is for certified/qualifying patients only. Must be at least 18 years old to view content.â€"/>
    <s v="budtender"/>
    <s v="Cultaig"/>
    <n v="444"/>
    <n v="50"/>
    <n v="1"/>
    <x v="4"/>
  </r>
  <r>
    <d v="2022-06-28T20:20:55"/>
    <x v="3298"/>
    <s v="https://www.instagram.com/p/CfXLZmJMjJ8/"/>
    <s v="Visit the CULTA dispensary in #Baltimore before July 17th to enter our #KendrickLamar CULTA Giveaway. No purchase is necessary, visitors must be a MMCC patient._x000a_ _x000a_ #Medicalcannabis is for certified/qualifying patients only. Must be at least 18 years old to view content.â€"/>
    <s v="Baltimore, KendrickLamar, Medicalcannabis"/>
    <s v="Cultaig"/>
    <n v="357"/>
    <n v="40"/>
    <n v="3"/>
    <x v="4"/>
  </r>
  <r>
    <d v="2022-06-27T15:45:46"/>
    <x v="3299"/>
    <s v="https://www.instagram.com/p/CfUHHmIMj3f/"/>
    <s v="Who's ready for new flavors from #CULTA? Our premium #vape options provide you a unique selection of 0.5g and 1g cartridges in:_x000a_ _x000a_ Lemon Slushie_x000a_ Grape Soda_x000a_ Cherry Lime Gelato_x000a_ Glazed Doughnut_x000a_ Pineapple Whip_x000a_ _x000a_ What's your favorite?_x000a_ _x000a_ #medicalcannabis is for certified/qualifying patients only. Must be at least 18 years old to view content."/>
    <s v="CULTA, vape, medicalcannabis"/>
    <s v="Cultaig"/>
    <n v="524"/>
    <n v="45"/>
    <n v="3"/>
    <x v="4"/>
  </r>
  <r>
    <d v="2022-06-25T18:55:54"/>
    <x v="3300"/>
    <s v="https://www.instagram.com/p/CfPTSDUOQ5M/"/>
    <s v="#CULTA's Distillate capsule offers patients who may be sensitive to traditional consumption methods. Consult with your doctor on the best intake method for you!_x000a_ _x000a_ #medicalcannabis is for certified/qualifying patients only. Must be at least 18 years old to view content."/>
    <s v="CULTA, medicalcannabis"/>
    <s v="Cultaig"/>
    <n v="951"/>
    <n v="39"/>
    <n v="2"/>
    <x v="4"/>
  </r>
  <r>
    <d v="2022-06-24T20:29:18"/>
    <x v="3301"/>
    <s v="https://www.instagram.com/p/CfM5LL8LG_e/"/>
    <s v="Scooby Snacks #2. The genetics come from the legendary Platinum Girl Scout Cookies x Face Off OG ðŸ”¥ðŸ”¥ðŸ”¥_x000a_ _x000a_ #medicalcannabis is for certified/qualifying patients only. Must be at least 18 years old to view content."/>
    <s v="2, medicalcannabis"/>
    <s v="Cultaig"/>
    <n v="622"/>
    <n v="33"/>
    <n v="2"/>
    <x v="4"/>
  </r>
  <r>
    <d v="2022-06-23T19:15:40"/>
    <x v="3302"/>
    <s v="https://www.instagram.com/p/CfKL9RRPuyt/"/>
    <s v=".# Visit your local dispensary and say CANDYLAND 5 times and see what happens! ðŸ‘¿_x000a_ _x000a_ #medicalcannabis is for certified/qualifying patients only. Must be at least 18 years old to view content. 6/23/22 3:15p"/>
    <s v="medicalcannabis"/>
    <s v="Cultaig"/>
    <n v="269"/>
    <n v="32"/>
    <n v="1"/>
    <x v="3"/>
  </r>
  <r>
    <d v="2022-06-21T19:51:49"/>
    <x v="3303"/>
    <s v="https://www.instagram.com/p/CfFGgYTME6h/"/>
    <s v="Say Hello to Jerri by #CULTA Jerri's Juice (Pura Vida x Orange Cookies)_x000a_ _x000a_ #medicalcannabis is for certified/qualifying patients only. Must be at least 18 years old to view content."/>
    <s v="CULTA, medicalcannabis"/>
    <s v="Cultaig"/>
    <n v="854"/>
    <n v="28"/>
    <n v="2"/>
    <x v="4"/>
  </r>
  <r>
    <d v="2022-06-19T15:00:17"/>
    <x v="3304"/>
    <s v="https://www.instagram.com/p/Ce_bjS9s-0G/"/>
    <s v="Whether your dad is your best friend or someone you turn to when you need advice, opening up about your #cannabis use can bring you both closer._x000a_ _x000a_ Happy Father's Day from #CULTA :)_x000a_ _x000a_ #medicalcannabis is for certified/qualifying patients only. Must be at least 18 years old to view content."/>
    <s v="cannabis, CULTA, medicalcannabis"/>
    <s v="Cultaig"/>
    <n v="919"/>
    <n v="47"/>
    <n v="3"/>
    <x v="4"/>
  </r>
  <r>
    <d v="2022-06-18T18:11:37"/>
    <x v="3305"/>
    <s v="https://www.instagram.com/p/Ce9Mo2_FCLV/"/>
    <s v="No matter the angle, Dosido #22-16 is a winner! If you know, let IG know with a ðŸ’¨ðŸ’¨ðŸ’¨ in the comments for the Do Si Do #mmj_x000a_ _x000a_ #medicalcannabis is for certified/qualifying patients only. Must be at least 18 years old to view content."/>
    <s v="22, mmj, medicalcannabis"/>
    <s v="Cultaig"/>
    <n v="413"/>
    <n v="42"/>
    <n v="3"/>
    <x v="4"/>
  </r>
  <r>
    <d v="2022-06-16T20:12:22"/>
    <x v="3306"/>
    <s v="https://www.instagram.com/p/Ce4Q4X2r66l/"/>
    <s v=".#Streetwearfashion meets #Fatherhood. If you're going to get your dad some socks (again) for #lovedad day, why not make them the coolest and most comfy socks on the market? www.shopculta.com"/>
    <s v="Streetwearfashion, Fatherhood, lovedad"/>
    <s v="Cultaig"/>
    <n v="245"/>
    <n v="30"/>
    <n v="3"/>
    <x v="3"/>
  </r>
  <r>
    <d v="2022-06-13T20:20:29"/>
    <x v="3307"/>
    <s v="https://www.instagram.com/p/Cewjbeos9vu/"/>
    <s v="You still haven't bought your father's day gift yet?!?! #CULTA x #Reverlry odor-proof and carbon filtered Escort Bag makes an excellent gift for cannabis enthusiast! Shop online at www.shopculta.com._x000a_ _x000a_ #medicalcannabis is for certified/qualifying patients only. Must be at least 18 years old to view content."/>
    <s v="CULTA, Reverlry, medicalcannabis"/>
    <s v="Cultaig"/>
    <n v="172"/>
    <n v="44"/>
    <n v="3"/>
    <x v="1"/>
  </r>
  <r>
    <d v="2022-06-13T20:19:57"/>
    <x v="3308"/>
    <s v="https://www.instagram.com/p/CewjWcALGbE/"/>
    <s v=".#marylandcannabiscommunity There's been a debate which is better. Who you got Dosidos #16 or #22?_x000a_ _x000a_ #medicalcannabis is for certified/qualifying patients only. Must be at least 18 years old to view content."/>
    <s v="marylandcannabiscommunity, 16, 22, medicalcannabis"/>
    <s v="Cultaig"/>
    <n v="748"/>
    <n v="30"/>
    <n v="4"/>
    <x v="4"/>
  </r>
  <r>
    <d v="2022-06-11T16:05:28"/>
    <x v="3309"/>
    <s v="https://www.instagram.com/p/Ceq8p4PBxu3/"/>
    <s v="Georgia Pie, you want to get up close and get a sense of the bud's trichome saturation. This slice has zero sugar, all dank!_x000a_ _x000a_ #medicalcannabis is for certified/qualifying patients only. Must be at least 18 years old to view content."/>
    <s v="medicalcannabis"/>
    <s v="Cultaig"/>
    <n v="879"/>
    <n v="39"/>
    <n v="1"/>
    <x v="4"/>
  </r>
  <r>
    <d v="2022-06-10T18:16:14"/>
    <x v="3310"/>
    <s v="https://www.instagram.com/p/Ceom0wBMy-Y/"/>
    <s v=".#CULTA streetwear hats are inspired by the #cannabis lifestyle. It's lightweight, made of corduroy with a suede bill, and keeps your head cool and stylish at the same time! Exclusively available online at www.shopculta.com._x000a_ _x000a_ #Medicalcannabis is for certified/qualifying patients only. Must be at least 18 years old to view content."/>
    <s v="CULTA, cannabis, Medicalcannabis"/>
    <s v="Cultaig"/>
    <n v="168"/>
    <n v="49"/>
    <n v="3"/>
    <x v="1"/>
  </r>
  <r>
    <d v="2022-06-10T17:18:59"/>
    <x v="3311"/>
    <s v="https://www.instagram.com/p/CeogRTYMToS/"/>
    <s v="Just a #dab! Look at that honey-gold-colored live resin #budder. A perfect consistency by top-tier scientists right here in Maryland._x000a_ _x000a_ #medicalcannabis is for certified/qualifying patients only. Must be at least 18 years old to view content."/>
    <s v="dab, budder, medicalcannabis"/>
    <s v="Cultaig"/>
    <n v="325"/>
    <n v="35"/>
    <n v="3"/>
    <x v="4"/>
  </r>
  <r>
    <d v="2022-06-01T17:55:30"/>
    <x v="3312"/>
    <s v="https://www.instagram.com/p/CeRHmnQghLB/"/>
    <s v="We recommend trying many different intake methods for people who have never used cannabis before! Follow CULTA to discover how vapes, distillates, and edibles can work for you!_x000a_ _x000a_ #medicalcannabis is for certified/qualifying patients only. Must be at least 18 years old to view content."/>
    <s v="medicalcannabis, mmj, dabs, budder, concentrates, cannabiscommunity, cannabisculture"/>
    <s v="Cultaig"/>
    <n v="478"/>
    <n v="43"/>
    <n v="7"/>
    <x v="4"/>
  </r>
  <r>
    <d v="2022-04-07T00:35:22"/>
    <x v="3313"/>
    <s v="https://www.instagram.com/p/CcB6MngJbYr/"/>
    <s v="CULTA is hiring for an HR Analyst and Harvest &amp; Packaging Associates. Job openings are posted at www.Culta.io/Careers. Apply today!_x000a_ _x000a_ *Medical cannabis is for certified/qualifying patients only. Must be at least 18 years old to view content."/>
    <s v="ResGotJokes"/>
    <s v="Cultaig"/>
    <n v="863"/>
    <n v="36"/>
    <n v="1"/>
    <x v="4"/>
  </r>
  <r>
    <d v="2022-04-05T00:05:12"/>
    <x v="3314"/>
    <s v="https://www.instagram.com/p/Cb8sIAUpUyH/"/>
    <s v="Whoâ€™s going to @natlcannabisfest this year?_x000a_ _x000a_ Check out our throwback video to the 2021 festival featuring:_x000a_ @mamabouton_x000a_ @nerdofnugs_x000a_ @will_travel_4_art_x000a_ @jaredismiller_x000a_ @michsprawls5.13.17_x000a_ @dmyrowitz_x000a_ @mmarly541_x000a_ @allison_siegel_works_x000a_ @kontrastfbc_x000a_ @indica_obsessed_x000a_ @ren_neer_x000a_ _x000a_ *Medical cannabis is for certified/qualifying patients only. Must be at least 18 years old to view content."/>
    <s v="cultaqueen"/>
    <s v="Cultaig"/>
    <n v="910"/>
    <n v="31"/>
    <n v="1"/>
    <x v="4"/>
  </r>
  <r>
    <d v="2021-12-26T00:20:59"/>
    <x v="3315"/>
    <s v="https://www.instagram.com/p/CX7Otmil2XY/"/>
    <s v="Happy holidays! New recap video from the @marylandleaf party ft #CULTA. See someone you know in the video? Tagâ€™em in the comments to send Christmas cheer â¤ï¸."/>
    <s v="CULTA"/>
    <s v="Cultaig"/>
    <n v="946"/>
    <n v="27"/>
    <n v="1"/>
    <x v="4"/>
  </r>
  <r>
    <d v="2021-12-12T00:35:11"/>
    <x v="3316"/>
    <s v="https://www.instagram.com/p/CXXNu4QpAOm/"/>
    <s v="Don't sleep on this Powerzzzup (@powerzzzup &amp; @cerealboutmymilk) x CULTA holiday giveaway. Follow the directions below to enter to win a mafia box. BOOM!_x000a_ _x000a_ HOW TO ENTER:_x000a_ 1. Follow @Cultaig and tag 2 friends in the comments below before 11:59pm EST on 12/14/21._x000a_ _x000a_ PRIZES:_x000a_ 1. Three randomly selected winners will receive a CULTA x Powerzzzup prize pack detailed below. Winners must provide a valid US mailing address._x000a_ _x000a_ FIRST PRIZE_x000a_ *Signed #Powerzzzup L black hoodie (1)_x000a_ *Signed Powerzzup cream XL Cereal Milk t-shirt (1)_x000a_ *Signed Powerzzzup cream M Cereal Milk t-shirt (1)_x000a_ *Signed Powerzzzup Cereal Milk x #CULTA 1/8th oz baggie (1)_x000a_ *Cookies insulated water bottle (1)_x000a_ *Powerzzzup pin pack series (5)_x000a_ *Powerzzzup lanyards (2)_x000a_ *Cookies lanyard (1)_x000a_ *Cookies lighter (1)_x000a_ *CULTA lighter (1)_x000a_ *Assorted Powerzzzup &amp; CULTA stickers (6)_x000a_ *Total value = $281_x000a_ _x000a_ SECOND PRIZE_x000a_ *Signed Powerzzzup Cereal Milk L black hoodie (1)_x000a_ *Signed Powerzzup cream XXXL Cereal Milk t-shirt (1)_x000a_ *Signed Powerzzzup cream L Cereal Milk t-shirt (1)_x000a_ *Signed Powerzzzup Cereal Milk x CULTA cannabis baggie (1)_x000a_ *Powerzzzup lanyards (2)_x000a_ *Cookies lanyard (1)_x000a_ *Cookies lighter (1)_x000a_ *Assorted Powerzzzup &amp; CULTA stickers (6)_x000a_ *Total value = $193_x000a_ _x000a_ THIRD PRIZE_x000a_ *Powerzzzup L black t-shirt (1)_x000a_ *Signed Powerzzzup Cereal Milk x CULTA flower baggie (1)_x000a_ *Cookies insulated water bottle (1)_x000a_ *Powerzzzup pin pack series (5)_x000a_ *Powerzzzup lanyards (2)_x000a_ *Cookies lanyard (1)_x000a_ *Cookies lighter (1)_x000a_ *Assorted Powerzzzup &amp; CULTA stickers (6)_x000a_ *Total value = $156_x000a_ _x000a_ RULES:_x000a_ 1. No purchase necessary. US residents only._x000a_ 2. You must be 18 years or older._x000a_ 3. Winners will be randomly chosen by @ren_neer on 12/15/21 and winner will be announced on 12/17/21._x000a_ _x000a_ **Giveaway is not affiliated by Instagram._x000a_ ***You must be at least 18 years old to view this content. #Maryland #medical #cannabis is for use by certified patients only."/>
    <s v="Powerzzzup, CULTA, Maryland, medical, cannabis, Powerzzup"/>
    <s v="Cultaig"/>
    <n v="3114"/>
    <n v="250"/>
    <n v="6"/>
    <x v="4"/>
  </r>
  <r>
    <d v="2021-12-08T01:44:44"/>
    <x v="3317"/>
    <s v="https://www.instagram.com/p/CXNCsePFm39/"/>
    <s v="@mackiebarch is the co-founder and chief #cannabis officer at #CULTA. @maryland.connoisseur sat down with Mackie to learn about his motivation to create a company and his passion for growing craft cannabis."/>
    <s v="cannabis, CULTA, CultivateGreatness, Culta, THCMaryland"/>
    <s v="Cultaig"/>
    <n v="1673"/>
    <n v="31"/>
    <n v="5"/>
    <x v="4"/>
  </r>
  <r>
    <d v="2021-12-06T22:13:26"/>
    <x v="3318"/>
    <s v="https://www.instagram.com/p/CXKFrJ8JsYE/"/>
    <s v="CULTA art giveaway: We partnered with our friend @ramirostudios to select one random winner to receive his signed 11x15 hand-illustrated one-of-a-kind art._x000a_ _x000a_ HOW TO ENTER:_x000a_ 1. Follow @Cultaig and tag 2 friends in the comments below before 11:59pm EST on 12/8/21._x000a_ _x000a_ PRIZE:_x000a_ 1. One randomly selected winner will receive a #FREE framed #CULTA x @ramirostudios 11x15 picture, a total retail value of $499.00. Winners must provide a valid US mailing address._x000a_ _x000a_ RULES:_x000a_ 1. No purchase necessary. US residents only._x000a_ 2. You must be 18 years or older._x000a_ 3. Winner will be randomly chosen by @ramirostudios on 12/9/21 and winner will be announced on 12/10/21._x000a_ _x000a_ *Giveaway is not affiliated by Instagram._x000a_ **You must be at least 18 years old to view this content. #Maryland #medical #cannabis is for use by certified patients only."/>
    <s v="FREE, CULTA, Maryland, medical, cannabis, CULTA, CULTAISTHEBESTDISPENSARY, MARYLANDMEDICALCANNABIS, RAMIROSTUDIOS, IMACERTIFIEDMEDICALPATIENT, COOKIES"/>
    <s v="Cultaig"/>
    <n v="1841"/>
    <n v="122"/>
    <n v="11"/>
    <x v="4"/>
  </r>
  <r>
    <d v="2021-10-31T15:56:22"/>
    <x v="3319"/>
    <s v="https://www.instagram.com/p/CVsuRaZJINM/"/>
    <s v="Happy Halloween from CULTA_x000a_ _x000a_ *You must be at least 18 years old to view this content. #Medical #cannabis is for use by certified patients only._x000a_ _x000a_ #Halloween #Maryland #Baltimore #Ravens #ravensnation #EdgarAllanPoe #Poe"/>
    <s v="Medical, cannabis, Halloween, Maryland, Baltimore, Ravens, ravensnation, EdgarAllanPoe, Poe"/>
    <s v="Cultaig"/>
    <n v="565"/>
    <n v="30"/>
    <n v="9"/>
    <x v="4"/>
  </r>
  <r>
    <d v="2021-10-24T01:36:28"/>
    <x v="3320"/>
    <s v="https://www.instagram.com/p/CVZKHI0F6Xf/"/>
    <s v="The #CULTA #Croptober celebration continues! We are giving away 3 CULTA wide-brimmed, drawstring straw hats. Follow the directions below to be entered to win._x000a_ _x000a_ HOW TO ENTER:_x000a_ 1. Follow @Cultaig and tag 2 friends in the comments below before 11:59pm EST on 10/25/21._x000a_ _x000a_ PRIZES:_x000a_ 1. 3 randomly selected winners will each receive a #FREE CULTA Sun Grown farmer hats by @cultaig, a total retail value of $25.00 per hat. Winners must provide a valid US mailing address._x000a_ _x000a_ RULES:_x000a_ 1. No purchase necessary. US residents only._x000a_ 2. You must be 18 years or older._x000a_ 3. Winners will be randomly chosen by our Marketing Director @ren_neer on 10/26/21 and winners will be announced on 10/28/21._x000a_ *Giveaway is not affiliated by Instagram."/>
    <s v="CULTA, Croptober, FREE, free"/>
    <s v="Cultaig"/>
    <n v="2601"/>
    <n v="110"/>
    <n v="4"/>
    <x v="4"/>
  </r>
  <r>
    <d v="2021-10-22T00:17:52"/>
    <x v="3321"/>
    <s v="https://www.instagram.com/p/CVT3TW5JMrW/"/>
    <s v="The #Croptober celebration of our outdoor #cannabis harvest continues. Check out the @peninsula_wellness interview with #CULTA's @dmyrowitz. You don't want to miss this! Link in bio."/>
    <s v="Croptober, cannabis, CULTA"/>
    <s v="Cultaig"/>
    <n v="1024"/>
    <n v="26"/>
    <n v="3"/>
    <x v="4"/>
  </r>
  <r>
    <d v="2022-05-06T16:34:58"/>
    <x v="3322"/>
    <s v="https://www.instagram.com/p/CU5teYgJDHA/"/>
    <s v="Join our #CULTA #dispensary team and be part of something special. #Apply today at www.Culta.io/Careers_x000a_ _x000a_ *Medical cannabis is for certified/qualifying patients only. Must be at least 18 years old to view content."/>
    <s v="CULTA, dispensary, Apply, Baltimore"/>
    <s v="Cultaig"/>
    <n v="885"/>
    <n v="31"/>
    <n v="4"/>
    <x v="4"/>
  </r>
  <r>
    <d v="2022-05-06T16:35:17"/>
    <x v="3323"/>
    <s v="https://www.instagram.com/p/CUyOQUipMvf/"/>
    <s v="New #CULTA Raven posters arrived just in time for #Halloween! If you want one, follow the directions below._x000a_ _x000a_ HOW TO ENTER:_x000a_ 1. Follow @Cultaig and tag 2 friends in the comments below before 11:59pm EST on 10/11/21._x000a_ _x000a_ PRIZES:_x000a_ 1. 10 randomly selected winners will each receive a #FREE framed CULTA #Raven 11x17 poster by @cultaig, a total retail value of $15.00 per frame. Winners must provide a valid US mailing address._x000a_ _x000a_ RULES:_x000a_ 1. No purchase necessary. US residents only._x000a_ 2. You must be 18 years or older._x000a_ 3. Winners will be randomly chosen by our Marketing Director @ren_neer on 10/12/21 and winners will be announced on 10/14/21._x000a_ *Giveaway is not affiliated by Instagram._x000a_ _x000a_ *Medical cannabis is for certified/qualifying patients only. Must be at least 18 years old to view content."/>
    <s v="CULTA, Halloween, FREE, Raven"/>
    <s v="Cultaig"/>
    <n v="4652"/>
    <n v="120"/>
    <n v="4"/>
    <x v="4"/>
  </r>
  <r>
    <d v="2022-05-06T16:35:30"/>
    <x v="3324"/>
    <s v="https://www.instagram.com/p/CUvyVeDlPLl/"/>
    <s v="#TBT #CROPTOBER 2020_x000a_ _x000a_ Fall brings shorter daylight hours, signaling to the cannabis plant to produce flowers that we harvest in October, or better known to cultivators as #Croptober. The 2020 sun grown harvest produced #CULTA favorites like Poochie Love, Island Girl, The Vision, Purple Wookie, and Lost Cause, as well as @realcookiesenterprises strains like Georgia Pie and @theminntz The Soap._x000a_ _x000a_ ðŸŽ¥ by @highskiesmedia_x000a_ _x000a_ *Medical cannabis is for certified/qualifying patients only. Must be at least 18 years old to view content."/>
    <s v="TBT, CROPTOBER, Croptober, CULTA"/>
    <s v="Cultaig"/>
    <n v="965"/>
    <n v="77"/>
    <n v="4"/>
    <x v="4"/>
  </r>
  <r>
    <d v="2022-05-06T16:44:08"/>
    <x v="3325"/>
    <s v="https://www.instagram.com/p/CSKKPSWF2Q6/"/>
    <s v="@cultaig x @revelrysupply smell-proof bags for #cannabis_x000a_ _x000a_ *Medical cannabis is for certified/qualifying patients only. Must be at least 18 years old to view content."/>
    <s v="cannabis"/>
    <s v="Cultaig"/>
    <n v="904"/>
    <n v="23"/>
    <n v="1"/>
    <x v="4"/>
  </r>
  <r>
    <d v="2021-07-10T16:51:51"/>
    <x v="3326"/>
    <s v="https://www.instagram.com/p/CRJ2pIfp2D8/"/>
    <s v="#CULTA #710_x000a_ _x000a_ *You must be at least 18 years old to view this content. Medical cannabis is for use by certified patients only."/>
    <s v="CULTA, 710"/>
    <s v="Cultaig"/>
    <n v="864"/>
    <n v="22"/>
    <n v="2"/>
    <x v="4"/>
  </r>
  <r>
    <d v="2022-05-06T16:48:17"/>
    <x v="3327"/>
    <s v="https://www.instagram.com/p/CQ_PWN9Jt3Z/"/>
    <s v="Want to break into the #cannabis industry? #CULTA is #hiring in #Cambridge, Maryland. Apply today!_x000a_ _x000a_ *Medical cannabis is for certified/qualifying patients only. Must be at least 18 years old to view content."/>
    <s v="cannabis, CULTA, hiring, Cambridge"/>
    <s v="Cultaig"/>
    <n v="1930"/>
    <n v="31"/>
    <n v="4"/>
    <x v="4"/>
  </r>
  <r>
    <d v="2022-05-06T16:50:25"/>
    <x v="3328"/>
    <s v="https://www.instagram.com/p/CQuf5dsJOk8/"/>
    <s v="Unboxing of the 710 t-shirts, available for free on July 10th at our partners:_x000a_ @cultaig_x000a_ @peninsulalternativehealth_x000a_ @starbudsbmoremd_x000a_ @chesapeakeapothecary_x000a_ @kannavismd_x000a_ _x000a_ *Medical cannabis is for certified/qualifying patients only. Must be at least 18 years old to view content._x000a_ **While supplies last."/>
    <m/>
    <s v="Cultaig"/>
    <n v="3024"/>
    <n v="32"/>
    <n v="0"/>
    <x v="4"/>
  </r>
  <r>
    <d v="2022-05-06T16:53:13"/>
    <x v="3329"/>
    <s v="https://www.instagram.com/p/CPtl6AipY0h/"/>
    <s v="Weâ€™re hiring! Link in bio._x000a_ _x000a_ *Medical cannabis is for certified/qualifying patients only. Must be at least 18 years old to view content."/>
    <m/>
    <s v="Cultaig"/>
    <n v="1171"/>
    <n v="21"/>
    <n v="0"/>
    <x v="4"/>
  </r>
  <r>
    <d v="2022-05-06T16:54:21"/>
    <x v="3330"/>
    <s v="https://www.instagram.com/p/CPPHJ_ZJTBl/"/>
    <s v="Congrats to our @revelrysupply bag giveaway winner @erikajordann. If you didnâ€™t win, we still have plenty of smell-proof bags online at www.ShopCulta.com._x000a_ _x000a_ *Medical cannabis is for certified/qualifying patients only. Must be at least 18 years old to view content."/>
    <m/>
    <s v="Cultaig"/>
    <n v="820"/>
    <n v="38"/>
    <n v="0"/>
    <x v="4"/>
  </r>
  <r>
    <d v="2022-05-06T16:59:37"/>
    <x v="3331"/>
    <s v="https://www.instagram.com/p/CN6buyDJ-bD/"/>
    <s v="Thank you Maryland and happy #420. @powerzzzup left some signed bags for his hardcore fans._x000a_ _x000a_ HOW TO ENTER:_x000a_ 1. Follow @Cultaig and tag a friend in the comments below by 11:59pm EST on 4/21/21._x000a_ _x000a_ PRIZES:_x000a_ 1. 3 winners. Signed @powerzzzup baggies by @cultaig x @cookiesenterprises, a total retail value of $0._x000a_ _x000a_ RULES:_x000a_ 1. No purchase necessary. US residents only._x000a_ 2. You must be 18 years or older._x000a_ 3. Winner will be randomly chosen by @ren_neer on 4/22/21 and winners will be announced on 4/26/21._x000a_ *Giveaway is not affiliated by Instagram._x000a_ _x000a_ *Medical cannabis is for certified/qualifying patients only. Must be at least 18 years old to view content."/>
    <s v="420, CultaStrong, cultacannabis, powerzzzup, cookies, cookiesofinstagram"/>
    <s v="Cultaig"/>
    <n v="4455"/>
    <n v="97"/>
    <n v="6"/>
    <x v="4"/>
  </r>
  <r>
    <d v="2022-05-06T16:59:45"/>
    <x v="3332"/>
    <s v="https://www.instagram.com/p/CN6DiQDJsLV/"/>
    <s v="4/20 live stream of the @pigeonsplaying show at the CULTA farm starts now at 8pm ET on the @relixmag channel on @twitch_x000a_ _x000a_ *Medical cannabis is for certified/qualifying patients only. Must be at least 18 years old to view content."/>
    <m/>
    <s v="Cultaig"/>
    <n v="451"/>
    <n v="38"/>
    <n v="0"/>
    <x v="4"/>
  </r>
  <r>
    <d v="2022-06-17T21:13:50"/>
    <x v="3333"/>
    <s v="https://www.instagram.com/p/Ce60YFIrUy3/"/>
    <s v="We're so excited to share that we've been named a finalist in @wweek's Best of Portland awards for Best Organic Selection! We strive to provide the cleanest quality cultivars around and are honored to be recognized by our community.â _x000a_ â _x000a_ Head to the link in our bio to cast your vote for Farma and we'll unlock a special something for you when we win! Voting ends 6/22â _x000a_ â _x000a_ #KnowledgeIsFlower"/>
    <s v="KnowledgeIsFlower, farma, pdx, portland, oregon, scoremore, knowledgeisflower, travelportland, traveloregon, pnw, instagood, bestofportland, bestorganicselection"/>
    <s v="Farma_pdx"/>
    <n v="153"/>
    <n v="65"/>
    <n v="13"/>
    <x v="1"/>
  </r>
  <r>
    <d v="2022-06-15T16:36:06"/>
    <x v="3334"/>
    <s v="https://www.instagram.com/p/Ce1TBdTpvjh/"/>
    <s v="Stock up on premium flower and pre-rolls from @bensonarbor now through 6/16 at Farma!â _x000a_ â _x000a_ Known for their small-batch, mountain-grown cannabis, Benson Arbor prides itself on producing the highest quality products, like this fan-favorite Road Dawg.â _x000a_ â _x000a_ #ScoreMore at the link in bio."/>
    <s v="ScoreMore, farma, pdx, oregon, cleangreen, bensonarbor, scoremore, travelportland, traveloregon, roaddawg"/>
    <s v="Farma_pdx"/>
    <n v="197"/>
    <n v="39"/>
    <n v="10"/>
    <x v="3"/>
  </r>
  <r>
    <d v="2022-05-26T14:06:42"/>
    <x v="3335"/>
    <s v="https://www.instagram.com/p/CeBiWfeO8Cu/"/>
    <s v="We always love welcoming new (and familiar) faces! And don't forget about our new, extended hours: 9am-8pm Mon-Sat &amp; 10am-7pm Sun._x000a_ *_x000a_ Disclaimer: Medical decisions should not be made based on advertising. Consult a physician on the benefits and risks of particular medical marijuana products. Not valid with any other offers including daily ounce specials."/>
    <m/>
    <s v="Feel State KC"/>
    <s v="feelstate.kc"/>
    <n v="53"/>
    <n v="0"/>
    <x v="4"/>
  </r>
  <r>
    <d v="2022-11-14T18:39:24"/>
    <x v="3336"/>
    <s v="https://www.instagram.com/p/Ck86SVXuwTV/"/>
    <s v="With endless ways to consume, there is sure to be a method that meets your needs. Want to learn more? Download our FREE handbook (linkinbio)."/>
    <m/>
    <s v="Feel State KC"/>
    <s v="feelstate.kc"/>
    <n v="25"/>
    <n v="0"/>
    <x v="4"/>
  </r>
  <r>
    <d v="2022-11-10T18:09:00"/>
    <x v="3337"/>
    <s v="https://www.instagram.com/p/CkyjoKluCak/"/>
    <s v="There is no one size fits all approach when it comes to how best to incorporate cannabis into oneâ€™s life. As a general rule of thumb, it is best to start low and go slow. However, this is only part of the process. By utilizing the Experiment, Document, Learn approach, one may be more likely to achieve a better outcome from consumption._x000a_ *_x000a_ Experiment_x000a_ *_x000a_ Dispensaries are full of a wide array of products (from the mainstream - think flower - to the more obscure - think suppositories, if you want!) with many different purported effects. Trying a wide variety of consumption methods can not only be fun, but also allow an individual to find something that works best for their unique physiology._x000a_ *_x000a_ Document_x000a_ *_x000a_ When you try a product, especially a new one, make note of your experience: how much did you consume, how did it make you feel, were there any unanticipated effects, etc. Tracking this information will better help an individual fine tune their cannabis consumption in order to best optimize their desired experience._x000a_ *_x000a_ Learn_x000a_ *_x000a_ There is a never ending amount that can be learned about cannabis. While an individual may not have the time (or desire) to constantly keep up with all of the latest information, fortunately there are those who do. One should never be afraid or ashamed to ask dispensary team members for advice or help - thatâ€™s what they are there for!_x000a_ *_x000a_ Cannabis is an exciting and fascinating plant and the potential it has to improve oneâ€™s quality of life makes it truly unique. Incorporating the simple, three-step process above can assist in unlocking the most benefits as possible. And, as always, we encourage everyone to download our FREE guidebook and journal (linkinbio)."/>
    <m/>
    <s v="Feel State KC"/>
    <s v="feelstate.kc"/>
    <n v="280"/>
    <n v="0"/>
    <x v="4"/>
  </r>
  <r>
    <d v="2022-11-03T15:38:38"/>
    <x v="3338"/>
    <s v="https://www.instagram.com/p/CkgQ2vHsb8J/"/>
    <s v="THIS SATURDAY! Join us for our November 5th block party!! Come out and give thanks for great cannabis deals. Expect 30-40% off most brands in store, while supplies lasts. Enjoy food trucks like @julitaskc and @turkeyleggman ðŸ¤¤ There will also be a live demo by @kross_glass ðŸ”¥ Weâ€™ll see you soon!"/>
    <m/>
    <s v="Feel State KC"/>
    <s v="feelstate.kc"/>
    <n v="51"/>
    <n v="0"/>
    <x v="4"/>
  </r>
  <r>
    <d v="2022-10-29T17:07:40"/>
    <x v="3339"/>
    <s v="https://www.instagram.com/p/CkTjEXYO5ws/"/>
    <s v="ln case you were curious...!"/>
    <m/>
    <s v="Feel State KC"/>
    <s v="feelstate.kc"/>
    <n v="5"/>
    <n v="0"/>
    <x v="4"/>
  </r>
  <r>
    <d v="2022-10-25T16:14:55"/>
    <x v="3340"/>
    <s v="https://www.instagram.com/p/CkJJ2khrMN9/"/>
    <s v="We always love making our patients happy!"/>
    <m/>
    <s v="Feel State KC"/>
    <s v="feelstate.kc"/>
    <n v="7"/>
    <n v="0"/>
    <x v="4"/>
  </r>
  <r>
    <d v="2022-10-20T15:30:20"/>
    <x v="3341"/>
    <s v="https://www.instagram.com/p/Cj8MxopMDyz/"/>
    <s v="Happy Croptober to all of our home grow friends out there!"/>
    <m/>
    <s v="Feel State KC"/>
    <s v="feelstate.kc"/>
    <n v="11"/>
    <n v="0"/>
    <x v="4"/>
  </r>
  <r>
    <d v="2022-10-17T15:06:08"/>
    <x v="3342"/>
    <s v="https://www.instagram.com/p/Cj0bnv-sD_o/"/>
    <s v="ðŸ’¡Strain SpotlightðŸ’¡_x000a_ _x000a_ Carmel Apple Gelato (Apple Cider x Jet Fuel Gelato)_x000a_ _x000a_ Our friends at @sinse_canna are doing an excellent job at supplying the market with flavorful and potent flowerðŸƒ_x000a_ _x000a_ Come by today to check out all their strains like Carmel Apple Gelato ðŸ, Strawberries &amp; Cream ðŸ“ or Blueberry Muffin ðŸ«"/>
    <m/>
    <s v="Feel State KC"/>
    <s v="feelstate.kc"/>
    <n v="48"/>
    <n v="0"/>
    <x v="4"/>
  </r>
  <r>
    <d v="2022-10-15T16:56:21"/>
    <x v="3343"/>
    <s v="https://www.instagram.com/p/CjvepVfL_Ms/"/>
    <s v="We want everyone to enjoy their experience with cannabis and our handbook is designed to help you make well-informed decisions relating to your consumption! To learn more and get your FREE copy, just click &quot;Download Handbook&quot; in our linkinbio."/>
    <m/>
    <s v="Feel State KC"/>
    <s v="feelstate.kc"/>
    <n v="39"/>
    <n v="0"/>
    <x v="4"/>
  </r>
  <r>
    <d v="2022-10-12T16:54:17"/>
    <x v="3344"/>
    <s v="https://www.instagram.com/p/CjnwBhpNbjy/"/>
    <s v="Did you know we have a YouTube channel where you can watch all of our amazing videos?! Subscribe today - just head over to our linkinbio."/>
    <m/>
    <s v="Feel State KC"/>
    <s v="feelstate.kc"/>
    <n v="26"/>
    <n v="0"/>
    <x v="4"/>
  </r>
  <r>
    <d v="2022-10-09T14:12:59"/>
    <x v="3345"/>
    <s v="https://www.instagram.com/p/CjfvLgfsIzn/"/>
    <s v="For those looking to read one of the best health and wellness focused books, it's hard to beat this one! &quot;Your Cannabis CBD:THC Ratio provides detailed information on how to find the best ratios of CBD:THC and covers the preferred ratios of these two primary cannabinoids for ten prevalent medical conditions â€”including cancer, chronic pain, anxiety, insomnia, and many others.&quot; It can be found both digitally and in hard copy on Amazon._x000a_ *_x000a_ Of course, if you're looking for the Cliff Notes version, you can just come visit us and we'd be more than happy to chat!"/>
    <m/>
    <s v="Feel State KC"/>
    <s v="feelstate.kc"/>
    <n v="95"/>
    <n v="0"/>
    <x v="4"/>
  </r>
  <r>
    <d v="2022-10-06T17:15:27"/>
    <x v="3346"/>
    <s v="https://www.instagram.com/p/CjYVrSPuZJb/"/>
    <s v="A clear sign that you've been to the right place!"/>
    <m/>
    <s v="Feel State KC"/>
    <s v="feelstate.kc"/>
    <n v="10"/>
    <n v="0"/>
    <x v="4"/>
  </r>
  <r>
    <d v="2022-10-03T20:09:58"/>
    <x v="3347"/>
    <s v="https://www.instagram.com/p/CjQ7Q05uXIU/"/>
    <s v="Eating foods high in Omega-3 fatty acids may help enhance the properties of the plant. So instead of reaching for unhealthy &quot;munchie-type&quot; foods, go for items like salmon, leafy greens, blueberries, pecans, or even hemp seeds!"/>
    <m/>
    <s v="Feel State KC"/>
    <s v="feelstate.kc"/>
    <n v="36"/>
    <n v="0"/>
    <x v="4"/>
  </r>
  <r>
    <d v="2022-09-26T20:13:34"/>
    <x v="3348"/>
    <s v="https://www.instagram.com/p/Ci-6HFnu4hc/"/>
    <s v="Our Intro to Cannabis Science brochure consolidates all the most important information that we feel a new cannabis patient should know in one simple trifold layout. This piece introduces the endocannabinoid system, cannabinoids, dosing, terpenes, and delivery methods. Great for sharing with friends and family or keeping as a handy reference while you shop!â _x000a_ *_x000a_ Come pick up your FREE copy today from the dispensary or download it from our blog on myfeelstate.com (linkinbio)."/>
    <m/>
    <s v="Feel State KC"/>
    <s v="feelstate.kc"/>
    <n v="72"/>
    <n v="0"/>
    <x v="4"/>
  </r>
  <r>
    <d v="2022-09-21T15:22:43"/>
    <x v="3349"/>
    <s v="https://www.instagram.com/p/Cixb3JFOKX0/"/>
    <s v="Your new favorite way to wake-n-bake: Cannabis Infused French Toast!_x000a_ _x000a_ This delicious recipe comes from @prince_k.lee_x000a_ _x000a_ Download and print your free little Infused Recipes book at bit.ly/fssumrecipes"/>
    <m/>
    <s v="Feel State KC"/>
    <s v="feelstate.kc"/>
    <n v="25"/>
    <n v="0"/>
    <x v="4"/>
  </r>
  <r>
    <d v="2022-09-19T16:36:02"/>
    <x v="3350"/>
    <s v="https://www.instagram.com/p/CisfprTuSLt/"/>
    <s v="Itâ€™s almost time!!! Come down to Feel State on Oct 1st for our Fall Festival! Enjoy BIG cannabis discounts from Strane, Sinse, Headchange, Teal, and more! Meet and greet with local vendors, check out some amazing crafts and snacks! Weâ€™ll have raffles and giveaways, and music ðŸŽƒ Store hours will be 9am-9 pm and vendors will be in our drive thru from 11-8 pm!"/>
    <m/>
    <s v="Feel State KC"/>
    <s v="feelstate.kc"/>
    <n v="64"/>
    <n v="0"/>
    <x v="4"/>
  </r>
  <r>
    <d v="2022-09-15T14:38:59"/>
    <x v="3351"/>
    <s v="https://www.instagram.com/p/Cih_E7dOGPI/"/>
    <s v="Happy Hispanic Heritage Month! Every year from September 15th- October 15th, we celebrate the achievements and contributions of Hispanic Americans. This year for Feel State, we will be raffling off tickets for Maya: Rise of the Jaguar at Union Station. The exhibit includes interactive designs, and over 300 artifacts. To enter, spend $150 today and put your extra receipt in our raffle bag!"/>
    <m/>
    <s v="Feel State KC"/>
    <s v="feelstate.kc"/>
    <n v="63"/>
    <n v="0"/>
    <x v="4"/>
  </r>
  <r>
    <d v="2022-09-13T15:48:44"/>
    <x v="3352"/>
    <s v="https://www.instagram.com/p/Cic1GbFOHcE/"/>
    <s v="Ready for another great day welcoming in all of the amazing patients in Missouri!_x000a_ *_x000a_ Weâ€™ll be here until 9pm"/>
    <m/>
    <s v="Feel State KC"/>
    <s v="feelstate.kc"/>
    <n v="18"/>
    <n v="0"/>
    <x v="4"/>
  </r>
  <r>
    <d v="2022-09-10T16:00:24"/>
    <x v="3353"/>
    <s v="https://www.instagram.com/p/CiVQZotu2jd/"/>
    <s v="To support World Suicide Prevention day, this Sept 10th light a candle at 8 PM and place it near a window. When you light a candle tonight remember a lost loved one and show the survivors of suicide that they are not alone. Be a light tonight._x000a_ _x000a_ If you or someone you know needs to talk with a counselor for help or for resources available in your area, call the National Suicide Prevention lifeline at 1800-273-8255 (TALK)_x000a_ This helpline is 24 hrs and free to to anyone in suicidal crisis or emotional distress._x000a_ _x000a_ You can also text trained crisis counselors 24/7 by texting â€œHOMEâ€ to 741741"/>
    <m/>
    <s v="Feel State KC"/>
    <s v="feelstate.kc"/>
    <n v="103"/>
    <n v="0"/>
    <x v="4"/>
  </r>
  <r>
    <d v="2022-09-10T15:04:02"/>
    <x v="3354"/>
    <s v="https://www.instagram.com/p/CiVJ-FNOYIs/"/>
    <s v="One of our goals is working to provide valuable information that will help individuals find the right products that fit their unique needs."/>
    <m/>
    <s v="Feel State KC"/>
    <s v="feelstate.kc"/>
    <n v="23"/>
    <n v="0"/>
    <x v="4"/>
  </r>
  <r>
    <d v="2022-09-08T14:03:21"/>
    <x v="3355"/>
    <s v="https://www.instagram.com/p/CiP5X4Ru6WD/"/>
    <s v="Many of you probably recognize the amazing Kim (cannarn_feelstatekc), but did you know that she was also a nurse for over 16 years before joining the team?! Learn more about her journey to this amazing plant by checking out her blog post at myfeelstate.com."/>
    <m/>
    <s v="Feel State KC"/>
    <s v="feelstate.kc"/>
    <n v="44"/>
    <n v="0"/>
    <x v="4"/>
  </r>
  <r>
    <d v="2022-09-06T18:22:58"/>
    <x v="3356"/>
    <s v="https://www.instagram.com/p/CiLNjgguKg6/"/>
    <s v="Using a journal to track your consumption can be a great way to help optimize your experience. Download a FREE copy of our guidebook and journal today - just click our linkinbio and scroll down to &quot;Download Handbook&quot;!"/>
    <m/>
    <s v="Feel State KC"/>
    <s v="feelstate.kc"/>
    <n v="38"/>
    <n v="0"/>
    <x v="4"/>
  </r>
  <r>
    <d v="2022-09-03T13:25:21"/>
    <x v="3357"/>
    <s v="https://www.instagram.com/p/CiC9HHiMmrl/"/>
    <s v="Did you know that you can qualify as a low-income patient (and save 15% off all of your purchases at Feel State) even after you initially received your medical card?_x000a_ _x000a_ All you need to do is provide a statement indicating whether you are currently receiving assistance from any Missouri programs for low-income individuals, and if so, which programs._x000a_ _x000a_ Per the DHSS, for patients to make changes to their application, you will need to submit a patient update. To complete an update:_x000a_ _x000a_ 1. Log into mo-public.mycomplia.com._x000a_ _x000a_ 2. Click â€œLicense Dashboardâ€ on the left side of the screen._x000a_ _x000a_ 3. Choose the application that you would like to update, and click the actions column and the end of the row. It should look like three lines in a circle. Click â€œPatient Updateâ€._x000a_ _x000a_ 4. The system will present you with six questions. Answer â€œyesâ€ to the appropriate questions for your update and click â€œSaveâ€._x000a_ _x000a_ 5. This will open your application so that you are able to make the update(s)._x000a_ _x000a_ 6. Once the update is completed, navigate to the Review tab, either by clicking â€œSave and Nextâ€ and the bottom of each screen, or clicking â€œReviewâ€ from the tabs at the top of the application._x000a_ _x000a_ 7. From the review tab, click â€œSubmitâ€ at the bottom._x000a_ _x000a_ 8. You will receive a confirmation email with an application ID. If you do not, your application update has not been fully submitted._x000a_ _x000a_ For more information, please visit the tutorial page for submitting a patient update â€“ https://health.mo.gov/safety/medical-marijuana/tutorials/tutorial-14.php or send us an email at info@myfeelstate.com."/>
    <m/>
    <s v="Feel State KC"/>
    <s v="feelstate.kc"/>
    <n v="244"/>
    <n v="0"/>
    <x v="4"/>
  </r>
  <r>
    <d v="2022-08-31T19:31:02"/>
    <x v="3358"/>
    <s v="https://www.instagram.com/p/Ch74k5KubUn/"/>
    <s v="There's nothing better than making our patients happy! Thank you, as always, for all of the love and support!"/>
    <m/>
    <s v="Feel State KC"/>
    <s v="feelstate.kc"/>
    <n v="19"/>
    <n v="0"/>
    <x v="4"/>
  </r>
  <r>
    <d v="2022-08-30T17:09:14"/>
    <x v="3359"/>
    <s v="https://www.instagram.com/p/Ch4zuMquTds/"/>
    <s v="ðŸ¯Making edibles from concentrates may seem daunting at first, but itâ€™s actually an incredibly easy way to medicate your favorite oils and butters! The process is simple and leaves no plant-material waste to throw away afterwardsðŸ¯_x000a_ _x000a_ Still have questions? Send us a message or leave a comment and we can help!_x000a_ _x000a_ Tag us in your medicated creations, weâ€™d love to see them and swap recipes!ðŸ¥°_x000a_ _x000a_ For easy edible calculations, visit https://www.veriheal.com/edible-dosage-calculator/_x000a_ _x000a_ ðŸ¯ðŸªðŸ©ðŸ§ðŸ°ðŸ«ðŸ¥§"/>
    <m/>
    <s v="Feel State KC"/>
    <s v="feelstate.kc"/>
    <n v="68"/>
    <n v="0"/>
    <x v="4"/>
  </r>
  <r>
    <d v="2022-08-24T00:08:57"/>
    <x v="3360"/>
    <s v="https://www.instagram.com/p/ChniIQhM4c0/"/>
    <s v="Itâ€™s almost time again! Our August block party is THIS SATURDAY 8/27, weâ€™ll be open from 9am-9pm with vendors, food, music and more starting at 11:00am_x000a_ âœï¸âœ‚ï¸ðŸ–ðŸ–‡ðŸ“šðŸ“ŒðŸ“ðŸ““ðŸ–ŠðŸ“ðŸ“•ðŸ“’ðŸ“”ðŸ“˜_x000a_ Donâ€™t forget our school supply drive is still going on through the end of the month, youâ€™ve got a week left to bring in items for DOUBLE loyalty points!_x000a_ _x000a_ ðŸš—Our drive-thru will be closed on the 27th but we WILL be allowing patient walk-ups at this window for ONLINE ORDERS onlyðŸ¤—ðŸš—_x000a_ _x000a_ â€¢myfeelstate.comâ€¢"/>
    <m/>
    <s v="Feel State KC"/>
    <s v="feelstate.kc"/>
    <n v="75"/>
    <n v="0"/>
    <x v="4"/>
  </r>
  <r>
    <d v="2022-08-22T20:51:16"/>
    <x v="3361"/>
    <s v="https://www.instagram.com/p/Chk2mpSOtsa/"/>
    <s v="If you're looking to keep your flower fresh, there's no better option than this awesome @restashjar! Come grab one for youself today."/>
    <m/>
    <s v="Feel State KC"/>
    <s v="feelstate.kc"/>
    <n v="22"/>
    <n v="0"/>
    <x v="4"/>
  </r>
  <r>
    <d v="2022-08-20T13:38:50"/>
    <x v="3362"/>
    <s v="https://www.instagram.com/p/Che7hrQuYL2/"/>
    <s v="When it comes to dosing, what works best for you might not work best for someone else. That's why we always recommend people start slow to find the right amount that fits their needs!_x000a_ *_x000a_ Learn more by downloading our FREE guidebook and journal - just click our linkinbio."/>
    <m/>
    <s v="Feel State KC"/>
    <s v="feelstate.kc"/>
    <n v="47"/>
    <n v="0"/>
    <x v="4"/>
  </r>
  <r>
    <d v="2022-08-17T16:51:25"/>
    <x v="3363"/>
    <s v="https://www.instagram.com/p/ChXcY67OjBc/"/>
    <s v="ðŸ“ŒAre you curious how your monthly Missouri allotment works?ðŸ“Œ We get lots of questions on this dailyâ€”it can be a little confusing but once you know the guidelines it is easy-peasy to understand!_x000a_ _x000a_ Always call us if you ever have questions on your allotment or loyalty points, weâ€™re always more than happy to help!_x000a_ _x000a_ â€¢7 days a week, 9am-9pmâ€¢_x000a_ _x000a_ ~1421 Wabash Ave. KCMO, 64127~_x000a_ _x000a_ â€¢â€¢816-272-4100â€¢â€¢_x000a_ _x000a_ @myfeelstate"/>
    <m/>
    <s v="Feel State KC"/>
    <s v="feelstate.kc"/>
    <n v="61"/>
    <n v="0"/>
    <x v="4"/>
  </r>
  <r>
    <d v="2022-08-16T15:22:13"/>
    <x v="3364"/>
    <s v="https://www.instagram.com/p/ChUynTeumhq/"/>
    <s v="ðŸŒ†Happy 816 Day, KC!ðŸ™ We canâ€™t thank our beautiful city enough for the love &amp; support weâ€™ve received this last year. Our town is special &amp; weâ€™re so grateful to be apart of this wonderful community here._x000a_ _x000a_ In celebration of today, weâ€™re offering special promos on KC inspired chemovarsâ€”call us or check out our online menu for details!_x000a_ _x000a_ ðŸ’›â¤ï¸ order online at myfeelstate.com and click KC menu â¤ï¸ðŸ’›_x000a_ _x000a_ *medical decisions should not be based on advertising. Please consult with a physician about the risks and benefits of certain products*_x000a_ _x000a_ #kansascity #missouri #816day #mmj #feelstatekc"/>
    <s v="kansascity, missouri, 816day, mmj, feelstatekc"/>
    <s v="Feel State KC"/>
    <s v="feelstate.kc"/>
    <n v="90"/>
    <n v="5"/>
    <x v="4"/>
  </r>
  <r>
    <d v="2022-08-15T16:43:22"/>
    <x v="3365"/>
    <s v="https://www.instagram.com/p/ChSYq32u7-u/"/>
    <s v="Like wine, certain terpenes pair well with different types of food. This poster from_x000a_ @gldleaf not only looks great but is full of amazing information, as well. Click their linkinbio to explore all of the amazing items that they have created."/>
    <m/>
    <s v="Feel State KC"/>
    <s v="feelstate.kc"/>
    <n v="40"/>
    <n v="0"/>
    <x v="4"/>
  </r>
  <r>
    <d v="2022-08-14T13:38:55"/>
    <x v="3366"/>
    <s v="https://www.instagram.com/p/ChPeo2OO5yr/"/>
    <s v="Happy National Creamsicle Day!_x000a_ *_x000a_ Celebrate with this Kush CrÃ¨me Float, a new spin on an old classic â€” and we can't get enough! Delicious with every flavor of @keefbrands infused soda_x000a_ *_x000a_ Download and print your free little Infused Summer Recipes book at bit.ly/fssumrecipes"/>
    <m/>
    <s v="Feel State KC"/>
    <s v="feelstate.kc"/>
    <n v="41"/>
    <n v="0"/>
    <x v="4"/>
  </r>
  <r>
    <d v="2022-08-13T19:03:41"/>
    <x v="3367"/>
    <s v="https://www.instagram.com/p/ChNfDmruK_X/"/>
    <s v="*Letâ€™s try this againðŸ¥²*_x000a_ _x000a_ ðŸ’¡ StrðŸ…°ï¸in spotlight ðŸ’¡ï¸_x000a_ _x000a_ ðŸ¦‹Blue DreamðŸ¦‹ is a gorgeous and famously accredited sðŸ…°ï¸tiva-dominant hybrid that our patients love for itâ€™s creative &amp; euphoric effectsðŸŒŠ Thankful for our pals @florafarmsmo for the photos &amp; footage, much love to you guys!_x000a_ _x000a_ *Medical decisions should not be based on advertising. Please consult with a physician on the pros and cons of each particular medicinal product*_x000a_ _x000a_ 21+ for educational purchases ONLY. Nothing for sale._x000a_ _x000a_ ðŸ¤ðŸ’™Visit our website at myfeelstate.com ðŸ¤ðŸ’™"/>
    <m/>
    <s v="Feel State KC"/>
    <s v="feelstate.kc"/>
    <n v="75"/>
    <n v="0"/>
    <x v="4"/>
  </r>
  <r>
    <d v="2022-08-09T15:00:21"/>
    <x v="3368"/>
    <s v="https://www.instagram.com/p/ChCwF-vNumE/"/>
    <s v="BLACK OUT BINGO_x000a_ There's still time to come in and get your Black Out Bingo Card! Complete all the squares and get 35% off one purchase each month for the rest of the year._x000a_ Have you left us reviews? Get a stamp!_x000a_ Have you donated 5 items to Harvesters? Get a stamp!_x000a_ Have you donated 10 school supply items? Get a stamp!_x000a_ Need a Feel State shirt? Come in today and get blue or red. Sizes S-XXL."/>
    <m/>
    <s v="Feel State KC"/>
    <s v="feelstate.kc"/>
    <n v="72"/>
    <n v="0"/>
    <x v="4"/>
  </r>
  <r>
    <d v="2022-08-06T16:48:35"/>
    <x v="3369"/>
    <s v="https://www.instagram.com/p/Cg7OHJQrOpJ/"/>
    <s v="Terpenes are the compound that give plants their smell and flavor. They are responsible for many of the therapeutic benefits of herbs, and impact the effects a specific strain may produce._x000a_ *_x000a_ Learn more by clicking our linkinbio to download our FREE guidebook and journal!"/>
    <m/>
    <s v="Feel State KC"/>
    <s v="feelstate.kc"/>
    <n v="43"/>
    <n v="0"/>
    <x v="4"/>
  </r>
  <r>
    <d v="2022-08-02T15:05:29"/>
    <x v="3370"/>
    <s v="https://www.instagram.com/p/Cgwub8UpAfV/"/>
    <s v="You've probably seen in a movie or on tv someone eat a bag of raw cannabis and instantly get high. Well, that's a bit more fiction than fact. Check out this video to learn why that's the case as well as some of the benefits you might get from the raw plant."/>
    <m/>
    <s v="Feel State KC"/>
    <n v="163"/>
    <n v="52"/>
    <n v="0"/>
    <x v="1"/>
  </r>
  <r>
    <d v="2022-08-01T18:38:06"/>
    <x v="3371"/>
    <s v="https://www.instagram.com/p/Cguiq21uhSI/"/>
    <s v="On average many public school educators can spend up to $450 of their own money to supply children with materials that they need. This can range from pencils and paper to snacks and cleaning supplies. Therefore, we want to make it a little easier on our local teachers this year! For the month of August, we will be hosting a School Supply Drive ðŸ–‡âœï¸âœ‚ï¸ðŸ“šðŸ“Œ_x000a_ Donations will be collected when you make your purchase. There will be two tiers you may donate to, ranging from $5-10 to $10-$15. For each tier, you will receive the amount you spent back in loyalty points. Those points can then be used on your next purchase! Just bring in your receipt for the most accurate amount. Letâ€™s support KC Teachers and our families this monthðŸðŸŽ"/>
    <m/>
    <s v="Feel State KC"/>
    <s v="feelstate.kc"/>
    <n v="129"/>
    <n v="0"/>
    <x v="4"/>
  </r>
  <r>
    <d v="2022-07-30T16:23:06"/>
    <x v="3372"/>
    <s v="https://www.instagram.com/p/CgpJobButcw/"/>
    <s v="For the days when it's too hot to turn on the oven...we have these No-Bake Cookie Bites from @prince_k.lee!_x000a_ _x000a_ You can make these with ANY of Betty Crocker's boxed mixes â€” and there's more than one way to infuse them!_x000a_ _x000a_ If you have little ones who will *need* a cookie bite, you can infuse just part of your topping with a THC chocolate bar and add only to your cookie bites â€” voila, everyone's happy!_x000a_ _x000a_ Download and print your free little Infused Summer Recipes book at bit.ly/fssumrecipes"/>
    <m/>
    <s v="Feel State KC"/>
    <s v="feelstate.kc"/>
    <n v="84"/>
    <n v="0"/>
    <x v="4"/>
  </r>
  <r>
    <d v="2022-07-28T13:35:00"/>
    <x v="3373"/>
    <s v="https://www.instagram.com/p/CgjszcMuqIF/"/>
    <s v="To help better serve patients, we've expanded our hours...again. Now you can come visit us EVERY DAY from 9am - 9pm. We can't wait to welcome you!_x000a_ *_x000a_ Click our linkinbio to get your order started._x000a_ *_x000a_ Disclaimer: Medical decisions should not be made based on advertising. Consult a physician on the benefits and risks of particular medical marijuana products."/>
    <m/>
    <s v="Feel State KC"/>
    <s v="feelstate.kc"/>
    <n v="56"/>
    <n v="0"/>
    <x v="4"/>
  </r>
  <r>
    <d v="2022-07-27T14:45:14"/>
    <x v="3374"/>
    <s v="https://www.instagram.com/p/CghQC8SuxeA/"/>
    <s v="While indica, sativa, and hybrid get most of the limelight, we tend to prefer to look at strains based on their THC:CBD ratios!_x000a_ *_x000a_ Learn more by downloading our FREE guidebook and journal - just click our linkinbio."/>
    <m/>
    <s v="Feel State KC"/>
    <s v="feelstate.kc"/>
    <n v="36"/>
    <n v="0"/>
    <x v="4"/>
  </r>
  <r>
    <d v="2022-07-26T16:55:24"/>
    <x v="3375"/>
    <s v="https://www.instagram.com/p/Cge6JdarseC/"/>
    <s v="Can we get a like in support of all of the home growers out there? We love when patients come in and show us what they're growing!"/>
    <m/>
    <s v="Feel State KC"/>
    <s v="feelstate.kc"/>
    <n v="27"/>
    <n v="0"/>
    <x v="4"/>
  </r>
  <r>
    <d v="2022-07-24T13:28:27"/>
    <x v="3376"/>
    <s v="https://www.instagram.com/p/CgZY37Cujex/"/>
    <s v="It was hot. It was hectic. But, wow, was it one h*ll of a celebration! Words cannot express how thankful we are to everyone who came out in support of our first birthday. We are also extremely appreciative for all of the wonderful connections we have been able to make this past year as they are a very important quality of what makes this plant so special!_x000a_ *_x000a_ A special recognition goes out to the absolute best team around. They are a group of remarkable individuals who are the real stars of the show! If you've met them, you know what we are talking about."/>
    <m/>
    <s v="Feel State KC"/>
    <s v="feelstate.kc"/>
    <n v="103"/>
    <n v="0"/>
    <x v="4"/>
  </r>
  <r>
    <d v="2022-07-20T18:49:05"/>
    <x v="3377"/>
    <s v="https://www.instagram.com/p/CgPqWLevdeV/"/>
    <s v="Everyone has their own reason why they consume. In this video, we explore some of the more medicinal reasons one might decide to partake!"/>
    <m/>
    <s v="Feel State KC"/>
    <n v="81"/>
    <n v="24"/>
    <n v="0"/>
    <x v="1"/>
  </r>
  <r>
    <d v="2022-07-15T20:12:45"/>
    <x v="3378"/>
    <s v="https://www.instagram.com/p/CgC7_NJOq69/"/>
    <s v="ðŸ’¡Strain SpotlightðŸ’¡_x000a_ _x000a_ Brunch Punch (Mimosa Evo x Orange Punch)_x000a_ _x000a_ Our pals over at @robust_cannabis sent us some new strains this week, and we are â£ï¸lovingâ£ï¸them already! BP has definitely earned special recognition thoughðŸ¥‚ðŸ¦ðŸŠ_x000a_ _x000a_ Come by and take a sniff for yourself! In stock now @feelstate.kc &amp; @feelstate.florissant_x000a_ @myfeelstate_x000a_ _x000a_ ðŸ¥‚ðŸŠðŸ¥‚ðŸŠðŸ¥‚ðŸŠðŸ¥‚_x000a_ _x000a_ #terpenes #mmj #brunch #brunchflex #sungrown #kansascity #stl"/>
    <s v="terpenes, mmj, brunch, brunchflex, sungrown, kansascity, stl"/>
    <s v="Feel State KC"/>
    <s v="feelstate.kc"/>
    <n v="50"/>
    <n v="7"/>
    <x v="4"/>
  </r>
  <r>
    <d v="2022-07-15T13:18:41"/>
    <x v="3379"/>
    <s v="https://www.instagram.com/p/CgCMmhMOsRj/"/>
    <s v="Wow! It's hard to believe that we've been open for a whole year! Thank you, thank you, thank you to the amazing patients, the absolute best team in KC, and the members of the community who have gotten us to where we are today! It has truly been an honor to be able to connect with everyone - we look forward to continuing to grow and improve!_x000a_ *_x000a_ Also, continue to keep an eye out for details on a huge party we are having next Saturday, July 23rd!"/>
    <m/>
    <s v="Feel State KC"/>
    <s v="feelstate.kc"/>
    <n v="86"/>
    <n v="0"/>
    <x v="4"/>
  </r>
  <r>
    <d v="2022-07-14T14:19:19"/>
    <x v="3380"/>
    <s v="https://www.instagram.com/p/Cf_uvzUOvxc/"/>
    <s v="Itâ€™s National Mac &amp; Cheese Day!_x000a_ _x000a_ Weâ€™re celebrating by offering 50% off a Feel State @restashjar when you buy an eighth of @instaterrapin Mac &amp; Cheese!_x000a_ _x000a_ Also, bring in boxes of mac nâ€™ cheese for our Harvesterâ€™s donation bin and receive DOUBLE loyalty points ðŸ˜ŽðŸ¤™ðŸ»_x000a_ _x000a_ ðŸ¥£ðŸ§€_x000a_ _x000a_ *medical decisions should not be based off of advertising, please consult a medical physician before making purchases*_x000a_ _x000a_ #nationalmacandcheeseday #harvesters #mmj #kansascity"/>
    <s v="nationalmacandcheeseday, harvesters, mmj, kansascity"/>
    <s v="Feel State KC"/>
    <s v="feelstate.kc"/>
    <n v="62"/>
    <n v="4"/>
    <x v="4"/>
  </r>
  <r>
    <d v="2022-07-12T17:14:10"/>
    <x v="3381"/>
    <s v="https://www.instagram.com/p/Cf65KnwOW07/"/>
    <s v="At a point in our lives, we all will experience some form of grief. Swipe through to read more about how cannabis might be able to help you cope and heal._x000a_ *_x000a_ Thank you so much to the amazing Shannon (@blessing.shan13) for sharing her story on this topic. Read it on our blog at myfeelstate.com (click our linkinbio)."/>
    <m/>
    <s v="Feel State KC"/>
    <s v="feelstate.kc"/>
    <n v="56"/>
    <n v="0"/>
    <x v="4"/>
  </r>
  <r>
    <d v="2022-07-11T14:05:44"/>
    <x v="3382"/>
    <s v="https://www.instagram.com/p/Cf3-zmKOrFE/"/>
    <s v="Who here has taken their picture with this amazing piece of art?!_x000a_ *_x000a_ This design, like a lot of others, is from the brilliant mind of @kwilliams622"/>
    <m/>
    <s v="Feel State KC"/>
    <s v="feelstate.kc"/>
    <n v="25"/>
    <n v="0"/>
    <x v="4"/>
  </r>
  <r>
    <d v="2022-07-07T16:09:37"/>
    <x v="3383"/>
    <s v="https://www.instagram.com/p/Cft5zcVLenm/"/>
    <s v="As we always say, your nose knows! That's why we encourage patients to smell the flower before they make a purchase!"/>
    <m/>
    <s v="Feel State KC"/>
    <s v="feelstate.kc"/>
    <n v="21"/>
    <n v="0"/>
    <x v="4"/>
  </r>
  <r>
    <d v="2022-07-05T14:47:47"/>
    <x v="3384"/>
    <s v="https://www.instagram.com/p/Cfom2ZsrR5t/"/>
    <s v="Have you ever wondered about how different cannabinoids are related? Check out this graphic and then keep learning by downloading our FREE guidebook - just click our linkinbio!"/>
    <m/>
    <s v="Feel State KC"/>
    <s v="feelstate.kc"/>
    <n v="28"/>
    <n v="0"/>
    <x v="4"/>
  </r>
  <r>
    <d v="2022-07-03T00:55:00"/>
    <x v="3385"/>
    <s v="https://www.instagram.com/p/Cfh99MIsZn6/"/>
    <s v="Light up the fireworks and the cannabis this 4th of July! (Both legally, of course!)_x000a_ *_x000a_ Come celebrate the festivities with us and get 15% off all day Sunday, July 3rd and Monday, July 4th! Friendly reminder that we are closing early at 5:00 pm on July 4th._x000a_ *_x000a_ Check out our online menu in our linkinbio.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s v="feelstate.kc"/>
    <n v="89"/>
    <n v="0"/>
    <x v="4"/>
  </r>
  <r>
    <d v="2022-07-01T19:19:14"/>
    <x v="3386"/>
    <s v="https://www.instagram.com/p/CfeyvGVuIjI/"/>
    <s v="Thank you all so much for helping us donate to Blue Valley Industries! Together with the help of all our patients, we raised a total of $1,100!! We are honored to be able to support their company in providing training and employment for adults with disabilities."/>
    <m/>
    <s v="Feel State KC"/>
    <s v="feelstate.kc"/>
    <n v="46"/>
    <n v="0"/>
    <x v="4"/>
  </r>
  <r>
    <d v="2022-07-01T17:34:59"/>
    <x v="3387"/>
    <s v="https://www.instagram.com/p/CfemzfMuLjn/"/>
    <s v="Whether it's morning, noon, or night, @whats_my_ratio can treat your right!_x000a_ *_x000a_ Disclaimer: Medical decisions should not be made based on advertising. Consult a physician on the benefits and risks of particular medical marijuana products."/>
    <m/>
    <s v="Feel State KC"/>
    <s v="feelstate.kc"/>
    <n v="33"/>
    <n v="0"/>
    <x v="4"/>
  </r>
  <r>
    <d v="2022-06-30T20:20:47"/>
    <x v="3388"/>
    <s v="https://www.instagram.com/p/CfcU-88pdfB/"/>
    <s v="Sounds about right...!"/>
    <m/>
    <s v="Feel State KC"/>
    <s v="feelstate.kc"/>
    <n v="3"/>
    <n v="0"/>
    <x v="4"/>
  </r>
  <r>
    <d v="2022-06-28T18:49:06"/>
    <x v="3389"/>
    <s v="https://www.instagram.com/p/CfW_3YaOLw7/"/>
    <s v="Red, white and BOOMðŸ§¨ Happy almost 4th of July from Feel State KC! Weâ€™re doing a PAX complete kit giveaway! We have three colors, the winner will get to choose their favâ¤ï¸ðŸ¤ðŸ’™_x000a_ _x000a_ To enter, you must:_x000a_ -be following all 3 of our accounts @myfeelstate @feelstate.florissant @feelstate.kc_x000a_ -comment your favorite 4th of July food ðŸ—ðŸ•ðŸŒ®ðŸ”ðŸ¥©_x000a_ -tag a friend (not as an additional entry)_x000a_ _x000a_ ðŸŽ‡ALL ENTRIES MUST BE IN BEFORE MIDNIGHT ON THURSDAY 6/30/22ðŸŽ‡_x000a_ _x000a_ The winner will be picked in the afternoon Friday, July 1st! A random name will be selected and we will contact you via D.M_x000a_ _x000a_ Not local to KC? Donâ€™t worry, weâ€™ll mail it to you if you canâ€™t come pick up! ðŸ”¥_x000a_ _x000a_ Best of luck!_x000a_ ðŸ¤Feels KCðŸ¤"/>
    <m/>
    <s v="Feel State KC"/>
    <s v="feelstate.kc"/>
    <n v="110"/>
    <n v="0"/>
    <x v="4"/>
  </r>
  <r>
    <d v="2022-06-28T15:08:18"/>
    <x v="3390"/>
    <s v="https://www.instagram.com/p/CfWnkkWveQH/"/>
    <s v="A dirty pipe can ruin your day. Here is a quick and easy way to get it looking like new!"/>
    <m/>
    <s v="Feel State KC"/>
    <n v="123"/>
    <n v="20"/>
    <n v="0"/>
    <x v="1"/>
  </r>
  <r>
    <d v="2022-06-25T14:54:05"/>
    <x v="3391"/>
    <s v="https://www.instagram.com/p/CfO3nvguxvb/"/>
    <s v="We are proud to announce our latest local charity partnerâ€” Veterans Community Project. Their tiny home village, located on 89th and Troost, has made a big impact on the veterans in the Kansas City area! Their community provides safe transitional housing, along with speciality trained case managers, and assists with permanent housing. Their outreach center is the heart of the VCP village and provides many free services for local Veterans including employment support, emergency assistance, and housing referrals. Please help us support them and our Veterans in KC ðŸ’™"/>
    <m/>
    <s v="Feel State KC"/>
    <s v="feelstate.kc"/>
    <n v="89"/>
    <n v="0"/>
    <x v="4"/>
  </r>
  <r>
    <d v="2022-06-23T14:22:05"/>
    <x v="3392"/>
    <s v="https://www.instagram.com/p/CfJqXtcOAb6/"/>
    <s v="Our goal is to make sure that everyone who visits us feels the exact same way!_x000a_ *_x000a_ If there are areas where we can continue to improve, please let us know. We want this to be everyone's favorite dispensary!"/>
    <m/>
    <s v="Feel State KC"/>
    <s v="feelstate.kc"/>
    <n v="37"/>
    <n v="0"/>
    <x v="4"/>
  </r>
  <r>
    <d v="2022-06-22T20:18:01"/>
    <x v="3393"/>
    <s v="https://www.instagram.com/p/CfHuTpuJFcH/"/>
    <s v="Resin and Rosin - two products that are a lot a like. The primary difference is that resin in made using a solvent (such as butane or propane) whereas rosin is made without a solvent (using heat and pressure) and is considered a bit more natural._x000a_ *_x000a_ Come stop by and we'll be more than happy to chat with your further about all of the products we have available for patients!"/>
    <m/>
    <s v="Feel State KC"/>
    <s v="feelstate.kc"/>
    <n v="69"/>
    <n v="0"/>
    <x v="4"/>
  </r>
  <r>
    <d v="2022-06-19T13:11:45"/>
    <x v="3394"/>
    <s v="https://www.instagram.com/p/Ce_PI-auj2C/"/>
    <s v="We want to take a moment to recognize all of the wonderful, amazing, spectacular dads out there! Stop by today (Sunday, 6/19) to save and allow us to say thank you for all that you do!_x000a_ *_x000a_ We kindly ask that you please show or mention this post at checkout._x000a_ *_x000a_ Disclaimer: Medical decisions should not be made based on advertising. Consult a physician on the benefits and risks of particular medical marijuana products. Not valid with any other offers including daily ounce specials."/>
    <m/>
    <s v="Feel State KC"/>
    <s v="feelstate.kc"/>
    <n v="80"/>
    <n v="0"/>
    <x v="4"/>
  </r>
  <r>
    <d v="2022-06-15T20:30:17"/>
    <x v="3395"/>
    <s v="https://www.instagram.com/p/Ce1uJb7JNvy/"/>
    <s v="Two different meanings that go hand in hand!"/>
    <m/>
    <s v="Feel State KC"/>
    <s v="feelstate.kc"/>
    <n v="8"/>
    <n v="0"/>
    <x v="4"/>
  </r>
  <r>
    <d v="2022-06-14T14:09:30"/>
    <x v="3396"/>
    <s v="https://www.instagram.com/p/CeydxmUOqyZ/"/>
    <s v="Some wise words to live by!"/>
    <m/>
    <s v="Feel State KC"/>
    <s v="feelstate.kc"/>
    <n v="6"/>
    <n v="0"/>
    <x v="4"/>
  </r>
  <r>
    <d v="2022-06-13T19:11:06"/>
    <x v="3397"/>
    <s v="https://www.instagram.com/p/Cewbfu2pLa3/"/>
    <s v="One of the areas we work hard at is to promote the safe and effective consumption of cannabis. We are always more than happy to help answer questions as best as we can!"/>
    <m/>
    <s v="Feel State KC"/>
    <s v="feelstate.kc"/>
    <n v="33"/>
    <n v="0"/>
    <x v="4"/>
  </r>
  <r>
    <d v="2022-06-11T16:58:44"/>
    <x v="3398"/>
    <s v="https://www.instagram.com/p/CerCwiNux_H/"/>
    <s v="The beauty of nature!"/>
    <m/>
    <s v="Feel State KC"/>
    <s v="feelstate.kc"/>
    <n v="4"/>
    <n v="0"/>
    <x v="4"/>
  </r>
  <r>
    <d v="2022-06-10T14:04:00"/>
    <x v="3399"/>
    <s v="https://www.instagram.com/p/CeoJ40wlAeJ/"/>
    <s v="Hear us out on why these classifications are not necessarily the best way to predict the experience you might have!"/>
    <m/>
    <s v="Feel State KC"/>
    <n v="106"/>
    <n v="20"/>
    <n v="0"/>
    <x v="1"/>
  </r>
  <r>
    <d v="2022-06-08T21:44:48"/>
    <x v="3400"/>
    <s v="https://www.instagram.com/p/Cej1HDzu_uR/"/>
    <s v="Today we welcomed @robust_flower to our menu! Weâ€™ve got Chanel 5 fully stockedðŸ˜ Weâ€™re so excited to showcase this new cultivator at our Kansas City store! Check it out at @feelstate.florissant as well ðŸŒ…_x000a_ _x000a_ //_x000a_ _x000a_ Donâ€™t forgetâ€”our new hours are Monday-Saturday 9am-8pm &amp; Sundays 10am-7pm ðŸŒžðŸŒ¦"/>
    <m/>
    <s v="Feel State KC"/>
    <s v="feelstate.kc"/>
    <n v="44"/>
    <n v="0"/>
    <x v="4"/>
  </r>
  <r>
    <d v="2022-06-08T16:35:53"/>
    <x v="3401"/>
    <s v="https://www.instagram.com/p/CejRwgmLgU7/"/>
    <s v="Sometimes the simpler the better!_x000a_ *_x000a_ Did you know that all @lushlabs.mo pre-rolls are handmade in small batches with high quality flower? No machines or b-buds here!"/>
    <s v="strawberryfloat"/>
    <s v="Feel State KC"/>
    <s v="feelstate.kc"/>
    <n v="25"/>
    <n v="1"/>
    <x v="4"/>
  </r>
  <r>
    <d v="2022-06-07T21:07:40"/>
    <x v="3402"/>
    <s v="https://www.instagram.com/p/CehMER_p4Zz/"/>
    <s v="And we know ours is the best in town! If you haven't met the unbelievably talented individuals that we are so lucky to have, then you are missing out!"/>
    <m/>
    <s v="Feel State KC"/>
    <s v="feelstate.kc"/>
    <n v="29"/>
    <n v="0"/>
    <x v="4"/>
  </r>
  <r>
    <d v="2022-06-06T18:37:06"/>
    <x v="3403"/>
    <s v="https://www.instagram.com/p/CeeWCotulbz/"/>
    <s v="New Glaze in stock!! Get your hands ðŸ™Œ on some 707 Headband or Ice Cream Cake!"/>
    <m/>
    <s v="Feel State KC"/>
    <s v="feelstate.kc"/>
    <n v="16"/>
    <n v="0"/>
    <x v="4"/>
  </r>
  <r>
    <d v="2022-06-06T18:25:59"/>
    <x v="3404"/>
    <s v="https://www.instagram.com/p/CeeUxLRJJBu/"/>
    <s v="Are you ready to become a medical patient in Missouri? Great, we've got you covered with our friends @mmjrecs. Just click our linkinbio to get the process started!"/>
    <m/>
    <s v="Feel State KC"/>
    <s v="feelstate.kc"/>
    <n v="28"/>
    <n v="0"/>
    <x v="4"/>
  </r>
  <r>
    <d v="2022-06-02T16:44:26"/>
    <x v="3405"/>
    <s v="https://www.instagram.com/p/CeT192PL3pz/"/>
    <s v="We should all listen to the doctor...!"/>
    <m/>
    <s v="Feel State KC"/>
    <s v="feelstate.kc"/>
    <n v="7"/>
    <n v="0"/>
    <x v="4"/>
  </r>
  <r>
    <d v="2022-05-31T15:22:53"/>
    <x v="3406"/>
    <s v="https://www.instagram.com/p/CeOjC3rLj_s/"/>
    <s v="When trichomes (which contain THC, CBD, terpenes, and more) dry and break off of the plant they become kief! Kief is very potent can be used in many different ways (such as adding to a bowl, making edibles, etc.) to assist in providing you relief."/>
    <m/>
    <s v="Feel State KC"/>
    <s v="feelstate.kc"/>
    <n v="45"/>
    <n v="0"/>
    <x v="4"/>
  </r>
  <r>
    <d v="2022-05-27T17:57:30"/>
    <x v="3407"/>
    <s v="https://www.instagram.com/p/CeEhjzHuukn/"/>
    <s v="Education before medication! Make sure you pick one of these up the next time you visit."/>
    <m/>
    <s v="Feel State KC"/>
    <s v="feelstate.kc"/>
    <n v="16"/>
    <n v="0"/>
    <x v="4"/>
  </r>
  <r>
    <d v="2022-05-23T18:03:55"/>
    <x v="3408"/>
    <s v="https://www.instagram.com/p/Cd6PHQBu9XL/"/>
    <s v="Our hours are officially extended! We always want to cater as much as possible to our patientsâ€”so weâ€™re excited to start seeing you all an extra hour in the morning &amp; in the evening! This summer is going to be a good oneâ€”we can already Feel it ðŸ˜Ž_x000a_ _x000a_ New hours starting 5/23:_x000a_ M-Saturday 9am-8pm_x000a_ Sundays 10am-7pm_x000a_ _x000a_ ðŸƒðŸŒžðŸƒðŸŒžðŸƒðŸŒžðŸƒ"/>
    <m/>
    <s v="Feel State KC"/>
    <s v="feelstate.kc"/>
    <n v="53"/>
    <n v="0"/>
    <x v="4"/>
  </r>
  <r>
    <d v="2022-05-22T15:22:34"/>
    <x v="3409"/>
    <s v="https://www.instagram.com/p/Cd3X2qWLFvS/"/>
    <s v="A good looking pair! And don't forget that today is Solventless Sunday so you can save 15% on all of your favorite @lushlabs.mo products! We'll be here from 11am-5pm._x000a_ *_x000a_ Disclaimer: Medical decisions should not be made based on advertising. Consult a physician on the benefits and risks of particular medical marijuana products. Not valid with any other offers including daily ounce specials."/>
    <m/>
    <s v="Feel State KC"/>
    <s v="feelstate.kc"/>
    <n v="61"/>
    <n v="0"/>
    <x v="4"/>
  </r>
  <r>
    <d v="2022-05-21T18:07:57"/>
    <x v="3410"/>
    <s v="https://www.instagram.com/p/Cd1F_IIJN8K/"/>
    <s v="We are here to assist everyone as best as we can to ensure they find the right products that fit their needs!"/>
    <m/>
    <s v="Feel State KC"/>
    <s v="feelstate.kc"/>
    <n v="22"/>
    <n v="0"/>
    <x v="4"/>
  </r>
  <r>
    <d v="2022-05-20T15:51:00"/>
    <x v="3411"/>
    <s v="https://www.instagram.com/p/CdyRhKMLPL8/"/>
    <s v="Whatever you might be looking for, we've got you covered...and at great prices, too! Click our linkinbio to check out our menu._x000a_ *_x000a_ Disclaimer: Medical decisions should not be made based on advertising. Consult a physician on the benefits and risks of particular medical marijuana products."/>
    <m/>
    <s v="Feel State KC"/>
    <s v="feelstate.kc"/>
    <n v="44"/>
    <n v="0"/>
    <x v="4"/>
  </r>
  <r>
    <d v="2022-05-19T14:12:30"/>
    <x v="3412"/>
    <s v="https://www.instagram.com/p/Cdvhcz7ucC6/"/>
    <s v="Ever wonder why some cannabis smells of lemon and pine, while other are pungent with the scent of earth and diesel? What makes a strain give you energy or euphoria while some glue you to the couch? The answer has to do with terpenes!_x000a_ *_x000a_ We are hosting an educational event at the dispensary (and live virtually on our Facebook page!) on Sunday, May 22nd at 5:30pm to discuss what the heck is a terpene? Why do they matter? What else has terpenes? And all the fun tidbits in between. We will have refreshments so please, feel free to sign up when you see us on your next visit. Ask your budtender for details and we hope to see you on Sunday!"/>
    <m/>
    <s v="Feel State KC"/>
    <s v="feelstate.kc"/>
    <n v="120"/>
    <n v="0"/>
    <x v="4"/>
  </r>
  <r>
    <d v="2022-05-17T14:17:07"/>
    <x v="3413"/>
    <s v="https://www.instagram.com/p/CdqX1t1ON8q/"/>
    <s v="Some essential reading! Come stop by and take a look for yourself or you can always chat with our great team. And don't forget that our guidebook is available as a free download from our website (linkinbio)."/>
    <m/>
    <s v="Feel State KC"/>
    <s v="feelstate.kc"/>
    <n v="37"/>
    <n v="0"/>
    <x v="4"/>
  </r>
  <r>
    <d v="2022-05-16T20:39:09"/>
    <x v="3414"/>
    <s v="https://www.instagram.com/p/CdofUG_pC3Y/"/>
    <s v="There's no denying that it's a beautiful plant!"/>
    <m/>
    <s v="Feel State KC"/>
    <s v="feelstate.kc"/>
    <n v="8"/>
    <n v="0"/>
    <x v="4"/>
  </r>
  <r>
    <d v="2022-05-14T17:18:05"/>
    <x v="3415"/>
    <s v="https://www.instagram.com/p/Cdi-NadNSTg/"/>
    <s v="Did you know that a high concentration of myrcene may serve to help protect the brain from inflammation and injury when combined with THC and CBD?!_x000a_ *_x000a_ Check out this video to learn more about the terpene myrcene."/>
    <m/>
    <s v="Feel State KC"/>
    <n v="76"/>
    <n v="36"/>
    <n v="0"/>
    <x v="1"/>
  </r>
  <r>
    <d v="2022-05-12T17:13:26"/>
    <x v="3416"/>
    <s v="https://www.instagram.com/p/Cdd0l6ELiY6/"/>
    <s v="You know it's true!"/>
    <m/>
    <s v="Feel State KC"/>
    <s v="feelstate.kc"/>
    <n v="4"/>
    <n v="0"/>
    <x v="4"/>
  </r>
  <r>
    <d v="2022-05-10T21:15:05"/>
    <x v="3417"/>
    <s v="https://www.instagram.com/p/CdZGiSrJi3z/"/>
    <s v="When it comes to dosing, there is no one size fits all approach. What works best for you might not work best for someone else._x000a_ *_x000a_ Learn more about this topic and much more by downloading our FREE guidebook and journal - just click our linkinbio!"/>
    <m/>
    <s v="Feel State KC"/>
    <s v="feelstate.kc"/>
    <n v="44"/>
    <n v="0"/>
    <x v="4"/>
  </r>
  <r>
    <d v="2022-05-09T18:54:34"/>
    <x v="3418"/>
    <s v="https://www.instagram.com/p/CdWRyDkJr1h/"/>
    <s v="Feel State was created to bring people something a bit different: a dispensary brand dedicated to helping individuals better connect to themselves, each other, and their communities through the use of cannabis!"/>
    <m/>
    <s v="Feel State KC"/>
    <s v="feelstate.kc"/>
    <n v="32"/>
    <n v="0"/>
    <x v="4"/>
  </r>
  <r>
    <d v="2022-05-07T13:29:23"/>
    <x v="3419"/>
    <s v="https://www.instagram.com/p/CdQi-mPO_UR/"/>
    <s v="This weekend we're celebrating all of our amazing canna-moms! Stop by today (Saturday, 5/7) or tomorrow (Sunday, 5/8) to save and allow us to say thank you for all that you do!_x000a_ *_x000a_ We kindly ask that you please show or mention this post at checkout._x000a_ *_x000a_ Disclaimer: Medical decisions should not be made based on advertising. Consult a physician on the benefits and risks of particular medical marijuana products. Not valid with any other offers including daily ounce specials."/>
    <m/>
    <s v="Feel State KC"/>
    <s v="feelstate.kc"/>
    <n v="76"/>
    <n v="0"/>
    <x v="4"/>
  </r>
  <r>
    <d v="2022-05-06T14:08:15"/>
    <x v="3420"/>
    <s v="https://www.instagram.com/p/CdOCgKosIhH/"/>
    <s v="If you've ever consumed too much, you may have been wondering what can I do to help lessen the effects? In this video, we share some tips that could be of benefit in the future!"/>
    <m/>
    <s v="Feel State KC"/>
    <n v="92"/>
    <n v="35"/>
    <n v="0"/>
    <x v="1"/>
  </r>
  <r>
    <d v="2022-05-05T20:47:07"/>
    <x v="3421"/>
    <s v="https://www.instagram.com/p/CdMLe3ypJ_1/"/>
    <s v="There's still time to help support our neighbors at Blue Valley Industries!_x000a_ *_x000a_ We also want to say thank you very much to everyone who has contributed to this great organization thus far - it will truly make a difference!"/>
    <m/>
    <s v="Feel State KC"/>
    <s v="feelstate.kc"/>
    <n v="38"/>
    <n v="0"/>
    <x v="4"/>
  </r>
  <r>
    <d v="2022-05-03T13:07:46"/>
    <x v="3422"/>
    <s v="https://www.instagram.com/p/CdGNUuIuEt7/"/>
    <s v="Happy Tuesday! Just a heads up, we will be closing at 6:00pm today for our staff to enjoy a home Royals game together._x000a_ *_x000a_ You can join in on the fun by using the code royal15 when ordering online to receive 15% off! Or you can receive 15% off if you come in wearing Royals attire._x000a_ *_x000a_ Finally, all teachers will receive 15% off in celebration of National Teacher Appreciation Day (just bring your school ID)._x000a_ *_x000a_ Disclaimer: Medical decisions should not be made based on advertising. Consult a physician on the benefits and risks of particular medical marijuana products. Not valid with any other offers including daily ounce specials."/>
    <m/>
    <s v="Feel State KC"/>
    <s v="feelstate.kc"/>
    <n v="104"/>
    <n v="0"/>
    <x v="4"/>
  </r>
  <r>
    <d v="2022-05-02T14:35:37"/>
    <x v="3423"/>
    <s v="https://www.instagram.com/p/CdDylS4ry2f/"/>
    <s v="If youâ€™ve heard that cannabis may be able to help your symptoms, but you have no interest in getting â€œhigh,â€ this series is for you! This handout summarizes the 6 different ways you can use cannabis without getting high, as covered more in-depth in our â€œHow to NOT Get High with Cannabisâ€ video series. Visit our blog on myfeelstate.com and search by &quot;Downloads&quot; to learn more!"/>
    <m/>
    <s v="Feel State KC"/>
    <s v="feelstate.kc"/>
    <n v="66"/>
    <n v="0"/>
    <x v="4"/>
  </r>
  <r>
    <d v="2022-04-28T13:24:22"/>
    <x v="3424"/>
    <s v="https://www.instagram.com/p/Cc5XP7rLMgF/"/>
    <s v="We thought our walls could use a bit of a sprucing up!_x000a_ *_x000a_ Thank you @mozuniga_art for lending us some of your amazing pieces for us to display!"/>
    <m/>
    <s v="Feel State KC"/>
    <s v="feelstate.kc"/>
    <n v="26"/>
    <n v="0"/>
    <x v="4"/>
  </r>
  <r>
    <d v="2022-04-27T21:02:12"/>
    <x v="3425"/>
    <s v="https://www.instagram.com/p/Cc3m2R9peB_/"/>
    <s v="Every time a patient shares their experience with us it makes us want to work harder to ensure their next one is even better!"/>
    <m/>
    <s v="Feel State KC"/>
    <s v="feelstate.kc"/>
    <n v="24"/>
    <n v="0"/>
    <x v="4"/>
  </r>
  <r>
    <d v="2022-04-26T14:42:49"/>
    <x v="3426"/>
    <s v="https://www.instagram.com/p/Cc0WowKrYa6/"/>
    <s v="Our @restashjar is a great way keep your flower nice and healthy because we know you don't want it ending up like the other plant in this picture!"/>
    <m/>
    <s v="Feel State KC"/>
    <s v="feelstate.kc"/>
    <n v="28"/>
    <n v="0"/>
    <x v="4"/>
  </r>
  <r>
    <d v="2022-04-23T17:17:29"/>
    <x v="3427"/>
    <s v="https://www.instagram.com/p/Ccs5vAWrl10/"/>
    <s v="Are you looking to learn more about the science behind this amazing plant or how you might be able to improve your overall experience? Then come pick up one of these FREE handy brochures at the dispensary or download it from the blog on myfeelstate.com!"/>
    <m/>
    <s v="Feel State KC"/>
    <s v="feelstate.kc"/>
    <n v="45"/>
    <n v="0"/>
    <x v="4"/>
  </r>
  <r>
    <d v="2022-04-22T16:29:03"/>
    <x v="3428"/>
    <s v="https://www.instagram.com/p/CcqPVojOk1v/"/>
    <s v="420 Raffle Drawings!!_x000a_ _x000a_ Raffle 1 7g of Flora_x000a_ Raffle 2 Lit ðŸ”¥ Glass Piece_x000a_ Raffle 3 Electric Infuser_x000a_ Raffle 4 Lush Lab Rosin"/>
    <m/>
    <s v="Feel State KC"/>
    <n v="258"/>
    <n v="19"/>
    <n v="0"/>
    <x v="3"/>
  </r>
  <r>
    <d v="2022-04-21T13:37:35"/>
    <x v="3429"/>
    <s v="https://www.instagram.com/p/CcnXMourhDE/"/>
    <s v="Thank you so much to all of the wonderful patients who have shown their support for us!_x000a_ *_x000a_ It is an honor to be able to serve the community and we will continue to work to improve to ensure that patients have the access to the affordable medicine they deserve."/>
    <m/>
    <s v="Feel State KC"/>
    <s v="feelstate.kc"/>
    <n v="48"/>
    <n v="0"/>
    <x v="4"/>
  </r>
  <r>
    <d v="2022-04-18T20:27:52"/>
    <x v="3430"/>
    <s v="https://www.instagram.com/p/CcgXxCmppKR/"/>
    <s v="Commonly found in lavender, sweet basil, and cinnamon, Linalool might also help those with trouble sleeping caused by excessive stress or anxiety."/>
    <m/>
    <s v="Feel State KC"/>
    <s v="feelstate.kc"/>
    <n v="22"/>
    <n v="0"/>
    <x v="4"/>
  </r>
  <r>
    <d v="2022-04-17T13:46:48"/>
    <x v="3431"/>
    <s v="https://www.instagram.com/p/CcdFEpKLcyj/"/>
    <s v="Happy Easter! We are open today from 11am â€“ 5pm._x000a_ *_x000a_ Not only can you save big on all of our @lushlabs.mo solventless products, but you can also pull an egg from our baskets to win items such as bonus rewards points to penny pre-rolls to a team member discount on your purchase! (Everyone will win something)_x000a_ *_x000a_ Disclaimer: Medical decisions should not be made based on advertising. Consult a physician on the benefits and risks of particular medical cannabis products. Not valid with any other offers including daily ounce specials."/>
    <m/>
    <s v="Feel State KC"/>
    <s v="feelstate.kc"/>
    <n v="87"/>
    <n v="0"/>
    <x v="4"/>
  </r>
  <r>
    <d v="2022-04-16T21:42:32"/>
    <x v="3432"/>
    <s v="https://www.instagram.com/p/CcbWuEmplab/"/>
    <s v="The week every has been waiting for is just about to begin! Swipe through to see what we are offering patients this Sunday through Thursday. We look forward to seeing a lot of familiar and hopefully new faces! If you havenâ€™t stopped by yet, it will be a great time to come see what Feel State is all about!_x000a_ *_x000a_ P.S. - We may have something else special going on tomorrow (Sunday) too!_x000a_ *_x000a_ Disclaimer: Medical decisions should not be made based on advertising. Consult a physician on the benefits and risks of particular medical cannabis products. Not valid with any other offers including daily ounce specials."/>
    <m/>
    <s v="Feel State KC"/>
    <s v="feelstate.kc"/>
    <n v="103"/>
    <n v="0"/>
    <x v="4"/>
  </r>
  <r>
    <d v="2022-04-14T14:47:05"/>
    <x v="3433"/>
    <s v="https://www.instagram.com/p/CcVdlgWL7GN/"/>
    <s v="The art of smoking!"/>
    <m/>
    <s v="Feel State KC"/>
    <s v="feelstate.kc"/>
    <n v="4"/>
    <n v="0"/>
    <x v="4"/>
  </r>
  <r>
    <d v="2022-04-13T20:14:54"/>
    <x v="3434"/>
    <s v="https://www.instagram.com/p/CcTeTsSJaUT/"/>
    <s v="Our community comes first, and we do what we do to help support the wellbeing of all our neighbors through connection._x000a_ *_x000a_ #Community #Connection #KCMO"/>
    <s v="Community, Connection, KCMO"/>
    <s v="Feel State KC"/>
    <s v="feelstate.kc"/>
    <n v="23"/>
    <n v="3"/>
    <x v="4"/>
  </r>
  <r>
    <d v="2022-04-11T21:26:50"/>
    <x v="3435"/>
    <s v="https://www.instagram.com/p/CcOc8sfJRbg/"/>
    <s v="The Endocannabinoid System has a very important job - it is responsible for keeping all of our other bodily systems in balance with one another as we encounter stress throughout our daily lives._x000a_ *_x000a_ To learn more, download our FREE guidebook and journal, click our linkinbio._x000a_ *_x000a_ #Health #Wellness #Science"/>
    <s v="Health, Wellness, Science"/>
    <s v="Feel State KC"/>
    <s v="feelstate.kc"/>
    <n v="46"/>
    <n v="3"/>
    <x v="4"/>
  </r>
  <r>
    <d v="2022-04-10T13:30:38"/>
    <x v="3436"/>
    <s v="https://www.instagram.com/p/CcLBqD1LHny/"/>
    <s v="Happy Solventless Sunday!_x000a_ *_x000a_ If you haven't experienced the clean and flavorful small-batch concentrates from @lushlabs.mo yet then today is a great day stop by and save!_x000a_ *_x000a_ Open from 11am - 5pm_x000a_ 1421 Wabash Ave_x000a_ *_x000a_ Disclaimer: Medical decisions should not be made based on advertising. Consult a physician on the benefits and risks of particular medical marijuana products."/>
    <m/>
    <s v="Feel State KC"/>
    <s v="feelstate.kc"/>
    <n v="53"/>
    <n v="0"/>
    <x v="4"/>
  </r>
  <r>
    <d v="2022-04-08T17:45:30"/>
    <x v="3437"/>
    <s v="https://www.instagram.com/p/CcGVPBcpFx9/"/>
    <s v="Weekend vibes!"/>
    <m/>
    <s v="Feel State KC"/>
    <s v="feelstate.kc"/>
    <n v="2"/>
    <n v="0"/>
    <x v="4"/>
  </r>
  <r>
    <d v="2022-04-07T14:49:25"/>
    <x v="3438"/>
    <s v="https://www.instagram.com/p/CcDcSebL9xr/"/>
    <s v="It's that time of year again...opening day! We've got high (pun intended!) hopes for our Royals, so let's start the season off right! Wear your Royals gear or just something blue and save 15% off your order all day today (Thursday, April 7)._x000a_ *_x000a_ Click our link in bio to get your order started._x000a_ *_x000a_ Please show or mention this post at check out to claim your discount._x000a_ *_x000a_ Disclaimer: Medical decisions should not be made based on advertising. Consult a physician on the benefits and risks of particular medical marijuana products. Not valid with any other offers including daily ounce specials."/>
    <m/>
    <s v="Feel State KC"/>
    <s v="feelstate.kc"/>
    <n v="96"/>
    <n v="0"/>
    <x v="4"/>
  </r>
  <r>
    <d v="2022-04-05T14:19:18"/>
    <x v="3439"/>
    <s v="https://www.instagram.com/p/Cb-PQLoLHn-/"/>
    <s v="Did you know that Terpinolene may actually be the least common terpene?_x000a_ *_x000a_ And did you also know that in nature, it is found in items such as lilacs, nutmeg, and cumin!_x000a_ *_x000a_ #terpenes #didyouknow #health #wellness"/>
    <s v="terpenes, didyouknow, health, wellness"/>
    <s v="Feel State KC"/>
    <s v="feelstate.kc"/>
    <n v="33"/>
    <n v="4"/>
    <x v="4"/>
  </r>
  <r>
    <d v="2022-04-04T20:44:24"/>
    <x v="3440"/>
    <s v="https://www.instagram.com/p/Cb8Wh2JJ6Io/"/>
    <s v="While CBD and THC get most of the love, there are quite a few other cannabinoids that may be able to help improve your health and wellness."/>
    <m/>
    <s v="Feel State KC"/>
    <s v="feelstate.kc"/>
    <n v="27"/>
    <n v="0"/>
    <x v="4"/>
  </r>
  <r>
    <d v="2022-04-01T17:53:57"/>
    <x v="3441"/>
    <s v="https://www.instagram.com/p/Cb0ULtXLDet/"/>
    <s v="Start your weekend off right! We've got lots of options to chose from so come stop by and see what might be best for you!_x000a_ *_x000a_ Disclaimer: Medical decisions should not be made based on advertising. Consult a physician on the benefits and risks of particular medical marijuana products."/>
    <m/>
    <s v="Feel State KC"/>
    <s v="feelstate.kc"/>
    <n v="47"/>
    <n v="0"/>
    <x v="4"/>
  </r>
  <r>
    <d v="2022-03-30T23:14:23"/>
    <x v="3442"/>
    <s v="https://www.instagram.com/p/CbvvdmruMih/"/>
    <s v="Our goal is to help everyone have the best experience possible with this amazing plant so that they can better connect with what matters most in life! That's the Feel State!"/>
    <s v="feel, state, connection, kcmo"/>
    <s v="Feel State KC"/>
    <n v="61"/>
    <n v="31"/>
    <n v="4"/>
    <x v="1"/>
  </r>
  <r>
    <d v="2022-03-29T13:11:42"/>
    <x v="3443"/>
    <s v="https://www.instagram.com/p/CbsF875O0RZ/"/>
    <s v="Another day, another way to save! Just use the code Tuesday15 at check out._x000a_ *_x000a_ Click our linkinbio to get started - we're open from 10am - 7pm_x000a_ *_x000a_ Disclaimer: Medical decisions should not be made based on advertising. Consult a physician on the benefits and risks of particular medical marijuana products."/>
    <m/>
    <s v="Feel State KC"/>
    <s v="feelstate.kc"/>
    <n v="48"/>
    <n v="0"/>
    <x v="4"/>
  </r>
  <r>
    <d v="2022-03-28T14:36:22"/>
    <x v="3444"/>
    <s v="https://www.instagram.com/p/Cbpq2K9uQFx/"/>
    <s v="Happy National Weed Appreciation Day! Yes, we know it's not 4/20 and that the day is not specifically celebrating the weed we usually talk about, but nevertheless...!"/>
    <m/>
    <s v="Feel State KC"/>
    <s v="feelstate.kc"/>
    <n v="27"/>
    <n v="0"/>
    <x v="4"/>
  </r>
  <r>
    <d v="2022-03-26T17:06:49"/>
    <x v="3445"/>
    <s v="https://www.instagram.com/p/CbkyeW6rCZ2/"/>
    <s v="Whenever one of our amazing patients shows their support for us it truly makes our day and helps us stay motivated to ensure that everyone who stops by feels the same way!_x000a_ *_x000a_ Thank you so much to all of those who have come and visited us!"/>
    <m/>
    <s v="Feel State KC"/>
    <s v="feelstate.kc"/>
    <n v="45"/>
    <n v="0"/>
    <x v="4"/>
  </r>
  <r>
    <d v="2022-03-25T18:29:15"/>
    <x v="3446"/>
    <s v="https://www.instagram.com/p/CbiXHPQJR5F/"/>
    <s v="Today from 3PM-5PM Illicit will be with us for some great vibes, cool swag and answers to all your Illicit brand questions!! See you soon!!"/>
    <m/>
    <s v="Feel State KC"/>
    <s v="feelstate.kc"/>
    <n v="25"/>
    <n v="0"/>
    <x v="4"/>
  </r>
  <r>
    <d v="2022-03-24T16:58:46"/>
    <x v="3447"/>
    <s v="https://www.instagram.com/p/Cbfn9mmLT23/"/>
    <s v="Youâ€™ve decided to inhale your cannabis â€” now itâ€™s time to figure out how! This handout will walk you through the 5 most common smoking tools, along with other important accessories so that you can choose the best products for you. Visit bit.ly/fssmoking to download for free!"/>
    <m/>
    <s v="Feel State KC"/>
    <s v="feelstate.kc"/>
    <n v="47"/>
    <n v="0"/>
    <x v="4"/>
  </r>
  <r>
    <d v="2022-03-23T17:27:42"/>
    <x v="3448"/>
    <s v="https://www.instagram.com/p/CbdGesxL6Hk/"/>
    <s v="Even when it's gloomy outside, seeing this sign can help make it a brighter day!_x000a_ *_x000a_ Come on in and see our smiling faces!"/>
    <m/>
    <s v="Feel State KC"/>
    <s v="feelstate.kc"/>
    <n v="22"/>
    <n v="0"/>
    <x v="4"/>
  </r>
  <r>
    <d v="2022-03-22T14:25:39"/>
    <x v="3449"/>
    <s v="https://www.instagram.com/p/CbaM2Xbu3td/"/>
    <s v="Did you also know that scientists aren't sure yet if they should classify beta-caryophyllene as a terpene or cannabinoid since it interacts so strongly with our ECS?!_x000a_ *_x000a_ #funfact #terpenes #themoreyouknow"/>
    <s v="funfact, terpenes, themoreyouknow"/>
    <s v="Feel State KC"/>
    <s v="feelstate.kc"/>
    <n v="29"/>
    <n v="3"/>
    <x v="4"/>
  </r>
  <r>
    <d v="2022-03-21T23:10:29"/>
    <x v="3450"/>
    <s v="https://www.instagram.com/p/CbYj9PIM1sC/"/>
    <s v="Never let a great joint go to waste again!"/>
    <m/>
    <s v="Feel State KC"/>
    <n v="134"/>
    <n v="9"/>
    <n v="0"/>
    <x v="1"/>
  </r>
  <r>
    <d v="2022-03-20T13:12:18"/>
    <x v="3451"/>
    <s v="https://www.instagram.com/p/CbU63ZtrqVz/"/>
    <s v="There is so much we can learn about this amazing plant! In addition to coming in and chatting with our superstar team, we like to believe that a good place to start is with our FREE guidebook and journal!_x000a_ *_x000a_ Download a copy for yourself today - just click our linkinbio."/>
    <s v="Free, Download, Education, Knowledge"/>
    <s v="Feel State KC"/>
    <s v="feelstate.kc"/>
    <n v="49"/>
    <n v="4"/>
    <x v="4"/>
  </r>
  <r>
    <d v="2022-03-19T16:58:44"/>
    <x v="3452"/>
    <s v="https://www.instagram.com/p/CbSv_CJr4B5/"/>
    <s v="How many times have you heard this before?! While this may certainly be the case for some, it is definitely not for others!_x000a_ *_x000a_ Swipe to read more."/>
    <m/>
    <s v="Feel State KC"/>
    <s v="feelstate.kc"/>
    <n v="26"/>
    <n v="0"/>
    <x v="4"/>
  </r>
  <r>
    <d v="2022-03-18T19:43:29"/>
    <x v="3453"/>
    <s v="https://www.instagram.com/p/CbQeC1sJdiB/"/>
    <s v="Our goal is to create an environment where everyone feels comfortable and welcomed! We love spending time connecting with our patients and are always excited to see new and familiar faces!"/>
    <m/>
    <s v="Feel State KC"/>
    <s v="feelstate.kc"/>
    <n v="31"/>
    <n v="0"/>
    <x v="4"/>
  </r>
  <r>
    <d v="2022-03-17T12:58:10"/>
    <x v="3454"/>
    <s v="https://www.instagram.com/p/CbNJwE2OTLK/"/>
    <s v="Avoid the leprechaun pinches and come get your &quot;green&quot; here at Feel State KC!_x000a_ *_x000a_ If you stop by today, March 17th, wearing your Shamrock â˜˜ Swag or just something green and spend a minimum of $100, we will reward you with your own pot of gold - 317 rewards points (that's $15 to spend on your next visit)!_x000a_ *_x000a_ Click our link in bio to get your order started - we are open 10am - 7pm._x000a_ *_x000a_ Please show or mention this post to redeem the offer!_x000a_ *_x000a_ Disclaimer: Medical decisions should not be made based on advertising. Consult a physician on the benefits and risks of particular medical marijuana products."/>
    <m/>
    <s v="Feel State KC"/>
    <s v="feelstate.kc"/>
    <n v="104"/>
    <n v="0"/>
    <x v="4"/>
  </r>
  <r>
    <d v="2022-03-16T18:20:53"/>
    <x v="3455"/>
    <s v="https://www.instagram.com/p/CbLLAHCLoV5/"/>
    <s v="Good afternoon KC!! We will be having an eventful evening today with brand reps from both @terrapinbrand &amp; @smokiezhandcrafted.mo starting at 4PM with answers to all your questions on their products + cool swag!!"/>
    <m/>
    <s v="Feel State KC"/>
    <s v="feelstate.kc"/>
    <n v="34"/>
    <n v="0"/>
    <x v="4"/>
  </r>
  <r>
    <d v="2022-03-15T18:26:40"/>
    <x v="3456"/>
    <s v="https://www.instagram.com/p/CbIm3ejJz-7/"/>
    <s v="We are teaming up with our neighbors at Blue Valley Industries for our latest community partnership! Please, stop by and help support a great, local organization that provides employment services to adults who have intellectual and developmental disabilities._x000a_ *_x000a_ On behalf of Blue Valley and us, we want to thank everyone in advance for their support!"/>
    <s v="nonprofit, community, kc, donate, kcmo"/>
    <s v="Feel State KC"/>
    <s v="feelstate.kc"/>
    <n v="54"/>
    <n v="5"/>
    <x v="4"/>
  </r>
  <r>
    <d v="2022-03-14T16:16:41"/>
    <x v="3457"/>
    <s v="https://www.instagram.com/p/CbFzMrDr1AE/"/>
    <s v="Classic and simple. Sometimes that's all you need!"/>
    <m/>
    <s v="Feel State KC"/>
    <s v="feelstate.kc"/>
    <n v="8"/>
    <n v="0"/>
    <x v="4"/>
  </r>
  <r>
    <d v="2022-03-12T17:03:41"/>
    <x v="3458"/>
    <s v="https://www.instagram.com/p/CbAu1c5MleV/"/>
    <s v="Have you ever found yourself needing to consume more to feel the same effects as before or that you were now needing to consume just to feel like your usual self?_x000a_ *_x000a_ Well it could be your body's way of telling you that it needs a bit of a reset and taking a t-break may be a good way to do so."/>
    <m/>
    <s v="Feel State KC"/>
    <n v="96"/>
    <n v="60"/>
    <n v="0"/>
    <x v="1"/>
  </r>
  <r>
    <d v="2022-03-10T14:09:26"/>
    <x v="3459"/>
    <s v="https://www.instagram.com/p/Ca7RdH-OIXl/"/>
    <s v="Come check out our great selection, awesome prices, wonderful team, and brand new menu items!_x000a_ *_x000a_ Just in are @glazecanna quarters of flower for $56 and $59 as well as some awesome THCa sand and vape carts from Organic Remedies!_x000a_ *_x000a_ Disclaimer: Medical decisions should not be made based on advertising. Consult a physician on the benefits and risks of particular medical marijuana products."/>
    <m/>
    <s v="Feel State KC"/>
    <s v="feelstate.kc"/>
    <n v="60"/>
    <n v="0"/>
    <x v="4"/>
  </r>
  <r>
    <d v="2022-03-09T15:51:42"/>
    <x v="3460"/>
    <s v="https://www.instagram.com/p/Ca44XQzLhDk/"/>
    <s v="This handout covers a basic yet comprehensive introduction to the endocannabinoid system and the three main types of cannabis, perfect for sharing with friends, family, colleagues, or doctors who are curious about cannabis. Click our linkinbio to visit to visit the blog on our website and download for free!"/>
    <m/>
    <s v="Feel State KC"/>
    <s v="feelstate.kc"/>
    <n v="49"/>
    <n v="0"/>
    <x v="4"/>
  </r>
  <r>
    <d v="2022-03-08T21:48:56"/>
    <x v="3461"/>
    <s v="https://www.instagram.com/p/Ca28c5WJ7AI/"/>
    <s v="It's #TerpeneTuesday !!_x000a_ We have a couple chemovars with in-store that are high in a-pinene as well. Have you ever tried Illicit's Dilly Bars or Forbidden Zkittlez?"/>
    <s v="TerpeneTuesday"/>
    <s v="Feel State KC"/>
    <s v="feelstate.kc"/>
    <n v="26"/>
    <n v="1"/>
    <x v="4"/>
  </r>
  <r>
    <d v="2022-02-08T00:23:19"/>
    <x v="3462"/>
    <s v="https://www.instagram.com/p/CZsgfdHMaKZ/"/>
    <s v="Important in-store dates coming up for all our patients!_x000a_ _x000a_ This Wednesday from 4pm-6pm, we will be having a special guest from @drinkwynk ! Feel free to ask about their wonderful nano-infused seltzers!_x000a_ _x000a_ On Friday we have a double header! Cruising into the day with the relaxing presence of @hariomhemp from 11am-2pm and ending it off with @illicitgardensmo coming through from 4pm-6pm_x000a_ _x000a_ Come in and see what promos, games or giveaways will be available while our special guests are there!"/>
    <m/>
    <s v="Feel State KC"/>
    <s v="feelstate.kc"/>
    <n v="76"/>
    <n v="0"/>
    <x v="4"/>
  </r>
  <r>
    <d v="2022-01-28T18:55:46"/>
    <x v="3463"/>
    <s v="https://www.instagram.com/p/CZSNKEXqV99/"/>
    <s v="Weâ€™re low on price but high in improving your cannabis experience!"/>
    <m/>
    <s v="Feel State KC"/>
    <n v="244"/>
    <n v="11"/>
    <n v="0"/>
    <x v="3"/>
  </r>
  <r>
    <d v="2022-01-23T19:03:23"/>
    <x v="3464"/>
    <s v="https://www.instagram.com/p/CZFWh2Blgg6/"/>
    <s v="Stop in this upcoming Friday, January 28th, 2022, from 4-7pm to meet with the @terrapinbrand guys as well as @doublebearco team to learn more about these two amazing brands and their products. Tons of in store promotions as well as limited edition swag! Hope to see you there!"/>
    <m/>
    <s v="Feel State KC"/>
    <s v="feelstate.kc"/>
    <n v="48"/>
    <n v="0"/>
    <x v="4"/>
  </r>
  <r>
    <d v="2022-01-20T18:28:46"/>
    <x v="3465"/>
    <s v="https://www.instagram.com/p/CY9jgAQqf-U/"/>
    <s v="Friendly reminder Kansas City, we are here to connect each and every individual with the best cannabis experience possible. Stop in and talk with us any time, we are open Monday through Saturday 10-7pm, &amp; Sundays 11-5pm."/>
    <m/>
    <s v="Feel State KC"/>
    <n v="137"/>
    <n v="37"/>
    <n v="0"/>
    <x v="1"/>
  </r>
  <r>
    <d v="2021-11-29T19:15:28"/>
    <x v="3466"/>
    <s v="https://www.instagram.com/p/CW3wMLYFt3v/"/>
    <s v="The winter months in Missouri are notoriously awful, and For low income families and those without housing, struggles only compound during the winter season. @feelstate.kc &amp; @dogoodkc have teamed up to help provide the appropriate winter gear for our underserved populations._x000a_ To promote our endeavors, we will be offering 15% off in store during the month of December._x000a_ _x000a_ If youâ€™re wanting to donate the rules are simple_x000a_ _x000a_ â€¢Must be clean_x000a_ â€¢Stain and smell free_x000a_ â€¢No rips, tears, or holes_x000a_ â€¢Zipper must be in working condition_x000a_ â€¢Preferably waterproof jackets_x000a_ â€¢Any and all sizes wanted_x000a_ _x000a_ From the bottom of the Feel State Team we want to thank all those who have donated thus far._x000a_ _x000a_ â€œAlone, we can do so little; together, we can do so muchâ€- Helen Keller_x000a_ _x000a_ *Discount applies to in store only- Not valid with Flora &amp; Heya Ounces"/>
    <m/>
    <s v="Feel State KC"/>
    <s v="feelstate.kc"/>
    <n v="128"/>
    <n v="0"/>
    <x v="4"/>
  </r>
  <r>
    <d v="2021-11-24T22:09:12"/>
    <x v="3467"/>
    <s v="https://www.instagram.com/p/CWrLlAjrkgx/"/>
    <s v="The Feel State Kansas City team is beyond excited to announce that @dogoodkc and ourselves will be hosting a coat drive for the Kansas City metro area from now until January 31st._x000a_ Bring your vintage or gently used items to our store location._x000a_ _x000a_ Together as a community, we can help those in need stay warm! Whether thatâ€™s 1 coat, 2 coats, or 5 coats, it doesnâ€™t matter, letâ€™s extend a helping hand to our community!_x000a_ _x000a_ #kansascity #kcmo #kc #community #kcmocrossroads"/>
    <s v="kansascity, kcmo, kc, community, kcmocrossroads"/>
    <s v="Feel State KC"/>
    <s v="feelstate.kc"/>
    <n v="77"/>
    <n v="5"/>
    <x v="4"/>
  </r>
  <r>
    <d v="2021-09-20T23:04:27"/>
    <x v="3468"/>
    <s v="https://www.instagram.com/p/CUD6uWHKE7K/"/>
    <s v="Live at 5 with Megan and Matt at Feel State"/>
    <m/>
    <s v="Feel State KC"/>
    <n v="281"/>
    <n v="10"/>
    <n v="0"/>
    <x v="3"/>
  </r>
  <r>
    <d v="2021-09-13T22:45:34"/>
    <x v="3469"/>
    <s v="https://www.instagram.com/p/CTx2-pFqwlt/"/>
    <s v="Live - methods of delivery with Megan and Matt"/>
    <m/>
    <s v="Feel State KC"/>
    <n v="255"/>
    <n v="9"/>
    <n v="0"/>
    <x v="3"/>
  </r>
  <r>
    <d v="2021-09-12T15:35:51"/>
    <x v="3470"/>
    <s v="https://www.instagram.com/p/CTuhAbQqQNX/"/>
    <s v="Terpenes presentation with Matt"/>
    <m/>
    <s v="Feel State KC"/>
    <n v="165"/>
    <n v="4"/>
    <n v="0"/>
    <x v="1"/>
  </r>
  <r>
    <d v="2021-09-11T18:36:51"/>
    <x v="3471"/>
    <s v="https://www.instagram.com/p/CTsQvlTqHH3/"/>
    <s v="Dr. Oliver and Darby from Missouri Cannabis Clinic_x000a_ _x000a_ @mocannaclinic"/>
    <m/>
    <s v="Feel State KC"/>
    <n v="192"/>
    <n v="8"/>
    <n v="0"/>
    <x v="3"/>
  </r>
  <r>
    <d v="2021-09-08T22:36:27"/>
    <x v="3472"/>
    <s v="https://www.instagram.com/p/CTk9-zKKKHt/"/>
    <s v="Live with Matt and Corey_x000a_ _x000a_ Live at Feel State"/>
    <m/>
    <s v="Feel State KC"/>
    <n v="99"/>
    <n v="8"/>
    <n v="0"/>
    <x v="1"/>
  </r>
  <r>
    <d v="2021-09-07T19:02:01"/>
    <x v="3473"/>
    <s v="https://www.instagram.com/p/CTh5rmyrmGJ/"/>
    <s v="There's a good chance that if you don't like the way something smells you won't enjoy the experience. â _x000a_ .â _x000a_ Download our free eBook (LINK IN BIO) for access to your very own consumption journal."/>
    <m/>
    <s v="Feel State KC"/>
    <n v="148"/>
    <n v="33"/>
    <n v="0"/>
    <x v="1"/>
  </r>
  <r>
    <d v="2021-09-04T20:11:00"/>
    <x v="3474"/>
    <s v="https://www.instagram.com/p/CTaZj0Vh8qk/"/>
    <s v="._x000a_ _x000a_ Does cannabis really help with insomnia?_x000a_ _x000a_ Watch this short video by Matt Cascio, RN to learn more about how cannabis can help you fall asleep quicker and stay asleep._x000a_ _x000a_ @zenguitar47 @myfeelstate"/>
    <m/>
    <s v="Feel State KC"/>
    <n v="172"/>
    <n v="29"/>
    <n v="0"/>
    <x v="1"/>
  </r>
  <r>
    <d v="2021-08-20T20:08:05"/>
    <x v="3475"/>
    <s v="https://www.instagram.com/p/CSuglngJV1G/"/>
    <s v="Whatâ€™s up! We want you to come join us for another free educational event this Sunday where Matt Cascio, RN with Feel State and the Cannabis Care Team will be discussing what cannabinoids are as well as how those compounds from the cannabis plant interact with our body._x000a_ _x000a_ Come find out why cannabis is more than just a plant that makes you feel high._x000a_ _x000a_ Cannabinoids: How do they affect our body?_x000a_ _x000a_ Have you ever wondered what the medicinal benefits of THC, CBD and other compounds from the cannabis plant can do for us?_x000a_ _x000a_ Register with the link in our bio: Educational Event 2 (Only 10 per class)_x000a_ _x000a_ #feelstatekc #kansascity #medical #cannabis #community #education"/>
    <s v="feelstatekc, kansascity, medical, cannabis, community, education"/>
    <s v="Feel State KC"/>
    <s v="feelstate.kc"/>
    <n v="108"/>
    <n v="6"/>
    <x v="4"/>
  </r>
  <r>
    <d v="2022-10-11T18:10:03"/>
    <x v="3476"/>
    <s v="https://www.instagram.com/p/CjlT4P4ICfS/"/>
    <s v="Lunchtime recommendations at @feelstateflorissant_x000a_ _x000a_ Check out the faves over on myfeelstate.com_x000a_ _x000a_ Transdermal patches recommended by @professorjefe and made by heartlandlabs_x000a_ _x000a_ @thecanna_balist recommended Apple Fritter from @proper.brands_x000a_ _x000a_ @twstdwithtristan highly recommends Grapefruit Durban by @terrapinmade_x000a_ _x000a_ @bowtie_budtender recommends full extract cannabis oil or FECO/RSO by @vivid.cannabis_x000a_ _x000a_ Donâ€™t forget about our early bird (9am-10am) and night owl (8pm-9pm) specials_x000a_ _x000a_ Check out more at myfeelstate.com"/>
    <m/>
    <s v="Feel State Florissant"/>
    <s v="feelstate.kc"/>
    <n v="53"/>
    <n v="0"/>
    <x v="4"/>
  </r>
  <r>
    <d v="2022-10-31T19:54:13"/>
    <x v="3477"/>
    <s v="https://www.instagram.com/p/CkY_ttUMmJN/"/>
    <s v="I SPY... a little bird, four groaning zombies, two decomposed hands, one bowl packed with greens; one screeching bat, one skull starting to recede, four gourds, and 12 products of w33d. Can you spy them all? (swipe for the full image!)_x000a_ -_x000a_ Happy Halloween from Lightshade!!ðŸ‘»"/>
    <m/>
    <s v="Lightshade High"/>
    <s v="feelstate.kc"/>
    <n v="44"/>
    <n v="0"/>
    <x v="4"/>
  </r>
  <r>
    <d v="2022-09-16T20:33:34"/>
    <x v="3478"/>
    <s v="https://www.instagram.com/p/CilLeoXunp0/"/>
    <s v="We loved the responses we got on our &quot;What's Your Weed Strain Name&quot; post...so we decided to illustrate some of our favorites. Today's goes to @glockygunsmoke with &quot;God's Bush&quot; ðŸ‘¼ Vote for the next strain to be visualized in our story now!!!"/>
    <m/>
    <s v="Lightshade High"/>
    <s v="feelstate.kc"/>
    <n v="42"/>
    <n v="0"/>
    <x v="4"/>
  </r>
  <r>
    <d v="2022-09-15T03:20:05"/>
    <x v="3479"/>
    <s v="https://www.instagram.com/p/CigxYPruRhD/"/>
    <s v="This week's Lightshade partnership is with N-Fuzed, specifically their 100mg sour gummies! This review left on @weedmaps says it all! You're not gonna want to miss this collab!"/>
    <m/>
    <s v="Lightshade High"/>
    <s v="feelstate.kc"/>
    <n v="28"/>
    <n v="0"/>
    <x v="4"/>
  </r>
  <r>
    <d v="2022-09-14T00:28:04"/>
    <x v="3480"/>
    <s v="https://www.instagram.com/p/Cid45iBMBYD/"/>
    <s v="It's 4:20 somewhere...so may as well spark up ðŸƒ"/>
    <m/>
    <s v="Lightshade High"/>
    <s v="feelstate.kc"/>
    <n v="9"/>
    <n v="0"/>
    <x v="4"/>
  </r>
  <r>
    <d v="2022-09-06T18:57:06"/>
    <x v="3481"/>
    <s v="https://www.instagram.com/p/CiLRdMnsgGr/"/>
    <s v="Picture this: Empower field parking lot, sitting in a circle of folding chairs, passing around a blunt."/>
    <m/>
    <s v="Lightshade High"/>
    <s v="feelstate.kc"/>
    <n v="17"/>
    <n v="0"/>
    <x v="4"/>
  </r>
  <r>
    <d v="2022-09-02T16:43:06"/>
    <x v="3482"/>
    <s v="https://www.instagram.com/p/CiAu8VLMmDS/"/>
    <s v="We are actually obsessed with this show. Elite blunt roto. @broadcity"/>
    <m/>
    <s v="Lightshade High"/>
    <s v="feelstate.kc"/>
    <n v="11"/>
    <n v="0"/>
    <x v="4"/>
  </r>
  <r>
    <d v="2022-08-28T19:01:05"/>
    <x v="3483"/>
    <s v="https://www.instagram.com/p/Ch0GwnCPhPG/"/>
    <s v="Lightshade's first Dream Blunt Rotation features our faves from the Office ðŸ˜‡ Stanley made the list, but it's specifically Stanley on vacation in Florida."/>
    <m/>
    <s v="Lightshade High"/>
    <s v="feelstate.kc"/>
    <n v="24"/>
    <n v="0"/>
    <x v="4"/>
  </r>
  <r>
    <d v="2022-08-25T16:39:05"/>
    <x v="3484"/>
    <s v="https://www.instagram.com/p/ChsIH8yO8AY/"/>
    <s v="In these last few weeks of summer, try out our latest partnership with ebb.! ðŸ¹ ðŸ‹ To inspire you to try this delicious THC-Infused powder, here's our favorite at-home pink lemonade recipe._x000a_ ðŸ‹ Â¾ cups fresh squeezed lemon juice (4 large lemons)*_x000a_ ðŸ‹ Â½ cup all natural cranberry juice (no sugar added)**_x000a_ ðŸ‹ Â½ cup granulated sugar_x000a_ ðŸ‹ 2 Â½ cups water, divided_x000a_ ðŸ‹ Ice_x000a_ ðŸ‹ Fresh mint, for garnish (optional)"/>
    <m/>
    <s v="Lightshade High"/>
    <s v="feelstate.kc"/>
    <n v="65"/>
    <n v="0"/>
    <x v="4"/>
  </r>
  <r>
    <d v="2022-08-22T15:54:23"/>
    <x v="3485"/>
    <s v="https://www.instagram.com/p/ChkUoD_FTM3/"/>
    <s v="Who still has their fidget spinner?"/>
    <m/>
    <s v="Lightshade High"/>
    <s v="feelstate.kc"/>
    <n v="6"/>
    <n v="0"/>
    <x v="4"/>
  </r>
  <r>
    <d v="2022-08-20T17:00:00"/>
    <x v="3486"/>
    <s v="https://www.instagram.com/p/ChfSegCuYBa/"/>
    <s v="It's another glorious drop day at Lightshade!_x000a_ _x000a_ @greendotlabsboulder has spoiled us with Lemon Butter Rum &amp; Reba Jam this week. Quantities are limited so come grab yours ASAP!_x000a_ _x000a_ Lemon Butter @ 6th and Fed only_x000a_ _x000a_ Reba at 6th, Barnum, Evans, Fed Heights, Havana, Sheridan, Wash Park_x000a_ _x000a_ WSL."/>
    <m/>
    <s v="Lightshade High"/>
    <s v="feelstate.kc"/>
    <n v="43"/>
    <n v="0"/>
    <x v="4"/>
  </r>
  <r>
    <d v="2022-08-18T18:16:04"/>
    <x v="3487"/>
    <s v="https://www.instagram.com/p/ChaRqL3ldA6/"/>
    <s v="Heads up! Our 6th Ave, Federal Heights, Peoria, Sheridan, Iliff, and Dayton locations just received a fresh batch of 710labs product. But, donâ€™t sleep - we have limited quantities as always."/>
    <s v="BringItDown"/>
    <s v="Lightshade High"/>
    <s v="feelstate.kc"/>
    <n v="31"/>
    <n v="1"/>
    <x v="4"/>
  </r>
  <r>
    <d v="2022-08-17T22:28:19"/>
    <x v="3488"/>
    <s v="https://www.instagram.com/p/ChXoZ_WMiaE/"/>
    <s v="This might have been @1906newhighs Monday mood this week, but now itâ€™s our Wednesday mood for two reasons:_x000a_ _x000a_ ðŸ¤˜1906 is our featured weekly partner this week._x000a_ _x000a_ ðŸ¤˜Bliss Drops are what we (and you) need to carry us through the rest of the week._x000a_ _x000a_ Hit our site at the link in our bio, or drop by your favorite (or nearest) Lightshade location to learn more."/>
    <m/>
    <s v="Lightshade High"/>
    <s v="feelstate.kc"/>
    <n v="61"/>
    <n v="0"/>
    <x v="4"/>
  </r>
  <r>
    <d v="2022-08-11T18:17:06"/>
    <x v="3489"/>
    <s v="https://www.instagram.com/p/ChIQNlVFr7e/"/>
    <s v="Heads up! A restock of Rainbow Belts from @710labs just hit our Federal Heights, Iliff, and Sheridan locations, so swing through and take advantage while supplies last (tap the link in our bio or ask your budtender for more information)."/>
    <m/>
    <s v="Lightshade High"/>
    <s v="feelstate.kc"/>
    <n v="40"/>
    <n v="0"/>
    <x v="4"/>
  </r>
  <r>
    <d v="2022-08-10T18:58:26"/>
    <x v="3490"/>
    <s v="https://www.instagram.com/p/ChFwJweunIq/"/>
    <s v="ðŸ“ž Calling all Kush Masters! KM Labs is hooking it up this week at Lightshade. Swing by to get the goods."/>
    <m/>
    <s v="Lightshade High"/>
    <n v="76"/>
    <n v="21"/>
    <n v="0"/>
    <x v="1"/>
  </r>
  <r>
    <d v="2022-08-09T16:46:15"/>
    <x v="3491"/>
    <s v="https://www.instagram.com/p/ChC8OZcu8Ux/"/>
    <s v="âœ¨ We love hearing from you! And it means the world to us to be a part of your community!âœ¨"/>
    <m/>
    <s v="Lightshade High"/>
    <s v="feelstate.kc"/>
    <n v="20"/>
    <n v="0"/>
    <x v="4"/>
  </r>
  <r>
    <d v="2022-08-06T16:15:07"/>
    <x v="3492"/>
    <s v="https://www.instagram.com/p/Cg7KRujMmVu/"/>
    <s v="Our Greendot partnership continues at Lightshade with a release of 1/8ths of Rainbow Belts (rec only) and Fortissimo (rec and med) at select Lightshade locations through Monday (while supplies last). Visit our website at the link in our bio (or enter lightshade.com into your browser) to see the list of locations and more._x000a_ _x000a_ (Please note that our Dayton, Barnum, and Evans locations will not receive product until Monday.)_x000a_ _x000a_ ðŸ“¸@greendotlabsboulder"/>
    <m/>
    <s v="Lightshade High"/>
    <s v="feelstate.kc"/>
    <n v="67"/>
    <n v="0"/>
    <x v="4"/>
  </r>
  <r>
    <d v="2022-08-03T17:38:07"/>
    <x v="3493"/>
    <s v="https://www.instagram.com/p/CgzlY-7uoQk/"/>
    <s v="Head to your nearest Lightshade location starting today to stock up on carts from our featured vendor, @co2lors by Evolab, while supplies last!_x000a_ _x000a_ Also, this week, weâ€™re featuring incredible products from some of your favorite brands like Olio, Spherex, and Ripple, so hit the link in our bio or swing through in person to learn more."/>
    <m/>
    <s v="Lightshade High"/>
    <s v="feelstate.kc"/>
    <n v="55"/>
    <n v="0"/>
    <x v="4"/>
  </r>
  <r>
    <d v="2022-07-29T15:48:11"/>
    <x v="3494"/>
    <s v="https://www.instagram.com/p/Cgmg1ZKMKQJ/"/>
    <s v="Wanaâ€™s #SummerOfQuick Tour stops at our Fed Heights location today from 12 PM-5 PM and our Peoria location tomorrow from 12 PM-5 PM. Enjoy a cold (non-alcoholic) drink, win swag, and learn why Wana Quick gummies are the perfect â€œhappy hourâ€ edible to enhance your summer. More info at wanabrands.com/summerofquick."/>
    <s v="SummerOfQuick"/>
    <s v="Lightshade High"/>
    <s v="feelstate.kc"/>
    <n v="50"/>
    <n v="1"/>
    <x v="4"/>
  </r>
  <r>
    <d v="2022-07-20T16:31:06"/>
    <x v="3495"/>
    <s v="https://www.instagram.com/p/CgPal8eOXMJ/"/>
    <s v="If you love Ripple gummies, this week's vendor partnership is for you!! Drop by our site or visit your favorite Lightshade location in person to take advantage while supplies last (tap the link in our bio for more info)!"/>
    <m/>
    <s v="Lightshade High"/>
    <n v="92"/>
    <n v="39"/>
    <n v="0"/>
    <x v="1"/>
  </r>
  <r>
    <d v="2022-07-07T17:59:02"/>
    <x v="3496"/>
    <s v="https://www.instagram.com/p/CfuGPUulzON/"/>
    <s v="Today is the last day we are featuring the @greendotlabsboulder and @rksbandofficial â€œThatâ€™s My S#!Tâ€ Live Resin carts. Have you gotten yours yet?_x000a_ _x000a_ Itâ€™s also the last day to enter to win two tickets to Rainbow Kitten Surprise at Red Rocks on 7/11 &amp; 7/12 (with a THATâ€™S MY S#!T purchase)._x000a_ _x000a_ If you win, youâ€™ll get full access to a special Hospitality Lounge backstage, hosted by GDL._x000a_ _x000a_ Drop by in person today to learn more!"/>
    <m/>
    <s v="Lightshade High"/>
    <s v="feelstate.kc"/>
    <n v="72"/>
    <n v="0"/>
    <x v="4"/>
  </r>
  <r>
    <d v="2022-06-05T19:38:02"/>
    <x v="3497"/>
    <s v="https://www.instagram.com/p/Ceb4CF1FS-l/"/>
    <s v="Visit your favorite Lightshade location today and ask your budtender about our latest arrival from @sanogardens (while supplies last, so donâ€™t think, act fast)."/>
    <m/>
    <s v="Lightshade High"/>
    <s v="feelstate.kc"/>
    <n v="24"/>
    <n v="0"/>
    <x v="4"/>
  </r>
  <r>
    <d v="2022-06-02T18:23:32"/>
    <x v="3498"/>
    <s v="https://www.instagram.com/p/CeUBSEmlQUc/"/>
    <s v="Weâ€™re featuring @sanogardens products through June 5! Drop by and ask your budtender for details (or you can always hit our site for more information - link in bio!)."/>
    <m/>
    <s v="Lightshade High"/>
    <s v="feelstate.kc"/>
    <n v="29"/>
    <n v="0"/>
    <x v="4"/>
  </r>
  <r>
    <d v="2022-05-30T17:07:36"/>
    <x v="3499"/>
    <s v="https://www.instagram.com/p/CeMKMYos5p8/"/>
    <s v="Weâ€™re featuring products from @sanogardens today through June 5th! Hit our site for more info (link in bio), or visit in-person to learn more."/>
    <m/>
    <s v="Lightshade High"/>
    <s v="feelstate.kc"/>
    <n v="24"/>
    <n v="0"/>
    <x v="4"/>
  </r>
  <r>
    <d v="2022-05-21T20:14:18"/>
    <x v="3500"/>
    <s v="https://www.instagram.com/p/Cd1UbQ2s146/"/>
    <s v="Did you get it right?? Here's a hint ðŸ¨ ðŸ°"/>
    <m/>
    <s v="Lightshade High"/>
    <s v="feelstate.kc"/>
    <n v="10"/>
    <n v="0"/>
    <x v="4"/>
  </r>
  <r>
    <d v="2022-05-14T20:10:33"/>
    <x v="3501"/>
    <s v="https://www.instagram.com/p/CdjSaNrl3jy/"/>
    <s v="Who are you? Are you a lover of strawberry gummies? We promise they won't make you shrink or grow. ðŸ“"/>
    <m/>
    <s v="Lightshade High"/>
    <s v="feelstate.kc"/>
    <n v="20"/>
    <n v="0"/>
    <x v="4"/>
  </r>
  <r>
    <d v="2022-04-05T19:40:07"/>
    <x v="3502"/>
    <s v="https://www.instagram.com/p/Cb-z9hwMwx5/"/>
    <s v="Why is cannabis against the law? It grows naturally upon our planet. Doesnâ€™t the idea of making nature against the law seem to you a bitâ€¦ unnatural?â€ â€” Bill Hicks_x0009__x0009_Lightshade High_x0009_43_x0009_30_x0009_0_x000d__x000a_4/2/2022 20:09:04_x0009_https://www.instagram.com/p/Cb3I5GXFlz0/_x0009_Durban Poison is just looking to hang, swipe right?"/>
    <m/>
    <m/>
    <s v="feelstate.kc"/>
    <m/>
    <m/>
    <x v="4"/>
  </r>
  <r>
    <d v="2021-12-25T20:26:16"/>
    <x v="3503"/>
    <s v="https://www.instagram.com/p/CX608S6s8Zr/"/>
    <s v="Lightshade is closed today! Merry Christmas and Happy Holidaze! Come see us tomorrow!"/>
    <m/>
    <s v="Lightshade High"/>
    <n v="258"/>
    <n v="13"/>
    <n v="0"/>
    <x v="3"/>
  </r>
  <r>
    <d v="2021-09-24T19:03:41"/>
    <x v="3504"/>
    <s v="https://www.instagram.com/p/CUNyPwNDnOQ/"/>
    <s v="Doobinâ€™ with Reuben - THE FINAL EPISODEðŸ‘€_x000a_ _x000a_ We're closing out the Doobin' with Reuben series with one last review! Dive into Reuben's review of @jadeandjaneincoâ€™s Smores Brownie! Give Reuben some love in our comments - we've had a great time with this series, but all good things must come to an end! And don't forget to check our site at the link in our bio to learn about everything we have happening in our stores this weekend! #STAYHIGH"/>
    <s v="STAYHIGH"/>
    <s v="Lightshade High"/>
    <s v="feelstate.kc"/>
    <n v="77"/>
    <n v="1"/>
    <x v="4"/>
  </r>
  <r>
    <d v="2021-09-17T17:21:56"/>
    <x v="3505"/>
    <s v="https://www.instagram.com/p/CT7k8fxDi9_/"/>
    <s v="Reuben x @thelabcoloradoðŸ¤˜_x000a_ _x000a_ Itâ€™s Friday, and that means weâ€™re back with another Doobinâ€™ with Reuben episode! Check out Reubenâ€™s review of @thelabcoloradoâ€™s Blueberry Premium Distillate Pax Pod on IGTV, and then swing by in person to snag yours before the weekend (itâ€™s killer, donâ€™t miss out). #StayHigh"/>
    <s v="StayHigh"/>
    <s v="Lightshade High"/>
    <s v="feelstate.kc"/>
    <n v="46"/>
    <n v="1"/>
    <x v="4"/>
  </r>
  <r>
    <d v="2021-09-10T20:26:57"/>
    <x v="3506"/>
    <s v="https://www.instagram.com/p/CTpwFhMJAqG/"/>
    <s v="Reuben x @greendotlabsboulder ðŸ§²_x000a_ _x000a_ Whatâ€™s up, cannabis fam?! In honor of this weekâ€™s killer collaboration with @greendotlabsboulder, we had Rueben review their Black Label Live Resin Flavor Packs. Watch the full IGTV vid and then drop by to snag some for yourself. #STAYHIGH"/>
    <s v="STAYHIGH"/>
    <s v="Lightshade High"/>
    <s v="feelstate.kc"/>
    <n v="42"/>
    <n v="1"/>
    <x v="4"/>
  </r>
  <r>
    <d v="2021-09-04T16:48:56"/>
    <x v="3507"/>
    <s v="https://www.instagram.com/p/CTaC9kXDTg0/"/>
    <s v="Reuben x @spherex ðŸ§¨_x000a_ _x000a_ Start your Saturday with former Denver Bronco (and Super Bowl champ) Reuben Droughns! We've got a special Saturday edition of Doobin' with Reuben. Today, Reuben reviews the @Spherex Granddaddy Purple Indica Pax Era Pod! Check the full review before you swing through and check out our weekend vendor collabs! #STAYHIGH"/>
    <s v="STAYHIGH"/>
    <s v="Lightshade High"/>
    <s v="feelstate.kc"/>
    <n v="53"/>
    <n v="1"/>
    <x v="4"/>
  </r>
  <r>
    <d v="2021-09-03T14:33:55"/>
    <x v="3508"/>
    <s v="https://www.instagram.com/p/CTXOsfBDsWr/"/>
    <s v="Wyld CBG + Hybrid Enhanced Pear Gummies Review!_x000a_ _x000a_ Weâ€™ve been talking about @wyld_canna all week for a good reason. If you swing by the link in our bio, youâ€™ll get the whole picture. But before you do, peep Reubenâ€™s review of Wyldâ€™s CBG + Hybrid Enhanced Pear Gummies. #STAYHIGH"/>
    <s v="STAYHIGH"/>
    <s v="Lightshade High"/>
    <s v="feelstate.kc"/>
    <n v="48"/>
    <n v="1"/>
    <x v="4"/>
  </r>
  <r>
    <d v="2021-08-27T17:26:02"/>
    <x v="3509"/>
    <s v="https://www.instagram.com/p/CTFg3rjpHg8/"/>
    <s v="Reuben x @escapeartistslife ðŸ¤˜_x000a_ _x000a_ As a former Denver Bronco, Reuben Droughns knows a thing or two about pain (and how to relieve pain). This week, he had the opportunity to review @escapeartistslifeâ€™s 1:1 Unscented Relief Cream, a pain-busting remedy thatâ€™s perfect for workout recovery or to soothe sore muscles after a long workday. Check the full IGTV video and drop by in-person this weekend and get the relief you need! #StayHigh"/>
    <s v="StayHigh"/>
    <s v="Lightshade High"/>
    <s v="feelstate.kc"/>
    <n v="70"/>
    <n v="1"/>
    <x v="4"/>
  </r>
  <r>
    <d v="2021-08-20T17:44:52"/>
    <x v="3510"/>
    <s v="https://www.instagram.com/p/CSzhbejsIGy/"/>
    <s v="Reuben x @next1labs ðŸ¤­_x000a_ _x000a_ Reuben got WILD this week with @next1labs Tangidos Live Budder (Reuben, props on the chill tie-dye t, btw). Watch the full IGTV video, and stop by this weekend to take advantage of our Next1 collab. Donâ€™t miss out. #STAYHIGH"/>
    <s v="STAYHIGH"/>
    <s v="Lightshade High"/>
    <s v="feelstate.kc"/>
    <n v="42"/>
    <n v="1"/>
    <x v="4"/>
  </r>
  <r>
    <d v="2021-08-13T18:33:20"/>
    <x v="3511"/>
    <s v="https://www.instagram.com/p/CSheqP7DOKg/"/>
    <s v="You need RELIEF!ðŸ™…_x000a_ _x000a_ Check out Reubenâ€™s review of Stillwaterâ€™s RIPPLE Relief Dissolvable - itâ€™s the best way to medicate just about anything (seriously - itâ€™s odorless and flavorless). Check the full IGTV episode and swing through your preferred Lightshade location to take advantage of our weekly collaboration with Stillwater. #StayHIGH"/>
    <s v="StayHIGH"/>
    <s v="Lightshade High"/>
    <s v="feelstate.kc"/>
    <n v="49"/>
    <n v="1"/>
    <x v="4"/>
  </r>
  <r>
    <d v="2021-08-06T15:52:19"/>
    <x v="3512"/>
    <s v="https://www.instagram.com/p/CSPRcHID3cN/"/>
    <s v="Reuben x @craft_concentrates ðŸ¤–_x000a_ _x000a_ LISTEN UP! DO WE HAVE YOUR ATTENTION? Okay, weâ€™ll stop yelling. Reuben dove headlong into @craft_concentratesâ€™ SESH Indica Banana Kush cartridge, and well, he got HIGH AF. So, if you want to get on Reubenâ€™s level this weekend, put your phone down and get your a** over to your favorite Lightshade location (or our website - link in bio) for more info. #STAYHIGH"/>
    <s v="STAYHIGH"/>
    <s v="Lightshade High"/>
    <s v="feelstate.kc"/>
    <n v="66"/>
    <n v="1"/>
    <x v="4"/>
  </r>
  <r>
    <d v="2021-07-30T16:56:03"/>
    <x v="3513"/>
    <s v="https://www.instagram.com/p/CR9XCtMjtkT/"/>
    <s v="Reuben x @1906newhighs ðŸ˜œ_x000a_ _x000a_ In honor of this weekâ€™s killer collab with @1906newhighs (link in bio for all the details), weâ€™re revisiting Reubenâ€™s review of their Midnight chocolates. Get the rest your weary body and mind needs this weekendâ€”come see us!"/>
    <m/>
    <s v="Lightshade High"/>
    <s v="feelstate.kc"/>
    <n v="40"/>
    <n v="0"/>
    <x v="4"/>
  </r>
  <r>
    <d v="2021-07-23T17:34:07"/>
    <x v="3514"/>
    <s v="https://www.instagram.com/p/CRrZ9PODX7L/"/>
    <s v="Reuben X @airobrands ðŸ§ _x000a_ _x000a_ Weâ€™re so stoked about our first weekly collaboration with @airobrands, that we decided to have Reuben review their Black Mamba Sativa pod!!! Spoiler alert: heâ€™s in love ðŸ˜Watch the full IGTV clip and hit our site (link in bio) for more informationðŸ¤˜#StayHigh"/>
    <s v="StayHigh"/>
    <s v="Lightshade High"/>
    <s v="feelstate.kc"/>
    <n v="45"/>
    <n v="1"/>
    <x v="4"/>
  </r>
  <r>
    <d v="2021-07-18T17:20:39"/>
    <x v="3515"/>
    <s v="https://www.instagram.com/p/CRega4hD4h0/"/>
    <s v="Wanna see Lil Wayne live in Los Angeles? Win an all expense trip for 2 to the Uproar Hip Hop Festival in LA August 13th! Stop by in person or visit our site (Lightshade.com) for more info!"/>
    <m/>
    <s v="Lightshade High"/>
    <s v="feelstate.kc"/>
    <n v="37"/>
    <n v="0"/>
    <x v="4"/>
  </r>
  <r>
    <d v="2021-07-16T17:07:06"/>
    <x v="3516"/>
    <s v="https://www.instagram.com/p/CRZVQXrjrvY/"/>
    <s v="Reuben x @koala_edibles ðŸ¤ª_x000a_ _x000a_ Is there a connection between Koalas and weed? No, not really. Do we care? Nope. Reuben tore into @koala_edibles Strawberry Cheesecake bar for his latest review, and if youâ€™re guessing he got high AF and loved the indulgent flavor, youâ€™d be 100% correct. Watch the full vid on IGTV and swing by this week to get your own Koala bar - be like Reuben; you know you want to. #StayHigh"/>
    <s v="StayHigh"/>
    <s v="Lightshade High"/>
    <s v="feelstate.kc"/>
    <n v="73"/>
    <n v="1"/>
    <x v="4"/>
  </r>
  <r>
    <d v="2021-07-15T15:04:38"/>
    <x v="3517"/>
    <s v="https://www.instagram.com/p/CRWidumDCOZ/"/>
    <s v="Lil Wayneâ€™s gift to the cannabis worldðŸ”¥_x000a_ _x000a_ Reuben dove DEEP into Gkuaâ€™s ULTRA PREMIUM Cheri Noir Pod this week, and he was not disappointed. Itâ€™s no surprise; clearly, Lil Wayne knows his weed. Weâ€™re ultra stoked about our collaboration this week with @gkuaofficial - hit our site (link in bio, as always) to learn more. #STAYHIGH"/>
    <s v="STAYHIGH"/>
    <s v="Lightshade High"/>
    <n v="61"/>
    <n v="55"/>
    <n v="1"/>
    <x v="1"/>
  </r>
  <r>
    <d v="2021-07-09T15:19:22"/>
    <x v="3518"/>
    <s v="https://www.instagram.com/p/CRHHTN8jX7h/"/>
    <s v="Reuben x @viola ðŸ˜Ž_x000a_ _x000a_ Weâ€™ve got a special 710-themed review this week! Watch Reuben dive into @Violaâ€™s Star Kush Live Resin Concentrateâ€”check the full IGTV vid and drop by this weekend to celebrate 7/10 with us! #StayHigh #710 #OILDay #OILMonth"/>
    <s v="StayHigh, 710, OILDay, OILMonth"/>
    <s v="Lightshade High"/>
    <s v="feelstate.kc"/>
    <n v="39"/>
    <n v="4"/>
    <x v="4"/>
  </r>
  <r>
    <d v="2021-07-03T17:47:11"/>
    <x v="3519"/>
    <s v="https://www.instagram.com/p/CQ3qdL7jI51/"/>
    <s v="@chefdavehadleyâ€™s TROPICAL PARADISE POPSICLES ðŸ‘…_x000a_ _x000a_ Chef Dave is coming in hot this weekend with a new recipe thatâ€™s perfect for your 4th of July weekend. Learn how to make @chefdavehadleyâ€™s Tropical Paradise Popsicles infused with @dixiebrandsofficialâ€™s Fruit Punch in his latest video!"/>
    <s v="4thOfJuly, ElevatedMeals, ElevatedCooking, Herb, InfusedFoods, InfusedTreats, ColoradoChefs, ColoradoChef, ColoradoFoodie, ColoradoFoodies, MileHighCity, DenverLife, DenverLiving, MileHighLiving, RockyMountains, RockyMountainLife, 5280Life, 5280Living, 303, Colorado, 4thOfJulyWeekend"/>
    <s v="Lightshade High"/>
    <s v="feelstate.kc"/>
    <n v="41"/>
    <n v="21"/>
    <x v="4"/>
  </r>
  <r>
    <d v="2021-07-02T14:59:13"/>
    <x v="3520"/>
    <s v="https://www.instagram.com/p/CQ1Di9ljfpO/"/>
    <s v="Reuben x @spherex ðŸ¤˜_x000a_ _x000a_ Reuben's diving deep into @spherex's Sweet Jack Sativa Distillate cart in this week's Doobin' with Reuben episode! Watch the full review on IGTV and swing through this weekend - stock up on Spherex carts for the 4th! #StayHigh"/>
    <s v="StayHigh"/>
    <s v="Lightshade High"/>
    <s v="feelstate.kc"/>
    <n v="41"/>
    <n v="1"/>
    <x v="4"/>
  </r>
  <r>
    <d v="2021-06-25T15:25:02"/>
    <x v="3521"/>
    <s v="https://www.instagram.com/p/CQjE2B7BURN/"/>
    <s v="Reuben x @shift.cannabis â¤ï¸ðŸ¤˜_x000a_ _x000a_ Weâ€™ve got a killer collab with @shift.cannabis through the weekend. Watch Reubenâ€™s review of their Lemon Jilly distillate cartridge, and swing through to snag one of your own. #StayHigh all weekend longgggggg...."/>
    <s v="StayHigh"/>
    <s v="Lightshade High"/>
    <s v="feelstate.kc"/>
    <n v="35"/>
    <n v="1"/>
    <x v="4"/>
  </r>
  <r>
    <d v="2021-06-18T14:52:52"/>
    <x v="3522"/>
    <s v="https://www.instagram.com/p/CQQ_sDehd_r/"/>
    <s v="@reuben_droughns x @dixiebrandsofficial ðŸ¤˜ðŸ˜Ž_x000a_ _x000a_ Elevate your weekend! Check out Reubenâ€™s review of @dixiebrandsofficialâ€™s Cherry Limeade Elixirâ€”itâ€™s what you need for the blazing hot weekend ahead. Lucky for you, we have a killer collab with Dixie (Elixirs and Gummies) through the weekend. Tap the link in our bio to learn more, and #StayHigh â˜ï¸â˜ï¸"/>
    <s v="StayHigh"/>
    <s v="Lightshade High"/>
    <s v="feelstate.kc"/>
    <n v="52"/>
    <n v="1"/>
    <x v="4"/>
  </r>
  <r>
    <d v="2021-06-11T14:42:04"/>
    <x v="3523"/>
    <s v="https://www.instagram.com/p/CP-8zdrB5lR/"/>
    <s v="Reuben x @wyld_canna ðŸ¤˜_x000a_ _x000a_ The weekend is gonna be WYLD at all Lightshade locations! Weâ€™ve got killer partnerships lined up and our usual range of premium cannabis, but before you drop by, check out Reubenâ€™s review of @wyld_cannaâ€™s 1:1 THC: CBG Hybrid Enhanced Pear Gummies! #StayHigh #LightshadeHigh #StayLIGHTSHADEHigh"/>
    <s v="StayHigh, LightshadeHigh, StayLIGHTSHADEHigh"/>
    <s v="Lightshade High"/>
    <s v="feelstate.kc"/>
    <n v="47"/>
    <n v="3"/>
    <x v="4"/>
  </r>
  <r>
    <d v="2021-06-04T14:19:57"/>
    <x v="3524"/>
    <s v="https://www.instagram.com/p/CPs4tLUB9ea/"/>
    <s v="Reuben destroys mini cupcakesðŸ§ðŸ§_x000a_ _x000a_ Listen up, stoners! Itâ€™s Friday, and that means Reuben is back with another product review. This week, Reuben digs into @jadeandjaneincoâ€™s delicious cannabis-infused Mini Confetti Cupcakes. Jade and Jane are new to the Lightshade family. Letâ€™s give them a big welcome; drop by this weekend and satisfy your weed sweet tooth. #StayHigh"/>
    <s v="StayHigh"/>
    <s v="Lightshade High"/>
    <s v="feelstate.kc"/>
    <n v="55"/>
    <n v="1"/>
    <x v="4"/>
  </r>
  <r>
    <d v="2021-05-28T14:43:43"/>
    <x v="3525"/>
    <s v="https://www.instagram.com/p/CPa5unDBEli/"/>
    <s v="Reuben x @evolabco2 ðŸ¤˜â˜ï¸_x000a_ _x000a_ Memorial Day weekend at Lightshade is banging this year! Weâ€™ve got loads of flower on deck and Evolab All-In-Onesâ€”speaking of @evolabco2, check out Reubenâ€™s review of their Colors Sweet Melon vape and, as always, #StayHigh ðŸ˜Ž"/>
    <s v="StayHigh"/>
    <s v="Lightshade High"/>
    <n v="134"/>
    <n v="39"/>
    <n v="1"/>
    <x v="1"/>
  </r>
  <r>
    <d v="2021-05-21T21:45:34"/>
    <x v="3526"/>
    <s v="https://www.instagram.com/p/CPJooJBBHTH/"/>
    <s v="Reuben x Stillwater ðŸ¤˜_x000a_ _x000a_ We handed Reuben a package of Ripple Blood Orange Gummies - watch the full IGTV video to see what happened: here's a hint, he felt the effects quickly; they made him creative and happy (and eased the Super Bowl champ's aches and pains)."/>
    <m/>
    <s v="Lightshade High"/>
    <s v="feelstate.kc"/>
    <n v="46"/>
    <n v="0"/>
    <x v="4"/>
  </r>
  <r>
    <d v="2021-05-14T15:55:26"/>
    <x v="3527"/>
    <s v="https://www.instagram.com/p/CO2-_Bth0F7/"/>
    <s v="Reuben x Selectâ˜ï¸ðŸ¤˜_x000a_ _x000a_ Itâ€™s FRIDAY!!! Weâ€™re revisiting Reubenâ€™s review of @select.betterâ€™s ELITE Gorilla Cookies distillate cart. Check the full IGTV vid and stop by your nearest Lightshade location to take advantage of our Select collaboration this weekend! #StayHigh #StayLIGHTSHADEHigh #LightshadeHigh"/>
    <s v="StayHigh, StayLIGHTSHADEHigh, LightshadeHigh"/>
    <s v="Lightshade High"/>
    <s v="feelstate.kc"/>
    <n v="39"/>
    <n v="3"/>
    <x v="4"/>
  </r>
  <r>
    <d v="2021-05-07T17:15:34"/>
    <x v="3528"/>
    <s v="https://www.instagram.com/p/COlGclMhmFw/"/>
    <s v="Doobinâ€™ with Reuben x Tastebudz ðŸ‘…_x000a_ _x000a_ Heads up Lightshade fam! Reubenâ€™s coming in hot this week with his review of @Tastebudzedibles Indica Blue Raspberry Gummies. Check the full IGTV vid and drop by this weekend to take advantage of this weekâ€™s Tastebudz collab. #StayHigh #LightshadeHigh"/>
    <s v="StayHigh, LightshadeHigh"/>
    <s v="Lightshade High"/>
    <s v="feelstate.kc"/>
    <n v="44"/>
    <n v="2"/>
    <x v="4"/>
  </r>
  <r>
    <d v="2021-05-05T13:26:25"/>
    <x v="3529"/>
    <s v="https://www.instagram.com/p/COfi1oDhtxd/"/>
    <s v="Lucha-Lightshade demands you celebrate Cinco de Mayo with us! Weâ€™re celebrating all week long. Hit our site (lightshade.com) to learn more âš¡ï¸âš¡ï¸_x000a_ _x000a_ Featuring: @CubanCrewColorado, @BoulderBuilt.Extracts, @SuperfarmCo, Lost Coast Flower, @TastebudzEdibles_x000a_ _x000a_ Big shout out to @StepsLevelsUp, the maker of Reubenâ€™s outstanding Luchador mask!"/>
    <m/>
    <s v="Lightshade High"/>
    <s v="feelstate.kc"/>
    <n v="40"/>
    <n v="0"/>
    <x v="4"/>
  </r>
  <r>
    <d v="2021-04-30T15:19:58"/>
    <x v="3530"/>
    <s v="https://www.instagram.com/p/COS3hDfhfHW/"/>
    <s v="Doobinâ€™ with Reuben x @next1labs_x000a_ _x000a_ Reuben returns with a review of @next1labs Durban Poison x Blue Dream Live Sauce cart!! Check the full IGTV vid and hit us up to snag some Next1 before the weekend!!! #StayHigh...."/>
    <s v="StayHigh"/>
    <s v="Lightshade High"/>
    <s v="feelstate.kc"/>
    <n v="36"/>
    <n v="1"/>
    <x v="4"/>
  </r>
  <r>
    <d v="2021-04-23T14:22:06"/>
    <x v="3531"/>
    <s v="https://www.instagram.com/p/COAvi3LBRpZ/"/>
    <s v="Doobinâ€™ with Reuben x KJL Compoundsâ˜ï¸_x000a_ _x000a_ Hey Stoners! Reuben is back with a review of the @kjl_compounds Black Cherry 1:1 CBD:THC Tincture! Check the full IGTV vid and swing by after work to stock up for the post-420 weekend...#StayHigh!"/>
    <s v="StayHigh"/>
    <s v="Lightshade High"/>
    <s v="feelstate.kc"/>
    <n v="38"/>
    <n v="1"/>
    <x v="4"/>
  </r>
  <r>
    <d v="2021-04-20T23:21:32"/>
    <x v="3532"/>
    <s v="https://www.instagram.com/p/CN5-inQB5rP/"/>
    <s v="Itâ€™s 4/20!!!!_x000a_ _x000a_ Reubenâ€™s 420 Cannablitz concludes with his review of @wyld_cannaâ€™s Elderberry gummies! Check out the full review on IGTV, hit the link in our bio to check all of our 420 vendor partnerships, and drop by for last minute 420 provisions. And while youâ€™re at it, you should enter to win a pair of custom Vans painted by @kirileigh7! Hit our feed and tag a friend on one of the two Kiri shoe giveaway posts to enter ! #StayHigh!"/>
    <s v="StayHigh"/>
    <s v="Lightshade High"/>
    <s v="feelstate.kc"/>
    <n v="79"/>
    <n v="1"/>
    <x v="4"/>
  </r>
  <r>
    <d v="2021-04-19T19:50:43"/>
    <x v="3533"/>
    <s v="https://www.instagram.com/p/CN3CCZehN-0/"/>
    <s v="Reubenâ€™s 420 Cannablitz Continuesâ˜ï¸_x000a_ _x000a_ 4/20 might be tomorrow officially, but weâ€™ve been celebrating all week (and hopefully you have, too). Hit the link in our bio to peep our selection of curated 4/20 vendor partnerships, and enjoy Reubenâ€™s slightly more serious review of Mile High Xtractions Fully Activated Sativa Distillate! Tomorrowâ€™s the big dayâ€”Reuben (and others) are hiding Golden Tickets and other surprises youâ€™ll love at random Lightshade locationsâ€”maybe youâ€™ll get lucky? #StayHigh @mile_high_xtractions_official"/>
    <s v="StayHigh"/>
    <s v="Lightshade High"/>
    <n v="96"/>
    <n v="73"/>
    <n v="1"/>
    <x v="1"/>
  </r>
  <r>
    <d v="2021-04-18T17:11:02"/>
    <x v="3534"/>
    <s v="https://www.instagram.com/p/CN0KEuDBOlX/"/>
    <s v="Doobinâ€™ with Reuben 420 Cannablitz!_x000a_ _x000a_ 420 week at Lightshade continues! Check out Reubenâ€™s review of @glacierconcentrates GMO x OG Hybrid Live Sugar, and donâ€™t forget to hit the link in our bio to check out all of our 420 vendor collabs! #StayHigh, friends!"/>
    <s v="StayHigh"/>
    <s v="Lightshade High"/>
    <s v="feelstate.kc"/>
    <n v="42"/>
    <n v="1"/>
    <x v="4"/>
  </r>
  <r>
    <d v="2022-03-16T20:58:57"/>
    <x v="3535"/>
    <s v="https://www.instagram.com/p/CNxVzlLBgEU/"/>
    <s v="We've got a special 420 GIVEAWAY! ðŸ‘Ÿ_x000a_ Tag a friend and leave a comment on this post to enter our drawing to win a pair of custom-painted Vans by @kirileigh7! FOUR lucky winners will be picked next week!"/>
    <m/>
    <s v="Lightshade High"/>
    <s v="feelstate.kc"/>
    <n v="37"/>
    <n v="0"/>
    <x v="4"/>
  </r>
  <r>
    <d v="2021-04-16T21:01:31"/>
    <x v="3536"/>
    <s v="https://www.instagram.com/p/CNvbvrdhoEG/"/>
    <s v="Doobinâ€™ with Reuben 420 Editionâ˜ï¸_x000a_ _x000a_ Reubenâ€™s whirlwind 420 blitz continues with an @escapeartistslife Indica Live Resin Infused Joint review! Watch the full vid on IGTV, hit the link in our bio to see the full 420 vendor collaboration list, and........#StayHigh!!"/>
    <s v="StayHigh"/>
    <s v="Lightshade High"/>
    <s v="feelstate.kc"/>
    <n v="39"/>
    <n v="1"/>
    <x v="4"/>
  </r>
  <r>
    <d v="2021-04-15T20:28:22"/>
    <x v="3537"/>
    <s v="https://www.instagram.com/p/CNszFu4Bo3k/"/>
    <s v="Celebrate 420 with Reuben Droughns and Lightshade!_x000a_ _x000a_ We kicked off our 420 celebrations on Wednesday (celebrate with usâ€”click the link in our bio), and so did Reuben! Check out his review of TR Concentrates Thunderberry Crumble Wax on IGTV! And never forget to #StayHigh (especially this week)."/>
    <s v="StayHigh"/>
    <s v="Lightshade High"/>
    <s v="feelstate.kc"/>
    <n v="46"/>
    <n v="1"/>
    <x v="4"/>
  </r>
  <r>
    <d v="2021-04-09T16:40:12"/>
    <x v="3538"/>
    <s v="https://www.instagram.com/p/CNc8TtJhyKF/"/>
    <s v="Doobinâ€™ with Reuben Episode 27â˜ï¸_x000a_ _x000a_ Everyone loves @1906newhighs, and so does Reuben Droughns! On this weekâ€™s Doobinâ€™ with Reuben Episode, Rueben reviews 1906â€™s Go Drops! Check out the full IGTV vid and hit up your favorite Lightshade location this weekend to take advantage of our 1906 collab! #StayHigh"/>
    <s v="StayHigh"/>
    <s v="Lightshade High"/>
    <n v="244"/>
    <n v="47"/>
    <n v="1"/>
    <x v="3"/>
  </r>
  <r>
    <d v="2021-04-02T13:23:22"/>
    <x v="3539"/>
    <s v="https://www.instagram.com/p/CNKkDxSpEWS/"/>
    <s v="Doobinâ€™ with Reuben Episode 26â˜ï¸_x000a_ _x000a_ CannaBunny wants you to swing by Lightshade this weekend to discover your new favorite @wyld_canna gummie flavor! Hit the link in our bio for more info and...#StayHigh!"/>
    <s v="StayHigh"/>
    <s v="Lightshade High"/>
    <s v="feelstate.kc"/>
    <n v="31"/>
    <n v="1"/>
    <x v="4"/>
  </r>
  <r>
    <d v="2021-03-26T17:19:45"/>
    <x v="3540"/>
    <s v="https://www.instagram.com/p/CM49tE9hxDO/"/>
    <s v="Reuben x Eureka Vapor â˜ï¸_x000a_ _x000a_ Itâ€™s FRIDAY and that means Reuben Droughns is back with another review! This week, Reuben reviews @eurekavaporâ€™s Strawberry Cough Sativa cartridge! Watch the full IGTV vid, and donâ€™t forget to #StayHigh!"/>
    <s v="StayHigh"/>
    <s v="Lightshade High"/>
    <n v="137"/>
    <n v="35"/>
    <n v="1"/>
    <x v="1"/>
  </r>
  <r>
    <d v="2021-03-19T15:13:18"/>
    <x v="3541"/>
    <s v="https://www.instagram.com/p/CMmtZDyhAAl/"/>
    <s v="Doobinâ€™ with Reuben Episode 25â˜ï¸_x000a_ _x000a_ Itâ€™s FRIDAY and Reuben Droughns is back with another Doobinâ€™ with Reuben Episode! This week, Reuben reviews @stillwater.life Fast-Acting Ripple dissolvables! Watch the full IGTV vid, and donâ€™t forget to #StayHigh!"/>
    <s v="StayHigh"/>
    <s v="Lightshade High"/>
    <s v="feelstate.kc"/>
    <n v="35"/>
    <n v="1"/>
    <x v="4"/>
  </r>
  <r>
    <d v="2021-03-12T15:55:59"/>
    <x v="3542"/>
    <s v="https://www.instagram.com/p/CMUxBpsBW6S/"/>
    <s v="Doobinâ€™ with Reuben Episode 24â˜ï¸_x000a_ _x000a_ Reubenâ€™s back with another episode! This week, Reuben reviews Wanaâ€™s classic 100 MG assorted sour gummies. They're vegan and gluten-free, with a perfect ratio of CBD: THC. Theyâ€™re also enhanced with over 30 terpenes! Watch the full vid on IGTV and drop by today to take advantage of our partnership this weekend with @wanabrands! #StayHigh #LightshadeHigh"/>
    <s v="StayHigh, LightshadeHigh"/>
    <s v="Lightshade High"/>
    <s v="feelstate.kc"/>
    <n v="60"/>
    <n v="2"/>
    <x v="4"/>
  </r>
  <r>
    <d v="2021-03-05T20:00:41"/>
    <x v="3543"/>
    <s v="https://www.instagram.com/p/CMDLfk2hJAC/"/>
    <s v="Doobinâ€™ with Reuben Episode 22â˜ï¸_x000a_ _x000a_ Cannabis (and Broncos) fans rejoice! Reuben Droughns is back with another Doobinâ€™ with Reuben Episode just in time for the weekend. This week, Reuben reviews the Panama Punch Pax Era Pod from @thelabcolorado. Watch the full IGTV vid, and donâ€™t forget to #StayHigh!"/>
    <s v="StayHigh"/>
    <s v="Lightshade High"/>
    <n v="281"/>
    <n v="47"/>
    <n v="1"/>
    <x v="3"/>
  </r>
  <r>
    <d v="2021-03-04T20:02:30"/>
    <x v="3544"/>
    <s v="https://www.instagram.com/p/CMAla8Hhc5e/"/>
    <s v="Sarah Woodson - The Color of Cannabis_x000a_ _x000a_ Weâ€™re delighted to show you what weâ€™ve been working on with Sarah Woodson, founder of Coloradoâ€™s Color of Cannabis, because Sarah and the Color of Cannabis are creating cannabis industry opportunities for People of Color in our state. Watch the full video on IGTV and leave a comment on this post to show your support for Sarahâ€™s work! #LightshadeHigh"/>
    <s v="LightshadeHigh"/>
    <s v="Lightshade High"/>
    <n v="255"/>
    <n v="65"/>
    <n v="1"/>
    <x v="3"/>
  </r>
  <r>
    <d v="2021-02-26T16:14:34"/>
    <x v="3545"/>
    <s v="https://www.instagram.com/p/CLuKAt-BI8r/"/>
    <s v="Doobinâ€™ with Reuben Episode 21â˜ï¸_x000a_ _x000a_ Reuben Droughns knows what itâ€™s like to need relief for tired muscles as a former Denver Bronco. And thereâ€™s almost no better remedy for a tired body than Escape Artists ultra-potent lavender relief cream. Check our latest Doobinâ€™ with Reuben episode on IGTV! See us this week and give your tired muscles relief with @escapeartistslife. #StayHigh #KissTheRing"/>
    <s v="StayHigh, KissTheRing"/>
    <s v="Lightshade High"/>
    <n v="165"/>
    <n v="61"/>
    <n v="2"/>
    <x v="1"/>
  </r>
  <r>
    <d v="2021-02-18T18:11:36"/>
    <x v="3546"/>
    <s v="https://www.instagram.com/p/CLcTwaMh62q/"/>
    <s v="Doobinâ€™ with Reuben Episode 19â˜ï¸_x000a_ _x000a_ Broncos fans rejoice! Super Bowl Winner Rueben Droughns is back with another Doobinâ€™ with Rueben Episode. This week, Rueben reviews @summitstrains platinum huckleberry cookies live sauce cartridge (say that five times fast, we dare you). Watch the full IGTV vid, and donâ€™t forget to #StayHigh!"/>
    <s v="StayHigh"/>
    <s v="Lightshade High"/>
    <n v="192"/>
    <n v="49"/>
    <n v="1"/>
    <x v="3"/>
  </r>
  <r>
    <d v="2021-02-12T15:51:32"/>
    <x v="3547"/>
    <s v="https://www.instagram.com/p/CLMqPhYh2V6/"/>
    <s v="Doobinâ€™ with Rueben Episode 18â˜ï¸_x000a_ _x000a_ This week, the former Denver Bronco (and Super Bowl winner) reviews Selectâ€™s Gorilla Cookies Elite distillate cart._x000a_ _x000a_ Check out the full video on IGTV, and hit our site to find out about this weekâ€™s collaboration with @select.better #StayHigh!"/>
    <s v="StayHigh"/>
    <s v="Lightshade High"/>
    <n v="99"/>
    <n v="41"/>
    <n v="1"/>
    <x v="1"/>
  </r>
  <r>
    <d v="2021-02-05T16:15:01"/>
    <x v="3548"/>
    <s v="https://www.instagram.com/p/CK6rXYEB63f/"/>
    <s v="Doobinâ€™ with Reuben Episode 17â˜ï¸_x000a_ _x000a_ Weâ€™re back with another Doobinâ€™ with Reuben episode! This week, the former Denver Bronco (and Super Bowl winner) reviews Green Dot Labâ€™s Picasso Live Resin Cartridge. Check out the full video on IGTV, and hit our site to find out about this weekâ€™s collaboration with @greendotlabsboulder #StayHigh!"/>
    <s v="StayHigh"/>
    <s v="Lightshade High"/>
    <n v="148"/>
    <n v="51"/>
    <n v="1"/>
    <x v="1"/>
  </r>
  <r>
    <d v="2021-01-28T21:46:31"/>
    <x v="3549"/>
    <s v="https://www.instagram.com/p/CKmq_ZyBVPT/"/>
    <s v="Doobinâ€™ with Rueben Episode 16â˜ï¸_x000a_ _x000a_ Former Denver Bronco Reuben Droughns reviews the Durban Poison/Blue Dream Live Sauce Cartridge from Next1 Labs. Check out the full video on IGTV, and hit our site to find out about this weekâ€™s collaboration with @next1labs #StayHigh!"/>
    <s v="StayHigh"/>
    <s v="Lightshade High"/>
    <n v="172"/>
    <n v="41"/>
    <n v="1"/>
    <x v="1"/>
  </r>
  <r>
    <d v="2021-01-22T16:24:59"/>
    <x v="3550"/>
    <s v="https://www.instagram.com/p/CKWpXxpBlJI/"/>
    <s v="Doobinâ€™ with Rueben Episode 15â˜ï¸_x000a_ _x000a_ Weâ€™re back with another Doobinâ€™ with Rueben Episode! This week, Reuben reviews the Relax 1:1 Tincture from Stratos. Check out the full video on IGTV, and hit our site to find out about this weekâ€™s collaboration with @stratosthc. #StayHigh!"/>
    <s v="StayHigh"/>
    <s v="Lightshade High"/>
    <n v="149"/>
    <n v="43"/>
    <n v="1"/>
    <x v="1"/>
  </r>
  <r>
    <d v="2021-01-15T16:30:47"/>
    <x v="3551"/>
    <s v="https://www.instagram.com/p/CKEohhtBVZi/"/>
    <s v="Doobinâ€™ with Rueben Episode 14â˜ï¸_x000a_ _x000a_ Weâ€™re back with another Doobinâ€™ with Rueben Episode! This week, Reuben reviews Batch Extracts 1000 MG Hybrid Cartridge. Check out the full video on IGTV, and hit our site to find out about this weekâ€™s collaboration with @batchextracts. #StayHigh!"/>
    <s v="StayHigh"/>
    <s v="Lightshade High"/>
    <n v="161"/>
    <n v="43"/>
    <n v="1"/>
    <x v="1"/>
  </r>
  <r>
    <d v="2021-01-08T18:32:53"/>
    <x v="3552"/>
    <s v="https://www.instagram.com/p/CJy07u_hArr/"/>
    <s v="Doobinâ€™ with Rueben and Wyld Gummies_x000a_ _x000a_ Weâ€™re revisiting Ruebenâ€™s review of @Wyld_cannaâ€™s Elderberry gummies! Hit our site to find out why weâ€™re talking about Wyldâ€™s gummies this week. Tap the link in our bio!"/>
    <m/>
    <s v="Lightshade High"/>
    <s v="lightshadehigh"/>
    <n v="33"/>
    <n v="0"/>
    <x v="4"/>
  </r>
  <r>
    <d v="2021-01-01T18:14:22"/>
    <x v="3553"/>
    <s v="https://www.instagram.com/p/CJgxQONBh-q/"/>
    <s v="Doobinâ€™ with Rueben Episode 13â˜ï¸_x000a_ _x000a_ Weâ€™re back with the first Doobinâ€™ with Rueben episode of 2021! This week, Reuben reviews Nokhu Labs' Sativa-dominant Watermelon Lime gummies. Check out the full video on IGTV, and hit our site (lightshade.com) to find out about this week's collab with @nokhulabs. #StayHigh!"/>
    <s v="StayHigh"/>
    <s v="Lightshade High"/>
    <s v="lightshadehigh"/>
    <n v="47"/>
    <n v="1"/>
    <x v="4"/>
  </r>
  <r>
    <d v="2020-12-23T16:48:31"/>
    <x v="3554"/>
    <s v="https://www.instagram.com/p/CJJcLitBMeJ/"/>
    <s v="Doobinâ€™ with Rueben Episode 12â˜ï¸_x000a_ _x000a_ Weâ€™ve got a special Christmas edition of Doobinâ€™ with Rueben this week! Canna Clause is in the hot seat reviewing the ReCreate Cheer White Chocolate Peppermint Bark. Check out the full video on IGTV, and hit our site (www.lightshade.com) to find out about this weekâ€™s collaboration with @recreatecannabis. #StayHigh, stay healthy, and remember, all Lightshade locations will close tomorrow (Christmas Eve) at 6 PM and will be closed Christmas Day."/>
    <s v="StayHigh"/>
    <s v="Lightshade High"/>
    <s v="lightshadehigh"/>
    <n v="74"/>
    <n v="1"/>
    <x v="4"/>
  </r>
  <r>
    <d v="2020-12-18T18:30:54"/>
    <x v="3555"/>
    <s v="https://www.instagram.com/p/CI8wA7uBrgE/"/>
    <s v="Doobinâ€™ with Rueben Episode 11_x000a_ _x000a_ Weâ€™re back with another Doobinâ€™ with Rueben episode! This week, Reuben reviews Stillwater's Sour Gummie variety pack. Check out the full video on IGTV, and hit our site (lightshade.com) to find out about this week's collab with @stillwater.life. #StayHigh!"/>
    <s v="StayHigh"/>
    <s v="Lightshade High"/>
    <s v="lightshadehigh"/>
    <n v="43"/>
    <n v="1"/>
    <x v="4"/>
  </r>
  <r>
    <d v="2020-12-11T18:00:56"/>
    <x v="3556"/>
    <s v="https://www.instagram.com/p/CIqrBZpBOgF/"/>
    <s v="Doobinâ€™ with Rueben Episode 10â˜ï¸_x000a_ _x000a_ Weâ€™re back with another Doobinâ€™ with Rueben episode! This week, Reuben reviews ABV Cannabis Co's indica whole flower joint packs. Check out the full video on IGTV, and hit our site (lightshade.com) to find out about this week's collab with @abvcannaco. #StayHigh!"/>
    <s v="StayHigh"/>
    <s v="Lightshade High"/>
    <s v="lightshadehigh"/>
    <n v="46"/>
    <n v="1"/>
    <x v="4"/>
  </r>
  <r>
    <d v="2020-12-04T16:25:43"/>
    <x v="3557"/>
    <s v="https://www.instagram.com/p/CIYejsYB3c5/"/>
    <s v="Doobinâ€™ with Reuben Episode 9 â˜ï¸_x000a_ _x000a_ Weâ€™re back with another Doobinâ€™ with Rueben episode! This week, Reuben reviews Midnight Chocolates from 1906. Check out the full video on IGTV, and hit our site (lightshade.com) to find out about this week's collab with @1906newhighs #StayHigh!"/>
    <s v="StayHigh"/>
    <s v="Lightshade High"/>
    <s v="lightshadehigh"/>
    <n v="43"/>
    <n v="1"/>
    <x v="4"/>
  </r>
  <r>
    <d v="2020-12-03T16:11:42"/>
    <x v="3558"/>
    <s v="https://www.instagram.com/p/CIV3qqLBwgT/"/>
    <s v="Lightshade Spotlight Series: Harley_x000a_ _x000a_ PTSD impacts roughly 3.5 percent of American adults every year, and an estimated one in eleven people will be diagnosed with PTSD in their lifetime. People living with PTSD often turn to dangerous and habit-forming opioids or alcohol to treat their intense anxiety, nightmarish flashbacks, and intrusive memories that interfere with daily life._x000a_ _x000a_ Legal cannabis brings hope and relief for many people impacted by PTSD. Such is the case for Harley, a Lightshade employee, and veteran who turned to cannabis after a military-related head injury made it nearly impossible for him to live a life he loves. Our latest Spotlight Series video tells Harleyâ€™s powerful and inspiring story and shows thereâ€™s hope, freedom, love, and fulfillment on the other side of PTSD."/>
    <m/>
    <s v="Lightshade High"/>
    <s v="lightshadehigh"/>
    <n v="124"/>
    <n v="0"/>
    <x v="4"/>
  </r>
  <r>
    <d v="2020-11-27T14:28:57"/>
    <x v="3559"/>
    <s v="https://www.instagram.com/p/CIGPnYyhiKN/"/>
    <s v="Doobinâ€™ with Reuben Episode 9 â˜ï¸_x000a_ _x000a_ Weâ€™re back with another Doobinâ€™ with Rueben episode! This week, Reuben reviews Eureka's Strawberry Cough Sativa vape cart. Check out the full video on IGTV, and hit our site (lightshade.com) to find out about this week's collab with @Eurekavapor #StayHigh!"/>
    <s v="StayHigh"/>
    <s v="Lightshade High"/>
    <s v="lightshadehigh"/>
    <n v="45"/>
    <n v="1"/>
    <x v="4"/>
  </r>
  <r>
    <d v="2020-11-26T16:34:43"/>
    <x v="3560"/>
    <s v="https://www.instagram.com/p/CID5BS1BMwc/"/>
    <s v="Happy Thanksgiving! Weâ€™re closed today, but weâ€™ll be ready for you tomorrow for Green Friday!_x000a_ _x000a_ But, just because weâ€™re closed, it doesnâ€™t mean you canâ€™t enjoy a delicious cannabis-infused mocktail featuring the @recreatecannabis everyday tincture. Check out the rad video we made with our friend @chefdavehadley! And give Daveâ€™s new endeavor, @samosashopco a follow!_x000a_ _x000a_ Btw, weâ€™ll also be back tomorrow with a new Doobinâ€™ with Reuben episode so keep your eyes on our feed!"/>
    <m/>
    <s v="Lightshade High"/>
    <s v="lightshadehigh"/>
    <n v="72"/>
    <n v="0"/>
    <x v="4"/>
  </r>
  <r>
    <d v="2020-11-20T20:16:59"/>
    <x v="3561"/>
    <s v="https://www.instagram.com/p/CH014BHh8kH/"/>
    <s v="Doobinâ€™ with Rueben Episode 8â˜ï¸_x000a_ _x000a_ Weâ€™re back with another Doobinâ€™ with Rueben episode! This week, Reuben reviews Wyld's Elderberry Gummies. Check out the full video on IGTV, and hit our site (lightshade.com) to find out about this week's collab with @wyld_canna #StayHigh"/>
    <s v="StayHigh"/>
    <s v="Lightshade High"/>
    <s v="lightshadehigh"/>
    <n v="41"/>
    <n v="1"/>
    <x v="4"/>
  </r>
  <r>
    <d v="2020-11-13T19:08:25"/>
    <x v="3562"/>
    <s v="https://www.instagram.com/p/CHiscR0hnSn/"/>
    <s v="Doobinâ€™ with Reuben Episode 7â˜ï¸_x000a_ _x000a_ Weâ€™re back with another Doobinâ€™ with Rueben! This week, Reuben reviews EvoLab's Alchemy Cake Pop. Check out the full video on IGTV, and hit our site (lightshade.com) to find out about this week's EvoLab collab. #StayHigh @evolabco2"/>
    <s v="StayHigh"/>
    <s v="Lightshade High"/>
    <s v="lightshadehigh"/>
    <n v="41"/>
    <n v="1"/>
    <x v="4"/>
  </r>
  <r>
    <d v="2020-11-06T18:24:06"/>
    <x v="3563"/>
    <s v="https://www.instagram.com/p/CHQlzdcBfHi/"/>
    <s v="Doobinâ€™ with Rueben Episode 6 â˜ï¸_x000a_ _x000a_ Weâ€™re back with another Doobinâ€™ with Rueben episode! This week, Reuben reviews Koala Edibles Chocolate Turtle bar. Check out the full video on IGTV! #StayHigh @koala_edibles"/>
    <s v="StayHigh"/>
    <s v="Lightshade High"/>
    <s v="lightshadehigh"/>
    <n v="31"/>
    <n v="1"/>
    <x v="4"/>
  </r>
  <r>
    <d v="2020-10-30T21:24:54"/>
    <x v="3564"/>
    <s v="https://www.instagram.com/p/CG-49fdBzBT/"/>
    <s v="Doobinâ€™ with Reuben Episode 5_x000a_ _x000a_ Weâ€™re back with another Doobinâ€™ with Rueben episode! This week, Reuben reviews Mile High Xtractions Sativa distillate cartridge. Check out the full video on IGTV! #StayHigh @mile_high_xtractions_official"/>
    <s v="StayHigh"/>
    <s v="Lightshade High"/>
    <s v="lightshadehigh"/>
    <n v="31"/>
    <n v="1"/>
    <x v="4"/>
  </r>
  <r>
    <d v="2020-10-23T20:46:34"/>
    <x v="3565"/>
    <s v="https://www.instagram.com/p/CGszBGWBiQq/"/>
    <s v="Doobinâ€™ with Reuben Episode 4_x000a_ _x000a_ Weâ€™re back with another episode of Doobinâ€™ with Reuben! This week, Reuben reviews Sinsere Caramel Peanut Bites from @lovesovenbakery. Check out the full IGTV vid, and #StayHigh!"/>
    <s v="StayHigh"/>
    <s v="Lightshade High"/>
    <s v="lightshadehigh"/>
    <n v="31"/>
    <n v="1"/>
    <x v="4"/>
  </r>
  <r>
    <d v="2020-10-20T19:22:45"/>
    <x v="3566"/>
    <s v="https://www.instagram.com/p/CGk6_A7hjk-/"/>
    <s v="Spotlight Video Series_x000a_ _x000a_ We sat down with Dr. Ben Cowin of Denverâ€™s Action Spine and Sports Medicine clinic for our latest Spotlight Series video. Watch the full video to find out how Ben uses cannabis as a supplement to support his healthy lifestyle and how you can do the same."/>
    <m/>
    <s v="Lightshade High"/>
    <s v="lightshadehigh"/>
    <n v="49"/>
    <n v="0"/>
    <x v="4"/>
  </r>
  <r>
    <d v="2020-10-17T14:51:49"/>
    <x v="3567"/>
    <s v="https://www.instagram.com/p/CGctogFBII0/"/>
    <s v="Doobinâ€™ with Reuben Episode 3_x000a_ _x000a_ Weâ€™re back with a fresh Doobinâ€™ with Reuben episode! This week Reuben reviews @tastebudzedibles pineapple gummies. Check it outâ€”and #StayHigh , friends. âœŒï¸"/>
    <s v="StayHigh"/>
    <s v="Lightshade High"/>
    <s v="lightshadehigh"/>
    <n v="27"/>
    <n v="1"/>
    <x v="4"/>
  </r>
  <r>
    <d v="2020-10-09T21:02:33"/>
    <x v="3568"/>
    <s v="https://www.instagram.com/p/CGIxsyrho6L/"/>
    <s v="Weâ€™re back with another Doobinâ€™ with Rueben episodeâ˜ï¸_x000a_ _x000a_ Check out Reubenâ€™s review of @shift.cannabisâ€™ Cherry Kush Distillate cartridge (hint: heâ€™s a fan). #StayHigh"/>
    <s v="StayHigh"/>
    <s v="Lightshade High"/>
    <s v="lightshadehigh"/>
    <n v="22"/>
    <n v="1"/>
    <x v="4"/>
  </r>
  <r>
    <d v="2020-10-01T17:19:14"/>
    <x v="3569"/>
    <s v="https://www.instagram.com/p/CFzxdH6hcF-/"/>
    <s v="Doobinâ€™ with Rueben Episode 1 â˜ï¸_x000a_ _x000a_ Weâ€™re stoked to announce our new weekly series, Doobinâ€™ with Reuben, featuring former Bronco Reuben Droughns. This week, Reuben reviewâ€™s @wyld_canna Huckleberry gummies. Leave a comment to let us know what you think, and STAY HIGH!"/>
    <m/>
    <s v="Lightshade High"/>
    <s v="lightshadehigh"/>
    <n v="41"/>
    <n v="0"/>
    <x v="4"/>
  </r>
  <r>
    <d v="2020-08-22T13:56:14"/>
    <x v="3570"/>
    <s v="https://www.instagram.com/p/CEMaZymBWyy/"/>
    <s v="Top secret @kirileigh7 x Lightshade collab. We canâ€™t wait to tell you where this is. Stay tuned."/>
    <m/>
    <s v="Lightshade High"/>
    <s v="lightshadehigh"/>
    <n v="17"/>
    <n v="0"/>
    <x v="4"/>
  </r>
  <r>
    <d v="2020-08-03T23:46:49"/>
    <x v="3571"/>
    <s v="https://www.instagram.com/p/CDcie3dh4ye/"/>
    <s v="@kirileigh7 making magic at Lightshade Federal Heights_x000a_ _x000a_ Get to know artist and muralist Kirileigh Jones in our latest spotlight video!"/>
    <m/>
    <s v="Lightshade High"/>
    <n v="169"/>
    <n v="19"/>
    <n v="0"/>
    <x v="1"/>
  </r>
  <r>
    <d v="2020-07-29T20:11:22"/>
    <x v="3572"/>
    <s v="https://www.instagram.com/p/CDPSjkXB5Z6/"/>
    <s v="Ask your budtender about our special partnership with @recreatecannabis! Trust us, itâ€™s worth the inquiry. ðŸ˜‰"/>
    <m/>
    <s v="Lightshade High"/>
    <n v="157"/>
    <n v="16"/>
    <n v="0"/>
    <x v="1"/>
  </r>
  <r>
    <d v="2020-06-25T16:04:50"/>
    <x v="3573"/>
    <s v="https://www.instagram.com/p/CB3S5qrBhSS/"/>
    <s v="John Bailey on Black representation in the cannabis industry._x000a_ _x000a_ John Bailey is a fearless advocate for Black representation in cannabis. He founded the Black Cannabis Initiative in 2019 to bridge the gap between our industry and Colorado's Black community. In our latest spotlight video, we sit down with John to discuss the Black Cannabis Initiative, and how he made his way to Colorado, activism, and cannabis. View the full video on IG TV (or on our website - link in bio)."/>
    <m/>
    <s v="Lightshade High"/>
    <n v="172"/>
    <n v="80"/>
    <n v="0"/>
    <x v="1"/>
  </r>
  <r>
    <d v="2020-05-27T17:57:26"/>
    <x v="3574"/>
    <s v="https://www.instagram.com/p/CAs0_odhaaa/"/>
    <s v="Kasey breaks the mold when it comes to cannabis consumers. But our favorite plant is Kaseyâ€™s secret weapon, helping him overcome crippling performance anxiety. Head to our site (link in bio) for the full video!"/>
    <m/>
    <s v="Lightshade High"/>
    <n v="140"/>
    <n v="35"/>
    <n v="0"/>
    <x v="1"/>
  </r>
  <r>
    <d v="2020-03-20T20:14:41"/>
    <x v="3575"/>
    <s v="https://www.instagram.com/p/B99-4Qth3ke/"/>
    <s v="In the spirit of connecting the cannabis community during this challenging time, and on our favorite holiday, weâ€™re pleased to announce @virtual420party. A virtual 420 event to spread love, music, and togetherness around our shared passion for cannabis. Please follow @virtual420party for more information and updates!"/>
    <m/>
    <s v="Lightshade High"/>
    <n v="232"/>
    <n v="46"/>
    <n v="0"/>
    <x v="3"/>
  </r>
  <r>
    <d v="2020-02-20T14:16:14"/>
    <x v="3576"/>
    <s v="https://www.instagram.com/p/B8yqsY8h-5h/"/>
    <s v="Lightshade had the privilege of sitting down with retired Denver Broncos stars, Reuben Droughns and Tatum Bell. We talked football, we talked cannabis, we talked friendship, and we also passed a @dadirri_extracts caviar joint. Yes, it was absolutely as fun as it sounds. Check it out on our blog (link in bio)!"/>
    <m/>
    <s v="Lightshade High"/>
    <n v="259"/>
    <n v="52"/>
    <n v="0"/>
    <x v="3"/>
  </r>
  <r>
    <d v="2020-01-15T16:57:31"/>
    <x v="3577"/>
    <s v="https://www.instagram.com/p/B7WQNNZhQ-m/"/>
    <s v="Cannabis enhances athletic performance and recovery. And it has a spiritual quality that perfectly complements the practice of yoga. Hit our blog to learn how Cayla, a Denver-based yogi, integrates cannabis into her yoga and running practice, giving back to her body safely and holistically (link in bio)."/>
    <m/>
    <s v="Lightshade High"/>
    <s v="lightshadehigh"/>
    <n v="48"/>
    <n v="0"/>
    <x v="4"/>
  </r>
  <r>
    <d v="2019-12-31T21:36:34"/>
    <x v="3578"/>
    <s v="https://www.instagram.com/p/B6wIm-Dh8jL/"/>
    <s v="We're looking back at one of our favorite memories from 2019 with @chefdavehadley and his infused cocktail recipe. Itâ€™s the perfect beverage to warm you up on this chilly New Years' Eve! Cheers to a beautiful 2019, and an even better 2020. âœŒï¸"/>
    <m/>
    <s v="Lightshade High"/>
    <n v="186"/>
    <n v="43"/>
    <n v="0"/>
    <x v="3"/>
  </r>
  <r>
    <d v="2019-12-18T18:56:17"/>
    <x v="3579"/>
    <s v="https://www.instagram.com/p/B6OX9V1BbxQ/"/>
    <s v="Are you looking for a THC infused recipe to make this Christmas? Look no further than @chefdavehadleyâ€™s Fall Roasted Squash salad featuring Ripple from @stillwater.life. Head to our site for the full recipe (link in bio)."/>
    <m/>
    <s v="Lightshade High"/>
    <n v="214"/>
    <n v="36"/>
    <n v="0"/>
    <x v="3"/>
  </r>
  <r>
    <d v="2019-11-28T19:22:56"/>
    <x v="3580"/>
    <s v="https://www.instagram.com/p/B5a6zDEBgYT/"/>
    <s v="â€œMy name is David Hadley, and I'm a cannabis chef. My goal is to de-stigmatize and normalize the idea of cannabis and the consumption of cannabis in general.&quot; We recently spent the day with Chef Dave Hadley (@chefdavehadley), who is not only an accomplished Chef but is also a fierce cannabis advocate. Head to our blog (link in bio) to watch the full video, read a transcript of the interview, and for a great infused recipe to kick-off your Thanksgiving. Happy Thanksgiving!"/>
    <m/>
    <s v="Lightshade High"/>
    <n v="148"/>
    <n v="82"/>
    <n v="0"/>
    <x v="1"/>
  </r>
  <r>
    <d v="2019-10-30T15:51:23"/>
    <x v="3581"/>
    <s v="https://www.instagram.com/p/B4P32vEBV25/"/>
    <s v="Cindy is braveâ€”and a survivor. In July of this year, Cindy, a middle school counselor of 20 years, was diagnosed with breast cancer. She turned to cannabis when prescription medications werenâ€™t helpful, and the results are inspiring. Head to our blog for the full video (link in bio)."/>
    <m/>
    <s v="Lightshade High"/>
    <n v="95"/>
    <n v="48"/>
    <n v="0"/>
    <x v="1"/>
  </r>
  <r>
    <d v="2022-08-02T15:50:05"/>
    <x v="3582"/>
    <s v="https://www.instagram.com/p/Cgw0JM8Mrer/"/>
    <s v="@covered_llc, an original fashion line by our very own NETA guide Michael Bray featuring one-of-a-kind painted clothing, sneakers and more. Check out how his in-store live art pop up went last Saturday!_x000a_ _x000a_ ðŸŽ¥ : @ibringdaruckus"/>
    <m/>
    <s v="Neta Now"/>
    <n v="175"/>
    <n v="34"/>
    <n v="0"/>
    <x v="1"/>
  </r>
  <r>
    <d v="2022-07-10T21:43:37"/>
    <x v="3583"/>
    <s v="https://www.instagram.com/p/Cf2N4kaAPJE/"/>
    <s v="Happy 710 Day! Our Days of Dabs series continues w/ Marcus from NETA Brookline teaching us how to dab with a glass dab rig ðŸ’¨_x000a_ _x000a_ *content for educational and showcase purposes_x000a_ *nothing for sale_x000a_ *must be 21+"/>
    <m/>
    <s v="Neta Now"/>
    <n v="112"/>
    <n v="34"/>
    <n v="0"/>
    <x v="1"/>
  </r>
  <r>
    <d v="2022-07-09T22:51:43"/>
    <x v="3584"/>
    <s v="https://www.instagram.com/p/CfzwXWAgP8a/"/>
    <s v="Days of Dabs: Learn how to dab using the PuffCo Peak w/ Rhi from NETA Brookline ðŸ’¨_x000a_ _x000a_ *content for educational and showcase purposes_x000a_ *nothing for sale_x000a_ *must be 21+"/>
    <m/>
    <s v="Neta Now"/>
    <n v="124"/>
    <n v="26"/>
    <n v="0"/>
    <x v="1"/>
  </r>
  <r>
    <d v="2022-07-07T14:30:05"/>
    <x v="3585"/>
    <s v="https://www.instagram.com/p/CfttFV_g-Lz/"/>
    <s v="Take a trip with us to Chicago for the @bcbmastermind CEO Intensive Program powered by @live_parallel. The programâ€™s mission is to not only increase minority ownership in the cannabis industry, but to provide tools, resources and education that create longevity and success._x000a_ _x000a_ *content for educational and showcase purposes_x000a_ *nothing for sale_x000a_ *must be 21+"/>
    <m/>
    <s v="Neta Now"/>
    <n v="358"/>
    <n v="51"/>
    <n v="0"/>
    <x v="4"/>
  </r>
  <r>
    <d v="2022-07-06T23:41:32"/>
    <x v="3586"/>
    <s v="https://www.instagram.com/p/CfsIJjygfaB/"/>
    <s v="Days of Dabs: FSO vs. Distillate w/ Ben from NETA Northampton ðŸ’¨_x000a_ _x000a_ *content for educational and showcase purposes_x000a_ *nothing for sale_x000a_ *must be 21+"/>
    <m/>
    <s v="Neta Now"/>
    <n v="135"/>
    <n v="21"/>
    <n v="0"/>
    <x v="1"/>
  </r>
  <r>
    <d v="2022-06-10T17:52:33"/>
    <x v="3587"/>
    <s v="https://www.instagram.com/p/CeokFpTlZBY/"/>
    <s v="Learn how cannabis can help benefit your active lifestyle, with a new episode of NETA Fitness! ðŸ’ª_x000a_ _x000a_ *content for educational and showcase purposes_x000a_ *nothing for sale_x000a_ *must be 21+"/>
    <m/>
    <s v="Neta Now"/>
    <n v="178"/>
    <n v="26"/>
    <n v="0"/>
    <x v="2"/>
  </r>
  <r>
    <d v="2022-05-23T21:18:31"/>
    <x v="3588"/>
    <s v="https://www.instagram.com/p/Cd6lVjdlt12/"/>
    <s v="Learn how cannabis can help benefit your active lifestyle, with a new episode of NETA Fitness! ðŸ’ª_x000a_ _x000a_ *content for educational and showcase purposes_x000a_ *nothing for sale_x000a_ *must be 21+"/>
    <m/>
    <s v="Neta Now"/>
    <n v="128"/>
    <n v="26"/>
    <n v="0"/>
    <x v="1"/>
  </r>
  <r>
    <d v="2022-05-16T20:38:31"/>
    <x v="3589"/>
    <s v="https://www.instagram.com/p/CdofNISl8Vv/"/>
    <s v="Learn how cannabis can help benefit your active lifestyle, with our NETA Fitness series! ðŸ’ª_x000a_ _x000a_ *content for educational and showcase purposes_x000a_ *nothing for sale_x000a_ *must be 21+"/>
    <s v="BreakingTheStigma"/>
    <s v="Neta Now"/>
    <n v="126"/>
    <n v="24"/>
    <n v="1"/>
    <x v="1"/>
  </r>
  <r>
    <d v="2022-05-10T15:27:32"/>
    <x v="3590"/>
    <s v="https://www.instagram.com/p/CdYe1ZWMRTh/"/>
    <s v="&quot;May is in the air&quot; and flowers are in FULL BLOOM @ NETA!! ðŸŒ¸ ðŸŒº ðŸŒ±_x000a_ _x000a_ Check out more at netacare.org ðŸ’»_x000a_ _x000a_ *content for educational and showcase purposes_x000a_ *nothing for sale_x000a_ *must be 21+"/>
    <m/>
    <s v="Neta Now"/>
    <n v="201"/>
    <n v="30"/>
    <n v="0"/>
    <x v="3"/>
  </r>
  <r>
    <d v="2022-05-04T13:09:16"/>
    <x v="3591"/>
    <s v="https://www.instagram.com/p/CdIyRc1M5LV/"/>
    <s v="May the Fourth be with you. And donâ€™t forget the Revenge of the Fifth. ðŸ˜‰ ðŸ’«_x000a_ _x000a_ Enjoy this day with a Movie Marathon &amp; our ðŸ†• MoonRocks! ðŸŒ•_x000a_ _x000a_ - 2gs of flower_x000a_ - Distillate_x000a_ - Kief_x000a_ - All the same strain_x000a_ _x000a_ *content for educational and showcase purposes_x000a_ *nothing for sale_x000a_ *must be 21+"/>
    <m/>
    <s v="Neta Now"/>
    <n v="122"/>
    <n v="45"/>
    <n v="0"/>
    <x v="1"/>
  </r>
  <r>
    <d v="2022-04-26T15:47:33"/>
    <x v="3592"/>
    <s v="https://www.instagram.com/p/Cc0eAL_sAYv/"/>
    <s v="Life comes at you fast, especially these days. Hereâ€™s your reminder to slow down and take a smoke break. ðŸ’¨"/>
    <m/>
    <s v="Neta Now"/>
    <n v="143"/>
    <n v="20"/>
    <n v="0"/>
    <x v="1"/>
  </r>
  <r>
    <d v="2022-04-21T15:57:33"/>
    <x v="3593"/>
    <s v="https://www.instagram.com/p/CcnnKxSs2ZQ/"/>
    <s v="Now that weâ€™ve celebrated the big day, itâ€™s #AboutThatTime to restock your stash. Head to the link in bio to explore!_x000a_ _x000a_ *content for educational and showcase purposes_x000a_ *nothing for sale_x000a_ *must be 21+"/>
    <s v="AboutThatTime"/>
    <s v="Neta Now"/>
    <n v="162"/>
    <n v="30"/>
    <n v="1"/>
    <x v="1"/>
  </r>
  <r>
    <d v="2022-04-20T13:14:30"/>
    <x v="3594"/>
    <s v="https://www.instagram.com/p/CckvXiGssoU/"/>
    <s v="Happy 420! ðŸŽ‰ Itâ€™s #AboutThatTime we give ourselves the holidaze we deserve. ðŸ’¨ Check out how weâ€™re celebrating, with the link in bio! ðŸ’»_x000a_ _x000a_ *content for educational and showcase purposes_x000a_ *nothing for sale_x000a_ *must be 21+"/>
    <s v="AboutThatTime"/>
    <s v="Neta Now"/>
    <n v="235"/>
    <n v="33"/>
    <n v="1"/>
    <x v="3"/>
  </r>
  <r>
    <d v="2022-04-19T16:46:34"/>
    <x v="3595"/>
    <s v="https://www.instagram.com/p/CcijN5hrEtZ/"/>
    <s v="Itâ€™s #AboutThatTime! ðŸ‘€ Weâ€™re one day away from the biggest day of the year. Drop a ðŸ’¨ if you canâ€™t wait to celebrate. Don't forget to head to the link in our bio to celebrate with us all week long! ðŸŽ‰_x000a_ _x000a_ *content for educational and showcase purposes_x000a_ *nothing for sale_x000a_ *must be 21+"/>
    <s v="AboutThatTime"/>
    <s v="Neta Now"/>
    <n v="160"/>
    <n v="50"/>
    <n v="1"/>
    <x v="1"/>
  </r>
  <r>
    <d v="2022-04-15T14:15:17"/>
    <x v="3596"/>
    <s v="https://www.instagram.com/p/CcX-uE_r492/"/>
    <s v="#ITSABOUTTHATTIME ðŸ’¨ Weâ€™re officially 5 days away from 420! Whatâ€™s on your must-have list this year? ðŸ¤”_x000a_ _x000a_ netacare.org ðŸ’»_x000a_ _x000a_ *content for educational and showcase purposes_x000a_ *nothing for sale_x000a_ *must be 21+"/>
    <s v="ITSABOUTTHATTIME"/>
    <s v="Neta Now"/>
    <n v="141"/>
    <n v="27"/>
    <n v="1"/>
    <x v="1"/>
  </r>
  <r>
    <d v="2022-04-05T15:36:32"/>
    <x v="3597"/>
    <s v="https://www.instagram.com/p/Cb-YCp4shrQ/"/>
    <s v="We work hard all year to make every day feel like 420. Letâ€™s keep the excitement growing all month long! ðŸ˜‰_x000a_ _x000a_ netacare.org ðŸ’»_x000a_ _x000a_ *content for educational and showcase purposes_x000a_ *nothing for sale_x000a_ *must be 21+"/>
    <s v="RealG"/>
    <s v="Neta Now"/>
    <n v="117"/>
    <n v="31"/>
    <n v="1"/>
    <x v="1"/>
  </r>
  <r>
    <d v="2022-03-20T16:25:31"/>
    <x v="3598"/>
    <s v="https://www.instagram.com/p/CbVQ7hJsuax/"/>
    <s v="Itâ€™s #AboutThatTime, we are officially ONE MONTH away from the most important day of the year! Describe how youâ€™ll be celebrating with emojis only. ðŸƒðŸ”¥ðŸ’¨_x000a_ _x000a_ *content for educational and showcase purposes_x000a_ *nothing for sale_x000a_ *must be 21+"/>
    <s v="AboutThatTime"/>
    <s v="Neta Now"/>
    <n v="299"/>
    <n v="34"/>
    <n v="1"/>
    <x v="3"/>
  </r>
  <r>
    <d v="2022-03-13T20:46:16"/>
    <x v="3599"/>
    <s v="https://www.instagram.com/p/CbDtOxsldyR/"/>
    <s v="Anyone have a guess how weâ€™ll be spending that extra hour of daylight? #SpringForward_x000a_ _x000a_ *content for educational and showcase purposes_x000a_ *nothing for sale_x000a_ *must be 21+"/>
    <s v="SpringForward"/>
    <s v="Neta Now"/>
    <n v="177"/>
    <n v="23"/>
    <n v="1"/>
    <x v="1"/>
  </r>
  <r>
    <d v="2022-03-09T17:10:19"/>
    <x v="3600"/>
    <s v="https://www.instagram.com/p/Ca5BVsHMh_3/"/>
    <s v="We all love a good kief joint! Whatâ€™s your favorite cannamix to roll up?_x000a_ _x000a_ *content for educational and showcase purposes_x000a_ *nothing for sale_x000a_ *must be 21+"/>
    <m/>
    <s v="Neta Now"/>
    <n v="140"/>
    <n v="23"/>
    <n v="0"/>
    <x v="1"/>
  </r>
  <r>
    <d v="2022-03-01T16:23:51"/>
    <x v="3601"/>
    <s v="https://www.instagram.com/p/CakHUQUAwRa/"/>
    <s v="Go on an adventure with us and Parallel's Hotbox Pitch Competition winners @rollup.life. Founder @tiyahnn and COO @precioustheproducer joined us from New Jersey to tour NETA Franklin &amp; our cultivation facility. Be sure to follow and support @rollup.life and their dope team @tiyahnn and @precioustheproducer !_x000a_ _x000a_ ðŸ“¹: @hoodlumpaige_x000a_ _x000a_ *content for educational and showcase purposes_x000a_ *nothing for sale_x000a_ *must be 21+"/>
    <m/>
    <s v="Neta Now"/>
    <n v="331"/>
    <n v="56"/>
    <n v="0"/>
    <x v="4"/>
  </r>
  <r>
    <d v="2022-02-28T15:55:35"/>
    <x v="3602"/>
    <s v="https://www.instagram.com/p/CahtmmZM5oG/"/>
    <s v="Finish our sentence! They say an edible a dayâ€¦"/>
    <m/>
    <s v="Neta Now"/>
    <n v="348"/>
    <n v="9"/>
    <n v="0"/>
    <x v="4"/>
  </r>
  <r>
    <d v="2022-02-23T13:05:16"/>
    <x v="3603"/>
    <s v="https://www.instagram.com/p/CaUiKxPswxj/"/>
    <s v="From seed to sale, we canâ€™t help but toot our own horn a little bit. ðŸ’ Hereâ€™s a sneak peek of the process behind our premium product. What do you want to know about cultivation? Drop your questions in the comments!"/>
    <m/>
    <s v="Neta Now"/>
    <n v="192"/>
    <n v="41"/>
    <n v="0"/>
    <x v="3"/>
  </r>
  <r>
    <d v="2022-02-11T23:35:16"/>
    <x v="3604"/>
    <s v="https://www.instagram.com/p/CZ2wubNF_VM/"/>
    <s v="Itâ€™s a SUPER day to pack your BOWL with your favorite bud. ðŸ˜‰ What strain are you bringing to the big game this weekend?"/>
    <m/>
    <s v="Neta Now"/>
    <n v="464"/>
    <n v="24"/>
    <n v="0"/>
    <x v="4"/>
  </r>
  <r>
    <d v="2022-02-04T17:49:15"/>
    <x v="3605"/>
    <s v="https://www.instagram.com/p/CZkHW6dpJSc/"/>
    <s v="Plant Appreciation Post! We take a lot of pride in offering you premium quality buds. Whatâ€™s your favorite NETA flower at the moment?"/>
    <n v="4"/>
    <s v="Neta Now"/>
    <n v="207"/>
    <n v="23"/>
    <n v="1"/>
    <x v="3"/>
  </r>
  <r>
    <d v="2022-02-03T15:48:18"/>
    <x v="3606"/>
    <s v="https://www.instagram.com/p/CZhU7UusxNa/"/>
    <s v="What products of ours are you most excited to try this month? Tag your favorite person to try new things with ðŸ’š"/>
    <m/>
    <s v="Neta Now"/>
    <n v="259"/>
    <n v="22"/>
    <n v="0"/>
    <x v="3"/>
  </r>
  <r>
    <d v="2022-01-03T19:48:47"/>
    <x v="3607"/>
    <s v="https://www.instagram.com/p/CYR7zR5IvjG/"/>
    <s v="Whether it's getting up early for work â° , needing the energy to go to the gym ðŸ’ª or even starting a new hobby,ðŸŽ¨ jump start your day with some Sativa! Test Your Motivation! âœ…_x000a_ _x000a_ Per Instagram policy, nothing is for sale._x000a_ Content posted is for educational and showcase purposes only._x000a_ Must be 21+"/>
    <m/>
    <s v="Neta Now"/>
    <n v="184"/>
    <n v="51"/>
    <n v="0"/>
    <x v="3"/>
  </r>
  <r>
    <d v="2021-12-30T15:59:06"/>
    <x v="3608"/>
    <s v="https://www.instagram.com/p/CYHOMX4owp2/"/>
    <s v="Weâ€™re serving up some of the smoothest hot chocolate with a hint of peppermint and a dose of the good stuff._x000a_ _x000a_ ðŸš¨ Always follow the dosing recommendation of your physician.âš•ï¸"/>
    <m/>
    <s v="Neta Now"/>
    <n v="191"/>
    <n v="29"/>
    <n v="0"/>
    <x v="3"/>
  </r>
  <r>
    <d v="2021-12-23T19:08:14"/>
    <x v="3609"/>
    <s v="https://www.instagram.com/p/CX1Mn5boKS9/"/>
    <s v="Chef @michellerabin cooks up a batch of some of the gooiest cookies with not 1, not 2, but 3 types of chocolate in the newest episode of Cooking with Cannabis. ðŸª_x000a_ _x000a_ ðŸš¨ Always follow the recommendation of your physician.âš•ï¸"/>
    <m/>
    <s v="Neta Now"/>
    <n v="211"/>
    <n v="38"/>
    <n v="0"/>
    <x v="3"/>
  </r>
  <r>
    <d v="2021-12-17T18:34:06"/>
    <x v="3610"/>
    <s v="https://www.instagram.com/p/CXjQ1SpAmPs/"/>
    <s v="Brussel sprouts get a bad rap. @michellerabin is here to change that with a sophisticated take on the classic veggie. ðŸ¥¬_x000a_ _x000a_ ðŸš¨ ðŸš¨ Always follow the dosing recommendation of your physician.âš•ï¸"/>
    <m/>
    <s v="Neta Now"/>
    <n v="488"/>
    <n v="30"/>
    <n v="0"/>
    <x v="4"/>
  </r>
  <r>
    <d v="2021-12-14T18:51:28"/>
    <x v="3611"/>
    <s v="https://www.instagram.com/p/CXeVPm8gher/"/>
    <s v="In this episode of Seed to Sale, Cultivation Manager Pat A. shows us around the â€œnurseryâ€ where infant plants go to grow. ðŸŒ¿_x000a_ _x000a_ Per Instagram policy, nothing is for sale._x000a_ Content posted is for educational and showcase purposes only._x000a_ ï¿½ï¿½Please consume responsibly. Must be 21+."/>
    <m/>
    <s v="Neta Now"/>
    <n v="222"/>
    <n v="42"/>
    <n v="0"/>
    <x v="3"/>
  </r>
  <r>
    <d v="2021-11-26T16:32:13"/>
    <x v="3612"/>
    <s v="https://www.instagram.com/p/CWvu_bkACmM/"/>
    <s v="Thereâ€™s nothing like a good bowl of soup ðŸ² to keep you warm in the winter. Join chef @michellerabin for a soup recipe that takes Turkey-day leftovers to new heights. ðŸŒ¿_x000a_ _x000a_ ðŸš¨Always follow the dosing recommendations and instructions of your physician.âš•ï¸"/>
    <m/>
    <s v="Neta Now"/>
    <n v="218"/>
    <n v="40"/>
    <n v="0"/>
    <x v="3"/>
  </r>
  <r>
    <d v="2021-11-23T16:54:52"/>
    <x v="3613"/>
    <s v="https://www.instagram.com/p/CWoDAZ-g0nk/"/>
    <s v="We have been collaborating with chef @michellerabin and we may have created some of the best biscuits in the world ðŸŒŽ (or at least in MA). Have fun making these yourself and remember to tag us in your feast photos. ðŸ²ðŸŒ¿_x000a_ _x000a_ ðŸš¨Always follow the dosing recommendations and instructions of your physician.âš•ï¸"/>
    <m/>
    <s v="Neta Now"/>
    <n v="227"/>
    <n v="50"/>
    <n v="0"/>
    <x v="3"/>
  </r>
  <r>
    <d v="2021-11-22T21:19:15"/>
    <x v="3614"/>
    <s v="https://www.instagram.com/p/CWgrk9lA-o-/"/>
    <s v="Seed to Sale Part 1_x000a_ _x000a_ We caught up with our Cultivation Manager ðŸ§‘â€ðŸŒ¾ Pat A. to give you inside access to our Franklin grow facility. Learn how we cultivate the finest bud around and take a plant from seed to sale. ðŸŒ¿"/>
    <m/>
    <s v="Neta Now"/>
    <n v="303"/>
    <n v="41"/>
    <n v="0"/>
    <x v="3"/>
  </r>
  <r>
    <d v="2021-11-17T21:13:17"/>
    <x v="3615"/>
    <s v="https://www.instagram.com/p/CWZECPrgftt/"/>
    <s v="ðŸ‘©â€ðŸ³ Cooking and Cannabis? Name a better duo. Weâ€™re bringing good chill to all with thoughtfully infused classic dishes in time for the holidays. Weâ€™ve been in the kitchen with chef and food stylist, @michellerabin, to create a series of recipes that combine the best parts of the season: good food and good chill. Stay tuned for full recipes coming soon. ðŸŽ„ðŸŒ¿"/>
    <m/>
    <s v="Neta Now"/>
    <n v="197"/>
    <n v="62"/>
    <n v="0"/>
    <x v="3"/>
  </r>
  <r>
    <d v="2022-04-21T12:48:09"/>
    <x v="3616"/>
    <s v="https://www.instagram.com/p/CcnRgfpAIKS/"/>
    <s v="Thank you for celebrating 4.20 with us on our 10th year open â™¥ï¸_x000a_ Tag us in your hauls and we will be posting them to our Story all day!_x000a_ ._x000a_ ._x000a_ ._x000a_ -keep out of reach of children-_x000a_ Warning: Do not operate a vehicle or machinery under the influence. For use only by adults twenty-one years of age and older."/>
    <s v="thefinest"/>
    <s v="Oregons Finest"/>
    <n v="234"/>
    <n v="54"/>
    <n v="1"/>
    <x v="3"/>
  </r>
  <r>
    <d v="2022-04-09T12:43:36"/>
    <x v="3617"/>
    <s v="https://www.instagram.com/p/CcIXdNPAoVm/"/>
    <s v="NOT FOR SALE_x000a_ -keep out of reach of children-_x000a_ Warning: Do not operate a vehicle or machinery under the influence. For use only by adults twenty-one years of age and older."/>
    <s v="thefinest"/>
    <s v="Oregons Finest"/>
    <n v="285"/>
    <n v="29"/>
    <n v="1"/>
    <x v="3"/>
  </r>
  <r>
    <d v="2022-04-09T04:50:47"/>
    <x v="3618"/>
    <s v="https://www.instagram.com/p/CcHhVQVAQsn/"/>
    <s v="NOT FOR SALE_x000a_ -keep out of reach of children-_x000a_ Warning: Do not operate a vehicle or machinery under the influence. For use only by adults twenty-one years of age and older."/>
    <s v="thefinest"/>
    <s v="Oregons Finest"/>
    <n v="299"/>
    <n v="29"/>
    <n v="1"/>
    <x v="3"/>
  </r>
  <r>
    <d v="2022-04-09T04:49:13"/>
    <x v="3619"/>
    <s v="https://www.instagram.com/p/CcHhD2KApB7/"/>
    <s v="NOT FOR SALE_x000a_ -keep out of reach of children-_x000a_ Warning: Do not operate a vehicle or machinery under the influence. For use only by adults twenty-one years of age and older."/>
    <s v="thefinest"/>
    <s v="Oregons Finest"/>
    <n v="449"/>
    <n v="29"/>
    <n v="1"/>
    <x v="4"/>
  </r>
  <r>
    <d v="2021-12-31T18:13:31"/>
    <x v="3620"/>
    <s v="https://www.instagram.com/p/CYKChHEBoqx/"/>
    <s v="Happy New Year!_x000a_ These last couple of years have been rough - so instead of telling us your new years resolutions how about you stop into our shop and pick yourself up some flower prepacks for 20% off and get lit with some Infused drinks - all 30% off!_x000a_ Have fun and stay safe!_x000a_ ._x000a_ ._x000a_ ._x000a_ ._x000a_ ._x000a_ ._x000a_ ._x000a_ #newyear #newyearseve #newyear2022 #2022 #fireworks #cannabis #pdxcannabis #pdx #pdxcannabiscommunity #cannabislifestyle #oregoncannabis #oregonsfinestcannabis #thefinest #holiday #oregonsfinest #watchmystory"/>
    <s v="thefinest, newyear, newyearseve, newyear2022, 2022, fireworks, cannabis, pdxcannabis, pdx, pdxcannabiscommunity, cannabislifestyle, oregoncannabis, oregonsfinestcannabis, thefinest, holiday, oregonsfinest, watchmystory"/>
    <s v="Oregons Finest"/>
    <n v="254"/>
    <n v="67"/>
    <n v="17"/>
    <x v="3"/>
  </r>
  <r>
    <d v="2021-11-25T17:17:16"/>
    <x v="3621"/>
    <s v="https://www.instagram.com/p/CWtPZ6fgakZ/"/>
    <s v="Happy Thanksgiving!_x000a_ Looking for an easy, Medicated dessert to bring with you? Well look no further, here is a quick and delicious pumpkin cookie recipe that we dunked in @gron.edibles chocolate for an extra kick!_x000a_ â€¢_x000a_ 1 Cup Butter_x000a_ 1 Cup Sugar_x000a_ 1 Egg_x000a_ 1 tp Vanilla_x000a_ 1 Cup Pumpkin_x000a_ 2 Cups Flour_x000a_ 1 tp Baking Soda_x000a_ 1 tp Baking Powder_x000a_ 1/2 tp Salt_x000a_ 1 tp Cinnamon_x000a_ 1/2 tp Nutmeg_x000a_ -Preheat Oven to 350Â°_x000a_ -Combine Sugar &amp; Butter_x000a_ -Add Pumpkin, Egg &amp; Vanilla_x000a_ -Seperate Bowl Mix Dry Ingredients_x000a_ -Add Dry Ingredients To Wet Ingredients_x000a_ -Bake 10-12min_x000a_ -Melt Cannabis Chocolate_x000a_ -Dip Cookies_x000a_ Enjoy!_x000a_ â€¢_x000a_ ._x000a_ ._x000a_ ._x000a_ ._x000a_ ._x000a_ #pumpkin #pumpkincookies #thanksgiving #cookies #cannabischocolate #edibles #recipe #fall #thankful #cannabis #pdxcannabis #oregoncannabis #oregonsfinestcannabis #thefinest #yum #sidedish"/>
    <s v="thefinest, pumpkin, pumpkincookies, thanksgiving, cookies, cannabischocolate, edibles, recipe, fall, thankful, cannabis, pdxcannabis, oregoncannabis, oregonsfinestcannabis, thefinest, yum, sidedish"/>
    <s v="Oregons Finest"/>
    <n v="284"/>
    <n v="95"/>
    <n v="17"/>
    <x v="3"/>
  </r>
  <r>
    <d v="2021-11-24T17:11:04"/>
    <x v="3622"/>
    <s v="https://www.instagram.com/p/CWqp689g3Jb/"/>
    <s v="Not looking to drink this holiday season? Well here's a simple and refreshing mocktail recipe using @drinkmagicnumber50 Medicated sodas._x000a_ 1-2 Cups Ice_x000a_ Half an Orange (sliced)_x000a_ 1 Can Cannabis Soda (We used Passionfruit)_x000a_ 2 Cups Cranberry Juice_x000a_ 1 Can Lime Bubble Water_x000a_ Stir_x000a_ Garnish with Orange Slice + Rosemary Sprig_x000a_ Cheers!_x000a_ ._x000a_ ._x000a_ ._x000a_ ._x000a_ ._x000a_ ._x000a_ ._x000a_ ._x000a_ #mocktail #medicated #thanksgiving #holidaymocktail #refreshing_x000a_ #bubbles #orange #cranberry #oregonsfinestlifestyle_x000a_ #oregonsfinestcannabis #pdx #cannabiscommunity #cannabis #holidayseason #simple #recipe #rosemary"/>
    <s v="thefinest, mocktail, medicated, thanksgiving, holidaymocktail, refreshing, bubbles, orange, cranberry, oregonsfinestlifestyle, oregonsfinestcannabis, pdx, cannabiscommunity, cannabis, holidayseason, simple, recipe, rosemary"/>
    <s v="Oregons Finest"/>
    <n v="242"/>
    <n v="57"/>
    <n v="18"/>
    <x v="3"/>
  </r>
  <r>
    <d v="2021-11-22T18:02:41"/>
    <x v="3623"/>
    <s v="https://www.instagram.com/p/CWlmRnWgSRf/"/>
    <s v="Tis The Season To Pop Some Bubbles! But why not get stoned at the same time?! Well with the @wedrinkmagicnumber Bubbly you can!_x000a_ This is a subtly sweet cannabis Infused sparkling apple cider that is a perfect addition to all your holiday mocktails/cocktail recipes!_x000a_ With 50mg in each bottle you can share with your friends and family for a nice buzz or keep it all to yourself for a lit Thanksgiving ðŸ¾_x000a_ Pick Up A Bottle Before We Sell Out!_x000a_ ._x000a_ Order Online &amp; Skip The Line_x000a_ ._x000a_ ._x000a_ ._x000a_ ._x000a_ ._x000a_ ._x000a_ ._x000a_ ._x000a_ ._x000a_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
    <s v="thefinest,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
    <s v="Oregons Finest"/>
    <n v="284"/>
    <n v="105"/>
    <n v="25"/>
    <x v="3"/>
  </r>
  <r>
    <d v="2021-09-29T20:49:32"/>
    <x v="3624"/>
    <s v="https://www.instagram.com/p/CUa2dAxhgpq/"/>
    <s v="Make sure to go out and enjoy the sunshine before the rainy season hits!_x000a_ ._x000a_ ._x000a_ ðŸ“¸ @ijustwanttobehigh_x000a_ ._x000a_ ._x000a_ ._x000a_ #lifestyle #pdx #mnthood #mthood #oregon #sunshine #bluesky #almostrainyseason #oregonsfinestcannabis #oregonsfinestlifestyle #thefinest"/>
    <s v="thefinest, lifestyle, pdx, mnthood, mthood, oregon, sunshine, bluesky, almostrainyseason, oregonsfinestcannabis, oregonsfinestlifestyle, thefinest"/>
    <s v="Oregons Finest"/>
    <n v="247"/>
    <n v="25"/>
    <n v="12"/>
    <x v="3"/>
  </r>
  <r>
    <d v="2021-09-24T16:45:55"/>
    <x v="3625"/>
    <s v="https://www.instagram.com/p/CUNimmUArS8/"/>
    <s v="Fall may have started but this weekend Portland is supposed to be in the 80s!_x000a_ ._x000a_ How will you be enjoying these last few &quot;summer&quot; days?_x000a_ ._x000a_ Whatever your plans, make sure to swing by our Pearl Location to stock up on all your favorites! (Check out our story for all our weekend sales)_x000a_ ._x000a_ ðŸ“¸ @blakelygillies_x000a_ ._x000a_ ._x000a_ ._x000a_ ._x000a_ ._x000a_ ._x000a_ ._x000a_ ._x000a_ ._x000a_ #summervibes #fall #pdx #oregonsfinestcannabis #thefinest #sunshine #pdxsummer #checkoutourstory #hot #tgif #weekend #heatwave #cannabis #pdxcannabis #pdxcannabiscommunity #lifestyle"/>
    <s v="thefinest, summervibes, fall, pdx, oregonsfinestcannabis, thefinest, sunshine, pdxsummer, checkoutourstory, hot, tgif, weekend, heatwave, cannabis, pdxcannabis, pdxcannabiscommunity, lifestyle"/>
    <s v="Oregons Finest"/>
    <n v="412"/>
    <n v="66"/>
    <n v="17"/>
    <x v="4"/>
  </r>
  <r>
    <d v="2021-09-16T16:29:36"/>
    <x v="3626"/>
    <s v="https://www.instagram.com/p/CT46YGgp1KA/"/>
    <s v="Happy Thursday!_x000a_ What's your favorite preroll brand/farm?_x000a_ ._x000a_ ._x000a_ ._x000a_ ._x000a_ ._x000a_ ._x000a_ ._x000a_ ._x000a_ #cannabisisnotacrime #preroll #threerollthursday #spark #oregonsfinestcannabis #thefinest #420 #pdxcannabiscommunity #pdx #highquality #checkoutourstory #puffpuffpass #pdxcannabis #oregoncannabis"/>
    <s v="thefinest, cannabisisnotacrime, preroll, threerollthursday, spark, oregonsfinestcannabis, thefinest, 420, pdxcannabiscommunity, pdx, highquality, checkoutourstory, puffpuffpass, pdxcannabis, oregoncannabis"/>
    <s v="Oregons Finest"/>
    <n v="353"/>
    <n v="19"/>
    <n v="15"/>
    <x v="4"/>
  </r>
  <r>
    <d v="2021-08-27T18:14:40"/>
    <x v="3627"/>
    <s v="https://www.instagram.com/p/CTFmgM8gKqn/"/>
    <s v="Oregon's Finest MLK Location Is Officially Moving!!_x000a_ ._x000a_ Our last day open to the public will be Sunday, September 5th_x000a_ ._x000a_ New Location Reveal and Grand Opening Date Coming Soon!_x000a_ ._x000a_ ._x000a_ ðŸ“¸ @blakelygillies_x000a_ ._x000a_ ._x000a_ ._x000a_ ._x000a_ ._x000a_ #moving #movinglocations #newstore #grandopening #skateboard #movment #edit #movingsale #revealcoming #portland #portlandoregon #pdxcannabiscommunity #pdxlifestyle #thefinest"/>
    <s v="thefinest, moving, movinglocations, newstore, grandopening, skateboard, movment, edit, movingsale, revealcoming, portland, portlandoregon, pdxcannabiscommunity, pdxlifestyle, thefinest"/>
    <s v="Oregons Finest"/>
    <n v="309"/>
    <n v="40"/>
    <n v="15"/>
    <x v="3"/>
  </r>
  <r>
    <d v="2021-07-14T17:35:30"/>
    <x v="3628"/>
    <s v="https://www.instagram.com/p/CRUPBzgg6YD/"/>
    <s v="Happy #wcw Make Sure To Check Out Our Crush: Marionberry Kush by @idealcannabis_x000a_ ._x000a_ *check out our story for discounts and deals*"/>
    <s v="thefinest, wcw, wcw, weedcrushwednesday, pdxcannabis, oregoncannabis, portland, flower, marionberry, cannabis, topshelf, idealfarms, oregonsfinestcannabis, thefinest"/>
    <s v="Oregons Finest"/>
    <n v="339"/>
    <n v="20"/>
    <n v="14"/>
    <x v="4"/>
  </r>
  <r>
    <d v="2021-07-04T18:19:43"/>
    <x v="3629"/>
    <s v="https://www.instagram.com/p/CQ6johnAqec/"/>
    <s v="Happy Independence Day!_x000a_ Both of our stores will be closing early this evening (@ 7pm) so our employees can enjoy the holiday"/>
    <s v="thefinest"/>
    <s v="Oregons Finest"/>
    <n v="267"/>
    <n v="21"/>
    <n v="1"/>
    <x v="3"/>
  </r>
  <r>
    <d v="2021-07-02T17:02:55"/>
    <x v="3630"/>
    <s v="https://www.instagram.com/p/CQ1RxF7gna3/"/>
    <s v="Oregon has been ridiculously hot recently, so to help you stay cool and hydrated all our drinks are on special this holiday weekend!_x000a_ ðŸ¹â˜€ï¸ðŸ¥µ_x000a_ *Check out our story for more info*_x000a_ @drinkmagicnumber_x000a_ ._x000a_ ._x000a_ ._x000a_ ._x000a_ ._x000a_ ._x000a_ ._x000a_ ._x000a_ ._x000a_ ._x000a_ ._x000a_ ._x000a_ ._x000a_ #holidayweekend #4thofjuly #july #drinks #splash #hydrate #cooldown #pdxcannabis #pdx #summer #sunshine #pdxsummer #checkoutourstory #independencedayweekend #2021 #oregonheatwave #oregonsfinestcannabis #thefinest #seltzer #medicated #legal #bubbles"/>
    <s v="thefinest, holidayweekend, 4thofjuly, july, drinks, splash, hydrate, cooldown, pdxcannabis, pdx, summer, sunshine, pdxsummer, checkoutourstory, independencedayweekend, 2021, oregonheatwave, oregonsfinestcannabis, thefinest, seltzer, medicated, legal, bubbles"/>
    <s v="Oregons Finest"/>
    <n v="256"/>
    <n v="50"/>
    <n v="23"/>
    <x v="3"/>
  </r>
  <r>
    <d v="2021-05-31T16:56:37"/>
    <x v="3631"/>
    <s v="https://www.instagram.com/p/CPi3liDBNvS/"/>
    <s v="This Memorial Day We Are Remembering All Those Who Have Fallen ðŸ‡ºðŸ‡¸â €_x000a_ .â €_x000a_ .â €_x000a_ .â €_x000a_ .â €_x000a_ .â €_x000a_ .â €_x000a_ .â €_x000a_ .â €_x000a_ .â €_x000a_ .â €_x000a_ #memorialday #fallensoldiers #inrembrence #americanflag #bluesky #inlovingmemory #pdxcannabis #pdx #oregonsfinest #portland #oregonsfinestcannabis #america"/>
    <s v="thefinest, memorialday, fallensoldiers, inrembrence, americanflag, bluesky, inlovingmemory, pdxcannabis, pdx, oregonsfinest, portland, oregonsfinestcannabis, america"/>
    <s v="Oregons Finest"/>
    <n v="227"/>
    <n v="23"/>
    <n v="13"/>
    <x v="3"/>
  </r>
  <r>
    <d v="2020-06-23T20:39:07"/>
    <x v="3632"/>
    <s v="https://www.instagram.com/p/CBypNwtFxkd/"/>
    <s v="We recognize how fortunate we are to thrive in the legal cannabis industry in a state where we are free to do so. Unfortunately, there are still a lot of places where people are incarcerated and their lives destroyed for even the suspicion of cannabis possession. Criminalized cannabis leads to over-policing and disproportionately impacts communities of color._x000a_ Oregon's Finest wants to help change that. Please help us by donating to The Last Prisoner Project. The @lastprisonerproject works to release cannabis prisoners and clear records of those with past convictions, helps those reentering find employment and build their lives, and advocates for social justice reform at the state and federal level._x000a_ You can donate at either Oregon's Finest location, click the link in our bio, or text freedom to 24365._x000a_ ._x000a_ ._x000a_ ._x000a_ ._x000a_ ._x000a_ #oregonsfinest #blacklivesmatter #cannabisjusticeisracialjustice #endprohibition #donate #portland #portlandoregon"/>
    <s v="thefinest, oregonsfinest, blacklivesmatter, cannabisjusticeisracialjustice, endprohibition, donate, portland, portlandoregon"/>
    <s v="Oregons Finest"/>
    <n v="228"/>
    <n v="133"/>
    <n v="8"/>
    <x v="3"/>
  </r>
  <r>
    <d v="2017-08-28T22:22:28"/>
    <x v="3633"/>
    <s v="https://www.instagram.com/p/BYWqSIZH55G/"/>
    <s v="Wow... we saw A LOT of people this weekend. This was a time laps we did just during the @nas set. #somanyheads #whataparty @mfnw @project_pabst @oregonsfinestofficial #oregonsfinest #projectpabst #timelapse #portland #pdx #oregonlife"/>
    <s v="thefinest, somanyheads, whataparty, oregonsfinest, projectpabst, timelapse, portland, pdx, oregonlife, photooftheday"/>
    <s v="Oregons Finest"/>
    <n v="338"/>
    <n v="32"/>
    <n v="10"/>
    <x v="4"/>
  </r>
  <r>
    <d v="2017-06-19T21:44:27"/>
    <x v="3634"/>
    <s v="https://www.instagram.com/p/BViWSVzgZs9/"/>
    <s v="Work by @julian.jeffreys is now on display at Oregon's Finest Pearl!_x000a_ â€¢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265"/>
    <n v="32"/>
    <n v="23"/>
    <x v="3"/>
  </r>
  <r>
    <d v="2017-03-19T18:33:09"/>
    <x v="3635"/>
    <s v="https://www.instagram.com/p/BR1HLAYgEeK/"/>
    <s v="It's a beautiful day for a jog!_x000a_ How are you recovering?_x000a_ #shamrockrun_x000a_ â€¢_x000a_ #repost @portland_x000a_ Congrats to all the Shamrock runners this morning, anyone set a PR?? â˜˜ï¸ #portland #pdx #portlandnw #shamrock"/>
    <s v="thefinest, shamrockrun, repost, portland, pdx, portlandnw, shamrock"/>
    <s v="Oregons Finest"/>
    <n v="193"/>
    <n v="27"/>
    <n v="7"/>
    <x v="3"/>
  </r>
  <r>
    <d v="2017-03-09T18:52:49"/>
    <x v="3636"/>
    <s v="https://www.instagram.com/p/BRbZkE6AZ3x/"/>
    <s v="3..2..1.. blastoff ðŸš€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s v="Oregons Finest"/>
    <n v="230"/>
    <n v="26"/>
    <n v="25"/>
    <x v="3"/>
  </r>
  <r>
    <d v="2017-03-08T19:13:15"/>
    <x v="3637"/>
    <s v="https://www.instagram.com/p/BRY3E_DA0Bl/"/>
    <s v="What's on your head??_x000a_ â€¢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greendragonco2, oregonsfinest"/>
    <s v="Oregons Finest"/>
    <n v="367"/>
    <n v="27"/>
    <n v="27"/>
    <x v="4"/>
  </r>
  <r>
    <d v="2017-03-07T16:13:25"/>
    <x v="3638"/>
    <s v="https://www.instagram.com/p/BRV9Xw_AJ3B/"/>
    <s v="We love working with local artists. @widowmaker_beats x OF colab. Album watch starts now ðŸ”­_x000a_ â€¢_x000a_ #portland #oregon #album #newmudic #colab #love #art #beats #rap #cannabis #cannabiscommunity #craft #smallbatch #oregonsfinest"/>
    <s v="thefinest, portland, oregon, album, newmudic, colab, love, art, beats, rap, cannabis, cannabiscommunity, craft, smallbatch, oregonsfinest, musictosmoketo"/>
    <s v="Oregons Finest"/>
    <n v="365"/>
    <n v="28"/>
    <n v="16"/>
    <x v="4"/>
  </r>
  <r>
    <d v="2017-02-13T19:25:56"/>
    <x v="3639"/>
    <s v="https://www.instagram.com/p/BQdqLS6FmyG/"/>
    <s v="Growing season is around the corner, polish those skills with Jeff lowenfels new book, Teaming With Fungi!_x000a_ We have signed copies at both locations âœðŸ¼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258"/>
    <n v="41"/>
    <n v="19"/>
    <x v="3"/>
  </r>
  <r>
    <d v="2017-02-02T20:20:34"/>
    <x v="3640"/>
    <s v="https://www.instagram.com/p/BQBbURRjvxl/"/>
    <s v="6 more weeks of winter y'all!_x000a_ #groundhogday_x000a_ â€¢_x000a_ #create #make #Portland #pdx #portlandart #cannabis #craftcannabis #cannabiscommunity #craft #smallbatch #locallyowned #cleangreencertified #sustainability #sustainable #thc #cbd #portland #pdx #local #aldultuse #cannabisculture #cannabisdaily #weed #mthood"/>
    <s v="thefinest, groundhogday, create, make, Portland, pdx, portlandart, cannabis, craftcannabis, cannabiscommunity, craft, smallbatch, locallyowned, cleangreencertified, sustainability, sustainable, thc, cbd, portland, pdx, local, aldultuse, cannabisculture, cannabisdaily, weed, mthood"/>
    <s v="Oregons Finest"/>
    <n v="321"/>
    <n v="29"/>
    <n v="26"/>
    <x v="4"/>
  </r>
  <r>
    <d v="2017-01-31T19:38:41"/>
    <x v="3641"/>
    <s v="https://www.instagram.com/p/BP8NZrlDrL-/"/>
    <s v="Portland is known for the rain -- we receive 37 inches of rain in an average year. With every inch of rainfall, Portlandâ€™s Green Street planters collect and filter 4.1 million gallons of stormwater runoff and allow it to slowly replenish groundwater levels. During the record rain and snowfall of January 2017, Green Street planters are estimated to have managed 8.2 million gallons of snow, ice, and rain._x000a_ Every year Green Street planters prevent 1.2 billion gallons of stormwater from overflowing into our sewers and prevent 6 billion gallons of combined sewer overflows from contaminating the Willamette River &amp; Columbia Slough._x000a_ Clean water is a precious resource.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410"/>
    <n v="126"/>
    <n v="23"/>
    <x v="4"/>
  </r>
  <r>
    <d v="2017-01-27T19:56:25"/>
    <x v="3642"/>
    <s v="https://www.instagram.com/p/BPx8P9Pjfsr/"/>
    <s v="It's a torn household..._x000a_ #Ducks #Beavers_x000a_ â€¢_x000a_ #portland #pdx #Eugene #Corvallis #hat #swag #love #wear #gear #craft #cannahis #smallbatch"/>
    <s v="thefinest, Ducks, Beavers, portland, pdx, Eugene, Corvallis, hat, swag, love, wear, gear, craft, cannahis, smallbatch"/>
    <s v="Oregons Finest"/>
    <n v="487"/>
    <n v="16"/>
    <n v="15"/>
    <x v="4"/>
  </r>
  <r>
    <d v="2017-01-25T20:01:36"/>
    <x v="3643"/>
    <s v="https://www.instagram.com/p/BPszQKVDWuM/"/>
    <s v="This mesmerizing piece by @coclin hangs behind the desk at our MLK location ðŸ’¥ðŸ’¥_x000a_ â€¢_x000a_ #art #create #make #wire #Portland #pdx #portlandartscene #portlandart #Nuken #cannabis #craftcannabis #cannabiscommunity #craft #smallbatch #locallyowned #cleangreencertified #sustainability #sustainable #thc #cbd #portland #pdx #local #aldultuse #cannabisculture #cannabisdaily #weed"/>
    <s v="thefinest, art, create, make, wire, Portland, pdx, portlandartscene, portlandart, Nuken, cannabis, craftcannabis, cannabiscommunity, craft, smallbatch, locallyowned, cleangreencertified, sustainability, sustainable, thc, cbd, portland, pdx, local, aldultuse, cannabisculture, cannabisdaily, weed"/>
    <s v="Oregons Finest"/>
    <n v="304"/>
    <n v="40"/>
    <n v="28"/>
    <x v="3"/>
  </r>
  <r>
    <d v="2017-01-15T21:04:22"/>
    <x v="3644"/>
    <s v="https://www.instagram.com/p/BPTHL5oDN2L/"/>
    <s v="What are you doing today?_x000a_ @tasteofcascadia just sent this from the mountain and I am insanely jealous.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810"/>
    <n v="43"/>
    <n v="29"/>
    <x v="4"/>
  </r>
  <r>
    <d v="2017-01-12T23:45:33"/>
    <x v="3645"/>
    <s v="https://www.instagram.com/p/BPLujFsD2M6/"/>
    <s v="Oregon at its finest_x000a_ â€¢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1021"/>
    <n v="31"/>
    <n v="29"/>
    <x v="4"/>
  </r>
  <r>
    <d v="2016-12-14T23:21:42"/>
    <x v="3646"/>
    <s v="https://www.instagram.com/p/BOBAxAchlYO/"/>
    <s v="Where will you be spending the evening?_x000a_ 2-5 inches is expected to fall over the next 10 hours._x000a_ â€¢_x000a_ #portland #snow #snowpocalypse2016 #oregon #pnw"/>
    <s v="thefinest, portland, snow, snowpocalypse2016, oregon, pnw, blessed"/>
    <s v="Oregons Finest"/>
    <n v="1028"/>
    <n v="21"/>
    <n v="7"/>
    <x v="4"/>
  </r>
  <r>
    <d v="2022-07-22T18:02:38"/>
    <x v="3647"/>
    <s v="https://www.instagram.com/p/CgUuUJWJShH/"/>
    <s v="UBC we canâ€™t waitâ€¦ ðŸ’¨ðŸ’¨ðŸ’¨_x000a_ _x000a_ #sigmastoner"/>
    <s v="sigmastoner, sigmastoner"/>
    <s v="shopburb"/>
    <n v="278"/>
    <n v="5"/>
    <n v="2"/>
    <x v="3"/>
  </r>
  <r>
    <d v="2022-07-17T04:02:45"/>
    <x v="3648"/>
    <s v="https://www.instagram.com/p/CgGWG6jFBH9/"/>
    <s v="Come visit us at 1670 East 10th in #eastvan_x000a_ _x000a_ ðŸ’¨ðŸŒŽðŸ’¨"/>
    <s v="eastvan"/>
    <s v="shopburb"/>
    <n v="408"/>
    <n v="9"/>
    <n v="1"/>
    <x v="4"/>
  </r>
  <r>
    <d v="2022-06-15T05:20:48"/>
    <x v="3649"/>
    <s v="https://www.instagram.com/p/Ce0FfoJlJ5e/"/>
    <s v="@shylowstoops ðŸŒŽ_x000a_ _x000a_ shopburb.com_x000a_ _x000a_ ðŸŽ¥ @matthew.lum"/>
    <m/>
    <s v="shopburb"/>
    <n v="205"/>
    <n v="3"/>
    <n v="0"/>
    <x v="3"/>
  </r>
  <r>
    <d v="2022-04-28T03:56:03"/>
    <x v="3650"/>
    <s v="https://www.instagram.com/p/Cc4VcLcF0Cb/"/>
    <s v="1670 E. 10th Ave in East Van is open!_x000a_ _x000a_ ðŸ’¨ðŸ’¨ðŸ’¨_x000a_ _x000a_ ðŸŽ¥ @mikkyfilmz_x000a_ _x000a_ #smokeweedeveryday"/>
    <s v="smokeweedeveryday"/>
    <s v="shopburb"/>
    <n v="459"/>
    <n v="10"/>
    <n v="1"/>
    <x v="4"/>
  </r>
  <r>
    <d v="2022-04-21T02:55:06"/>
    <x v="3651"/>
    <s v="https://www.instagram.com/p/CcmKwbOFvpB/"/>
    <s v="Happy 420 World_x000a_ _x000a_ @shylowstoops x Burb collab out now at shopburb.com ðŸ’¨ðŸŒŽðŸ’¨_x000a_ _x000a_ #burb_x000a_ _x000a_ ðŸŽ¥ @jottiesfantasyworld"/>
    <s v="burb"/>
    <s v="shopburb"/>
    <n v="1045"/>
    <n v="12"/>
    <n v="1"/>
    <x v="4"/>
  </r>
  <r>
    <d v="2022-04-12T03:22:58"/>
    <x v="3652"/>
    <s v="https://www.instagram.com/p/CcPFHVrlnLY/"/>
    <s v="ðŸ‡«ðŸ‡· ðŸ’¨_x000a_ _x000a_ @dope_industries #burb"/>
    <s v="burb"/>
    <s v="shopburb"/>
    <n v="365"/>
    <n v="3"/>
    <n v="1"/>
    <x v="4"/>
  </r>
  <r>
    <d v="2022-04-07T08:58:32"/>
    <x v="3653"/>
    <s v="https://www.instagram.com/p/CcB7DwZJOeu/"/>
    <s v="@srpablomusic ðŸ¤žðŸ½ ðŸ‡¨ðŸ‡´_x000a_ _x000a_ #burb #medellin"/>
    <s v="burb, medellin"/>
    <s v="shopburb"/>
    <n v="251"/>
    <n v="4"/>
    <n v="2"/>
    <x v="3"/>
  </r>
  <r>
    <d v="2022-03-20T00:02:01"/>
    <x v="3654"/>
    <s v="https://www.instagram.com/p/CbTgbRIJ1pI/"/>
    <s v="Pipe Dreams @greenlabelrx"/>
    <m/>
    <s v="shopburb"/>
    <n v="501"/>
    <n v="3"/>
    <n v="0"/>
    <x v="4"/>
  </r>
  <r>
    <d v="2022-02-07T18:06:54"/>
    <x v="3655"/>
    <s v="https://www.instagram.com/p/CZr25KwF_5O/"/>
    <s v="Day In The Life ft. @steezywalker ðŸ’¨_x000a_ _x000a_ @burbskate"/>
    <m/>
    <s v="shopburb"/>
    <n v="912"/>
    <n v="7"/>
    <n v="0"/>
    <x v="4"/>
  </r>
  <r>
    <d v="2022-02-05T02:53:43"/>
    <x v="3656"/>
    <s v="https://www.instagram.com/p/CZk72RtJ7zj/"/>
    <s v="Year Of The Tiger party in #NYC was a movie ðŸ’¨ðŸ’¨ðŸ’¨_x000a_ _x000a_ @astorclubnyc @300ent @kevinlileskwl @yellowkidslanty_x000a_ #tigerbalmz_x000a_ _x000a_ â›½ï¸â›½ï¸â›½ï¸ðŸ§§ðŸ§§ðŸ§§ðŸ…¿ï¸ðŸ…¿ï¸ðŸ…¿ï¸_x000a_ _x000a_ ðŸŽ¥ @frankie_fire"/>
    <s v="NYC, tigerbalmz"/>
    <s v="shopburb"/>
    <n v="271"/>
    <n v="15"/>
    <n v="2"/>
    <x v="3"/>
  </r>
  <r>
    <d v="2022-04-08T06:36:30"/>
    <x v="3657"/>
    <s v="https://www.instagram.com/p/CYr8mt3PTKE/"/>
    <s v="@grygotme ðŸ…¿ï¸_x000a_ _x000a_ #onlyfire ðŸ’¨ ðŸ’¨ ðŸ’¨_x000a_ _x000a_ shopburb.com"/>
    <s v="onlyfire"/>
    <s v="shopburb"/>
    <n v="617"/>
    <n v="5"/>
    <n v="1"/>
    <x v="4"/>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6">
  <r>
    <d v="2022-09-09T22:25:29"/>
    <d v="2022-09-09T22:25:29"/>
    <s v="https://www.instagram.com/p/CiTXsaevaR3/"/>
    <s v="Our Fall plans are looking like an endless summer! Visit Farma to pick-up a pair of special sunnies (free for loyalty members!) and a punch card to unlock special surprises. More punches = more rewards! ðŸŒ±"/>
    <s v="farma, farmapdx, pdx, portland, oregon, freshestgreens, happeninginpdx, happeninginportland, travelportland, traveloregon, endlesssumner, scoremore, farmafresh"/>
    <s v="Farma_pdx"/>
    <n v="3"/>
    <n v="36"/>
    <n v="13"/>
    <x v="0"/>
    <x v="0"/>
  </r>
  <r>
    <d v="2022-09-29T19:16:58"/>
    <d v="2022-09-29T19:16:58"/>
    <s v="https://www.instagram.com/p/CjGiBJ_uSuO/"/>
    <s v="@laurieandmaryjaneâ€™s Fudge Yourself Double Chocolate Charge â€“ organic fair-trade chocolate and a hint of espresso charge up this decadent fudge with 100mg THC from a full-spectrum, cannabis infusion."/>
    <s v="farma, pdx, portland, oregon, scoremore, happeninginpdx, happeninginportland, travelportland, traveloregon, oregon, fudgeyourself, laurieandmaryjane"/>
    <s v="Farma_pdx"/>
    <n v="5"/>
    <n v="28"/>
    <n v="12"/>
    <x v="0"/>
    <x v="1"/>
  </r>
  <r>
    <d v="2022-09-16T20:58:58"/>
    <d v="2022-09-16T20:58:58"/>
    <s v="https://www.instagram.com/p/CilPW7-uyav/"/>
    <s v="The Farmacist has a tasty remedy to satisfy your sweet tooth â€“ say ðŸ‘‹ to the Tangie Chocolate Bar from @peakextracts! Peak keeps it simple so you can appreciate the unique character of each strain. This bar is also vegan, gluten-free and rich in antioxidants. ðŸ‘…"/>
    <s v="farma, farmapdx, pdx, portland, oregon, freshestgreens, happeninginpdx, happeninginportland, travelportland, traveloregon, scoremore, peakextracts"/>
    <s v="Farma_pdx"/>
    <n v="5"/>
    <n v="46"/>
    <n v="12"/>
    <x v="0"/>
    <x v="0"/>
  </r>
  <r>
    <d v="2022-10-24T21:27:39"/>
    <d v="2022-10-24T21:27:39"/>
    <s v="https://www.instagram.com/p/CkHI2OEOYYS/"/>
    <s v="If youâ€™re looking to get cozy this season, our Farmacist suggests adding your favorite tincture to a warm beverage of your choice. With options from @luminousbotanicals, @sungodmed, and @heybobsledextracts, youâ€™re guaranteed to get a double dose of warm and fuzzy!"/>
    <s v="farma, pdx, portland, oregon, scoremore, happeninginpdx, happeninginportland, travelportland, traveloregon, oregon"/>
    <s v="Farma_pdx"/>
    <n v="6"/>
    <n v="40"/>
    <n v="10"/>
    <x v="0"/>
    <x v="2"/>
  </r>
  <r>
    <d v="2022-08-03T15:09:22"/>
    <d v="2022-08-03T15:09:22"/>
    <s v="https://www.instagram.com/p/CgzUX0sODv3/"/>
    <s v="We love a product that heals the mind, body, and soul and that includes digestion. The Digest Blend from @protanicals is designed to help keep your digestive system running smoothly and in addition to cannabis, it contains bitter herbs that stimulate our bitter receptors to help our digestive system function properly. One of the magic wonders of grass is that it provides more than just a body high, but a health high as well._x000a_ _x000a_ Score your tincture at the link in bio ðŸŒ±"/>
    <s v="farma, pdx, portland, oregon, scoremore, happeninginpdx, happeninginportland, travelportland, traveloregon, oregon, tinctures, protanicals"/>
    <s v="Farma_pdx"/>
    <n v="6"/>
    <n v="82"/>
    <n v="12"/>
    <x v="0"/>
    <x v="3"/>
  </r>
  <r>
    <d v="2022-02-14T15:59:43"/>
    <d v="2022-02-14T15:59:43"/>
    <s v="https://www.instagram.com/p/CZ9q_3-LOZF/"/>
    <s v="This Valentineâ€™s Day we want to show our patients how much we love them!_x000a_ _x000a_ Hope this makes helps to ease those Monday blues!_x000a_ _x000a_ Medical decision should not be made based on advertising. Consultant physician on the benefits and risk of particular medical products. Discounts valid on medicated products only; not valid with any other offers or discounts, including daily ounce specials."/>
    <m/>
    <s v="Feel State KC"/>
    <n v="6"/>
    <n v="59"/>
    <n v="0"/>
    <x v="0"/>
    <x v="2"/>
  </r>
  <r>
    <d v="2021-05-24T17:50:26"/>
    <d v="2021-05-24T17:50:26"/>
    <s v="https://www.instagram.com/p/CPQ8OFspOHX/"/>
    <s v="Happy Monday! Comment belowâ€”what's your Monday morning routine?_x000a_  â €â €â €â €â €â €â €â €â €_x000a_  @sunmed.growers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6"/>
    <n v="94"/>
    <n v="16"/>
    <x v="0"/>
    <x v="2"/>
  </r>
  <r>
    <d v="2022-07-01T18:10:29"/>
    <d v="2022-07-01T18:10:29"/>
    <s v="https://www.instagram.com/p/Cfeq2guOlgF/"/>
    <s v="Stop by Farma to get your 4th of July party favors and while youâ€™re there, grab some @wedrinkmagicnumber that will be sure to keep you coooool all weekend long! ðŸŽ† â _x000a_ â _x000a_ Details in the link in bio âœ¨"/>
    <s v="farma, pdx, portland, oregon, scoremore, happeninginpdx, happeninginportland, travelportland, traveloregon, wedrinkmagicnumber"/>
    <s v="Farma_pdx"/>
    <n v="7"/>
    <n v="37"/>
    <n v="10"/>
    <x v="0"/>
    <x v="0"/>
  </r>
  <r>
    <d v="2022-09-30T20:49:50"/>
    <d v="2022-09-30T20:49:50"/>
    <s v="https://www.instagram.com/p/CjJRcSbujv1/"/>
    <s v="@evolvdcannabisâ€™s Zoap Living Resin Cartridge is part of their Living line curated to showcase the fullest expression of the flower â€“ testing between 15%-25% in pure cannabis terpenes."/>
    <s v="farma, pdx, portland, oregon, scoremore, happeninginpdx, happeninginportland, travelportland, traveloregon, oregon, evolvd"/>
    <s v="Farma_pdx"/>
    <n v="8"/>
    <n v="28"/>
    <n v="11"/>
    <x v="0"/>
    <x v="0"/>
  </r>
  <r>
    <d v="2022-09-12T23:34:46"/>
    <d v="2022-09-12T23:34:46"/>
    <s v="https://www.instagram.com/p/CibOAfeJWZ-/"/>
    <s v="If youâ€™re looking to expand your tincture horizons, meet our pals from @heybobsledextracts! Their tinctures are a mixture of Live Resin Cannabis Extract and MCT Oil to give you a potent, but perfect high._x000a_ _x000a_ Score your tinctures at the link bio!"/>
    <s v="farma, farmapdx, pdx, portland, oregon, freshestgreens, happeninginpdx, happeninginportland, travelportland, traveloregon, scoremore, farmafresh"/>
    <s v="Farma_pdx"/>
    <n v="8"/>
    <n v="40"/>
    <n v="12"/>
    <x v="0"/>
    <x v="2"/>
  </r>
  <r>
    <d v="2022-07-25T18:32:25"/>
    <d v="2022-07-25T18:32:25"/>
    <s v="https://www.instagram.com/p/CgcgdGAOpDe/"/>
    <s v="Weâ€™re back with a #flowerfeature of the week ðŸŒ¸_x000a_ _x000a_ Say goodbye to those Sunday Scaries and say hello to Sundae Driver from @gudgardens! A hybrid strain that will give you feelings of balance, calm, and happy. It has a sweet, mellow, and creamy flavor and gives you that smooth high â€“ the best way to end a long day._x000a_ _x000a_ #ScoreMore at the link in bio ðŸ”—"/>
    <s v="flowerfeature, ScoreMore, farma, pdx, portland, oregon, scoremore, happeninginpdx, happeninginportland, travelportland, traveloregon, oregon, flowerfeature"/>
    <s v="Farma_pdx"/>
    <n v="8"/>
    <n v="64"/>
    <n v="13"/>
    <x v="0"/>
    <x v="2"/>
  </r>
  <r>
    <d v="2022-10-17T19:19:55"/>
    <d v="2022-10-17T19:19:55"/>
    <s v="https://www.instagram.com/p/Cj04qgaOdMF/"/>
    <s v="Halloween is around the corner! Swipe to see a roundup of some of our favorite chocolates from @serra, @leifgoods, and @laurieandmaryjane. ðŸ˜‹"/>
    <s v="farma, pdx, portland, oregon, scoremore, happeninginpdx, happeninginportland, travelportland, traveloregon, oregon"/>
    <s v="Farma_pdx"/>
    <n v="9"/>
    <n v="22"/>
    <n v="10"/>
    <x v="0"/>
    <x v="2"/>
  </r>
  <r>
    <d v="2022-10-12T01:38:59"/>
    <d v="2022-10-12T01:38:59"/>
    <s v="https://www.instagram.com/p/Cjle7mHu5Om/"/>
    <s v="Check out @bonsai_farms if youâ€™re looking for a clean high without sacrificing quality. Featured here is their Deadhead OG Live Rosin."/>
    <s v="farma, pdx, portland, oregon, scoremore, happeninginpdx, happeninginportland, travelportland, traveloregon, oregon, bonsaifarms"/>
    <s v="Farma_pdx"/>
    <n v="9"/>
    <n v="21"/>
    <n v="11"/>
    <x v="0"/>
    <x v="3"/>
  </r>
  <r>
    <d v="2022-07-07T22:01:10"/>
    <d v="2022-07-07T22:01:10"/>
    <s v="https://www.instagram.com/p/Cfuh9pDphXX/"/>
    <s v="At Farma, you know we're big on wellness so when we say you have to try @luminousbotanicals tonics, we mean business! They make cannabis products that are intended to help users stay connected to not only themselves, but to nature and the people around them. Their Universal Cannabis Tonics are full-spectrum tinctures designed to heal you in mind, body, and spirit. Not to mention, they're Sun+Earth Certified! â˜€ï¸ ðŸŒŽï¸ ðŸ˜‡â _x000a_ â _x000a_ Soothe your soul at the link in bio."/>
    <s v="farma, pdx, portland, oregon, scoremore, happeninginpdx, happeninginportland, travelportland, traveloregon, luminousbotanicals"/>
    <s v="Farma_pdx"/>
    <n v="9"/>
    <n v="77"/>
    <n v="10"/>
    <x v="0"/>
    <x v="1"/>
  </r>
  <r>
    <d v="2022-10-28T16:39:44"/>
    <d v="2022-10-28T16:39:44"/>
    <s v="https://www.instagram.com/p/CkQ7E60rtBj/"/>
    <s v="Need your med card recommendation, renewal or allotment increase? @holistiksportsmedicine is available to help on November 5th, the date of our next block party!_x000a_ Bring a BOO, friend, or colleague on 11/5!_x000a_ _x000a_ #missourimedical_x000a_ #cannabismedicine_x000a_ #feelstateblockparty_x000a_ _x000a_ @myfeelstate"/>
    <s v="missourimedical, cannabismedicine, feelstateblockparty"/>
    <s v="Feel State Florissant"/>
    <n v="9"/>
    <n v="31"/>
    <n v="3"/>
    <x v="0"/>
    <x v="0"/>
  </r>
  <r>
    <d v="2022-09-28T17:27:18"/>
    <d v="2022-09-28T17:27:18"/>
    <s v="https://www.instagram.com/p/CjDwrJwOUoX/"/>
    <s v="Are you a cannoisseur who's ready to take their cocktails to the next level? This cannabourbon recipe from @prince_k.lee is exactly what you need!_x000a_ _x000a_ Download and print your free little Infused Summer Recipes book at bit.ly/fssumrecipes_x000a_ _x000a_ #myfeelstate #summercocktails #bourbon #infusion_x000a_ #feelstateflorissant"/>
    <s v="myfeelstate, summercocktails, bourbon, infusion, feelstateflorissant"/>
    <s v="Feel State Florissant"/>
    <n v="9"/>
    <n v="38"/>
    <n v="5"/>
    <x v="0"/>
    <x v="3"/>
  </r>
  <r>
    <d v="2022-10-24T15:31:34"/>
    <d v="2022-10-24T15:31:34"/>
    <s v="https://www.instagram.com/p/CkGgEPSpfAL/"/>
    <s v="BOO! 7 DAYS OF TREATS (no tricks)ðŸ˜±_x000a_ ._x000a_ ._x000a_ ._x000a_ -not for sale-_x000a_ -keep out of reach of children-_x000a_ Warning: Do not operate a vehicle or machinery under the influence. For use only by adults twenty-one years of age and older."/>
    <s v="thefinest"/>
    <s v="Oregons Finest"/>
    <n v="9"/>
    <n v="35"/>
    <n v="1"/>
    <x v="0"/>
    <x v="2"/>
  </r>
  <r>
    <d v="2022-08-25T20:32:14"/>
    <d v="2022-08-25T20:32:14"/>
    <s v="https://www.instagram.com/p/ChsioSgMJxa/"/>
    <s v="Fun fact: scientists aren't sure yet if they should classify beta-caryophyllene as a terpene or cannabinoid since it can interact so strongly with our ECS._x000a_ *_x000a_ When combined with THC, b-caryophyllene may exhibit an increase in anti-nausea efficacy. When combined with CBD, it may exhibit an increase in anti-inflammatory efficacy."/>
    <m/>
    <s v="Feel State KC"/>
    <n v="10"/>
    <n v="48"/>
    <n v="0"/>
    <x v="0"/>
    <x v="1"/>
  </r>
  <r>
    <d v="2022-09-22T17:01:38"/>
    <d v="2022-09-22T17:01:38"/>
    <s v="https://www.instagram.com/p/Ci0Q95_u424/"/>
    <s v="Do you love what we do at @myfeelstate ? Weâ€™d love to connect with you!_x000a_ _x000a_ Follow us on all platforms, and make a post tagging us! When you come to shop, show us that youâ€™ve told your friends about Feel State and weâ€™ll reward you for it!_x000a_ _x000a_ Want to post about Feel State on a platform we arenâ€™t on yet? Use the hashtag #myfeelstate or #FeelStateFlorissant to spread the word!_x000a_ _x000a_ We love to see where life takes our patients because we are all in this together. Sharing is caring!_x000a_ _x000a_ #missourimedical_x000a_ #cannabismedicine_x000a_ #missouricannabis_x000a_ #cannabiscommunity"/>
    <s v="myfeelstate, FeelStateFlorissant, missourimedical, cannabismedicine, missouricannabis, cannabiscommunity"/>
    <s v="Feel State Florissant"/>
    <n v="10"/>
    <n v="86"/>
    <n v="6"/>
    <x v="0"/>
    <x v="1"/>
  </r>
  <r>
    <d v="2022-10-13T17:17:23"/>
    <d v="2022-10-13T17:17:23"/>
    <s v="https://www.instagram.com/p/CjqXdRpsy4H/"/>
    <s v="For all the ways you move._x000a_  _x000a_  The right combination of THC (for pain relief) and CBD (for inflammation), along with a transdermal dosage method, can target muscle pain deep into the skin. Our new ð— ð—¼ð˜ƒð—² ð—¯ð˜† ð—–ð˜‚ð—¿ð—¶ð—¼â„¢ Transdermal Balm is designed to get you the relief you need, faster._x000a_  _x000a_  âœ… Unscented_x000a_  âœ… Non-greasy_x000a_  âœ… Easy-to-apply_x000a_  _x000a_  Available now statewide at a dispensary near you!_x000a_  â€”â€”â€”â€”ï¿½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0"/>
    <n v="94"/>
    <n v="0"/>
    <x v="0"/>
    <x v="1"/>
  </r>
  <r>
    <d v="2022-10-19T19:44:25"/>
    <d v="2022-10-19T19:44:25"/>
    <s v="https://www.instagram.com/p/Cj6FDr6O75x/"/>
    <s v="Fly high with @kitesprerolls! Made with quality flower and a portion of every sale goes to @nuleafproject, Kiteâ€™s pre-rolls are the way to go."/>
    <s v="farma, pdx, portland, oregon, scoremore, happeninginpdx, happeninginportland, travelportland, traveloregon, oregon"/>
    <s v="Farma_pdx"/>
    <n v="11"/>
    <n v="24"/>
    <n v="10"/>
    <x v="0"/>
    <x v="3"/>
  </r>
  <r>
    <d v="2022-10-08T23:59:05"/>
    <d v="2022-10-08T23:59:05"/>
    <s v="https://www.instagram.com/p/CjeNdYfOjgt/"/>
    <s v="Summer might be over, but you can always get some sun with @luminousbotanicals Natural Lemon Sun Syrup!"/>
    <s v="farma, pdx, portland, oregon, scoremore, happeninginpdx, happeninginportland, travelportland, traveloregon, oregon, sunandearthcertified, luminousbotanicals"/>
    <s v="Farma_pdx"/>
    <n v="11"/>
    <n v="17"/>
    <n v="12"/>
    <x v="0"/>
    <x v="4"/>
  </r>
  <r>
    <d v="2022-09-02T18:55:37"/>
    <d v="2022-09-02T18:55:37"/>
    <s v="https://www.instagram.com/p/CiA-HMQOBa3/"/>
    <s v="Let's play snails, aliens, or Trichomes. Everyone wins."/>
    <s v="electriclettuce, pdx, portland, oregon, freshestgreens, happeninginpdx, happeninginportland, travelportland, traveloregon, farmersfriend, terpenes, terpenoids"/>
    <s v="Farma_pdx"/>
    <n v="11"/>
    <n v="8"/>
    <n v="12"/>
    <x v="0"/>
    <x v="0"/>
  </r>
  <r>
    <d v="2022-08-02T21:42:55"/>
    <d v="2022-08-02T21:42:55"/>
    <s v="https://www.instagram.com/p/CgxbqPBO_44/"/>
    <s v="SUMMER SIZZLE SALE ðŸ”¥ðŸŒž_x000a_ 10% off select items like Chanel 5, Peach Crescendo ðŸ‘, ALL Honey Bee ðŸ and Banana Hammock ðŸŒ. Discount is only available while supplies lasts!_x000a_ Donâ€™t forget to bring a canned food item and make a donation to Harvesters from 8-9 pm to get double loyalty points ðŸ½â¤ï¸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n v="11"/>
    <n v="86"/>
    <n v="0"/>
    <x v="0"/>
    <x v="5"/>
  </r>
  <r>
    <d v="2022-10-21T15:12:18"/>
    <d v="2022-10-21T15:12:18"/>
    <s v="https://www.instagram.com/p/Cj-vgfOMXX2/"/>
    <s v="Some are always looking for the OG which means they are likely always keeping an eye out for Landrace strains._x000a_ _x000a_ Most of what is available in the #missourimedicalcannabis industry these days are hybrids so we like to dive into the strain lineage to provide as much information about this wonderful medicine as possible._x000a_ _x000a_ Learn more at @myfeelstate_x000a_ _x000a_ #landrace_x000a_ #landracestrain_x000a_ #cultivation_x000a_ #cannabiscultivation_x000a_ #durbanpoison_x000a_ #acapulcogold_x000a_ #afghanistrains_x000a_ #hindukush_x000a_ #missourimedical_x000a_ #missouricannabis"/>
    <s v="missourimedicalcannabis, landrace, landracestrain, cultivation, cannabiscultivation, durbanpoison, acapulcogold, afghanistrains, hindukush, missourimedical, missouricannabis"/>
    <s v="Feel State Florissant"/>
    <n v="11"/>
    <n v="55"/>
    <n v="11"/>
    <x v="0"/>
    <x v="0"/>
  </r>
  <r>
    <d v="2022-11-14T16:40:07"/>
    <d v="2022-11-14T16:40:07"/>
    <s v="https://www.instagram.com/p/Ck8sobVsi1x/"/>
    <s v="Read about our gracious and wonderful delivery drivers. ðŸšš #NETADelivery"/>
    <s v="NETADelivery"/>
    <s v="Neta Now"/>
    <n v="11"/>
    <n v="10"/>
    <n v="1"/>
    <x v="0"/>
    <x v="2"/>
  </r>
  <r>
    <d v="2022-06-26T04:30:29"/>
    <d v="2022-06-26T04:30:29"/>
    <s v="https://www.instagram.com/p/CceiHOBLOCS/"/>
    <s v="Fresh Drop of @mjarsenal in time for the big day âœ¨ mini rigs, mini bongs! Clear, Pink, and Gold limited editionâœ¨_x000a_ ._x000a_ ._x000a_ -keep out of reach of children-_x000a_ Warning: Do not operate a vehicle or machinery under the influence. For use only by adults twenty-one years of age and older."/>
    <s v="thefinest"/>
    <s v="Oregons Finest"/>
    <n v="11"/>
    <n v="47"/>
    <n v="1"/>
    <x v="0"/>
    <x v="6"/>
  </r>
  <r>
    <d v="2022-09-07T21:13:08"/>
    <d v="2022-09-07T21:13:08"/>
    <s v="https://www.instagram.com/p/CiOF0antq37/"/>
    <s v="Our Blueberry Lavender chews are now officially part of the Good Nightâ„¢ family of cannabis sleep aids. The same taste you love and the same 10mg of CBN to help ease you into sleep with an all-new look look worth dreaming about. ðŸ˜´ ðŸ’¤_x000a_  â €_x000a_  â €_x000a_  Link in bio to find Good Nightâ„¢ at a dispensary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1"/>
    <n v="89"/>
    <n v="0"/>
    <x v="0"/>
    <x v="3"/>
  </r>
  <r>
    <d v="2021-03-31T15:05:16"/>
    <d v="2021-03-31T15:05:16"/>
    <s v="https://www.instagram.com/p/CNFmZFnJ1hs/"/>
    <s v="Are we the only ones tired of being ... tired? We're kicking restless nights and groggy mornings to the curb!With our new cannabis sleep aid, Good Night, you can have a great night's sleep and a great day's start. Head to the link in our bio to find Good Night at a dispensary near you.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WFrosty #CurioWellness #CW #CurioWellnessBrand #CurioWellnessMaryland_x000a_  #GoodNight #GoodNightCurio #GoodNightCurioWellness #SleepAid #NaturalSleepAid #GoodNightTablets #GoodNightsSleep #GoodNightSleepAid #GoodNightSleepTechnology #LocalSleepAid #GoodNightNearYou #RestfulNights #PeacefulDays #BetterSleepWithGoodNight"/>
    <s v="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s v="Curio Wellness"/>
    <n v="11"/>
    <n v="114"/>
    <n v="19"/>
    <x v="0"/>
    <x v="3"/>
  </r>
  <r>
    <d v="2021-02-14T23:39:01"/>
    <d v="2021-02-14T23:39:01"/>
    <s v="https://www.instagram.com/p/CLSpafNJ1zF/"/>
    <s v="Looking to speak with one of our patient care advisors about what Curio Wellness product might help you? Stop by one of our pop-ups this week to learn more!_x000a_  â €â €â €â €â €â €â €â €â €_x000a_  Tue, 2/16_x000a_  Zen Leaf Germantown Pop-Up 10a-12p_x000a_  â €â €â €â €â €â €â €â €â €_x000a_  Wed, 2/17_x000a_  True Wellness Aberdeen Pop-up 4p-6p_x000a_  â €â €â €â €â €â €â €â €â €_x000a_  Fri, 2/19_x000a_  Trilogy Pop-up 2p-4p Oceanside Pop-Up 4p-7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
    <n v="121"/>
    <n v="0"/>
    <x v="0"/>
    <x v="6"/>
  </r>
  <r>
    <d v="2020-05-11T15:15:04"/>
    <d v="2020-05-11T15:15:04"/>
    <s v="https://www.instagram.com/p/CADV9SQJAMA/"/>
    <s v="Are you signed up for our monthly newsletter? If not, sign up on our website found in our bio! Our May Newsletter is coming to an inbox near you tomorrow! Head to the link in our bio to make sure you're on the lis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
    <n v="94"/>
    <n v="0"/>
    <x v="0"/>
    <x v="2"/>
  </r>
  <r>
    <d v="2022-09-05T18:59:08"/>
    <d v="2022-09-05T18:59:08"/>
    <s v="https://www.instagram.com/p/CiIs5iwOLSg/"/>
    <s v="Enjoy the open road and natureâ€™s good green today! ðŸ’š"/>
    <s v="farma, farmapdx, pdx, portland, oregon, freshestgreens, happeninginpdx, happeninginportland, travelportland, traveloregon, takethehighroad"/>
    <s v="Farma_pdx"/>
    <n v="12"/>
    <n v="10"/>
    <n v="11"/>
    <x v="0"/>
    <x v="2"/>
  </r>
  <r>
    <d v="2022-06-24T16:15:45"/>
    <d v="2022-06-24T16:15:45"/>
    <s v="https://www.instagram.com/p/CfMcKLGsUQU/"/>
    <s v="Say Hello to Manzana #117 from our pals at @resin_ranchers.pdx! â _x000a_ â _x000a_ A Farma Staff Pick, this strain is recommended to offer you the perfect combination of good vibes and relaxation â€“ one way to unwind after a long day. Itâ€™s the original Sour Apple Clone crossed with Rainbow Sherbert V2 Pink Guava. â _x000a_ â _x000a_ #ScoreMore"/>
    <s v="117, ScoreMore, farma, pdx, portland, oregon, scoremore, happeninginpdx, happeninginportland, travelportland, traveloregon, flowerfeature"/>
    <s v="Farma_pdx"/>
    <n v="12"/>
    <n v="52"/>
    <n v="12"/>
    <x v="0"/>
    <x v="0"/>
  </r>
  <r>
    <d v="2022-05-24T17:15:04"/>
    <d v="2022-05-24T17:15:04"/>
    <s v="https://www.instagram.com/p/Cd8uPsft0dj/"/>
    <s v="While you might think we are just talking about indica, sativa, and hybrid - we arenâ€™t!"/>
    <m/>
    <s v="Feel State KC"/>
    <n v="12"/>
    <n v="16"/>
    <n v="0"/>
    <x v="0"/>
    <x v="5"/>
  </r>
  <r>
    <d v="2022-01-19T19:25:44"/>
    <d v="2022-01-19T19:25:44"/>
    <s v="https://www.instagram.com/p/CY7F6BVPsHt/"/>
    <s v="Ever tried using a one-hitter or a vaping tool? If so, what's your preferred inhalation tool?"/>
    <m/>
    <s v="Feel State KC"/>
    <n v="12"/>
    <n v="16"/>
    <n v="0"/>
    <x v="0"/>
    <x v="3"/>
  </r>
  <r>
    <d v="2022-10-22T22:07:59"/>
    <d v="2022-10-22T22:07:59"/>
    <s v="https://www.instagram.com/p/CkCD36Sug-L/"/>
    <s v="DYK: we extended our hours!_x000a_ Come see us the first hour of the day bc the early bird gets the ðŸª±_x000a_ Night owl hour starts at 5pm on Sundays and 8pm every other day of the week!_x000a_ We canâ€™t wait to help you, no matter the time of day._x000a_ Want to learn more about what we offer? Visit @myfeelstate for more!_x000a_ _x000a_ #mocanna #missouridispo #cannabismedicine #missourimedical"/>
    <s v="mocanna, missouridispo, cannabismedicine, missourimedical"/>
    <s v="Feel State Florissant"/>
    <n v="12"/>
    <n v="60"/>
    <n v="4"/>
    <x v="0"/>
    <x v="4"/>
  </r>
  <r>
    <d v="2022-09-20T17:23:42"/>
    <d v="2022-09-20T17:23:42"/>
    <s v="https://www.instagram.com/p/CivJ5u7JHa2/"/>
    <s v="Beautiful day for butterflies and bud!_x000a_ _x000a_ This butterfly stopped in today; will you?_x000a_ _x000a_ Donâ€™t let the day flutter by!_x000a_ _x000a_ #missourimedical #flowers #FeelStateFlorissant"/>
    <s v="missourimedical, flowers, FeelStateFlorissant"/>
    <s v="Feel State Florissant"/>
    <n v="12"/>
    <n v="19"/>
    <n v="3"/>
    <x v="0"/>
    <x v="5"/>
  </r>
  <r>
    <d v="2022-09-14T20:23:02"/>
    <d v="2022-09-14T20:23:02"/>
    <s v="https://www.instagram.com/p/CigBgGPjOyu/"/>
    <s v="Get beyond discomfort, and back to what you love ðŸ’šðŸ_x000a_  _x000a_  GI by Curioâ„¢ Comfort tablets are specifically formulated to help address the symptoms associated with gastrointestinal conditions such as #CrohnsDisease, Inflammatory Bowel Disease (#IBD), Irritable Bowel Syndrome (IBS), #UlcerativeColitis, and others._x000a_  _x000a_  Relief from GI issues may be found in the right combination of THC (for pain), CBD (for inflammation), and CBG (anti-microbial). Link in bio to learn more about GI by Curioâ„¢, and where to find our new plant-powered collection near you. ðŸŒ¿â†–ï¸"/>
    <s v="CrohnsDisease, IBD, UlcerativeColitis"/>
    <s v="Curio Wellness"/>
    <n v="12"/>
    <n v="85"/>
    <n v="3"/>
    <x v="0"/>
    <x v="3"/>
  </r>
  <r>
    <d v="2021-03-30T14:09:12"/>
    <d v="2021-03-30T14:09:12"/>
    <s v="https://www.instagram.com/p/CNC60rxJmxQ/"/>
    <s v="Interested in learning about all of the products Curio Wellness has to offer? We have a pop-up today with @revolution_releaf or you can stop by our pop-up on Saturday with @chesapeakeapothecary to speak with one of our patient care advisors!_x000a_  â €â €â €â €â €â €â €â €â €_x000a_  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2"/>
    <n v="121"/>
    <n v="22"/>
    <x v="0"/>
    <x v="5"/>
  </r>
  <r>
    <d v="2021-01-29T15:15:33"/>
    <d v="2021-01-29T15:15:33"/>
    <s v="https://www.instagram.com/p/CKojE-xJh27/"/>
    <s v="Today is the last Friday of January. What's the verdict on 2021 so fa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63"/>
    <n v="0"/>
    <x v="0"/>
    <x v="0"/>
  </r>
  <r>
    <d v="2021-01-17T14:53:40"/>
    <d v="2021-01-17T14:53:40"/>
    <s v="https://www.instagram.com/p/CKJnCQ0pDGr/"/>
    <s v="We're talking all things Curio (Good Night, Chews, Vapes!) at our Pop-Ups this week. Will we see you there?_x000a_  â €â €â €â €â €â €â €â €â €_x000a_  Wed, 1/20_x000a_  @ritualdispensary Pop-Up 4-6p_x000a_  â €â €â €â €â €â €â €â €â €_x000a_  Thurs, 1/21_x000a_  @ethosdispensary Catonsville Pop-Up 12-2p_x000a_  â €â €â €â €â €â €â €â €â €_x000a_  Fri, 1/22_x000a_  @pharmkentwellness Pop-Up 12-2p_x000a_  Nature's Medicine Ellicott City Pop-Up 2-4p_x000a_  @gpwellnesss Laural Pop-Up 3-5p_x000a_  @peninsula_wellness Pop-Up 11-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127"/>
    <n v="0"/>
    <x v="0"/>
    <x v="6"/>
  </r>
  <r>
    <d v="2020-04-06T15:43:38"/>
    <d v="2020-04-06T15:43:38"/>
    <s v="https://www.instagram.com/p/B-pRZ_uJdWu/"/>
    <s v="Have you used our Synergy Soak? Add a dose to your bath for a potentially relaxing soak._x000a_  â €â €â €â €â €â €â €â €â €_x000a_  Regram via @thehempcraf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80"/>
    <n v="0"/>
    <x v="0"/>
    <x v="2"/>
  </r>
  <r>
    <d v="2021-09-14T17:02:16"/>
    <d v="2021-09-14T17:02:16"/>
    <s v="https://www.instagram.com/p/CTz0WsrLca8/"/>
    <s v="#terpenetuesdayâ _x000a_ â _x000a_ PINENE ðŸŒ²â _x000a_ â _x000a_ Pinene is an aromatic compound commonly found in cannabis that smells a lot likeâ€“you guessed itâ€“a forest of pine trees. â _x000a_ Pinene is one of the most commonly occurring terpenes in cannabis. It is currently under investigation for its potential to treat numerous conditions including inflammation, cancer, and respiratory conditions"/>
    <s v="terpenetuesday"/>
    <s v="Feel State KC"/>
    <n v="13"/>
    <n v="50"/>
    <n v="1"/>
    <x v="0"/>
    <x v="5"/>
  </r>
  <r>
    <d v="2021-09-06T15:15:26"/>
    <d v="2021-09-06T15:15:26"/>
    <s v="https://www.instagram.com/p/CTfB8rpr-pC/"/>
    <s v="Labor Day allows plenty of people to take a day off and celebrate with friends and family over the long 3 day weekend._x000a_ _x000a_ Whatever your profession is, it's always good to take a moment and enjoy a break, so join us as we appreciate this well-deserved day!_x000a_ _x000a_ What are your plans today?"/>
    <m/>
    <s v="Feel State KC"/>
    <n v="13"/>
    <n v="50"/>
    <n v="0"/>
    <x v="0"/>
    <x v="2"/>
  </r>
  <r>
    <d v="2022-10-16T14:53:05"/>
    <d v="2022-10-16T14:53:05"/>
    <s v="https://www.instagram.com/p/Cjx1VEfsoSF/"/>
    <s v="â£Don't let muscle pain keep you from doing what you love! If you are feeling the aches from yesterday's @baltimorerunfest, it might be time to check out our new collection of treatments designed to help you relieve muscle pain and inflammation.â €_x000a_  â €_x000a_  ð— ð—¼ð˜ƒð—² ð—¯ð˜† ð—–ð˜‚ð—¿ð—¶ð—¼â„¢ â €_x000a_  â€¢ Balanced 1:1 blends to help target pain and inflammation â €_x000a_  â€¢ Natural reliefâ €_x000a_  â€¢ Odorless for discreet useâ €_x000a_  â€¢ May provide up to 4-6 hours of reliefâ €_x000a_  â€¢ Available in Topical Balm, Transdermal Balm, Transdermal Gel â €_x000a_  â €_x000a_  Get moving and learn more at the link in bio! â†– 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3"/>
    <n v="138"/>
    <n v="0"/>
    <x v="0"/>
    <x v="6"/>
  </r>
  <r>
    <d v="2021-01-19T16:17:33"/>
    <d v="2021-01-19T16:17:33"/>
    <s v="https://www.instagram.com/p/CKO6OZXJ_jj/"/>
    <s v="Do you find that when you have a better sleep, your life benefits? Learn how to make a Good Night bet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GoodNight #GoodnightsSleep #CannabisSleepAid #MedicalCannabis"/>
    <s v="GoodNight, CurioGoodNight, GoodnightsSleep, CannabisSleepAid, MedicalCannabis"/>
    <s v="Curio Wellness"/>
    <n v="13"/>
    <n v="85"/>
    <n v="5"/>
    <x v="0"/>
    <x v="5"/>
  </r>
  <r>
    <d v="2021-01-05T15:15:28"/>
    <d v="2021-01-05T15:15:28"/>
    <s v="https://www.instagram.com/p/CJqv_XQJe7K/"/>
    <s v="We're ready for the first pop-ups of 2021! Are you? To learn more about Good Night and other Curio products, visit one of our pop-ups this week!_x000a_  â €â €â €â €â €â €â €â €â €_x000a_  Thurs, 1/7_x000a_  Rise Joppa Pop-Up 4-6P_x000a_  â €â €â €â €â €â €â €â €â €_x000a_  FRI, 1/8_x000a_  Dispensary Works Pop-Up 12p-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3"/>
    <n v="108"/>
    <n v="0"/>
    <x v="0"/>
    <x v="5"/>
  </r>
  <r>
    <d v="2022-07-15T20:01:18"/>
    <d v="2022-07-15T20:01:18"/>
    <s v="https://www.instagram.com/p/CgC6rD-u5B6/"/>
    <s v="Our Farmacists have got a bunch of suprises in-store for you this summer. We have specials from resins and carts and select strains, oh my! Not to mention, @prufcultivar's limited edition Heir Headz 1g Cured Resin!â _x000a_ â _x000a_ Summer specials are available now until 7/21 ðŸŒŸ"/>
    <s v="farma, pdx, portland, oregon, scoremore, happeninginpdx, happeninginportland, travelportland, traveloregon"/>
    <s v="Farma_pdx"/>
    <n v="14"/>
    <n v="43"/>
    <n v="9"/>
    <x v="0"/>
    <x v="0"/>
  </r>
  <r>
    <d v="2022-02-01T19:26:32"/>
    <d v="2022-02-01T19:26:32"/>
    <s v="https://www.instagram.com/p/CZckVPklZx4/"/>
    <s v="Here's a few you might hear at a few dispensaries as you continue to improve your cannabis experience!_x000a_ _x000a_ What are some other words you hear at a dispensary that you did or didn't know about ?"/>
    <m/>
    <s v="Feel State KC"/>
    <n v="14"/>
    <n v="35"/>
    <n v="0"/>
    <x v="0"/>
    <x v="5"/>
  </r>
  <r>
    <d v="2022-11-11T15:38:56"/>
    <d v="2022-11-11T15:38:56"/>
    <s v="https://www.instagram.com/p/Ck03Ob4saMK/"/>
    <s v="We appreciate those that have sacrificed their time and lives for us. ðŸ‡ºðŸ‡¸"/>
    <m/>
    <s v="Neta Now"/>
    <n v="14"/>
    <n v="13"/>
    <n v="0"/>
    <x v="0"/>
    <x v="0"/>
  </r>
  <r>
    <d v="2021-10-29T20:05:17"/>
    <d v="2021-10-29T20:05:17"/>
    <s v="https://www.instagram.com/p/CVoBP6sFFdq/"/>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4"/>
    <n v="53"/>
    <n v="0"/>
    <x v="0"/>
    <x v="0"/>
  </r>
  <r>
    <d v="2021-10-06T18:26:47"/>
    <d v="2021-10-06T18:26:47"/>
    <s v="https://www.instagram.com/p/CUsnsbDBrE6/"/>
    <s v="Ya know how we can't say much on Instagram? Well, make sure you're signed up for the Harborside Loyalty Club (link in bio) to receive SMS texts so you don't miss out on a BIG surprise tomorrow!"/>
    <m/>
    <s v="Haborside"/>
    <n v="14"/>
    <n v="37"/>
    <n v="0"/>
    <x v="0"/>
    <x v="3"/>
  </r>
  <r>
    <d v="2022-10-04T16:08:24"/>
    <d v="2022-10-04T16:08:24"/>
    <s v="https://www.instagram.com/p/CjTEafauiGv/"/>
    <s v="â£ð— ð—¼ð˜ƒð—² ð—¯ð˜† ð—–ð˜‚ð—¿ð—¶ð—¼â„¢ ð—¶ð˜€ ð—»ð—¼ð˜„ ð—®ð˜ƒð—®ð—¶ð—¹ð—®ð—¯ð—¹ð—²!ðŸŒ¿â €_x000a_  â €_x000a_  Keep your body moving and target relief where you need it! This discreet and convenient ð™ð™§ð™–ð™£ð™¨ð™™ð™šð™§ð™¢ð™–ð™¡ ð™‚ð™šð™¡ may help manage muscle aches and pain.â €_x000a_  â €_x000a_  ð— ð—¼ð˜ƒð—² ð—¯ð˜† ð—–ð˜‚ð—¿ð—¶ð—¼â„¢ Transdermal Gel includes:â €_x000a_  âœ…Odorless design allows for discreet useâ €_x000a_  âœ…No cooling or heating sensationâ €_x000a_  âœ…Natural reliefâ €_x000a_  âœ…Manufactured in a cGMP-certified facility_x000a_  âœ…A convenient solution so no guessing strain types, terpenes, or dosage methods_x000a_  â €â €_x000a_  â€”â€”â€”â€”â €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_x000a_  â €_x000a_  â €"/>
    <m/>
    <s v="Curio Wellness"/>
    <n v="14"/>
    <n v="115"/>
    <n v="0"/>
    <x v="0"/>
    <x v="5"/>
  </r>
  <r>
    <d v="2022-10-14T15:57:42"/>
    <d v="2022-10-14T15:57:42"/>
    <s v="https://www.instagram.com/p/Cjsy2tlDLdM/"/>
    <s v="Weâ€™re proud to support the @nhccouncil and their mission to empower Hispanics in the Cannabis Industry! All month they have been highlighting Hispanic cannabis professionals nationwide, and above is their latest feature on Mariangela Hatem from The Plant Department. â¬†ï¸ðŸ’šðŸŒ¿_x000a_  _x000a_  Get to know Mariangela in this video, and make sure to give @nhccouncil a follow to see more stories like Mariangelaâ€™s! #NationalHispanicHeritageMonth"/>
    <s v="NationalHispanicHeritageMonth"/>
    <s v="Curio Wellness"/>
    <n v="14"/>
    <n v="63"/>
    <n v="1"/>
    <x v="0"/>
    <x v="0"/>
  </r>
  <r>
    <d v="2022-07-25T23:51:35"/>
    <d v="2022-07-25T23:51:35"/>
    <s v="https://www.instagram.com/p/CgP0jQnlvs-/"/>
    <s v="We'd ðŸ’š your vote in @mddailyrecord's 2022 Reader Rankings! Curio Wellness has been nominated for Best Local Product in the Made in Maryland section this year. Visit the link in bio to vote now! Polls close this Monday, July 25. Thank you!"/>
    <m/>
    <s v="Curio Wellness"/>
    <n v="14"/>
    <n v="42"/>
    <n v="0"/>
    <x v="0"/>
    <x v="2"/>
  </r>
  <r>
    <d v="2022-07-12T19:11:05"/>
    <d v="2022-07-12T19:11:05"/>
    <s v="https://www.instagram.com/p/Cf7GixilRWz/"/>
    <s v="For all the ways you move: Move by Curio ðŸƒ_x000a_  _x000a_  Weâ€™re launching our first-ever proprietary collection of treatments designed to target relief where you need it._x000a_  _x000a_  Each topical and transdermal treatment is unscented, non-greasy, and easy to apply._x000a_  _x000a_  Coming soon to a dispensary near you!_x000a_  _x000a_  Stay tuned for the latest updates 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4"/>
    <n v="83"/>
    <n v="12"/>
    <x v="0"/>
    <x v="5"/>
  </r>
  <r>
    <d v="2022-05-20T00:27:19"/>
    <d v="2022-05-20T00:27:19"/>
    <s v="https://www.instagram.com/p/CaznuOcsZVW/"/>
    <s v="Popping by a location near you! ðŸ‘€ where we will be this week â¤´ï¸_x000a_  âž• get a free Curio engraved palm battery* with your purchase of 2 Curio Wellnessâ„¢ vapes._x000a_  _x000a_  *Limit 1 per patient, while supplies last. For use only by qualifying patient.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4"/>
    <n v="113"/>
    <n v="8"/>
    <x v="0"/>
    <x v="0"/>
  </r>
  <r>
    <d v="2022-05-20T00:38:14"/>
    <d v="2022-05-20T00:38:14"/>
    <s v="https://www.instagram.com/p/CRrlrkMJhwT/"/>
    <s v="Summer nights are shorter, so it's important to get some good ðŸ’¤. Good Night, our proprietary medical cannabis sleep aid, is formulated to help you fall asleep faster and stay asleep longer. We're coming for you summer solstic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14"/>
    <n v="65"/>
    <n v="10"/>
    <x v="0"/>
    <x v="0"/>
  </r>
  <r>
    <d v="2021-05-09T17:26:04"/>
    <d v="2021-05-09T17:26:04"/>
    <s v="https://www.instagram.com/p/COqRgeNp4ej/"/>
    <s v="Happy Mother's Day from Curio Wellness! How are you treating Mom today?_x000a_  â €â €â €â €â €â €â €â €â €_x000a_  #HappyMothersDay #CurioWellness #GoodNight #GoodNightdSleep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HappyMothersDay, CurioWellness, GoodNight, GoodNightdSleep"/>
    <s v="Curio Wellness"/>
    <n v="14"/>
    <n v="65"/>
    <n v="4"/>
    <x v="0"/>
    <x v="6"/>
  </r>
  <r>
    <d v="2020-12-31T22:22:47"/>
    <d v="2020-12-31T22:22:47"/>
    <s v="https://www.instagram.com/p/CJeo60EJF_l/"/>
    <s v="A recent study found that more than 116 million Americans are making New Year's Resolutions for 2021 that are health-related. Are you one of them? With the New Year right around the corner, we want to know what your New Yearâ€™s resolutions are! Is it to get a better night of sleep? Leave a comment below â¬‡ï¸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06"/>
    <n v="0"/>
    <x v="0"/>
    <x v="1"/>
  </r>
  <r>
    <d v="2020-12-07T14:58:29"/>
    <d v="2020-12-07T14:58:29"/>
    <s v="https://www.instagram.com/p/CIgC_ltJwgB/"/>
    <s v="Come find us at one of our pop-ups across Maryland this week for your sleep fix:_x000a_  â €â €â €â €â €â €â €â €â €_x000a_  TUES, 12/8_x000a_  @naturesmedicines.md 2-4P_x000a_  â €â €â €â €â €â €â €â €â €_x000a_  WED, 12/9_x000a_  @potomac_holistics 2-4P_x000a_  @rise.cannabis 3-5P_x000a_  â €â €â €â €â €â €â €â €â €_x000a_  FRI, 12/11_x000a_  @trilogyhealthmd 4-6P_x000a_  @zenleafdispensaries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11"/>
    <n v="0"/>
    <x v="0"/>
    <x v="2"/>
  </r>
  <r>
    <d v="2020-11-29T18:44:50"/>
    <d v="2020-11-29T18:44:50"/>
    <s v="https://www.instagram.com/p/CIL2ihMpNt1/"/>
    <s v="When's the last time you had a Good Night? Talk to us about how to make a Good Night better..._x000a_  â €â €â €â €â €â €â €â €â €_x000a_  TUES, 12/1_x000a_  @kannavismd 12-2P_x000a_  â €â €â €â €â €â €â €â €â €_x000a_  WEDS, 12/2_x000a_  @naturescareandwellness 3-5P_x000a_  â €â €â €â €â €â €â €â €â €_x000a_  THURS, 12/3_x000a_  @peninsulalternativehealth 10A-1P_x000a_  @ethosdispensary 4-6P_x000a_  â €â €â €â €â €â €â €â €â €_x000a_  FRI, 12/4_x000a_  @greenwavemd 4-6P_x000a_  @truewellnesslaurel 2-4P_x000a_  @chesacanna_wellness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31"/>
    <n v="0"/>
    <x v="0"/>
    <x v="6"/>
  </r>
  <r>
    <d v="2022-06-04T18:14:24"/>
    <d v="2022-06-04T18:14:24"/>
    <s v="https://www.instagram.com/p/CeZJywBPbYV/"/>
    <s v="If you're looking for a great way to control your dose then have you considered tinctures?! Learn more in this video."/>
    <m/>
    <s v="Feel State KC"/>
    <n v="15"/>
    <n v="21"/>
    <n v="0"/>
    <x v="0"/>
    <x v="4"/>
  </r>
  <r>
    <d v="2022-10-11T22:47:26"/>
    <d v="2022-10-11T22:47:26"/>
    <s v="https://www.instagram.com/p/CjlzpJsMVhy/"/>
    <s v="Myth: More THC gets you higher._x000a_ _x000a_ THC gets us uplifted but terpenes and other cannabinoids direct â€œhowâ€ the high feels._x000a_ _x000a_ What are your favorite additional cannabinoids or top terpenes?_x000a_ _x000a_ Learn more at myfeelstate.com/blog_x000a_ _x000a_ @myfeelstate_x000a_ #thc #terpenes #cannabis #cannabinoids #cannabisknowledge"/>
    <s v="thc, terpenes, cannabis, cannabinoids, cannabisknowledge"/>
    <s v="Feel State Florissant"/>
    <n v="15"/>
    <n v="34"/>
    <n v="5"/>
    <x v="0"/>
    <x v="5"/>
  </r>
  <r>
    <d v="2021-10-29T20:05:54"/>
    <d v="2021-10-29T20:05:54"/>
    <s v="https://www.instagram.com/p/CVoBUdElSOl/"/>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5"/>
    <n v="53"/>
    <n v="0"/>
    <x v="0"/>
    <x v="0"/>
  </r>
  <r>
    <d v="2021-10-29T20:05:43"/>
    <d v="2021-10-29T20:05:43"/>
    <s v="https://www.instagram.com/p/CVoBTKOFEj1/"/>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5"/>
    <n v="53"/>
    <n v="0"/>
    <x v="0"/>
    <x v="0"/>
  </r>
  <r>
    <d v="2022-10-28T16:55:09"/>
    <d v="2022-10-28T16:55:09"/>
    <s v="https://www.instagram.com/p/CkQ8166JphO/"/>
    <s v="Kick off your Chills and Thrills weekend with @madebykiva Caminoâ€™s limited edition Blood Orange edibles! These gummies contain an exhilarating blend of sativa terpenes to awaken your inner thrill-seeker._x000a_ _x000a_ Check the link in our bio for a little Halloween treat ðŸ¬ðŸŽƒ"/>
    <m/>
    <s v="Haborside"/>
    <n v="15"/>
    <n v="40"/>
    <n v="0"/>
    <x v="0"/>
    <x v="0"/>
  </r>
  <r>
    <d v="2021-10-30T17:17:43"/>
    <d v="2021-10-30T17:17:43"/>
    <s v="https://www.instagram.com/p/CVqS3egBVT3/"/>
    <s v="Grab some #KEY and unlock a happy Halloween!_x000a_ Find @key_canna at @outsidelands by Hellman's Hallow."/>
    <s v="KEY"/>
    <s v="Haborside"/>
    <n v="15"/>
    <n v="14"/>
    <n v="1"/>
    <x v="0"/>
    <x v="4"/>
  </r>
  <r>
    <d v="2021-05-27T17:53:11"/>
    <d v="2021-05-27T17:53:11"/>
    <s v="https://www.instagram.com/p/CPYq6y_hc0L/"/>
    <s v="Discover the delicious world of cannabis with @atlasedibles! These chef-inspired edibles are made with high quality ingredients and full spectrum rosin to help you elevate your experience. Enjoy bars, granola clusters, and beverage mixes!"/>
    <m/>
    <s v="Haborside"/>
    <n v="15"/>
    <n v="34"/>
    <n v="0"/>
    <x v="0"/>
    <x v="1"/>
  </r>
  <r>
    <d v="2022-11-02T15:10:08"/>
    <d v="2022-11-02T15:10:08"/>
    <s v="https://www.instagram.com/p/CkdoyyztWat/"/>
    <s v="Text your friends and make sure they have a plan to vote #YesOn4 on November 8th to legalize adult-use cannabis in #Maryland. Learn more at @yeson4md!"/>
    <s v="YesOn4, Maryland"/>
    <s v="Curio Wellness"/>
    <n v="15"/>
    <n v="26"/>
    <n v="2"/>
    <x v="0"/>
    <x v="3"/>
  </r>
  <r>
    <d v="2022-08-09T15:48:07"/>
    <d v="2022-08-09T15:48:07"/>
    <s v="https://www.instagram.com/p/ChC1kxZlJUC/"/>
    <s v="Enjoy a blissful night of sleep with our Blueberry Lavender chews from the Good Nightâ„¢ family of cannabis sleep aidsðŸ«â˜ï¸ With 10mg CBN and 5mg THC per chew youâ€™ll drift into a state of dreaming as soon as you say &quot;Good Night.&quot;ðŸŒ™ðŸ’¤ðŸ’œ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5"/>
    <n v="70"/>
    <n v="0"/>
    <x v="0"/>
    <x v="5"/>
  </r>
  <r>
    <d v="2022-06-28T16:08:10"/>
    <d v="2022-06-28T16:08:10"/>
    <s v="https://www.instagram.com/p/CfWueuAs0Ko/"/>
    <s v="Power up your day with Y3K Power Up. Featuring valencene and limonene terpenes, this may be the boost you need to enhance energy, focus, and alertness._x000a_  _x000a_  Find Y3K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5"/>
    <n v="65"/>
    <n v="12"/>
    <x v="0"/>
    <x v="5"/>
  </r>
  <r>
    <d v="2021-06-08T12:27:48"/>
    <d v="2021-06-08T12:27:48"/>
    <s v="https://www.instagram.com/p/CP2_OJspWUM/"/>
    <s v="Weâ€™re nominated for @baltmag Best of Baltimore Readersâ€™ Poll! Vote for Curio Wellness in the Beauty &amp; Wellness section under Cannabis Dispensary. Voting ends on June 22! To vote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84"/>
    <n v="0"/>
    <x v="0"/>
    <x v="5"/>
  </r>
  <r>
    <d v="2020-10-21T13:23:45"/>
    <d v="2020-10-21T13:23:45"/>
    <s v="https://www.instagram.com/p/CGm2ytYp6dU/"/>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54"/>
    <n v="0"/>
    <x v="0"/>
    <x v="3"/>
  </r>
  <r>
    <d v="2020-04-19T15:33:05"/>
    <d v="2020-04-19T15:33:05"/>
    <s v="https://www.instagram.com/p/B_KuiGqpz1h/"/>
    <s v="Add a little CBD to your relaxing soak... â €â €â €â €â €â €â €â €â €_x000a_  Regram via @purelife_wellness_bmore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71"/>
    <n v="0"/>
    <x v="0"/>
    <x v="6"/>
  </r>
  <r>
    <d v="2019-07-17T17:07:04"/>
    <d v="2019-07-17T17:07:04"/>
    <s v="https://www.instagram.com/p/B0BpGFNJmqv/"/>
    <s v="Self-love you in the morning_x000a_  and in the afternoon._x000a_  Self-love you in the evening_x000a_  and underneath the moon._x000a_  â €â €â €â €â €â €â €â €â €_x000a_  OH lets you love you. #OHBYCURIO #ohyes Happy #HumpDay. ðŸ«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
    <s v="OHBYCURIO, ohyes, HumpDay,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 medicalcannabis, marylandcannabis, medicalcannabispatient, medicalcannabispatients, medicalcannabiscommunity, cannabiscommunity, curiowellness"/>
    <s v="Curio Wellness"/>
    <n v="15"/>
    <n v="58"/>
    <n v="30"/>
    <x v="0"/>
    <x v="3"/>
  </r>
  <r>
    <d v="2022-09-21T00:40:27"/>
    <d v="2022-09-21T00:40:27"/>
    <s v="https://www.instagram.com/p/Civ74oNJwT5/"/>
    <s v="Natureâ€™s grass is always a great way to relieve stress or get a natural buzz. One of our favorite strains (and staff picks!) is Red Runtz from @eugreen_notill! It has immediate relaxation without turning you into a full couch potato._x000a_ _x000a_ Score your green at the link in bio ðŸŒ¿"/>
    <s v="farma, farmapdx, pdx, portland, oregon, freshestgreens, happeninginpdx, happeninginportland, travelportland, traveloregon, scoremore, eugreen, redruntz, grassguide"/>
    <s v="Farma_pdx"/>
    <n v="16"/>
    <n v="48"/>
    <n v="14"/>
    <x v="0"/>
    <x v="3"/>
  </r>
  <r>
    <d v="2022-07-05T16:05:30"/>
    <d v="2022-07-05T16:05:30"/>
    <s v="https://www.instagram.com/p/CfovV3yuOoL/"/>
    <s v="Nothing better than the smell of fresh flowers in the morningâ€¦â _x000a_ â _x000a_ Duct Tape from @prufcultivar has notes of grassy, piney, and chocolate aromas of Original Glue (GG#4) and the incense and hash notes of Do-Si-Dos. The high produces full body and mind effects, making this a perfect strain for anyone seeking relaxation. â _x000a_ â _x000a_ Treat yourself to some flowers in the link in bio. ðŸ”—"/>
    <s v="4, farma, pdx, portland, oregon, happeninginpdx, happeninginportland, travelportland, traveloregon, pruf, flowerfeature, scoremore"/>
    <s v="Farma_pdx"/>
    <n v="16"/>
    <n v="62"/>
    <n v="12"/>
    <x v="0"/>
    <x v="5"/>
  </r>
  <r>
    <d v="2022-06-13T21:01:12"/>
    <d v="2022-06-13T21:01:12"/>
    <s v="https://www.instagram.com/p/CewoDAsP0c2/"/>
    <s v="This week at Farma, come by to stock up on all @prufcultivar C02 and Cured Resin Carts.â _x000a_ â _x000a_ Here's why they get the #FavoredByFarma seal of approval:â _x000a_ âœ… Single Source and Single Strain - made only with PrÅ«f Cultivar flower in small, strain specific batchesâ _x000a_ âœ… Expertly grown - made with Clean Green Certified flower, grown in living soil, and tended by expert handsâ _x000a_ âœ… Expertly crafted - flower is extracted or concentrated by specialists that have extensively tested and refined their techniques and oil formulationsâ _x000a_ âœ… No Additives Ever - just 100% single strain cannabisâ _x000a_ â _x000a_ #ScoreMore at the link in bio."/>
    <s v="FavoredByFarma, ScoreMore, farma, farmapdx, pdx, portland, travelportland, traveloregon, scoremore, pruf, prufcultivar, cleangreen, summer, instagood, photooftheday, curedresin, resin"/>
    <s v="Farma_pdx"/>
    <n v="16"/>
    <n v="95"/>
    <n v="17"/>
    <x v="0"/>
    <x v="2"/>
  </r>
  <r>
    <d v="2021-09-13T15:02:14"/>
    <d v="2021-09-13T15:02:14"/>
    <s v="https://www.instagram.com/p/CTxB1ygNSUb/"/>
    <s v="If you've made a purchase at Feel State Kansas City, then you've been entered to win our homegrow giveaway!â _x000a_ We will be drawing the winner on Friday, September 17th so this is your last week to enter to win! GOOD LUCK!"/>
    <m/>
    <s v="Feel State KC"/>
    <n v="16"/>
    <n v="40"/>
    <n v="0"/>
    <x v="0"/>
    <x v="2"/>
  </r>
  <r>
    <d v="2022-11-08T16:56:01"/>
    <d v="2022-11-08T16:56:01"/>
    <s v="https://www.instagram.com/p/CktNbhPLyJV/"/>
    <s v="@airo.brands is changing things up a bit! In the future, they will mainly be producing 1g #vapecartridges so we need to clear out the .5g carts!_x000a_ _x000a_ @airobrands makes one of our favorites; a vape system that is satisfying with full smoke clouds and great flavor. Plus itâ€™s stylish and easy to use._x000a_ _x000a_ Have you given AIRO a try yet? Whatâ€™s your favorite AIRO flavor?"/>
    <s v="vapecartridges"/>
    <s v="Feel State Florissant"/>
    <n v="16"/>
    <n v="62"/>
    <n v="1"/>
    <x v="0"/>
    <x v="5"/>
  </r>
  <r>
    <d v="2022-10-24T19:34:41"/>
    <d v="2022-10-24T19:34:41"/>
    <s v="https://www.instagram.com/p/Cj_dvZjt2vl/"/>
    <s v="Great song ðŸ”¥ðŸ˜¶â€ðŸŒ«ï¸"/>
    <m/>
    <s v="Feel State Florissant"/>
    <n v="16"/>
    <n v="3"/>
    <n v="0"/>
    <x v="0"/>
    <x v="2"/>
  </r>
  <r>
    <d v="2022-10-16T21:40:04"/>
    <d v="2022-10-16T21:40:04"/>
    <s v="https://www.instagram.com/p/Cjyj6L6rypZ/"/>
    <s v="Cannabis &amp; the Ensemble Effect_x000a_ _x000a_ Itâ€™s a team effort! #bettertogether_x000a_ _x000a_ You can increase the #therapeutic effects of cannabis by understanding how the compounds in #cannabis work for you!_x000a_ _x000a_ There is a lot yet to uncover about cannabis compounds but for now, enjoy these #synergistic effects amping #cannabinoids &amp; #terpenes_x000a_ _x000a_ Learn more at myfeelstate.com/blog or stop by @feelstateflorissant to ask our budtenders questions."/>
    <s v="bettertogether, therapeutic, cannabis, synergistic, cannabinoids, terpenes"/>
    <s v="Feel State Florissant"/>
    <n v="16"/>
    <n v="58"/>
    <n v="6"/>
    <x v="0"/>
    <x v="6"/>
  </r>
  <r>
    <d v="2022-11-17T16:13:08"/>
    <d v="2022-11-17T16:13:08"/>
    <s v="https://www.instagram.com/p/ClEX7bIMnG9/"/>
    <s v="Read about our gracious and wonderful delivery drivers. ðŸšš #NETADelivery"/>
    <s v="NETADelivery"/>
    <s v="Neta Now"/>
    <n v="16"/>
    <n v="10"/>
    <n v="1"/>
    <x v="0"/>
    <x v="1"/>
  </r>
  <r>
    <d v="2022-11-10T15:05:07"/>
    <d v="2022-11-10T15:05:07"/>
    <s v="https://www.instagram.com/p/CkyOlCqsX90/"/>
    <s v="Read about our gracious and wonderful delivery drivers. ðŸšš #NETADelivery_x000a_ _x000a_ Click the link in the bio to learn more about #NETADelivery"/>
    <s v="NETADelivery, NETADelivery"/>
    <s v="Neta Now"/>
    <n v="16"/>
    <n v="20"/>
    <n v="2"/>
    <x v="0"/>
    <x v="1"/>
  </r>
  <r>
    <d v="2021-10-29T20:06:18"/>
    <d v="2021-10-29T20:06:18"/>
    <s v="https://www.instagram.com/p/CVoBXYbl9RJ/"/>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6"/>
    <n v="53"/>
    <n v="0"/>
    <x v="0"/>
    <x v="0"/>
  </r>
  <r>
    <d v="2021-10-29T20:05:28"/>
    <d v="2021-10-29T20:05:28"/>
    <s v="https://www.instagram.com/p/CVoBRQnF5-i/"/>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6"/>
    <n v="53"/>
    <n v="0"/>
    <x v="0"/>
    <x v="0"/>
  </r>
  <r>
    <d v="2022-07-29T17:10:39"/>
    <d v="2022-07-29T17:10:39"/>
    <s v="https://www.instagram.com/p/CgmqRuArRmy/"/>
    <s v="Everyone (probably?) remembers their first timeâ€”we want to hear all about yours. Drop the what/when/where/with who in the comments below. ðŸ‘‡"/>
    <s v="firsttime, newbie, blastfromthepast, memoriesforlife, storytime, flashbackfriday"/>
    <s v="Haborside"/>
    <n v="16"/>
    <n v="21"/>
    <n v="6"/>
    <x v="0"/>
    <x v="0"/>
  </r>
  <r>
    <d v="2021-06-26T20:22:52"/>
    <d v="2021-06-26T20:22:52"/>
    <s v="https://www.instagram.com/p/CQmL5TFLrmv/"/>
    <s v="Summer is in full swing! Kick back and relax with @Key_Canna's Key West Pre-Rolls! Enjoy this limited edition pack before it's gone! â˜€ï¸âœ¨"/>
    <m/>
    <s v="Haborside"/>
    <n v="16"/>
    <n v="23"/>
    <n v="0"/>
    <x v="0"/>
    <x v="4"/>
  </r>
  <r>
    <d v="2021-05-23T19:14:22"/>
    <d v="2021-05-23T19:14:22"/>
    <s v="https://www.instagram.com/p/CPOhB2MBCCH/"/>
    <s v="Harborside chooses 'Love Over Hate.' Pick up this limited edition tote bag at your local Harborside store or order online today. 25% of proceeds is donated is the nonprofit @18millionrising to support the AAPI community. _x000a_ _x000a_ We're also teaming up with @getpotli to drive donations in support of their 'Courage Over Comfort' campaign! Courage Over Comfort is a radical reimagination for care. Go to: https://www.getpotli.com/courage-over-comfort and donate to Alma Farms to be entered to win their care package. This package features Potli's infused goodies &amp; self-care tools with their first ever ready-to-eat cannabis infused Shrimp Chips and limited edition live-resin joint collaboration 'Protect Our Elders' pre-roll with social equity brand SF roots. All proceeds will be donated to Potli's partner beneficiary, Alma Backyard Farms â€“ reimagining community &amp; fostering positive change for at-risk youth and formerly incarcerated members of society through food justice work, restorative justice and urban agriculture."/>
    <m/>
    <s v="Haborside"/>
    <n v="16"/>
    <n v="148"/>
    <n v="0"/>
    <x v="0"/>
    <x v="6"/>
  </r>
  <r>
    <d v="2022-11-01T15:13:10"/>
    <d v="2022-11-01T15:13:10"/>
    <s v="https://www.instagram.com/p/CkbEWLNtLYD/"/>
    <s v="â£Move by Curio has your back when you need it most... literally.â €_x000a_  â €_x000a_  The combination of THC and CBD in our Transdermal Gel allows you to precisely apply targeted relief where you need it.â €_x000a_  â €_x000a_  It's also discreet ðŸ¤« , odorless ðŸ‘ƒ ðŸš« , and convenient âœ… !â €Swipe for more details. âž¡ï¸_x000a_  â €_x000a_  Available now statewide at a dispensary near you!â €_x000a_  â €_x000a_  â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16"/>
    <n v="102"/>
    <n v="0"/>
    <x v="0"/>
    <x v="5"/>
  </r>
  <r>
    <d v="2022-05-20T00:27:52"/>
    <d v="2022-05-20T00:27:52"/>
    <s v="https://www.instagram.com/p/Cakfb4_FULd/"/>
    <s v="Here's where we're popping up this week. See you there!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6"/>
    <n v="79"/>
    <n v="8"/>
    <x v="0"/>
    <x v="0"/>
  </r>
  <r>
    <d v="2022-05-20T00:31:40"/>
    <d v="2022-05-20T00:31:40"/>
    <s v="https://www.instagram.com/p/CWUGiVTM721/"/>
    <s v="Happy Monday! This week is poppinâ€™. Stop by one of our pop ups to learn more about our products and for a chance to take home some Curio swag.* ðŸ›ï¸_x000a_  _x000a_  Here's what's up for grabs:_x000a_  -Buy (2) .6ml vape carts during the pop up and receive a free Curio Cannabis without Compromise t-shirt._x000a_  _x000a_  *Limit 1 per patient, while supplies last.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s v="Curio Wellness"/>
    <n v="16"/>
    <n v="91"/>
    <n v="5"/>
    <x v="0"/>
    <x v="0"/>
  </r>
  <r>
    <d v="2022-05-20T00:35:19"/>
    <d v="2022-05-20T00:35:19"/>
    <s v="https://www.instagram.com/p/CTYZGfJD4CU/"/>
    <s v="Winding down has never been this easy. You may enjoy mellower nights with our new and improved Y3K vape, Shut Down! Now rechargeable, this convenient 0.3g disposable vape pen was made to make your nights relaxed, stress-free, and calmer than ever.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6"/>
    <n v="68"/>
    <n v="16"/>
    <x v="0"/>
    <x v="0"/>
  </r>
  <r>
    <d v="2021-05-19T20:29:34"/>
    <d v="2021-05-19T20:29:34"/>
    <s v="https://www.instagram.com/p/CPEWdIqJpr8/"/>
    <s v="Happy Hump Day! Kick the mid-week slump with our new Y3K vape, Reboot! It may just give you the refreshed vibe you need to make it through the week with renewed energy._x000a_  â €â €â €â €â €â €â €â €â €_x000a_  @sunmed.growers_x000a_  â €â €â €â €â €â €â €â €â €_x000a_  #Reboot #IssaMood #WhatsYourMood #Mood #Y3K #CurioWellness #Curio #MedicalCannabis #NewMedicalCannabis #SwitchYourMood #MarylandMedicalCannabis #MMC #CannabisCommunity #MedicalCannabisCommunity #MidDaySlump #MidDayNa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boot, IssaMood, WhatsYourMood, Mood, Y3K, CurioWellness, Curio, MedicalCannabis, NewMedicalCannabis, SwitchYourMood, MarylandMedicalCannabis, MMC, CannabisCommunity, MedicalCannabisCommunity, MidDaySlump, MidDayNap"/>
    <s v="Curio Wellness"/>
    <n v="16"/>
    <n v="118"/>
    <n v="16"/>
    <x v="0"/>
    <x v="3"/>
  </r>
  <r>
    <d v="2021-02-05T19:15:42"/>
    <d v="2021-02-05T19:15:42"/>
    <s v="https://www.instagram.com/p/CK7AIGXJvlR/"/>
    <s v="â€œThank you for making Goodnight... My sleep habits are great but sleep usually eludes me. The dispensary talked with me at length about what to try and 4 days ago I finally tried it (was skeptical at first). Itâ€™s amazing...it just gives me a gentle heaviness that helps me drift off to sleep.â€_x000a_  â €â €â €â €â €â €â €â €â €_x000a_  Female patient review of #GoodNight._x000a_  â €â €â €â €â €â €â €â €â €_x000a_  #CurioWellness #CurioMedicalCannabis #CurioGood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urioWellness, CurioMedicalCannabis, CurioGoodNight"/>
    <s v="Curio Wellness"/>
    <n v="16"/>
    <n v="130"/>
    <n v="4"/>
    <x v="0"/>
    <x v="0"/>
  </r>
  <r>
    <d v="2021-01-11T15:30:03"/>
    <d v="2021-01-11T15:30:03"/>
    <s v="https://www.instagram.com/p/CJ6Obcxpp4H/"/>
    <s v="Are you in need of a quality sleep? Good Night may help patients who are looking for a new way to find a better night of re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76"/>
    <n v="0"/>
    <x v="0"/>
    <x v="2"/>
  </r>
  <r>
    <d v="2020-10-21T13:26:30"/>
    <d v="2020-10-21T13:26:30"/>
    <s v="https://www.instagram.com/p/CGm3GxXJ401/"/>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x v="3"/>
  </r>
  <r>
    <d v="2020-10-21T13:25:33"/>
    <d v="2020-10-21T13:25:33"/>
    <s v="https://www.instagram.com/p/CGm2_z8Jwyr/"/>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x v="3"/>
  </r>
  <r>
    <d v="2020-10-21T13:24:16"/>
    <d v="2020-10-21T13:24:16"/>
    <s v="https://www.instagram.com/p/CGm22fRJtP7/"/>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x v="3"/>
  </r>
  <r>
    <d v="2020-07-27T15:16:40"/>
    <d v="2020-07-27T15:16:40"/>
    <s v="https://www.instagram.com/p/CDE5VdeJxkz/"/>
    <s v="Tomorrow is the 30th Anniversary of the Americans with Disabilities Act, signed into law in 1990. The lawâ€™s passage signaled Americaâ€™s commitment to achieving equality for all its citizens by providing civil protections for people with disabilities. This law, which prohibits discrimination against individuals with disabilities, affects many in our patient community and beyond. Curio Wellness aims to create a culture in which all Americans can live with independence, dignity, and safe, effective, and reliable medicin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nothingaboutmewithoutme"/>
    <s v="Curio Wellness"/>
    <n v="16"/>
    <n v="126"/>
    <n v="1"/>
    <x v="0"/>
    <x v="2"/>
  </r>
  <r>
    <d v="2019-06-27T18:09:29"/>
    <d v="2019-06-27T18:09:29"/>
    <s v="https://www.instagram.com/p/BzOQVuapKHp/"/>
    <s v="Congratulations to our friends at #dixiebrands for being among the world's most inspiring lifestyle brands at @foundermade and being named a 2019 &quot;Breakthrough Brand!&quot;"/>
    <s v="dixiebrands, friendswithbenefits, curiowellness, coolingbalm, medicatedaily, cannabiscommunity, cannabiscures, medicalcannabis, marylandmedicalcannabis, baltimoremd, marylandcannabis, marylandcannabiscommunity"/>
    <s v="Curio Wellness"/>
    <n v="16"/>
    <n v="24"/>
    <n v="12"/>
    <x v="0"/>
    <x v="1"/>
  </r>
  <r>
    <d v="2022-07-02T16:02:22"/>
    <d v="2022-07-02T16:02:22"/>
    <s v="https://www.instagram.com/p/CfhA4xntSM4/"/>
    <s v="Have you seen anything more beautiful?â _x000a_ â _x000a_ This gorgeous 503 Wifi flower from @thelowd has dense trichome packed buds, a fresh piney OG-esque smell, and a gassy inhale with a clean minty release. But the best thing about her is the motivating, intense and amazingly balanced effects - everything you could want from a cultivar.â _x000a_ â _x000a_ It's a favorite of the LOWD team themselves, and a favorite of ours too. Come see why."/>
    <s v="farma, pdx, portland, oregon, scoremore, happeninginpdx, happeninginportland, travelportland, traveloregon, lowd, flowerfeature"/>
    <s v="Farma_pdx"/>
    <n v="17"/>
    <n v="69"/>
    <n v="11"/>
    <x v="0"/>
    <x v="4"/>
  </r>
  <r>
    <d v="2022-07-27T22:19:02"/>
    <d v="2022-07-27T22:19:02"/>
    <s v="https://www.instagram.com/p/CgiBtWSsxoS/"/>
    <s v="Hey KC ðŸ‘‹ We have teamed up with Harvesters to feed families all around the metro! From today till Sunday, come in between 9-10 am or 8-9 pm AND bring a food item to donate to harvestersâ€¦ Get DOUBLE loyalty points ðŸ¤— Feed hungry people today and work to end hunger tomorrow ðŸ«¶"/>
    <m/>
    <s v="Feel State KC"/>
    <n v="17"/>
    <n v="53"/>
    <n v="0"/>
    <x v="0"/>
    <x v="3"/>
  </r>
  <r>
    <d v="2021-10-13T20:08:05"/>
    <d v="2021-10-13T20:08:05"/>
    <s v="https://www.instagram.com/p/CU-02ealM8V/"/>
    <s v="Come say hello and check out our @carebydesign Tinctures, Soft Gels and Balms from @clovrcannabis providing a sleek look to relieving pain &amp; stress!!_x000a_ Open till 7:00PM Monday-Saturday_x000a_ (We will be closing early this Sunday @3:00PM for Budtender Training)_x000a_ _x000a_ #wellnesswednesday"/>
    <s v="wellnesswednesday"/>
    <s v="Feel State KC"/>
    <n v="17"/>
    <n v="37"/>
    <n v="1"/>
    <x v="0"/>
    <x v="3"/>
  </r>
  <r>
    <d v="2021-10-11T22:49:04"/>
    <d v="2021-10-11T22:49:04"/>
    <s v="https://www.instagram.com/p/CU59rz5suwG/"/>
    <s v="Your guide to microdosing when vaping!_x000a_ Check out our website for more info!_x000a_ _x000a_ Photo by Elsa Donald"/>
    <m/>
    <s v="Feel State KC"/>
    <n v="17"/>
    <n v="15"/>
    <n v="0"/>
    <x v="0"/>
    <x v="2"/>
  </r>
  <r>
    <d v="2021-09-08T17:23:48"/>
    <d v="2021-09-08T17:23:48"/>
    <s v="https://www.instagram.com/p/CTkaOnJlsuv/"/>
    <s v="&quot;Cannabis can be a noteworthy aid in reaching the flow state! Cannabis reacts to many of the neurochemicals and parts of the brain that are associated with reaching the flow state.â &quot;â _x000a_ â _x000a_ To read more about the flow state and cannabis by @nikitrimmerr just click the link in our BIOâ !!_x000a_ â _x000a_ â _x000a_ â _x000a_ #wellnesswednesday #blogpost #KCcannabis"/>
    <s v="wellnesswednesday, blogpost, KCcannabis"/>
    <s v="Feel State KC"/>
    <n v="17"/>
    <n v="50"/>
    <n v="3"/>
    <x v="0"/>
    <x v="3"/>
  </r>
  <r>
    <d v="2022-04-29T17:37:06"/>
    <d v="2022-04-29T17:37:06"/>
    <s v="https://www.instagram.com/p/Cc8Y9j7MKHZ/"/>
    <s v="Happy #ArborDay! Drop a ðŸŒ²ðŸŒ³ðŸŒ´ðŸŽ‹ in the comments if you love green trees as much as we do."/>
    <s v="ArborDay"/>
    <s v="Neta Now"/>
    <n v="17"/>
    <n v="18"/>
    <n v="1"/>
    <x v="0"/>
    <x v="0"/>
  </r>
  <r>
    <d v="2022-09-23T20:01:50"/>
    <d v="2022-09-23T20:01:50"/>
    <s v="https://www.instagram.com/p/Ci3KYjJr5ib/"/>
    <s v="Exhausted mom with a wine glass in hand? We see it all the time (i.e. memes that spout stuff like â€œthe most expensive part of kids is all the wine you have to drink.â€ But a mom with a joint in her hand? That elicits a way different knee-jerk reaction from people, in spite of the fact that it can be a safe, healthy, and responsible way to unwind (and even enhance relationships). â _x000a_ â _x000a_ So weâ€™re curiousâ€”why do you think overindulging in wine is socially acceptable but a smoke to chill out is not? â _x000a_ â _x000a_ Are you part of the new gen of â€œweed moms,â€ and if so, do you feel judged? Why do you turn to canna at the end of a long day? â _x000a_ â _x000a_ And if anyone wants to chime in on why the focus here is all about moms and less about dads...let's hear it. â _x000a_ â _x000a_ Discuss down here â¬‡ï¸"/>
    <m/>
    <s v="Haborside"/>
    <n v="17"/>
    <n v="149"/>
    <n v="0"/>
    <x v="0"/>
    <x v="0"/>
  </r>
  <r>
    <d v="2021-10-23T17:33:53"/>
    <d v="2021-10-23T17:33:53"/>
    <s v="https://www.instagram.com/p/CVYTJ2DhYYW/"/>
    <s v="Stop by your local #Harborside for a special treat! While supplies last ðŸ˜‰"/>
    <s v="Harborside"/>
    <s v="Haborside"/>
    <n v="17"/>
    <n v="13"/>
    <n v="1"/>
    <x v="0"/>
    <x v="4"/>
  </r>
  <r>
    <d v="2021-06-27T18:50:55"/>
    <d v="2021-06-27T18:50:55"/>
    <s v="https://www.instagram.com/p/CQomKyqrswD/"/>
    <s v="Our Summer Blowout ends June 30, 2021! Visit us online or in-store. Don't miss out!"/>
    <m/>
    <s v="Haborside"/>
    <n v="17"/>
    <n v="15"/>
    <n v="0"/>
    <x v="0"/>
    <x v="6"/>
  </r>
  <r>
    <d v="2021-06-24T17:32:07"/>
    <d v="2021-06-24T17:32:07"/>
    <s v="https://www.instagram.com/p/CQguw81h2B3/"/>
    <s v="Convenience is king with the app @getkindpayðŸ“±Go cashless and get a bonus for signing up! Link in bio to learn more and download the app!"/>
    <m/>
    <s v="Haborside"/>
    <n v="17"/>
    <n v="25"/>
    <n v="0"/>
    <x v="0"/>
    <x v="1"/>
  </r>
  <r>
    <d v="2021-02-25T19:08:12"/>
    <d v="2021-02-25T19:08:12"/>
    <s v="https://www.instagram.com/p/CLuZ0FNB1Wk/"/>
    <s v="âœ¨ Microdosing definitely sparks joy âœ¨ All you need is one 5mg Kanha Nano and 15 minutes.â _x000a_ _x000a_ Kanha Nano utilizes nanomolecular technology to create the first fast-acting gummies infused with cannabinoid particles smaller than a wavelength of light, which increases the speed and amount that enters the bloodstream._x000a_ _x000a_ Safe, reliable and delicious â€“ all Kanha gummies are its own adventure in flavor and experience, leading you on a joyful journey full of curiosity and bliss._x000a_ â"/>
    <m/>
    <s v="Haborside"/>
    <n v="17"/>
    <n v="73"/>
    <n v="0"/>
    <x v="0"/>
    <x v="1"/>
  </r>
  <r>
    <d v="2022-09-15T20:55:09"/>
    <d v="2022-09-15T20:55:09"/>
    <s v="https://www.instagram.com/p/CiiqHujMVpx/"/>
    <s v="Always stock up on your essentials. ðŸŒ¿_x000a_  _x000a_  Our ð˜Œð˜´ð˜´ð˜¦ð˜¯ð˜µð˜ªð˜¢ð˜­ flower consists of patient-favorite strains that are cultivated, cured, and hand-trimmed to provide the highest quality of dependable relief. A reliable addition to your medicine cabinet._x000a_  _x000a_  â€”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17"/>
    <n v="64"/>
    <n v="0"/>
    <x v="0"/>
    <x v="1"/>
  </r>
  <r>
    <d v="2022-07-15T15:53:09"/>
    <d v="2022-07-15T15:53:09"/>
    <s v="https://www.instagram.com/p/CgCeRhoOXT7/"/>
    <s v="Are you loving the Curio Wellness App? The reviews are in!_x000a_  _x000a_  Thank you to the @technical_ly contributor who reviewed our new app highlighting some favorite features, including the myCurio digital journal, product explorer, and educational components._x000a_  _x000a_  Read the full review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7"/>
    <n v="76"/>
    <n v="12"/>
    <x v="0"/>
    <x v="0"/>
  </r>
  <r>
    <d v="2022-05-20T00:13:48"/>
    <d v="2022-05-20T00:13:48"/>
    <s v="https://www.instagram.com/p/CbFsopgOoMz/"/>
    <s v="Pop by and see whatâ€™s new âœ¨ Weâ€™re visiting these locations this week!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7"/>
    <n v="80"/>
    <n v="8"/>
    <x v="0"/>
    <x v="0"/>
  </r>
  <r>
    <d v="2021-03-25T16:34:02"/>
    <d v="2021-03-25T16:34:02"/>
    <s v="https://www.instagram.com/p/CMxojahpR8v/"/>
    <s v="Don't miss out on this week's pop-ups! Stop by and find which product is the perfect match for you. This week's options consist of:_x000a_  Wed, 3/24_x000a_  @maryandmain Pop-Up 12p-2p_x000a_  â €â €â €â €â €â €â €â €â €_x000a_  Thurs, 3/25_x000a_  @greenwavemd Pop-Up 4p-6p_x000a_  @risedispensarymaryland Pop-Up 3p-5p_x000a_  â €â €â €â €â €â €â €â €â €_x000a_  Fri, 3/26_x000a_  @dispensaryworksmaryland Pop-Up 12p-2p_x000a_  @euphoria.wellness.md Pop-Up 2p-4p_x000a_  â €â €â €â €â €â €â €â €â €_x000a_  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7"/>
    <n v="146"/>
    <n v="22"/>
    <x v="0"/>
    <x v="1"/>
  </r>
  <r>
    <d v="2020-02-11T16:11:07"/>
    <d v="2020-02-11T16:11:07"/>
    <s v="https://www.instagram.com/p/B8bs1JTJI3a/"/>
    <s v="Can cannabis help your love life? Get ready for Valentine's Day with an educational workshop about cannabis and love. Join Curio Wellness Clinical Director and Holistic Pharmacist Tecoya Farrakhan next week to discuss the various ways that this medicine can help in the bedroom â€“ from relaxing your mind and your muscles to actually helping with sexual function. The event is free, but has limited space! https://www.eventbrite.com/e/cannabis-love-tickets-91067588609_x000a_  Image via @purelife_wellness_bmore â™¥ï¸â™¥ï¸â™¥ï¸â™¥ï¸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nnabiscommunity, cannabisandlove, loveandcannabis, cannabislove, cannabislover, valentinesday2020, valentineready, valentinesdaytreats, valentinesday2020â¤, loversgonnalove, intimacy, inthemood, enjoythemomentâ¤ï¸"/>
    <s v="Curio Wellness"/>
    <n v="17"/>
    <n v="130"/>
    <n v="13"/>
    <x v="0"/>
    <x v="5"/>
  </r>
  <r>
    <d v="2019-08-15T12:58:07"/>
    <d v="2019-08-15T12:58:07"/>
    <s v="https://www.instagram.com/p/B1L3p-9pI8Y/"/>
    <s v="Help the medicine go down. Learn more in our stories."/>
    <s v="curiowellness, dixiebrands, dixiebrandsofficial, marylandmedicalcannabis, edibles, thcedibles, elixir, thcelixir, cbdelixir, cbdedibles, thcedibles, fruitpunch, berrylemonade, helpthemedicinegodown, medicalcannabismedicine, cannabiscures, medicalcannabiscures, cannabisismedicine"/>
    <s v="Curio Wellness"/>
    <n v="17"/>
    <n v="10"/>
    <n v="18"/>
    <x v="0"/>
    <x v="1"/>
  </r>
  <r>
    <d v="2019-05-12T21:02:42"/>
    <d v="2019-05-12T21:02:42"/>
    <s v="https://www.instagram.com/p/BxYHmExpI-a/"/>
    <s v="Moms make the best growers. Happy Mother's Day to all the mothers and mother-figures celebrating today with their seedlings. #HappyMothersDay #MothersDay #MothersDay2019"/>
    <s v="HappyMothersDay, MothersDay, MothersDay2019"/>
    <s v="Curio Wellness"/>
    <n v="17"/>
    <n v="22"/>
    <n v="3"/>
    <x v="0"/>
    <x v="6"/>
  </r>
  <r>
    <d v="2022-08-29T22:17:57"/>
    <d v="2022-08-29T22:17:57"/>
    <s v="https://www.instagram.com/p/Ch3CFnkOoyi/"/>
    <s v="Your local Farmacist has a remedy for you â€“ Farmerâ€™s Friend Extracts @ffepdx! They are a locally owned and operated, medical cannabis dispensary in Oregon. They believe the highest quality cannabis products are produced by using clean source material and preserving the inherent diversity of cannabinoids and terpenoids in the cultivars we extract. Their products contain the full-spectrum of benefits from cannabis with no unnecessary ingredients._x000a_ _x000a_ Score your Farmerâ€™s Friend Extracts at the link in bio ðŸ‘¨â€ðŸŒ¾"/>
    <s v="electriclettuce, pdx, portland, oregon, freshestgreens, happeninginpdx, happeninginportland, travelportland, traveloregon, farmersfriend"/>
    <s v="Farma_pdx"/>
    <n v="18"/>
    <n v="76"/>
    <n v="10"/>
    <x v="0"/>
    <x v="2"/>
  </r>
  <r>
    <d v="2022-08-08T19:48:38"/>
    <d v="2022-08-08T19:48:38"/>
    <s v="https://www.instagram.com/p/ChAsTlNOEoo/"/>
    <s v="Summerâ€™s almost over, but that doesnâ€™t mean the fun needs to end. We have specials all throughout August like pre-rolls and flower from @prufcultivar and dabs from @heybobsled extracts!_x000a_ _x000a_ #ScoreYours at the link in bio ðŸ˜Š"/>
    <s v="ScoreYours, farma, pdx, portland, oregon, scoremore, happeninginpdx, happeninginportland, travelportland, traveloregon, oregon, flowerfeature"/>
    <s v="Farma_pdx"/>
    <n v="18"/>
    <n v="35"/>
    <n v="12"/>
    <x v="0"/>
    <x v="2"/>
  </r>
  <r>
    <d v="2022-09-01T14:22:13"/>
    <d v="2022-09-01T14:22:13"/>
    <s v="https://www.instagram.com/p/Ch958R0sCVj/"/>
    <s v="Meet Santana!! The sweetest soul on staff ðŸ’• She handles on things on the retail floor. She is a mom to an amazing daughter, and is SO creative. You may have seen her screen printed shirts in the store. She is always repping Feel State â˜ºï¸_x000a_ Her favorite snack is twizzlerâ€” especially the strawberry lemonade ðŸ‹ðŸ“_x000a_ She likes 90â€™s R&amp;B music, J Cole ðŸŽ¤and Cannabis! Meet her and the rest of our awesome team every day 9 am-9 pm ðŸ’¥"/>
    <m/>
    <s v="Feel State KC"/>
    <n v="18"/>
    <n v="78"/>
    <n v="0"/>
    <x v="0"/>
    <x v="1"/>
  </r>
  <r>
    <d v="2022-07-09T06:09:16"/>
    <d v="2022-07-09T06:09:16"/>
    <s v="https://www.instagram.com/p/Cfw-nWipY80/"/>
    <s v="ðŸ™Œ"/>
    <m/>
    <s v="Feel State KC"/>
    <n v="18"/>
    <n v="1"/>
    <n v="0"/>
    <x v="0"/>
    <x v="4"/>
  </r>
  <r>
    <d v="2022-03-31T14:46:12"/>
    <d v="2022-03-31T14:46:12"/>
    <s v="https://www.instagram.com/p/CbxaDTeJWU4/"/>
    <s v="Your nose knows! If you like the way the flower smells then youâ€™re probably more inclined to enjoy its effects. Thatâ€™s why we love letting people smell what we have to offer before purchasing!"/>
    <m/>
    <s v="Feel State KC"/>
    <n v="18"/>
    <n v="34"/>
    <n v="0"/>
    <x v="0"/>
    <x v="1"/>
  </r>
  <r>
    <d v="2021-11-03T14:47:13"/>
    <d v="2021-11-03T14:47:13"/>
    <s v="https://www.instagram.com/p/CV0U0uZLmKm/"/>
    <s v="Feel State Kansas City is here for all of your relaxation needs this fall! Make us apart of your daily routine as cold weather approaches. Match your favorite local brew with Feel States large array of medical cannabis products! Stay tuned for all of the exciting news we have this November._x000a_ #feelstatekc #feelstatedispensary #kansascity #kcmo"/>
    <s v="feelstatekc, feelstatedispensary, kansascity, kcmo"/>
    <s v="Feel State KC"/>
    <n v="18"/>
    <n v="54"/>
    <n v="4"/>
    <x v="0"/>
    <x v="3"/>
  </r>
  <r>
    <d v="2021-09-14T21:44:01"/>
    <d v="2021-09-14T21:44:01"/>
    <s v="https://www.instagram.com/p/CT0Uxw5MQ9B/"/>
    <s v="Hello, do you or a friend need a medical card?_x000a_ Well you're in luck because this Saturday, weâ€™re hosting another patient sign up event in partnership with Elevate Holistics from 12:00PM-4:00PM!_x000a_ First 15 qualifying individuals receive a free medical card &amp; 500 Loyalty Points from Feel State KC at the event tomorrow!_x000a_ We're also offering existing patients 100 Loyalty points from Feel State KC if you bring a friend to the event who gets certified._x000a_ Come by and see us from at 1421 Wabash Ave Kansas City, Missouri 64127!"/>
    <m/>
    <s v="Feel State KC"/>
    <n v="18"/>
    <n v="85"/>
    <n v="0"/>
    <x v="0"/>
    <x v="5"/>
  </r>
  <r>
    <d v="2021-09-08T20:11:02"/>
    <d v="2021-09-08T20:11:02"/>
    <s v="https://www.instagram.com/p/CS7sRlZFM3M/"/>
    <s v="This Saturday, weâ€™re hosting our first patient sign up event in partnership with the Releaf Clinic!_x000a_ _x000a_ Weâ€™ll be having our friends @releafclinic with us from 12:00PM-4:00PM_x000a_ _x000a_ Come by and see us at_x000a_ 1421 Wabash Ave Kansas City, Missouri 64127"/>
    <m/>
    <s v="Feel State KC"/>
    <n v="18"/>
    <n v="36"/>
    <n v="0"/>
    <x v="0"/>
    <x v="3"/>
  </r>
  <r>
    <d v="2022-11-05T13:18:47"/>
    <d v="2022-11-05T13:18:47"/>
    <s v="https://www.instagram.com/p/CklKcHPuH-7/"/>
    <s v="Pop ups this afternoon at @feelstateflorissant represented by Good Day Farms, @smokiezhandcrafted.mo , @vivid.cannabis , and @tealcanna_x000a_ _x000a_ Weâ€™ll also have vendors tabling and @holistiksportsmedicine available 11am-6pm for med card services!_x000a_ _x000a_ We canâ€™t wait to see you today! Check out our website to place your order before you arrive!"/>
    <m/>
    <s v="Feel State Florissant"/>
    <n v="18"/>
    <n v="46"/>
    <n v="0"/>
    <x v="0"/>
    <x v="4"/>
  </r>
  <r>
    <d v="2022-09-08T03:20:04"/>
    <d v="2022-09-08T03:20:04"/>
    <s v="https://www.instagram.com/p/CiOv0CTMqWk/"/>
    <s v="This week's collab is with Wana &amp; Sano Gardens! If you haven't tried wana's fast-acting gummies yet, now's the time! If gummies aren't your thing, you really can't go wrong with Sano Gardens. We've got it all, and it's all for you ðŸ¤‘"/>
    <m/>
    <s v="Lightshade High"/>
    <n v="18"/>
    <n v="43"/>
    <n v="0"/>
    <x v="0"/>
    <x v="1"/>
  </r>
  <r>
    <d v="2022-07-15T15:50:24"/>
    <d v="2022-07-15T15:50:24"/>
    <s v="https://www.instagram.com/p/CgCd9deMBs-/"/>
    <s v="Starting today (7/15), you can help decide which phenotype will become the next official @veritascannabis strain with their new Square Grouper box._x000a_ _x000a_ Veritas describes Square Grouper as a â€œgorgeous cross between Sundae Driver and Plum Wine.â€_x000a_ _x000a_ Square Grouper produced three beautiful phenotypes, and they want YOU to help decide which â€œphenoâ€ will become their next official strain._x000a_ _x000a_ You can grab a Square Grouper box from the following Lightshade locations starting today while quantities last (this is extremely limited!):_x000a_ _x000a_ ðŸ‘Š6th Ave_x000a_ ðŸ‘ŠBarnum_x000a_ ðŸ‘ŠFederal Heights_x000a_ _x000a_ The box includes:_x000a_ _x000a_ ðŸ“¦1g per phenotype of Square Grouper #1,2 &amp;3_x000a_ ðŸ“¦A golden Veritas grinder_x000a_ ðŸ“¦A Veritas branded lighter_x000a_ ðŸ“¦A booklet of high-quality papers_x000a_ _x000a_ Hereâ€™s all you have to do:_x000a_ _x000a_ Open the box, roll one, consume, and evaluate your experience. We want you to sample each phenotype and let us know which you prefer!_x000a_ _x000a_ On August 16, 2022, a randomly selected pheno hunter will get a StÃ¼ndenglass Gravity Bong!!"/>
    <n v="1"/>
    <s v="Lightshade High"/>
    <n v="18"/>
    <n v="138"/>
    <n v="1"/>
    <x v="0"/>
    <x v="0"/>
  </r>
  <r>
    <d v="2022-10-04T18:54:05"/>
    <d v="2022-10-04T18:54:05"/>
    <s v="https://www.instagram.com/p/CjTXXqGt5Nd/"/>
    <s v="Thereâ€™s nothing more important than our community. If you are able to help, we recommend supporting these organizations that are already working where theyâ€™re needed most. â›‘_x000a_ _x000a_ @VolunteerFlorida_x000a_ @AmericanRedCross_x000a_ @GulfCoastHumaneSociety_x000a_ @WCKitchen"/>
    <m/>
    <s v="Neta Now"/>
    <n v="18"/>
    <n v="27"/>
    <n v="0"/>
    <x v="0"/>
    <x v="5"/>
  </r>
  <r>
    <d v="2022-09-20T15:09:05"/>
    <d v="2022-09-20T15:09:05"/>
    <s v="https://www.instagram.com/p/Ciu6ZoaMoAW/"/>
    <s v="Video Games &amp; Vapes. What a perfect duo. ðŸŽ® ðŸ’¨_x000a_ _x000a_ Check your email or click the link in the bio for more_x000a_ _x000a_ *content for educational and showcase purposes_x000a_ *nothing for sale_x000a_ *must be 21+"/>
    <m/>
    <s v="Neta Now"/>
    <n v="18"/>
    <n v="30"/>
    <n v="0"/>
    <x v="0"/>
    <x v="5"/>
  </r>
  <r>
    <d v="2022-05-06T17:40:05"/>
    <d v="2022-05-06T17:40:05"/>
    <s v="https://www.instagram.com/p/CdOa3kFstu5/"/>
    <s v="Midwest, youâ€™re up! The CEO Intensive Program application for our midwest cohort is now open. Calling all BIPOC cannabis business owners looking to learn, scale and fund your business, sign up for our FREE executive training courses kicking off in-person in Chicago on June 23, 2022 followed by the virtual classes. Tap the link in bio to apply!_x000a_ _x000a_ Powered by @blackcannabizcon @blackcannabusinessmagazine @live_parallel"/>
    <m/>
    <s v="Neta Now"/>
    <n v="18"/>
    <n v="62"/>
    <n v="0"/>
    <x v="0"/>
    <x v="0"/>
  </r>
  <r>
    <d v="2021-10-29T20:05:06"/>
    <d v="2021-10-29T20:05:06"/>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x v="0"/>
  </r>
  <r>
    <d v="2021-10-29T20:05:06"/>
    <d v="2021-10-29T20:05:06"/>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x v="0"/>
  </r>
  <r>
    <d v="2021-10-29T20:05:06"/>
    <d v="2021-10-29T20:05:06"/>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x v="0"/>
  </r>
  <r>
    <d v="2021-05-28T20:33:28"/>
    <d v="2021-05-28T20:33:28"/>
    <s v="https://www.instagram.com/p/CPbiDpZBEC4/"/>
    <s v="Honoring AAPI Heritage Month, our &quot;Cannabis Is: Love&quot; campaign is a reflection of our core values that celebrates AAPI voices and leaders in the industry._x000a_ _x000a_ We interview Alexis Mora, a member of the AAPI community who leads KEY Cannabis (@KeyCanna). We discuss representation, culture, advocacy, and more. Alexis is an innovative marketing leader with active dedication to community advocacy and social justice, which resonates with the pre-green rush wellness focus that cannabis activists championed early onâ€”bringing much needed levels of awareness and compassion to an ever changing competitive industry. [Link in Bio]"/>
    <m/>
    <s v="Haborside"/>
    <n v="18"/>
    <n v="91"/>
    <n v="0"/>
    <x v="0"/>
    <x v="0"/>
  </r>
  <r>
    <d v="2021-05-06T19:21:43"/>
    <d v="2021-05-06T19:21:43"/>
    <s v="https://www.instagram.com/p/COij0kKhqrI/"/>
    <s v="Motherâ€™s Day is May 9th! ðŸŽ Get get something sheâ€™ll love! ðŸŽ Repair, revitalize, and rejuvenate. Papa &amp; Barkleyâ€™s 1:1 Releaf Repair Cream is a therapeutic, light botanical cream formulated to hydrate and rejuvenate. This topical blends fresh-pressed cannabis rosin with natural ingredients to keep your skin looking healthy and youthful."/>
    <m/>
    <s v="Haborside"/>
    <n v="18"/>
    <n v="51"/>
    <n v="0"/>
    <x v="0"/>
    <x v="1"/>
  </r>
  <r>
    <d v="2021-02-04T18:20:54"/>
    <d v="2021-02-04T18:20:54"/>
    <s v="https://www.instagram.com/p/CK4VD1EBUFP/"/>
    <s v="#ProductDrop fit for a Queen (or King or Non-Binary Royalty). @Key_canna's new, limited-edition &quot;Get Luckey&quot; pre-roll pack is now available at Harborside. Enjoy this soothing and stimulating blend of G4 OG with Tropsanto. Indulge your senses as you taste the smooth exhale of pine, sugar, and cinnamon in this sultry indica-leaning blend. #KeyCannabis #GetLuckey"/>
    <s v="ProductDrop, KeyCannabis, GetLuckey"/>
    <s v="Haborside"/>
    <n v="18"/>
    <n v="54"/>
    <n v="3"/>
    <x v="0"/>
    <x v="1"/>
  </r>
  <r>
    <d v="2020-12-14T17:36:25"/>
    <d v="2020-12-14T17:36:25"/>
    <s v="https://www.instagram.com/p/CItSR_ehXxu/"/>
    <s v="@Key_Canna's limited-edition Winter's Key pre-roll pack is perfect for sharing. 'Tis the season!"/>
    <m/>
    <s v="Haborside"/>
    <n v="18"/>
    <n v="13"/>
    <n v="0"/>
    <x v="0"/>
    <x v="2"/>
  </r>
  <r>
    <d v="2022-11-06T15:11:05"/>
    <d v="2022-11-06T15:11:05"/>
    <s v="https://www.instagram.com/p/Ckn8FQwNl_A/"/>
    <s v="#ElectionDay2022 is almost here. Legalizing adult-use cannabis is on the ballot here in #Maryland! Use our checklist to help get everything you need to vote #YesOn4 this Tuesday, November 8th!_x000a_  _x000a_  ðŸ—³ï¸ âœ… ðŸ‡ºðŸ‡¸_x000a_  _x000a_  For more information about #YesOn4, visit @yeson4md. For more information about voting, visit your local Board of Elections website."/>
    <s v="ElectionDay2022, Maryland, YesOn4, YesOn4"/>
    <s v="Curio Wellness"/>
    <n v="18"/>
    <n v="54"/>
    <n v="4"/>
    <x v="0"/>
    <x v="6"/>
  </r>
  <r>
    <d v="2022-08-18T20:55:09"/>
    <d v="2022-08-18T20:55:09"/>
    <s v="https://www.instagram.com/p/Chaj3arFHZK/"/>
    <s v="Swipe to read what one of our patients had to say about @DixieBrandsOfficial 1:1 Milk Chocolates! ðŸ«âž¡ï¸_x000a_  _x000a_  Find Dixie Synergy Milk Chocolates near you at the link in our bio â†–ï¸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18"/>
    <n v="60"/>
    <n v="0"/>
    <x v="0"/>
    <x v="1"/>
  </r>
  <r>
    <d v="2022-05-20T00:05:45"/>
    <d v="2022-05-20T00:05:45"/>
    <s v="https://www.instagram.com/p/CdgMbZSss4S/"/>
    <s v="There are still more green tickets waiting to be found!_x000a_  _x000a_  When you find a green ticket in your next Curio Wellnessâ„¢ 0.5g vape box, you win a Dollar Vape Card. This entitles you to $1 Curio Wellness 0.5g vapes through 12/31/22._x000a_  _x000a_  Plus, you get a tour of our new cGMP-certified facility and a chance to meet the team that produces the award-winning products you know and love._x000a_  _x000a_  Your next purchase of Bonkers, Captainâ€™s Cake, or Purple Mango could contain a green ticket. ðŸ‘€ Find Curio Wellness near you at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18"/>
    <n v="126"/>
    <n v="8"/>
    <x v="0"/>
    <x v="0"/>
  </r>
  <r>
    <d v="2022-05-20T00:38:30"/>
    <d v="2022-05-20T00:38:30"/>
    <s v="https://www.instagram.com/p/CRgzxTmpno4/"/>
    <s v="We're popping up! Swing by and collect four of our acrylic pins for a chance to win a $200 gift certificate and Curio summer swag in our Pin It to Win It Contest!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18"/>
    <n v="60"/>
    <n v="10"/>
    <x v="0"/>
    <x v="0"/>
  </r>
  <r>
    <d v="2021-04-13T14:24:06"/>
    <d v="2021-04-13T14:24:06"/>
    <s v="https://www.instagram.com/p/CNnAA62Jk0d/"/>
    <s v="What can you accomplish with a Good Night's sleep? With Good Night, patients may be able to fall asleep easier and stay asleep. Learn more about Good Night using the link in our bio. ðŸ˜´ ðŸ’¤_x000a_  â €â €â €â €â €â €â €â €â €_x000a_  #Goodnight #goodnightssleep #Cannabissleepaid #CurioWellness #Curio #SleepAi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goodnightssleep, Cannabissleepaid, CurioWellness, Curio, SleepAid"/>
    <s v="Curio Wellness"/>
    <n v="18"/>
    <n v="91"/>
    <n v="6"/>
    <x v="0"/>
    <x v="5"/>
  </r>
  <r>
    <d v="2021-03-03T15:52:58"/>
    <d v="2021-03-03T15:52:58"/>
    <s v="https://www.instagram.com/p/CL9ll-MpqL7/"/>
    <s v="Describe how you slept last night using ONLY EMOJIS. We'll go first: ðŸ˜‡ðŸŒ™ ðŸ˜´ðŸ‘ _x000a_  _x000a_  Learn more about Good Night a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annabisculture #cannabislife #cannabiscures #cannabis #cannabiscommunity #marylandcannabis #maryland #mdcannabis #healthandwellness #sleepaid #medicalcannabiscommunity #happyhealthylife #marylandhealth #sleepless #sleeplessnights"/>
    <s v="cannabisculture, cannabislife, cannabiscures, cannabis, cannabiscommunity, marylandcannabis, maryland, mdcannabis, healthandwellness, sleepaid, medicalcannabiscommunity, happyhealthylife, marylandhealth, sleepless, sleeplessnights"/>
    <s v="Curio Wellness"/>
    <n v="18"/>
    <n v="83"/>
    <n v="15"/>
    <x v="0"/>
    <x v="3"/>
  </r>
  <r>
    <d v="2021-02-24T15:48:31"/>
    <d v="2021-02-24T15:48:31"/>
    <s v="https://www.instagram.com/p/CLrjhMkp_El/"/>
    <s v="How many days a week does stress keep you from getting the sleep you need?_x000a_  If the number is more than zero, visit the link in our bio to learn how Good Night may help you._x000a_  _x000a_  #maryland #healthandwellness #sleepaid #happyhealthylife #marylandhealth #sleepless #sleeplessnights #CurioGoodNight #SleepBetter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 healthandwellness, sleepaid, happyhealthylife, marylandhealth, sleepless, sleeplessnights, CurioGoodNight, SleepBetter"/>
    <s v="Curio Wellness"/>
    <n v="18"/>
    <n v="86"/>
    <n v="9"/>
    <x v="0"/>
    <x v="3"/>
  </r>
  <r>
    <d v="2021-02-23T17:53:53"/>
    <d v="2021-02-23T17:53:53"/>
    <s v="https://www.instagram.com/p/CLemIr7pf7H/"/>
    <s v="Great sleep tonight means better energy tomorrow. What would you accomplish if you had more energy?_x000a_  â €â €â €â €â €â €â €â €â €_x000a_  Visit the link in our bio for more information!_x000a_  â €â €â €â €â €â €â €â €â €_x000a_  #testimonial #sleepaid #maryland #sleepless #sleeplessnights #GoodNight #GoodNightsSleep #SleepBetter #Healthy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estimonial, sleepaid, maryland, sleepless, sleeplessnights, GoodNight, GoodNightsSleep, SleepBetter, HealthySleep"/>
    <s v="Curio Wellness"/>
    <n v="18"/>
    <n v="103"/>
    <n v="9"/>
    <x v="0"/>
    <x v="5"/>
  </r>
  <r>
    <d v="2020-01-31T23:03:49"/>
    <d v="2020-01-31T23:03:49"/>
    <s v="https://www.instagram.com/p/B8AHUJNJld6/"/>
    <s v="#cannabiseducation ahead ðŸŒ±ðŸ“šðŸŒ±ðŸ“š&gt;&gt; THC and CBD seem to get all of the attention, but there are over 100 minor cannabinoids with their own therapeutic potential. CBG - or Cannabigerol - can be helpful for reducing inflammation in the gut and has been found to reduce interocular pressure due to Glaucoma._x000a_  Tetrahydrocannabivarin - or THCv - is an appetite suppressant that could possibly help with diabetes and regulating blood sugar. THCv may also help with Alzheimer's disease as well as panic attacks._x000a_  _x000a_  All batches vary, so be sure to check out the cannabinoid and terpene profile or speak with a Curio Wellness patient care advisor to best find what you're looking for._x000a_  _x000a_  Thanks to the @curio_timonium team for supplying this information on #minorcannabinoids!"/>
    <s v="cannabiseducation, minorcannabinoids"/>
    <s v="Curio Wellness"/>
    <n v="18"/>
    <n v="124"/>
    <n v="2"/>
    <x v="0"/>
    <x v="0"/>
  </r>
  <r>
    <d v="2019-11-13T19:07:00"/>
    <d v="2019-11-13T19:07:00"/>
    <s v="https://www.instagram.com/p/B40RZJwp0Jc/"/>
    <s v="Embrace that &quot;getting to know yourself&quot; feeling this #humpday..._x000a_  â €â €â €â €â €â €â €â €â €_x000a_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
    <s v="humpday,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
    <s v="Curio Wellness"/>
    <n v="18"/>
    <n v="48"/>
    <n v="30"/>
    <x v="0"/>
    <x v="3"/>
  </r>
  <r>
    <d v="2019-07-11T01:02:14"/>
    <d v="2019-07-11T01:02:14"/>
    <s v="https://www.instagram.com/p/Bzwd6JfpnmC/"/>
    <s v="OH, it doesn't take much. Just a few drops. Approx. 30 pleasurable experiences per bottle. ._x000a_  ._x000a_  ._x000a_  ._x000a_  ._x000a_  ._x000a_  #HappyHumpDay #HumpDay #OHbyCurio #OHyes #topical #medicalcannabis #MDmedicalcannabis"/>
    <s v="HappyHumpDay, HumpDay, OHbyCurio, OHyes, topical, medicalcannabis, MDmedicalcannabis"/>
    <s v="Curio Wellness"/>
    <n v="18"/>
    <n v="28"/>
    <n v="7"/>
    <x v="0"/>
    <x v="1"/>
  </r>
  <r>
    <d v="2021-08-05T19:29:19"/>
    <d v="2021-08-05T19:29:19"/>
    <s v="https://www.instagram.com/p/CSNEyEtBA61/"/>
    <s v="#ThrowbackThursday #Cannafact_x000a_ _x000a_ Harry J. Anslinger has been characterized as an early catalyst of the war on drugs as he zealously advocated for and pursued harsh drug penalties, in particular regarding marijuana. As a propagandist for the war on drugs, he focused on demonizing racial and immigrant groups. He persecuted jazz musicians, as he considered jazz a dangerous mongrel form of music._x000a_ _x000a_ Anslinger was the director of the FBN (Federal Bureau of Narcotics - these days the DEA) from 1930 until 1962. Back in the day he was one of the biggest supporters of prohibition._x000a_ _x000a_ By using the mass media as his forum, Anslinger was the main person behind the creation of an anti-marijuana sentiment during those years._x000a_ _x000a_ Lets drown out the negative stigmas of cannabis by helping us improve the overall knowledge in our communities._x000a_ _x000a_ Feel free to clink the link in our bio to download the digital version of our Patient Guidebook where you can learn even more about creating your own cannabis experience!"/>
    <s v="ThrowbackThursday, Cannafact"/>
    <s v="Feel State KC"/>
    <n v="19"/>
    <n v="160"/>
    <n v="2"/>
    <x v="0"/>
    <x v="1"/>
  </r>
  <r>
    <d v="2022-11-13T15:08:05"/>
    <d v="2022-11-13T15:08:05"/>
    <s v="https://www.instagram.com/p/Ck59Tb9MUGn/"/>
    <s v="I read the stars, and they told me it's my time to deliver. Click the link in the bio to get your horoscope delivered. ðŸ”®"/>
    <m/>
    <s v="Neta Now"/>
    <n v="19"/>
    <n v="25"/>
    <n v="0"/>
    <x v="0"/>
    <x v="6"/>
  </r>
  <r>
    <d v="2021-10-29T20:06:28"/>
    <d v="2021-10-29T20:06:28"/>
    <s v="https://www.instagram.com/p/CVoBYjuljBw/"/>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9"/>
    <n v="53"/>
    <n v="0"/>
    <x v="0"/>
    <x v="0"/>
  </r>
  <r>
    <d v="2021-10-29T20:06:05"/>
    <d v="2021-10-29T20:06:05"/>
    <s v="https://www.instagram.com/p/CVoBV1cliXB/"/>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9"/>
    <n v="53"/>
    <n v="0"/>
    <x v="0"/>
    <x v="0"/>
  </r>
  <r>
    <d v="2022-10-24T15:29:50"/>
    <d v="2022-10-24T15:29:50"/>
    <s v="https://www.instagram.com/p/CkGf323pIwJ/"/>
    <s v="BOO! 7 DAYS OF TREATS (no tricks)ðŸ˜±_x000a_ ._x000a_ ._x000a_ ._x000a_ -not for sale-_x000a_ -keep out of reach of children-_x000a_ Warning: Do not operate a vehicle or machinery under the influence. For use only by adults twenty-one years of age and older."/>
    <s v="thefinest"/>
    <s v="Oregons Finest"/>
    <n v="19"/>
    <n v="35"/>
    <n v="1"/>
    <x v="0"/>
    <x v="2"/>
  </r>
  <r>
    <d v="2022-07-07T12:06:45"/>
    <d v="2022-07-07T12:06:45"/>
    <s v="https://www.instagram.com/p/CfcGKu7plOn/"/>
    <s v="Hey @shopharborside âœ… your DMs"/>
    <m/>
    <s v="Haborside"/>
    <n v="19"/>
    <n v="5"/>
    <n v="0"/>
    <x v="0"/>
    <x v="1"/>
  </r>
  <r>
    <d v="2022-05-20T00:13:12"/>
    <d v="2022-05-20T00:13:12"/>
    <s v="https://www.instagram.com/p/CbYDoZhuhXA/"/>
    <s v="Where are we popping up this week? Take a peek â¤´ï¸_x000a_  This week, our brand ambassadors are giving away Cannabis without Compromise T-Shirts! (Limit 1 per patient, while supplies last!)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9"/>
    <n v="99"/>
    <n v="8"/>
    <x v="0"/>
    <x v="0"/>
  </r>
  <r>
    <d v="2022-05-20T00:30:37"/>
    <d v="2022-05-20T00:30:37"/>
    <s v="https://www.instagram.com/p/CX_dG3EM3os/"/>
    <s v="5ï¸âƒ£ Do you look for CO2 potent oil and whole plant terpenes when choosing your vape? Look no further than Curio Wellnessâ„¢. Straight from the garden, we only use fresh flower to make our 0.5g vap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baltimore, md, Maryland"/>
    <s v="Curio Wellness"/>
    <n v="19"/>
    <n v="101"/>
    <n v="5"/>
    <x v="0"/>
    <x v="0"/>
  </r>
  <r>
    <d v="2022-05-20T00:39:21"/>
    <d v="2022-05-20T00:39:21"/>
    <s v="https://www.instagram.com/p/CRNMn5kJLsh/"/>
    <s v="New week, new pop-ups! Swing by and find out what Curio Wellness product works best fo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19"/>
    <n v="46"/>
    <n v="10"/>
    <x v="0"/>
    <x v="0"/>
  </r>
  <r>
    <d v="2021-05-22T23:09:30"/>
    <d v="2021-05-22T23:09:30"/>
    <s v="https://www.instagram.com/p/CPMXJKzJFFU/"/>
    <s v="Happy Saturday! Comment belowâ€”how are you winding down for a relaxing weekend?_x000a_  â €â €â €â €â €â €â €â €â €_x000a_  A) A glass of wine_x000a_  B) Netflix and chill_x000a_  C) Medicating with our new Y3K Vape, Shut Down_x000a_  â €â €â €â €â €â €â €â €â €_x000a_  #Bedtime #EveningRelaxation #Relax #CurioWellness #Curio #MedicalCannabis #NewMedicalCannabis #Mood #SwitchYourMood #MarylandMedicalCannabis #MMC #CannabisCommunity #MedicalCannabisCommunity #ShutDow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 v="Curio Wellness"/>
    <n v="19"/>
    <n v="113"/>
    <n v="14"/>
    <x v="0"/>
    <x v="4"/>
  </r>
  <r>
    <d v="2021-05-17T01:44:07"/>
    <d v="2021-05-17T01:44:07"/>
    <s v="https://www.instagram.com/p/CO9MEY1pPyL/"/>
    <s v="Stop by one of our pop-ups this week to learn more about what Curio product may work the best for you!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PopUp #MarylandMedicalCannabis #MMC #MedicalCannabisCommunity #CurioWellness #BudtenderLife #DispensaryLife #MedicalDispensaryLife #DispensaryLife #CannaLife"/>
    <s v="PopUp, MarylandMedicalCannabis, MMC, MedicalCannabisCommunity, CurioWellness, BudtenderLife, DispensaryLife, MedicalDispensaryLife, DispensaryLife, CannaLife"/>
    <s v="Curio Wellness"/>
    <n v="19"/>
    <n v="90"/>
    <n v="10"/>
    <x v="0"/>
    <x v="2"/>
  </r>
  <r>
    <d v="2021-04-07T14:43:05"/>
    <d v="2021-04-07T14:43:05"/>
    <s v="https://www.instagram.com/p/CNXlavbpkUu/"/>
    <s v="Visit one of our pop-ups this week to find out what Curio Wellness product may help you!_x000a_  â €â €â €â €â €â €â €â €â €_x000a_  Wed, 4/7_x000a_  @potomac_holistics Pop-Up 2p-4p_x000a_  â €â €â €â €â €â €â €â €â €_x000a_  Fri, 4/9_x000a_  @starbuds_bmore Pop-Up 12p-2p_x000a_  @remedy_maryland Pop-Up 4p-6p_x000a_  Greenpoint Wellness Laurel Pop-Up 4p-6p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9"/>
    <n v="127"/>
    <n v="22"/>
    <x v="0"/>
    <x v="3"/>
  </r>
  <r>
    <d v="2021-02-26T15:56:04"/>
    <d v="2021-02-26T15:56:04"/>
    <s v="https://www.instagram.com/p/CLwt-TOJgcG/"/>
    <s v="Falling asleep is one thing, but waking up without that groggy feeling that other sleep aids give you? That's a game-changer._x000a_  Learn more about Good Night, Maryland's first cannabis sleep aid, a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 #sleepaid #maryland #sleepless #sleeplessnights #CurioWellness #Curio #GoodNight #CurioGoodNight #SleepBetter #SleepBetterTonight"/>
    <s v="testimonial, sleepaid, maryland, sleepless, sleeplessnights, CurioWellness, Curio, GoodNight, CurioGoodNight, SleepBetter, SleepBetterTonight"/>
    <s v="Curio Wellness"/>
    <n v="19"/>
    <n v="107"/>
    <n v="11"/>
    <x v="0"/>
    <x v="0"/>
  </r>
  <r>
    <d v="2021-01-27T18:40:53"/>
    <d v="2021-01-27T18:40:53"/>
    <s v="https://www.instagram.com/p/CKjw_L1JNkB/"/>
    <s v="For patients who need a little assistance falling asleep and staying asleep, Good Night has been a game changer! Have you found a better nights sleep with Good Night? DM us your experienc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 #curiowellnessbrand #GoodNight #GoodNightsleep #cannabissleepaid"/>
    <s v="curio, curiowellnessbrand, GoodNight, GoodNightsleep, cannabissleepaid"/>
    <s v="Curio Wellness"/>
    <n v="19"/>
    <n v="88"/>
    <n v="5"/>
    <x v="0"/>
    <x v="3"/>
  </r>
  <r>
    <d v="2020-09-23T17:22:57"/>
    <d v="2020-09-23T17:22:57"/>
    <s v="https://www.instagram.com/p/CFfL6FLJJd7/"/>
    <s v="Hispanic Heritage Month is celebrated from September 15 to October 15. At Curio Wellness we strive to create a diverse and inclusive environment for our employees and patients. 53% of our employees are of minority backgrounds and 10% are of Hispanic/Latinx descent. Happy Hispanic Heritage Month!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9"/>
    <n v="105"/>
    <n v="0"/>
    <x v="0"/>
    <x v="3"/>
  </r>
  <r>
    <d v="2022-10-06T19:15:01"/>
    <d v="2022-10-06T19:15:01"/>
    <s v="https://www.instagram.com/p/CjYjXD-u-Q_/"/>
    <s v="@prufcultivarâ€™s Jokerz. Happy relaxed perfection."/>
    <s v="farma, pdx, portland, oregon, scoremore, happeninginpdx, happeninginportland, travelportland, traveloregon, oregon, pruf, prufcultivar, jokerz"/>
    <s v="Farma_pdx"/>
    <n v="20"/>
    <n v="5"/>
    <n v="13"/>
    <x v="0"/>
    <x v="1"/>
  </r>
  <r>
    <d v="2022-08-16T19:04:14"/>
    <d v="2022-08-16T19:04:14"/>
    <s v="https://www.instagram.com/p/ChVNlZYuOHp/"/>
    <s v="If you donâ€™t know them already, say hello to @eastforkcultivars ðŸ‘‹! Theyâ€™re an Oregon run farm that produces craft cannabis using regenerative methods and hand-harvested by their fairly-paid team. They value community and support local nonprofits that focus on social justice, equity, and sustainability. Not to mention, they are USDA Organic and Sun+Earth Certified â€“ so you know their cannabis is quality!_x000a_ _x000a_ Get your greens at the link in bio ðŸŒ±"/>
    <s v="electriclettuce, pdx, portland, oregon, freshestgreens, happeninginpdx, happeninginportland, travelportland, traveloregon, eastforkcultivars, sunandearthcertified"/>
    <s v="Farma_pdx"/>
    <n v="20"/>
    <n v="70"/>
    <n v="11"/>
    <x v="0"/>
    <x v="5"/>
  </r>
  <r>
    <d v="2022-08-04T17:09:23"/>
    <d v="2022-08-04T17:09:23"/>
    <s v="https://www.instagram.com/p/Cg2FsF2uW7V/"/>
    <s v="Have you explored downtown KCâ€™s murals? You can find this one just a few minutes down Truman Rd! Keep an eye out for our rocks and use #feelstatekc when you find one ðŸ˜Œ"/>
    <s v="feelstatekc"/>
    <s v="Feel State KC"/>
    <n v="20"/>
    <n v="33"/>
    <n v="1"/>
    <x v="0"/>
    <x v="1"/>
  </r>
  <r>
    <d v="2022-02-23T18:50:15"/>
    <d v="2022-02-23T18:50:15"/>
    <s v="https://www.instagram.com/p/CaVJqtYltkE/"/>
    <s v="Interested in getting started with cannabis, but not sure where to start? This handout will walk you through how to choose the best products for your specific needs. Visit bit.ly/fsmethods to download for free!"/>
    <m/>
    <s v="Feel State KC"/>
    <n v="20"/>
    <n v="34"/>
    <n v="0"/>
    <x v="0"/>
    <x v="3"/>
  </r>
  <r>
    <d v="2022-02-15T19:35:27"/>
    <d v="2022-02-15T19:35:27"/>
    <s v="https://www.instagram.com/p/CaAoew9OT9K/"/>
    <s v="Limonene is an uplifting favorite here at Feel State KC! Right now, we have limonene-rich chemovars, Sunset Sherbet and Lemon Cheese, &amp; Sweet Lemon Skunk in stock justo name a few. Stop by to take a whiff and see what your nose thinks!"/>
    <s v="sunsetsherbert"/>
    <s v="Feel State KC"/>
    <n v="20"/>
    <n v="43"/>
    <n v="1"/>
    <x v="0"/>
    <x v="5"/>
  </r>
  <r>
    <d v="2022-02-09T20:01:32"/>
    <d v="2022-02-09T20:01:32"/>
    <s v="https://www.instagram.com/p/CZxOslBJMiG/"/>
    <s v="Want to learn how to make your own cannabis (or herb) infusions at home, without an infusion machine? This guide will walk you through the process and even teach you how to calculate the potency of CBD or THC in your homemade cannabis infusion. Visit bit.ly/fsinfusions to download for free!"/>
    <m/>
    <s v="Feel State KC"/>
    <n v="20"/>
    <n v="50"/>
    <n v="0"/>
    <x v="0"/>
    <x v="3"/>
  </r>
  <r>
    <d v="2022-01-12T19:43:20"/>
    <d v="2022-01-12T19:43:20"/>
    <s v="https://www.instagram.com/p/CYpGWv3BuZG/"/>
    <s v="It`s important to know your dose, what's yours?_x000a_ Learn more about microdosing and ultimately how improve your personal cannabis experience from our website!"/>
    <m/>
    <s v="Feel State KC"/>
    <n v="20"/>
    <n v="22"/>
    <n v="0"/>
    <x v="0"/>
    <x v="3"/>
  </r>
  <r>
    <d v="2021-10-04T22:48:17"/>
    <d v="2021-10-04T22:48:17"/>
    <s v="https://www.instagram.com/p/CUn8B4LLs_h/"/>
    <s v="Is there any truth to the perception we have that smoking cannabis makes you less smart and actively causes brain damage to those who smoke it?_x000a_ Swipe to learn more"/>
    <m/>
    <s v="Feel State KC"/>
    <n v="20"/>
    <n v="29"/>
    <n v="0"/>
    <x v="0"/>
    <x v="2"/>
  </r>
  <r>
    <d v="2020-06-21T03:26:01"/>
    <d v="2020-06-21T03:26:01"/>
    <s v="https://www.instagram.com/p/CBrpZ8tBRXn/"/>
    <s v="Shout out to @vjaaron and @curtisvisualworks for providing the visuals for tonightâ€™s party. Tune in at virtual420party.com."/>
    <m/>
    <s v="Lightshade High"/>
    <n v="20"/>
    <n v="17"/>
    <n v="0"/>
    <x v="0"/>
    <x v="6"/>
  </r>
  <r>
    <d v="2020-05-20T16:38:13"/>
    <d v="2020-05-20T16:38:13"/>
    <s v="https://www.instagram.com/p/CAaqoR2hLZK/"/>
    <s v="@crlcrrll bringing the heat at 9 PM."/>
    <m/>
    <s v="Lightshade High"/>
    <n v="20"/>
    <n v="7"/>
    <n v="0"/>
    <x v="0"/>
    <x v="3"/>
  </r>
  <r>
    <d v="2022-11-15T15:38:32"/>
    <d v="2022-11-15T15:38:32"/>
    <s v="https://www.instagram.com/p/Ck_KVUFsZHL/"/>
    <s v="Customer Review âœ… : Their APEX brand vapes are quality products. OG tastes like OG. It doesn't get clogged after half used. Top tier. -Taylor #LinkInBio"/>
    <s v="LinkInBio"/>
    <s v="Neta Now"/>
    <n v="20"/>
    <n v="26"/>
    <n v="1"/>
    <x v="0"/>
    <x v="5"/>
  </r>
  <r>
    <d v="2022-11-09T14:54:09"/>
    <d v="2022-11-09T14:54:09"/>
    <s v="https://www.instagram.com/p/Ckvoh4GuBYC/"/>
    <s v="Unwind on this Windy Wednesday with our Float Pax Pods â˜ï¸_x000a_ _x000a_ Click the link in the bio to float with us â˜ï¸"/>
    <m/>
    <s v="Neta Now"/>
    <n v="20"/>
    <n v="21"/>
    <n v="0"/>
    <x v="0"/>
    <x v="3"/>
  </r>
  <r>
    <d v="2022-05-13T13:54:52"/>
    <d v="2022-05-13T13:54:52"/>
    <s v="https://www.instagram.com/p/Cded3DQMAyU/"/>
    <s v="Book your ticket on Eventbrite today for @letstalkweed_edu next event! &quot;A Bird's Eye View&quot; sponsored by @neta__now on Friday, May 20th, 2022 from 5-9:30p. This event will be held at the &quot;Illustrious Nubian Gallery&quot; located on 2164 Washington Street in Boston. This will be a two-part, round table discussion focusing on local dispensary General Managers, Executives, and Directors._x000a_ _x000a_ Part I will highlight Managers and General Managers of all sectors of the Cannabis Industry, sharing their wisdom on subjects such as; the experience of managing a Cannabis retail team, being a minority with authority, earning respect from peers and the being on the Executive team._x000a_ _x000a_ Representing @neta__now and @live_parallel are Senior Director of Social Equity, @jayjax80 and Enterprise VP of Wholesale, @xpr7 ðŸ’ª ðŸ’¯_x000a_ _x000a_ Part II will spotlight the Executive teams and what it's like being a minority in a leadership role, the importance of diversity in the workplace, and the weight of being minority decision-maker in this industry._x000a_ _x000a_ Tap link in bio ðŸ’»"/>
    <m/>
    <s v="Neta Now"/>
    <n v="20"/>
    <n v="159"/>
    <n v="0"/>
    <x v="0"/>
    <x v="0"/>
  </r>
  <r>
    <d v="2021-10-29T20:06:37"/>
    <d v="2021-10-29T20:06:37"/>
    <s v="https://www.instagram.com/p/CVoBZsqFDJt/"/>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20"/>
    <n v="53"/>
    <n v="0"/>
    <x v="0"/>
    <x v="0"/>
  </r>
  <r>
    <d v="2022-09-01T21:36:58"/>
    <d v="2022-09-01T21:36:58"/>
    <s v="https://www.instagram.com/p/Ch-ryEgPONX/"/>
    <s v="Make your long weekend short on regrets with some Harborside Family specials that are happeningâ€¦NOW!_x000a_ _x000a_ Check the link in our bio for all the details or better yetâ€¦enjoy them in person at your local Harborside location! Donâ€™t forget to say hi ðŸ‘‹"/>
    <s v="labordayweekend, sayhi, californialove, shoplocal, funtime, mixandmatch"/>
    <s v="Haborside"/>
    <n v="20"/>
    <n v="41"/>
    <n v="6"/>
    <x v="0"/>
    <x v="1"/>
  </r>
  <r>
    <d v="2022-08-03T19:25:20"/>
    <d v="2022-08-03T19:25:20"/>
    <s v="https://www.instagram.com/p/Cgzxqn-O4cr/"/>
    <s v="Did you know terpenes can support you pre and post workout? Seek out strains featuring a few of these terps and help boost your performance and recovery next time. _x000a_ _x000a_ ENERGY UP_x000a_ Keep your stamina in tip-top shape with a sativa strain packed with limonene or linalool. Both aromas are bright and uplifting, and especially great for long-haul outdoor pursuits where you need energy to hit your physical effort flow zoneâ€¦ but also need to chill out mentally._x000a_ _x000a_ YOUR MUSCLESâ€™ BFF_x000a_ Myrcene, a much-studied analgesic and anti-inflammatory terpene, is ideal for post-workout aches and pains. Recovery bonus: You might sleep better too, because myrcene is one of chamomileâ€™s top terps. _x000a_ _x000a_ ABOUT THOSE MENTAL BARRIERS_x000a_ Need to bust through a willpower wall? Tap into the mental focus powers of pinene, which has been studied for its anti-inflammatory and neuro-protection benefits._x000a_ _x000a_ Have you used cannabis for exercise or recovery?"/>
    <s v="running, exercisemotivation, fitnessjourney, musclerecovery, knowledgeispower"/>
    <s v="Haborside"/>
    <n v="20"/>
    <n v="141"/>
    <n v="5"/>
    <x v="0"/>
    <x v="3"/>
  </r>
  <r>
    <d v="2022-05-20T00:43:24"/>
    <d v="2022-05-20T00:43:24"/>
    <s v="https://www.instagram.com/p/CQcGqRqpPeP/"/>
    <s v="We're keeping the sugar-free fun going! Our Lemon Honey Chews are now available with zero sugar. Ask for a non-medicated sample at your local Curio dispensar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CurioWellness #MedicatedChews #MedicalCannabis #SugarFree #MedicalChew #MarylandMedicalCannabis #DispensaryLife #CHEWS #MedicalEdibles"/>
    <s v="CurioWellness, MedicatedChews, MedicalCannabis, SugarFree, MedicalChew, MarylandMedicalCannabis, DispensaryLife, CHEWS, MedicalEdibles"/>
    <s v="Curio Wellness"/>
    <n v="20"/>
    <n v="65"/>
    <n v="9"/>
    <x v="0"/>
    <x v="0"/>
  </r>
  <r>
    <d v="2021-04-19T15:37:11"/>
    <d v="2021-04-19T15:37:11"/>
    <s v="https://www.instagram.com/p/CN2lJbpJu_K/"/>
    <s v="This week is full of pop-ups! Stop by to speak with a Curio Wellness patient care advisor to learn more!_x000a_  â €â €â €â €â €â €â €â €â €_x000a_  Mon, 4/19_x000a_  @teamgreenhouse Pop-Up, 11a-2p_x000a_  @chesapeakeapothecary Pop-Up, 2-4p_x000a_  True Wellness Laurel, 5p-7p_x000a_  â €â €â €â €â €â €â €â €â €_x000a_  Tues, 4/20_x000a_  @peninsulalternativehealth Pop-up, 10a-12p_x000a_  @euphoria.wellness.md Pop-Up, 11a-1p_x000a_  @oceancityhitide Pop-Up, 12-4:30p_x000a_  @maggies.baltimore Pop-Up, 12p-2p_x000a_  @trilogyhealthmd Pop-Up, 2-4p_x000a_  @sunburstpharm Pop-Up, 2-4p_x000a_  @bmore.storehouse Pop-Up, 3p-5p_x000a_  @ritualdispensary Pop-Up, 4-6p_x000a_  Maryland Health and Wellness Center Pop-Up, 5:30-7p_x000a_  â €â €â €â €â €â €â €â €â €_x000a_  Wed, 4/21_x000a_  Sweetbuds Pop-Up 4p-6p_x000a_  @naturesmedicines.md Crofton Pop-Up, 11a-1p_x000a_  @greenlighttheraputics Pop-Up, 3-5p_x000a_  â €â €â €â €â €â €â €â €â €_x000a_  Thurs, 4/22_x000a_  @potomac_holistics Pop-Up, 4-6p_x000a_  â €â €â €â €â €â €â €â €â €_x000a_  Fri, 4/23_x000a_  @revolution_releaf Pop-Up, 1-3p_x000a_  @zenleafdispensaries Waldorf Pop-Up, 4-6p_x000a_  @ethosbaltimore Pop-Up, 12p-2p_x000a_  _x000a_  #Marylandmedicalcannabis #MedicalPopUp #DispensaryPopUp #Baltimore #BaltimoreCannabisCommunity #BaltimoreMedicalCannabis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medicalcannabis, MedicalPopUp, DispensaryPopUp, Baltimore, BaltimoreCannabisCommunity, BaltimoreMedicalCannabis"/>
    <s v="Curio Wellness"/>
    <n v="20"/>
    <n v="190"/>
    <n v="6"/>
    <x v="0"/>
    <x v="2"/>
  </r>
  <r>
    <d v="2021-02-23T17:54:53"/>
    <d v="2021-02-23T17:54:53"/>
    <s v="https://www.instagram.com/p/CLW6xWVp_Ki/"/>
    <s v="The stuff dreams are made of... In February's newsletter, we talk about our CGMP Certification, how we decide the new Chews flavors, and what's happening this month at @curio_timonium. Visit the link in our bio to subscribe to our newsletter!_x000a_  â €â €â €â €â €â €â €â €â €_x000a_  #CurioWellness #MonthlyNewsletter #Curio #MedicalDispensary #MDDispensary #CGMPCertificaton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onthlyNewsletter, Curio, MedicalDispensary, MDDispensary, CGMPCertificaton"/>
    <s v="Curio Wellness"/>
    <n v="20"/>
    <n v="96"/>
    <n v="6"/>
    <x v="0"/>
    <x v="5"/>
  </r>
  <r>
    <d v="2021-02-23T17:56:32"/>
    <d v="2021-02-23T17:56:32"/>
    <s v="https://www.instagram.com/p/CLHl_toJDJQ/"/>
    <s v="Comment below: how many hours of sleep do you currently get each night?_x000a_  â €â €â €â €â €â €â €â €â €_x000a_  Good Night is Maryland's first cannabis sleep aid, formulated specifically to help you sleep better, long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HealthAndWellness #SleepAid #MedicalCommunity #HappyHealthyLife #MarylandHealth #Sleepless #SleeplessNights #SleepBetter #GoodNight #CurioWellness #CurioGoodNight"/>
    <s v="HealthAndWellness, SleepAid, MedicalCommunity, HappyHealthyLife, MarylandHealth, Sleepless, SleeplessNights, SleepBetter, GoodNight, CurioWellness, CurioGoodNight, CurioGoodNight, CurioGoodNight"/>
    <s v="Curio Wellness"/>
    <n v="20"/>
    <n v="109"/>
    <n v="13"/>
    <x v="0"/>
    <x v="5"/>
  </r>
  <r>
    <d v="2020-12-09T19:39:30"/>
    <d v="2020-12-09T19:39:30"/>
    <s v="https://www.instagram.com/p/CIlsvp1pHKJ/"/>
    <s v="We're saying GOOD NIGHT to 2020 in our December Newsletter! Not a subscriber? No worries, visit the link in our bio to read our latest newsletter and make sure to subscribe to stay updated on all things Curio 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wellness #curiogoodnight #goodnight #cannabissleepaid #sleep #sweetdreamsðŸ˜´"/>
    <s v="curiowellness, curiogoodnight, goodnight, cannabissleepaid, sleep, sweetdreamsðŸ˜´"/>
    <s v="Curio Wellness"/>
    <n v="20"/>
    <n v="95"/>
    <n v="6"/>
    <x v="0"/>
    <x v="3"/>
  </r>
  <r>
    <d v="2020-10-30T20:02:42"/>
    <d v="2020-10-30T20:02:42"/>
    <s v="https://www.instagram.com/p/CG-vme6pL6a/"/>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20"/>
    <n v="81"/>
    <n v="7"/>
    <x v="0"/>
    <x v="0"/>
  </r>
  <r>
    <d v="2020-10-21T13:26:00"/>
    <d v="2020-10-21T13:26:00"/>
    <s v="https://www.instagram.com/p/CGm3DF1prx1/"/>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0"/>
    <n v="54"/>
    <n v="0"/>
    <x v="0"/>
    <x v="3"/>
  </r>
  <r>
    <d v="2020-02-11T15:43:52"/>
    <d v="2020-02-11T15:43:52"/>
    <s v="https://www.instagram.com/p/B8bptk2JWyk/"/>
    <s v="By administering very small doses, itâ€™s possible to relieve symptoms of many challenging medical conditions. This practice is called a #microdose or #microdosing. Talk to a patient care advisor to learn more about microdosing to find relief._x000a_  â €â €â €â €â €â €â €â €â €_x000a_  Regram via @greenpatient_a of @truewellnesslaurelon Instagram:_x000a_  https://www.instagram.com/p/B7HdEYjpUAa/"/>
    <s v="microdose, microdosing, dixiebrands, medicalcannabis, medicalcannabispatient, microdosed, microdosingcannabis, marylandmedicalcannabis"/>
    <s v="Curio Wellness"/>
    <n v="20"/>
    <n v="54"/>
    <n v="8"/>
    <x v="0"/>
    <x v="5"/>
  </r>
  <r>
    <d v="2020-02-01T13:13:26"/>
    <d v="2020-02-01T13:13:26"/>
    <s v="https://www.instagram.com/p/B8Boi8JphnC/"/>
    <s v="What a relief. â €â €â €â €â €â €â €â €â €_x000a_  Regram via @curt_robbins_cannabis_writer on Instagram:_x000a_  https://www.instagram.com/p/B4oUuHWB3st/"/>
    <m/>
    <s v="Curio Wellness"/>
    <n v="20"/>
    <n v="19"/>
    <n v="0"/>
    <x v="0"/>
    <x v="4"/>
  </r>
  <r>
    <d v="2019-08-22T14:31:12"/>
    <d v="2019-08-22T14:31:12"/>
    <s v="https://www.instagram.com/p/B1eD33wJoF6/"/>
    <s v="Consistent, reliable dosing makes a big difference. Read more in our story!"/>
    <s v="tablets, cannabistablets, medicalcannabis, medicatedaily, medicalcannabispatient, curiowellness, edibles, cannabisedibles, thcedibles, dixiebrandsofficial, marylandmedicalcannabis, marylanddispensary, dispensarylife, cannabisdispensary, medicalcannabisedibles, medicalcannabiscommunity"/>
    <s v="Curio Wellness"/>
    <n v="20"/>
    <n v="12"/>
    <n v="16"/>
    <x v="0"/>
    <x v="1"/>
  </r>
  <r>
    <d v="2022-09-27T22:17:27"/>
    <d v="2022-09-27T22:17:27"/>
    <s v="https://www.instagram.com/p/CjBtFTksdu2/"/>
    <s v="What is your favorite type of cannabis? We carry a wide selection of flower at #FeelStateFlorissant_x000a_ _x000a_ Everyoneâ€™s endocannabinoid system is completely unique. What is your ideal regimen?_x000a_ _x000a_ #ecs_x000a_ #type1cannabis_x000a_ #type2cannabis_x000a_ #type3cannabis_x000a_ #stlcannabis_x000a_ #missourimedical_x000a_ #medicalcannabis"/>
    <s v="FeelStateFlorissant, ecs, type1cannabis, type2cannabis, type3cannabis, stlcannabis, missourimedical, medicalcannabis"/>
    <s v="Feel State Florissant"/>
    <n v="21"/>
    <n v="26"/>
    <n v="8"/>
    <x v="0"/>
    <x v="5"/>
  </r>
  <r>
    <d v="2022-09-21T17:45:00"/>
    <d v="2022-09-21T17:45:00"/>
    <s v="https://www.instagram.com/p/CixxIjRJKVE/"/>
    <s v="Have you ever made cannabutter? We know it can feel intimidating â€” but it's actually not too bad! It just requires a little patience and TLC ðŸ˜‰_x000a_ _x000a_ Need ideas on what to do with your cannabutter? Download and print our free little summer recipes book at bit.ly/fssumrecipes_x000a_ _x000a_ #myfeelstate #recipes #infusion #cannabutter_x000a_ _x000a_ Big thanks to @hempsleyhealth @kwilliams622 &amp; @prince_k.lee for these wonderful recipes._x000a_ _x000a_ #cannabismedicine #edible #missourimedical"/>
    <s v="myfeelstate, recipes, infusion, cannabutter, cannabismedicine, edible, missourimedical"/>
    <s v="Feel State Florissant"/>
    <n v="21"/>
    <n v="61"/>
    <n v="7"/>
    <x v="0"/>
    <x v="3"/>
  </r>
  <r>
    <d v="2022-05-04T21:52:16"/>
    <d v="2022-05-04T21:52:16"/>
    <s v="https://www.instagram.com/p/CdJuI4GMRAw/"/>
    <s v="#Maythe4thbewithyou! Our cannabis community embraced the Star Wars franchise as soon as it hit theaters in 1977._x000a_ _x000a_ And while Star Wars creator George Lucas kept mum on the Star Wars-cannabis connection, cast members in the original film admitted to indulging on the setâ€”and who knows what Jabba smokes from that mysterious hookah._x000a_ _x000a_ In our humble opinion, these visionary films are best accompanied by a bit of ganja and a curious mind. So it should come as no surprise that Star Wars has inspired some incredible (potent) strains!_x000a_ _x000a_ Weâ€™ve put together the ultimate guide to the Star Wars Extended Universe, including the best strains to pair with each film._x000a_ _x000a_ So hit the link in our bio, settle in, and transport yourself to a galaxy far, far away."/>
    <s v="Maythe4thbewithyou"/>
    <s v="Lightshade High"/>
    <n v="21"/>
    <n v="122"/>
    <n v="1"/>
    <x v="0"/>
    <x v="3"/>
  </r>
  <r>
    <d v="2022-11-16T00:03:19"/>
    <d v="2022-11-16T00:03:19"/>
    <s v="https://www.instagram.com/p/ClAEJWaMqVn/"/>
    <s v="CannaCurious About Sleep? Join us this Thursday!! ðŸ›Œ ðŸ’¤ #LinkinStories"/>
    <s v="LinkinStories"/>
    <s v="Neta Now"/>
    <n v="21"/>
    <n v="10"/>
    <n v="1"/>
    <x v="0"/>
    <x v="3"/>
  </r>
  <r>
    <d v="2022-04-12T00:14:18"/>
    <d v="2022-04-12T00:14:18"/>
    <s v="https://www.instagram.com/p/CcOoiCWF4cO/"/>
    <s v="As a @live_parallel brand we are committed to leading the way and bringing awareness to Diversity and Inclusion programs across the state. Join us in Boston for the kick off of the Northeast CEO Intensive program, in partnership with @blackcannabusinessmagazine. If youâ€™re a business owner with a vision, apply today!_x000a_ _x000a_ Link in Bio ðŸ’»_x000a_ _x000a_ #businessowners #cannabusiness #cannabiscommunity #newmarket #boston #CEO #blackbusiness #minorityownerbusiness"/>
    <s v="businessowners, cannabusiness, cannabiscommunity, newmarket, boston, CEO, blackbusiness, minorityownerbusiness"/>
    <s v="Neta Now"/>
    <n v="21"/>
    <n v="60"/>
    <n v="8"/>
    <x v="0"/>
    <x v="5"/>
  </r>
  <r>
    <d v="2022-07-29T00:06:47"/>
    <d v="2022-07-29T00:06:47"/>
    <s v="https://www.instagram.com/p/Cgk1GsMO0pu/"/>
    <s v="At Harborside, the weekend starts NOW!_x000a_ _x000a_ Whatâ€™s your KEY to relaxing and unwinding after a long week?_x000a_ _x000a_ (Donâ€™t forget to check the link in our bio to see what we have in store this weekend!)"/>
    <s v="keytohappiness, unwind, beachvibes, weekendtime"/>
    <s v="Haborside"/>
    <n v="21"/>
    <n v="33"/>
    <n v="4"/>
    <x v="0"/>
    <x v="0"/>
  </r>
  <r>
    <d v="2021-10-21T17:25:25"/>
    <d v="2021-10-21T17:25:25"/>
    <s v="https://www.instagram.com/p/CVTImEVhPIl/"/>
    <s v="Say hello to RNBW: A premium brand for creators, music lovers, and believers in the power of cannabis. RNBW products represent the community we all belong to. Their hand-selected cultivars are chosen to perfectly enhance your experience. _x000a_ _x000a_ Follow the @RNBW.World at #Harborside #FeelReal_x000a_ ðŸ“¸ @joshuaspencerphoto"/>
    <s v="Harborside, FeelReal"/>
    <s v="Haborside"/>
    <n v="21"/>
    <n v="44"/>
    <n v="2"/>
    <x v="0"/>
    <x v="1"/>
  </r>
  <r>
    <d v="2021-06-21T17:48:18"/>
    <d v="2021-06-21T17:48:18"/>
    <s v="https://www.instagram.com/p/CQZCO2NrvjD/"/>
    <s v="ðŸš¨Summer Blowout Alert! âœ¨ðŸš¨â˜€ï¸ Our biggest sale of the season is happening right now, at all Harborside locations! [Link in bio to learn more]"/>
    <m/>
    <s v="Haborside"/>
    <n v="21"/>
    <n v="24"/>
    <n v="0"/>
    <x v="0"/>
    <x v="2"/>
  </r>
  <r>
    <d v="2022-06-19T16:47:05"/>
    <d v="2022-06-19T16:47:05"/>
    <s v="https://www.instagram.com/p/Ce_nx3bsmO7/"/>
    <s v="This Juneteenth, weâ€™re proud to share our support for Black-owned businesses within the cannabis community. Through the Curio Investment Fund, we provide opportunities for diverse entrepreneurs critical to the growth of our industry._x000a_  _x000a_  We work to give eligible minority candidates access to critical startup capital to open a Far &amp; Dotter franchise and ultimately achieve 100% ownership as a franchisee._x000a_  _x000a_  Visit the link in our bio to learn more about the Curio Investment Fund."/>
    <s v="Baltimore, HereinBmore, BaltimoreProud, Maryland, Medicine, PlantMedicine, LocallyGrown, LocallyOwned"/>
    <s v="Curio Wellness"/>
    <n v="21"/>
    <n v="76"/>
    <n v="8"/>
    <x v="0"/>
    <x v="6"/>
  </r>
  <r>
    <d v="2022-06-04T21:11:07"/>
    <d v="2022-06-04T21:11:07"/>
    <s v="https://www.instagram.com/p/CeZeES5Fsj4/"/>
    <s v="Dixie Synergy 1:1 Milk Chocolates pair the calming effects of CBD with the pain relief of THC for balanced relief in a single bite. Made in Maryland through our @DixieBrandsOfficial Partnership._x000a_  _x000a_  Find Dixie Synergy Milk Chocolates near you at the link in our bio â†–ï¸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1"/>
    <n v="74"/>
    <n v="8"/>
    <x v="0"/>
    <x v="4"/>
  </r>
  <r>
    <d v="2021-03-01T15:16:51"/>
    <d v="2021-03-01T15:16:51"/>
    <s v="https://www.instagram.com/p/CL4X3pZpKzi/"/>
    <s v="Your new wind down routine: 1) Drop the phone_x000a_  2) Grab a good book_x000a_  3) Have a Good Night_x000a_  _x000a_  Try it now, thank us later. Link in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 #sleepaid #maryland #sleepless #sleeplessnights #CurioWellness #Curio #GoodNight #CurioGoodNight #SleepBetter #SleepBetterTonight"/>
    <s v="testimonial, sleepaid, maryland, sleepless, sleeplessnights, CurioWellness, Curio, GoodNight, CurioGoodNight, SleepBetter, SleepBetterTonight"/>
    <s v="Curio Wellness"/>
    <n v="21"/>
    <n v="90"/>
    <n v="11"/>
    <x v="0"/>
    <x v="2"/>
  </r>
  <r>
    <d v="2021-02-23T17:54:41"/>
    <d v="2021-02-23T17:54:41"/>
    <s v="https://www.instagram.com/p/CLZi3ngJLdW/"/>
    <s v="When mom is happy, everyone is happy. Tag an amazing mom who could use a Good Night's re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 #HealthAndWellness #SleepAid #MedicalCommunity #HappyHealthyLife #MarylandHealth #sleepless #sleeplessnights #Curio #CurioWellness #GoodNight #GoodNightsSleep"/>
    <s v="maryland, HealthAndWellness, SleepAid, MedicalCommunity, HappyHealthyLife, MarylandHealth, sleepless, sleeplessnights, Curio, CurioWellness, GoodNight, GoodNightsSleep"/>
    <s v="Curio Wellness"/>
    <n v="21"/>
    <n v="89"/>
    <n v="12"/>
    <x v="0"/>
    <x v="5"/>
  </r>
  <r>
    <d v="2020-12-27T15:04:18"/>
    <d v="2020-12-27T15:04:18"/>
    <s v="https://www.instagram.com/p/CJTjjurpVv5/"/>
    <s v="What better way to ring in the New Year than with a good night of sleep? Visit the last pop-up of the year to learn about Good Night!_x000a_  â €â €â €â €â €â €â €â €â €_x000a_  WED, 12/30_x000a_  @waave.md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91"/>
    <n v="0"/>
    <x v="0"/>
    <x v="6"/>
  </r>
  <r>
    <d v="2020-12-13T23:59:43"/>
    <d v="2020-12-13T23:59:43"/>
    <s v="https://www.instagram.com/p/CIwdtDGpRHb/"/>
    <s v="Stop by one of our pop-ups this week to talk with a Curio representative on all things Curio and Good Night!_x000a_  â €â €â €â €â €â €â €â €â €_x000a_  THURS, 12/17_x000a_  KIP 1-2P_x000a_  @herbologygram 12-2P_x000a_  â €â €â €â €â €â €â €â €â €_x000a_  FRI, 12/18_x000a_  @alcommd 3-5P_x000a_  @dispensaryworksmaryland 12-2P_x000a_  @curaleaf.usa 12-2P_x000a_  @somdrelief_ 4-6P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96"/>
    <n v="0"/>
    <x v="0"/>
    <x v="6"/>
  </r>
  <r>
    <d v="2020-12-04T15:00:57"/>
    <d v="2020-12-04T15:00:57"/>
    <s v="https://www.instagram.com/p/CIYU5GAJfvJ/"/>
    <s v="Sleeping well with Curio Wellness..._x000a_  â €â €â €â €â €â €â €â €â €_x000a_  #Regram via @themixedhippi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21"/>
    <n v="67"/>
    <n v="1"/>
    <x v="0"/>
    <x v="0"/>
  </r>
  <r>
    <d v="2020-10-21T13:24:53"/>
    <d v="2020-10-21T13:24:53"/>
    <s v="https://www.instagram.com/p/CGm265jJg8H/"/>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54"/>
    <n v="0"/>
    <x v="0"/>
    <x v="3"/>
  </r>
  <r>
    <d v="2020-10-14T14:14:53"/>
    <d v="2020-10-14T14:14:53"/>
    <s v="https://www.instagram.com/p/CGU7E_SpcWX/"/>
    <s v="We asked in our polls yesterday and over 70% of you who voted said they donâ€™t sleep well at night! How do you shake off your sleepi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cannabissleepaid #cannabisandsleep #goodnightssleep #goodnightsleep #sleeptips #sleepwell"/>
    <s v="cannabissleepaid, cannabisandsleep, goodnightssleep, goodnightsleep, sleeptips, sleepwell"/>
    <s v="Curio Wellness"/>
    <n v="21"/>
    <n v="82"/>
    <n v="6"/>
    <x v="0"/>
    <x v="3"/>
  </r>
  <r>
    <d v="2020-03-25T16:31:56"/>
    <d v="2020-03-25T16:31:56"/>
    <s v="https://www.instagram.com/p/B-KdCENphXc/"/>
    <s v="In an effort to provide the best experience we can for our patients, we are changing our business hours. We appreciate your understanding as we continue to adjust to these changing times. â €â €â €â €â €â €â €â €â €_x000a_  Our staff is ready to help if you have any questions. Please give us a call at (443) 484-8600. We encourage you to place pickup orders using Leafly and Weedmaps before you arrive."/>
    <m/>
    <s v="Curio Wellness"/>
    <n v="21"/>
    <n v="75"/>
    <n v="0"/>
    <x v="0"/>
    <x v="3"/>
  </r>
  <r>
    <d v="2019-12-18T18:05:50"/>
    <d v="2019-12-18T18:05:50"/>
    <s v="https://www.instagram.com/p/B6OSPN4JgrJ/"/>
    <s v="Sky rockets in flight..._x000a_  #HappyHumpDay #HumpDay #OHbyCurio"/>
    <s v="HappyHumpDay, HumpDay, OHbyCurio, femalesexuality, humansexuality, curiowellness, medicalcannabis, marylandmedicalcannabis, dispensarylife, multipleorgasms, femaleorgasmsmatter, approvedforher, femalefirst, femaleorgasms, selflovejourney"/>
    <s v="Curio Wellness"/>
    <n v="21"/>
    <n v="7"/>
    <n v="15"/>
    <x v="0"/>
    <x v="3"/>
  </r>
  <r>
    <d v="2019-09-13T18:27:00"/>
    <d v="2019-09-13T18:27:00"/>
    <s v="https://www.instagram.com/p/B2XIWOZJTF3/"/>
    <s v="Say goodbye to sluggish afternoons... ðŸ˜´ðŸ™…ðŸ¾â€â™€ï¸"/>
    <s v="medicatedaily, medicatedchews, edibles, weededibles, edibles420, medibles, cannabisedibles, 420edibles, dmcedibles, mdedibles, cannabistablets, cannabisedible, medicatedsociety, medicateddaily, medicatedtreats, medicatededibles, marylandmedicalcannabiscommunity, marylandmedicalcannabispatient, marylandmedicalcannabispatients, medicalcannabispatients, cannabiscures, eatcannabis, cannabisheals, cannasseur, cannabiscure, dixiebrands, theresatabletforthat"/>
    <s v="Curio Wellness"/>
    <n v="21"/>
    <n v="6"/>
    <n v="27"/>
    <x v="0"/>
    <x v="0"/>
  </r>
  <r>
    <d v="2018-09-15T15:12:43"/>
    <d v="2018-09-15T15:12:43"/>
    <s v="https://www.instagram.com/p/BnwFjrQn7rb/"/>
    <s v="#horticulturegoals ðŸ™Œ To learn more, click the link in our bio."/>
    <s v="horticulturegoals, medicalcannabis, cannabiscommunity, cannabis, curiowellness, cultivation, horticulture, community, plant, flower, green, goals"/>
    <s v="Curio Wellness"/>
    <n v="21"/>
    <n v="11"/>
    <n v="12"/>
    <x v="0"/>
    <x v="4"/>
  </r>
  <r>
    <d v="2022-08-19T22:19:50"/>
    <d v="2022-08-19T22:19:50"/>
    <s v="https://www.instagram.com/p/ChdSWrGPWIG/"/>
    <s v="Itâ€™s our #FlowerFeature of the week, starring @gnomegrownoc! With a history of over 25 years, Gnome Grown is a local farm that focuses on building the bridge of wellness between farm and community. They strive to educate consumers and growers by leaving as little of a carbon footprint as they can. And their care and respect for nature helps them to cultivate high quality cannabis!_x000a_ _x000a_ Score your @gnomegrownoc at the link in bio ðŸ”—"/>
    <s v="FlowerFeature, electriclettuce, pdx, portland, oregon, freshestgreens, happeninginpdx, happeninginportland, travelportland, traveloregon, gnomegrown"/>
    <s v="Farma_pdx"/>
    <n v="22"/>
    <n v="73"/>
    <n v="11"/>
    <x v="0"/>
    <x v="0"/>
  </r>
  <r>
    <d v="2022-08-10T19:02:53"/>
    <d v="2022-08-10T19:02:53"/>
    <s v="https://www.instagram.com/p/ChFwqT6O30F/"/>
    <s v="Mentally, weâ€™re hereâ€¦_x000a_ _x000a_ How are you enjoying the rest of the summer?_x000a_ _x000a_ Collage by @weedmaps"/>
    <s v="electriclettuce, pdx, portland, oregon, freshestgreens, happeninginpdx, happeninginportland, travelportland, traveloregon"/>
    <s v="Farma_pdx"/>
    <n v="22"/>
    <n v="13"/>
    <n v="9"/>
    <x v="0"/>
    <x v="3"/>
  </r>
  <r>
    <d v="2022-03-01T21:10:30"/>
    <d v="2022-03-01T21:10:30"/>
    <s v="https://www.instagram.com/p/Cak2fPRFLM-/"/>
    <s v="Myrcene Factoid info for #TerpeneTuesday âœ¨_x000a_ We know a lot of our patients enjoy some granddaddy purp and blue dream ! Which one is your favorite?"/>
    <s v="TerpeneTuesday"/>
    <s v="Feel State KC"/>
    <n v="22"/>
    <n v="25"/>
    <n v="1"/>
    <x v="0"/>
    <x v="5"/>
  </r>
  <r>
    <d v="2022-02-03T21:23:41"/>
    <d v="2022-02-03T21:23:41"/>
    <s v="https://www.instagram.com/p/CZh7VFQpqLN/"/>
    <s v="We're always looking forward to having genuine and informative conversations that help build our cannabis community and our patient's personal cannabis experience._x000a_ _x000a_ Come in sometime and tell us what kind of experience you're looking for!"/>
    <m/>
    <s v="Feel State KC"/>
    <n v="22"/>
    <n v="34"/>
    <n v="0"/>
    <x v="0"/>
    <x v="1"/>
  </r>
  <r>
    <d v="2021-11-10T22:57:06"/>
    <d v="2021-11-10T22:57:06"/>
    <s v="https://www.instagram.com/p/CWHOc6thm6q/"/>
    <s v="Here's some helpful info!_x000a_ Drug Test Avoidance with CBD_x000a_ _x000a_ When choosing CBD products, the Broad Spectrum and Isolate products are much better choices for people that are still being drug tested at work. The Full Spectrum products contain 0.3% THC and this molecule can build up in your system and lead to a positive drug test._x000a_ _x000a_ Written by @zenguitar47_x000a_ Photo by CDC"/>
    <m/>
    <s v="Feel State KC"/>
    <n v="22"/>
    <n v="58"/>
    <n v="0"/>
    <x v="0"/>
    <x v="3"/>
  </r>
  <r>
    <d v="2021-09-15T20:54:51"/>
    <d v="2021-09-15T20:54:51"/>
    <s v="https://www.instagram.com/p/CT2xHzGMlIl/"/>
    <s v="Ever consume a strain that you really like but can't remember what it was? Well, Feel State has you covered with your very own consumption journal to help you record dosage, products and experiences!â _x000a_ â _x000a_ Follow these tips to make your cannabis use more enjoyable. â _x000a_ Link in BIO to download our free cannabis journal."/>
    <m/>
    <s v="Feel State KC"/>
    <n v="22"/>
    <n v="52"/>
    <n v="0"/>
    <x v="0"/>
    <x v="3"/>
  </r>
  <r>
    <d v="2021-09-08T20:16:58"/>
    <d v="2021-09-08T20:16:58"/>
    <s v="https://www.instagram.com/p/CTkuArfJX3i/"/>
    <s v="This Saturday, weâ€™re hosting another patient sign up event in partnership with the Missouri Cannabis Clinic!_x000a_ _x000a_ Weâ€™ll be having our friends @mocannaclinic with us from 12:00PM-4:00PM_x000a_ _x000a_ Come by and see us at_x000a_ 1421 Wabash Ave Kansas City, Missouri 64127"/>
    <m/>
    <s v="Feel State KC"/>
    <n v="22"/>
    <n v="36"/>
    <n v="0"/>
    <x v="0"/>
    <x v="3"/>
  </r>
  <r>
    <d v="2022-10-26T13:11:29"/>
    <d v="2022-10-26T13:11:29"/>
    <s v="https://www.instagram.com/p/CkLZp8auizx/"/>
    <s v="All treats, no tricks. This weekend at Feel State Florissant!"/>
    <m/>
    <s v="Feel State Florissant"/>
    <n v="22"/>
    <n v="10"/>
    <n v="0"/>
    <x v="0"/>
    <x v="3"/>
  </r>
  <r>
    <d v="2022-07-23T19:26:02"/>
    <d v="2022-07-23T19:26:02"/>
    <s v="https://www.instagram.com/p/CgXYp4dFTPE/"/>
    <s v="There's a fresh batch from @greendotlabsboulder hitting select Lightshade locations (6th, Evans, Fed Heights, Havana, Sheridan, and Wash Park) TODAY. Drop by but donâ€™t wait; quantities are limited!"/>
    <m/>
    <s v="Lightshade High"/>
    <n v="22"/>
    <n v="28"/>
    <n v="0"/>
    <x v="0"/>
    <x v="4"/>
  </r>
  <r>
    <d v="2022-06-29T14:31:03"/>
    <d v="2022-06-29T14:31:03"/>
    <s v="https://www.instagram.com/p/CfZIKiKu5UA/"/>
    <s v="Elevate your water with dissolvable products from our featured partner, @drinkebb through July 3rd! Never heard of Ebb?_x000a_ _x000a_ Hereâ€™s what you should know:_x000a_ _x000a_ Ebb develops â€œfunctional dissolvables for the sustainability-minded consumer.â€_x000a_ _x000a_ They create premium nanoemulsions you can dissolve in the beverage, meal, or recipe of your choice for an elevated experience. Simple, pure, and premiumâ€”what more do you need?"/>
    <m/>
    <s v="Lightshade High"/>
    <n v="22"/>
    <n v="56"/>
    <n v="0"/>
    <x v="0"/>
    <x v="3"/>
  </r>
  <r>
    <d v="2020-05-20T16:36:26"/>
    <d v="2020-05-20T16:36:26"/>
    <s v="https://www.instagram.com/p/CAaqbKZBkYP/"/>
    <s v="@shegatan is grooving with us at 8:20 PM."/>
    <m/>
    <s v="Lightshade High"/>
    <n v="22"/>
    <n v="8"/>
    <n v="0"/>
    <x v="0"/>
    <x v="3"/>
  </r>
  <r>
    <d v="2021-12-31T16:15:06"/>
    <d v="2021-12-31T16:15:06"/>
    <s v="https://www.instagram.com/p/CYJ0-23M71A/"/>
    <s v="â€œWhen you smoke herb, it reveals you to yourself.â€ - Bob Marley_x000a_ _x000a_ ðŸ“… The New Year signals a fresh start and a chance to reinvent yourself. What do you have up your sleeve for 2022. ðŸ§ Looking to vacation more? Want that promotion? Let us know in the comments. ðŸŒ¿"/>
    <m/>
    <s v="Neta Now"/>
    <n v="22"/>
    <n v="49"/>
    <n v="0"/>
    <x v="0"/>
    <x v="0"/>
  </r>
  <r>
    <d v="2022-09-24T17:39:29"/>
    <d v="2022-09-24T17:39:29"/>
    <s v="https://www.instagram.com/p/Ci5e0mtpJj9/"/>
    <s v="No Caption"/>
    <s v="thefinest"/>
    <s v="Oregons Finest"/>
    <n v="22"/>
    <n v="2"/>
    <n v="1"/>
    <x v="0"/>
    <x v="4"/>
  </r>
  <r>
    <d v="2022-04-18T03:16:42"/>
    <d v="2022-04-18T03:16:42"/>
    <s v="https://www.instagram.com/p/CcIXnGWLCjA/"/>
    <s v="NOT FOR SALE_x000a_ -keep out of reach of children-_x000a_ Warning: Do not operate a vehicle or machinery under the influence. For use only by adults twenty-one years of age and older."/>
    <s v="thefinest"/>
    <s v="Oregons Finest"/>
    <n v="22"/>
    <n v="29"/>
    <n v="1"/>
    <x v="0"/>
    <x v="2"/>
  </r>
  <r>
    <d v="2021-11-03T20:21:02"/>
    <d v="2021-11-03T20:21:02"/>
    <s v="https://www.instagram.com/p/CV07BuEBBkv/"/>
    <s v="Homegrown at Harborside Farms. This is California love direct from the heart of the CA coast. Savor the flavor!"/>
    <m/>
    <s v="Haborside"/>
    <n v="22"/>
    <n v="19"/>
    <n v="0"/>
    <x v="0"/>
    <x v="3"/>
  </r>
  <r>
    <d v="2021-06-01T20:08:12"/>
    <d v="2021-06-01T20:08:12"/>
    <s v="https://www.instagram.com/p/CPlyWDdhW1k/"/>
    <s v="Back in stock! You asked, we listened -- our KEY concentrates are back in stock! Find @key_canna live resin at your local Harborside."/>
    <m/>
    <s v="Haborside"/>
    <n v="22"/>
    <n v="23"/>
    <n v="0"/>
    <x v="0"/>
    <x v="5"/>
  </r>
  <r>
    <d v="2022-06-23T20:50:06"/>
    <d v="2022-06-23T20:50:06"/>
    <s v="https://www.instagram.com/p/CfKWxXqF4om/"/>
    <s v="#ICYMI, @MarylandConnoisseur shared his review of our new lifestyle app and highlighted some of his favorite features including:_x000a_  _x000a_  ðŸ§‘â€ðŸ”¬ Speak to an Expert - submit inquiries to a trusted Curio staff member through the app._x000a_  ðŸ“± Product Search - find your favorite way to medicate near you._x000a_  ðŸ““ MyCurio Journal - keep track of your experience with different products._x000a_  _x000a_  Visit the link in our bio to read the full review and download the app on the App Store and Google Play.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ICYMI, curio, curiowellness, curioapp, plantbasedmedicine, Baltimore, HereinBmore, BaltimoreProud, Maryland, Medicine, PlantMedicine, LocallyGrown, LocallyOwned"/>
    <s v="Curio Wellness"/>
    <n v="22"/>
    <n v="110"/>
    <n v="13"/>
    <x v="0"/>
    <x v="1"/>
  </r>
  <r>
    <d v="2022-06-06T17:12:06"/>
    <d v="2022-06-06T17:12:06"/>
    <s v="https://www.instagram.com/p/CeeMTuaFjwk/"/>
    <s v="Last chance to get peach jalapeÃ±o medicated chews ðŸ‘ðŸŒ¶ï¸_x000a_  Available in 10, 25, and 40 mg these peachy, peppery flavors will not be available much longer. Pick a pack of the highest potency medicated chews in Maryland today ðŸ”¥_x000a_  Guess what flavor weâ€™re releasing next below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2"/>
    <n v="74"/>
    <n v="8"/>
    <x v="0"/>
    <x v="2"/>
  </r>
  <r>
    <d v="2022-06-27T14:28:43"/>
    <d v="2022-06-27T14:28:43"/>
    <s v="https://www.instagram.com/p/CeUR9j-sfDi/"/>
    <s v="A good day depends on a Good Nightâ„¢. Voted by @BaltimoreSun readers as the best Maryland-produced capsule, Good Night is the ONLY clinically-tested sleep aid in the country. Which means patients can expect to fall asleep and stay asleep.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2"/>
    <n v="66"/>
    <n v="8"/>
    <x v="0"/>
    <x v="2"/>
  </r>
  <r>
    <d v="2022-05-20T00:12:11"/>
    <d v="2022-05-20T00:12:11"/>
    <s v="https://www.instagram.com/p/Cbz_3tyOdFD/"/>
    <s v="ðŸ—³ï¸You have 3 days left to vote! âœ…_x000a_  _x000a_  Thereâ€™s still time to vote for Curio Wellnessâ„¢ in the @BaltimoreSunâ€™s Best Readers' Choice Medical Marijuana._x000a_  _x000a_  Weâ€™ve been nominated in the following categories:_x000a_  _x000a_  Best Maryland Budtender - Aaron James_x000a_  Best Maryland Budtender - Senghor Hill_x000a_  Best Maryland Dispensary - Curio Wellness_x000a_  Best Maryland-Grown Flower - Curio Wellness Captainâ€™s Cake &amp; Blissful Wizard_x000a_  Best Maryland-Produced Vape - Curio Wellness Y3K Power Up_x000a_  Best Maryland-Produced Tincture - Curio Wellness_x000a_  Best Maryland-Produced Capsule - Curio Wellness Good Nightâ„¢_x000a_  Best Maryland-Produced Chew/Lozenge/Gummy - Curio Wellness Medicated Chew â€“ Black Cherry Vanilla_x000a_  Best Maryland Grower - Curio Wellness_x000a_  _x000a_  Visit the ðŸ”— in our bio to vote now! Polls close Sunday, April 3rd at 6 PM.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22"/>
    <n v="150"/>
    <n v="0"/>
    <x v="0"/>
    <x v="0"/>
  </r>
  <r>
    <d v="2022-05-20T00:13:59"/>
    <d v="2022-05-20T00:13:59"/>
    <s v="https://www.instagram.com/p/CbDE8mGM8YS/"/>
    <s v="#DaylightSavings disrupting your sleep? Good Nightâ„¢ by Curio uses proprietary pulse-release technology to help you fall asleep and stay asleep. Get a better nightâ€™s sleep no matter what the clocks say â°_x000a_  Tap the link in our bio!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DaylightSavings, Baltimore, HereinBmore, BaltimoreProud, Maryland, Medicine, PlantMedicine, LocallyGrown, LocallyOwned"/>
    <s v="Curio Wellness"/>
    <n v="22"/>
    <n v="107"/>
    <n v="9"/>
    <x v="0"/>
    <x v="0"/>
  </r>
  <r>
    <d v="2022-05-20T00:32:18"/>
    <d v="2022-05-20T00:32:18"/>
    <s v="https://www.instagram.com/p/CWB_L86rSWY/"/>
    <s v="ðŸ‘‹ We'd love to see you at this week's Pop Ups! Stop by for a chance to take home some Curio swag.* ðŸ›ï¸_x000a_  _x000a_  Here's what's up for grabs:_x000a_  _x000a_  -Buy (2) .6ml vape carts during the pop up and receive a free Curio engraved Palm battery._x000a_  _x000a_  *Limit 1 per patient, while supplies last.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22"/>
    <n v="84"/>
    <n v="0"/>
    <x v="0"/>
    <x v="0"/>
  </r>
  <r>
    <d v="2021-06-04T16:59:22"/>
    <d v="2021-06-04T16:59:22"/>
    <s v="https://www.instagram.com/p/CPtLHoWJVvo/"/>
    <s v="The ultimate way to wind down: Good Night, our proprietary medical cannabis sleep ai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Wellness #SleepAid #NaturalSleepAid #GoodNightsSleep #LocalSleepAid #GoodNightsRest #RestfulNights #PeacefulDays #sleep #Sleepwell #SleepBetter #cannabiscommunity #BetterSleepWithGoodNight"/>
    <s v="GoodNight, CurioWellness, SleepAid, NaturalSleepAid, GoodNightsSleep, LocalSleepAid, GoodNightsRest, RestfulNights, PeacefulDays, sleep, Sleepwell, SleepBetter, cannabiscommunity, BetterSleepWithGoodNight"/>
    <s v="Curio Wellness"/>
    <n v="22"/>
    <n v="87"/>
    <n v="14"/>
    <x v="0"/>
    <x v="0"/>
  </r>
  <r>
    <d v="2021-03-17T21:13:09"/>
    <d v="2021-03-17T21:13:09"/>
    <s v="https://www.instagram.com/p/CMiNXR4pAkK/"/>
    <s v="If you havenâ€™t already, be sure to enter our giveaway to win a Sleepscore Max!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_x000a_  â €â €â €â €â €â €â €â €â €_x000a_  TO ENTER_x000a_  â €â €â €â €â €â €â €â €â €_x000a_  1. Like this post._x000a_  â €â €â €â €â €â €â €â €â €_x000a_  2. Make sure you are following this account and @Curio_Timonium._x000a_  â €â €â €â €â €â €â €â €â €_x000a_  3. Tag a friend below (each tag counts as one entry)._x000a_  â €â €â €â €â €â €â €â €â €_x000a_  EXTRA ENTRY: Share this post to your story and make sure to tag us._x000a_  â €â €â €â €â €â €â €â €â €_x000a_  ANOTHER EXTRA ENTRY: Have you tried Good Night? DM us your feedback! Responses may be shared on social media but can remain anonymous._x000a_  â €â €â €â €â €â €â €â €â €_x000a_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CurioGoodNight #GoodNightCurioWellness #SleepAid #GoodNightsSleep #GoodNightNearYou #GoodNightsRest #RestfulNights #PeacefulDays #BetterSleepWithGoodNight"/>
    <s v="GoodNight, CurioGoodNight, GoodNightCurioWellness, SleepAid, GoodNightsSleep, GoodNightNearYou, GoodNightsRest, RestfulNights, PeacefulDays, BetterSleepWithGoodNight"/>
    <s v="Curio Wellness"/>
    <n v="22"/>
    <n v="365"/>
    <n v="10"/>
    <x v="0"/>
    <x v="3"/>
  </r>
  <r>
    <d v="2021-01-25T16:09:57"/>
    <d v="2021-01-25T16:09:57"/>
    <s v="https://www.instagram.com/p/CKeWH7MJw-e/"/>
    <s v="Have any plans this week? Plan to visit one of our pop-ups at our participating dispensaries!_x000a_  â €â €â €â €â €â €â €â €â €_x000a_  Wed, 1/27_x000a_  @greenwavemd Pop-Up 4-6p_x000a_  â €â €â €â €â €â €â €â €â €_x000a_  Thurs, 1/28_x000a_  @healthforlife_maryland Pop-Up 3-5p_x000a_  @zenleafdispensaries Pop-Up 10-1p_x000a_  â €â €â €â €â €â €â €â €â €_x000a_  Fri, 1/29_x000a_  @somdrelief_ 12-2p_x000a_  Nature's Medicine Crofton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116"/>
    <n v="0"/>
    <x v="0"/>
    <x v="2"/>
  </r>
  <r>
    <d v="2020-11-16T19:05:43"/>
    <d v="2020-11-16T19:05:43"/>
    <s v="https://www.instagram.com/p/CHqamFApKNj/"/>
    <s v="Let's talk about Good Night! Join us at any of these pop-up events this week to talk sleep..._x000a_  â €â €â €â €â €â €â €â €â €_x000a_  WEDS, 11/18_x000a_  @maryandmain 12-2P_x000a_  @mhwcdispensary 2-4P_x000a_  @oceansidedispensary 4-6P_x000a_  â €â €â €â €â €â €â €â €â €_x000a_  THURS, 11/19_x000a_  @truewellness_aberdeen 12-2P_x000a_  @zenleafdispensaries Germantown 5-7P_x000a_  â €â €â €â €â €â €â €â €â €_x000a_  FRI, 11/20_x000a_  @euphoria.wellness.md 12-2P_x000a_  @chesapeakeapothecary 12-2P_x000a_  @ohana_mana Middle River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
    <s v="curiogoodnight, cannabissleepaid, cannabisandsleep, goodnightssleep, goodnightsleep, sleeptips, sleepwell"/>
    <s v="Curio Wellness"/>
    <n v="22"/>
    <n v="139"/>
    <n v="7"/>
    <x v="0"/>
    <x v="2"/>
  </r>
  <r>
    <d v="2020-04-15T18:21:30"/>
    <d v="2020-04-15T18:21:30"/>
    <s v="https://www.instagram.com/p/B-7tLYkJ_XD/"/>
    <s v="Did you receive any @dixiebrands in your basket yesterday?_x000a_  Regram via @purelife_wellness_bmo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52"/>
    <n v="0"/>
    <x v="0"/>
    <x v="3"/>
  </r>
  <r>
    <d v="2020-03-26T14:44:35"/>
    <d v="2020-03-26T14:44:35"/>
    <s v="https://www.instagram.com/p/B-M150jJ4EP/"/>
    <s v="Dixie SYNERGY Soak features a potentially rejuvenating formulation of rosemary, lavender, cedar-wood, CBD, and THC. A soothing soak may work wonders for patients looking to ease stress, and relieve anxiety and inflammation._x000a_  â €â €â €â €â €â €â €â €â €_x000a_  Regram via @durangoorganics.bodo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95"/>
    <n v="0"/>
    <x v="0"/>
    <x v="1"/>
  </r>
  <r>
    <d v="2019-09-19T15:13:40"/>
    <d v="2019-09-19T15:13:40"/>
    <s v="https://www.instagram.com/p/B2mO_hKpapf/"/>
    <s v="ICYMI ðŸ’ðŸ’ðŸ’_x000a_  See our story for more. ðŸ’š"/>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22"/>
    <n v="8"/>
    <n v="27"/>
    <x v="0"/>
    <x v="1"/>
  </r>
  <r>
    <d v="2019-09-04T10:51:24"/>
    <d v="2019-09-04T10:51:24"/>
    <s v="https://www.instagram.com/p/B1_JDezpnCx/"/>
    <s v="It's not just #HumpDay today - it's also World #SexualHealth Day. #WorldSexualHealthDay promotes greater awareness of sexual health around the globe and encourages discussion about sexual health issues._x000a_  â €â €â €â €â €â €â €â €â €_x000a_  ðŸ“ What is sexual health? ðŸ“ ðŸŽ¯ It's a state of physical, mental and social well-being in relation to #sexuality. It requires a positive and respectful approach to sexuality and sexual relationships, as well as the possibility of having pleasurable sexual experiences. Sexual health covers not only medical or reproductive issues but all aspects of #sex like #sexeducation, sexual behavior and sexual attitudes. (via @Stanford)_x000a_  â €â €â €â €â €â €â €â €â €_x000a_  ðŸ“ Why is it important? ðŸ“ ðŸšº ðŸŒ¹ Women's sexual health can be important to overall emotional and physical well-being. Studies show that a fulfilling sex life may improve sleep quality and reduce stress. Attend one of our upcoming #LadiesNight events to start the conversation about your own sexual health and sexual health issues specific to women. DM us for details or RSVP to an event on Facebook here:_x000a_  https://www.facebook.com/curiowellnessbrand/events/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
    <s v="HumpDay, SexualHealth, WorldSexualHealthDay, sexuality, sex, sexeducation, LadiesNight,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
    <s v="Curio Wellness"/>
    <n v="22"/>
    <n v="206"/>
    <n v="30"/>
    <x v="0"/>
    <x v="3"/>
  </r>
  <r>
    <d v="2019-08-08T12:39:58"/>
    <d v="2019-08-08T12:39:58"/>
    <s v="https://www.instagram.com/p/B050A-QJVwv/"/>
    <s v="Muscle fatigue? Pain and swelling? Irritation and discomfort? Soothe yourself. Check our stories to learn more."/>
    <s v="marylandmedicalcannabis, curiowellness, dixiebrand, dixiebrands, dixiesynergy, synergybalm, putitwhereithurts, cannabiscures, cannabisismedicine, itsjustmedicine, cannabismedicinal, medicalcannabispatient, discomfort"/>
    <s v="Curio Wellness"/>
    <n v="22"/>
    <n v="16"/>
    <n v="13"/>
    <x v="0"/>
    <x v="1"/>
  </r>
  <r>
    <d v="2018-09-15T15:19:12"/>
    <d v="2018-09-15T15:19:12"/>
    <s v="https://www.instagram.com/p/BnwGTIpnLql/"/>
    <s v="Our treatment rooms are tranquil, relaxing, and the perfect place to unwind. To book an appointment at our Wellness Spa, visit our website."/>
    <s v="curiowellness, holisticcare, holistic, health, spa, wellness, acupuncture, massage, esthetics, cannabiscommunity, medicalcannabis, cannabis"/>
    <s v="Curio Wellness"/>
    <n v="22"/>
    <n v="23"/>
    <n v="12"/>
    <x v="0"/>
    <x v="4"/>
  </r>
  <r>
    <d v="2022-09-23T21:52:12"/>
    <d v="2022-09-23T21:52:12"/>
    <s v="https://www.instagram.com/p/Ci3XA2jO1WR/"/>
    <s v="Check-out pre-rolls from @deschutes.growery! Their flower is grown from volcanically purified waters and nurtured for a pure &amp; natural experience. Our current staff pick is their Lemon BonBon 6 pack!"/>
    <s v="farma, farmapdx, pdx, portland, oregon, freshestgreens, happeninginpdx, happeninginportland, travelportland, traveloregon, fallscreekfalls"/>
    <s v="Farma_pdx"/>
    <n v="23"/>
    <n v="30"/>
    <n v="11"/>
    <x v="0"/>
    <x v="0"/>
  </r>
  <r>
    <d v="2022-11-07T17:07:33"/>
    <d v="2022-11-07T17:07:33"/>
    <s v="https://www.instagram.com/p/CkquDWXvM4a/"/>
    <s v="A guide to micro dosing tinctures!"/>
    <m/>
    <s v="Feel State Florissant"/>
    <n v="23"/>
    <n v="6"/>
    <n v="0"/>
    <x v="0"/>
    <x v="2"/>
  </r>
  <r>
    <d v="2022-07-05T17:14:09"/>
    <d v="2022-07-05T17:14:09"/>
    <s v="https://www.instagram.com/p/Cfo3mQtlanK/"/>
    <s v="We've extended our collaboration with @greendotlabsboulder and @rksbandofficial through July 7th. There are limited quantities of their â€œThatâ€™s My S#!Tâ€ Live Resin carts, so get it while you can!"/>
    <m/>
    <s v="Lightshade High"/>
    <n v="23"/>
    <n v="29"/>
    <n v="0"/>
    <x v="0"/>
    <x v="5"/>
  </r>
  <r>
    <d v="2022-07-03T02:59:11"/>
    <d v="2022-07-03T02:59:11"/>
    <s v="https://www.instagram.com/p/CfiMKa6MEhH/"/>
    <s v="We want you to get the most from your Colorado summer, so we dropped a list of recommended products to pair with your favorite Colorado activities. You know what to do! Tap the link in our bio to read the feature. ðŸ¤˜ðŸŒžðŸŒ—â›°"/>
    <m/>
    <s v="Lightshade High"/>
    <n v="23"/>
    <n v="42"/>
    <n v="0"/>
    <x v="0"/>
    <x v="6"/>
  </r>
  <r>
    <d v="2022-03-12T20:43:03"/>
    <d v="2022-03-12T20:43:03"/>
    <s v="https://www.instagram.com/p/CbBIFppFqKG/"/>
    <s v="Swipe right on Zurcules?_x000a_ _x000a_ #DatingProfiles #FindYourStrain #SwipeRight #LightshadeHigh"/>
    <s v="DatingProfiles, FindYourStrain, SwipeRight, LightshadeHigh"/>
    <s v="Lightshade High"/>
    <n v="23"/>
    <n v="7"/>
    <n v="4"/>
    <x v="0"/>
    <x v="4"/>
  </r>
  <r>
    <d v="2022-10-13T19:00:15"/>
    <d v="2022-10-13T19:00:15"/>
    <s v="https://www.instagram.com/p/CjqjPEDvnqF/"/>
    <s v="We teamed up with @madebykiva to celebrate Sour Thursdays EVERY Thursday all month long here at @shopharborside Check out the link in our bio for more info!_x000a_ _x000a_ Have you tried Camino Sours yet?"/>
    <m/>
    <s v="Haborside"/>
    <n v="23"/>
    <n v="32"/>
    <n v="0"/>
    <x v="0"/>
    <x v="1"/>
  </r>
  <r>
    <d v="2022-08-29T20:09:57"/>
    <d v="2022-08-29T20:09:57"/>
    <s v="https://www.instagram.com/p/Ch2zMYmvuM0/"/>
    <s v="One of @highpurposelifestyle brand missions is to show the intersection between cannabis &amp; community._x000a_ _x000a_ &quot;We are here to break the stigma and show that we are all good people and spread the love.&quot;_x000a_ _x000a_ We couldnâ€™t agree more and so happy to see the community coming together to not only support each other but to help make a change in the world. #DoGoodFeelGood"/>
    <s v="DoGoodFeelGood, communityfirst, community, sanfrancisco, bayarea, breakthestigma, makingadifference, californialove, spreadlove"/>
    <s v="Haborside"/>
    <n v="23"/>
    <n v="60"/>
    <n v="9"/>
    <x v="0"/>
    <x v="2"/>
  </r>
  <r>
    <d v="2022-06-27T23:08:26"/>
    <d v="2022-06-27T23:08:26"/>
    <s v="https://www.instagram.com/p/CfU5yPcPZYP/"/>
    <s v="Still June, still waving our ðŸ³ï¸â€ðŸŒˆðŸ³ï¸â€ðŸŒˆðŸ³ï¸â€ðŸŒˆ_x000a_ _x000a_ Which brings us to @sondertime, a women and LGBTQIA+ founded cannabis co. _x000a_ _x000a_ Straight out of the Emerald Triangle (whatâ€™s up, Mendocino!), Sonder products start at family-run farms that have promised to be pesticide free and let the plants thrive in nothing but nourishing soil, golden sunshine, and coastal rain. Some special alchemy transforms those blissed out raw ingredients into delish, uplifting oil carts. The magic doesnâ€™t stop there though. The best part comes post-inhale, through a tasty invitation to connect deeply with yourself and whoeverâ€™s lucky enough to be sharing with you."/>
    <s v="pridemonth, lgbtqowned, lgbtq, womenowned, plantlove"/>
    <s v="Haborside"/>
    <n v="23"/>
    <n v="97"/>
    <n v="5"/>
    <x v="0"/>
    <x v="2"/>
  </r>
  <r>
    <d v="2021-06-03T17:38:50"/>
    <d v="2021-06-03T17:38:50"/>
    <s v="https://www.instagram.com/p/CPqq1wmBUui/"/>
    <s v="âœ¨NEW PRODUCT DROP âœ¨ Introducing KEY West, limited edition pre-rolls by @Key_Canna. Unlock your vacation with 7 half-gram pre-rolls. Enjoy this citrusy sativa-dominant blend of Orange Creamsicle and Crumbled Lime. Awaken your senses this summer with a KEY West state of mind."/>
    <m/>
    <s v="Haborside"/>
    <n v="23"/>
    <n v="42"/>
    <n v="0"/>
    <x v="0"/>
    <x v="1"/>
  </r>
  <r>
    <d v="2021-02-14T19:36:02"/>
    <d v="2021-02-14T19:36:02"/>
    <s v="https://www.instagram.com/p/CLSNm4HBm2n/"/>
    <s v="Happy Valentine's Day! We hope you #GetLuckey ðŸ˜‰ with @Key_Canna's limited edition pack of 7 mini pre-rolls featuring G4 OG and Tropsanto. Indulge your senses with the smooth exhale of pine, sugar, and cinnamon in this sultry indica-leaning blend. Available at Harborside â¤ï¸"/>
    <s v="GetLuckey"/>
    <s v="Haborside"/>
    <n v="23"/>
    <n v="43"/>
    <n v="1"/>
    <x v="0"/>
    <x v="6"/>
  </r>
  <r>
    <d v="2022-10-04T16:10:58"/>
    <d v="2022-10-04T16:10:58"/>
    <s v="https://www.instagram.com/p/CjTEtRYup0l/"/>
    <s v="ð— ð—¼ð˜ƒð—² ð—¯ð˜† ð—–ð˜‚ð—¿ð—¶ð—¼â„¢ ð—¶ð˜€ ð—»ð—¼ð˜„ ð—®ð˜ƒð—®ð—¶ð—¹ð—®ð—¯ð—¹ð—²!ðŸŒ¿_x000a_  _x000a_  Say goodbye to pain and hello to relief and relaxation. Take care of muscle aches and pains with our trouble-free ð™ð™¤ð™¥ð™žð™˜ð™–ð™¡ ð˜½ð™–ð™¡ð™¢ so you can keep moving in your favorite ways! â›¹ï¸â€â™€ï¸ðŸš´ðŸ¤¸â€â™€ï¸Simply apply directly to your skin for targeted, powerful relief._x000a_  _x000a_  Target relief today, and celebrate movement everyday._x000a_  Learn more at the link in our bio!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3"/>
    <n v="93"/>
    <n v="0"/>
    <x v="0"/>
    <x v="5"/>
  </r>
  <r>
    <d v="2022-08-30T00:09:08"/>
    <d v="2022-08-30T00:09:08"/>
    <s v="https://www.instagram.com/p/Ch3OzdGD_6j/"/>
    <s v="Have you tried one of our â£ð™€ð™­ð™˜ð™¡ð™ªð™¨ð™žð™«ð™š strains yet?ðŸŒ¿â €_x000a_  â €â €_x000a_  Crafted for connoisseurs, this premier collection of Marylandâ€™s most distinctive strains features our highest potencies and terpenes to provide you with a premium medicating experience. â €_x000a_  â €_x000a_  Find ð™€ð™­ð™˜ð™¡ð™ªð™¨ð™žð™«ð™š at select dispensaries in Maryland. Curious if it's available at your local dispensary? Tag them below and we'll let you know! â¬‡ï¸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23"/>
    <n v="95"/>
    <n v="0"/>
    <x v="0"/>
    <x v="5"/>
  </r>
  <r>
    <d v="2022-08-19T15:56:06"/>
    <d v="2022-08-19T15:56:06"/>
    <s v="https://www.instagram.com/p/Chcmb3xOlhT/"/>
    <s v="Our ð™€ð™¨ð™¨ð™šð™£ð™©ð™žð™–ð™¡ addition to your medicine cabinet. ðŸŒ¿_x000a_  _x000a_  Essential is one of our newest flower tiers, and made up of patient-favorite strains that are cultivated, cured, and hand-trimmed to provide the highest quality of dependable relief. â €_x000a_  â €_x000a_  Link in bio to find Essential near you! â†–ï¸_x000a_  #CannabisWithoutCompromise"/>
    <s v="CannabisWithoutCompromise"/>
    <s v="Curio Wellness"/>
    <n v="23"/>
    <n v="51"/>
    <n v="1"/>
    <x v="0"/>
    <x v="0"/>
  </r>
  <r>
    <d v="2022-07-28T20:53:18"/>
    <d v="2022-07-28T20:53:18"/>
    <s v="https://www.instagram.com/p/Cgke9qPO3oi/"/>
    <s v="Good sleep tonight. ðŸ’¤_x000a_  Better you tomorrow. â˜€ï¸_x000a_  _x000a_  ð—šð—¼ð—¼ð—± ð—¡ð—¶ð—´ð—µð˜â„¢ is Maryland's first cannabis sleep aid using pulse-release technology for sustained release that helps promote healthy sleep. Scroll to see what one of our patients had to say about their experience with Good Nightâ„¢! âž¡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3"/>
    <n v="74"/>
    <n v="0"/>
    <x v="0"/>
    <x v="1"/>
  </r>
  <r>
    <d v="2021-03-16T14:15:30"/>
    <d v="2021-03-16T14:15:30"/>
    <s v="https://www.instagram.com/p/CMe4xaIpNK4/"/>
    <s v="According to the @cdcgov, adults need at least seven or more hours of sleep. In one of their studies, 38-44% of adults reported that they slept for fewer than seven hours in a 24 hour period. Could you use a better night's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s v="Curio Wellness"/>
    <n v="23"/>
    <n v="131"/>
    <n v="28"/>
    <x v="0"/>
    <x v="5"/>
  </r>
  <r>
    <d v="2021-03-09T18:01:25"/>
    <d v="2021-03-09T18:01:25"/>
    <s v="https://www.instagram.com/p/CMNDBY9pUYY/"/>
    <s v="Check out the rest of this week's pop-up schedule here:_x000a_  _x000a_  Wednesday, 3/10_x000a_  @revcanna.md Pop-Up 4-6p_x000a_  _x000a_  Thursday, 3/11_x000a_  @ritualdispensary Pop-Up 4-6p_x000a_  Greenlight Theraputic Pop-Up 12p-2p_x000a_  _x000a_  Friday, 3/12_x000a_  @healthforlife_maryland White Marsh 12-2p_x000a_  _x000a_  Saturday 3/13_x000a_  The Dispensary 12-2p_x000a_  Green Goods Pop-Up 4-6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23"/>
    <n v="107"/>
    <n v="23"/>
    <x v="0"/>
    <x v="5"/>
  </r>
  <r>
    <d v="2020-12-21T15:51:50"/>
    <d v="2020-12-21T15:51:50"/>
    <s v="https://www.instagram.com/p/CJEMOl5JstM/"/>
    <s v="Having trouble sleeping? Head over to our pop-ups this week to talk with one of our patient care advisors about our latest sleep relief product:_x000a_  â €â €â €â €â €â €â €â €â €_x000a_  TUES, 12/22_x000a_  @healthforlife_maryland 3-5P_x000a_  â €â €â €â €â €â €â €â €â €_x000a_  WED, 12/23_x000a_  @ethoscatonsville 12-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GoodNight #CurioWellness #CurioGoodNight #GoodNightSleep #SleepAid #PopUp"/>
    <s v="MedicalCannabis, GoodNight, CurioWellness, CurioGoodNight, GoodNightSleep, SleepAid, PopUp"/>
    <s v="Curio Wellness"/>
    <n v="23"/>
    <n v="119"/>
    <n v="7"/>
    <x v="0"/>
    <x v="2"/>
  </r>
  <r>
    <d v="2020-12-16T15:18:53"/>
    <d v="2020-12-16T15:18:53"/>
    <s v="https://www.instagram.com/p/CI3Qe6xpMB6/"/>
    <s v="Do you need a Good Night's sleep so you can finish all of your last minute holiday shopping? Have a better night with Good Night. Patient quote from @ourtimeofthemonth. Send us a DM to share your thoughts on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3"/>
    <n v="89"/>
    <n v="0"/>
    <x v="0"/>
    <x v="3"/>
  </r>
  <r>
    <d v="2020-08-29T14:01:21"/>
    <d v="2020-08-29T14:01:21"/>
    <s v="https://www.instagram.com/p/CEec9pFJ-Kl/"/>
    <s v="Stay well and take a brain break with this Curio Wellness word scramble! Unscramble the words and share to your story. Hint: The words are some of our favorite strains and one of our partner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3"/>
    <n v="85"/>
    <n v="0"/>
    <x v="0"/>
    <x v="4"/>
  </r>
  <r>
    <d v="2020-05-12T14:17:26"/>
    <d v="2020-05-12T14:17:26"/>
    <s v="https://www.instagram.com/p/CAF0KIdJOBM/"/>
    <s v="We could all help share some positivity! What is one thing that made you smile today? #besafe #staywell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23"/>
    <n v="69"/>
    <n v="3"/>
    <x v="0"/>
    <x v="5"/>
  </r>
  <r>
    <d v="2019-09-23T18:19:40"/>
    <d v="2019-09-23T18:19:40"/>
    <s v="https://www.instagram.com/p/B2w3dSPJ2Ld/"/>
    <s v="Busy weekend? Join us tonight in the Curio Classroom for a workshop on yoga and acupuncture. Start fall off right with relaxation and peace in your body, mind and spirit. Email dispensary@curiowellness.com to reserve a spot. #FirstDayofFall #AutumnalEquinox #AutumnEquinox #itsFallYall #itsfall #itsfallyallðŸ #firstdayoffallðŸ #firstdayoffallðŸ‚ #acupunctureworks #acupuncturist #acupuncturelife #yogabody #peacefulmind #peacefulwarrior"/>
    <s v="FirstDayofFall, AutumnalEquinox, AutumnEquinox, itsFallYall, itsfall, itsfallyallðŸ, firstdayoffallðŸ, firstdayoffallðŸ‚, acupunctureworks, acupuncturist, acupuncturelife, yogabody, peacefulmind, peacefulwarrior"/>
    <s v="Curio Wellness"/>
    <n v="23"/>
    <n v="50"/>
    <n v="14"/>
    <x v="0"/>
    <x v="2"/>
  </r>
  <r>
    <d v="2019-07-18T13:07:20"/>
    <d v="2019-07-18T13:07:20"/>
    <s v="https://www.instagram.com/p/B0DydFTJsGc/"/>
    <s v="It's National #BlueberryMonth!! ðŸ‘€ #DixieBrands Elixirs ðŸ‘€ Put a little #BerryLemonade in your Thursday... #blueberry #blueberries_x000a_  Regram via @medleafdispensarymd https://www.instagram.com/p/ByyHwdZCT9Y/"/>
    <s v="BlueberryMonth, DixieBrands, BerryLemonade, blueberry, blueberries, nationalblueberrymonth, blueberrymonth, blueberrymonthisjuly, blueberries, blueberrycookies, medicalcannabis, marylandcannabis, medicalcannabispatients, medicalcannabispatient, curiowellness"/>
    <s v="Curio Wellness"/>
    <n v="23"/>
    <n v="20"/>
    <n v="15"/>
    <x v="0"/>
    <x v="1"/>
  </r>
  <r>
    <d v="2019-05-30T18:22:38"/>
    <d v="2019-05-30T18:22:38"/>
    <s v="https://www.instagram.com/p/ByGLlfdJxO6/"/>
    <s v="Feeling stiff at your desk today? Release the tension in your muscles this afternoon with the arctic chill of icy cool comfort. â„ï¸ A cooling balm for muscle pain may maximize surface-area healing and aromatherapy benefits. See our story for more!"/>
    <s v="coolingbalm, cooling, cooldown, synergy, dixiebrandsofficial, synergybalm, marylandmedicalcannabis, cannabiscures, aromatherapy, musclecramps, muscletension"/>
    <s v="Curio Wellness"/>
    <n v="23"/>
    <n v="41"/>
    <n v="11"/>
    <x v="0"/>
    <x v="1"/>
  </r>
  <r>
    <d v="2019-01-10T18:54:25"/>
    <d v="2019-01-10T18:54:25"/>
    <s v="https://www.instagram.com/p/Bsdv71Mgq3c/"/>
    <s v="When hitting a sour note is a good thing..._x000a_  See you in the Story for more on our #SOTW"/>
    <s v="SOTW"/>
    <s v="Curio Wellness"/>
    <n v="23"/>
    <n v="19"/>
    <n v="1"/>
    <x v="0"/>
    <x v="1"/>
  </r>
  <r>
    <d v="2018-11-20T23:31:59"/>
    <d v="2018-11-20T23:31:59"/>
    <s v="https://www.instagram.com/p/Bqa7KHsgAvs/"/>
    <s v="â€˜Tis the season for pop-ups! #curiowellness #cwfrosty"/>
    <s v="curiowellness, cwfrosty"/>
    <s v="Curio Wellness"/>
    <n v="23"/>
    <n v="7"/>
    <n v="2"/>
    <x v="0"/>
    <x v="5"/>
  </r>
  <r>
    <d v="2018-09-15T15:35:09"/>
    <d v="2018-09-15T15:35:09"/>
    <s v="https://www.instagram.com/p/BnwIH-xnCE5/"/>
    <s v="Welcome MK Ultra to the #CurioCrew! This strain is said to be one of the strongest indicas in the world. Prominent terpenes beta-myrcene and limonene, along with 24% THCa, make for an ultra relaxing experience. â€œI feel like my muscles and skin are going to slide right off my bones like a perfectly cooked pot roast.&quot;"/>
    <s v="CurioCrew, curiowellness, medicalcannabis, cannabiscommunity, MKUltra, strain, flower, dispensary, timonium, maryland, premiumproduct, maryland, lutherville, timonium, baltimorecounty, cannabis, community, curio, wellness, holisitc, health, therapeutic, relax, largestdispensary, professionals, local, products, medicinal, education, healthcare, pharmacy"/>
    <s v="Curio Wellness"/>
    <n v="23"/>
    <n v="56"/>
    <n v="31"/>
    <x v="0"/>
    <x v="4"/>
  </r>
  <r>
    <d v="2022-05-06T16:51:53"/>
    <d v="2022-05-06T16:51:53"/>
    <s v="https://www.instagram.com/p/CQKOS74LSLY/"/>
    <s v="Imagine this: you make it to yoga class, youâ€™ve settled into the correct position on your mat, and your instructor urges you to relax and loosen up. Then your mind starts racing - am I doing this right? Are my yoga pants transparent? Did I remember to turn off the oven? If this sounds familiar, you arenâ€™t alone. Read our newest blog article The Best Ways to Relax during yoga to learn how you can get the most out of your next class. Link in bio. ðŸ‘€ @marylandmedicinalyoga_x000a_ _x000a_ *Medical cannabis is for certified/qualifying patients only. Must be at least 18 years old to view content."/>
    <m/>
    <s v="Cultaig"/>
    <n v="24"/>
    <n v="104"/>
    <n v="0"/>
    <x v="0"/>
    <x v="0"/>
  </r>
  <r>
    <d v="2022-10-27T18:12:54"/>
    <d v="2022-10-27T18:12:54"/>
    <s v="https://www.instagram.com/p/CkOgK5FsgwH/"/>
    <s v="You can pick up LuvBuds I LUV YOU BONG TIME premium cleaner at Feel State today ðŸ§¼_x000a_ _x000a_ Disclaimer: Medical decisions should not be made based on advertising. Consult a physician on the benefits and risks of particular medical marijuana products. Do not consume in public. Cannabis used for illustrative purposes only."/>
    <m/>
    <s v="Feel State KC"/>
    <n v="24"/>
    <n v="50"/>
    <n v="0"/>
    <x v="0"/>
    <x v="1"/>
  </r>
  <r>
    <d v="2022-10-18T18:53:13"/>
    <d v="2022-10-18T18:53:13"/>
    <s v="https://www.instagram.com/p/Cj3VgM8vTdI/"/>
    <s v="Hash Homework ðŸ“šðŸ“„ðŸ¤“_x000a_ _x000a_ Weâ€™re all about education at Feel State! Our bud tenders take home hash homework when trying out new products. We then gather our homework together to make better recommendations every day! Weâ€™re open every day from 9am-9pm ðŸ’¥_x000a_ _x000a_ Sample packaging used for illustrative purposes."/>
    <m/>
    <s v="Feel State KC"/>
    <n v="24"/>
    <n v="45"/>
    <n v="0"/>
    <x v="0"/>
    <x v="5"/>
  </r>
  <r>
    <d v="2022-07-17T03:00:07"/>
    <d v="2022-07-17T03:00:07"/>
    <s v="https://www.instagram.com/p/CgGPZc8schk/"/>
    <s v="Have any canna-camping trips planned this summer?"/>
    <m/>
    <s v="Lightshade High"/>
    <n v="24"/>
    <n v="7"/>
    <n v="0"/>
    <x v="0"/>
    <x v="6"/>
  </r>
  <r>
    <d v="2022-06-28T16:54:14"/>
    <d v="2022-06-28T16:54:14"/>
    <s v="https://www.instagram.com/p/CfWzwLVFM0L/"/>
    <s v="Did you know our budtenders are always available to help you find your favorite strain (and more)? Well, they are! Don't be afraid to ask questions."/>
    <m/>
    <s v="Lightshade High"/>
    <n v="24"/>
    <n v="26"/>
    <n v="0"/>
    <x v="0"/>
    <x v="5"/>
  </r>
  <r>
    <d v="2022-04-30T20:12:06"/>
    <d v="2022-04-30T20:12:06"/>
    <s v="https://www.instagram.com/p/Cc_Pfq6Mehz/"/>
    <s v="Popcorn! Geeeet yer popcorn nugs here! #Barnum #LightshadeBarnum"/>
    <s v="Barnum, LightshadeBarnum"/>
    <s v="Lightshade High"/>
    <n v="24"/>
    <n v="8"/>
    <n v="2"/>
    <x v="0"/>
    <x v="4"/>
  </r>
  <r>
    <d v="2020-05-20T16:34:37"/>
    <d v="2020-05-20T16:34:37"/>
    <s v="https://www.instagram.com/p/CAaqNz3BBqg/"/>
    <s v="@DJWushu on the decks at 7:30 PM."/>
    <m/>
    <s v="Lightshade High"/>
    <n v="24"/>
    <n v="7"/>
    <n v="0"/>
    <x v="0"/>
    <x v="3"/>
  </r>
  <r>
    <d v="2022-11-16T15:21:58"/>
    <d v="2022-11-16T15:21:58"/>
    <s v="https://www.instagram.com/p/ClBtLQwuniL/"/>
    <s v="Need the boost without the long onset? Fast Acting Lumens is the answer! #LinkInBio"/>
    <s v="LinkInBio"/>
    <s v="Neta Now"/>
    <n v="24"/>
    <n v="14"/>
    <n v="1"/>
    <x v="0"/>
    <x v="3"/>
  </r>
  <r>
    <d v="2022-09-29T16:10:07"/>
    <d v="2022-09-29T16:10:07"/>
    <s v="https://www.instagram.com/p/CjGMoWuOlHa/"/>
    <s v="Sip on something fruity and refreshing while exploring the outdoors this fall, with the New Limited-Edition Levia Seltzer Flavor, Strawberry Creamsicle. ðŸ“ðŸ¦_x000a_ _x000a_ Click the link in the bio to learn more ðŸ’»_x000a_ _x000a_ *content for showcase purposes_x000a_ *nothing for sale_x000a_ *must be 21+"/>
    <m/>
    <s v="Neta Now"/>
    <n v="24"/>
    <n v="38"/>
    <n v="0"/>
    <x v="0"/>
    <x v="1"/>
  </r>
  <r>
    <d v="2022-04-18T13:15:05"/>
    <d v="2022-04-18T13:15:05"/>
    <s v="https://www.instagram.com/p/CcfmO8tMCYj/"/>
    <s v="Happy #MarathonMonday ðŸƒâ€â™‚ï¸ ðŸƒâ€â™€ï¸ Good luck to all the runners today! Stay Strong, Boston Strong! ðŸ€"/>
    <s v="MarathonMonday"/>
    <s v="Neta Now"/>
    <n v="24"/>
    <n v="16"/>
    <n v="1"/>
    <x v="0"/>
    <x v="2"/>
  </r>
  <r>
    <d v="2022-09-19T18:37:59"/>
    <d v="2022-09-19T18:37:59"/>
    <s v="https://www.instagram.com/p/Cistk65JLuP/"/>
    <s v="You canâ€™t enjoy Sleeptember without one of our favorite cannabinoids! ðŸ˜´_x000a_ _x000a_ Letâ€™s take a quick look into CBN!_x000a_ _x000a_ â€¢ Indica-like effects_x000a_ â€¢ Itâ€™s created through a breakdown of THC_x000a_ â€¢ Potentially beneficial for sleep_x000a_ _x000a_ Whatâ€™s your take on CBN? Have you tried it? Do you use it? Do you like it?"/>
    <m/>
    <s v="Haborside"/>
    <n v="24"/>
    <n v="46"/>
    <n v="0"/>
    <x v="0"/>
    <x v="2"/>
  </r>
  <r>
    <d v="2022-09-16T23:01:27"/>
    <d v="2022-09-16T23:01:27"/>
    <s v="https://www.instagram.com/p/CildYBXvrwP/"/>
    <s v="Whereâ€™s your favorite place for a smoke sesh? ðŸƒðŸ’¨"/>
    <m/>
    <s v="Haborside"/>
    <n v="24"/>
    <n v="9"/>
    <n v="0"/>
    <x v="0"/>
    <x v="0"/>
  </r>
  <r>
    <d v="2021-12-06T22:13:12"/>
    <d v="2021-12-06T22:13:12"/>
    <s v="https://www.instagram.com/p/CXKGGD-BfYy/"/>
    <s v="Since its inception, Harborside has been committed to curating the worldâ€™s best cannabis productsâ€”Harborside Farms reflects this love and dedication."/>
    <m/>
    <s v="Haborside"/>
    <n v="24"/>
    <n v="20"/>
    <n v="0"/>
    <x v="0"/>
    <x v="2"/>
  </r>
  <r>
    <d v="2021-03-23T19:31:50"/>
    <d v="2021-03-23T19:31:50"/>
    <s v="https://www.instagram.com/p/CMxeibKharn/"/>
    <s v="Looking to &quot;Get Luckey&quot;? Stop by Harborside, we have four locations: Oakland, San Jose, San Leandro, and Desert Hot Springs! ðŸ“· @saatchiphoto"/>
    <m/>
    <s v="Haborside"/>
    <n v="24"/>
    <n v="22"/>
    <n v="0"/>
    <x v="0"/>
    <x v="5"/>
  </r>
  <r>
    <d v="2021-01-15T18:26:25"/>
    <d v="2021-01-15T18:26:25"/>
    <s v="https://www.instagram.com/p/CKE1ytiBacL/"/>
    <s v="The #KEY to winter wonderland. Enjoy it while supplies last!"/>
    <s v="KEY"/>
    <s v="Haborside"/>
    <n v="24"/>
    <n v="10"/>
    <n v="1"/>
    <x v="0"/>
    <x v="0"/>
  </r>
  <r>
    <d v="2022-11-05T19:28:27"/>
    <d v="2022-11-05T19:28:27"/>
    <s v="https://www.instagram.com/p/Cki25AJDz5K/"/>
    <s v="Marylandâ€™s first effects-based chew is here. Are you ready to..._x000a_  _x000a_  ðŸ–ï¸FEEL the unique effects of each #terpeneblend. Looking for energy, relaxation or stress-relief? Thereâ€™s a chew that could help each._x000a_  _x000a_  ðŸ‘ï¸SEE the #terpenes in your chews â€” unlike the other guys, the terpenes in our chews are listed right there on the label! (go ahead, go check #whatsinyourchew)_x000a_  _x000a_  ðŸ‘„TASTE the three delicious flavors: PineappleðŸ , Lemon-Lime ðŸ‹ , and Orange ðŸŠ_x000a_  _x000a_  ðŸ“ Available at select dispensaries, and coming soon to MD dispensaries statewide! Link in bio for more. â†–ï¸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terpeneblend, terpenes, whatsinyourchew"/>
    <s v="Curio Wellness"/>
    <n v="24"/>
    <n v="124"/>
    <n v="3"/>
    <x v="0"/>
    <x v="4"/>
  </r>
  <r>
    <d v="2022-09-27T16:57:48"/>
    <d v="2022-09-27T16:57:48"/>
    <s v="https://www.instagram.com/p/CjAxL2fu2zY/"/>
    <s v="Everyday for your everyday ðŸŒ¿ // ðŸ“¸: @haven_md"/>
    <m/>
    <s v="Curio Wellness"/>
    <n v="24"/>
    <n v="8"/>
    <n v="0"/>
    <x v="0"/>
    <x v="5"/>
  </r>
  <r>
    <d v="2022-08-11T16:00:43"/>
    <d v="2022-08-11T16:00:43"/>
    <s v="https://www.instagram.com/p/ChIAmqNuptA/"/>
    <s v="Mix up the way you medicate this summer with @dixiebrandsofficial Elixirs! ðŸ‹_x000a_  _x000a_  ðŸ“¸: @purelife_wellness_bmore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4"/>
    <n v="43"/>
    <n v="0"/>
    <x v="0"/>
    <x v="1"/>
  </r>
  <r>
    <d v="2022-06-03T12:57:26"/>
    <d v="2022-06-03T12:57:26"/>
    <s v="https://www.instagram.com/p/CeWAtkOjY3V/"/>
    <s v="Did you download the Curio Wellnessâ„¢ app? Patients are using the app to discover new treatment options, track their wellness journey, and learn more about medical cannabis._x000a_  _x000a_  Download the app at the link in our bio!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4"/>
    <n v="64"/>
    <n v="8"/>
    <x v="0"/>
    <x v="0"/>
  </r>
  <r>
    <d v="2022-05-20T00:28:26"/>
    <d v="2022-05-20T00:28:26"/>
    <s v="https://www.instagram.com/p/CaDPZ2pMO60/"/>
    <s v="Our pop ups are back! We hope to see our patients at these participating locations to meet some of the Curio team. Pop by this week and say hi!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24"/>
    <n v="98"/>
    <n v="8"/>
    <x v="0"/>
    <x v="0"/>
  </r>
  <r>
    <d v="2022-05-20T00:32:53"/>
    <d v="2022-05-20T00:32:53"/>
    <s v="https://www.instagram.com/p/CVlkN60ltTN/"/>
    <s v="When you choose Curio Wellness, Marylandâ€™s only cGMP-certified medical cannabis company, you are choosing products that are grown and manufactured to the FDA's highest standard for safety and hygiene. When it comes to your medicine, you shouldnâ€™t have to compromise. And neither will we._x000a_  _x000a_  Grab our vapes at a local dispensary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24"/>
    <n v="83"/>
    <n v="7"/>
    <x v="0"/>
    <x v="0"/>
  </r>
  <r>
    <d v="2021-03-12T15:06:20"/>
    <d v="2021-03-12T15:06:20"/>
    <s v="https://www.instagram.com/p/CMUraSyJ9i3/"/>
    <s v="Make Good Night the newest addition to your bedtime routin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s v="Curio Wellness"/>
    <n v="24"/>
    <n v="80"/>
    <n v="28"/>
    <x v="0"/>
    <x v="0"/>
  </r>
  <r>
    <d v="2020-11-27T22:19:08"/>
    <d v="2020-11-27T22:19:08"/>
    <s v="https://www.instagram.com/p/CIHFWLPJG-L/"/>
    <s v="In partnership with @SleepScore Labs, Curio's Scientific Board developed an independent observational study to evaluate the efficacy of Good Night based on actual patient results and feedback. Here are some of their responses:_x000a_  â €â €â €â €â €â €â €â €â €_x000a_  Less tossing &amp; turning - Study participants reported waking up and getting out of bed less often, and spending less time awake at night._x000a_  â €â €â €â €â €â €â €â €â €_x000a_  Better quality sleep - While participating in the clinical trial, patient SleepScores improved, and 65% of patients reported being more satisfied with their sleep quality._x000a_  â €â €â €â €â €â €â €â €â €_x000a_  More well-rested tomorrows - After using Good Night, patients reported feeling well-rested four days a week and taking fewer daytime nap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24"/>
    <n v="199"/>
    <n v="7"/>
    <x v="0"/>
    <x v="0"/>
  </r>
  <r>
    <d v="2020-03-30T21:21:07"/>
    <d v="2020-03-30T21:21:07"/>
    <s v="https://www.instagram.com/p/B-X2dpvpc6B/"/>
    <s v="Today Governor Hogan announced a â€œStay at Homeâ€ order for the State of Maryland. As an ESSENTIAL SERVICE, Curio Wellness will remain OPEN to continue to ensure you have the medicine you need during this time._x000a_  We continue to stay committed to the safety and well-being of our employees, customers and patients during this time. Click the link in our bio to learn more about how weâ€™re responding to the ongoing Coronavirus crisi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4"/>
    <n v="113"/>
    <n v="0"/>
    <x v="0"/>
    <x v="2"/>
  </r>
  <r>
    <d v="2020-01-27T14:46:04"/>
    <d v="2020-01-27T14:46:04"/>
    <s v="https://www.instagram.com/p/B7069hNJf4O/"/>
    <s v="Your weekly pop-up schedule is here! Come meet us at a dispensary near you..._x000a_  â €â €â €â €â €â €â €â €â €_x000a_  Monday, Jan. 27_x000a_  @starbuds_bmore 4-7p_x000a_  @somdrelief_ 3-6p_x000a_  â €â €â €â €â €â €â €â €â €_x000a_  Wednesday, Jan. 29_x000a_  @healthforlife_maryland Bethesda 3-6p_x000a_  â €â €â €â €â €â €â €â €â €_x000a_  Thursday, Jan. 30_x000a_  @greenwavemd 3-6p_x000a_  â €â €â €â €â €â €â €â €â €_x000a_  Friday, Jan. 31_x000a_  @somdrelief_ 3-6p_x000a_  @gpwellness 11a-2p_x000a_  â €â €â €â €â €â €â €â €â €_x000a_  Saturday, Feb. 1_x000a_  @sunburstpharm 1-4p_x000a_  â €â €â €â €â €â €â €â €â €_x000a_  Regram via @naturesmedicines.md: https://www.instagram.com/p/BttNC5kBx-K/"/>
    <m/>
    <s v="Curio Wellness"/>
    <n v="24"/>
    <n v="108"/>
    <n v="0"/>
    <x v="0"/>
    <x v="2"/>
  </r>
  <r>
    <d v="2019-07-11T12:24:01"/>
    <d v="2019-07-11T12:24:01"/>
    <s v="https://www.instagram.com/p/Bzxr7taJIKY/"/>
    <s v="The #DogDaysofSummer are here. Woof, it's hot outside. Traditionally, the dog days of summer is a span of 40 days starting in July and ending in August and are known as the hottest days of the season. Did you know that Half and Half Elixir from Dixie Brands is one of Baltimore's best-selling #medicalcannabis products according to Ellicott City's @TrilogyHealthMD @TrilogyWellnessMD (via @baltimoresun)? ._x000a_  ._x000a_  ._x000a_  ._x000a_  #cooloff #lemonade #icedtea #halfandhalf #BaltimoreMD #BaltimoreSun #bestselling #fanfavorite #medicalcannabispatient #EllicottCity #Marylandcannabis"/>
    <s v="DogDaysofSummer, medicalcannabis, cooloff, lemonade, icedtea, halfandhalf, BaltimoreMD, BaltimoreSun, bestselling, fanfavorite, medicalcannabispatient, EllicottCity, Marylandcannabis"/>
    <s v="Curio Wellness"/>
    <n v="24"/>
    <n v="78"/>
    <n v="13"/>
    <x v="0"/>
    <x v="1"/>
  </r>
  <r>
    <d v="2022-02-21T19:28:28"/>
    <d v="2022-02-21T19:28:28"/>
    <s v="https://www.instagram.com/p/CaQEc6mFWaV/"/>
    <s v="Cannoisseurs love &quot;landrace strains&quot; â€” but what are they? Spoiler alert: probably not what's in your stash jar!"/>
    <m/>
    <s v="Feel State KC"/>
    <n v="25"/>
    <n v="18"/>
    <n v="0"/>
    <x v="0"/>
    <x v="2"/>
  </r>
  <r>
    <d v="2022-02-18T19:08:10"/>
    <d v="2022-02-18T19:08:10"/>
    <s v="https://www.instagram.com/p/CaITvjulS-e/"/>
    <s v="Patients are our top priority, and we work hard to make sure you have access to a consistent supply of the best medicine available. Stop by to experience our 5-star staff for yourself!!"/>
    <m/>
    <s v="Feel State KC"/>
    <n v="25"/>
    <n v="33"/>
    <n v="0"/>
    <x v="0"/>
    <x v="0"/>
  </r>
  <r>
    <d v="2022-11-13T16:08:19"/>
    <d v="2022-11-13T16:08:19"/>
    <s v="https://www.instagram.com/p/Ck6EG-Mu2ac/"/>
    <s v="Heavenly Sativa from @robust_cannabis ;)"/>
    <m/>
    <s v="Feel State Florissant"/>
    <n v="25"/>
    <n v="5"/>
    <n v="0"/>
    <x v="0"/>
    <x v="6"/>
  </r>
  <r>
    <d v="2022-09-10T19:45:05"/>
    <d v="2022-09-10T19:45:05"/>
    <s v="https://www.instagram.com/p/CiVqIS9Njrb/"/>
    <s v="Check out our most recent collab with GreenDot! ðŸ¤© Running for a limited time only at our 6th Avenue, Federal Heights, Barnum, Lliff, &amp; Wash Park locations!"/>
    <m/>
    <s v="Lightshade High"/>
    <n v="25"/>
    <n v="27"/>
    <n v="0"/>
    <x v="0"/>
    <x v="4"/>
  </r>
  <r>
    <d v="2022-05-28T20:06:04"/>
    <d v="2022-05-28T20:06:04"/>
    <s v="https://www.instagram.com/p/CeHVEIJF69D/"/>
    <s v="We have a fresh batch of products from @artsy_astronauts arriving today (5/28) at our Fed Heights, Dayton, and Evans locations. So don't sleep - we have limited quantities! And don't forget to hit our site (link in bio) to find out what else is happening at our locations this weekend!"/>
    <m/>
    <s v="Lightshade High"/>
    <n v="25"/>
    <n v="50"/>
    <n v="0"/>
    <x v="0"/>
    <x v="4"/>
  </r>
  <r>
    <d v="2022-04-28T03:17:05"/>
    <d v="2022-04-28T03:17:05"/>
    <s v="https://www.instagram.com/p/Cc4RvrjsSAQ/"/>
    <s v="Intergalactic travelers, May the 4th be with you... next week!!! Tap the link in our bio to learn everything your nerdy heart desires about the intersection of the Star Wars universe and WEED."/>
    <m/>
    <s v="Lightshade High"/>
    <n v="25"/>
    <n v="33"/>
    <n v="0"/>
    <x v="0"/>
    <x v="1"/>
  </r>
  <r>
    <d v="2022-02-08T19:45:06"/>
    <d v="2022-02-08T19:45:06"/>
    <s v="https://www.instagram.com/p/CZuoBJDFoYK/"/>
    <s v="Tangerine power hits. âœ´ï¸_x000a_ #SwipeRight? #DatingProfiles #FindYourStrain #LightshadeHigh"/>
    <s v="SwipeRight, DatingProfiles, FindYourStrain, LightshadeHigh, 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25"/>
    <n v="7"/>
    <n v="21"/>
    <x v="0"/>
    <x v="5"/>
  </r>
  <r>
    <d v="2022-10-28T14:06:04"/>
    <d v="2022-10-28T14:06:04"/>
    <s v="https://www.instagram.com/p/CkQpZ8EsqGI/"/>
    <s v="Meet one of our cultivators, Darell ðŸŒ± #KnowYourGrow"/>
    <s v="KnowYourGrow"/>
    <s v="Neta Now"/>
    <n v="25"/>
    <n v="8"/>
    <n v="1"/>
    <x v="0"/>
    <x v="0"/>
  </r>
  <r>
    <d v="2022-07-20T16:25:47"/>
    <d v="2022-07-20T16:25:47"/>
    <s v="https://www.instagram.com/p/CgPZ_AEsdK6/"/>
    <s v="Happy #HumpDay! ðŸª Thatâ€™s right, itâ€™s time to break out the giggles and get your day started right with the THC Nuggets!_x000a_ _x000a_ Click the link in bio to learn more ðŸ’»_x000a_ _x000a_ *content for educational and showcase purposes_x000a_ *nothing for sale_x000a_ *must be 21+"/>
    <s v="HumpDay"/>
    <s v="Neta Now"/>
    <n v="25"/>
    <n v="39"/>
    <n v="1"/>
    <x v="0"/>
    <x v="3"/>
  </r>
  <r>
    <d v="2022-04-11T16:18:06"/>
    <d v="2022-04-11T16:18:06"/>
    <s v="https://www.instagram.com/p/CcN5nKGum43/"/>
    <s v="#MUNCHIEMONDAYS For ingredients to make your own Nutella Brownies, click the link in the bio for the recipe. ðŸ« ðŸ¤¤_x000a_ _x000a_ *content for educational and showcase purposes_x000a_ *nothing for sale_x000a_ *must be 21+"/>
    <s v="MUNCHIEMONDAYS"/>
    <s v="Neta Now"/>
    <n v="25"/>
    <n v="29"/>
    <n v="1"/>
    <x v="0"/>
    <x v="2"/>
  </r>
  <r>
    <d v="2021-11-07T17:10:50"/>
    <d v="2021-11-07T17:10:50"/>
    <s v="https://www.instagram.com/p/CV-4cHRvDJR/"/>
    <s v="ðŸ•°ï¸ Daylight Saving Time has ended, and itâ€™s officially time to Fall Back. Dream + CBN tincture might be the ticket to help you adjust to shorter days and mellow out on longer nights. ðŸŒ¿"/>
    <m/>
    <s v="Neta Now"/>
    <n v="25"/>
    <n v="35"/>
    <n v="0"/>
    <x v="0"/>
    <x v="6"/>
  </r>
  <r>
    <d v="2022-09-10T16:04:35"/>
    <d v="2022-09-10T16:04:35"/>
    <s v="https://www.instagram.com/p/CiVQ5cnrLC3/"/>
    <s v="Weâ€™re kicking off Smokiez Saturdays with a little morning lift from their Sour Mango Fruit Chews. ðŸ¥­"/>
    <m/>
    <s v="Haborside"/>
    <n v="25"/>
    <n v="17"/>
    <n v="0"/>
    <x v="0"/>
    <x v="4"/>
  </r>
  <r>
    <d v="2022-09-09T23:13:02"/>
    <d v="2022-09-09T23:13:02"/>
    <s v="https://www.instagram.com/p/CiTdIr_vXyJ/"/>
    <s v="Can you describe your favorite strain in emojis?_x000a_ _x000a_ Try naming these:_x000a_ A)ðŸ¦ðŸ°_x000a_ B) ðŸ‹ðŸ’ðŸ¨_x000a_ C) ðŸ‰ðŸ¥‚"/>
    <s v="namegame, californialove, emojichallenge, feelgoodfriday, weekendvibes, oakland, bayarea"/>
    <s v="Haborside"/>
    <n v="25"/>
    <n v="12"/>
    <n v="7"/>
    <x v="0"/>
    <x v="0"/>
  </r>
  <r>
    <d v="2021-06-26T17:11:21"/>
    <d v="2021-06-26T17:11:21"/>
    <s v="https://www.instagram.com/p/CQl1-rLrP1a/"/>
    <s v="PLUS is donating 10% of proceeds from each Pride tin sold to the San Francisco-based nonprofit: Transgender, Gender-Variant &amp; Intersex Justice Project (TGIJP). For over 16 years, TGIJP has been working to end human rights abuses against transgender, gender-variant and intersex people in California prisons and beyond, particularly ensuring the safety and empowerment of Black trans women and folks._x000a_ _x000a_ PLUS Limited Edition Pride Rainbow Sherbet gummies are made with an uplifting Sativa blend. Each perfectly dosed gummy contains 5mg of THC to elevate your mood and join the celebration!"/>
    <m/>
    <s v="Haborside"/>
    <n v="25"/>
    <n v="88"/>
    <n v="0"/>
    <x v="0"/>
    <x v="4"/>
  </r>
  <r>
    <d v="2021-05-13T17:20:38"/>
    <d v="2021-05-13T17:20:38"/>
    <s v="https://www.instagram.com/p/CO0jzDNBgUj/"/>
    <s v="@BuddiesBrand Liquid Diamonds Live Resin. Think: a dab in your pocket! ðŸ˜‰"/>
    <m/>
    <s v="Haborside"/>
    <n v="25"/>
    <n v="12"/>
    <n v="0"/>
    <x v="0"/>
    <x v="1"/>
  </r>
  <r>
    <d v="2020-10-23T16:26:38"/>
    <d v="2020-10-23T16:26:38"/>
    <s v="https://www.instagram.com/p/CGsVT7wB2Fa/"/>
    <s v="Taste the Terps! @nuvata vaporizers deliver cannabis thatâ€™s perfectly suited for your needs. Their selections deliver terpene-rich cannabis oil with high THC and complimenting CBD levels for optimal balance."/>
    <m/>
    <s v="Haborside"/>
    <n v="25"/>
    <n v="29"/>
    <n v="0"/>
    <x v="0"/>
    <x v="0"/>
  </r>
  <r>
    <d v="2022-05-20T00:12:23"/>
    <d v="2022-05-20T00:12:23"/>
    <s v="https://www.instagram.com/p/CbqlD4ys1e_/"/>
    <s v="Pop by and see whatâ€™s new âœ¨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5"/>
    <n v="35"/>
    <n v="8"/>
    <x v="0"/>
    <x v="0"/>
  </r>
  <r>
    <d v="2020-12-28T15:37:38"/>
    <d v="2020-12-28T15:37:38"/>
    <s v="https://www.instagram.com/p/CJWMKu0Jhxz/"/>
    <s v="Good Night's scored tablets make it easy for patients to find the dosage that works best for them._x000a_  _x000a_  Patient testimonial from @Beckyannz._x000a_  â €â €â €â €â €â €â €â €â €_x000a_  Want to share your thoughts on Good Night? Send us a D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5"/>
    <n v="94"/>
    <n v="0"/>
    <x v="0"/>
    <x v="2"/>
  </r>
  <r>
    <d v="2020-12-17T15:10:58"/>
    <d v="2020-12-17T15:10:58"/>
    <s v="https://www.instagram.com/p/CI50X0ypDmF/"/>
    <s v="Trying to get into the holiday spirit? Our Holiday Strawberry Cookies Vape may make patients feel some extra relaxation, creativity, and holiday happiness._x000a_  _x000a_  #HolidayVapes #CurioWellness #MedicalCannabis #MedicatedVap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HolidayVapes, CurioWellness, MedicalCannabis, MedicatedVapes"/>
    <s v="Curio Wellness"/>
    <n v="25"/>
    <n v="77"/>
    <n v="4"/>
    <x v="0"/>
    <x v="1"/>
  </r>
  <r>
    <d v="2020-10-30T20:02:16"/>
    <d v="2020-10-30T20:02:16"/>
    <s v="https://www.instagram.com/p/CG-vjVJJIWx/"/>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25"/>
    <n v="81"/>
    <n v="7"/>
    <x v="0"/>
    <x v="0"/>
  </r>
  <r>
    <d v="2020-06-11T18:36:29"/>
    <d v="2020-06-11T18:36:29"/>
    <s v="https://www.instagram.com/p/B9FXLrMJC2l/"/>
    <s v="Start your year the right way! At The Spa at Curio Wellness in Timonium, Maryland, weâ€™ve curated a menu of services that includes acupuncture, massage, and beauty treatments delivered by our collective of independent wellness practitioners for an experience thatâ€™s therapeutic and transformativ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5"/>
    <n v="93"/>
    <n v="0"/>
    <x v="0"/>
    <x v="1"/>
  </r>
  <r>
    <d v="2020-02-13T16:47:42"/>
    <d v="2020-02-13T16:47:42"/>
    <s v="https://www.instagram.com/p/B8g6m1QJOta/"/>
    <s v="Keep your wellness resolutions going this month and experience the trifecta with @kaviarcannabis â €â €â €â €â €â €â €â €â €_x000a_  Regram via @justnthymellc_40 on Instagram: https://www.instagram.com/p/Bp7wtK6AGnE/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lcannabis, mdcannabiscommunity, mdcannabis, marylandmedicalcannabis, kaviarcannabis, experiencethetrifecta, medicalcannabispatient, medicalcannabispatients, medicalcannabiscommunity"/>
    <s v="Curio Wellness"/>
    <n v="25"/>
    <n v="89"/>
    <n v="9"/>
    <x v="0"/>
    <x v="1"/>
  </r>
  <r>
    <d v="2020-01-21T19:21:19"/>
    <d v="2020-01-21T19:21:19"/>
    <s v="https://www.instagram.com/p/B7l95wIpJ_J/"/>
    <s v="New to the crew? Curio Wellness offers monthly educational classes like Medical Cannabis 101 to introduce cannabis use as medicine, including physiological effects, proper dosing strategies, avoiding side effects, and more. See our stories for more information."/>
    <m/>
    <s v="Curio Wellness"/>
    <n v="25"/>
    <n v="37"/>
    <n v="0"/>
    <x v="0"/>
    <x v="5"/>
  </r>
  <r>
    <d v="2019-06-13T18:22:13"/>
    <d v="2019-06-13T18:22:13"/>
    <s v="https://www.instagram.com/p/ByqOqo7plxv/"/>
    <s v="Using a restorative blend of over 20 essential oils, including oil from the #eucalyptus leaf, a cooling comfort is often reported by patients using this #topical. See our story for more about SYNERGY. #earthmedicine #naturesmedicine"/>
    <s v="eucalyptus, topical, earthmedicine, naturesmedicine, thursdayvibes, thursdaymood, synergy, coolingbalm, dixiebrands, medicalcannabis, cannabiscures, musclepain, hydrating, musclecramps, cramps, skinrepair, rejuvenation, bloodflow, damagedskin, marylandmedicalcannabis, baltimoremedicalcannabiscommunity, medicalcannabiscommunity"/>
    <s v="Curio Wellness"/>
    <n v="25"/>
    <n v="35"/>
    <n v="22"/>
    <x v="0"/>
    <x v="1"/>
  </r>
  <r>
    <d v="2022-08-24T16:51:10"/>
    <d v="2022-08-24T16:51:10"/>
    <s v="https://www.instagram.com/p/Chpkt2zpQTf/"/>
    <s v="@funkextracts wants you to feel the funk! If youâ€™re new to the world of rosins it's a form of concentrate that uses heat and pressure to extract cannabinoids, rather than solvents. Depending on the source material used for the extraction, rosin can vary widely in clarity and consistency. Funk Extractâ€™s Chemberrly Live Rosin Batter has a THC percentage of 65.68% and offers the effects of calm, happy, relaxed, and energetic!_x000a_ _x000a_ Score your dabs at the link in bio ðŸ”—"/>
    <s v="electriclettuce, pdx, portland, oregon, freshestgreens, happeninginpdx, happeninginportland, travelportland, traveloregon, funkextracts"/>
    <s v="Farma_pdx"/>
    <n v="26"/>
    <n v="78"/>
    <n v="10"/>
    <x v="0"/>
    <x v="3"/>
  </r>
  <r>
    <d v="2022-08-01T21:41:26"/>
    <d v="2022-08-01T21:41:26"/>
    <s v="https://www.instagram.com/p/Cgu3pt4OQ_s/"/>
    <s v="What about the people with a sweet tooth? Weâ€™ve got you covered from @laurieandmaryjane, @shop_serra, @gronmegas, @wedrinkmagicnumber, and more to satisfy your cravings on all levels! ðŸ˜‹"/>
    <s v="farma, pdx, portland, oregon, scoremore, happeninginpdx, happeninginportland, travelportland, traveloregon, oregon, mondaymunchies"/>
    <s v="Farma_pdx"/>
    <n v="26"/>
    <n v="27"/>
    <n v="11"/>
    <x v="0"/>
    <x v="2"/>
  </r>
  <r>
    <d v="2022-07-29T23:29:29"/>
    <d v="2022-07-29T23:29:29"/>
    <s v="https://www.instagram.com/p/CgnVofKOeaS/"/>
    <s v="Attention Farma Community â€“ Oregon regulations have changed, that we canâ€™t change, so our loyalty program is changing too. Weâ€™re pretty excited about our new program that starts 8/1 and weâ€™re always down for a chat when you come in, but hereâ€™s the quick run-down:_x000a_ _x000a_ âœ¨Get *specials* every 5 visits (stackable and good for 365 days)_x000a_ âœ¨Monthly bonuses_x000a_ âœ¨The more you visit, the better it gets (ðŸŽðŸ˜‰ðŸ˜Ž)_x000a_ âœ¨Members only specials_x000a_ âœ¨Early access to new products_x000a_ âœ¨Surprises on your birthday_x000a_ _x000a_ Loyalty members, check your texts for a special surprise!_x000a_ _x000a_ Sign up at the link in bio ðŸ”—"/>
    <s v="farma, pdx, portland, oregon, scoremore, happeninginpdx, happeninginportland, travelportland, traveloregon"/>
    <s v="Farma_pdx"/>
    <n v="26"/>
    <n v="88"/>
    <n v="9"/>
    <x v="0"/>
    <x v="0"/>
  </r>
  <r>
    <d v="2022-08-18T13:43:14"/>
    <d v="2022-08-18T13:43:14"/>
    <s v="https://www.instagram.com/p/ChZxt3KP4a2/"/>
    <s v="FEEL STATE FAM ðŸ’¥ We did it ðŸ™Œ Last week we dropped off a full barrel of nonperishable food items to help local families. Weâ€™re so thrilled to be able to give back to our communityðŸ˜„ Thank you to all the patients and staff who donated! Feed hungry people today to end hunger tomorrow ðŸ«¶ @harvesters"/>
    <m/>
    <s v="Feel State KC"/>
    <n v="26"/>
    <n v="56"/>
    <n v="0"/>
    <x v="0"/>
    <x v="1"/>
  </r>
  <r>
    <d v="2022-08-11T18:06:32"/>
    <d v="2022-08-11T18:06:32"/>
    <s v="https://www.instagram.com/p/ChINtNKu4dm/"/>
    <s v="ðŸŒ€New blog! ðŸŒ€_x000a_ _x000a_ Weâ€™re taking a deeper look at how empathy &amp;_x000a_ ðŸƒcannabisðŸƒ can go hand-in-hand together. What drives your empathy? Is it easier to connect to others when you consume? We think so, but give it a read for yourself!_x000a_ _x000a_ Click the link in our bio or go to our website under the BLOG tab to read ðŸƒðŸ¤ðŸ¦‹ðŸŒ€_x000a_ _x000a_ #mmj #feelstatekc #kansascity #empathic #blogpost #missourimarijuanalifestyle"/>
    <s v="mmj, feelstatekc, kansascity, empathic, blogpost, missourimarijuanalifestyle"/>
    <s v="Feel State KC"/>
    <n v="26"/>
    <n v="61"/>
    <n v="6"/>
    <x v="0"/>
    <x v="1"/>
  </r>
  <r>
    <d v="2022-10-19T18:20:32"/>
    <d v="2022-10-19T18:20:32"/>
    <s v="https://www.instagram.com/p/Cj57J1pPAF1/"/>
    <s v="We present to you PINENE! A potentially great terpene if youâ€™re looking for something to help you focus and stay alert! ðŸŒ²_x000a_ _x000a_ #pinene#trees#maryjane#dispo#medical#420"/>
    <s v="pinene, trees, maryjane, dispo, medical, 420"/>
    <s v="Feel State Florissant"/>
    <n v="26"/>
    <n v="22"/>
    <n v="6"/>
    <x v="0"/>
    <x v="3"/>
  </r>
  <r>
    <d v="2022-06-11T20:08:05"/>
    <d v="2022-06-11T20:08:05"/>
    <s v="https://www.instagram.com/p/CerYbCLszMC/"/>
    <s v="Many of you drop by with questions about our vape products, so we decided to round them up and answer them with our latest blog. So, tap the link in our bio for everything we think you should understand about our premium vapes."/>
    <m/>
    <s v="Lightshade High"/>
    <n v="26"/>
    <n v="43"/>
    <n v="0"/>
    <x v="0"/>
    <x v="4"/>
  </r>
  <r>
    <d v="2022-02-15T23:03:15"/>
    <d v="2022-02-15T23:03:15"/>
    <s v="https://www.instagram.com/p/CaBAQcdsiTd/"/>
    <s v="The story of modern American cannabis runs parallel to the turbulent history of our nation. Itâ€™s a story marred by tragedy and triumph, misunderstanding, falsehoods â€“ and racism._x000a_ _x000a_ February is Black History Month, the annual celebration of African American achievements, and a time to honor the pivotal role black folks play in shaping United States history._x000a_ _x000a_ However, we can, and should, argue that limiting the celebration of African Americans to one month out of the year is a tone-deaf approach to an impossibly long history. After all, black history doesnâ€™t start â€“ or end â€“ in the 28 days of February. Hit the link in our bio to read more about the connection between Black history and cannabis."/>
    <s v="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26"/>
    <n v="116"/>
    <n v="17"/>
    <x v="0"/>
    <x v="5"/>
  </r>
  <r>
    <d v="2020-05-20T16:38:42"/>
    <d v="2020-05-20T16:38:42"/>
    <s v="https://www.instagram.com/p/CAaqrzhBaEn/"/>
    <s v="@yardkriminal taking us home at 10 PM."/>
    <m/>
    <s v="Lightshade High"/>
    <n v="26"/>
    <n v="7"/>
    <n v="0"/>
    <x v="0"/>
    <x v="3"/>
  </r>
  <r>
    <d v="2022-11-02T19:27:05"/>
    <d v="2022-11-02T19:27:05"/>
    <s v="https://www.instagram.com/p/CkeGMzGvLVr/"/>
    <s v="We all make choices, but in the end, our choices make us. ðŸ’¯ Comment below your choice._x000a_ _x000a_ Click the link in the bio to have a concen-great rest of the day ðŸ’¨"/>
    <m/>
    <s v="Neta Now"/>
    <n v="26"/>
    <n v="31"/>
    <n v="0"/>
    <x v="0"/>
    <x v="3"/>
  </r>
  <r>
    <d v="2022-09-23T14:15:11"/>
    <d v="2022-09-23T14:15:11"/>
    <s v="https://www.instagram.com/p/Ci2itWdMrSm/"/>
    <s v="Happy #LibraSzn! Tag a Libra you love in the comments and let them know that itâ€™s time to spark up ðŸ’¨ â™Žï¸_x000a_ _x000a_ Click the link in the bio to learn more_x000a_ _x000a_ *content for educational and showcase purposes_x000a_ *nothing for sale_x000a_ *must be 21+"/>
    <s v="LibraSzn"/>
    <s v="Neta Now"/>
    <n v="26"/>
    <n v="39"/>
    <n v="1"/>
    <x v="0"/>
    <x v="0"/>
  </r>
  <r>
    <d v="2022-08-09T15:34:05"/>
    <d v="2022-08-09T15:34:05"/>
    <s v="https://www.instagram.com/p/ChCz97ysJI1/"/>
    <s v="Family, friends and edibles. What a perfect day. #NETAedibles_x000a_ _x000a_ Click the link in the bio to learn more about NETA's edibles ðŸ’»_x000a_ _x000a_ *content for educational and showcase purposes_x000a_ *nothing for sale_x000a_ *must be 21+"/>
    <s v="NETAedibles"/>
    <s v="Neta Now"/>
    <n v="26"/>
    <n v="30"/>
    <n v="1"/>
    <x v="0"/>
    <x v="5"/>
  </r>
  <r>
    <d v="2022-01-10T17:00:58"/>
    <d v="2022-01-10T17:00:58"/>
    <s v="https://www.instagram.com/p/CYjqL5WDuGH/"/>
    <s v="In seek of more Rest ðŸ˜´ &amp; Relaxation ðŸ›Œ ? Then our Liquid Rest w/ CBN , Honey ðŸ¯ &amp; Chamomile is the right nightcap for you in the new year. ðŸ·_x000a_ _x000a_ *content for educational and showcase purposes_x000a_ *nothing for sale_x000a_ *must be 21+"/>
    <m/>
    <s v="Neta Now"/>
    <n v="26"/>
    <n v="41"/>
    <n v="0"/>
    <x v="0"/>
    <x v="2"/>
  </r>
  <r>
    <d v="2021-10-31T16:22:26"/>
    <d v="2021-10-31T16:22:26"/>
    <s v="https://www.instagram.com/p/CVsxVgLL3oU/"/>
    <s v="ðŸŽ§ Cannabis + music = unbeatable combination. What song would you add to round out our Halloween smoke session top 5? ðŸŒ¿"/>
    <m/>
    <s v="Neta Now"/>
    <n v="26"/>
    <n v="22"/>
    <n v="0"/>
    <x v="0"/>
    <x v="6"/>
  </r>
  <r>
    <d v="2016-12-21T20:22:59"/>
    <d v="2016-12-21T20:22:59"/>
    <s v="https://www.instagram.com/p/BOSt4N7BAiA/"/>
    <s v="Tag a friend who would wear this!_x000a_ @oregonsfinest_x000a_ @oregonsfinestofficial_x000a_ â€¢_x000a_ #dadhat #love #hat #gear #brand #memory #pink #portland #oregon"/>
    <s v="thefinest, dadhat, love, hat, gear, brand, memory, pink, portland, oregon, dabhat"/>
    <s v="Oregons Finest"/>
    <n v="26"/>
    <n v="15"/>
    <n v="11"/>
    <x v="0"/>
    <x v="3"/>
  </r>
  <r>
    <d v="2022-10-31T23:11:14"/>
    <d v="2022-10-31T23:11:14"/>
    <s v="https://www.instagram.com/p/CkZWQ-Hvd2D/"/>
    <s v="We have the perfect treat to awaken your inner spirit. Happy Halloween! ðŸ§Ÿ"/>
    <m/>
    <s v="Haborside"/>
    <n v="26"/>
    <n v="13"/>
    <n v="0"/>
    <x v="0"/>
    <x v="2"/>
  </r>
  <r>
    <d v="2020-12-31T17:43:12"/>
    <d v="2020-12-31T17:43:12"/>
    <s v="https://www.instagram.com/p/CJeIoJIhcDp/"/>
    <s v="Limited edition Winter's Key won't last forever, have you tried it yet? @key_canna"/>
    <m/>
    <s v="Haborside"/>
    <n v="26"/>
    <n v="13"/>
    <n v="0"/>
    <x v="0"/>
    <x v="1"/>
  </r>
  <r>
    <d v="2022-10-04T16:09:24"/>
    <d v="2022-10-04T16:09:24"/>
    <s v="https://www.instagram.com/p/CjTEh0UO4LQ/"/>
    <s v="ð— ð—¼ð˜ƒð—² ð—¯ð˜† ð—–ð˜‚ð—¿ð—¶ð—¼â„¢ ð—¶ð˜€ ð—»ð—¼ð˜„ ð—®ð˜ƒð—®ð—¶ð—¹ð—®ð—¯ð—¹ð—²!ðŸŒ¿_x000a_  _x000a_  Donâ€™t let anything keep you from moving your body this season. Stay active and pain-free with this discreet and convenient ð™ð™§ð™–ð™£ð™¨ð™™ð™šð™§ð™¢ð™–ð™¡ ð˜½ð™–ð™¡ð™¢! May help manage muscle aches and pains. No mess application._x000a_  _x000a_  Target relief today, and celebrate movement everyday. Learn more at the link in our bio!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6"/>
    <n v="84"/>
    <n v="0"/>
    <x v="0"/>
    <x v="5"/>
  </r>
  <r>
    <d v="2022-05-20T00:30:27"/>
    <d v="2022-05-20T00:30:27"/>
    <s v="https://www.instagram.com/p/CYC70EVMhan/"/>
    <s v="4ï¸âƒ£ As the exclusive in-state partner and the only cGMP-certified facility in Maryland, weâ€™re the only brand who can manufacture @DixieBrandsOfficial products in our state._x000a_  ðŸ‘€ Look for elixir, soak, balm, and NEW gummies coming soo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baltimore, md, Maryland"/>
    <s v="Curio Wellness"/>
    <n v="26"/>
    <n v="101"/>
    <n v="5"/>
    <x v="0"/>
    <x v="0"/>
  </r>
  <r>
    <d v="2021-04-06T13:58:50"/>
    <d v="2021-04-06T13:58:50"/>
    <s v="https://www.instagram.com/p/CNU7jyVJunX/"/>
    <s v="You deserve a well-rested sleep. Good Night may help patients fall asleep and stay a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urio Wellness"/>
    <n v="26"/>
    <n v="93"/>
    <n v="19"/>
    <x v="0"/>
    <x v="5"/>
  </r>
  <r>
    <d v="2021-03-24T15:33:15"/>
    <d v="2021-03-24T15:33:15"/>
    <s v="https://www.instagram.com/p/CMzoB82pfRL/"/>
    <s v="Who's ready to catch some serious zZz's?ðŸ˜´DOUBLE TAP if you're excited for our Good Night tablets, Maryland's first cannabis sleep aid!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_x000a_  #CWFrosty #CurioWellness #CW #CurioCannabis #CurioWellnessBrand #CurioWellnessMaryland #CurioWellnessBaltimore #CurioWellnessMD #TransformWithCurioWellness #CurioWellnessHealthPartner #CurioWellnessProducts #CurioEnsuresWellness_x000a_  â €â €â €â €â €â €â €â €â €_x000a_  #GoodNight #GoodNightCurio #GoodNightCurioWellness #SleepAid #NaturalSleepAid #GoodNightTablets #GoodNightsSleep #GoodNightSleepAid #GoodNightSleepTechnology #LocalSleepAid #GoodNightNearYou #RestfulNights #PeacefulDays #BetterSleepWithGoodNight"/>
    <s v="CWFrosty, CurioWellness, CW, CurioCannabis, CurioWellnessBrand, CurioWellnessMaryland, CurioWellnessBaltimore, CurioWellnessMD, TransformWithCurioWellness, CurioWellnessHealthPartner, CurioWellnessProducts, CurioEnsuresWellness, GoodNight, GoodNightCurio, GoodNightCurioWellness, SleepAid, NaturalSleepAid, GoodNightTablets, GoodNightsSleep, GoodNightSleepAid, GoodNightSleepTechnology, LocalSleepAid, GoodNightNearYou, RestfulNights, PeacefulDays, BetterSleepWithGoodNight"/>
    <s v="Curio Wellness"/>
    <n v="26"/>
    <n v="108"/>
    <n v="26"/>
    <x v="0"/>
    <x v="3"/>
  </r>
  <r>
    <d v="2020-05-03T20:30:22"/>
    <d v="2020-05-03T20:30:22"/>
    <s v="https://www.instagram.com/p/B_vTroqJPR1/"/>
    <s v="#regram via @curio_timonium_x000a_  EFFECTIVE on MONDAY, May 4th: Weâ€™re going back to our regular hours:_x000a_  _x000a_  10:00 AM - 7:00 PM_x000a_  _x000a_  Planning your essential visit? Please place your order before coming to the store."/>
    <s v="regram, coronavirus, curiowellness, covid19, covÄ±d, covidãƒ¼19, covidupdate, covidupdates, coronavirusupdate, essentialworkers, essentialworker, essentialbusiness, essentialemployee, essentialemployees, cannabisdispensary, dispensarylife, medicalcannabispatient, medicalcannabisdispensary, medicalcannabiscommunity"/>
    <s v="Curio Wellness"/>
    <n v="26"/>
    <n v="35"/>
    <n v="19"/>
    <x v="0"/>
    <x v="6"/>
  </r>
  <r>
    <d v="2020-03-09T15:50:09"/>
    <d v="2020-03-09T15:50:09"/>
    <s v="https://www.instagram.com/p/B9hLtuypT78/"/>
    <s v="Want to learn more about Curio Wellness? Visit a pop-up near you this week!_x000a_  â €â €â €â €â €â €â €â €â €_x000a_  Mon. March 9_x000a_  @curio_Timonium 11a-2p, 3-6p â €â €â €â €â €â €â €â €â €_x000a_  Tue. March 10_x000a_  Euphoria 3-5p_x000a_  Wed. March 11_x000a_  Mana Supply Middle River 4-6p_x000a_  Zenleaf Jessup 4-6p_x000a_  _x000a_  Thu. March 12_x000a_  @bloom.medicinals.md 4-6p_x000a_  Mana Supply Edgewater 12-2p â €â €â €â €â €â €â €â €â €_x000a_  Fri. March 13._x000a_  @positiveenergyoc 11a-2p._x000a_  â €â €â €â €â €â €â €â €â €_x000a_  Regram via @triologyhealthmd https://www.instagram.com/p/B9CBYWxpr1v/"/>
    <m/>
    <s v="Curio Wellness"/>
    <n v="26"/>
    <n v="95"/>
    <n v="0"/>
    <x v="0"/>
    <x v="2"/>
  </r>
  <r>
    <d v="2019-12-30T15:33:17"/>
    <d v="2019-12-30T15:33:17"/>
    <s v="https://www.instagram.com/p/B6s6UXtpVks/"/>
    <s v="For those experiencing a variety of chronic conditions, relief may be possible. Our stories have more informationâ€”check them out!_x000a_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26"/>
    <n v="47"/>
    <n v="28"/>
    <x v="0"/>
    <x v="2"/>
  </r>
  <r>
    <d v="2019-12-10T15:34:52"/>
    <d v="2019-12-10T15:34:52"/>
    <s v="https://www.instagram.com/p/B55amhjJ1a9/"/>
    <s v="&quot;For many of us, traveling and spending time with family can be stressful and cause unwanted anxiety. What are you packing in your overnight bag this weekend to help you discreetly medicate through the stress and enjoy the holidaze?&quot; ðŸ¤ª ðŸ“¸: @ourcannadventure_x000a_  â €â €â €â €â €â €â €â €â €_x000a_  #medicalcannabiscommunity #cannabiscommunity #medicalcannabis #flatlay #patientjournal"/>
    <s v="medicalcannabiscommunity, cannabiscommunity, medicalcannabis, flatlay, patientjournal, cannabisbusiness, medicalcannabispatient, influencerstyle, influencerlife, cannabisinfluencer, medicalcannabisdispensary, influencerphotographer, flatlaystyle, flatlayphotography, flatlaylove"/>
    <s v="Curio Wellness"/>
    <n v="26"/>
    <n v="57"/>
    <n v="15"/>
    <x v="0"/>
    <x v="5"/>
  </r>
  <r>
    <d v="2019-11-11T14:31:03"/>
    <d v="2019-11-11T14:31:03"/>
    <s v="https://www.instagram.com/p/B4uoPvtJpoT/"/>
    <s v="Honoring all who served. Please join us in thanking our veterans and active duty service members. Check out our story for more._x000a_  _x000a_  #veteransday2019 #veteransupport #alternativemedicine #holisticlifestyle #ptsdwarrior #medicalcannabiscommunity #marylandmedicalcannabiscommunity #marylandmedicalcannabis"/>
    <s v="veteransday2019, veteransupport, alternativemedicine, holisticlifestyle, ptsdwarrior, medicalcannabiscommunity, marylandmedicalcannabiscommunity, marylandmedicalcannabis"/>
    <s v="Curio Wellness"/>
    <n v="26"/>
    <n v="31"/>
    <n v="8"/>
    <x v="0"/>
    <x v="2"/>
  </r>
  <r>
    <d v="2019-05-28T20:46:31"/>
    <d v="2019-05-28T20:46:31"/>
    <s v="https://www.instagram.com/p/ByBSdjkpc5C/"/>
    <s v="Itâ€™s whatâ€™s on the inside that matters most: Marylandâ€™s best flower. #tuesdaychewsday_x000a_  â€¢_x000a_  â€¢_x000a_  â€¢_x000a_  #edibles #medicatedaily #medicatedfood #chews"/>
    <s v="tuesdaychewsday, edibles, medicatedaily, medicatedfood, chews"/>
    <s v="Curio Wellness"/>
    <n v="26"/>
    <n v="19"/>
    <n v="5"/>
    <x v="0"/>
    <x v="5"/>
  </r>
  <r>
    <d v="2019-03-18T16:28:50"/>
    <d v="2019-03-18T16:28:50"/>
    <s v="https://www.instagram.com/p/BvKAiIthGoQ/"/>
    <s v="ðŸŽ¶What's your tempo? ðŸŽ¼ðŸŽ¹ðŸŽ»ðŸŽ¸ðŸŽºðŸŽ·ðŸ¥ðŸŽ¤ See you in our story to find out! ðŸŽ¶"/>
    <m/>
    <s v="Curio Wellness"/>
    <n v="26"/>
    <n v="13"/>
    <n v="0"/>
    <x v="0"/>
    <x v="2"/>
  </r>
  <r>
    <d v="2019-02-27T17:49:00"/>
    <d v="2019-02-27T17:49:00"/>
    <s v="https://www.instagram.com/p/BuZOmp4B86t/"/>
    <s v="Itâ€™s not rocket science, just regular science. Happy #humpdayðŸ‘! See our #IGstory or visit our profile to see the big picture. ðŸ“²ðŸ’“ðŸ“ðŸŽ¯"/>
    <s v="humpdayðŸ‘, IGstory"/>
    <s v="Curio Wellness"/>
    <n v="26"/>
    <n v="22"/>
    <n v="2"/>
    <x v="0"/>
    <x v="3"/>
  </r>
  <r>
    <d v="2018-09-15T15:52:56"/>
    <d v="2018-09-15T15:52:56"/>
    <s v="https://www.instagram.com/p/BnwKKInHr4y/"/>
    <s v="Close up ðŸ‘€ from @md_indica. To learn more about our premium products, click the link in our bio. #aceofspades_x000a_  ðŸ“· credit: @md_indica"/>
    <s v="aceofspades, curiowellness, medicalcannabis, cannabiscommunity, premiumproducts, aceofspades, flower, CWFrosty, frosty, homeofthefrost"/>
    <s v="Curio Wellness"/>
    <n v="26"/>
    <n v="22"/>
    <n v="10"/>
    <x v="0"/>
    <x v="4"/>
  </r>
  <r>
    <d v="2022-08-05T17:51:28"/>
    <d v="2022-08-05T17:51:28"/>
    <s v="https://www.instagram.com/p/Cg4wgzxuNOY/"/>
    <s v="You can always look for brands that are Sun+Earth Certified to source good flower and one of those brands we want to highlight is @phoenixrisingfarm! They are a family farm and business in Southern Oregon that focuses on growing quality, high-grade flower using sustainable practices and responsible agriculture._x000a_ _x000a_ Strain pictured above: Chem Cookies_x000a_ _x000a_ Check out their select strains at the link in bio ðŸŒ¸"/>
    <s v="farma, pdx, portland, oregon, scoremore, happeninginpdx, happeninginportland, travelportland, traveloregon, oregon, phoenixrisingfarms, flowerfeature"/>
    <s v="Farma_pdx"/>
    <n v="27"/>
    <n v="62"/>
    <n v="12"/>
    <x v="0"/>
    <x v="0"/>
  </r>
  <r>
    <d v="2021-09-01T19:33:02"/>
    <d v="2021-09-01T19:33:02"/>
    <s v="https://www.instagram.com/p/CTSnc8sJZ8K/"/>
    <s v="We have a few more spots left for tonightâ€™s Joint Rolling Class!!_x000a_ _x000a_ Hereâ€™s a few things you get with us today for registering in the link in our bio and what weâ€™ll be teaching._x000a_ _x000a_ Come learn to roll with us and get some free Feel State gear!!_x000a_ _x000a_ Must be 18+ with an adult or 21+ years of age to register!"/>
    <m/>
    <s v="Feel State KC"/>
    <n v="27"/>
    <n v="57"/>
    <n v="0"/>
    <x v="0"/>
    <x v="3"/>
  </r>
  <r>
    <d v="2021-08-25T20:34:33"/>
    <d v="2021-08-25T20:34:33"/>
    <s v="https://www.instagram.com/p/CTAs3-qB5K1/"/>
    <s v="Decarboxylating, or â€œdecarbing,â€ cannabis, essentially makes consumers experience the plant's unique and intoxicating effects by using its active components._x000a_ _x000a_ Watch this short video of @kwilliams622 explaining more about decarboxylation."/>
    <m/>
    <s v="Feel State KC"/>
    <n v="27"/>
    <n v="28"/>
    <n v="0"/>
    <x v="0"/>
    <x v="3"/>
  </r>
  <r>
    <d v="2021-08-25T01:56:40"/>
    <d v="2021-08-25T01:56:40"/>
    <s v="https://www.instagram.com/p/CS-s_z4rgFz/"/>
    <s v="Sunday, September 12th, weâ€™re hosting another free, on-site, cannabis education event!_x000a_ _x000a_ Weâ€™ll be having our senior budtender &amp; RN @zenguitar47 presenting for us from 10AM-11AM._x000a_ _x000a_ Register online from the link in our bio &amp; come talk with us about terpenes!_x000a_ _x000a_ 1421 Wabash Ave Kansas City, Missouri 64127"/>
    <m/>
    <s v="Feel State KC"/>
    <n v="27"/>
    <n v="44"/>
    <n v="0"/>
    <x v="0"/>
    <x v="3"/>
  </r>
  <r>
    <d v="2022-11-10T02:13:53"/>
    <d v="2022-11-10T02:13:53"/>
    <s v="https://www.instagram.com/p/CkwX64oOz9Y/"/>
    <s v="This Friday we welcome @kosmikbrands to table at our dispensary and inform our patients about the cool medicinal products they provide!_x000a_ _x000a_ Kosmik Blasters 4pm-7pm_x000a_ _x000a_ See you Friday!"/>
    <m/>
    <s v="Feel State Florissant"/>
    <n v="27"/>
    <n v="25"/>
    <n v="0"/>
    <x v="0"/>
    <x v="1"/>
  </r>
  <r>
    <d v="2022-09-22T13:52:15"/>
    <d v="2022-09-22T13:52:15"/>
    <s v="https://www.instagram.com/p/Civ-7PSj5lb/"/>
    <s v="#workhard #playhard_x000a_ _x000a_ Night on the town with the Florissant @myfeelstate team to see @stephenmarley and @sarocthemc for some team building time! Thanks to @jamopresents for a beautiful event in the city!_x000a_ _x000a_ #dispensaryteam_x000a_ #musicispower_x000a_ _x000a_ ðŸ“¸ by @robust_cannabis"/>
    <s v="workhard, playhard, dispensaryteam, musicispower"/>
    <s v="Feel State Florissant"/>
    <n v="27"/>
    <n v="32"/>
    <n v="4"/>
    <x v="0"/>
    <x v="1"/>
  </r>
  <r>
    <d v="2022-06-23T18:01:59"/>
    <d v="2022-06-23T18:01:59"/>
    <s v="https://www.instagram.com/p/CfJuX9mOXIu/"/>
    <s v="Lightshade is featuring Koala Edibles this week at each location. So hit our site or visit us in person to get your medicated sweet tooth on."/>
    <m/>
    <s v="Lightshade High"/>
    <n v="27"/>
    <n v="26"/>
    <n v="0"/>
    <x v="0"/>
    <x v="1"/>
  </r>
  <r>
    <d v="2022-05-17T19:47:07"/>
    <d v="2022-05-17T19:47:07"/>
    <s v="https://www.instagram.com/p/Cdq-Jhgl8sb/"/>
    <s v="ðŸ¥¦ Bet you cant balance a nug on your nose. #Barnum #LightshadeBarnum"/>
    <s v="Barnum, LightshadeBarnum"/>
    <s v="Lightshade High"/>
    <n v="27"/>
    <n v="12"/>
    <n v="2"/>
    <x v="0"/>
    <x v="5"/>
  </r>
  <r>
    <d v="2022-05-07T15:47:13"/>
    <d v="2022-05-07T15:47:13"/>
    <s v="https://www.instagram.com/p/CdQyvtgMa7L/"/>
    <s v="&quot;Let the races begin!&quot; ðŸ‡ On such a day of festivities, nothing's better than an INFUSED MINT JULEP (Non-Alcoholic) ðŸ§Š ðŸƒ Learn what's in our refreshing recipe!_x000a_ _x000a_ ðŸ‘€ more at netacare.org_x000a_ _x000a_ *content for educational and showcase purposes_x000a_ *nothing for sale_x000a_ *must be 21+"/>
    <m/>
    <s v="Neta Now"/>
    <n v="27"/>
    <n v="39"/>
    <n v="0"/>
    <x v="0"/>
    <x v="4"/>
  </r>
  <r>
    <d v="2021-11-13T19:35:04"/>
    <d v="2021-11-13T19:35:04"/>
    <s v="https://www.instagram.com/p/CWOltixFnpa/"/>
    <s v="Sativa for shopping and cooking with family? Hybrids for Netflix nights? Indica for early bedtime? Let us know in the comments what youâ€™re reaching for this season. ðŸŒ¿"/>
    <m/>
    <s v="Neta Now"/>
    <n v="27"/>
    <n v="28"/>
    <n v="0"/>
    <x v="0"/>
    <x v="4"/>
  </r>
  <r>
    <d v="2022-10-24T15:30:54"/>
    <d v="2022-10-24T15:30:54"/>
    <s v="https://www.instagram.com/p/CkGf7QsJ7kz/"/>
    <s v="Let us read your fortuneâ€¦ youâ€™re going to be high for HalloweenðŸ”®_x000a_ ._x000a_ ._x000a_ ._x000a_ -not for sale-_x000a_ -keep out of reach of children-_x000a_ Warning: Do not operate a vehicle or machinery under the influence. For use only by adults twenty-one years of age and older."/>
    <s v="thefinest"/>
    <s v="Oregons Finest"/>
    <n v="27"/>
    <n v="40"/>
    <n v="1"/>
    <x v="0"/>
    <x v="2"/>
  </r>
  <r>
    <d v="2022-09-20T18:19:06"/>
    <d v="2022-09-20T18:19:06"/>
    <s v="https://www.instagram.com/p/CivQPOXrlcj/"/>
    <s v="ðŸŒ¿ Medicate with Mary ðŸŒ¿_x000a_  â €_x000a_  Weâ€™re proud to keep bringing @Marys_Medicinals to Maryland with their vapes, tinctures, and transdermal pens!_x000a_  _x000a_  ðŸ“¸cred: @Marys_medicinals @canna.beee_x000a_  _x000a_  Link in bio to learn more about Mary's Medicinals products, and where to find them in Maryland! â†–ï¸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27"/>
    <n v="74"/>
    <n v="0"/>
    <x v="0"/>
    <x v="5"/>
  </r>
  <r>
    <d v="2022-08-08T18:31:29"/>
    <d v="2022-08-08T18:31:29"/>
    <s v="https://www.instagram.com/p/ChAjcj3ji7A/"/>
    <s v="This #NationalCBDDay we're showing some love to some of our patients' favorite CBD-rich products!_x000a_  _x000a_  â €_x000a_  Our Lemon Honey chewsðŸ‹ðŸ¯, Blood Orange Turmeric chewsðŸŠ and our Green CrackðŸ’š CBD CO2 distillate vape allow for the perfect balancing effect. Available at a dispensary near you! â €â €_x000a_  â €_x000a_  â €_x000a_  How are you medicating today? ðŸ¤”â €_x000a_  â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NationalCBDDay"/>
    <s v="Curio Wellness"/>
    <n v="27"/>
    <n v="88"/>
    <n v="1"/>
    <x v="0"/>
    <x v="2"/>
  </r>
  <r>
    <d v="2022-03-17T16:47:06"/>
    <d v="2022-03-17T16:47:06"/>
    <s v="https://www.instagram.com/p/CbNlDvFslKo/"/>
    <s v="No one should have to sacrifice their healthcare needs in order to afford basic necessities, but rising inflation has left more and more patients struggling to afford their medical cannabis._x000a_  _x000a_  Thatâ€™s why Curio is launching a new promotion on March 17 (and continuing while supplies last) to offer licensed Maryland patients over $40,000 in gas gift cards, based on qualifying purchases. Patients will receive @Royal Farms â›½ï¸ gift cards at select dispensaries across Maryland._x000a_  _x000a_  Interested in participating? Weâ€™re welcoming additional dispensary partners to join us in ensuring that patients continue to have access to proper healthcare._x000a_  _x000a_  Click the ðŸ”— in our bio for details._x000a_  _x000a_  ------------_x000a_  Medical cannabis products can only be used by qualifying patients in the state of Maryland. Medical cannabis is for use by certified patients only. You must be 18 years of age or older to view this content._x000a_  _x000a_  Terms and conditions apply. See in-store for details."/>
    <s v="curio, curiowellness, royalfarms, pursuitofwellness, giveback, greenpointwellness"/>
    <s v="Curio Wellness"/>
    <n v="27"/>
    <n v="155"/>
    <n v="6"/>
    <x v="0"/>
    <x v="1"/>
  </r>
  <r>
    <d v="2022-05-20T00:37:42"/>
    <d v="2022-05-20T00:37:42"/>
    <s v="https://www.instagram.com/p/CR-GqAmMGgh/"/>
    <s v="Medical cannabis is a natural remedy that blooms with possibilities. Here at Curio Wellness, we are dedicated to providing Maryland patients premium medical cannabis that is safe, effective, and reliabl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27"/>
    <n v="57"/>
    <n v="10"/>
    <x v="0"/>
    <x v="0"/>
  </r>
  <r>
    <d v="2021-06-02T20:34:52"/>
    <d v="2021-06-02T20:34:52"/>
    <s v="https://www.instagram.com/p/CPoaMRjp3F1/"/>
    <s v="Morning necessities:_x000a_  - Coffee âœ”ï¸_x000a_  - Workout gear âœ”ï¸_x000a_  - Power Up Y3K vape âœ”ï¸_x000a_  Everything we need to jump start the day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27"/>
    <n v="98"/>
    <n v="16"/>
    <x v="0"/>
    <x v="3"/>
  </r>
  <r>
    <d v="2021-02-25T15:46:43"/>
    <d v="2021-02-25T15:46:43"/>
    <s v="https://www.instagram.com/p/CLuIG4VpNAr/"/>
    <s v="We were featured in this month's @marylandleaf and talked Good Night, CBN, and sleep! Visit the link in our bio to read the full story._x000a_  _x000a_  #MarylandLeaf #Curio #CurioWellness #medicaldispensary #GoodNight #GoodNightSleep #SleepBetter #Slee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Leaf, Curio, CurioWellness, medicaldispensary, GoodNight, GoodNightSleep, SleepBetter, Sleep"/>
    <s v="Curio Wellness"/>
    <n v="27"/>
    <n v="74"/>
    <n v="8"/>
    <x v="0"/>
    <x v="1"/>
  </r>
  <r>
    <d v="2021-01-04T16:03:33"/>
    <d v="2021-01-04T16:03:33"/>
    <s v="https://www.instagram.com/p/CJoQsrVpsKW/"/>
    <s v="Start the first week of the New Year with a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7"/>
    <n v="61"/>
    <n v="0"/>
    <x v="0"/>
    <x v="2"/>
  </r>
  <r>
    <d v="2020-09-15T19:48:37"/>
    <d v="2020-09-15T19:48:37"/>
    <s v="https://www.instagram.com/p/CFK2N-iJCu-/"/>
    <s v="Blood Orange Turmeric Medicated Chews, an inspired flavor offering discreet and precise dosing, are made with CO2-extracted distillate oil and formulated to help patients feel bet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7"/>
    <n v="75"/>
    <n v="0"/>
    <x v="0"/>
    <x v="5"/>
  </r>
  <r>
    <d v="2020-01-28T21:14:08"/>
    <d v="2020-01-28T21:14:08"/>
    <s v="https://www.instagram.com/p/B74MYMfJhlk/"/>
    <s v="Resolve to feel well this year.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27"/>
    <n v="46"/>
    <n v="30"/>
    <x v="0"/>
    <x v="5"/>
  </r>
  <r>
    <d v="2019-07-06T11:50:26"/>
    <d v="2019-07-06T11:50:26"/>
    <s v="https://www.instagram.com/p/BzkwHUKJq3t/"/>
    <s v="What sets your appetite on fire? ðŸ”¥ðŸ”¥ðŸ”¥ It's National Fried Chicken Day! ðŸ—ðŸ—ðŸ— The bird ðŸ“ gets the spotlight today, but these strains might help get you hungry for ðŸ—. (These strains may produce effects of increased appetite or hunger.)_x000a_  â €â €â €â €â €â €â €â €â €_x000a_  &gt; Blue Cheese &gt; Bubba Kush_x000a_  &gt; Northern Lights_x000a_  &gt; Captain's Cake_x000a_  ._x000a_  ._x000a_  ._x000a_  ._x000a_  ._x000a_  ._x000a_  ._x000a_  #friedchicken #friedchickenday #southernfriedchicken #kfc #crispyfriedchicken #chickenfried #hotchicken #gethungry #increasedappetite #medicalcannabis #marylandmedicalcannabis #MDcannabis #MDmedicalcannabis #cannabiscures #cannabiscure #imhungry #baltimorecannabis #eatup"/>
    <s v="friedchicken, friedchickenday, southernfriedchicken, kfc, crispyfriedchicken, chickenfried, hotchicken, gethungry, increasedappetite, medicalcannabis, marylandmedicalcannabis, MDcannabis, MDmedicalcannabis, cannabiscures, cannabiscure, imhungry, baltimorecannabis, eatup, friedchickenwings, deepfriedchicken, friedchickenday, friedchickendayðŸ—ðŸ—"/>
    <s v="Curio Wellness"/>
    <n v="27"/>
    <n v="87"/>
    <n v="22"/>
    <x v="0"/>
    <x v="4"/>
  </r>
  <r>
    <d v="2019-03-20T12:52:42"/>
    <d v="2019-03-20T12:52:42"/>
    <s v="https://www.instagram.com/p/BvOxY16ByQy/"/>
    <s v="A few drops. A big follow through. #HappyHumpDay to all! See you in our story for more #humpday fun!"/>
    <s v="HappyHumpDay, humpday"/>
    <s v="Curio Wellness"/>
    <n v="27"/>
    <n v="19"/>
    <n v="2"/>
    <x v="0"/>
    <x v="3"/>
  </r>
  <r>
    <d v="2019-03-15T15:30:37"/>
    <d v="2019-03-15T15:30:37"/>
    <s v="https://www.instagram.com/p/BvCLfIwhuLb/"/>
    <s v="A club exclusive to the strains youâ€™ll want to get to know, meet the 30% Club in our Stories and tag the members you meet #30percentclub and #CurioWellness. ðŸŒ±ðŸ”¥ðŸ’¯ðŸ’šðŸ“ˆâ€¼ï¸"/>
    <s v="30percentclub, CurioWellness"/>
    <s v="Curio Wellness"/>
    <n v="27"/>
    <n v="29"/>
    <n v="2"/>
    <x v="0"/>
    <x v="0"/>
  </r>
  <r>
    <d v="2018-09-15T15:10:16"/>
    <d v="2018-09-15T15:10:16"/>
    <s v="https://www.instagram.com/p/BnwFRpFHLHG/"/>
    <s v="Curio Wellness is led by a team of proven experts, each member bringing an acute mastery of their field, working together to build Marylandâ€™s preeminent medicinal cannabis brand."/>
    <s v="medicalcannabis, cannabiscommunity, curiowellness, safeeffectiveandreliable, itsgrowtime, hightech, science, marylandcannabis, dreamteam, expert, medicalexperts, healthcare, medicine, timonium, lutherville"/>
    <s v="Curio Wellness"/>
    <n v="27"/>
    <n v="28"/>
    <n v="15"/>
    <x v="0"/>
    <x v="4"/>
  </r>
  <r>
    <d v="2022-05-01T16:55:14"/>
    <d v="2022-05-01T16:55:14"/>
    <s v="https://www.instagram.com/p/CdBdw_SOi4R/"/>
    <s v="#MothersDay is May 8th. Hint, hint. Browse accessory ideas online at www.ShopCulta.com or in-store at 215 Key Hwy, #Baltimore #Maryland._x000a_ _x000a_ *Medical cannabis is for certified/qualifying patients only. Must be at least 18 years old to view content."/>
    <s v="MothersDay, Baltimore, Maryland"/>
    <s v="Cultaig"/>
    <n v="28"/>
    <n v="36"/>
    <n v="3"/>
    <x v="0"/>
    <x v="6"/>
  </r>
  <r>
    <d v="2021-12-08T23:36:10"/>
    <d v="2021-12-08T23:36:10"/>
    <s v="https://www.instagram.com/p/CXPZLfRLgqv/"/>
    <s v="Something to think about_x000a_ #mindset"/>
    <s v="mindset"/>
    <s v="Feel State KC"/>
    <n v="28"/>
    <n v="4"/>
    <n v="1"/>
    <x v="0"/>
    <x v="3"/>
  </r>
  <r>
    <d v="2021-07-20T17:11:34"/>
    <d v="2021-07-20T17:11:34"/>
    <s v="https://www.instagram.com/p/CRjpFOChK85/"/>
    <s v="At Feel State we always put your personal cannabis experience first! Hereâ€™s a couple methods of consumption covering questions to ask yourself, how to use, length of effects &amp; more!!_x000a_ _x000a_ Feel free to click the link in our bio for the digital version of our Personal Cannabis Guidebook where you can learn even more about creating your own cannabis experience!!_x000a_ _x000a_ #Feelstatekc #cannabis #cannabiseducation #experience #tincture #solvent #balm #inhale #consumelocal #cannaculture #educateyourself #education #methods #topical"/>
    <s v="Feelstatekc, cannabis, cannabiseducation, experience, tincture, solvent, balm, inhale, consumelocal, cannaculture, educateyourself, education, methods, topical"/>
    <s v="Feel State KC"/>
    <n v="28"/>
    <n v="72"/>
    <n v="14"/>
    <x v="0"/>
    <x v="5"/>
  </r>
  <r>
    <d v="2022-10-23T15:54:41"/>
    <d v="2022-10-23T15:54:41"/>
    <s v="https://www.instagram.com/p/CkD98pQLBbL/"/>
    <s v="Sundayâ€™s are great days to save at Feel State, and also great for a Feel State puppy photo dump. â¤ï¸ðŸ¶ðŸŒ±"/>
    <m/>
    <s v="Feel State Florissant"/>
    <n v="28"/>
    <n v="20"/>
    <n v="0"/>
    <x v="0"/>
    <x v="6"/>
  </r>
  <r>
    <d v="2022-10-17T17:54:12"/>
    <d v="2022-10-17T17:54:12"/>
    <s v="https://www.instagram.com/p/Cj0u2yvuSkm/"/>
    <s v="Hemp vs â€œIndustrial Hempâ€ â€” have you ever wondered what the difference between the two is? In this episode of The Feels, Co-Owner of @tigerfiber James Forbes helps us understand what these terms really mean and dives into the process of manufacturing industrial hemp for use in everything from buildings and cars to animal bedding._x000a_ _x000a_ Prefer to listen? You can now tune into The Feels on Spotify, Google Podcasts, and Amazon Music! You can also find this episode on YouTube, WeedTube, and Facebook._x000a_ _x000a_ A big thanks to @robust_cannabis, @utopiaexpc, @blakesymphony, @sean.greene.videography, @professorjefe and @kwilliams622 for making this episode possible!_x000a_ _x000a_ https://youtu.be/LeFlogyw508"/>
    <m/>
    <s v="Feel State Florissant"/>
    <n v="28"/>
    <n v="97"/>
    <n v="0"/>
    <x v="0"/>
    <x v="2"/>
  </r>
  <r>
    <d v="2022-11-12T19:08:06"/>
    <d v="2022-11-12T19:08:06"/>
    <s v="https://www.instagram.com/p/Ck3z-kbJ6B_/"/>
    <s v="Hibernating for the winter? Well, don't forget your weed! Lightshade has new winter hours for each location featured on our website. Check it out so you can stock up to cozy up by the fire with a blunt and a blanket &lt;3"/>
    <m/>
    <s v="Lightshade High"/>
    <n v="28"/>
    <n v="42"/>
    <n v="0"/>
    <x v="0"/>
    <x v="4"/>
  </r>
  <r>
    <d v="2022-11-12T19:11:23"/>
    <d v="2022-11-12T19:11:23"/>
    <s v="https://www.instagram.com/p/Ck30WxtvaVM/"/>
    <s v="Have you caught the Good Tide yet? ðŸŒŠ_x000a_ A tropical getaway to escape the gloomy weather in 3 delicious flavors ðŸ_x000a_ ._x000a_ ._x000a_ ._x000a_ -not for sale-_x000a_ -keep out of reach of children-_x000a_ Warning: Do not operate a vehicle or machinery under the influence. For use only by adults twenty-one years of age and older."/>
    <s v="thefinest"/>
    <s v="Oregons Finest"/>
    <n v="28"/>
    <n v="48"/>
    <n v="1"/>
    <x v="0"/>
    <x v="4"/>
  </r>
  <r>
    <d v="2016-12-08T01:07:31"/>
    <d v="2016-12-08T01:07:31"/>
    <s v="https://www.instagram.com/p/BNuQaxODsb_/"/>
    <s v="Give a gift, get a gift!_x000a_ Bring either socks, gloves, or tampons into Oregon's finest! When you donate, you'll get some Oregon's finest swag!_x000a_ â€¢_x000a_ #Oregonsfinest #donate #giveagift #getagift #socks #gloves #tampons #Portland #pdx #oregon"/>
    <s v="thefinest, Oregonsfinest, donate, giveagift, getagift, socks, gloves, tampons, Portland, pdx, oregon"/>
    <s v="Oregons Finest"/>
    <n v="28"/>
    <n v="32"/>
    <n v="11"/>
    <x v="0"/>
    <x v="1"/>
  </r>
  <r>
    <d v="2022-08-18T22:35:47"/>
    <d v="2022-08-18T22:35:47"/>
    <s v="https://www.instagram.com/p/ChavYnNJ1h5/"/>
    <s v="Mark your calendars because our friends over at @Shopburb is taking over Harborside Oakland this Sunday! Weâ€™d like to tell you more but IG most likely wonâ€™t approve ðŸ˜‰ All we can say is that you wonâ€™t want to miss it!_x000a_ _x000a_ Check out the link in our bio for more details!"/>
    <m/>
    <s v="Haborside"/>
    <n v="28"/>
    <n v="50"/>
    <n v="0"/>
    <x v="0"/>
    <x v="1"/>
  </r>
  <r>
    <d v="2022-08-05T16:56:23"/>
    <d v="2022-08-05T16:56:23"/>
    <s v="https://www.instagram.com/p/Cg4qNXRrtpH/"/>
    <s v="Music fests. Epic hikes. Beach bonfires. If itâ€™s summer and youâ€™re in Cali, we know youâ€™re on the go and doing the al fresco thing. Keep the feel good vibes flowing with the portable picks in our limited-time Feel Good Summer Bundle. We hand-chose our favorite grab and go essentials and you can score them all for a steal (with a sweet lighter, too). Take a peek inside the bundle and customize with your favorite flavors and strains: _x000a_ * Smokiez Live Resin Fruit Chews_x000a_ * Kingpen Kingroll (4 pack)_x000a_ * Sublime Fuzzies Fruities or Shorties Pre-Rolls (5 pack)_x000a_ * Kingpen Disposable Vape Pen_x000a_ * Harborside lighter_x000a_ _x000a_ #DoGood #FeelGood #Summer"/>
    <s v="DoGood, FeelGood, Summer, fridayvibes, hikes, beachvibes, musicfestival, onthego"/>
    <s v="Haborside"/>
    <n v="28"/>
    <n v="104"/>
    <n v="8"/>
    <x v="0"/>
    <x v="0"/>
  </r>
  <r>
    <d v="2022-07-11T20:37:13"/>
    <d v="2022-07-11T20:37:13"/>
    <s v="https://www.instagram.com/p/Cf4rJICFPu_/"/>
    <s v="Hereâ€™s an official welcome to whatâ€™s arguably the most Feel Good season of them allâ€”summer! We are celebrating all the ways cannabis inspires creativity, passion, boldness, and excellence._x000a_ _x000a_ Thereâ€™s no time to spare so letâ€™s kick it off with @the_nomadcook Travis Petersen himself!_x000a_ _x000a_ â€œCannabis inspires my work because I feel that thereâ€™s a trifecta of music, food and cannabis. They all go together. They all support and inspire each other.â€ - Travis (Read more at the link in our bio)_x000a_ _x000a_ How does cannabis inspire you?"/>
    <m/>
    <s v="Haborside"/>
    <n v="28"/>
    <n v="82"/>
    <n v="0"/>
    <x v="0"/>
    <x v="2"/>
  </r>
  <r>
    <d v="2020-11-15T22:57:10"/>
    <d v="2020-11-15T22:57:10"/>
    <s v="https://www.instagram.com/p/CHoQSaLBZJQ/"/>
    <s v="Mmm ... Taste the terpenes with our limited edition Winterâ€™s Key, a delicious blend of 51 Apple Sherbet and Crumbled Lime packed in seven mini pre-rolls that will be sure to delight this winter. Cozy up with this uplifting hybrid blend that boasts a unique flavor profile of sweet citrus, green apple, and a hint of spice._x000a_ _x000a_ Terpene Profile: Beta Myrcene, Pinene_x000a_ Flavor Notes: Sweet Citrus, Apple, &amp; Spice"/>
    <m/>
    <s v="Haborside"/>
    <n v="28"/>
    <n v="67"/>
    <n v="0"/>
    <x v="0"/>
    <x v="6"/>
  </r>
  <r>
    <d v="2022-06-14T21:10:05"/>
    <d v="2022-06-14T21:10:05"/>
    <s v="https://www.instagram.com/p/CezN5xqMAiO/"/>
    <s v="Premium relief depends on premium products. @KaviarCannabis pre-rolls combine the trifecta of flower, oil, and kief with a luxurious glass tipâ€”to give you the ultimate medicating experience._x000a_  Upgrade your pre-roll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8"/>
    <n v="64"/>
    <n v="8"/>
    <x v="0"/>
    <x v="5"/>
  </r>
  <r>
    <d v="2022-05-24T15:55:19"/>
    <d v="2022-05-24T15:55:19"/>
    <s v="https://www.instagram.com/p/Cd8lL7WOepJ/"/>
    <s v="Itâ€™s finally app-ning!_x000a_  The Curio Wellness App is now available in the App Store and on Google Play._x000a_  Why you need the app:_x000a_  ðŸŒ¿ Browse Curio Wellness products to find the treatment that's right for you._x000a_  ðŸ“² Track your experiences and revisit entries with myCurio journal._x000a_  ðŸ“ Locate Curio Wellness products near you._x000a_  _x000a_  Download the app at the link in our bio.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WellnessYourWay, Baltimore, HereinBmore, BaltimoreProud, Maryland, Medicine, PlantMedicine, LocallyGrown, LocallyOwned"/>
    <s v="Curio Wellness"/>
    <n v="28"/>
    <n v="91"/>
    <n v="10"/>
    <x v="0"/>
    <x v="5"/>
  </r>
  <r>
    <d v="2022-05-20T00:05:01"/>
    <d v="2022-05-20T00:05:01"/>
    <s v="https://www.instagram.com/p/CdqjXnns0Sf/"/>
    <s v="Spice things up this spring with our Peach JalapeÃ±o medicated chew. These peachy, peppery chews are only available for a limited time - pick a pack today ðŸ‘ðŸŒ¶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8"/>
    <n v="56"/>
    <n v="8"/>
    <x v="0"/>
    <x v="0"/>
  </r>
  <r>
    <d v="2022-05-20T00:30:18"/>
    <d v="2022-05-20T00:30:18"/>
    <s v="https://www.instagram.com/p/CYFh-lOl1MS/"/>
    <s v="3ï¸âƒ£ Y3Kâ„¢ vapes are made with terpene blends designed to power you through morning, noon and night. Reboot your routine in the new year - and not to worry, itâ€™s rechargeable, so it wonâ€™t shut down on you ðŸ˜‰._x000a_  _x000a_  Power Up âš¡_x000a_  _x000a_  Reboot ðŸ”‹_x000a_  _x000a_  Shut Down ðŸ’¤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d, Maryland, baltimore"/>
    <s v="Curio Wellness"/>
    <n v="28"/>
    <n v="115"/>
    <n v="5"/>
    <x v="0"/>
    <x v="0"/>
  </r>
  <r>
    <d v="2021-02-23T17:55:30"/>
    <d v="2021-02-23T17:55:30"/>
    <s v="https://www.instagram.com/p/CLR-AvFpvk5/"/>
    <s v="Don't forget about me this #Valentine's Day. Weed go great together._x000a_  â €â €â €â €â €â €â €â €â €_x000a_  #CurioWellness #Curio #MDDispensary_x000a_  #VDay #HealthAndWellness #Medicate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Valentine, CurioWellness, Curio, MDDispensary, VDay, HealthAndWellness, Medicated"/>
    <s v="Curio Wellness"/>
    <n v="28"/>
    <n v="76"/>
    <n v="7"/>
    <x v="0"/>
    <x v="5"/>
  </r>
  <r>
    <d v="2021-02-12T21:33:25"/>
    <d v="2021-02-12T21:33:25"/>
    <s v="https://www.instagram.com/p/CLNRc5Dp2Xj/"/>
    <s v="Anyone else in desperate need of a good night's sleep? ðŸ™‹â€â™€ï¸ðŸ™‹ðŸ™‹â€â™‚ï¸ Like this post if you're excited to try Good Night, our new cannabis sleep aid. Find a dispensary near you a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Fridayy #testimonial #sleepaid #maryland #cannabiscommunity #sleepless #sleeplessnights #CurioWellness #SleepAid #Curio"/>
    <s v="testimonialFridayy, testimonial, sleepaid, maryland, cannabiscommunity, sleepless, sleeplessnights, CurioWellness, SleepAid, Curio"/>
    <s v="Curio Wellness"/>
    <n v="28"/>
    <n v="106"/>
    <n v="10"/>
    <x v="0"/>
    <x v="0"/>
  </r>
  <r>
    <d v="2020-10-13T20:32:36"/>
    <d v="2020-10-13T20:32:36"/>
    <s v="https://www.instagram.com/p/CGTBgrepaio/"/>
    <s v="Between the precise dosing and inspired flavor offered by gelatin-free Blood Orange Turmeric Medicated Chews, those looking to feel better may find what they need._x000a_  â €â €â €â €â €â €â €â €â €_x000a_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CurioWellnessChews, MedicateDaily, Edibles, WeedEdibles, Edibles420, Medibles, CannabisEdibles, 420Edibles, InfusedEdibles, MDEdibles, CannabisGummies, CannabisEdible, MedicatedTreats, MedicatedGummies, MedicatedEdibles"/>
    <s v="Curio Wellness"/>
    <n v="28"/>
    <n v="100"/>
    <n v="16"/>
    <x v="0"/>
    <x v="5"/>
  </r>
  <r>
    <d v="2020-10-13T14:40:34"/>
    <d v="2020-10-13T14:40:34"/>
    <s v="https://www.instagram.com/p/CGSZNIXJxgV/"/>
    <s v="Last week our monthly newsletter dropped and we talked all things Apple Spice, cGMP certification, WANA chews and our online Curio Classroom events! Missed it? Read it by clicking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83"/>
    <n v="0"/>
    <x v="0"/>
    <x v="5"/>
  </r>
  <r>
    <d v="2020-04-05T16:38:36"/>
    <d v="2020-04-05T16:38:36"/>
    <s v="https://www.instagram.com/p/B-my2w7pJk8/"/>
    <s v="OH! We love our golden strawberry strain.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70"/>
    <n v="0"/>
    <x v="0"/>
    <x v="6"/>
  </r>
  <r>
    <d v="2020-03-20T17:00:16"/>
    <d v="2020-03-20T17:00:16"/>
    <s v="https://www.instagram.com/p/B99oqZLpi_e/"/>
    <s v="Our Wellness Center in Timonium is open and we have implemented the following precautions to protect patients and minimize exposure: â €â €â €â €â €â €â €â €â €_x000a_  Employees are constantly washing hands and sanitizing surfaces, door handles and devices._x000a_  No more than 5 patients are permitted in the dispensary at once._x000a_  â€œDistance tape&quot; has been placed on the floor in front of all service counters to promote distancing._x000a_  The entrance to the building is limited. Patients may wait in our classroom. Additional patients may wait outside or in their car._x000a_  â €â €â €â €â €â €â €â €â €_x000a_  Also, please note:_x000a_  Wait times are longer than usual due to new procedures. We appreciate your patience and understanding._x000a_  We have cancelled in-person classes for the month of March and are monitoring the situation for April._x000a_  Please feel free to reach out to us if you have any questions. 443-484-8600 or dispensary@curiowellness.com_x000a_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215"/>
    <n v="0"/>
    <x v="0"/>
    <x v="0"/>
  </r>
  <r>
    <d v="2020-01-30T14:31:27"/>
    <d v="2020-01-30T14:31:27"/>
    <s v="https://www.instagram.com/p/B78n4sFpLjM/"/>
    <s v="Take a bite out of relief in 2020. #chewsday_x000a_  â €â €â €â €â €â €â €â €â €_x000a_  Regram via @chesapeakeapothecary:_x000a_  https://www.instagram.com/p/B68_vdtpH6G/"/>
    <s v="chewsday"/>
    <s v="Curio Wellness"/>
    <n v="28"/>
    <n v="23"/>
    <n v="1"/>
    <x v="0"/>
    <x v="1"/>
  </r>
  <r>
    <d v="2019-12-13T16:53:12"/>
    <d v="2019-12-13T16:53:12"/>
    <s v="https://www.instagram.com/p/B6BR820Jo-k/"/>
    <s v="Named best topical in Maryland by @Leafly._x000a_  â €â €â €â €â €â €â €â €â €_x000a_  Regram via @oneplantmi:_x000a_  â €â €â €â €â €â €â €â €â €_x000a_  https://www.instagram.com/p/B3dM4fqB1Vo/ #DixieBrands #CurioWellness #Curio #fueledbyTHC #fueledbyCBD #medicalcannabiscommunity #medicatedaily #cannabisinfused #plantmedicine"/>
    <s v="DixieBrands, CurioWellness, Curio, fueledbyTHC, fueledbyCBD, medicalcannabiscommunity, medicatedaily, cannabisinfused, plantmedicine, dixiebrands, thcinfused, cbdinfused, cbdtopicals, cbdtopical, thctopicals, thccbd"/>
    <s v="Curio Wellness"/>
    <n v="28"/>
    <n v="40"/>
    <n v="16"/>
    <x v="0"/>
    <x v="0"/>
  </r>
  <r>
    <d v="2019-09-25T18:25:16"/>
    <d v="2019-09-25T18:25:16"/>
    <s v="https://www.instagram.com/p/B22BsA9J8Z1/"/>
    <s v="Happy Hump Day! Get the girls together. #LadiesNight is coming soon near you! Save the date. Find us at..._x000a_  â €â €â €â €â €â €â €â €â €_x000a_  ðŸ“ @denizensbrewing with @rise.cannabis (9/27)_x000a_  â €â €â €â €â €â €â €â €â €_x000a_  ðŸ“ @friscotaphouse with @remedy_maryland (9/29)_x000a_  â €â €â €â €â €â €â €â €â €_x000a_  ðŸ“ @mhwcdispensary (9/30)_x000a_  â €â €â €â €â €â €â €â €â €_x000a_  Join us for an interactive learning experience (this event is for women only) covering women's health issues! #getthegirlsout #getreadygirls #ladiesonly"/>
    <s v="LadiesNight, getthegirlsout, getreadygirls, ladiesonly,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s v="Curio Wellness"/>
    <n v="28"/>
    <n v="92"/>
    <n v="30"/>
    <x v="0"/>
    <x v="3"/>
  </r>
  <r>
    <d v="2019-09-06T10:26:51"/>
    <d v="2019-09-06T10:26:51"/>
    <s v="https://www.instagram.com/p/B2EP1ZSJO_d/"/>
    <s v="When Dixie is on deck..._x000a_  Regram @chesapeakeapothecary on Instagram ._x000a_  ._x000a_  ._x000a_  ._x000a_  ._x000a_  ._x000a_  ._x000a_  ._x000a_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28"/>
    <n v="44"/>
    <n v="27"/>
    <x v="0"/>
    <x v="0"/>
  </r>
  <r>
    <d v="2019-06-01T02:18:06"/>
    <d v="2019-06-01T02:18:06"/>
    <s v="https://www.instagram.com/p/ByIyQKZpDux/"/>
    <s v="ATTENTION!! ðŸ”¥âœ¨ðŸŒ±_x000a_  Do you have questions about @kaviarcannabis? Ask us! For realsies. Donâ€™t be shy. Weâ€™re answering all of your questions about Kaviar, and then some in our June newsletter. Watch our story and submit your burning â“â”â“ in our question sticker! Or DM us your questions directly. We canâ€™t wait to hear whatâ€™s on your minds. ðŸ”¥ðŸŒ±ðŸ’¯âœ¨"/>
    <s v="medicalcannabis, cannabispreroll, marylandmedicalcannabis, marylandmedicalmarijuana, marylandmedicalcannabiscommunity, medicalcannabiscommunity, baltimorecannabis, cannabisconnoisseur, cannabiscures, alternativemedicine, healthandwellnessjourney"/>
    <s v="Curio Wellness"/>
    <n v="28"/>
    <n v="58"/>
    <n v="11"/>
    <x v="0"/>
    <x v="4"/>
  </r>
  <r>
    <d v="2022-11-04T19:12:32"/>
    <d v="2022-11-04T19:12:32"/>
    <s v="https://www.instagram.com/p/CkjKLuLuXH7/"/>
    <s v="Meet Brandon!! Brandon has been a long term member of Feel State â™¥ï¸Heâ€™s been a cannabis enthusiast for many years and has a passion for music. Currently he is completing his degree in musical engineering and pursing his career in cannabis. Brandon has the best tips and tricks for rolling ðŸƒ Be sure to stop by and say Hi to him and all our other amazing budtenders ðŸ¤©ðŸ¤©"/>
    <m/>
    <s v="Feel State KC"/>
    <n v="29"/>
    <n v="68"/>
    <n v="0"/>
    <x v="0"/>
    <x v="0"/>
  </r>
  <r>
    <d v="2021-09-16T20:01:26"/>
    <d v="2021-09-16T20:01:26"/>
    <s v="https://www.instagram.com/p/CT5SgG0Fj8k/"/>
    <s v="Did you know that most ancient cultures didnâ€™t grow cannabis to get high, but to use as an herbal medicine instead? â _x000a_ Likely starting in Central Asia around 500 B.C, hemp was grown and used for concrete or as fiber to make clothing, paper, sails and rope.â These early hemp plants had very low levels of tetrahydrocannabinol (THC), the chemical responsible for marijuanaâ€™s mind-altering effects, and their seeds were still used as food.â _x000a_ #throwbackthursday"/>
    <s v="throwbackthursday"/>
    <s v="Feel State KC"/>
    <n v="29"/>
    <n v="72"/>
    <n v="1"/>
    <x v="0"/>
    <x v="1"/>
  </r>
  <r>
    <d v="2021-08-28T19:39:00"/>
    <d v="2021-08-28T19:39:00"/>
    <s v="https://www.instagram.com/p/CTIUxiar6iW/"/>
    <s v="Smoking cannabis is part of the mind/body/spirit experience!_x000a_ ._x000a_ Drink water, eat healthy food, and move your body._x000a_ ._x000a_ Created by: Matt Cascio, RN @zenguitar47_x000a_ Download our free eBook to learn more about cannabis! -- just click the link in bio!_x000a_ #stonersaturday #feelstatekc"/>
    <s v="stonersaturday, feelstatekc"/>
    <s v="Feel State KC"/>
    <n v="29"/>
    <n v="37"/>
    <n v="2"/>
    <x v="0"/>
    <x v="4"/>
  </r>
  <r>
    <d v="2022-11-05T14:33:10"/>
    <d v="2022-11-05T14:33:10"/>
    <s v="https://www.instagram.com/p/CklS9AZOEUl/"/>
    <s v="The team is up and at â€˜em today! Come by and save!"/>
    <m/>
    <s v="Feel State Florissant"/>
    <n v="29"/>
    <n v="12"/>
    <n v="0"/>
    <x v="0"/>
    <x v="4"/>
  </r>
  <r>
    <d v="2022-06-17T15:50:29"/>
    <d v="2022-06-17T15:50:29"/>
    <s v="https://www.instagram.com/p/Ce6XtmANS6m/"/>
    <s v="This weekend we're celebrating &quot;The Emperor of Hemp&quot; Jack Herer's birthday!_x000a_ _x000a_ You may know the strain, but did you know the man it's named after was a lifelong cannabis activist whose book continues to be an influential resource in the fight for cannabis decriminalization and legalization?_x000a_ _x000a_ Visit us this weekend to learn how you can celebrate."/>
    <m/>
    <s v="Lightshade High"/>
    <n v="29"/>
    <n v="54"/>
    <n v="0"/>
    <x v="0"/>
    <x v="0"/>
  </r>
  <r>
    <d v="2020-05-20T16:34:05"/>
    <d v="2020-05-20T16:34:05"/>
    <s v="https://www.instagram.com/p/CAap6vFB09U/"/>
    <s v="Our Safer at Home virtual streaming party is tonight! @DJWushu kicks things off at 7:30 PM, followed by @Shegatan at 8:20 PM, @crlcrrll at 9 PM, and @Yardkriminal wrapping things up at 10 PM! Grab provisions at your favorite (or nearest) Lightshade location and have a super chill evening with us. Hit the link in our bio for more info!"/>
    <m/>
    <s v="Lightshade High"/>
    <n v="29"/>
    <n v="60"/>
    <n v="0"/>
    <x v="0"/>
    <x v="3"/>
  </r>
  <r>
    <d v="2017-01-02T23:05:43"/>
    <d v="2017-01-02T23:05:43"/>
    <s v="https://www.instagram.com/p/BOx5_evDY09/"/>
    <s v="Have you joined our loyalty program yet? Free stuff is just a visit away! Each time you come in you'll get points. Come in and sign up today!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29"/>
    <n v="45"/>
    <n v="19"/>
    <x v="0"/>
    <x v="2"/>
  </r>
  <r>
    <d v="2022-07-22T01:04:44"/>
    <d v="2022-07-22T01:04:44"/>
    <s v="https://www.instagram.com/p/CgS6LETJDHw/"/>
    <s v="The most essential beginner dosing advise: go slow, start low. Have any â€œlesson learnedâ€ tips on the topic? Drop them below!"/>
    <s v="enjoytheride, educationmatters, learningisfun, californialove, goslow, lessonlearned"/>
    <s v="Haborside"/>
    <n v="29"/>
    <n v="21"/>
    <n v="6"/>
    <x v="0"/>
    <x v="0"/>
  </r>
  <r>
    <d v="2022-07-18T20:57:30"/>
    <d v="2022-07-18T20:57:30"/>
    <s v="https://www.instagram.com/p/CgKvfs2OnX0/"/>
    <s v="Cannabutter is just what you think it is. Regular butter that has been infused with your favorite strain. The great thing about making your own cannabutter is that you can use it to turn your favorite recipes into delicious infused edibles. Looking to get started? Check the link in our bio for our DIY cannabutter recipe!_x000a_ _x000a_ Drop a ðŸ§ˆ if youâ€™ve ever made your own before! If you have, what did you make?"/>
    <m/>
    <s v="Haborside"/>
    <n v="29"/>
    <n v="72"/>
    <n v="0"/>
    <x v="0"/>
    <x v="2"/>
  </r>
  <r>
    <d v="2021-12-12T21:14:22"/>
    <d v="2021-12-12T21:14:22"/>
    <s v="https://www.instagram.com/p/CXZcIcqhOIz/"/>
    <s v="Vapes ... the secret to happy holidaze."/>
    <m/>
    <s v="Haborside"/>
    <n v="29"/>
    <n v="7"/>
    <n v="0"/>
    <x v="0"/>
    <x v="6"/>
  </r>
  <r>
    <d v="2021-11-22T18:42:23"/>
    <d v="2021-11-22T18:42:23"/>
    <s v="https://www.instagram.com/p/CWlq1xQBcPE/"/>
    <s v="Enjoying the harvest straight from the farm ðŸ˜‰âœŒï¸ @Harborsidefarm"/>
    <m/>
    <s v="Haborside"/>
    <n v="29"/>
    <n v="9"/>
    <n v="0"/>
    <x v="0"/>
    <x v="2"/>
  </r>
  <r>
    <d v="2021-08-26T17:37:08"/>
    <d v="2021-08-26T17:37:08"/>
    <s v="https://www.instagram.com/p/CTC9a24hcuf/"/>
    <s v="New items added to our epic blowout! Check out our website for all the Labor Day specials!"/>
    <m/>
    <s v="Haborside"/>
    <n v="29"/>
    <n v="17"/>
    <n v="0"/>
    <x v="0"/>
    <x v="1"/>
  </r>
  <r>
    <d v="2021-04-29T18:04:32"/>
    <d v="2021-04-29T18:04:32"/>
    <s v="https://www.instagram.com/p/COQjxhphQth/"/>
    <s v="Introducing Select Squeeze, a perfect dose 5mg THC Beverage enhancer._x000a_ _x000a_ With Select Squeeze, you can infuse any beverage with THC and flavor enhancements. Featuring nano technology, Squeeze delivers a fast 15-30 minute onset time, while the water-soluble formula disperses instantly into your favorite beverage._x000a_ _x000a_ Take it anywhere._x000a_ Mix it with anything._x000a_ Feel it fast."/>
    <m/>
    <s v="Haborside"/>
    <n v="29"/>
    <n v="50"/>
    <n v="0"/>
    <x v="0"/>
    <x v="1"/>
  </r>
  <r>
    <d v="2022-10-28T15:08:09"/>
    <d v="2022-10-28T15:08:09"/>
    <s v="https://www.instagram.com/p/CkQwlxeuEFu/"/>
    <s v="#PurpleFriday is back and better than ever! Once again we're giving away two Ravens tickets to a lucky winner... ðŸ‘€ ðŸ† Enter to win tickets to the November 20th game against the Panthers below! â¬‡ï¸_x000a_  _x000a_  Êœá´á´¡ á´›á´ á´‡É´á´›á´‡Ê€:_x000a_  ðŸ’œ Follow @Curio_Wellness on Instagram_x000a_  ðŸ’œ Comment below and tag a friend (comment/tag as many times as youâ€™d like for multiple entries)_x000a_  ðŸ’œ Share this post to your story and tag @Curio_Wellness for bonus entries!_x000a_  *ð™ˆð™ªð™¨ð™© ð™—ð™š ð™– ð™ˆð™–ð™§ð™®ð™¡ð™–ð™£ð™™ ð™ˆð™šð™™ð™žð™˜ð™–ð™¡ ð˜¾ð™–ð™£ð™£ð™–ð™—ð™žð™¨ ð˜¾ð™–ð™§ð™™ ð™ƒð™¤ð™¡ð™™ð™šð™§ ð™©ð™¤ ð™—ð™š ð™šð™¡ð™žð™œð™žð™—ð™¡ð™š ð™©ð™¤ ð™¬ð™žð™£*_x000a_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_x000a_  _x000a_  This giveaway is in no way sponsored or endorsed by Instagram."/>
    <s v="PurpleFriday"/>
    <s v="Curio Wellness"/>
    <n v="29"/>
    <n v="192"/>
    <n v="1"/>
    <x v="0"/>
    <x v="0"/>
  </r>
  <r>
    <d v="2022-10-27T21:21:06"/>
    <d v="2022-10-27T21:21:06"/>
    <s v="https://www.instagram.com/p/CkO2en3NmOt/"/>
    <s v="Even when you'd rather do anything but move, our new ð— ð—¼ð˜ƒð—² ð—¯ð˜† ð—–ð˜‚ð—¿ð—¶ð—¼â„¢ Transdermal Balm is here for you._x000a_  _x000a_  Utilizing a combination of THC (for pain relief) and CBD (for inflammation), along with a transdermal dosage method, ð— ð—¼ð˜ƒð—² ð—¯ð˜† ð—–ð˜‚ð—¿ð—¶ð—¼â„¢ Transdermal Balm can target muscle pain deep into the skin, and may help provide fast relief to pain related to menstrual cramps or endometriosis._x000a_  _x000a_  âœ… Unscented_x000a_  âœ… Non-greasy_x000a_  âœ… Easy-to-apply_x000a_  âœ… 150mg THC : 150 mg CBD_x000a_  _x000a_  Available now statewide at a dispensary near you!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29"/>
    <n v="121"/>
    <n v="0"/>
    <x v="0"/>
    <x v="1"/>
  </r>
  <r>
    <d v="2022-07-25T19:40:00"/>
    <d v="2022-07-25T19:40:00"/>
    <s v="https://www.instagram.com/p/CgcoL2_MMEy/"/>
    <s v="ð—šð—œ ð—¯ð˜† ð—–ð˜‚ð—¿ð—¶ð—¼â„¢ - ð—¦ð˜ð—¶ð—ºð˜‚ð—¹ð—®ð˜ð—² ð—–ð—µð—²ð˜„ð˜€ ð—®ð—¿ð—² ð—»ð—¼ð˜„ ð—®ð˜ƒð—®ð—¶ð—¹ð—®ð—¯ð—¹ð—²!_x000a_  _x000a_  Don't let your GI issues suppress your craving for fun this summer. Developed by our Scientific Advisory Board, these chews are formulated to produce a relaxing effect on digestion and address GI symptoms like low appetite._x000a_  _x000a_  ð—šð—œ ð—¯ð˜† ð—–ð˜‚ð—¿ð—¶ð—¼â„¢ includes:_x000a_  âœ… Balanced ratio of CBG and THC that may help to increase appetite_x000a_  âœ… Convenient solution so no guessing strain types, terpenes, or dosage methods to find relief_x000a_  âœ… Manufactured in a cGMP facility_x000a_  âœ… CO2 cannabis oil extracted exclusively from Curio Wellnessâ„¢ flower_x000a_  _x000a_  Onset: 60-90 minutes_x000a_  Duration: 3-5 hours_x000a_  _x000a_  ð™‚ð™šð™© ð™—ð™šð™®ð™¤ð™£ð™™ ð™‚ð™„ ð™žð™¨ð™¨ð™ªð™šð™¨. ð˜¼ð™£ð™™ ð™—ð™–ð™˜ð™ ð™©ð™¤ ð™¬ð™ð™–ð™© ð™®ð™¤ð™ª ð™¡ð™¤ð™«ð™š._x000a_  Learn more at the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9"/>
    <n v="149"/>
    <n v="0"/>
    <x v="0"/>
    <x v="2"/>
  </r>
  <r>
    <d v="2022-05-20T00:26:48"/>
    <d v="2022-05-20T00:26:48"/>
    <s v="https://www.instagram.com/p/Ca9_euPMMuH/"/>
    <s v="Donâ€™t miss out! This #MMMazing flavor is almost gone. Get your last taste of Mulberry Matcha Medicated Chews TODAY (available in 25MG and 40MG potencies).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MMMazing, Baltimore, HereinBmore, BaltimoreProud, Maryland, Medicine, PlantMedicine, LocallyGrown, LocallyOwned"/>
    <s v="Curio Wellness"/>
    <n v="29"/>
    <n v="94"/>
    <n v="9"/>
    <x v="0"/>
    <x v="0"/>
  </r>
  <r>
    <d v="2021-05-26T20:30:52"/>
    <d v="2021-05-26T20:30:52"/>
    <s v="https://www.instagram.com/p/CPWYK2xJvN4/"/>
    <s v="Which of our Y3K vapes are you choosing to medicate with?_x000a_  _x000a_  A) Power Upâ€” if you may need an energy boost._x000a_  B) Rebootâ€” if you're hoping to feel refreshed._x000a_  C) Shut Downâ€” if you're looking for relaxation._x000a_  â €â €â €â €â €â €â €â €â €_x000a_  @sunmed.growers_x000a_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29"/>
    <n v="113"/>
    <n v="14"/>
    <x v="0"/>
    <x v="3"/>
  </r>
  <r>
    <d v="2021-01-22T14:32:47"/>
    <d v="2021-01-22T14:32:47"/>
    <s v="https://www.instagram.com/p/CKWcnqrJFKK/"/>
    <s v="Do you need a little extra help falling asleep and staying asleep? Good Night uses pharmaceutical technology to release specific amounts of medication into the patient's system over a defined period of time. Good Night doses in two stages- immediately and then again in three hours._x000a_  â €â €â €â €â €â €â €â €â €_x000a_  #GoodNight #CannabisSleepAid #CurioWellness #Cur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annabisSleepAid, CurioWellness, Curio"/>
    <s v="Curio Wellness"/>
    <n v="29"/>
    <n v="109"/>
    <n v="4"/>
    <x v="0"/>
    <x v="0"/>
  </r>
  <r>
    <d v="2020-12-21T21:42:35"/>
    <d v="2020-12-21T21:42:35"/>
    <s v="https://www.instagram.com/p/CJE0XjKpfSC/"/>
    <s v="Warm up your week with some eggnog and Chocolate Curio Cookies... ðŸªðŸª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9"/>
    <n v="61"/>
    <n v="0"/>
    <x v="0"/>
    <x v="2"/>
  </r>
  <r>
    <d v="2020-06-26T19:45:08"/>
    <d v="2020-06-26T19:45:08"/>
    <s v="https://www.instagram.com/p/CB6RYMqhA_y/"/>
    <s v="It's take your dog to work day and the Curio pup is working hard by Curio's pet CBD products!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9"/>
    <n v="89"/>
    <n v="0"/>
    <x v="0"/>
    <x v="0"/>
  </r>
  <r>
    <d v="2019-08-28T15:20:59"/>
    <d v="2019-08-28T15:20:59"/>
    <s v="https://www.instagram.com/p/B1tmVzBJ7iZ/"/>
    <s v="#LadiesNight is coming to a dispensary near you! Curio Wellness is hosting a series of interactive learning experiences (these events are for women only) covering women's health issues and women-specific health challenges. Check out the schedule for upcoming events at dispensaries in our newsletter:_x000a_  http://bit.ly/HappyAnniversaryCurio or DM us for the schedule and we'll send it right to your IG inbox!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
    <s v="LadiesNight,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
    <s v="Curio Wellness"/>
    <n v="29"/>
    <n v="89"/>
    <n v="30"/>
    <x v="0"/>
    <x v="3"/>
  </r>
  <r>
    <d v="2019-02-27T17:52:23"/>
    <d v="2019-02-27T17:52:23"/>
    <s v="https://www.instagram.com/p/BuZO_aMBofr/"/>
    <s v="Itâ€™s not rocket science, just regular science. Happy #humpdayðŸ‘! See our #IGstory or visit our profile to see the big picture. ðŸ“²ðŸ’“ðŸ“ðŸŽ¯"/>
    <s v="humpdayðŸ‘, IGstory"/>
    <s v="Curio Wellness"/>
    <n v="29"/>
    <n v="22"/>
    <n v="2"/>
    <x v="0"/>
    <x v="3"/>
  </r>
  <r>
    <d v="2019-01-11T20:14:44"/>
    <d v="2019-01-11T20:14:44"/>
    <s v="https://www.instagram.com/p/Bsgd66XAXCD/"/>
    <s v="What's inside matters. Relieve, relax and rest with the best flower in Maryland (RE: @Leafly). See you in the Story for more."/>
    <m/>
    <s v="Curio Wellness"/>
    <n v="29"/>
    <n v="22"/>
    <n v="0"/>
    <x v="0"/>
    <x v="0"/>
  </r>
  <r>
    <d v="2018-11-23T13:16:50"/>
    <d v="2018-11-23T13:16:50"/>
    <s v="https://www.instagram.com/p/BqhjJQ3AgZg/"/>
    <s v="Sitting around the table back home? Tune in this morning when we go live over at @curio_timonium."/>
    <m/>
    <s v="Curio Wellness"/>
    <n v="29"/>
    <n v="17"/>
    <n v="0"/>
    <x v="0"/>
    <x v="0"/>
  </r>
  <r>
    <d v="2021-12-29T22:37:58"/>
    <d v="2021-12-29T22:37:58"/>
    <s v="https://www.instagram.com/p/CYFXNoeuOxJ/"/>
    <s v="Just a few days left to mix and match on premium flower like @prufcultivar so let's get to it.â _x000a_ â _x000a_ Here's why they're #FavoredByFarma:â _x000a_ âœ… Clean Green Certifiedâ _x000a_ âœ… Committed to organic sustainable practicesâ _x000a_ âœ… Grown from seeds â€” not clones â€” in living soil.â _x000a_ â _x000a_ Explore their flower offering at the link in bio."/>
    <s v="FavoredByFarma"/>
    <s v="Farma_pdx"/>
    <n v="30"/>
    <n v="48"/>
    <n v="1"/>
    <x v="0"/>
    <x v="3"/>
  </r>
  <r>
    <d v="2022-10-22T17:10:36"/>
    <d v="2022-10-22T17:10:36"/>
    <s v="https://www.instagram.com/p/CkBhzeaNf0U/"/>
    <s v="Letâ€™s talk about Limonene!_x000a_ *_x000a_ Limonene may increase the anti-inflammatory and immune regulatory potential when combined with other cannabinoids. It is also commonly found in eucalyptus, citrus rinds, peppermint, and rosemary. Learn more about limonene in this video!"/>
    <m/>
    <s v="Feel State KC"/>
    <n v="30"/>
    <n v="36"/>
    <n v="0"/>
    <x v="0"/>
    <x v="4"/>
  </r>
  <r>
    <d v="2022-02-28T20:09:23"/>
    <d v="2022-02-28T20:09:23"/>
    <s v="https://www.instagram.com/p/CaiKswpJtSZ/"/>
    <s v="Taking on the Cannabis Myth that you cannot fatally overdose on cannabis. Is it possible or is it a form of fear mongering?"/>
    <m/>
    <s v="Feel State KC"/>
    <n v="30"/>
    <n v="23"/>
    <n v="0"/>
    <x v="0"/>
    <x v="2"/>
  </r>
  <r>
    <d v="2022-01-22T22:18:43"/>
    <d v="2022-01-22T22:18:43"/>
    <s v="https://www.instagram.com/p/CZDGrGxlDaa/"/>
    <s v="Have you tried any of these strains from @florafarmsmo ? Weâ€™ve got more but these have been a staff and patient favorite so far!_x000a_ _x000a_ Find out about their effects and more on our website!_x000a_ _x000a_ - Medical decisions should not be made based on advertising. Consult a physician on the benefits and risks of particular medical marijuana products"/>
    <m/>
    <s v="Feel State KC"/>
    <n v="30"/>
    <n v="55"/>
    <n v="0"/>
    <x v="0"/>
    <x v="4"/>
  </r>
  <r>
    <d v="2021-07-27T23:00:23"/>
    <d v="2021-07-27T23:00:23"/>
    <s v="https://www.instagram.com/p/CR2SkMYB013/"/>
    <s v="What size do you wear?_x000a_ _x000a_ â€¦ asking for a friend."/>
    <m/>
    <s v="Feel State KC"/>
    <n v="30"/>
    <n v="9"/>
    <n v="0"/>
    <x v="0"/>
    <x v="5"/>
  </r>
  <r>
    <d v="2022-10-12T20:35:41"/>
    <d v="2022-10-12T20:35:41"/>
    <s v="https://www.instagram.com/p/CjoI9CJs5Sp/"/>
    <s v="The terpene Myrcene._x000a_ _x000a_ #terpene#myrcene#maryjane"/>
    <s v="terpene, myrcene, maryjane"/>
    <s v="Feel State Florissant"/>
    <n v="30"/>
    <n v="3"/>
    <n v="3"/>
    <x v="0"/>
    <x v="3"/>
  </r>
  <r>
    <d v="2022-07-22T16:11:20"/>
    <d v="2022-07-22T16:11:20"/>
    <s v="https://www.instagram.com/p/CgUh685sa2T/"/>
    <s v="Are you escaping to higher elevations this weekend to avoid the city heat? Youâ€™re smart.ðŸ§ _x000a_ _x000a_ Hereâ€™s another smart move ðŸ§ stop by our Barnum store before you venture out and grab essential provisions like flower from our featured weekend vendor, @bouldersonly14er._x000a_ _x000a_ Hit our site to learn more (since we canâ€™t say what we want on this platform!)._x000a_ _x000a_ ðŸ“¸ @bouldersonly14er"/>
    <m/>
    <s v="Lightshade High"/>
    <n v="30"/>
    <n v="56"/>
    <n v="0"/>
    <x v="0"/>
    <x v="0"/>
  </r>
  <r>
    <d v="2022-07-06T17:57:05"/>
    <d v="2022-07-06T17:57:05"/>
    <s v="https://www.instagram.com/p/CfrhTfLMXtr/"/>
    <s v="Drop by your favorite Lightshade location this week to take advantage of our collaboration with @edun.co running this week! Hit our site (link in bio) for more info."/>
    <m/>
    <s v="Lightshade High"/>
    <n v="30"/>
    <n v="28"/>
    <n v="0"/>
    <x v="0"/>
    <x v="3"/>
  </r>
  <r>
    <d v="2022-05-08T19:45:05"/>
    <d v="2022-05-08T19:45:05"/>
    <s v="https://www.instagram.com/p/CdTyw3JMsmf/"/>
    <s v="Happy Mothers Day! Still looking for a classy gift for your canna-loving momma (or getting a head start on next year, lol)? How about his stunning White 99 Botanical Illustration print we commissioned in collaboration with @gldleaf?"/>
    <m/>
    <s v="Lightshade High"/>
    <n v="30"/>
    <n v="37"/>
    <n v="0"/>
    <x v="0"/>
    <x v="6"/>
  </r>
  <r>
    <d v="2020-06-20T21:37:45"/>
    <d v="2020-06-20T21:37:45"/>
    <s v="https://www.instagram.com/p/CBrBjPvhGrh/"/>
    <s v="Tonight is the night. Tune in at virtual420party.com starting at 8:00pm MDT as we celebrate diversity and inclusion. No matter who you are-be proud and know that we support you."/>
    <m/>
    <s v="Lightshade High"/>
    <n v="30"/>
    <n v="30"/>
    <n v="0"/>
    <x v="0"/>
    <x v="4"/>
  </r>
  <r>
    <d v="2022-11-20T14:21:32"/>
    <d v="2022-11-20T14:21:32"/>
    <s v="https://www.instagram.com/p/ClL5fuotwc-/"/>
    <s v="Head to 162 Grove St, Franklin, MA to score on your way to the game! ðŸˆ #ScorewithNETA"/>
    <s v="ScorewithNETA"/>
    <s v="Neta Now"/>
    <n v="30"/>
    <n v="17"/>
    <n v="1"/>
    <x v="0"/>
    <x v="6"/>
  </r>
  <r>
    <d v="2022-10-18T16:09:57"/>
    <d v="2022-10-18T16:09:57"/>
    <s v="https://www.instagram.com/p/Cj3ExaTpTYo/"/>
    <s v="Let's travel through the years with the Brookline Savings Bank Building. ðŸ¦_x000a_ _x000a_ Did you know this building is turned 100 years old this month? Check your email this week ðŸ‘€"/>
    <m/>
    <s v="Neta Now"/>
    <n v="30"/>
    <n v="29"/>
    <n v="0"/>
    <x v="0"/>
    <x v="5"/>
  </r>
  <r>
    <d v="2022-05-06T14:15:06"/>
    <d v="2022-05-06T14:15:06"/>
    <s v="https://www.instagram.com/p/CdODaL0MR-3/"/>
    <s v="âœ¨ NEW STRAIN âœ¨ Meet Helen Back! She's fruity, she's chill, and we'd follow her anywhere she goes._x000a_ _x000a_ Get know to more about Helen at netacare.org ðŸ’»_x000a_ _x000a_ *content for educational and showcase purposes_x000a_ *nothing for sale_x000a_ *must be 21+"/>
    <m/>
    <s v="Neta Now"/>
    <n v="30"/>
    <n v="35"/>
    <n v="0"/>
    <x v="0"/>
    <x v="0"/>
  </r>
  <r>
    <d v="2022-06-23T18:02:03"/>
    <d v="2022-06-23T18:02:03"/>
    <s v="https://www.instagram.com/p/CfKDirQJF93/"/>
    <s v="Weâ€™re celebrating @sfrootsca because their product is ðŸ”¥ but also theyâ€™re all about the 3Cs (cannabis, community, and compassion). Itâ€™s one of San Franciscoâ€™s first social equity companiesâ€”meaning they're part of an effort to set the stage for industry diversity and support canna business owners who were targets of the war on drugs. As they point out on their site: In this country, only 4% of cannabis businesses are Black-owned. And 46.9% of arrests for drug law violations are Black or Latino._x000a_ _x000a_ Pretty sobering stats. Weâ€™ve got work to do, and luckily in the case of SF Roots, some of it is quite delicious. Pick up one of their juicy sun-grown strains to show your support!"/>
    <s v="supportlocal, shoplocal, homegrown, socialjustice, blackowned, diversity, sanfran"/>
    <s v="Haborside"/>
    <n v="30"/>
    <n v="115"/>
    <n v="7"/>
    <x v="0"/>
    <x v="1"/>
  </r>
  <r>
    <d v="2021-08-17T01:03:52"/>
    <d v="2021-08-17T01:03:52"/>
    <s v="https://www.instagram.com/p/CSqAmCuBH6D/"/>
    <s v="Full gram rolled from flame to crutch â €â €â €â €â €â €â €â €â €â €â €â €_x000a_ Consciously grown with expert touch â €â €â €â €â €â €â €â €â €â €â €â €_x000a_ Feels and flavor from favorited strains â €â €â €â €â €â €â €â €â €â €â €â €_x000a_ The KEY is yours to unlock your brain â €â €â €â €â €â €â €â €â €â €â €â €"/>
    <m/>
    <s v="Haborside"/>
    <n v="30"/>
    <n v="27"/>
    <n v="0"/>
    <x v="0"/>
    <x v="5"/>
  </r>
  <r>
    <d v="2021-03-22T23:15:08"/>
    <d v="2021-03-22T23:15:08"/>
    <s v="https://www.instagram.com/p/CMu3tAyhfdX/"/>
    <s v="Small Change. Big Impact. Harborside is making a difference with @lastprisonerproject, a nonprofit helping to bring restorative justice to the cannabis industry."/>
    <m/>
    <s v="Haborside"/>
    <n v="30"/>
    <n v="22"/>
    <n v="0"/>
    <x v="0"/>
    <x v="2"/>
  </r>
  <r>
    <d v="2020-12-24T19:01:37"/>
    <d v="2020-12-24T19:01:37"/>
    <s v="https://www.instagram.com/p/CJMQVS0Baxw/"/>
    <s v="The perfect gift is now available at Harborside locations and online! #GiftCards"/>
    <s v="GiftCards"/>
    <s v="Haborside"/>
    <n v="30"/>
    <n v="12"/>
    <n v="1"/>
    <x v="0"/>
    <x v="1"/>
  </r>
  <r>
    <d v="2019-10-18T00:37:02"/>
    <d v="2019-10-18T00:37:02"/>
    <s v="https://www.instagram.com/p/B3vVuM8h7GL/"/>
    <s v="Our #HarborsideFam will be headed down to the historic High Hopes Festival and Summit happening October 20th - 22nd! â €_x000a_ â €_x000a_ Not only is Harborside is a sponsor of High Hopes this year, but we'll have booth space at the festival and at the cannabis job fair happening at the event - So bring your resumes ðŸ˜‰â €_x000a_ â €_x000a_ Our very own @stevedeangelo is lined up as one of the keynote speakers, along with a host of other important cannabis personalities. â €_x000a_ â €_x000a_ Check out @highhopeslife_ for more info âœŒï¸"/>
    <s v="HarborsideFam"/>
    <s v="Haborside"/>
    <n v="30"/>
    <n v="83"/>
    <n v="1"/>
    <x v="0"/>
    <x v="0"/>
  </r>
  <r>
    <d v="2022-09-17T20:44:36"/>
    <d v="2022-09-17T20:44:36"/>
    <s v="https://www.instagram.com/p/CinyadqDq_7/"/>
    <s v="PHASE TWO: UNLOCKED ðŸ•µï¸ðŸ”“_x000a_  _x000a_  You now have been granted access to the exclusive release of our SECOND new original strain from Curio..._x000a_  _x000a_  ð—¦ð—§ð—”ð—¥ð—šð—”ð—§ð—˜ (ð—›) ðŸŒ¿_x000a_  Terpenes: b-Myrcene, Limonene, Linalool_x000a_  Terpene Levels: 2.02%_x000a_  THCa Levels: 33.22%_x000a_  Flavor/Aroma: Fruity, Woody, Spicy_x000a_  Recommended For: Stress, Anxiety, Depression_x000a_  Genetics: MK Ultra &amp; Raven_x000a_  _x000a_  As part of our premier Exclusive flower collection, you can expect small batch, hand-trimmed buds that deliver premium relief._x000a_  _x000a_  Stargate is available now exclusively at one of these 12 dispensaries: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Donâ€™t wait to give this one a try! Itâ€™s likely to go quick...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0"/>
    <n v="165"/>
    <n v="0"/>
    <x v="0"/>
    <x v="4"/>
  </r>
  <r>
    <d v="2022-08-02T15:55:04"/>
    <d v="2022-08-02T15:55:04"/>
    <s v="https://www.instagram.com/p/Cgw0wMpDaU4/"/>
    <s v="Stimulate your appetite with plant-powered relief ðŸŒ¿_x000a_  _x000a_  No more guessing strain types, terpenes, or dosage methods. Our scientific advisory board designed this convenient solution to help produce a relaxing effect on digestion and address GI symptoms such as low appetite._x000a_  _x000a_  GI Stimulate Chews are available now at your local dispensary. Link in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0"/>
    <n v="83"/>
    <n v="0"/>
    <x v="0"/>
    <x v="5"/>
  </r>
  <r>
    <d v="2022-07-27T17:55:08"/>
    <d v="2022-07-27T17:55:08"/>
    <s v="https://www.instagram.com/p/CghlxaouofP/"/>
    <s v="â£You asked ðŸ—£, we delivered ðŸ“«. â €_x000a_  â €_x000a_  Curio Wellnessâ„¢ pre-rolls now come in less packaging and with an easy-to-read label. Roll on in to a dispensary near you and get to know our premium strains. Our pre-rolls are a great opportunity to try a new strain! â €_x000a_  â €_x000a_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 ðŸ’šðŸŒ¿â €_x000a_  â €_x000a_  â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0"/>
    <n v="129"/>
    <n v="0"/>
    <x v="0"/>
    <x v="3"/>
  </r>
  <r>
    <d v="2022-07-14T20:45:06"/>
    <d v="2022-07-14T20:45:06"/>
    <s v="https://www.instagram.com/p/CgAa5IJl4Ui/"/>
    <s v="@Marys_Medicinalsâ€™ tinctures have returned to Maryland ðŸŒ±_x000a_  _x000a_  Through our partnership with Maryâ€™s Medicinals, we are able to produce concentrated tinctures locally with Marylandâ€™s favorite flower._x000a_  _x000a_  Tinctures can be great alternatives to transdermal or topical applications._x000a_  _x000a_  Find Maryâ€™s Medicinals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0"/>
    <n v="77"/>
    <n v="12"/>
    <x v="0"/>
    <x v="1"/>
  </r>
  <r>
    <d v="2022-07-07T21:09:17"/>
    <d v="2022-07-07T21:09:17"/>
    <s v="https://www.instagram.com/p/CfucGIplAcL/"/>
    <s v="Great medicine is made with healthy plants and healthy plants come from clean genetics. Hereâ€™s what weâ€™ve harvested this July._x000a_  _x000a_  Hybrids_x000a_  Dark Star Tangie_x000a_  Dead Head OG_x000a_  Rainmaker_x000a_  Sunny Wizard_x000a_  _x000a_  Sativas_x000a_  Amherst Sour Diesel_x000a_  Sour Jack_x000a_  _x000a_  Sativa-dominant hybrids_x000a_  Carolina_x000a_  Cherry Punch_x000a_  Citral Flo_x000a_  Crescendo_x000a_  Garlic Wizard_x000a_  Lightspeed_x000a_  Mandarin Skunk_x000a_  OG Lime Killer_x000a_  Purple Mango_x000a_  Sour Betty_x000a_  Symbiote_x000a_  _x000a_  Indica_x000a_  Blue Cheese_x000a_  _x000a_  Indica-dominant hybrids_x000a_  Blueberry Cookies_x000a_  Captainâ€™s Cake_x000a_  Chunk Berry_x000a_  Golden Strawberry_x000a_  Strawberry Banana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0"/>
    <n v="105"/>
    <n v="12"/>
    <x v="0"/>
    <x v="1"/>
  </r>
  <r>
    <d v="2022-05-20T00:13:31"/>
    <d v="2022-05-20T00:13:31"/>
    <s v="https://www.instagram.com/p/CbLA83jsSN6/"/>
    <s v="OH!MG! Intimacy Oil is back - just in time for you to get lucky. Golden Strawberry terpenes are your ticket to a more pleasurable experience with a partner, or by yourself. ðŸ€ðŸ“ðŸ’›_x000a_  _x000a_  Find OH! by Curio Intimacy Oil at a nearby dispensary. Visit the link in our bio â†–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30"/>
    <n v="119"/>
    <n v="8"/>
    <x v="0"/>
    <x v="0"/>
  </r>
  <r>
    <d v="2022-05-20T00:28:17"/>
    <d v="2022-05-20T00:28:17"/>
    <s v="https://www.instagram.com/p/CaDqhmklGV_/"/>
    <s v="Cultivate your career with Curio! Join us at our hiring event tomorrow from 2 PM to 6 PM at Delta Hotels Marriott. Apply online at the link in our bio._x000a_  _x000a_  #NowHiring #DMVJobs #MDJobs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NowHiring, DMVJobs, MDJobs"/>
    <s v="Curio Wellness"/>
    <n v="30"/>
    <n v="62"/>
    <n v="3"/>
    <x v="0"/>
    <x v="0"/>
  </r>
  <r>
    <d v="2022-05-20T00:39:12"/>
    <d v="2022-05-20T00:39:12"/>
    <s v="https://www.instagram.com/p/CRSLxI0JW2A/"/>
    <s v="Weâ€™d love to see you at this weekâ€™s Pop Ups. Pop by and collect four of our acrylic pins for a chance to win a $200 gift certificate and Curio summer swag in our Pin it to Win It Contest!_x000a_  _x000a_  Get the rules at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30"/>
    <n v="79"/>
    <n v="10"/>
    <x v="0"/>
    <x v="0"/>
  </r>
  <r>
    <d v="2022-05-20T00:40:44"/>
    <d v="2022-05-20T00:40:44"/>
    <s v="https://www.instagram.com/p/CQ4lc73JwT3/"/>
    <s v="Get ready for Self-Care Sunday with all the essentials, like Y3K Shut Down. Featuring myrcene for relaxation and linalool for stress relief, this mood-mellowing vape is a perfectly curated blend of terpenes for end-of-the-weekend chill.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elfcare, selfcaresunday"/>
    <s v="Curio Wellness"/>
    <n v="30"/>
    <n v="64"/>
    <n v="16"/>
    <x v="0"/>
    <x v="0"/>
  </r>
  <r>
    <d v="2022-05-20T00:40:57"/>
    <d v="2022-05-20T00:40:57"/>
    <s v="https://www.instagram.com/p/CQ1YkexF2aC/"/>
    <s v="You can only pick one chew. Whatâ€™s it gonna be? Drop your answer below._x000a_  _x000a_  ðŸ‹ Lemon Honey_x000a_  ðŸ“ Strawberry Basil_x000a_  ðŸ¥­ Mango Ginger_x000a_  ðŸŠ Blood Orange Turmeric_x000a_  _x000a_  Marylandâ€™s Best Made Chew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MedicalCannabis, MedicalDispensary, CannabisCures, MarylandMedicalMarijuana, CannabisCommunity, CannabisSociety, CurioChews, MedicalChews, MedicatedChews, Edibles, MedicatedEdibles, lTHC, CBD, Medicated"/>
    <s v="Curio Wellness"/>
    <n v="30"/>
    <n v="62"/>
    <n v="15"/>
    <x v="0"/>
    <x v="0"/>
  </r>
  <r>
    <d v="2021-06-15T21:24:18"/>
    <d v="2021-06-15T21:24:18"/>
    <s v="https://www.instagram.com/p/CQJ-LpXpiSL/"/>
    <s v="THIS JUST IN: Our Pin It to Win It Summer Sweepstakes is in full effect! We're giving away $200 gift certificates and a tonnnn of Curio swagâ€”are you ready to enter for a chance to win?_x000a_  HOW TO ENTER:_x000a_  1. Stop by any of our pop-ups and get an acrylic pin_x000a_  2. Collect four (4) pins and snap a photo on IG or Facebook_x000a_  3. Tag @curio_wellness and #curiopins_x000a_  That's it! You're entered._x000a_  Head to our Stories to see this week's pop-up schedule. Happy pinning!_x000a_  This contest is in no way affiliated with Instagram. Read the full rules a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
    <s v="curiopins"/>
    <s v="Curio Wellness"/>
    <n v="30"/>
    <n v="155"/>
    <n v="1"/>
    <x v="0"/>
    <x v="5"/>
  </r>
  <r>
    <d v="2021-05-13T19:49:21"/>
    <d v="2021-05-13T19:49:21"/>
    <s v="https://www.instagram.com/p/COwKfLHJfCY/"/>
    <s v="Need a morning boost? Our new Y3K vape, Power Up, might just give you the energized, focused, alert mood you're looking for. All in a convenient 0.3g disposable vape pen._x000a_  â €â €â €â €â €â €â €â €â €_x000a_  On a scale from 1-10 how pumped are you for Power Up? Tell us in the comments below._x000a_  â €â €â €â €â €â €â €â €â €_x000a_  @sunmed.growers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30"/>
    <n v="144"/>
    <n v="16"/>
    <x v="0"/>
    <x v="1"/>
  </r>
  <r>
    <d v="2021-03-05T16:04:47"/>
    <d v="2021-03-05T16:04:47"/>
    <s v="https://www.instagram.com/p/CMCwiPSpRKZ/"/>
    <s v="Double tap if you could use a good night of sleep! Then head to the link in our bio to find Good Night at a dispensary near you.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testimonial #sleepaid #mdcannabis #marylandcannabis #maryland #cannabiscommunity #cannabis #cannabisculture #cannabislife #sleepless #sleeplessnights"/>
    <s v="testimonial, sleepaid, mdcannabis, marylandcannabis, maryland, cannabiscommunity, cannabis, cannabisculture, cannabislife, sleepless, sleeplessnights"/>
    <s v="Curio Wellness"/>
    <n v="30"/>
    <n v="80"/>
    <n v="11"/>
    <x v="0"/>
    <x v="0"/>
  </r>
  <r>
    <d v="2021-02-23T17:56:04"/>
    <d v="2021-02-23T17:56:04"/>
    <s v="https://www.instagram.com/p/CLMpbkHJGwP/"/>
    <s v="At Curio, one of our core values is to Give Back and Make a Meaningful Impact. As such, we proudly support @thefundbalt, (FFEE.org), a local non-profit that directly supports Baltimore City Public Schools. We recently made a $50,000 donation to FFEEâ€™s BCPS Emergency Fund to help address device shortages and internet connectivity needs. To learn more about the Fund for Educational Excellence, click link in bio.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_x000a_  #MedicalCommunity #MarylandHealth #CurioWellness #Curio #CommunitySupport #GivingBack #Donate #BaltimoreCity #EducationFund #CommunityPartners #GoodCauses #SupportNonProfits #CommunityMatters #LocalCharity #ourcommunity #PeopleHelpingPeople #SupportYourCommunity #WorkingTogether"/>
    <s v="MedicalCommunity, MarylandHealth, CurioWellness, Curio, CommunitySupport, GivingBack, Donate, BaltimoreCity, EducationFund, CommunityPartners, GoodCauses, SupportNonProfits, CommunityMatters, LocalCharity, ourcommunity, PeopleHelpingPeople, SupportYourCommunity, WorkingTogether"/>
    <s v="Curio Wellness"/>
    <n v="30"/>
    <n v="154"/>
    <n v="18"/>
    <x v="0"/>
    <x v="5"/>
  </r>
  <r>
    <d v="2020-11-17T16:04:53"/>
    <d v="2020-11-17T16:04:53"/>
    <s v="https://www.instagram.com/p/CHsqsfPJjyo/"/>
    <s v="What makes Good Night better? ðŸ’¤ðŸ’¤ See our Story to find ou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0"/>
    <n v="61"/>
    <n v="0"/>
    <x v="0"/>
    <x v="5"/>
  </r>
  <r>
    <d v="2019-05-14T16:40:39"/>
    <d v="2019-05-14T16:40:39"/>
    <s v="https://www.instagram.com/p/BxczMglpQDh/"/>
    <s v="A whole new way to chews relief. #tuesdaychewsday"/>
    <s v="tuesdaychewsday"/>
    <s v="Curio Wellness"/>
    <n v="30"/>
    <n v="8"/>
    <n v="1"/>
    <x v="0"/>
    <x v="5"/>
  </r>
  <r>
    <d v="2019-03-07T02:33:51"/>
    <d v="2019-03-07T02:33:51"/>
    <s v="https://www.instagram.com/p/BusMO4chI0v/"/>
    <s v="Coming soon to a dispensary near you this week! Save the dates..."/>
    <m/>
    <s v="Curio Wellness"/>
    <n v="30"/>
    <n v="12"/>
    <n v="0"/>
    <x v="0"/>
    <x v="1"/>
  </r>
  <r>
    <d v="2018-09-15T15:57:39"/>
    <d v="2018-09-15T15:57:39"/>
    <s v="https://www.instagram.com/p/BnwKsrLnNJk/"/>
    <s v="This close-up of Golden Strawberry is mouthwatering. Visit your local dispensary to pick some up today.ðŸ“ One patient said, &quot;Thanks for the Golden Strawberry. I think you saved my marriage. We are having fun again.&quot; ðŸ˜˜_x000a_  ðŸ“· credit: @bombalachacha"/>
    <s v="curiowellness, medicalcannabis, cannabiscommunity, goldenstrawberry, flower, premiumproduct, frosty, CWFrosty, homeofthefrost, medicine, medical, wellness, holistic, patient, community"/>
    <s v="Curio Wellness"/>
    <n v="30"/>
    <n v="39"/>
    <n v="15"/>
    <x v="0"/>
    <x v="4"/>
  </r>
  <r>
    <d v="2022-08-04T20:02:23"/>
    <d v="2022-08-04T20:02:23"/>
    <s v="https://www.instagram.com/p/Cg2as3kOsaB/"/>
    <s v="It's prime festival season! Sport comfortable and functional #summergear and let people know where you cop. We've got cool hats, unique graphic t-shirts, and smell-proof bags available at ShopCulta.com or can be picked up at our #Baltimore #Dispensary._x000a_ _x000a_ #medicalcannabis is for certified/qualifying patients only. Must be at least 18 years old to view content."/>
    <s v="summergear, Baltimore, Dispensary, medicalcannabis"/>
    <s v="Cultaig"/>
    <n v="31"/>
    <n v="53"/>
    <n v="4"/>
    <x v="0"/>
    <x v="1"/>
  </r>
  <r>
    <d v="2022-09-27T16:16:30"/>
    <d v="2022-09-27T16:16:30"/>
    <s v="https://www.instagram.com/p/CjBBxePLFHX/"/>
    <s v="ðŸ˜®â€ðŸ’¨ Have you tried Lush Labâ€™s Bubble Hash? Sour Garlic ðŸ§„ðŸª X Melon Juice ðŸˆ. Expect earthy, funk, sweet melon dew flavors. Bubble Hash for most can be very strong and sedative. This sweet mix has surprisingly active high. Cultivators: Moâ€™Dank and Terrapin. Donâ€™t forget to follow both Feel State KC and @lushlabs.mo for information about our upcoming Disc Golf Tournament Oct 30th! This will be a free event on a private course. Disclaimer: Medical decisions should not be made based on advertising. Consult a physician on benefits and risks of a particular medical marijuana products."/>
    <m/>
    <s v="Feel State KC"/>
    <n v="31"/>
    <n v="96"/>
    <n v="0"/>
    <x v="0"/>
    <x v="5"/>
  </r>
  <r>
    <d v="2022-02-11T18:02:51"/>
    <d v="2022-02-11T18:02:51"/>
    <s v="https://www.instagram.com/p/CZ2KtJFFktx/"/>
    <s v="Even an experience cannabis user can accidentally over-consume when trying a new product because different combinations of cannabinoids and terpenes can create varying effects. Here's our quick guide on how to microdose with smoking, vaping, edibles and tinctures. Check out our website to learn more!"/>
    <m/>
    <s v="Feel State KC"/>
    <n v="31"/>
    <n v="45"/>
    <n v="0"/>
    <x v="0"/>
    <x v="0"/>
  </r>
  <r>
    <d v="2022-01-18T20:38:13"/>
    <d v="2022-01-18T20:38:13"/>
    <s v="https://www.instagram.com/p/CY4paALPbgX/"/>
    <s v="Some things change &amp; don't, check out our Cannabis Measurement Conversions and Lingo info here! The way we communicate around &amp; understand cannabis is always evolving, and we're excited to be apart of it everyday!"/>
    <m/>
    <s v="Feel State KC"/>
    <n v="31"/>
    <n v="35"/>
    <n v="0"/>
    <x v="0"/>
    <x v="5"/>
  </r>
  <r>
    <d v="2022-10-31T17:55:15"/>
    <d v="2022-10-31T17:55:15"/>
    <s v="https://www.instagram.com/p/CkYh4Q-sEO0/"/>
    <s v="Happy Halloween from the team!"/>
    <m/>
    <s v="Feel State Florissant"/>
    <n v="31"/>
    <n v="5"/>
    <n v="0"/>
    <x v="0"/>
    <x v="2"/>
  </r>
  <r>
    <d v="2022-07-08T18:13:34"/>
    <d v="2022-07-08T18:13:34"/>
    <s v="https://www.instagram.com/p/Cfwex1XsMNA/"/>
    <s v="Is 7/10 the new 4/20? Even the most casual cannabis consumers are familiar with 4/20 - the iconic celebration is so mainstream that even people who have never seen so much as a single bud understand its meaning!_x000a_ _x000a_ But as legalization spreads across the US, cannabis fans, like us, are reluctant to limit our celebrations to a single day of the year. And thus, 710, or OIL Day, was born; to celebrate the potent side of cannabis. But where did 710 Day come from? Read our 710 blog (link in bio) to find out!"/>
    <m/>
    <s v="Lightshade High"/>
    <n v="31"/>
    <n v="93"/>
    <n v="0"/>
    <x v="0"/>
    <x v="0"/>
  </r>
  <r>
    <d v="2022-06-01T16:32:10"/>
    <d v="2022-06-01T16:32:10"/>
    <s v="https://www.instagram.com/p/CeRPxMSu_x1/"/>
    <s v="Happy #Pride! ðŸ³ï¸â€ðŸŒˆ Lightshade is an inclusive and safe space that celebrates love, self-expression, diversity, equality, and the full spectrum of the LGBTQIA+ community. This month (and every month), we are proud to celebrate, educate, and learn together with our community â¤ï¸ ðŸ§¡ ðŸ’› ðŸ’š ðŸ’™ ðŸ’œ"/>
    <s v="Pride"/>
    <s v="Lightshade High"/>
    <n v="31"/>
    <n v="47"/>
    <n v="1"/>
    <x v="0"/>
    <x v="3"/>
  </r>
  <r>
    <d v="2022-04-20T17:06:12"/>
    <d v="2022-04-20T17:06:12"/>
    <s v="https://www.instagram.com/p/CclKRd-sj1Q/"/>
    <s v="Happy 420! Drop by and take advantage of exclusive vendor collaborations hand-selected for the day. But, before you do, test your 420 knowledge with our latest blog (link in bio)."/>
    <m/>
    <s v="Lightshade High"/>
    <n v="31"/>
    <n v="30"/>
    <n v="0"/>
    <x v="0"/>
    <x v="3"/>
  </r>
  <r>
    <d v="2022-04-09T19:47:05"/>
    <d v="2022-04-09T19:47:05"/>
    <s v="https://www.instagram.com/p/CcJH8BTs4j2/"/>
    <s v="Are you a fan of Indica strains and Star Wars? Maybe Death Star is for you. #SwipeRight_x000a_ _x000a_ #FindYourStrain #DatingProfiles #LightshadeHigh"/>
    <s v="SwipeRight, FindYourStrain, DatingProfiles, LightshadeHigh"/>
    <s v="Lightshade High"/>
    <n v="31"/>
    <n v="19"/>
    <n v="4"/>
    <x v="0"/>
    <x v="4"/>
  </r>
  <r>
    <d v="2022-04-08T17:36:05"/>
    <d v="2022-04-08T17:36:05"/>
    <s v="https://www.instagram.com/p/CcGUJ2Ulqg9/"/>
    <s v="Happy #FlowerFriday! What strain are you kicking back with this weekend?_x000a_ _x000a_ *content for educational and showcase purposes_x000a_ *nothing for sale_x000a_ *must be 21+"/>
    <s v="FlowerFriday"/>
    <s v="Neta Now"/>
    <n v="31"/>
    <n v="20"/>
    <n v="1"/>
    <x v="0"/>
    <x v="0"/>
  </r>
  <r>
    <d v="2022-04-09T04:50:45"/>
    <d v="2022-04-09T04:50:45"/>
    <s v="https://www.instagram.com/p/CcHhXc7uBHk/"/>
    <s v="NOT FOR SALE_x000a_ -keep out of reach of children-_x000a_ Warning: Do not operate a vehicle or machinery under the influence. For use only by adults twenty-one years of age and older."/>
    <s v="thefinest"/>
    <s v="Oregons Finest"/>
    <n v="31"/>
    <n v="29"/>
    <n v="1"/>
    <x v="0"/>
    <x v="4"/>
  </r>
  <r>
    <d v="2020-12-20T18:54:51"/>
    <d v="2020-12-20T18:54:51"/>
    <s v="https://www.instagram.com/p/CJB8SRgh4wU/"/>
    <s v="Through 12/31, Oregonâ€™s Finest is collecting donations to help our community members in need. Donations will be distributed to The Oregon Foodbank and The Imani Center. Customers can be awarded 10 loyalty points for each item donated, see a staff member for details. Thank you for helping us give back! â¤ï¸ðŸ–¤_x000a_ ._x000a_ ._x000a_ ._x000a_ ._x000a_ #portland #pdx #oregon #oregonsfinest #oregonfoodbank #imanicenter #givingseason #donate #portlandcommunity #supportlocal"/>
    <s v="thefinest, portland, pdx, oregon, oregonsfinest, oregonfoodbank, imanicenter, givingseason, donate, portlandcommunity, supportlocal"/>
    <s v="Oregons Finest"/>
    <n v="31"/>
    <n v="60"/>
    <n v="11"/>
    <x v="0"/>
    <x v="6"/>
  </r>
  <r>
    <d v="2016-12-11T23:23:36"/>
    <d v="2016-12-11T23:23:36"/>
    <s v="https://www.instagram.com/p/BN5SEAOjgqv/"/>
    <s v="Greeting you with a smile since 2012 @oregonsfinest_x000a_ â€¢_x000a_ #oregonsfinest #cannabis #love #hat #swag #brand #smile #happy"/>
    <s v="thefinest, oregonsfinest, cannabis, love, hat, swag, brand, smile, happy"/>
    <s v="Oregons Finest"/>
    <n v="31"/>
    <n v="15"/>
    <n v="9"/>
    <x v="0"/>
    <x v="6"/>
  </r>
  <r>
    <d v="2022-11-14T23:30:33"/>
    <d v="2022-11-14T23:30:33"/>
    <s v="https://www.instagram.com/p/Ck9ayd2NocB/"/>
    <s v="Weâ€™re extremely excited to announce that we are now serving the San Francisco area! Enjoy all your favorite products without having to leave the comfort of your home. ðŸš—ðŸ’¨_x000a_ _x000a_ Link in bio for more info!"/>
    <m/>
    <s v="Haborside"/>
    <n v="31"/>
    <n v="34"/>
    <n v="0"/>
    <x v="0"/>
    <x v="2"/>
  </r>
  <r>
    <d v="2022-09-02T16:07:25"/>
    <d v="2022-09-02T16:07:25"/>
    <s v="https://www.instagram.com/p/CiAqgXSsrTe/"/>
    <s v="Are you ready??? Weâ€™re kicking off (quite literally) Labor Day Weekend with the one and only @getluchador for an afternoon of thrills, spills and with some major dank vibes!_x000a_ _x000a_ @shopharborside Oakland - Saturday, 9/3 from 3-6pm - 8 Loco Wrestling Matches. Fuego Food. Bumpin Tunes. And so much more!_x000a_ _x000a_ Check out the link in our bio for more info ðŸ§¨"/>
    <m/>
    <s v="Haborside"/>
    <n v="31"/>
    <n v="58"/>
    <n v="0"/>
    <x v="0"/>
    <x v="0"/>
  </r>
  <r>
    <d v="2022-08-19T19:47:56"/>
    <d v="2022-08-19T19:47:56"/>
    <s v="https://www.instagram.com/p/ChdA-FIPM6O/"/>
    <s v="Happy Flower Friday! Inhale some tropical, terp-packed paradise and exhale a cloud of deep, hammock-on-a-beach level relaxation. Tropsanto is your pick if you want a potent, smile-laced ride to dreamland. This flower bursts with Bird of Paradise hues, like its hallmark purple, lime green, and bright orange pistils. An intriguing cast of flavorsâ€”from garlic to cookie dough to some cinnamon heatâ€”will keep you guessing. Or just licking your lips._x000a_ _x000a_ Have you tried our award winning Tropsanto? ðŸŒ´"/>
    <s v="flowerfriday, flowersofinstagram, weekendvibes, tropical, relaxation, birdsofparadise, awardwinning"/>
    <s v="Haborside"/>
    <n v="31"/>
    <n v="76"/>
    <n v="7"/>
    <x v="0"/>
    <x v="0"/>
  </r>
  <r>
    <d v="2021-10-28T17:46:36"/>
    <d v="2021-10-28T17:46:36"/>
    <s v="https://www.instagram.com/p/CVlMlVbBP22/"/>
    <s v="ðŸŽƒ Trick or treat?_x000a_ ðŸ˜‹ Give us @kanhatreats to eat!_x000a_ ðŸ¯ Taste the Bliss_x000a_ ðŸ‰ All-Natural Ingredients"/>
    <m/>
    <s v="Haborside"/>
    <n v="31"/>
    <n v="14"/>
    <n v="0"/>
    <x v="0"/>
    <x v="1"/>
  </r>
  <r>
    <d v="2021-10-18T18:28:19"/>
    <d v="2021-10-18T18:28:19"/>
    <s v="https://www.instagram.com/p/CVLhaKBhsK9/"/>
    <s v="It's Croptober! We're enjoying the harvest, are you? ðŸ˜‰ðŸŽƒðŸŒ±"/>
    <m/>
    <s v="Haborside"/>
    <n v="31"/>
    <n v="9"/>
    <n v="0"/>
    <x v="0"/>
    <x v="2"/>
  </r>
  <r>
    <d v="2021-02-18T21:53:59"/>
    <d v="2021-02-18T21:53:59"/>
    <s v="https://www.instagram.com/p/CLcZFmNhwC2/"/>
    <s v="Introducing Loud+Clear! These high-potency cannabis oil cartridges feature ABX's loudest additive-free live resin cannabis terpenes. High-potency, strain-specific cartridges bring a new high to amp up your adventure."/>
    <m/>
    <s v="Haborside"/>
    <n v="31"/>
    <n v="27"/>
    <n v="0"/>
    <x v="0"/>
    <x v="1"/>
  </r>
  <r>
    <d v="2022-11-07T14:49:13"/>
    <d v="2022-11-07T14:49:13"/>
    <s v="https://www.instagram.com/p/CkqeXzeuM-H/"/>
    <s v="November is Curio Month at The Dispensary (@the_dispensary_md), Storehouse (@bmore.storehouse) and Jova (@jova_wellness)! Look out for exclusive deals and promotions on Curio Wellness products at these three dispensaries all month. ðŸ‘€ðŸ’šðŸŒ¿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1"/>
    <n v="62"/>
    <n v="0"/>
    <x v="0"/>
    <x v="2"/>
  </r>
  <r>
    <d v="2022-10-07T13:36:11"/>
    <d v="2022-10-07T13:36:11"/>
    <s v="https://www.instagram.com/p/CjahXz7NHx2/"/>
    <s v="Patients are loving GI by Curio! Swipe to read what one patient had to say about our GI Soothe products. ðŸŒ¿ðŸ’š âž¡ï¸_x000a_  _x000a_  Have you given any of our GI products at try? We'd love to hear from you!_x000a_  _x000a_  #GI #IBS #CrohnsDisease #IBD #UlcerativeColitis #plantmedicine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GI, IBS, CrohnsDisease, IBD, UlcerativeColitis, plantmedicine"/>
    <s v="Curio Wellness"/>
    <n v="31"/>
    <n v="74"/>
    <n v="6"/>
    <x v="0"/>
    <x v="0"/>
  </r>
  <r>
    <d v="2022-07-19T15:50:10"/>
    <d v="2022-07-19T15:50:10"/>
    <s v="https://www.instagram.com/p/CgMxHHEuTY6/"/>
    <s v="It's still summer, which means ð—£ð—¶ð—»ð—²ð—®ð—½ð—½ð—¹ð—² ð— ð—¶ð—»ð˜ is still available! ðŸðŸŒ¿_x000a_  _x000a_  These tasty THC-dominant chews may help you find pain relief, stress relief, and relaxation. Available in three doses so you can find relief thatâ€™s right for you: 10mg THC, 25mg THC, and 40mg THC._x000a_  _x000a_  To find Pineapple Mint available near you visit the link in our bio â†–ï¸_x000a_  _x000a_  ðŸ“¸cred: @purelife_wellness_bmore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1"/>
    <n v="92"/>
    <n v="0"/>
    <x v="0"/>
    <x v="5"/>
  </r>
  <r>
    <d v="2022-05-20T00:28:05"/>
    <d v="2022-05-20T00:28:05"/>
    <s v="https://www.instagram.com/p/CaST4bNuVbT/"/>
    <s v="Pop by and see us this week! Preview new products and meet the Curio team.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31"/>
    <n v="84"/>
    <n v="0"/>
    <x v="0"/>
    <x v="0"/>
  </r>
  <r>
    <d v="2022-05-20T00:30:07"/>
    <d v="2022-05-20T00:30:07"/>
    <s v="https://www.instagram.com/p/CYHt0u_MngP/"/>
    <s v="2ï¸âƒ£ 2 more sleeps until 2022, make them count! Good Nightâ„¢ uses pulse-release technology that releases in two stages to help you fall asleep and stay asleep.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aryland, md, baltimore"/>
    <s v="Curio Wellness"/>
    <n v="31"/>
    <n v="92"/>
    <n v="5"/>
    <x v="0"/>
    <x v="0"/>
  </r>
  <r>
    <d v="2021-06-01T21:01:34"/>
    <d v="2021-06-01T21:01:34"/>
    <s v="https://www.instagram.com/p/CPl4c6DJXX4/"/>
    <s v="Maryland's first and only sugar-free medical cannabis chews are officially HERE and available in our sweet and tangy Mango Ginger flavor!_x000a_  â €â €â €â €â €â €â €â €â €_x000a_  Stay tuned as we roll out sugar-free options in more of your favorite flavors! Same great taste. Fewer calories._x000a_  â €â €â €â €â €â €â €â €â €_x000a_  #CurioWellness #MedicatedChews #MedicalCannabis #SugarFree #MedicalChew #MarylandMedicalCannabis #DispensaryLife #CHEWS #Medical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Cannabis, SugarFree, MedicalChew, MarylandMedicalCannabis, DispensaryLife, CHEWS, MedicalEdibles"/>
    <s v="Curio Wellness"/>
    <n v="31"/>
    <n v="118"/>
    <n v="9"/>
    <x v="0"/>
    <x v="5"/>
  </r>
  <r>
    <d v="2021-03-19T14:13:08"/>
    <d v="2021-03-19T14:13:08"/>
    <s v="https://www.instagram.com/p/CMmm4x0JK9_/"/>
    <s v="Itâ€™s World Sleep Day! ðŸ˜´ðŸ˜´ Good Night doesn't just help patients fall asleep, but the pulse release technology it includes helps patients STAY asleep._x000a_  â €â €â €â €â €â €â €â €â €_x000a_  Speak with a Curio Wellness patient care advisor to learn more about how Good Night can help you ðŸ’¤ðŸ’¤ðŸ’¤_x000a_  â €â €â €â €â €â €â €â €â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GoodNightMaryland #GoodNightBaltimore"/>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GoodNightMaryland, GoodNightBaltimore"/>
    <s v="Curio Wellness"/>
    <n v="31"/>
    <n v="142"/>
    <n v="30"/>
    <x v="0"/>
    <x v="0"/>
  </r>
  <r>
    <d v="2020-12-08T15:12:48"/>
    <d v="2020-12-08T15:12:48"/>
    <s v="https://www.instagram.com/p/CIipbUXJFUE/"/>
    <s v="(Curio) Apple Spice and all things nice this holiday season!_x000a_  â €â €â €â €â €â €â €â €â €_x000a_  #regram @revcanna.m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AppleSpice #MedicatedChews #medicalcannabiscommunity #medibles"/>
    <s v="regram, AppleSpice, MedicatedChews, medicalcannabiscommunity, medibles"/>
    <s v="Curio Wellness"/>
    <n v="31"/>
    <n v="76"/>
    <n v="5"/>
    <x v="0"/>
    <x v="5"/>
  </r>
  <r>
    <d v="2020-11-22T19:26:15"/>
    <d v="2020-11-22T19:26:15"/>
    <s v="https://www.instagram.com/p/CH55to0pUfj/"/>
    <s v="&quot;There is a time for many words. And there is a time for sleep.&quot; - Homer_x000a_  Find us at a pop-up this week for less words and more sleep:_x000a_  â €â €â €â €â €â €â €â €â €_x000a_  MON, 11/23_x000a_  @blairwellnessbaltimore 2-4P_x000a_  â €â €â €â €â €â €â €â €â €_x000a_  WEDS, 11/25_x000a_  @herbiculturemaryland 3-6P_x000a_  @ethosdispensary 12-2P_x000a_  â €â €â €â €â €â €â €â €â €_x000a_  FRI, 11/27_x000a_  @waave.md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1"/>
    <n v="122"/>
    <n v="0"/>
    <x v="0"/>
    <x v="6"/>
  </r>
  <r>
    <d v="2020-09-22T17:23:51"/>
    <d v="2020-09-22T17:23:51"/>
    <s v="https://www.instagram.com/p/CFcnN1NJW5i/"/>
    <s v="Looking to feel better? Gelatin-free Lemon Honey Medicated Chews offer precise and discreet dosing and come in multiple potencies to provide potential relief. ðŸ‹ ðŸ¯_x000a_  â €â €â €â €â €â €â €â €â €_x000a_  #TuesdayCHEWSday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CurioChews, CurioWellnessChews, MedicateDaily, Edibles, WeedEdibles, Edibles420, Medibles, CannabisEdibles, 420Edibles, InfusedEdibles, MDEdibles, CannabisGummies, CannabisEdible, MedicatedTreats, MedicatedGummies, MedicatedEdibles"/>
    <s v="Curio Wellness"/>
    <n v="31"/>
    <n v="101"/>
    <n v="17"/>
    <x v="0"/>
    <x v="5"/>
  </r>
  <r>
    <d v="2020-04-17T17:05:24"/>
    <d v="2020-04-17T17:05:24"/>
    <s v="https://www.instagram.com/p/B_FsJ0pJLuF/"/>
    <s v="The Governor has issued an Executive Order that requires any customer - patients, caregivers, and visitors - over the age of 9 to wear face masks or coverings (that fully cover both your nose and mouth) while inside of the Curio Wellness Center. Our team members will not be permitted to admit any person into the Wellness Center if s/he does not follow these guidelines. PLEASE NOTE: Masks will not be provided. Please bring your own._x000a_  _x000a_  The Wellness Center team continues to be dedicated to the safety and well-being of our patients, caregivers and staff. Social distancing protocols are in place, capacity is limited in the building and all surfaces are being sanitized regularly._x000a_  _x000a_  Please plan ahead! Call to consult with one of our Patient Care Advisors to reserve your medicine before you arrive or place a pickup order using Leafly and Weedmaps._x000a_  _x000a_  If you have any questions, please call the Wellness Center at 443.484.8600_x000a_  _x000a_  Be Safe. Stay Well."/>
    <m/>
    <s v="Curio Wellness"/>
    <n v="31"/>
    <n v="163"/>
    <n v="0"/>
    <x v="0"/>
    <x v="0"/>
  </r>
  <r>
    <d v="2020-01-15T12:27:20"/>
    <d v="2020-01-15T12:27:20"/>
    <s v="https://www.instagram.com/p/B7VxwgcJBPT/"/>
    <s v="Is your skin getting thirsty in these dry, winter months? #putitwhereithurts â €â €â €â €â €â €â €â €â €_x000a_  ðŸ“¸: @inyo_lv @DixieBrands_x000a_  https://www.instagram.com/p/B5oCUmdnKya/"/>
    <s v="putitwhereithurts, topical, cannabistopicals, cannabistopical, marylandmedicalcannabis, curiowellness, medicinalcannabis, medicinalcannabiscommunity, medicalcannabistopicals, medicaltopicals, medicalcannabispatient, dixiesynergy, reliefbalm, cannabisbalm, dryskin, soremuscles, cannabisrelief, thcinfused, cbdinfused"/>
    <s v="Curio Wellness"/>
    <n v="31"/>
    <n v="25"/>
    <n v="19"/>
    <x v="0"/>
    <x v="3"/>
  </r>
  <r>
    <d v="2020-01-07T15:20:02"/>
    <d v="2020-01-07T15:20:02"/>
    <s v="https://www.instagram.com/p/B7BfKTWJ8Xq/"/>
    <s v="Our first newsletter of the #newyear just hit inboxes this morning! Check out what's ahead with National Pharmacist Day; learn about #Myrcene; see what's happening in the Curio Classroom, and more! Leave an emoji in the comments below to let us know you got it. ðŸ“¨"/>
    <s v="newyear, Myrcene, terpenes, terpenesmatter, terpenesdontlie, terpene, terpeneeducation, nationalpharmacistday, pharmacist, pharmacistday, holisticpharmacist, medicalcannabis, marylandmedicalcannabis, cannabiz, cannabisnews, marylandcannabis"/>
    <s v="Curio Wellness"/>
    <n v="31"/>
    <n v="46"/>
    <n v="16"/>
    <x v="0"/>
    <x v="5"/>
  </r>
  <r>
    <d v="2022-11-15T15:40:43"/>
    <d v="2022-11-15T15:40:43"/>
    <s v="https://www.instagram.com/p/Ck_KfFruPLj/"/>
    <s v="Way to go Feel State Fam ðŸ¤©! This is our fourth drop off to Harvesters. This time we got to take a step behind the scenes at their facility. Volunteers were working through donations and sorting them so that they can be distributed to community kitchens, community centers, shelters and more. Weâ€™re so thankful to be able to support this organization and our city in this way â™¥ï¸"/>
    <m/>
    <s v="Feel State KC"/>
    <n v="32"/>
    <n v="68"/>
    <n v="0"/>
    <x v="0"/>
    <x v="5"/>
  </r>
  <r>
    <d v="2022-03-03T19:52:38"/>
    <d v="2022-03-03T19:52:38"/>
    <s v="https://www.instagram.com/p/Cap3Kr5Bajj/"/>
    <s v="Want a deeper dive into your allotment? Here's your MME breakdown, which is helpful for patients to know how many grams THC-infused &amp; concentrate products take up in your allotment!"/>
    <m/>
    <s v="Feel State KC"/>
    <n v="32"/>
    <n v="30"/>
    <n v="0"/>
    <x v="0"/>
    <x v="1"/>
  </r>
  <r>
    <d v="2021-09-17T20:19:31"/>
    <d v="2021-09-17T20:19:31"/>
    <s v="https://www.instagram.com/p/CT75Z3ZDMZ7/"/>
    <s v="Here are 5 things to know about staying in Compliance in Missouri. What are some other things you would like to know about compliance laws in missouri?"/>
    <s v="educationbeforemedication"/>
    <s v="Feel State KC"/>
    <n v="32"/>
    <n v="27"/>
    <n v="1"/>
    <x v="0"/>
    <x v="0"/>
  </r>
  <r>
    <d v="2021-08-30T18:08:09"/>
    <d v="2021-08-30T18:08:09"/>
    <s v="https://www.instagram.com/p/CTNUJgWrKHZ/"/>
    <s v="At Feel State we want to make sure you can afford your medicine!_x000a_ _x000a_ Come check us out 1421 Wabash Ave!_x000a_ _x000a_ #myfeelstatekc #Cannabis #MedicalCannabis #MMJ #CannabisCommunity #CannabisCulture #Dispensary #420Community #THC #CBD #Health #Wellness #veterans #vet #veteran #discount_x000a_ #KCMO #KCCannabis"/>
    <s v="myfeelstatekc, Cannabis, MedicalCannabis, MMJ, CannabisCommunity, CannabisCulture, Dispensary, 420Community, THC, CBD, Health, Wellness, veterans, vet, veteran, discount, KCMO, KCCannabis"/>
    <s v="Feel State KC"/>
    <n v="32"/>
    <n v="35"/>
    <n v="18"/>
    <x v="0"/>
    <x v="2"/>
  </r>
  <r>
    <d v="2022-11-08T22:47:27"/>
    <d v="2022-11-08T22:47:27"/>
    <s v="https://www.instagram.com/p/Ckt5nUxOBBq/"/>
    <s v="A budtender favorite this week_x000a_ _x000a_ #reels#trending#fyp#artisansofdank#amazecannabis#fire#gas#maryjane#medicine#grass"/>
    <s v="reels, trending, fyp, artisansofdank, amazecannabis, fire, gas, maryjane, medicine, grass"/>
    <s v="Feel State Florissant"/>
    <n v="32"/>
    <n v="5"/>
    <n v="10"/>
    <x v="0"/>
    <x v="5"/>
  </r>
  <r>
    <d v="2022-11-06T17:46:11"/>
    <d v="2022-11-06T17:46:11"/>
    <s v="https://www.instagram.com/p/Ckl7wyrpnpX/"/>
    <s v="Ooooooieeeee look at that beautiful medicine!"/>
    <m/>
    <s v="Feel State Florissant"/>
    <n v="32"/>
    <n v="6"/>
    <n v="0"/>
    <x v="0"/>
    <x v="6"/>
  </r>
  <r>
    <d v="2022-10-21T15:25:57"/>
    <d v="2022-10-21T15:25:57"/>
    <s v="https://www.instagram.com/p/Cj-ws8tsqXO/"/>
    <s v="Fresh Friday has arrived! Need a new piece before the weekend? Are you out of papers? Maybe you need that roach clip in your life?_x000a_ _x000a_ We canâ€™t wait to help you find the right product for your weekend! New drop of accessories just came in so come by to see whatâ€™s new!"/>
    <m/>
    <s v="Feel State Florissant"/>
    <n v="32"/>
    <n v="51"/>
    <n v="0"/>
    <x v="0"/>
    <x v="0"/>
  </r>
  <r>
    <d v="2022-07-11T03:06:03"/>
    <d v="2022-07-11T03:06:03"/>
    <s v="https://www.instagram.com/p/Cf2zT1Fspxt/"/>
    <s v="Happy 710! We're here to help you celebrate with incredible vendor collabs throughout the weekend. But first, we think you should visit our blog to find out where this ULTRA potent cannabis holiday came from. So hit the link in our bio!"/>
    <m/>
    <s v="Lightshade High"/>
    <n v="32"/>
    <n v="42"/>
    <n v="0"/>
    <x v="0"/>
    <x v="2"/>
  </r>
  <r>
    <d v="2022-07-04T17:29:16"/>
    <d v="2022-07-04T17:29:16"/>
    <s v="https://www.instagram.com/p/CfmUiOHuN7v/"/>
    <s v="Happy 4th of July!! All Lightshade locations are open today (despite our post yesterday explaining otherwiseâ€”sorry, weâ€™re high). So, swing through and pick up some party favors you wonâ€™t regret tomorrow. âœŒï¸"/>
    <m/>
    <s v="Lightshade High"/>
    <n v="32"/>
    <n v="32"/>
    <n v="0"/>
    <x v="0"/>
    <x v="2"/>
  </r>
  <r>
    <d v="2022-01-19T15:59:05"/>
    <d v="2022-01-19T15:59:05"/>
    <s v="https://www.instagram.com/p/CY6uQI2sCT0/"/>
    <s v="We're running a donation drive for community members impacted by the Marshall Fire!_x000a_ _x000a_ If you'd like to help, you can donate hygienic items, blankets, toys, dog and cat food, pet collars, leashes, food/water bowls, animal beds, and gift cards for Target, Walmart, Amazon, or any local grocery store. Hit our site (link in bio) to learn more!"/>
    <m/>
    <s v="Lightshade High"/>
    <n v="32"/>
    <n v="56"/>
    <n v="0"/>
    <x v="0"/>
    <x v="3"/>
  </r>
  <r>
    <d v="2020-07-24T18:22:06"/>
    <d v="2020-07-24T18:22:06"/>
    <s v="https://www.instagram.com/p/CDCEikqB3A5/"/>
    <s v="Did you miss our Virtual 7/20 Party with @djlord? Catch an encore starting now! Twitch.tv/virtual420party"/>
    <m/>
    <s v="Lightshade High"/>
    <n v="32"/>
    <n v="15"/>
    <n v="0"/>
    <x v="0"/>
    <x v="0"/>
  </r>
  <r>
    <d v="2022-10-03T16:49:33"/>
    <d v="2022-10-03T16:49:33"/>
    <s v="https://www.instagram.com/p/CjQirNWA95p/"/>
    <s v="Check out our resource tab on our website to find a seamless certified physician who can assist you."/>
    <m/>
    <s v="Neta Now"/>
    <n v="32"/>
    <n v="18"/>
    <n v="0"/>
    <x v="0"/>
    <x v="2"/>
  </r>
  <r>
    <d v="2022-06-17T14:27:10"/>
    <d v="2022-06-17T14:27:10"/>
    <s v="https://www.instagram.com/p/Ce6OLWCu-yZ/"/>
    <s v="Welcome all golfers and golf-enthusiasts! ðŸ‘‹ Come celebrate an in-store golf celebration of the US Open returning to Brookline, MA since 1988. â›³ï¸ SWIPE FOR MORE DETAILS ðŸ‘€_x000a_ _x000a_ *content for educational and showcase purposes_x000a_ *nothing for sale_x000a_ *must be 21+"/>
    <m/>
    <s v="Neta Now"/>
    <n v="32"/>
    <n v="37"/>
    <n v="0"/>
    <x v="0"/>
    <x v="0"/>
  </r>
  <r>
    <d v="2022-05-05T15:34:09"/>
    <d v="2022-05-05T15:34:09"/>
    <s v="https://www.instagram.com/p/CdLnqb0sAzW/"/>
    <s v="&quot;It's OK, guacamole. I'm extra, too.&quot; ðŸ¥‘ ðŸ˜ In the spirit of Cinco De Mayo ðŸ‡²ðŸ‡½ , enjoy this tasty Guac Bites recipe using our &quot;Elevation Oil&quot;!ðŸ´_x000a_ _x000a_ Check it out at netacare.org ðŸ’»_x000a_ _x000a_ *content for educational and showcase purposes_x000a_ *nothing for sale_x000a_ *must be 21+"/>
    <m/>
    <s v="Neta Now"/>
    <n v="32"/>
    <n v="41"/>
    <n v="0"/>
    <x v="0"/>
    <x v="1"/>
  </r>
  <r>
    <d v="2022-04-28T16:46:22"/>
    <d v="2022-04-28T16:46:22"/>
    <s v="https://www.instagram.com/p/Cc5uXOEMU1V/"/>
    <s v="Whatâ€™s your favorite terpene? Share this with a friend if you learned something new ðŸ’š"/>
    <m/>
    <s v="Neta Now"/>
    <n v="32"/>
    <n v="15"/>
    <n v="0"/>
    <x v="0"/>
    <x v="1"/>
  </r>
  <r>
    <d v="2021-11-25T14:55:05"/>
    <d v="2021-11-25T14:55:05"/>
    <s v="https://www.instagram.com/p/CWs_NZjMCv_/"/>
    <s v="Happy Danksgiving! Quick reminder that we are closed today, but be sure to visit us tomorrow - you won't want to miss out!"/>
    <m/>
    <s v="Neta Now"/>
    <n v="32"/>
    <n v="23"/>
    <n v="0"/>
    <x v="0"/>
    <x v="1"/>
  </r>
  <r>
    <d v="2022-07-07T21:14:49"/>
    <d v="2022-07-07T21:14:49"/>
    <s v="https://www.instagram.com/p/Cfucu59vFtM/"/>
    <s v="General consensus on KingPen Royale 100% Live Resin Carts: Straight fire. _x000a_ _x000a_ Made with flash-frozen flower for the freshest full-spectrum profile and extracted one strain at a time. Potent. Terpy. Smooth. These small batch carts are up for grabs in some limited release collabs with the biggest/best names in the biz._x000a_ _x000a_ Check out @shopharborside to see whatâ€™s in-stock or check the link in our bio for a Kingpen surprise thatâ€™s happening at all of our locations this weekend!"/>
    <m/>
    <s v="Haborside"/>
    <n v="32"/>
    <n v="76"/>
    <n v="0"/>
    <x v="0"/>
    <x v="1"/>
  </r>
  <r>
    <d v="2021-08-23T00:03:33"/>
    <d v="2021-08-23T00:03:33"/>
    <s v="https://www.instagram.com/p/CS5WdkKB-C5/"/>
    <s v="Happy Sunday, we hope your week is lit!"/>
    <m/>
    <s v="Haborside"/>
    <n v="32"/>
    <n v="8"/>
    <n v="0"/>
    <x v="0"/>
    <x v="2"/>
  </r>
  <r>
    <d v="2021-08-09T19:27:04"/>
    <d v="2021-08-09T19:27:04"/>
    <s v="https://www.instagram.com/p/CSXYfIbBSuX/"/>
    <s v="Look out for these new Harborside Farms jars in stores near you!"/>
    <m/>
    <s v="Haborside"/>
    <n v="32"/>
    <n v="12"/>
    <n v="0"/>
    <x v="0"/>
    <x v="2"/>
  </r>
  <r>
    <d v="2021-08-07T19:24:33"/>
    <d v="2021-08-07T19:24:33"/>
    <s v="https://www.instagram.com/p/CSSOm71BgGf/"/>
    <s v="Did you know: We have tips for growing our favorite plant! [link in bio] ðŸŒ±"/>
    <m/>
    <s v="Haborside"/>
    <n v="32"/>
    <n v="15"/>
    <n v="0"/>
    <x v="0"/>
    <x v="4"/>
  </r>
  <r>
    <d v="2021-07-22T17:22:46"/>
    <d v="2021-07-22T17:22:46"/>
    <s v="https://www.instagram.com/p/CRoz9AOLgtk/"/>
    <s v="Say hello to Jetty's SOLVENTLESS Vape! A potent and terpy extract made from only using ice, water, heat, and pressure. This one won â€œBest Vape Penâ€ in the High Times Cannabis Cup SoCal! ðŸ˜ðŸ† @jettyextracts"/>
    <m/>
    <s v="Haborside"/>
    <n v="32"/>
    <n v="35"/>
    <n v="0"/>
    <x v="0"/>
    <x v="1"/>
  </r>
  <r>
    <d v="2021-05-09T17:11:26"/>
    <d v="2021-05-09T17:11:26"/>
    <s v="https://www.instagram.com/p/COqP1TfB-vL/"/>
    <s v="This Mother's Day, give mom her favorite flower to help her relax and enjoy!"/>
    <m/>
    <s v="Haborside"/>
    <n v="32"/>
    <n v="14"/>
    <n v="0"/>
    <x v="0"/>
    <x v="6"/>
  </r>
  <r>
    <d v="2021-01-28T19:30:48"/>
    <d v="2021-01-28T19:30:48"/>
    <s v="https://www.instagram.com/p/CKmU03zBUPz/"/>
    <s v="In this interview, we discuss wellness with Kikoko co-founder Amanda Jones. Kikoko is a women-focused, women-lead, cannabis wellness company that produces cannabis wellness products that are precision-dosed to potentially help address sleep issues, inflammation, and stress. [full interview link in bio!]"/>
    <s v="CannabisIsWellness, Kikoko"/>
    <s v="Haborside"/>
    <n v="32"/>
    <n v="41"/>
    <n v="2"/>
    <x v="0"/>
    <x v="1"/>
  </r>
  <r>
    <d v="2020-12-03T17:46:00"/>
    <d v="2020-12-03T17:46:00"/>
    <s v="https://www.instagram.com/p/CIWC_CGBWyS/"/>
    <s v="Papa &amp; Barkleyâ€™s smooth and delicious chocolate bars blends premium cannabis and cacao for a moment of bliss with each bite. Relief never tasted so good @papaandbarkley"/>
    <m/>
    <s v="Haborside"/>
    <n v="32"/>
    <n v="27"/>
    <n v="0"/>
    <x v="0"/>
    <x v="1"/>
  </r>
  <r>
    <d v="2020-03-25T18:16:56"/>
    <d v="2020-03-25T18:16:56"/>
    <s v="https://www.instagram.com/p/B-KbbRVBb8Q/"/>
    <s v="A good nights sleep is critical for maintaining peak performance and overall wellness. @absolutextracts Sleepy Time is 450mg of potent THC and a supporting blend of terpenes designed to promote restful slumber and keep you up on your game._x000a_ #wellnessoverintoxication #harborsidevalues #absoluteextracts #cannabis #sleepaid #eastbaycannabiscommunity #oakland #harborside"/>
    <s v="wellnessoverintoxication, harborsidevalues, absoluteextracts, cannabis, sleepaid, eastbaycannabiscommunity, oakland, harborside"/>
    <s v="Haborside"/>
    <n v="32"/>
    <n v="46"/>
    <n v="8"/>
    <x v="0"/>
    <x v="3"/>
  </r>
  <r>
    <d v="2022-09-24T15:53:33"/>
    <d v="2022-09-24T15:53:33"/>
    <s v="https://www.instagram.com/p/Ci5SV5FDedc/"/>
    <s v="ACCESS GRANTED ðŸ•µï¸ðŸ‘€_x000a_  _x000a_  The 3rd of 4 original Curio strains is now available! Access the data below â¬‡ï¸_x000a_  _x000a_  ð—šð—¢ð—¡ð——ð—¢ð—Ÿð—” ð—ªð—œð—¦ð—› (ð—›) ðŸŒ¿_x000a_  Terpenes: Limonene, b-Caryophyllene, b-Myrcene_x000a_  Terpene Levels: 1.80%_x000a_  THCa Levels: 31.16%_x000a_  Flavor/Aroma: Fruity, Woody_x000a_  Recommended For: Lack of Focus, Depression, Anxiety_x000a_  Genetics: MK Ultra &amp; Raven_x000a_  _x000a_  ð™Žð™¢ð™–ð™¡ð™¡ ð™—ð™–ð™©ð™˜ð™. ð™ƒð™–ð™£ð™™-ð™©ð™§ð™žð™¢ð™¢ð™šð™™. ð™‹ð™§ð™šð™¢ð™žð™ªð™¢ ð™§ð™šð™¡ð™žð™šð™›._x000a_  This strain will sell out fast! Donâ€™t wait to give it a try. Gondola Wish is available now exclusively at one of these 12 dispensaries:_x000a_  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The last MK Ultra x Raven strain will be unveiled next Saturday... stay tuned!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165"/>
    <n v="0"/>
    <x v="0"/>
    <x v="4"/>
  </r>
  <r>
    <d v="2022-09-21T16:38:01"/>
    <d v="2022-09-21T16:38:01"/>
    <s v="https://www.instagram.com/p/CixpPfzDwhR/"/>
    <s v="ð™‚ð™„ ð™—ð™® ð˜¾ð™ªð™§ð™žð™¤â„¢ ð™Žð™¤ð™¤ð™©ð™ð™š ð™ð™žð™£ð™˜ð™©ð™ªð™§ð™š is now available! ðŸŒ¿â €_x000a_  _x000a_  For those suffering from nausea and upset stomach we understand that fast relief is important. And we know that not all patients who are nauseous can keep food down, which makes ð™‚ð™„ ð™—ð™® ð˜¾ð™ªð™§ð™žð™¤â„¢ ð™Žð™¤ð™¤ð™©ð™ð™š ð™ð™žð™£ð™˜ð™©ð™ªð™§ð™š an ideal choice._x000a_  _x000a_  Tinctures bypass the digestive system to deliver cannabinoids with a faster onset and give a better chance of patients experiencing more rapid relief._x000a_  _x000a_  Learn more at the link in bio! â†–ï¸â €_x000a_  â €_x000a_  â€”â€”â€”â€”â €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_x000a_  â €_x000a_  â €_x000a_  â €_x000a_  â €"/>
    <m/>
    <s v="Curio Wellness"/>
    <n v="32"/>
    <n v="124"/>
    <n v="0"/>
    <x v="0"/>
    <x v="3"/>
  </r>
  <r>
    <d v="2022-08-23T18:10:00"/>
    <d v="2022-08-23T18:10:00"/>
    <s v="https://www.instagram.com/p/Chmxt5ipOw-/"/>
    <s v="For all the ways you move... ðŸ‹ï¸â€â™€ï¸ðŸ§˜â€â™€ï¸â›¹ï¸_x000a_  _x000a_  Coming soon to a dispensary near you: Move by Curioâ„¢ - a collection of treatments designed to target relief where you need it. Move includes a Transdermal Gel, Transdermal Balm, and Topical Balm._x000a_  _x000a_  Sign up for our Email Newsletter on our website to stay in the know.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88"/>
    <n v="0"/>
    <x v="0"/>
    <x v="5"/>
  </r>
  <r>
    <d v="2022-08-10T14:54:15"/>
    <d v="2022-08-10T14:54:15"/>
    <s v="https://www.instagram.com/p/ChFUNALlzXZ/"/>
    <s v="The best plants make the best oil. Thatâ€™s why Curio Wellnessâ„¢ vapes are produced using 100% cannabis oil thatâ€™s CO2-extracted solely from our premium flower. ðŸŒ¿_x000a_  _x000a_  This means you get a clean, flavorful, true-to-strain medicating experience thatâ€™s consistent with your favorite Curio Wellness flower._x000a_  _x000a_  Make clean vapes part of your clean lifestyle with Curio Wellness vapes. Link in bio to find our vapes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96"/>
    <n v="0"/>
    <x v="0"/>
    <x v="3"/>
  </r>
  <r>
    <d v="2022-06-21T15:54:08"/>
    <d v="2022-06-21T15:54:08"/>
    <s v="https://www.instagram.com/p/CfErTzCsG8t/"/>
    <s v="#DidYouKnow, CBD has been shown to reduce the psychoactive effects of THC in case you overmedicate? Keep our CBD-dominant Lemon Honey medicated chews in your medicine cabinet, so you're prepared when you need it ðŸ‹ðŸ¯_x000a_  _x000a_  Find medicated chews near you at the link in our bio â†–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DidYouKnow, Baltimore, HereinBmore, BaltimoreProud, Maryland, Medicine, PlantMedicine, LocallyGrown, LocallyOwned"/>
    <s v="Curio Wellness"/>
    <n v="32"/>
    <n v="76"/>
    <n v="9"/>
    <x v="0"/>
    <x v="5"/>
  </r>
  <r>
    <d v="2022-05-04T17:08:11"/>
    <d v="2022-05-04T17:08:11"/>
    <s v="https://www.instagram.com/p/CdJNoG3MZLn/"/>
    <s v="It was an honor speaking at the first-ever @GreenMarketReport #WomensSummit in NYC. We were thrilled to share our unique wellness center model and franchise program."/>
    <s v="WomensSummit"/>
    <s v="Curio Wellness"/>
    <n v="32"/>
    <n v="25"/>
    <n v="1"/>
    <x v="0"/>
    <x v="3"/>
  </r>
  <r>
    <d v="2022-05-20T00:36:13"/>
    <d v="2022-05-20T00:36:13"/>
    <s v="https://www.instagram.com/p/CS-H8ysJYCP/"/>
    <s v="From pre-rolls to vapes to flower, discover the benefits of our premium products. Visit the link in the bio to learn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32"/>
    <n v="49"/>
    <n v="10"/>
    <x v="0"/>
    <x v="0"/>
  </r>
  <r>
    <d v="2021-06-19T18:16:17"/>
    <d v="2021-06-19T18:16:17"/>
    <s v="https://www.instagram.com/p/CQT7yTlJDkk/"/>
    <s v="Juneteenth being recognized as a national holiday to commemorate the end of slavery is an important milestone and a step in the right direction for our country._x000a_  _x000a_  In honor of Juneteenth, the @baltsymphony Commission, â€œDestined Wordsâ€ by James Lee III and @wordsmithmusic premieres tonight. We proudly serve as a commissioning sponsor. Watch the World Premiere tonight at 8:30pm at the link in our bio._x000a_  _x000a_  Be sure to check out our Stories to see if you can spot the Curio employees in the &quot;audience.&quot;"/>
    <m/>
    <s v="Curio Wellness"/>
    <n v="32"/>
    <n v="85"/>
    <n v="0"/>
    <x v="0"/>
    <x v="4"/>
  </r>
  <r>
    <d v="2021-06-09T13:27:07"/>
    <d v="2021-06-09T13:27:07"/>
    <s v="https://www.instagram.com/p/CP5qzaDJcjq/"/>
    <s v="You want sugar free? You get sugar free! Introducing our new Blood Orange Turmeric Sugar Free Medicated Chews! Same great taste, fewer calories, zero sugar. Leave an ðŸŠ in the comments below if you're excited to medicate with these Chews!_x000a_  â €â €â €â €â €â €â €â €â €_x000a_  #CurioWellness #MedicatedChews #MedicalCannabis #SugarFree #MedicalChew #MarylandMedicalCannabis #DispensaryLife #CHEWS #Medical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Cannabis, SugarFree, MedicalChew, MarylandMedicalCannabis, DispensaryLife, CHEWS, MedicalEdibles"/>
    <s v="Curio Wellness"/>
    <n v="32"/>
    <n v="108"/>
    <n v="9"/>
    <x v="0"/>
    <x v="3"/>
  </r>
  <r>
    <d v="2021-04-16T22:24:51"/>
    <d v="2021-04-16T22:24:51"/>
    <s v="https://www.instagram.com/p/CNvlWr6JTy_/"/>
    <s v="@curio_timonium rounded up the six supplements that can help achieve total wellness! Have you tried any of the products yet?_x000a_  â €â €â €â €â €â €â €â €â €_x000a_  #CurioWellness #Wellness #HealthSupplements #TotalHealth #Supplements #Health #HealthyLife #DailySupplem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Wellness, HealthSupplements, TotalHealth, Supplements, Health, HealthyLife, DailySupplements"/>
    <s v="Curio Wellness"/>
    <n v="32"/>
    <n v="87"/>
    <n v="8"/>
    <x v="0"/>
    <x v="0"/>
  </r>
  <r>
    <d v="2020-10-26T21:19:02"/>
    <d v="2020-10-26T21:19:02"/>
    <s v="https://www.instagram.com/p/CG0lKKuBhTp/"/>
    <s v="You've counted enough sheep...count down to the launch of Good Night instead! Drop us a â° if you're ready!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59"/>
    <n v="0"/>
    <x v="0"/>
    <x v="2"/>
  </r>
  <r>
    <d v="2020-09-30T13:07:29"/>
    <d v="2020-09-30T13:07:29"/>
    <s v="https://www.instagram.com/p/CFwwPLRJV4h/"/>
    <s v="Patients looking to feel better may find the relief they need with the precise dosing and inspired flavor offered by gelatin-free Mango Ginger Medicated Chews._x000a_  â €â €â €â €â €â €â €â €â €_x000a_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CurioWellnessChews, MedicateDaily, Edibles, WeedEdibles, Edibles420, Medibles, CannabisEdibles, 420Edibles, InfusedEdibles, MDEdibles, CannabisGummies, CannabisEdible, MedicatedTreats, MedicatedGummies, MedicatedEdibles"/>
    <s v="Curio Wellness"/>
    <n v="32"/>
    <n v="100"/>
    <n v="16"/>
    <x v="0"/>
    <x v="3"/>
  </r>
  <r>
    <d v="2020-09-01T16:26:28"/>
    <d v="2020-09-01T16:26:28"/>
    <s v="https://www.instagram.com/p/CEmb9LoJlZ0/"/>
    <s v="Lemon ðŸ‹ Honey ðŸ¯ Medicated Chews are made in a cGMP facility with CO2-extracted distillate oil to potentially deliver relief to patients looking to feel better. #tuesdaychewsday_x000a_  â €â €â €â €â €â €â €â €â €_x000a_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32"/>
    <n v="115"/>
    <n v="29"/>
    <x v="0"/>
    <x v="5"/>
  </r>
  <r>
    <d v="2020-07-10T14:17:26"/>
    <d v="2020-07-10T14:17:26"/>
    <s v="https://www.instagram.com/p/CCdvDsdpxsP/"/>
    <s v="It's 7/10 and @kaviarcannabis is the flower product for concentrate-loving patients...Have you seen our ad in the July issue of @MarylandLeaf Magazin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72"/>
    <n v="0"/>
    <x v="0"/>
    <x v="0"/>
  </r>
  <r>
    <d v="2020-06-22T15:13:39"/>
    <d v="2020-06-22T15:13:39"/>
    <s v="https://www.instagram.com/p/CBs06_3pDc8/"/>
    <s v="&quot;What do you call a dad and his offspring who connect over wellness?&quot;....&quot;Buds&quot;....So bad and yet so, irresistibly good, there are some dad stereotypes you can't help but love, and we're here for them all. Happy Father's Day to all the #1 Dads, the Top Dogs, and the Best Buds. Here's a special edition of this-or-that for #FathersDay. Share the post to fill it out and don't forget to tag your #bestbu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1, FathersDay, bestbud"/>
    <s v="Curio Wellness"/>
    <n v="32"/>
    <n v="122"/>
    <n v="3"/>
    <x v="0"/>
    <x v="2"/>
  </r>
  <r>
    <d v="2020-06-13T16:39:55"/>
    <d v="2020-06-13T16:39:55"/>
    <s v="https://www.instagram.com/p/CBYd5o5JX7w/"/>
    <s v="Meet Bruce Artman, our Director of Product Innovation. Bruce brings 30 years of food and nutrition science, research, and technology experience to his role at Curio Wellness. Read about his science-led approach to product innovation in our latest newsletter, the link is in our bio.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85"/>
    <n v="0"/>
    <x v="0"/>
    <x v="4"/>
  </r>
  <r>
    <d v="2020-02-03T13:14:38"/>
    <d v="2020-02-03T13:14:38"/>
    <s v="https://www.instagram.com/p/B8GyRhvJyyX/"/>
    <s v="Dedicated to providing Marylanders medicine that is safe, effective, and reliable. Save these pop-up dates for the week ahead..._x000a_  â €â €â €â €â €â €â €â €â €_x000a_  Wed. 2/5_x000a_  @columbiacaremd 12-2p_x000a_  @truewellnesslaurel 4-6p_x000a_  â €â €â €â €â €â €â €â €â €_x000a_  Thu. 2/6_x000a_  @harvesthoc 12-2p_x000a_  â €â €â €â €â €â €â €â €â €_x000a_  Fri. 2/7_x000a_  @chesapeakeapothecary 4-6p_x000a_  @goldleafmaryland 12-2p_x000a_  â €â €â €â €â €â €â €â €â €_x000a_  Sat. 2/8_x000a_  @dispensaryworksmaryland 12-2p"/>
    <m/>
    <s v="Curio Wellness"/>
    <n v="32"/>
    <n v="79"/>
    <n v="0"/>
    <x v="0"/>
    <x v="2"/>
  </r>
  <r>
    <d v="2019-08-10T12:16:49"/>
    <d v="2019-08-10T12:16:49"/>
    <s v="https://www.instagram.com/p/B0-69LxpmN_/"/>
    <s v="Post-hockey #medicine..._x000a_  Regram via @dadsstash420 on Instagram https://www.instagram.com/p/BxyMBYvAQM2/"/>
    <s v="medicine, marylandmedicalcannabis, curiowellness, medicatedaily, hockeyboys, hockeyðŸ’, streethockey, streethockeyleague, covingtonstreethockey, hockeymedicine, sportsmedicine, musclefatigue, recoverywin, hockeyislife, medicalcannabislife, medicalcannabispatient"/>
    <s v="Curio Wellness"/>
    <n v="32"/>
    <n v="8"/>
    <n v="16"/>
    <x v="0"/>
    <x v="4"/>
  </r>
  <r>
    <d v="2019-06-19T15:47:51"/>
    <d v="2019-06-19T15:47:51"/>
    <s v="https://www.instagram.com/p/By5ZxUwpvx4/"/>
    <s v="OH is what afternoon delights are made of..._x000a_  Happy #HumpDay to everyone taking one of those midday breaks... #happyhumpdayðŸªðŸ« #humping #humpdayworthy #humpdayfun #humpdayðŸª #humpdaymotivation #humpdaywednesday #humpdayvibes #ohbycurio #OHyes #wednesdaywellness #wellnesswednesday"/>
    <s v="HumpDay, happyhumpdayðŸªðŸ«, humping, humpdayworthy, humpdayfun, humpdayðŸª, humpdaymotivation, humpdaywednesday, humpdayvibes, ohbycurio, OHyes, wednesdaywellness, wellnesswednesday, medicalcannabispatients, marylandmedicalcannabis, baltimoremd, baltimoremaryland, baltimorecounty, baltimorelife"/>
    <s v="Curio Wellness"/>
    <n v="32"/>
    <n v="30"/>
    <n v="19"/>
    <x v="0"/>
    <x v="3"/>
  </r>
  <r>
    <d v="2018-09-15T15:25:26"/>
    <d v="2018-09-15T15:25:26"/>
    <s v="https://www.instagram.com/p/BnwHAvynycX/"/>
    <s v="This close up of Chocolate Mint is #delicious. Click the link in our bio to visit our website._x000a_  ðŸ“· credit: @badwolftess"/>
    <s v="delicious, curiowellness, medicalcannabis, cannabiscommunity, flower, chocolatemint, dispensary, CWFrosty, frost, homeofthefrost, medical, wellness, health, holistic, medicine, terpenes, closeup, glamourshot"/>
    <s v="Curio Wellness"/>
    <n v="32"/>
    <n v="21"/>
    <n v="18"/>
    <x v="0"/>
    <x v="4"/>
  </r>
  <r>
    <d v="2022-10-31T16:56:52"/>
    <d v="2022-10-31T16:56:52"/>
    <s v="https://www.instagram.com/p/CkYpHZTuxGo/"/>
    <s v="K Town Cup Disc Golf Tourney by Lush Labs x Feel State ðŸ˜Œ Thank you to everyone who joined us and the crew at the event! Thank Headington Art Gallery, Hand Wraps, and River Bluff for sponsoring! And thank you @sirdabalotkc for putting this all together ðŸ¤©ðŸ‘_x000a_ _x000a_ @headingtonartgallery_x000a_ @handwraps__x000a_ @riverbluffkc_x000a_ @kcqueenofgreen_x000a_ _x000a_ Disclaimer: Medical decisions should not be made based on advertising. Consult a physician on the benefits and risks of particular medical marijuana products."/>
    <m/>
    <s v="Feel State KC"/>
    <n v="33"/>
    <n v="69"/>
    <n v="0"/>
    <x v="0"/>
    <x v="2"/>
  </r>
  <r>
    <d v="2022-08-05T14:49:33"/>
    <d v="2022-08-05T14:49:33"/>
    <s v="https://www.instagram.com/p/Cg4bZNyrMG9/"/>
    <s v="Meet Erin!!! Our dispo fairy plant queen ðŸŒ³ðŸ‘¸ðŸ§šâ€â™€ï¸ Erin handles all things inventory, and so much more at Feel State! She loves plants and has brought in several beautiful babies into the dispo ðŸŒ± Weâ€™re so happy to have her be a part of our team! You can come meet Erin and the rest of our awesome team every day 9am-9pm!"/>
    <m/>
    <s v="Feel State KC"/>
    <n v="33"/>
    <n v="61"/>
    <n v="0"/>
    <x v="0"/>
    <x v="0"/>
  </r>
  <r>
    <d v="2021-12-30T19:24:30"/>
    <d v="2021-12-30T19:24:30"/>
    <s v="https://www.instagram.com/p/CYHl3d-loxO/"/>
    <s v="Come join the Feel State Kansas City team tomorrow to bring in the New Year the right way! To say good riddance to 2021, we are offering 21% off store wide and online!_x000a_ _x000a_ The Kansas City team wants to thank all of Kansas City and our neighborhood for coming together and supporting our small but extremely CREATIVE and TALENTED team. Youâ€™ve supplied us with smiles, friendships and so much more, we canâ€™t thank you enough. Hereâ€™s to many more!_x000a_ _x000a_ *Excluding all Flora &amp; Heya Ounces, as well as all accessories."/>
    <m/>
    <s v="Feel State KC"/>
    <n v="33"/>
    <n v="88"/>
    <n v="0"/>
    <x v="0"/>
    <x v="1"/>
  </r>
  <r>
    <d v="2021-10-10T18:04:21"/>
    <d v="2021-10-10T18:04:21"/>
    <s v="https://www.instagram.com/p/CU23zicFr9G/"/>
    <s v="What's your peak dosage ?_x000a_ It's always smart to make note of the THC percentage, method of consumption, and how much you've prepared for yourself before consuming!_x000a_ #selfcare #dosage #selfcaresunday #sundayfunday"/>
    <s v="selfcare, dosage, selfcaresunday, sundayfunday"/>
    <s v="Feel State KC"/>
    <n v="33"/>
    <n v="29"/>
    <n v="4"/>
    <x v="0"/>
    <x v="6"/>
  </r>
  <r>
    <d v="2021-08-26T18:42:57"/>
    <d v="2021-08-26T18:42:57"/>
    <s v="https://www.instagram.com/p/CTDE87wrXnU/"/>
    <s v="Cannabis myth busting:_x000a_ Swipe to find out why it's not always about the THC._x000a_ _x000a_ Download our free eBook to learn more about cannabis! -- just click the link in bio!"/>
    <m/>
    <s v="Feel State KC"/>
    <n v="33"/>
    <n v="28"/>
    <n v="0"/>
    <x v="0"/>
    <x v="1"/>
  </r>
  <r>
    <d v="2022-05-05T19:54:05"/>
    <d v="2022-05-05T19:54:05"/>
    <s v="https://www.instagram.com/p/CdMFaHaMl6c/"/>
    <s v="Happy Cinco de Mayo!_x000a_ _x000a_ On this day, 160 years ago, 6000 French troops set out to attack Puebla de Los Angeles, a small town in east-central Mexico._x000a_ _x000a_ Benito Juarez rounded up a rag-tag force of 2000 loyal men from the north, many of them indigenous Mexicans, and sent them to Puebla._x000a_ _x000a_ Though vastly outnumbered and poorly supplied, the Mexican army held off the attack from daybreak to early evening, after which the French finally retreated. Five years later, France withdrew from Mexico."/>
    <m/>
    <s v="Lightshade High"/>
    <n v="33"/>
    <n v="79"/>
    <n v="0"/>
    <x v="0"/>
    <x v="1"/>
  </r>
  <r>
    <d v="2021-10-29T17:07:13"/>
    <d v="2021-10-29T17:07:13"/>
    <s v="https://www.instagram.com/p/CVns3hctIYc/"/>
    <s v="He was a king and a god in the world he knew, but now he comes to civilization merely a captive - a show to gratify your curiosity. Ladies and gentlemen, look at Kong, the Eighth Wonder of the World."/>
    <m/>
    <s v="Lightshade High"/>
    <n v="33"/>
    <n v="40"/>
    <n v="0"/>
    <x v="0"/>
    <x v="0"/>
  </r>
  <r>
    <d v="2022-11-18T14:06:32"/>
    <d v="2022-11-18T14:06:32"/>
    <s v="https://www.instagram.com/p/ClGuMmwMELX/"/>
    <s v="Take some time to smell the flowers or the kush ðŸ’ ðŸ’¨ #LinkinBio"/>
    <s v="LinkinBio"/>
    <s v="Neta Now"/>
    <n v="33"/>
    <n v="13"/>
    <n v="1"/>
    <x v="0"/>
    <x v="0"/>
  </r>
  <r>
    <d v="2022-09-02T14:45:39"/>
    <d v="2022-09-02T14:45:39"/>
    <s v="https://www.instagram.com/p/CiAeAf2M-J2/"/>
    <s v="Summer ending is always a bittersweet celebration, but we wanted to go out with a bang! Make sure to check your email for a sweet surprise from us to you- if you can't find it, click the link in our bio to see what's in store for today! ðŸŒž_x000a_ _x000a_ *nothing for sale_x000a_ *must be 21+"/>
    <m/>
    <s v="Neta Now"/>
    <n v="33"/>
    <n v="53"/>
    <n v="0"/>
    <x v="0"/>
    <x v="0"/>
  </r>
  <r>
    <d v="2022-05-30T14:01:09"/>
    <d v="2022-05-30T14:01:09"/>
    <s v="https://www.instagram.com/p/CeL05GrMqs5/"/>
    <s v="Join us as we remember and honor our heroes. ðŸ’™_x000a_ _x000a_ ðŸš¨ REMINDERðŸš¨ : The Brookline location is closed today and we will resume normal business hours starting tomorrow. NETA Franklin &amp; NETA Northampton will still be open today normal business hours."/>
    <m/>
    <s v="Neta Now"/>
    <n v="33"/>
    <n v="40"/>
    <n v="0"/>
    <x v="0"/>
    <x v="2"/>
  </r>
  <r>
    <d v="2022-03-28T23:05:11"/>
    <d v="2022-03-28T23:05:11"/>
    <s v="https://www.instagram.com/p/CbqlEgTOcG2/"/>
    <s v="Are you a business owner in the industry looking to scale your business, refine your skills, approach and direction?_x000a_ _x000a_ @blackcannabusinessmagazine and @live_parallel are collaborating on a national six-week education series aimed at BIPOC CEOâ€™s in the cannabis space. Applications are open now to join the hybrid virtual and in-person training session kicking off in Boston on 4/21!_x000a_ _x000a_ Tap the link in our bio to apply!"/>
    <m/>
    <s v="Neta Now"/>
    <n v="33"/>
    <n v="63"/>
    <n v="0"/>
    <x v="0"/>
    <x v="2"/>
  </r>
  <r>
    <d v="2021-12-22T20:56:59"/>
    <d v="2021-12-22T20:56:59"/>
    <s v="https://www.instagram.com/p/CXzKFpeFutD/"/>
    <s v="Family is in town, there are still gifts to be wrapped and food to be cooked, but stress not! We got you. Check out our Holiday Survival Guide for ways to stay chill this holiday season. â„ï¸ Link in bio._x000a_ _x000a_ â €â €â €â €â €â €â €â €â €â €â €â € â €â €â €â €â €â €â €â €â €â €â €â € â €â €â €â €â €â €â €â €â €â €â €â € â €â €â €â €â €â €â €â €â €â €â €â € â €â €â €â €â €â €â €â €â €â €â €â €_x000a_ Per Instagram policy, nothing is for sale._x000a_ Content posted is for educational and showcase purposes only._x000a_ Must be 21+"/>
    <m/>
    <s v="Neta Now"/>
    <n v="33"/>
    <n v="60"/>
    <n v="0"/>
    <x v="0"/>
    <x v="3"/>
  </r>
  <r>
    <d v="2021-07-06T23:25:10"/>
    <d v="2021-07-06T23:25:10"/>
    <s v="https://www.instagram.com/p/CRAQtRPBxbq/"/>
    <s v="Life is what you bring to it, and cannabis is no exception. With a high as potent as you want to climb, and flavor as smooth as you want to coast. Life is what you bring to it._x000a_ Bring Sublime."/>
    <m/>
    <s v="Haborside"/>
    <n v="33"/>
    <n v="39"/>
    <n v="0"/>
    <x v="0"/>
    <x v="5"/>
  </r>
  <r>
    <d v="2020-11-07T19:33:55"/>
    <d v="2020-11-07T19:33:55"/>
    <s v="https://www.instagram.com/p/CHTSqt-hyZL/"/>
    <s v="Introducing @key_canna Winterâ€™s Key! A new limited-edition blend of 51 Apple Sherbert and Crumbled Lime to light-up the holidays."/>
    <m/>
    <s v="Haborside"/>
    <n v="33"/>
    <n v="19"/>
    <n v="0"/>
    <x v="0"/>
    <x v="4"/>
  </r>
  <r>
    <d v="2022-06-27T15:53:08"/>
    <d v="2022-06-27T15:53:08"/>
    <s v="https://www.instagram.com/p/CfUH9rSsQMx/"/>
    <s v="Put pain in its place ðŸ’¥ with Marylandâ€™s highest potency medicated chew._x000a_  For a li-mint-ed time only - Pineapple Mint Medicated Chews are backðŸðŸŒ¿_x000a_  To find Pineapple Mint available near you visi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3"/>
    <n v="65"/>
    <n v="12"/>
    <x v="0"/>
    <x v="2"/>
  </r>
  <r>
    <d v="2022-05-22T00:45:27"/>
    <d v="2022-05-22T00:45:27"/>
    <s v="https://www.instagram.com/p/Cd1UErzMl6v/"/>
    <s v="Wellness Your Way is coming soon ðŸ‘€_x000a_  The Curio Wellness App launches in 3 days. With the new app you can:_x000a_  ðŸŒ¿ Find the product that's right for you._x000a_  ðŸ“² Journal your patient experience with myCurio._x000a_  ðŸ“ Locate Curio Wellness products near you._x000a_  Tell us what feature youâ€™re most excited to use â†˜ï¸_x000a_  ________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33"/>
    <n v="80"/>
    <n v="8"/>
    <x v="0"/>
    <x v="6"/>
  </r>
  <r>
    <d v="2022-05-20T00:14:08"/>
    <d v="2022-05-20T00:14:08"/>
    <s v="https://www.instagram.com/p/Ca-PClYFL9H/"/>
    <s v="âœ¨NOMINATE USâœ¨_x000a_  _x000a_  Nominations are now open for @BaltimoreSunâ€™s Best Readers' Choice Medical Marijuana. Weâ€™re asking our patients to tell our community why Curio Wellnessâ„¢ has the best of the best._x000a_  _x000a_  Please nominate us in the following categories:_x000a_  _x000a_  Best Maryland Budtender - Aaron James_x000a_  Best Maryland Dispensary - Curio Wellness_x000a_  Best Maryland-Grown Flower - Curio Wellness Captainâ€™s Cake &amp; Blissful Wizard_x000a_  Best Maryland-Produced Vape - Curio Wellness_x000a_  Best Maryland-Produced Capsule - Curio Wellness Good Nightâ„¢_x000a_  Best Maryland-Produced Chew/Lozenge/Gummy Curio Wellness Medicated Chew â€“ Black Cherry Vanilla_x000a_  Best Maryland Grower - Curio Wellness_x000a_  _x000a_  Head to the link in our bio to submit your nominations!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Sun, BaltimoresBest, BestofBaltimore, Baltimore, HereinBmore, BaltimoreProud, Maryland, Medicine, PlantMedicine, LocallyGrown, LocallyOwned"/>
    <s v="Curio Wellness"/>
    <n v="33"/>
    <n v="175"/>
    <n v="11"/>
    <x v="0"/>
    <x v="0"/>
  </r>
  <r>
    <d v="2022-05-20T00:40:03"/>
    <d v="2022-05-20T00:40:03"/>
    <s v="https://www.instagram.com/p/CQ_XGNtp3VK/"/>
    <s v="We're getting ready for 710 Day by celebrating all oil-based Curio Wellness products...all week long!_x000a_  _x000a_  Gear up for 710 with Curio Wellness vapesâ€”made from 100% cannabis oil featuring terpene profiles that are true to our premium strains. No added solvents, no added terpenes, just pure relief.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Curio, Vapes, MedicalCannabis, MedicalCannabisVapes, Medicated, MarylandMedicalCannabis, 710"/>
    <s v="Curio Wellness"/>
    <n v="33"/>
    <n v="76"/>
    <n v="8"/>
    <x v="0"/>
    <x v="0"/>
  </r>
  <r>
    <d v="2021-04-12T14:25:01"/>
    <d v="2021-04-12T14:25:01"/>
    <s v="https://www.instagram.com/p/CNkbUthJFmZ/"/>
    <s v="Get your chew on! Our seasonal Strawberry Basil Medicated Chews are made with CO2-extracted distillate oil in Marylandâ€™s only cGMP facility. That means they're safe, effective, and reliable._x000a_  â €â €â €â €â €â €â €â €â €_x000a_  Leave a ðŸ“ in the comments if you're excited Strawberry Basil is back!_x000a_  â €â €â €â €â €â €â €â €â €_x000a_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urio Wellness"/>
    <n v="33"/>
    <n v="129"/>
    <n v="19"/>
    <x v="0"/>
    <x v="2"/>
  </r>
  <r>
    <d v="2021-02-04T16:12:01"/>
    <d v="2021-02-04T16:12:01"/>
    <s v="https://www.instagram.com/p/CK3-a0fpQV_/"/>
    <s v="Since 1976, #BlackHistoryMonth has been nationally recognized as a way to highlight and celebrate the achievements of Black Americans. Through our Curio Wellness WMBE Fund, we will help provide opportunities for women, minorities, and disabled veteran #entrepreneurs to participate in the cannabis industry and look forward to sharing their stories. To learn about our #CurioWellness WMBE fund, visit the link in our bio._x000a_  _x000a_  #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lackHistoryMonth, entrepreneurs, CurioWellness, cannabiscommunity"/>
    <s v="Curio Wellness"/>
    <n v="33"/>
    <n v="114"/>
    <n v="4"/>
    <x v="0"/>
    <x v="1"/>
  </r>
  <r>
    <d v="2021-01-12T15:35:39"/>
    <d v="2021-01-12T15:35:39"/>
    <s v="https://www.instagram.com/p/CJ8z3Uip9Ki/"/>
    <s v="We're looking ahead in our first newsletter of 2021 with a note from our CEO! Not subscribed?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72"/>
    <n v="0"/>
    <x v="0"/>
    <x v="5"/>
  </r>
  <r>
    <d v="2020-06-12T21:54:16"/>
    <d v="2020-06-12T21:54:16"/>
    <s v="https://www.instagram.com/p/CBThlEkp_3c/"/>
    <s v="Our June newsletter arrived in inboxes today. Check the link in our bio and be sure to subscribe if you havenâ€™t already.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72"/>
    <n v="0"/>
    <x v="0"/>
    <x v="0"/>
  </r>
  <r>
    <d v="2020-05-22T14:36:11"/>
    <d v="2020-05-22T14:36:11"/>
    <s v="https://www.instagram.com/p/CAfmQMnpW80/"/>
    <s v="Curio Wellness CEO Michael Bronfein wrote a byline piece for Benzinga about the essential role of the medical cannabis industry during the Coronavirus outbreak. Missed it? Click the link in the bio to read it!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85"/>
    <n v="0"/>
    <x v="0"/>
    <x v="0"/>
  </r>
  <r>
    <d v="2020-03-02T15:00:46"/>
    <d v="2020-03-02T15:00:46"/>
    <s v="https://www.instagram.com/p/B9PErU5Jxx6/"/>
    <s v="Do you have a favorite?_x000a_  Regram via @missionglenmon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58"/>
    <n v="0"/>
    <x v="0"/>
    <x v="2"/>
  </r>
  <r>
    <d v="2020-02-18T14:50:18"/>
    <d v="2020-02-18T14:50:18"/>
    <s v="https://www.instagram.com/p/B8tlJUXJYe9/"/>
    <s v="Find us at a pop-up near you this week! We can't wait to meet you!_x000a_  â €â €â €â €â €â €â €â €â €_x000a_  Wed. 2/19_x000a_  @naturesmedicines.md Ellicott City 4-6p_x000a_  â €â €â €â €â €â €â €â €â €_x000a_  Thu. 2/20_x000a_  @bloommedicinals 4-6p_x000a_  @wellwithmission Glenmont 12-2p_x000a_  â €â €â €â €â €â €â €â €â €_x000a_  Fri. 2/21_x000a_  @verilifestores 4-6p_x000a_  @kannavismd 11a-2p_x000a_  @libertycannabis 12-2p_x000a_  â €â €â €â €â €â €â €â €â €_x000a_  (Images from @naturesmedicines.md Ellicott City)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dispensarylife, cannabisdispensary, medicalcannabisdispensary, dispensarydesign, marylanddispensary, mddispensaryevents, dispensaryevents, cannabiseducation, medicalcannabiscommunity, marylandmedicalcannabis, marylandmedicalcannabiscommunity"/>
    <s v="Curio Wellness"/>
    <n v="33"/>
    <n v="131"/>
    <n v="11"/>
    <x v="0"/>
    <x v="5"/>
  </r>
  <r>
    <d v="2020-02-04T16:15:46"/>
    <d v="2020-02-04T16:15:46"/>
    <s v="https://www.instagram.com/p/B8JrzEyp7IW/"/>
    <s v="The relationship between humans and cannabis is an epic love story spanning time and continents! This #ValentinesDay, the love continues inside our monthly newsletter with information about..._x000a_  â €â €â €â €â €â €â €â €â €_x000a_  ðŸ› our new @dixiebrandsofficial SYNERGY Soak_x000a_  ðŸŒ± the @marylandleaf #Budtender of the Month_x000a_  â™»ï¸ @thehigh5initiative at @Curio_Timonium_x000a_  â¤ï¸ #loveandcannabis in the Curio Classroom_x000a_  ðŸ“ sending us your #medicalcannabis love stories_x000a_  ...and so much more!_x000a_  â €â €â €â €â €â €â €â €â €_x000a_  ðŸ“² Enter your email address to read the full newsletter: https://mailchi.mp/curiowellness/february2020 or find it in your inbox ðŸ“¨ ! #linkinbioðŸ‘†"/>
    <s v="ValentinesDay, Budtender, loveandcannabis, medicalcannabis, linkinbioðŸ‘†, medicalcannabispatient, medicalcannabiscommunity, valentinesday2020, 420newsletter, curiowellness, recyclingideas, bathsoak, cannabisbath, selflovetips, medicatedaily, cannabisismedicine"/>
    <s v="Curio Wellness"/>
    <n v="33"/>
    <n v="101"/>
    <n v="16"/>
    <x v="0"/>
    <x v="5"/>
  </r>
  <r>
    <d v="2019-12-31T16:37:35"/>
    <d v="2019-12-31T16:37:35"/>
    <s v="https://www.instagram.com/p/B6vmeOTpSYl/"/>
    <s v="This New Year, resolve to feel well._x000a_  Happy New Year's Eve from your Curio Wellness family."/>
    <s v="happynewyear, newyear, newyearseve2019, newyearseve2020, newyears2019, newyearsresolution, resolutions, nyeresolutions, nyresolution, getwell, curiowellness, marylandmedicalcannabis, marylandmedicalcannabiscommunity, medicalcannabis, 2020goals, goodbye2019"/>
    <s v="Curio Wellness"/>
    <n v="33"/>
    <n v="16"/>
    <n v="16"/>
    <x v="0"/>
    <x v="5"/>
  </r>
  <r>
    <d v="2019-11-30T14:05:44"/>
    <d v="2019-11-30T14:05:44"/>
    <s v="https://www.instagram.com/p/B5fgc8YpRgz/"/>
    <s v="Sore from #blackfriday shopping?_x000a_  Put it where it hurts._x000a_  â €â €â €â €â €â €â €â €â €_x000a_  &quot;wonderful for deep muscle aches, joint pain, inflammation, workout warmup and cool-down, and chronic pain ðŸƒ&quot; shared @my_kinship_x000a_  â €â €â €â €â €â €â €â €â €_x000a_  Regram of balm via @my_kinship: https://www.instagram.com/p/B3kKq6nFIeX/"/>
    <s v="blackfriday"/>
    <s v="Curio Wellness"/>
    <n v="33"/>
    <n v="53"/>
    <n v="1"/>
    <x v="0"/>
    <x v="4"/>
  </r>
  <r>
    <d v="2019-08-02T19:26:57"/>
    <d v="2019-08-02T19:26:57"/>
    <s v="https://www.instagram.com/p/B0rF0gXppv3/"/>
    <s v="The tip thatâ€™s talk of the town, posted by @mjloneranger._x000a_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33"/>
    <n v="41"/>
    <n v="30"/>
    <x v="0"/>
    <x v="0"/>
  </r>
  <r>
    <d v="2019-02-18T20:36:04"/>
    <d v="2019-02-18T20:36:04"/>
    <s v="https://www.instagram.com/p/BuCWkZWhDbB/"/>
    <s v="Get a rush (more) this #PresidentsDay. Link in bio and more in our story...ðŸ“²ðŸ”¥ðŸ“â¤ï¸ðŸ’¯ðŸ’“ðŸŽ¯ #gofortheOH #ohbycurio"/>
    <s v="PresidentsDay, gofortheOH, ohbycurio"/>
    <s v="Curio Wellness"/>
    <n v="33"/>
    <n v="16"/>
    <n v="3"/>
    <x v="0"/>
    <x v="2"/>
  </r>
  <r>
    <d v="2022-09-14T14:57:28"/>
    <d v="2022-09-14T14:57:28"/>
    <s v="https://www.instagram.com/p/CiVSlY7LHVz/"/>
    <s v="Update: we have 100mg thc in stock!_x000a_ _x000a_ Get your dose of ðŸŠ_x000a_ _x000a_ @herbantribeâ€™s fresh pressed orange juice never looked better and of course, itâ€™s delicious. It has Vitamin C, oranges, and thc â€” the trifecta!_x000a_ _x000a_ Enjoy your juice at the link in bio ðŸŠ"/>
    <s v="farma, farmapdx, pdx, portland, oregon, freshestgreens, happeninginpdx, happeninginportland, travelportland, traveloregon, herbantribe"/>
    <s v="Farma_pdx"/>
    <n v="34"/>
    <n v="41"/>
    <n v="11"/>
    <x v="0"/>
    <x v="3"/>
  </r>
  <r>
    <d v="2022-07-21T13:23:19"/>
    <d v="2022-07-21T13:23:19"/>
    <s v="https://www.instagram.com/p/CgRp2cXL_NU/"/>
    <s v="Can you believe it's been 1 year already?! We want to thank all of our patients for supporting Feel State the past year and making us feel like a part of your family. To celebrate, come join us this Saturday, July 23rd, from 11:00am - 9:00pm for a BLOCK PARTY!"/>
    <m/>
    <s v="Feel State KC"/>
    <n v="34"/>
    <n v="50"/>
    <n v="0"/>
    <x v="0"/>
    <x v="1"/>
  </r>
  <r>
    <d v="2021-09-01T19:21:20"/>
    <d v="2021-09-01T19:21:20"/>
    <s v="https://www.instagram.com/p/CTPzqT2LkhN/"/>
    <s v="#terpenetuesday_x000a_ _x000a_ LIMONENE ðŸ‹_x000a_ _x000a_ You have probably gotten a whiff of limonene if you have scrubbed your home with any lemon or citrus-scented cleaning products._x000a_ _x000a_ Limonene is a terpene recognizable for its zesty citrus fragrance, primarily in lemon, but also in orange, lime, and grapefruit. Limonene is found in the peels of these citrus fruits and in many varieties of cannabis. This terpene's medical properties include; anti-inflammatory, anti-anxiety, antibacterial, and anticancer qualities."/>
    <s v="terpenetuesday, TerpenesMatter"/>
    <s v="Feel State KC"/>
    <n v="34"/>
    <n v="68"/>
    <n v="2"/>
    <x v="0"/>
    <x v="3"/>
  </r>
  <r>
    <d v="2021-08-20T20:16:17"/>
    <d v="2021-08-20T20:16:17"/>
    <s v="https://www.instagram.com/p/CSzyd31B0pg/"/>
    <s v="REMINDER: We want to invite you to come join us for another free educational event this Sunday where @zenguitar47 Matt Cascio, RN with Feel State and the Cannabis Care Team, will be discussing what cannabinoids are and how their compounds interact with our body._x000a_ _x000a_ Come find out why cannabis is more than just a plant with psychoactive affects._x000a_ _x000a_ Register with the link in our bio: Educational Event 2_x000a_ (Only 10 spots per class so register fast and share with people you want to learn with !)"/>
    <m/>
    <s v="Feel State KC"/>
    <n v="34"/>
    <n v="83"/>
    <n v="0"/>
    <x v="0"/>
    <x v="0"/>
  </r>
  <r>
    <d v="2022-07-27T17:42:15"/>
    <d v="2022-07-27T17:42:15"/>
    <s v="https://www.instagram.com/p/CghkTMNOP00/"/>
    <s v="@summit_theperfectelevation is flying off our shelves. Follow the first link in our bio to see why."/>
    <m/>
    <s v="Lightshade High"/>
    <n v="34"/>
    <n v="16"/>
    <n v="0"/>
    <x v="0"/>
    <x v="3"/>
  </r>
  <r>
    <d v="2022-06-28T18:20:22"/>
    <d v="2022-06-28T18:20:22"/>
    <s v="https://www.instagram.com/p/CfW9nRIOd38/"/>
    <s v="Thereâ€™s always a good reason to visit Lightshade. Still, hereâ€™s some extra motivation to inspire your visit: weâ€™re featuring an exclusive collaboration with @greendotlabsboulder and @rksbandofficial on their â€œThatâ€™s My S#!Tâ€ Live Resin carts! So donâ€™t sleep; we have limited quantities!"/>
    <m/>
    <s v="Lightshade High"/>
    <n v="34"/>
    <n v="41"/>
    <n v="0"/>
    <x v="0"/>
    <x v="5"/>
  </r>
  <r>
    <d v="2021-12-28T19:36:06"/>
    <d v="2021-12-28T19:36:06"/>
    <s v="https://www.instagram.com/p/CYCdmrsuHw6/"/>
    <s v="With the holidays (mostly) in our rearview, we're pretty sure you have some legit family (horror?) stories from this unique season. And since we know that everyone has some pretty standard personalities in their families, we thought it'd be fun to pair strains with some of these classic family characters (we're looking at you, creepy uncle)._x000a_ _x000a_ So, stop wasting time on Instagram and head over to our blog for some genuine entertainment (and strain inspo). Tap that link in our bio!"/>
    <m/>
    <s v="Lightshade High"/>
    <n v="34"/>
    <n v="80"/>
    <n v="0"/>
    <x v="0"/>
    <x v="5"/>
  </r>
  <r>
    <d v="2022-11-07T16:50:07"/>
    <d v="2022-11-07T16:50:07"/>
    <s v="https://www.instagram.com/p/CkqsNhZMRRm/"/>
    <s v="Do you know about The Fix? It's our 1:1 CBD:THC cooling marijuana infused balm used on sore muscles, joint pain, as well as dry skin. Head to the link in bio to learn more ðŸ’»"/>
    <m/>
    <s v="Neta Now"/>
    <n v="34"/>
    <n v="35"/>
    <n v="0"/>
    <x v="0"/>
    <x v="2"/>
  </r>
  <r>
    <d v="2022-10-26T17:03:10"/>
    <d v="2022-10-26T17:03:10"/>
    <s v="https://www.instagram.com/p/CkLvezZJBnY/"/>
    <s v="Relationship Status: In love with the fast-acting lumens. ðŸ’™"/>
    <m/>
    <s v="Neta Now"/>
    <n v="34"/>
    <n v="9"/>
    <n v="0"/>
    <x v="0"/>
    <x v="3"/>
  </r>
  <r>
    <d v="2022-05-24T11:02:54"/>
    <d v="2022-05-24T11:02:54"/>
    <s v="https://www.instagram.com/p/Cd8Dmh-AqhC/"/>
    <s v="Whoâ€™s working out today?"/>
    <m/>
    <s v="Neta Now"/>
    <n v="34"/>
    <n v="4"/>
    <n v="0"/>
    <x v="0"/>
    <x v="5"/>
  </r>
  <r>
    <d v="2021-12-24T16:57:00"/>
    <d v="2021-12-24T16:57:00"/>
    <s v="https://www.instagram.com/p/CX34N8Yr2pe/"/>
    <s v="Itâ€™s beginning to look a lot like Christmas ðŸŽ„ and we will need to finish this #soundsessions playlist for the big day. Tell us in the comments what weâ€™re still missing. ðŸŒ¿"/>
    <s v="soundsessions"/>
    <s v="Neta Now"/>
    <n v="34"/>
    <n v="32"/>
    <n v="1"/>
    <x v="0"/>
    <x v="0"/>
  </r>
  <r>
    <d v="2016-11-02T20:53:47"/>
    <d v="2016-11-02T20:53:47"/>
    <s v="https://www.instagram.com/p/BMUmc3fDbuD/"/>
    <s v="Our flower might not be able to leave the state, but our merch can. You can purchase OF gear online and in-store._x000a_ â€¢_x000a_ #cannabis #gear #merch #love #oregonsfinest #oregon #portland #pnw #pdx #online #instore #shop"/>
    <s v="thefinest, cannabis, gear, merch, love, oregonsfinest, oregon, portland, pnw, pdx, online, instore, shop"/>
    <s v="Oregons Finest"/>
    <n v="34"/>
    <n v="33"/>
    <n v="13"/>
    <x v="0"/>
    <x v="3"/>
  </r>
  <r>
    <d v="2022-01-26T18:29:53"/>
    <d v="2022-01-26T18:29:53"/>
    <s v="https://www.instagram.com/p/CZNBFF2hMQH/"/>
    <s v="Select Better with Elite Live. The same quality oil you know and love from Select is now infused with live resin HTE (high terpene extract) derived from fresh, frozen flower. This combination better represents the essence of the living plant, with a higher terpene content providing enhanced flavor profiles."/>
    <m/>
    <s v="Haborside"/>
    <n v="34"/>
    <n v="49"/>
    <n v="0"/>
    <x v="0"/>
    <x v="3"/>
  </r>
  <r>
    <d v="2021-04-15T17:40:52"/>
    <d v="2021-04-15T17:40:52"/>
    <s v="https://www.instagram.com/p/CNsgH0Rhq_T/"/>
    <s v="absoluteXtracts: enhancing everyday life through cannabis. It's the perfect way to celebrate #420 ðŸ˜‰ðŸŒ±ðŸŒ¬ï¸"/>
    <n v="420"/>
    <s v="Haborside"/>
    <n v="34"/>
    <n v="14"/>
    <n v="1"/>
    <x v="0"/>
    <x v="1"/>
  </r>
  <r>
    <d v="2021-03-17T17:14:07"/>
    <d v="2021-03-17T17:14:07"/>
    <s v="https://www.instagram.com/p/CMhyAfEBth8/"/>
    <s v="Forget the four-leaf clover, you can &quot;Get Luckey&quot; at Harborside! ðŸ€ðŸ’¨âœ¨_x000a_ This limited edition 7 pack of pre-rolls from @key_canna features G4 OG and Tropsanto for a sultry indica-leaning blend."/>
    <m/>
    <s v="Haborside"/>
    <n v="34"/>
    <n v="29"/>
    <n v="0"/>
    <x v="0"/>
    <x v="3"/>
  </r>
  <r>
    <d v="2019-12-16T17:01:23"/>
    <d v="2019-12-16T17:01:23"/>
    <s v="https://www.instagram.com/p/B6JBHlWBPsu/"/>
    <s v="@canndescent carefully matches its genetics with a sense of being to offer types of flower to compliment each part of your day. They believe that pairing strains with specific activities helps personalize the cannabis experience.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canndescent #theartofflower"/>
    <s v="elfonthetopshelf, âœŒï¸, happyholidays, harborside, giftguide, lastminuteideas, holidayshopping, giftideas, cannabisgifting, cannabisgifts, cannabis, holidayseason, cannabisgiftguide, seasonsgreetings, harborsideoakland, harborsideDHS, SJharborside, canndescent, theartofflower"/>
    <s v="Haborside"/>
    <n v="34"/>
    <n v="106"/>
    <n v="19"/>
    <x v="0"/>
    <x v="2"/>
  </r>
  <r>
    <d v="2019-07-07T20:39:29"/>
    <d v="2019-07-07T20:39:29"/>
    <s v="https://www.instagram.com/p/BzoRaaWhoDN/"/>
    <s v="Oakland summer hours have started! We heard your feedback about wanting to have more time to come see us during these summer months, so weâ€™re propping open the doors until 9PM on Fridays and Saturdays. We figure if the whole bay is staying lit later, why shouldnâ€™t you? âœŒï¸ðŸ˜‰ #harborside #oakland #summerhours #openlate #harborsideoakland #eastbaycannabiscommunity #sunsoutsmokeout #bayareacannabiscommunity #summertime"/>
    <s v="harborside, oakland, summerhours, openlate, harborsideoakland, eastbaycannabiscommunity, sunsoutsmokeout, bayareacannabiscommunity, summertime"/>
    <s v="Haborside"/>
    <n v="34"/>
    <n v="58"/>
    <n v="9"/>
    <x v="0"/>
    <x v="6"/>
  </r>
  <r>
    <d v="2022-08-24T14:53:08"/>
    <d v="2022-08-24T14:53:08"/>
    <s v="https://www.instagram.com/p/ChpXM_FMnJP/"/>
    <s v="Have you tried something new lately? ðŸ‘€ðŸŒ¿ Our Blissful Wizard and OH Golden Strawberry vapes are some of our patients' favorites!_x000a_  _x000a_  ðŸ“¸ cred: @haven_md"/>
    <m/>
    <s v="Curio Wellness"/>
    <n v="34"/>
    <n v="25"/>
    <n v="0"/>
    <x v="0"/>
    <x v="3"/>
  </r>
  <r>
    <d v="2022-05-20T00:06:40"/>
    <d v="2022-05-20T00:06:40"/>
    <s v="https://www.instagram.com/p/CdLy3q8FIaL/"/>
    <s v="We're committed to a greener community in every way possible ðŸ’š_x000a_  _x000a_  Our premium pre-rolls are now available with less packaging and an easy-to-read label. Pick up this portable and convenient way to medicate with patient favorites like Blue Cheese, Strawberry Banana, and Jack Herer._x000a_  _x000a_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4"/>
    <n v="117"/>
    <n v="0"/>
    <x v="0"/>
    <x v="0"/>
  </r>
  <r>
    <d v="2020-10-12T18:30:02"/>
    <d v="2020-10-12T18:30:02"/>
    <s v="https://www.instagram.com/p/CGQOsEZprNu/"/>
    <s v="Are you tired? Sleep is a part of overall wellness. If you slept well last night, drop a Zzz in the comments, if you didn't, show us your zombi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 #medicalcannabis"/>
    <s v="curiogoodnight, cannabissleepaid, cannabisandsleep, goodnightssleep, goodnightsleep, sleeptips, sleepwell, medicalcannabis"/>
    <s v="Curio Wellness"/>
    <n v="34"/>
    <n v="96"/>
    <n v="8"/>
    <x v="0"/>
    <x v="2"/>
  </r>
  <r>
    <d v="2018-09-15T15:31:44"/>
    <d v="2018-09-15T15:31:44"/>
    <s v="https://www.instagram.com/p/BnwHu3jhlso/"/>
    <s v="Canâ€™t get enough of #TheGuice? Neither can we! #CWFrosty_x000a_  ðŸ“· credit: @maryland.connoisseur"/>
    <s v="TheGuice, CWFrosty, curiowellness, cannabiscommunity, Guice, CWFrosty, glamoushot, flower, premiumproduct, bud, frosty, homeofthefrost, dispensary, maryland, medical, wellness, health, medicine, healthcare, holistic, timonium, lutherville"/>
    <s v="Curio Wellness"/>
    <n v="34"/>
    <n v="12"/>
    <n v="22"/>
    <x v="0"/>
    <x v="4"/>
  </r>
  <r>
    <d v="2022-05-06T16:27:40"/>
    <d v="2022-05-06T16:27:40"/>
    <s v="https://www.instagram.com/p/CW6_xDysmD6/"/>
    <s v="@cultaig is proud to partner with @thehigh5initiative, a local #Maryland 501(c)(3) #nonprofit organization dedicated to the preservation of our natural environment. Please consider donating to them on #givingtuesday2021._x000a_ _x000a_ If you are unable to donate, please give them a follow at @thehigh5initiative. Like, comment, and share their content to promote and enable the conservation of nature through sustainable practices._x000a_ _x000a_ BE PART OF THE SOLUTION, NOT THE POLLUTION._x000a_ _x000a_ *Medical cannabis is for certified/qualifying patients only. Must be at least 18 years old to view content."/>
    <s v="Maryland, nonprofit, givingtuesday2021"/>
    <s v="Cultaig"/>
    <n v="35"/>
    <n v="80"/>
    <n v="3"/>
    <x v="0"/>
    <x v="0"/>
  </r>
  <r>
    <d v="2022-07-14T23:13:13"/>
    <d v="2022-07-14T23:13:13"/>
    <s v="https://www.instagram.com/p/CgAr1F6rWNI/"/>
    <s v="Rumor has it that the first is the worst and second is the bestâ€¦â _x000a_ â _x000a_ And with that said, weâ€™re excited to announce that Farma has won 2nd place for Best Organic Selection in Portland!! Huge THANK YOU to our Farma family and everyone who voted for us. Itâ€™s an honor and joy to provide you with the best flower in all of its many shapes and sizes (and strains!). â _x000a_ â _x000a_ Visit our menu to check out our organic selection that Portland is raving about ðŸ’"/>
    <s v="farma, pdx, portland, oregon, scoremore, happeninginpdx, happeninginportland, travelportland, traveloregon, bestofportland"/>
    <s v="Farma_pdx"/>
    <n v="35"/>
    <n v="83"/>
    <n v="10"/>
    <x v="0"/>
    <x v="1"/>
  </r>
  <r>
    <d v="2022-09-17T13:18:55"/>
    <d v="2022-09-17T13:18:55"/>
    <s v="https://www.instagram.com/p/Cim_cX1sqJL/"/>
    <s v="Did you know that @myfeelstate co-founder Mitch also plays a key role on the cultivation team @robust_cannabis?!_x000a_ _x000a_ To hear more from him about the creation of Feel State and the cultivation processes at Robust, watch his full interview on our YouTube page - linkinbio!"/>
    <m/>
    <s v="Feel State KC"/>
    <n v="35"/>
    <n v="43"/>
    <n v="0"/>
    <x v="0"/>
    <x v="4"/>
  </r>
  <r>
    <d v="2021-08-19T20:53:23"/>
    <d v="2021-08-19T20:53:23"/>
    <s v="https://www.instagram.com/p/CSfL2UtJx7H/"/>
    <s v="PAX 3 GIVEAWAY!!_x000a_ _x000a_ Attending one of our events this Friday or Saturday?_x000a_ Make sure you drop your name in to win a PAX 3 Smart Vaporizer! We will be having more giveaways_x000a_ _x000a_ We will be drawing a name next week!_x000a_ _x000a_ Click the link in our bio to reserve your spot for this weekend!_x000a_ _x000a_ **MUST ENTER THE DRAWING AT ONE OF OUR EVENTS**"/>
    <m/>
    <s v="Feel State KC"/>
    <n v="35"/>
    <n v="57"/>
    <n v="0"/>
    <x v="0"/>
    <x v="1"/>
  </r>
  <r>
    <d v="2022-10-10T18:37:26"/>
    <d v="2022-10-10T18:37:26"/>
    <s v="https://www.instagram.com/p/Cjix0WGACBS/"/>
    <s v="Blunts Brunch and Mimosas for Moms because they deserve some time to relax the most!"/>
    <s v="DrJ, HolistikSportsMedicine, cannamoms"/>
    <s v="Feel State Florissant"/>
    <n v="35"/>
    <n v="15"/>
    <n v="3"/>
    <x v="0"/>
    <x v="2"/>
  </r>
  <r>
    <d v="2022-11-16T20:52:05"/>
    <d v="2022-11-16T20:52:05"/>
    <s v="https://www.instagram.com/p/ClCTDgZM70M/"/>
    <s v="Smoke Spherex, it's what all the cool kids are doing! Our partner this week is Spherex, so come grab 'em now! Included in the partnership are the PAX extract pods &amp; DST Carts. See you this week!"/>
    <m/>
    <s v="Lightshade High"/>
    <n v="35"/>
    <n v="37"/>
    <n v="0"/>
    <x v="0"/>
    <x v="3"/>
  </r>
  <r>
    <d v="2022-08-20T18:36:31"/>
    <d v="2022-08-20T18:36:31"/>
    <s v="https://www.instagram.com/p/ChfdjlaF3Dm/"/>
    <s v="Stocking up on ðŸ¥¦ is our favorite kind of errand, but itâ€™s an errand nonetheless. We understand that our clients want to max out their limit with one visit, but Colorado med rules can be challenging to grasp._x000a_ _x000a_ Weâ€™ve consulted with our budtenders and prepared a handy guide to help you make the most of your daily limit according to Colorado laws. Check it out on our blog pageâ€”link in bio."/>
    <s v="TheyBroughtItDown"/>
    <s v="Lightshade High"/>
    <n v="35"/>
    <n v="70"/>
    <n v="1"/>
    <x v="0"/>
    <x v="4"/>
  </r>
  <r>
    <d v="2022-06-08T17:38:06"/>
    <d v="2022-06-08T17:38:06"/>
    <s v="https://www.instagram.com/p/CejY36Ql-qr/"/>
    <s v="Give yourself a mid-week boost with this week's featured partner, @tastebudzedibles!! Hit our site (lightshade.com) or stop by in person this week to learn more (valid through 6/12)."/>
    <m/>
    <s v="Lightshade High"/>
    <n v="35"/>
    <n v="28"/>
    <n v="0"/>
    <x v="0"/>
    <x v="3"/>
  </r>
  <r>
    <d v="2022-03-29T19:45:05"/>
    <d v="2022-03-29T19:45:05"/>
    <s v="https://www.instagram.com/p/Cbsy95fFU2S/"/>
    <s v="Dab rig maintenance is often a barrier for folks who want to try the more potent side of cannabis (dabs). But just like changing your carsâ€™ oil, tidying your dab rig (and associated tools) is essential._x000a_ _x000a_ Even enthusiastic dabbers often struggle when dealing with a dirty dab rig. So, weâ€™re here to help._x000a_ _x000a_ Click the link in our bio for our complete dab rig cleaning guide. Youâ€™ll be a certified professional in no time (no chazzed bangers allowed)."/>
    <m/>
    <s v="Lightshade High"/>
    <n v="35"/>
    <n v="76"/>
    <n v="0"/>
    <x v="0"/>
    <x v="5"/>
  </r>
  <r>
    <d v="2022-03-05T20:27:03"/>
    <d v="2022-03-05T20:27:03"/>
    <s v="https://www.instagram.com/p/CavEsV0srln/"/>
    <s v="Impressive_x000a_ #SwipeRight #DatingProfiles #FindYourStain #LightshadeHigh"/>
    <s v="SwipeRight, DatingProfiles, FindYourStain, LightshadeHigh"/>
    <s v="Lightshade High"/>
    <n v="35"/>
    <n v="4"/>
    <n v="4"/>
    <x v="0"/>
    <x v="4"/>
  </r>
  <r>
    <d v="2022-02-10T20:07:07"/>
    <d v="2022-02-10T20:07:07"/>
    <s v="https://www.instagram.com/p/CZz0IDYFJ8b/"/>
    <s v="Need more weed-centric music in your life? Look no further than our blog (and Spotify playlist). Click the link in our bio. Give your ears something to look forward to."/>
    <m/>
    <s v="Lightshade High"/>
    <n v="35"/>
    <n v="30"/>
    <n v="0"/>
    <x v="0"/>
    <x v="1"/>
  </r>
  <r>
    <d v="2020-06-16T22:35:07"/>
    <d v="2020-06-16T22:35:07"/>
    <s v="https://www.instagram.com/p/CBg072CBfsH/"/>
    <s v="DIVERSITY + INCLUSION. We're bringing together a diverse range of artists on 6/20 in support of BLACK LIVES and the LGBTQ community. DJ LVS uses sound to explore freedom, love, isolation, and empowerment - and she's no stranger to Denver's PRIDE party scene. Sweat to the sound of revolution on June 20."/>
    <m/>
    <s v="Lightshade High"/>
    <n v="35"/>
    <n v="52"/>
    <n v="0"/>
    <x v="0"/>
    <x v="5"/>
  </r>
  <r>
    <d v="2020-05-20T16:40:09"/>
    <d v="2020-05-20T16:40:09"/>
    <s v="https://www.instagram.com/p/CAaq2XHBVXy/"/>
    <s v="A big shout out to our virtual event sponsors! @hybridmktgco @evolabco2 @wana.brands"/>
    <m/>
    <s v="Lightshade High"/>
    <n v="35"/>
    <n v="12"/>
    <n v="0"/>
    <x v="0"/>
    <x v="3"/>
  </r>
  <r>
    <d v="2022-11-04T15:36:02"/>
    <d v="2022-11-04T15:36:02"/>
    <s v="https://www.instagram.com/p/Cki1Ja-gbbR/"/>
    <s v="Meet one of our cultivation supervisors, Bobby! ðŸŒ± #KnowYourGrow"/>
    <s v="KnowYourGrow"/>
    <s v="Neta Now"/>
    <n v="35"/>
    <n v="9"/>
    <n v="1"/>
    <x v="0"/>
    <x v="0"/>
  </r>
  <r>
    <d v="2022-10-05T16:00:37"/>
    <d v="2022-10-05T16:00:37"/>
    <s v="https://www.instagram.com/p/CjVoUGSs-sm/"/>
    <s v="Your favorite gummies are approaching , but faster than ever. ðŸ˜®_x000a_ _x000a_ Check your email this week ðŸ‘€_x000a_ _x000a_ *content for educational and showcase purposes_x000a_ *nothing for sale_x000a_ *must be 21+"/>
    <m/>
    <s v="Neta Now"/>
    <n v="35"/>
    <n v="25"/>
    <n v="0"/>
    <x v="0"/>
    <x v="3"/>
  </r>
  <r>
    <d v="2022-07-26T15:30:11"/>
    <d v="2022-07-26T15:30:11"/>
    <s v="https://www.instagram.com/p/CgewZGgsVkv/"/>
    <s v="Light up your day with the D-Line Lumens ðŸ’¡_x000a_ _x000a_ Click the link in the bio to learn more ðŸ’»_x000a_ _x000a_ *content for educational and showcase purposes_x000a_ *nothing for sale_x000a_ *must be 21+"/>
    <s v="netakitchen"/>
    <s v="Neta Now"/>
    <n v="35"/>
    <n v="27"/>
    <n v="1"/>
    <x v="0"/>
    <x v="5"/>
  </r>
  <r>
    <d v="2021-11-16T15:38:05"/>
    <d v="2021-11-16T15:38:05"/>
    <s v="https://www.instagram.com/p/CWV4-SiM1MY/"/>
    <s v="ðŸš¨New Product Alert! Meet 1906 Drops. These fast-acting swallowable pills offer 2.5-5mg THC, CBD plus functional plant medicines. Available in formulas Chill ðŸ§˜, Midnight ðŸ˜´, Genius ðŸ§ , Go ðŸƒ, Love ðŸ’‹, and Bliss ðŸ¤—."/>
    <m/>
    <s v="Neta Now"/>
    <n v="35"/>
    <n v="34"/>
    <n v="0"/>
    <x v="0"/>
    <x v="5"/>
  </r>
  <r>
    <d v="2016-12-19T02:17:50"/>
    <d v="2016-12-19T02:17:50"/>
    <s v="https://www.instagram.com/p/BOLl15ZDSBg/"/>
    <s v="WE WILL BE CLOSING AT 7pm TONIGHT. This is your last call to grab Rollie's, socones, flower, and edibles!! Until tomorrow, of course!"/>
    <s v="thefinest"/>
    <s v="Oregons Finest"/>
    <n v="35"/>
    <n v="23"/>
    <n v="1"/>
    <x v="0"/>
    <x v="2"/>
  </r>
  <r>
    <d v="2022-10-17T22:41:30"/>
    <d v="2022-10-17T22:41:30"/>
    <s v="https://www.instagram.com/p/Cj1PvCdvjRF/"/>
    <s v="Fall is in the air here at Harborside and what better way to start off the week than with our award winning flower! ðŸŽƒðŸƒ_x000a_ _x000a_ Check the link in our bio for an extra treat!"/>
    <m/>
    <s v="Haborside"/>
    <n v="35"/>
    <n v="33"/>
    <n v="0"/>
    <x v="0"/>
    <x v="2"/>
  </r>
  <r>
    <d v="2022-07-13T23:14:51"/>
    <d v="2022-07-13T23:14:51"/>
    <s v="https://www.instagram.com/p/Cf-HPTnOFVJ/"/>
    <s v="Itâ€™s renaissance time for cannabis. The stuff youâ€™re smoking today is a lot different from the flower your parents and grandparents lit up. In fact, the advent of legalization is driving quality and artisanal approaches similar to what we saw when craft beer makers departed from mass produced tactics._x000a_ _x000a_ (The coincidences donâ€™t stop there eitherâ€”hops and cannabis are actually members of the same family and share terpenoids that make them sometimes smell similar)._x000a_ _x000a_ The results for both industries:_x000a_ The product can be more potent._x000a_ Because quality is better._x000a_ And thereâ€™s a sense of artisanship, experimentation, and the quest to create something unique._x000a_ _x000a_ With cannabis, more control has led to higher quality which can lead to higher THC which leads to, well, a higher experience. In the 1970s, THC hovered around 1%, grew to around 4% in the 1990s, and today, tops out at up to 30-35% thanks to the elevated levels of care and craftsmanship growers now have. Similarly, craft beer makers have refined recipes for extra taste and often extra alcohol percentages. Compare craft beer, many weighing in at up to 8% alcohol by volume, with your standard light lager which pours in at around 4%._x000a_ _x000a_ Do you pair the two together?â"/>
    <m/>
    <s v="Haborside"/>
    <n v="35"/>
    <n v="196"/>
    <n v="0"/>
    <x v="0"/>
    <x v="3"/>
  </r>
  <r>
    <d v="2022-05-27T21:27:07"/>
    <d v="2022-05-27T21:27:07"/>
    <s v="https://www.instagram.com/p/CeE5jBPBwz4/"/>
    <s v="Happy Memorial Day weekend from the Harborside team to yours! Are you spending your holiday weekend adventuring outdoors or resting up inside with Netflix?"/>
    <s v="memorialdayweekend, visitoakland, beachvibes, weekendvibes, plantlove"/>
    <s v="Haborside"/>
    <n v="35"/>
    <n v="24"/>
    <n v="5"/>
    <x v="0"/>
    <x v="0"/>
  </r>
  <r>
    <d v="2021-08-12T18:49:14"/>
    <d v="2021-08-12T18:49:14"/>
    <s v="https://www.instagram.com/p/CSe63KAhO1H/"/>
    <s v="Get FunKey and unlock your groove with 7 half-gram pre-rolls. The citrusy sweet and fruity exhale of this heavy hybrid blend of Super Glue and Gelato will get you up off that wall and under the disco ball. @Key_Canna available at Harborside"/>
    <m/>
    <s v="Haborside"/>
    <n v="35"/>
    <n v="42"/>
    <n v="0"/>
    <x v="0"/>
    <x v="1"/>
  </r>
  <r>
    <d v="2021-06-14T22:33:01"/>
    <d v="2021-06-14T22:33:01"/>
    <s v="https://www.instagram.com/p/CQHhQKqhB7A/"/>
    <s v="Beach essentials: 7 half-gram pre-rolls made with a citrusy sativa-dominant blend of Orange Creamsicle and Crumbled Lime. Awaken your senses this summer with a KEY West state of mind ðŸ–ï¸ðŸŒ±â˜€ï¸ @Key_Canna"/>
    <m/>
    <s v="Haborside"/>
    <n v="35"/>
    <n v="31"/>
    <n v="0"/>
    <x v="0"/>
    <x v="2"/>
  </r>
  <r>
    <d v="2021-04-22T18:38:00"/>
    <d v="2021-04-22T18:38:00"/>
    <s v="https://www.instagram.com/p/CN-oObnB7uJ/"/>
    <s v="@emeraldskyedibles offers world-class confections, infused with world-class cannabis. Enjoy their licorice, gummies, peanut butter cups, and hard fruit drops."/>
    <m/>
    <s v="Haborside"/>
    <n v="35"/>
    <n v="19"/>
    <n v="0"/>
    <x v="0"/>
    <x v="1"/>
  </r>
  <r>
    <d v="2020-12-15T20:27:15"/>
    <d v="2020-12-15T20:27:15"/>
    <s v="https://www.instagram.com/p/CI1O-iqhLX7/"/>
    <s v="Spread the cheer, with @canndescent's limited edition product--available in NorCal exclusively at Harborside. Cheers to that! [For our full Holiday Shopping Guide, check our link in bio]"/>
    <m/>
    <s v="Haborside"/>
    <n v="35"/>
    <n v="27"/>
    <n v="0"/>
    <x v="0"/>
    <x v="5"/>
  </r>
  <r>
    <d v="2018-11-02T18:50:29"/>
    <d v="2018-11-02T18:50:29"/>
    <s v="https://www.instagram.com/p/BpsDvIcho8B/"/>
    <s v="Any requests for the dj? @nug will be hanging out at our Oakland location from 3-7 today! Find out all about their newest flower #greenrush. #terpsntunes #meetngreet #poweredbynug"/>
    <s v="greenrush, terpsntunes, meetngreet, poweredbynug"/>
    <s v="Haborside"/>
    <n v="35"/>
    <n v="28"/>
    <n v="4"/>
    <x v="0"/>
    <x v="0"/>
  </r>
  <r>
    <d v="2022-09-23T15:41:18"/>
    <d v="2022-09-23T15:41:18"/>
    <s v="https://www.instagram.com/p/CikqXUYDiKi/"/>
    <s v="(Giveaway Closed, check back for more!) Another #PurpleFriday means another #Cannablitz Ravens Ticket Giveaway! Enter to win tickets to the October 2nd game against the Buffalo Bills below. â¬‡ï¸_x000a_  _x000a_  Êœá´á´¡ á´›á´ á´‡É´á´›á´‡Ê€:_x000a_  ðŸ’œ Follow @Curio_Wellness &amp; @fardottermaryland on Instagram_x000a_  ðŸ’œ Share this Reel to your story and tag @Curio_Wellness_x000a_  _x000a_  *ð™ˆð™ªð™¨ð™© ð™—ð™š ð™– ð™ˆð™–ð™§ð™®ð™¡ð™–ð™£ð™™ ð™ˆð™šð™™ð™žð™˜ð™–ð™¡ ð˜¾ð™–ð™£ð™£ð™–ð™—ð™žð™¨ ð˜¾ð™–ð™§ð™™ ð™ƒð™¤ð™¡ð™™ð™šð™§ ð™©ð™¤ ð™—ð™š ð™šð™¡ð™žð™œð™žð™—ð™¡ð™š ð™©ð™¤ ð™¬ð™žð™£*_x000a_  â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 â €_x000a_  â €_x000a_  â €_x000a_  Our new Cannablitz strain ðŸŒ¿ is available exclusively at @fardottermaryland._x000a_  Stay tunedâ€¦ weâ€™ll be giving away tickets ALL SEASON! ðŸˆðŸŒ¿ðŸˆðŸŒ¿ðŸˆ_x000a_  â €_x000a_  â €_x000a_  This giveaway is in no way sponsored or endorsed by Instagram."/>
    <s v="PurpleFriday, Cannablitz"/>
    <s v="Curio Wellness"/>
    <n v="35"/>
    <n v="199"/>
    <n v="2"/>
    <x v="0"/>
    <x v="0"/>
  </r>
  <r>
    <d v="2022-08-12T15:54:08"/>
    <d v="2022-08-12T15:54:08"/>
    <s v="https://www.instagram.com/p/ChKkpXHMR8g/"/>
    <s v="Have you spotted our new flower tiers at a dispensary near you? Featured in this photo are our Essential (left) and Exclusive (right)! Also available is our Everyday. What are the differences? Glad you asked... ðŸŒ¿_x000a_  _x000a_  ð—˜ð˜ƒð—²ð—¿ð˜†ð—±ð—®ð˜† - machine-trimmed strains at a great value._x000a_  ð—˜ð˜€ð˜€ð—²ð—»ð˜ð—¶ð—®ð—¹ - hand-trimmed, dependable favorites._x000a_  ð—˜ð˜…ð—°ð—¹ð˜‚ð˜€ð—¶ð˜ƒð—² - small batch, hand-trimmed, exotic strains, highest potencies and highest terpenes. ð˜ˆð˜·ð˜¢ð˜ªð˜­ð˜¢ð˜£ð˜­ð˜¦ ð˜¢ð˜µ ð˜´ð˜¦ð˜­ð˜¦ð˜¤ð˜µ ð˜¥ð˜ªð˜´ð˜±ð˜¦ð˜¯ð˜´ð˜¢ð˜³ð˜ªð˜¦ð˜´ ð˜¢ð˜¤ð˜³ð˜°ð˜´ð˜´ ð˜”ð˜¢ð˜³ð˜ºð˜­ð˜¢ð˜¯ð˜¥._x000a_  _x000a_  Ask about Curio's Everyday, Essential and Exclusive at your local dispensary!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ðŸ“¸: @haven_md"/>
    <m/>
    <s v="Curio Wellness"/>
    <n v="35"/>
    <n v="110"/>
    <n v="0"/>
    <x v="0"/>
    <x v="0"/>
  </r>
  <r>
    <d v="2022-08-05T14:30:04"/>
    <d v="2022-08-05T14:30:04"/>
    <s v="https://www.instagram.com/p/CgzTAQ4j-UV/"/>
    <s v="We're medicating with @dixiebrandsofficial Synergy 1:1 Sweet Watermelon Gummies on this #NationalWatermelonDay! ðŸ‰_x000a_  _x000a_  The best of both worlds come together in perfect harmony with vibrant watermelon flavor to help ease what ails you. Each gummy contains 10MG of CBD and 10MG of THC for an entourage effect that leaves you with a very balanced and manageable effects. Available at a dispensary near you!_x000a_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NationalWatermelonDay"/>
    <s v="Curio Wellness"/>
    <n v="35"/>
    <n v="93"/>
    <n v="1"/>
    <x v="0"/>
    <x v="0"/>
  </r>
  <r>
    <d v="2022-07-27T15:10:11"/>
    <d v="2022-07-27T15:10:11"/>
    <s v="https://www.instagram.com/p/CghS5cMOKqe/"/>
    <s v="â£ðŸŒ¿ Introducing our ð—˜ð˜€ð˜€ð—²ð—»ð˜ð—¶ð—®ð—¹ ð—™ð—¹ð—¼ð˜„ð—²ð—¿ ðŸŒ¿â €_x000a_  â €_x000a_  Patient-favorite strains that are cultivated, cured, and hand-trimmed to provide the highest quality of dependable relief. Now available statewide at a dispensary near you!_x000a_  â €_x000a_  Current strains available in Essential: â €_x000a_  â€£ Blue Cheeseâ €_x000a_  â€£ Bubba Kushâ €_x000a_  â€£ Captain's Cakeâ €_x000a_  â€£ Cherry Punchâ €_x000a_  â€£ Chocolate Mintâ €_x000a_  â€£ Chunk Berryâ €_x000a_  â€£ Crescendo â €_x000a_  â€£ Dark Star Tangie_x000a_  â€£ Jack Hererâ €_x000a_  â€£ Lightspeed â €_x000a_  â€£ MK Ultraâ €_x000a_  â€£ Purple Mangoâ €_x000a_  â€£ Sunny Wizardâ €_x000a_  â€£ Strawberry Banana â €_x000a_  â€£ Symbiote â €_x000a_  _x000a_  ð˜¾ð™¤ð™£ð™¨ð™žð™¨ð™©ð™šð™£ð™˜ð™® ð™®ð™¤ð™ª ð™˜ð™–ð™£ ð™¨ð™¢ð™šð™¡ð™¡, ð™©ð™–ð™¨ð™©ð™š, ð™–ð™£ð™™ ð™›ð™šð™šð™¡.â €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5"/>
    <n v="140"/>
    <n v="0"/>
    <x v="0"/>
    <x v="3"/>
  </r>
  <r>
    <d v="2022-05-20T00:32:30"/>
    <d v="2022-05-20T00:32:30"/>
    <s v="https://www.instagram.com/p/CV2xU7tLlL1/"/>
    <s v="#TBT to our most recent Good Night ride with @revcyclestudio. Weâ€™re revving up for more classes this Saturday, November 6 and are thrilled to be their first Small Business Saturday partner this month. Head over to their page to claim your bike for one of three morning classes and set your intentions for a Good Nightâ€™s rest as we prepare to â€˜fall backâ€™ this weeken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TBT"/>
    <s v="Curio Wellness"/>
    <n v="35"/>
    <n v="94"/>
    <n v="1"/>
    <x v="0"/>
    <x v="0"/>
  </r>
  <r>
    <d v="2021-04-23T20:24:53"/>
    <d v="2021-04-23T20:24:53"/>
    <s v="https://www.instagram.com/p/CN8Ox1wp0eo/"/>
    <s v="Power through the rest of your week with a better night's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Wellness #SleepAid #NaturalSleepAid #GoodNightsSleep #RestfulNights #PeacefulDays #BetterSleepWithGoodNight #SleepBetter #Insomnia #Zzz #Sleepy #Tired #WellRested #CannabisSleepAid #MedicalCannabis"/>
    <s v="GoodNight, CurioWellness, SleepAid, NaturalSleepAid, GoodNightsSleep, RestfulNights, PeacefulDays, BetterSleepWithGoodNight, SleepBetter, Insomnia, Zzz, Sleepy, Tired, WellRested, CannabisSleepAid, MedicalCannabis"/>
    <s v="Curio Wellness"/>
    <n v="35"/>
    <n v="87"/>
    <n v="16"/>
    <x v="0"/>
    <x v="0"/>
  </r>
  <r>
    <d v="2021-04-14T20:51:37"/>
    <d v="2021-04-14T20:51:37"/>
    <s v="https://www.instagram.com/p/CNqRKCcJbzO/"/>
    <s v="CHEWS the best way to medicate with CURIO Chews. Our Chews now come in two packs! The two packs will help patients medicate in a more convenient and affordable way. Head to our stories for more information!_x000a_  â €â €â €â €â €â €â €â €â €_x000a_  #CurioWellness #MedicatedChews #MedicalDispensaryMD #MedicalEdible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DispensaryMD, MedicalEdibles"/>
    <s v="Curio Wellness"/>
    <n v="35"/>
    <n v="91"/>
    <n v="4"/>
    <x v="0"/>
    <x v="3"/>
  </r>
  <r>
    <d v="2021-03-12T15:06:50"/>
    <d v="2021-03-12T15:06:50"/>
    <s v="https://www.instagram.com/p/CMPiN94JO6I/"/>
    <s v="Everyone needs a Good Night. Did you know that a better night's sleep can improve your attention and concentration, keep your immune system strong, and reduce your stress levels? Have a better night, tonight._x000a_  Regram @trilogyhealth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HealthPartner #CurioWellnessProducts"/>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HealthPartner, CurioWellnessProducts"/>
    <s v="Curio Wellness"/>
    <n v="35"/>
    <n v="104"/>
    <n v="28"/>
    <x v="0"/>
    <x v="0"/>
  </r>
  <r>
    <d v="2021-02-04T14:15:33"/>
    <d v="2021-02-04T14:15:33"/>
    <s v="https://www.instagram.com/p/CK1ik5-pMa_/"/>
    <s v="&quot;Waking up this morning still exhausted? Wishing you had deeper, most restful sleep?_x000a_  â €â €â €â €â €â €â €â €â €_x000a_  A personal review by a staff member: â€œThe good night tablets worked subtly enough that I didnâ€™t feel like I was knocking myself out with medication just to get some sleep. I took one tablet an hour before my bedtime and fell asleep right around it. I have been waking up 3-4 times during the course of the night lately, but I finally slept a full 8 hours even in less than preferred conditions (a giant dog sleeping on top of me). I would definitely recommend this to anyone trying something new to help their sleep quality. That CBN really does the trick!â€_x000a_  â €â €â €â €â €â €â €â €â €_x000a_  #Repost from @pharmkentwellness_x000a_  â €â €â €â €â €â €â €â €â €_x000a_  #CurioGoodNight #GoodNight #GoodNightsSlee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post, CurioGoodNight, GoodNight, GoodNightsSleep"/>
    <s v="Curio Wellness"/>
    <n v="35"/>
    <n v="192"/>
    <n v="4"/>
    <x v="0"/>
    <x v="1"/>
  </r>
  <r>
    <d v="2020-08-25T14:31:29"/>
    <d v="2020-08-25T14:31:29"/>
    <s v="https://www.instagram.com/p/CEUNO5VpI4u/"/>
    <s v="Gelatin-free Blood Orange Turmeric Medicated Chews offer precise and discreet dosing and come in multiple potencies to serve a variety of patients looking to feel better._x000a_  â €â €â €â €â €â €â €â €â €_x000a_  â €â €â €â €â €â €â €â €â €_x000a_  #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35"/>
    <n v="125"/>
    <n v="29"/>
    <x v="0"/>
    <x v="5"/>
  </r>
  <r>
    <d v="2020-06-17T19:42:21"/>
    <d v="2020-06-17T19:42:21"/>
    <s v="https://www.instagram.com/p/CBjFwaRJbf4/"/>
    <s v="Searching for personal wellness? Look no further... Our new website has updated information on our professional-grade vitamins and herbal supplements from our holistic pharmacy; upcoming medical cannabis workshops, health &amp; wellness classes, and yoga; spa services, and mor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5"/>
    <n v="88"/>
    <n v="0"/>
    <x v="0"/>
    <x v="3"/>
  </r>
  <r>
    <d v="2020-05-01T16:25:02"/>
    <d v="2020-05-01T16:25:02"/>
    <s v="https://www.instagram.com/p/B_nPUuBJpO0/"/>
    <s v="This Saturday, Curio Wellness is sponsoring @mfeastbmore Ride for the Feast for the third year in a row! Moveable Feast's mantra is &quot;feed people, fight disease, and foster hope.&quot; They prepare nutritious meals for patients who have life-threatening illnesses and provide nutritional counseling and other services. Join us in supporting the team sponsored by Curio Wellness, Rebels with a Cause! Check out the link in our bio and follow along with our stories this weekend to see our friends on their virtual rides! #rideforthefeast2020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ideforthefeast2020"/>
    <s v="Curio Wellness"/>
    <n v="35"/>
    <n v="134"/>
    <n v="1"/>
    <x v="0"/>
    <x v="0"/>
  </r>
  <r>
    <d v="2020-04-09T14:01:20"/>
    <d v="2020-04-09T14:01:20"/>
    <s v="https://www.instagram.com/p/B-w0FSBppkE/"/>
    <s v="Have you tried @Dixiebrandsofficial Fruit Punch Elixir yet?_x000a_  â €â €â €â €â €â €â €â €â €_x000a_  Regram from @blunt_masta_jay on Twit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5"/>
    <n v="73"/>
    <n v="0"/>
    <x v="0"/>
    <x v="1"/>
  </r>
  <r>
    <d v="2020-02-27T16:28:52"/>
    <d v="2020-02-27T16:28:52"/>
    <s v="https://www.instagram.com/p/B9E7lKMpDF4/"/>
    <s v="Cannatonic is one of our unique hybrid strains that may produce affects of relaxation! This strand may potentially help treat pain, muscle spasms, anxiety, and migraines. â €â €â €â €â €â €â €â €â €_x000a_  Image of #Cannatonic by @301_terpburn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nnatonic"/>
    <s v="Curio Wellness"/>
    <n v="35"/>
    <n v="91"/>
    <n v="1"/>
    <x v="0"/>
    <x v="1"/>
  </r>
  <r>
    <d v="2019-08-11T13:57:35"/>
    <d v="2019-08-11T13:57:35"/>
    <s v="https://www.instagram.com/p/B1BrSDrpQQJ/"/>
    <s v="Are you repping Curio today? Show us your swag._x000a_  Regram via @wellsworthitt on Instagram https://www.instagram.com/p/B0WdPi1HK5y/"/>
    <m/>
    <s v="Curio Wellness"/>
    <n v="35"/>
    <n v="15"/>
    <n v="0"/>
    <x v="0"/>
    <x v="6"/>
  </r>
  <r>
    <d v="2019-01-01T15:14:17"/>
    <d v="2019-01-01T15:14:17"/>
    <s v="https://www.instagram.com/p/BsGLljCAKr9/"/>
    <s v="Cheers to a happy and healthy 2019. Happy New Year to all."/>
    <m/>
    <s v="Curio Wellness"/>
    <n v="35"/>
    <n v="12"/>
    <n v="0"/>
    <x v="0"/>
    <x v="5"/>
  </r>
  <r>
    <d v="2018-09-26T20:43:45"/>
    <d v="2018-09-26T20:43:45"/>
    <s v="https://www.instagram.com/p/BoNAL2igBEM/"/>
    <s v="Motion sickness is a common condition. While there are a variety of ways to help subside the symptoms, itâ€™s been found that CBD oil can reduce nausea and the accompanying vomiting reflex. Check out the article by @marijuanabreak for more information, link in our bio."/>
    <s v="curiowellness, cannabiscommunity, medicalcannabis, symptoms, sickness, anxiety, medicinal, motionsickness, advocate, cbdoil, cure, effects, cannabis, oil, cbd, herbs, professionals, prescription, treatment, alternative, plant, nutrients, science, healthbenefits, nausea, information, common, patients, research"/>
    <s v="Curio Wellness"/>
    <n v="35"/>
    <n v="45"/>
    <n v="29"/>
    <x v="0"/>
    <x v="3"/>
  </r>
  <r>
    <d v="2022-09-29T21:49:05"/>
    <d v="2022-09-29T21:49:05"/>
    <s v="https://www.instagram.com/p/CjGzbSmLZYJ/"/>
    <s v="ðŸ‘»ðŸ‘»ðŸ‘»ðŸ‘» BOO! Did we startle you? ðŸ‘€ Just wanting to sneak in and remind you about all the spooktacular deals we will have this Saturday, October 1st from 9:00am-9:00pm ðŸŽƒ_x000a_ _x000a_ 40% Off - Strane, In the Flow, HeadChange, Terrapin, Double Bear, Vivid, Proper Cannabis, Honeybee, Good Day Farms, HEYA, Rainbow, and Beach._x000a_ _x000a_ 30% Off - Lush Labs, Sinse, Amend, Flora Farms, Teal, High Five, Robust, Glaze, Clovr, Robhots, Wana, Keef, Mountain High, Soul, Mo' Dank, C4, Illicit, Smokiez, Notorious, Farmer G, &amp; Vibe._x000a_ _x000a_ After you check out, meet and greet with local vendors in our drive thru! Purchase and support local artsists, jewelry makers, and enjoy sweet treats like Carmel apples and cannabis themed cookies!_x000a_ ****Disclaimer: Medical decisions should not be made based on advertising. Consult a physician on the benefits and risks of particular medical marijuana products. Not valid in combination with any other discounts or offers including daily ounce specials."/>
    <m/>
    <s v="Feel State KC"/>
    <n v="36"/>
    <n v="148"/>
    <n v="0"/>
    <x v="0"/>
    <x v="1"/>
  </r>
  <r>
    <d v="2021-09-28T20:01:28"/>
    <d v="2021-09-28T20:01:28"/>
    <s v="https://www.instagram.com/p/CUYL95khJDk/"/>
    <s v="#terpenetuesday_x000a_ _x000a_ LINALOOL_x000a_ _x000a_ Linalool, whose fresh, floral scent is most notably present in lavender._x000a_ _x000a_ Linalool's potential benefits and therapeutic effects are extensive. Many individuals look to linalool as a natural tool to relieve insomnia. Researchers are also exploring its potential use to mediate symptoms of Alzheimer's and other neurological conditions._x000a_ _x000a_ Download our free eBook to learn more about terpenes! -- just click the link in our bio!"/>
    <s v="terpenetuesday"/>
    <s v="Feel State KC"/>
    <n v="36"/>
    <n v="62"/>
    <n v="1"/>
    <x v="0"/>
    <x v="5"/>
  </r>
  <r>
    <d v="2021-12-23T20:48:05"/>
    <d v="2021-12-23T20:48:05"/>
    <s v="https://www.instagram.com/p/CX1t3YQFXHD/"/>
    <s v="Oh, snap! Check out our ganja-bread house! Now, this is Lightshade's kind of holiday cheer. Tag a friend you'd share this with in the comments."/>
    <m/>
    <s v="Lightshade High"/>
    <n v="36"/>
    <n v="25"/>
    <n v="0"/>
    <x v="0"/>
    <x v="1"/>
  </r>
  <r>
    <d v="2022-08-05T13:45:06"/>
    <d v="2022-08-05T13:45:06"/>
    <s v="https://www.instagram.com/p/Cg4UUO2M_a5/"/>
    <s v="Do you have a sweet tooth? Treat yourself to something sweet. ðŸ¬_x000a_ _x000a_ Click the link in the bio to learn more ðŸ’»_x000a_ _x000a_ *content for educational and showcase purposes_x000a_ *nothing for sale_x000a_ *must be 21+"/>
    <m/>
    <s v="Neta Now"/>
    <n v="36"/>
    <n v="30"/>
    <n v="0"/>
    <x v="0"/>
    <x v="0"/>
  </r>
  <r>
    <d v="2022-08-01T17:09:12"/>
    <d v="2022-08-01T17:09:12"/>
    <s v="https://www.instagram.com/p/CguYfi6l_xi/"/>
    <s v="Our How Cannabis Helps series is back this month featuring our cannabis OGs. Read how Kathleen incorporates cannabis in her everyday life. Drop a comment below if you can relate! ðŸ’™_x000a_ _x000a_ *content for educational and showcase purposes_x000a_ *nothing for sale_x000a_ *must be 21+"/>
    <m/>
    <s v="Neta Now"/>
    <n v="36"/>
    <n v="40"/>
    <n v="0"/>
    <x v="0"/>
    <x v="2"/>
  </r>
  <r>
    <d v="2022-03-28T21:39:22"/>
    <d v="2022-03-28T21:39:22"/>
    <s v="https://www.instagram.com/p/CbqbQBMlJ95/"/>
    <s v="How has cannabis helped you? Swipe to hear from a few of our team members about how cannabis fits into their lives. If you can relate, drop your story in the comments. ðŸ’š_x000a_ _x000a_ *content for educational and showcase purposes_x000a_ *nothing for sale_x000a_ *must be 21+"/>
    <m/>
    <s v="Neta Now"/>
    <n v="36"/>
    <n v="42"/>
    <n v="0"/>
    <x v="0"/>
    <x v="2"/>
  </r>
  <r>
    <d v="2021-12-22T17:15:08"/>
    <d v="2021-12-22T17:15:08"/>
    <s v="https://www.instagram.com/p/CXywsuusqhJ/"/>
    <s v="ðŸ˜®â€ðŸ’¨ Hereâ€™s to peace pipes on earth. NETA pre-rolls make a great adult stocking stuffer. ðŸŒ¿_x000a_ _x000a_ Per Instagram policy, nothing is for sale._x000a_ Content posted is for educational and showcase purposes only._x000a_ ï¿½ï¿½Please consume responsibly. Must be 21+."/>
    <m/>
    <s v="Neta Now"/>
    <n v="36"/>
    <n v="35"/>
    <n v="0"/>
    <x v="0"/>
    <x v="3"/>
  </r>
  <r>
    <d v="2022-10-24T15:21:42"/>
    <d v="2022-10-24T15:21:42"/>
    <s v="https://www.instagram.com/p/CfQXk5YOW3h/"/>
    <s v="ðŸ¦´ fresh drop ðŸ¦´_x000a_ ._x000a_ ._x000a_ -keep out of reach of children-_x000a_ Warning: Do not operate a vehicle or machinery under the influence. For use only by adults twenty-one years of age and older._x000a_ ._x000a_ ._x000a_ ._x000a_ @doghouse_fl"/>
    <s v="thefinest"/>
    <s v="Oregons Finest"/>
    <n v="36"/>
    <n v="30"/>
    <n v="1"/>
    <x v="0"/>
    <x v="2"/>
  </r>
  <r>
    <d v="2022-08-11T21:14:28"/>
    <d v="2022-08-11T21:14:28"/>
    <s v="https://www.instagram.com/p/ChIkg3MPSng/"/>
    <s v="Cannabis for the people who want to get lifted and have fun! Why do we love @dimebagco_x000a_ _x000a_ Well besides the special treat that is going on at Harborside this weekend (check the link in our bio), all Dime Bag flower is grown in sunny California using organic nutrients and soil. Spark it, smoke it, pass it and letâ€™s get lifted! ðŸƒðŸ’¨"/>
    <m/>
    <s v="Haborside"/>
    <n v="36"/>
    <n v="60"/>
    <n v="0"/>
    <x v="0"/>
    <x v="1"/>
  </r>
  <r>
    <d v="2022-06-08T18:59:53"/>
    <d v="2022-06-08T18:59:53"/>
    <s v="https://www.instagram.com/p/CejiPQWv6gt/"/>
    <s v="Curing is a crucial step that can make the difference between so-so and stellar flower. Itâ€™s the process of drying after harvest, and it affects the flavor, potency, and moisture content.â _x000a_ â _x000a_ Two signs your smoke wasnâ€™t cured properly â _x000a_ 1. Your bud tastes grassy (since more chlorophyll will stick around) â _x000a_ 2. It's harsh to inhale (more moisture = more irritating)_x000a_ _x000a_ #nationalgardeningweek"/>
    <s v="nationalgardeningweek, leafknowledge, curing, gardeningweek, plantlove, growyourown"/>
    <s v="Haborside"/>
    <n v="36"/>
    <n v="58"/>
    <n v="6"/>
    <x v="0"/>
    <x v="3"/>
  </r>
  <r>
    <d v="2021-08-24T23:22:23"/>
    <d v="2021-08-24T23:22:23"/>
    <s v="https://www.instagram.com/p/CS-bVwcB9MC/"/>
    <s v="Get FunKey and let the the good times roll with this heavy hybrid blend of Super Glue and Gelato! @Key_Canna at #Harborside"/>
    <s v="Harborside"/>
    <s v="Haborside"/>
    <n v="36"/>
    <n v="22"/>
    <n v="1"/>
    <x v="0"/>
    <x v="5"/>
  </r>
  <r>
    <d v="2021-08-19T17:36:58"/>
    <d v="2021-08-19T17:36:58"/>
    <s v="https://www.instagram.com/p/CSw71ioBi5f/"/>
    <s v="We're counting down the days to Labor Day with a big blowout that starts today! Yes, we know it's early but we're getting started so you can stock up on some of your favorites. Don't miss out â€” celebrate the final daze of summer!"/>
    <m/>
    <s v="Haborside"/>
    <n v="36"/>
    <n v="44"/>
    <n v="0"/>
    <x v="0"/>
    <x v="1"/>
  </r>
  <r>
    <d v="2020-10-29T17:24:51"/>
    <d v="2020-10-29T17:24:51"/>
    <s v="https://www.instagram.com/p/CG74viDB6r6/"/>
    <s v="@Key_Canna Skeleton Key Pre-Rolls are a special spooky nighttime blend that promotes deep relaxation with euphoric effects and unique flavor profiles that include notes of sweet citrus, mango, and a hint of spice. What a treat, indeed."/>
    <m/>
    <s v="Haborside"/>
    <n v="36"/>
    <n v="37"/>
    <n v="0"/>
    <x v="0"/>
    <x v="1"/>
  </r>
  <r>
    <d v="2022-05-20T00:39:52"/>
    <d v="2022-05-20T00:39:52"/>
    <s v="https://www.instagram.com/p/CRCr5dFpRRC/"/>
    <s v="Trust us, you're in good hands! Our premium products are the result of the smart, hard working manufacturers who produce Maryland's only cGMP medical cannabis. This takes focus and dedication and we thank them for their commitment to our process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36"/>
    <n v="69"/>
    <n v="10"/>
    <x v="0"/>
    <x v="0"/>
  </r>
  <r>
    <d v="2020-10-06T13:12:42"/>
    <d v="2020-10-06T13:12:42"/>
    <s v="https://www.instagram.com/p/CGANmipJku7/"/>
    <s v="We are #thinkingpink all of October for Breast Cancer Awareness Month! Many patients use medicinal cannabis in order to help soothe side effects from chemotherapy and radiation treatmen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hinkingpink"/>
    <s v="Curio Wellness"/>
    <n v="36"/>
    <n v="77"/>
    <n v="1"/>
    <x v="0"/>
    <x v="5"/>
  </r>
  <r>
    <d v="2020-09-28T19:53:39"/>
    <d v="2020-09-28T19:53:39"/>
    <s v="https://www.instagram.com/p/CFsVIN-pD6S/"/>
    <s v="Start your Monday wellness the right way with @DixieBrands Awakening Tablets!_x000a_  â €â €â €â €â €â €â €â €â €_x000a_  #regram @smokin2soothemd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6"/>
    <n v="62"/>
    <n v="1"/>
    <x v="0"/>
    <x v="2"/>
  </r>
  <r>
    <d v="2020-09-06T15:49:23"/>
    <d v="2020-09-06T15:49:23"/>
    <s v="https://www.instagram.com/p/CEzPr4SJ3sV/"/>
    <s v="Today is National Read a Book Day and we're currently reading The Period Repair Manual by Lara Briden ðŸ“–ðŸ“– Join us on Saturday, September 12 for our Saturday Supplement Series where we talk about how to get better periods with natural treatments such as diet, nutritional supplements, herbal medicine, and natural hormones._x000a_  â €â €â €â €â €â €â €â €â €_x000a_  For more Curio Classes online visit our website!_x000a_  â €â €â €â €â €â €â €â €â €_x000a_  #Regram @larabriden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6"/>
    <n v="132"/>
    <n v="1"/>
    <x v="0"/>
    <x v="6"/>
  </r>
  <r>
    <d v="2020-04-15T19:41:42"/>
    <d v="2020-04-15T19:41:42"/>
    <s v="https://www.instagram.com/p/B_A3zgBpMRd/"/>
    <s v="The Centers for Disease Control and Prevention (CDC) recognizes that the outbreak of the coronavirus disease 2019 (COVID-19) may be stressful for people. Curio Wellness Lemon Honey Medicated Chews can potentially deliver relief from symptoms of anxiety and stress that patients may be feeling during this time. â €â €â €â €â €â €â €â €â €_x000a_  Regram via @chesapeakeapothecary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6"/>
    <n v="100"/>
    <n v="0"/>
    <x v="0"/>
    <x v="3"/>
  </r>
  <r>
    <d v="2020-01-10T19:32:44"/>
    <d v="2020-01-10T19:32:44"/>
    <s v="https://www.instagram.com/p/B7Jqd2Rp-bY/"/>
    <s v="Do you believe in working through the pain or listening to your body and letting sore muscles rest?_x000a_  â €â €â €â €â €â €â €â €â €_x000a_  Regram ðŸ“¸: @soul_synergy @Dixiebrandsofficial_x000a_  Nothing for sale / 21+ only."/>
    <s v="fridayfeeling, fridayfeelings, curiowellness, marylandmedicalcannabis, synergy, cannabistopicals, thcinfused, cbdinfused, topicals, medicalcannabis, putitwhereithurts, dixiebrands, dixiesynergy, marylandmedicalcannabiscommunity"/>
    <s v="Curio Wellness"/>
    <n v="36"/>
    <n v="38"/>
    <n v="14"/>
    <x v="0"/>
    <x v="0"/>
  </r>
  <r>
    <d v="2019-10-24T19:36:23"/>
    <d v="2019-10-24T19:36:23"/>
    <s v="https://www.instagram.com/p/B4A04RLpFKF/"/>
    <s v="From @gelnailsbytami RE: #SYNERGYbalm: &quot;This has been a life saver, bye bye aching hands!&quot; ðŸ‘‹ðŸ¼_x000a_  â €â €â €â €â €â €â €â €â €_x000a_  Regram of Synergy Balm via @TrilogyHealthMD on Instagram: https://www.instagram.com/p/Bk_Hr8Nglae/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SYNERGYbal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Curio Wellness"/>
    <n v="36"/>
    <n v="73"/>
    <n v="30"/>
    <x v="0"/>
    <x v="1"/>
  </r>
  <r>
    <d v="2019-08-21T14:54:59"/>
    <d v="2019-08-21T14:54:59"/>
    <s v="https://www.instagram.com/p/B1bhzR3pi_q/"/>
    <s v="Our first #ladiesnight @Curio_Timonium was a hit! Stay tuned as our team works to bring this #climactic program to a dispensary near you. #OHbyCurio #intimacyoil #happyhumpday #humpday"/>
    <s v="ladiesnight, climactic, OHbyCurio, intimacyoil, happyhumpday, humpday, wellnesswednesday, wellnesswednesdays, wednesdaywellness, humpdayvibes, happyhumpdayðŸ«, happyhumpdayðŸªðŸ«, itshumpday, OHyes, intimacy, selflovetips, selflovefirst, onlyladies, onlyforladies, womenonly, womenhelpingwomen"/>
    <s v="Curio Wellness"/>
    <n v="36"/>
    <n v="27"/>
    <n v="21"/>
    <x v="0"/>
    <x v="3"/>
  </r>
  <r>
    <d v="2019-07-02T11:51:41"/>
    <d v="2019-07-02T11:51:41"/>
    <s v="https://www.instagram.com/p/BzadFAnprpX/"/>
    <s v="What are you chewsing to do for the #july4th holiday this week?! Tell us in the comments. ðŸ”¥ðŸŒ±ðŸ’¯ðŸ’š_x000a_  #tuesdaychewsday"/>
    <s v="july4th, tuesdaychewsday, chewsday, tuesdaychewsday, tuesdaymorning, tuesdayvibes, tuesdaythoughts, tuesdays, curiowellness, medicatedaily, cannabiscures, medicalcannabis, marylandcannabis, weededibles, thcedibles, cbdedibles, lemonhoney, mangoginger, bloodorange, turmeric, turmerictuesday, flavorchaser, threeflavors"/>
    <s v="Curio Wellness"/>
    <n v="36"/>
    <n v="19"/>
    <n v="23"/>
    <x v="0"/>
    <x v="5"/>
  </r>
  <r>
    <d v="2019-02-22T17:35:39"/>
    <d v="2019-02-22T17:35:39"/>
    <s v="https://www.instagram.com/p/BuMVGhZBxPG/"/>
    <s v="Today is the last day to nominate Curio Wellness in the @baltimoresun_x000a_  #Bestof2019 awards program! We need your votes! Drop a ðŸ”¥ in the comments after youâ€™ve voted!"/>
    <s v="Bestof2019"/>
    <s v="Curio Wellness"/>
    <n v="36"/>
    <n v="28"/>
    <n v="1"/>
    <x v="0"/>
    <x v="0"/>
  </r>
  <r>
    <d v="2019-01-09T15:39:04"/>
    <d v="2019-01-09T15:39:04"/>
    <s v="https://www.instagram.com/p/Bsa0yEcgtvO/"/>
    <s v="On #HumpDay, Golden Strawberry ðŸ“ spells love. Go for the OH!"/>
    <s v="HumpDay"/>
    <s v="Curio Wellness"/>
    <n v="36"/>
    <n v="11"/>
    <n v="1"/>
    <x v="0"/>
    <x v="3"/>
  </r>
  <r>
    <d v="2022-10-07T15:23:54"/>
    <d v="2022-10-07T15:23:54"/>
    <s v="https://www.instagram.com/p/CjasbJkverO/"/>
    <s v="MEET MEGAN ðŸ‘¹!!!! She is the rock of Feel State KC ðŸª¨! She handles everything behind the scenes and we are all so thankful to have her on our team ðŸ’•. She loves all things spooky, scary, and skeletons ðŸ‘»ðŸ’€. Sheâ€™ll be rocking costumes through out October ðŸŽƒ. She also loves spending time with her family at the lake ðŸ›¶ðŸƒ. You can meet her and the rest of our awesome team every day 9am-9pm ðŸ’¥"/>
    <m/>
    <s v="Feel State KC"/>
    <n v="37"/>
    <n v="75"/>
    <n v="0"/>
    <x v="0"/>
    <x v="0"/>
  </r>
  <r>
    <d v="2022-05-18T17:06:46"/>
    <d v="2022-05-18T17:06:46"/>
    <s v="https://www.instagram.com/p/CdtP1CyDhZS/"/>
    <s v="We are proudly donating 20% of our tips to a local non for profit! Currently we are working with Blue Valley Industries a company that helps adults with disabilities further their employment! Thanks for all the support!"/>
    <m/>
    <s v="Feel State KC"/>
    <n v="37"/>
    <n v="37"/>
    <n v="0"/>
    <x v="0"/>
    <x v="3"/>
  </r>
  <r>
    <d v="2021-11-04T20:54:58"/>
    <d v="2021-11-04T20:54:58"/>
    <s v="https://www.instagram.com/p/CV3jDyEB_m4/"/>
    <s v="SATIVA VS. INDICA_x000a_ _x000a_ For all those who didnâ€™t know !"/>
    <m/>
    <s v="Feel State KC"/>
    <n v="37"/>
    <n v="9"/>
    <n v="0"/>
    <x v="0"/>
    <x v="1"/>
  </r>
  <r>
    <d v="2021-09-13T18:07:04"/>
    <d v="2021-09-13T18:07:04"/>
    <s v="https://www.instagram.com/p/CTxULhwlQHo/"/>
    <s v="BLOCK PARTY TIME!â ðŸŽ‰â _x000a_ Join us for a day of celebration and community on September 25th.â _x000a_ _x000a_ Food, local vendors, education, giveaways and more will be there!!_x000a_ _x000a_ Time &amp; flyer update*"/>
    <m/>
    <s v="Feel State KC"/>
    <n v="37"/>
    <n v="27"/>
    <n v="0"/>
    <x v="0"/>
    <x v="2"/>
  </r>
  <r>
    <d v="2022-06-23T21:10:39"/>
    <d v="2022-06-23T21:10:39"/>
    <s v="https://www.instagram.com/p/CfKZH6UFBlf/"/>
    <s v="Top Taco is today, and we're thrilled to be here. So thrilled that we can't get it out of our heads!! Will we see you here?"/>
    <m/>
    <s v="Lightshade High"/>
    <n v="37"/>
    <n v="26"/>
    <n v="0"/>
    <x v="0"/>
    <x v="1"/>
  </r>
  <r>
    <d v="2022-10-07T13:51:10"/>
    <d v="2022-10-07T13:51:10"/>
    <s v="https://www.instagram.com/p/CjajFmfsJ3S/"/>
    <s v="Call it a quick-me-up: your favorite gummies, but faster. Fast-Acting Lumens are specially formulated to take effect in 10 - 15 minutes, giving you the boost you need when you need it. Try these bad boys in a juicy new Strawberry &amp; Lemon-Lime flavor mix today!_x000a_ _x000a_ Check your email or click the link in bio for more_x000a_ _x000a_ *content for educational and showcase purposes_x000a_ *nothing for sale_x000a_ *must be 21+"/>
    <m/>
    <s v="Neta Now"/>
    <n v="37"/>
    <n v="65"/>
    <n v="0"/>
    <x v="0"/>
    <x v="0"/>
  </r>
  <r>
    <d v="2021-11-30T18:37:54"/>
    <d v="2021-11-30T18:37:54"/>
    <s v="https://www.instagram.com/p/CW6Qr8wPWxK/"/>
    <s v="5mg Liquid Remedy packs doseable on-the-go relief in a â€œshotâ€ sized bottle. Chug it straight or add to your favorite juice and seltzer for a merry (mary) mocktail. ðŸŒ¿_x000a_ _x000a_ Per Instagram policy, nothing is for sale._x000a_ Content posted is for educational and showcase purposes only._x000a_ ï¿½ï¿½Please consume responsibly. Must be 21+."/>
    <m/>
    <s v="Neta Now"/>
    <n v="37"/>
    <n v="48"/>
    <n v="0"/>
    <x v="0"/>
    <x v="5"/>
  </r>
  <r>
    <d v="2017-01-04T19:24:32"/>
    <d v="2017-01-04T19:24:32"/>
    <s v="https://www.instagram.com/p/BO2qR5QD6J6/"/>
    <s v="@cookoorikoo is our artist of the month! Come down to our location in the pearl and check out her awesome work!_x000a_ â€¢_x000a_ #love #art #portland #pdx #artist #portlandartsale #stick #cloth #fabric #needle #portrait #figure #girl #heart #make #cannabisculture #gallery #artshow #oregon #oregonsfinest"/>
    <s v="thefinest, love, art, portland, pdx, artist, portlandartsale, stick, cloth, fabric, needle, portrait, figure, girl, heart, make, cannabisculture, gallery, artshow, oregon, oregonsfinest"/>
    <s v="Oregons Finest"/>
    <n v="37"/>
    <n v="40"/>
    <n v="21"/>
    <x v="0"/>
    <x v="3"/>
  </r>
  <r>
    <d v="2022-11-16T21:04:43"/>
    <d v="2022-11-16T21:04:43"/>
    <s v="https://www.instagram.com/p/ClCUgZZO_20/"/>
    <s v="Get more bounce to your ounce at Harborside! Mix n Match all of you fav strains to build your own custom 1/2 and full oz!_x000a_ _x000a_ What strains would be in your dream oz?"/>
    <m/>
    <s v="Haborside"/>
    <n v="37"/>
    <n v="32"/>
    <n v="0"/>
    <x v="0"/>
    <x v="3"/>
  </r>
  <r>
    <d v="2022-09-12T20:40:32"/>
    <d v="2022-09-12T20:40:32"/>
    <s v="https://www.instagram.com/p/Cia2GhZMobD/"/>
    <s v="Weâ€™re kicking off the week with the team over at @glasshousefarms_x000a_ _x000a_ â€œEverything we do, from our direct involvement in the community to the way we cultivate and package our products, contributes to our local economy and environment in a positive way.â€_x000a_ _x000a_ Graham Farrar - President of Glass House Farms_x000a_ _x000a_ If you have not tried them out yet, check out the link in our bio for a big treat thatâ€™s happening at Harborside this week!"/>
    <m/>
    <s v="Haborside"/>
    <n v="37"/>
    <n v="71"/>
    <n v="0"/>
    <x v="0"/>
    <x v="2"/>
  </r>
  <r>
    <d v="2022-06-01T18:24:40"/>
    <d v="2022-06-01T18:24:40"/>
    <s v="https://www.instagram.com/p/CeRcpKkusdY/"/>
    <s v="Kick your shoes off, put your phone away, throw some music on &amp; get heavyâ€¦itâ€™s finally summertime &amp; you deserve to enjoy it. @heavyhitterstpc Sip &amp; Smoke special runs every Friday in June and July so mark your calendar! Ask your budtender for details. #HeavySummer"/>
    <s v="HeavySummer, summertime, calivibes, cheers, californialove"/>
    <s v="Haborside"/>
    <n v="37"/>
    <n v="45"/>
    <n v="5"/>
    <x v="0"/>
    <x v="3"/>
  </r>
  <r>
    <d v="2021-10-29T19:46:23"/>
    <d v="2021-10-29T19:46:23"/>
    <s v="https://www.instagram.com/p/CVn_FhghVWp/"/>
    <s v="Vote Harborside for this year's Best Of Cannabis in Silicon Valley in all categories [link in bio]! Your opinion matters âœŒï¸ Voting is open now until November 4th."/>
    <m/>
    <s v="Haborside"/>
    <n v="37"/>
    <n v="28"/>
    <n v="0"/>
    <x v="0"/>
    <x v="0"/>
  </r>
  <r>
    <d v="2020-12-19T18:49:34"/>
    <d v="2020-12-19T18:49:34"/>
    <s v="https://www.instagram.com/p/CI_W-p8hrOC/"/>
    <s v="PSA: We have 5 more days of flash sales to celebrate our &quot;14 Daze of Deals&quot; ðŸŽ Don't miss out - check our link in bio for details!"/>
    <m/>
    <s v="Haborside"/>
    <n v="37"/>
    <n v="28"/>
    <n v="0"/>
    <x v="0"/>
    <x v="4"/>
  </r>
  <r>
    <d v="2020-10-02T22:28:47"/>
    <d v="2020-10-02T22:28:47"/>
    <s v="https://www.instagram.com/p/CF2MYyrhAlY/"/>
    <s v="Head over to Harborside for a special on @rebelcoastwinery and @marys_medicinals . Stock up so you can celebrate your weekend!"/>
    <m/>
    <s v="Haborside"/>
    <n v="37"/>
    <n v="20"/>
    <n v="0"/>
    <x v="0"/>
    <x v="0"/>
  </r>
  <r>
    <d v="2019-08-19T20:26:42"/>
    <d v="2019-08-19T20:26:42"/>
    <s v="https://www.instagram.com/p/B1W7RWjhFbE/"/>
    <s v="The #Harborsidegroup is proud to be a sponsor of the Metropolitan Fashion Week Closing Gala &amp; Fashion Awards #metrofw happening Saturday October 5th at Los Angeles City Hall. You can get tickets by visiting www.metrofwla19.shindigg.com"/>
    <s v="Harborsidegroup, metrofw"/>
    <s v="Haborside"/>
    <n v="37"/>
    <n v="35"/>
    <n v="2"/>
    <x v="0"/>
    <x v="2"/>
  </r>
  <r>
    <d v="2019-05-21T03:55:53"/>
    <d v="2019-05-21T03:55:53"/>
    <s v="https://www.instagram.com/p/Bt4Fx-vglFq/"/>
    <s v="This Valentineâ€™s Day, re-define flowers, chocolate &amp; candy."/>
    <m/>
    <s v="Haborside"/>
    <n v="37"/>
    <n v="8"/>
    <n v="0"/>
    <x v="0"/>
    <x v="5"/>
  </r>
  <r>
    <d v="2021-12-17T13:20:50"/>
    <d v="2021-12-17T13:20:50"/>
    <s v="https://www.instagram.com/p/CXldtX0gyMg/"/>
    <s v="Treat your pals (or yourself!) to some last minute under $25 gifts from Sup. We want to make sure y'all are stocked and stoned for the *high* holidays ðŸ˜®â€ðŸ’¨"/>
    <m/>
    <s v="Superette"/>
    <n v="37"/>
    <n v="29"/>
    <n v="0"/>
    <x v="0"/>
    <x v="0"/>
  </r>
  <r>
    <d v="2022-11-05T15:15:07"/>
    <d v="2022-11-05T15:15:07"/>
    <s v="https://www.instagram.com/p/CklXv7uM7cz/"/>
    <s v="â£&quot;It's me. Hi. I'm the problem, it's me.&quot; -Daylight Savings â €_x000a_  â €_x000a_  Don't let the time change throw off your sleep schedule. Enjoy better sleep and a more rested tomorrow with Good Nightâ„¢, Maryland's first cannabis sleep aid using pulse-release technology for sustained release. Link in bio for details! â†– ðŸ˜´ðŸ’¤â°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7"/>
    <n v="84"/>
    <n v="0"/>
    <x v="0"/>
    <x v="4"/>
  </r>
  <r>
    <d v="2022-07-06T16:07:16"/>
    <d v="2022-07-06T16:07:16"/>
    <s v="https://www.instagram.com/p/CfrUvOJFdnv/"/>
    <s v="âœ¨NEW âœ¨GI by Curioâ„¢ is available now @FarDotterMaryland._x000a_  _x000a_  Developed by our Scientific Advisory Board, GI by Curio is a plant-powered collection designed to help you get beyond GI issues. And back to what you love._x000a_  _x000a_  SOOTHE nausea_x000a_  STIMULATE appetite_x000a_  COMFORT GI pain_x000a_  _x000a_  This plant-powered relief is exclusively available @FarDotterMaryland. Coming soon to a dispensary near you.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7"/>
    <n v="86"/>
    <n v="12"/>
    <x v="0"/>
    <x v="3"/>
  </r>
  <r>
    <d v="2022-06-08T16:08:25"/>
    <d v="2022-06-08T16:08:25"/>
    <s v="https://www.instagram.com/p/CejOnC_sWth/"/>
    <s v="Juneâ€™s harvest is now available and we are bringing back some old favorites. Check out the list below including Best of @BaltimoreSun winner, Blissful Wizard!_x000a_  _x000a_  HYBRIDS_x000a_  *NEW Captainâ€™s Cake_x000a_  *NEW Crescendo_x000a_  *NEW Dark Star Tangie_x000a_  *NEW Dead Head OG_x000a_  *NEW Garlic Wizard_x000a_  *NEW Golden Strawberry_x000a_  *NEW Rainmaker_x000a_  *NEW Sour Gorilla_x000a_  *NEW Sunny Wizard_x000a_  *NEW Wizard Punch_x000a_  Banana Hammock_x000a_  Blissful Wizard_x000a_  Carolina_x000a_  Hellâ€™s OG_x000a_  Long Peaks OG_x000a_  Wizard Gum_x000a_  _x000a_  SATIVAS_x000a_  *NEW OG Lime Killer_x000a_  Jack Herer_x000a_  _x000a_  SATIVA-DOMINANT HYBRIDS_x000a_  *NEW Amherst Sour Diesel_x000a_  *NEW Cherry Punch_x000a_  Lightspeed_x000a_  Mandarin Skunk_x000a_  _x000a_  INDICAS_x000a_  *NEW Bubba Kush_x000a_  _x000a_  INDICA-DOMINANT HYBRIDS_x000a_  *NEW Blueberry Cookies_x000a_  Chocolate Mint_x000a_  Chunk Berry_x000a_  _x000a_  Find Curio Wellnessâ„¢ flower near you at the link in our bio.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37"/>
    <n v="145"/>
    <n v="8"/>
    <x v="0"/>
    <x v="3"/>
  </r>
  <r>
    <d v="2022-06-01T21:12:05"/>
    <d v="2022-06-01T21:12:05"/>
    <s v="https://www.instagram.com/p/CeRvzAJl81P/"/>
    <s v="Today marks the official start of Pride Month and we are proud to celebrate the LGBTQ+ community._x000a_  _x000a_  Curio Wellness and @FarDotterMaryland will donate a percentage of all sales to the @PrideCenterofMD, during the weekend of June 24-26th._x000a_  _x000a_  We will also be walking in the @Baltimore_Pride Parade and have a booth at the block party. See you on Saturday, June 25th!_x000a_  _x000a_  Stay tuned for more events this #PrideMonth!"/>
    <s v="PrideMonth, Baltimore, HereinBmore, BaltimoreProud, Maryland, Medicine, PlantMedicine, LocallyGrown, LocallyOwned"/>
    <s v="Curio Wellness"/>
    <n v="37"/>
    <n v="70"/>
    <n v="9"/>
    <x v="0"/>
    <x v="3"/>
  </r>
  <r>
    <d v="2022-05-20T00:10:27"/>
    <d v="2022-05-20T00:10:27"/>
    <s v="https://www.instagram.com/p/CcqKd8EMxdj/"/>
    <s v="This Earth Day, weâ€™re highlighting how we save water during our cultivation process._x000a_  _x000a_  â™»ï¸ Recycle water from dehumidification_x000a_  ðŸŒŠ Reuse this purified water for our crops_x000a_  ðŸŒ¿ Reduce water use overall_x000a_  _x000a_  When you choose Curio Wellness you commit to sustainable cGMP-certified practices. ðŸŒŽ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7"/>
    <n v="73"/>
    <n v="0"/>
    <x v="0"/>
    <x v="0"/>
  </r>
  <r>
    <d v="2022-05-20T00:33:56"/>
    <d v="2022-05-20T00:33:56"/>
    <s v="https://www.instagram.com/p/CUYPuTRlSQX/"/>
    <s v="From flower to vapes and chews, you can find high-quality Curio Wellness products at your favorite dispensary. Click the link in the bio to find one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37"/>
    <n v="57"/>
    <n v="16"/>
    <x v="0"/>
    <x v="0"/>
  </r>
  <r>
    <d v="2022-05-20T00:43:07"/>
    <d v="2022-05-20T00:43:07"/>
    <s v="https://www.instagram.com/p/CQjOEb5pJns/"/>
    <s v="Let's have some fun. Swipe and follow along to find out which Y3K vape you may need at any hour of any da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37"/>
    <n v="52"/>
    <n v="14"/>
    <x v="0"/>
    <x v="0"/>
  </r>
  <r>
    <d v="2021-02-23T17:57:52"/>
    <d v="2021-02-23T17:57:52"/>
    <s v="https://www.instagram.com/p/CLo50VzJ0S2/"/>
    <s v="Our pre-rolls are an easy and convenient way for patients to medicate. Merlin's Brew may help ease anxiety._x000a_  _x000a_  Repost @budtendermorgan_x000a_  _x000a_  #MerlinsBrew #CurioWellness #PreRolls #Curio #marylanddispensaries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rlinsBrew, CurioWellness, PreRolls, Curio, marylanddispensaries"/>
    <s v="Curio Wellness"/>
    <n v="37"/>
    <n v="66"/>
    <n v="5"/>
    <x v="0"/>
    <x v="5"/>
  </r>
  <r>
    <d v="2020-06-30T18:59:04"/>
    <d v="2020-06-30T18:59:04"/>
    <s v="https://www.instagram.com/p/CCEfVuHpjlL/"/>
    <s v="Happy World Social Media Day to all of our friends, followers, and family! A decade ago, @Mashable launched #SocialMediaDay as a way to celebrate social media's impact on communication. Today, we celebrate social media as the heart of our growing patient community and one of the many ways we're able to connect about Curio's culture. You can celebrate #SocialMediaDay2020 with us by using Curio's exclusive patient hashtag, #CWfrosty. This hashtag sign used to hang in our wellness center - do you remember it? We'll also be sharing posts from others to our story today to celebrate our amazing our social media community and keep the celebration going.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ocialMediaDay, SocialMediaDay2020, CWfrosty"/>
    <s v="Curio Wellness"/>
    <n v="37"/>
    <n v="157"/>
    <n v="3"/>
    <x v="0"/>
    <x v="5"/>
  </r>
  <r>
    <d v="2020-03-14T00:00:11"/>
    <d v="2020-03-14T00:00:11"/>
    <s v="https://www.instagram.com/p/B9sXJ1wpDeD/"/>
    <s v="We are committed to the safety and well-being of our employees, customers and patients. Click on the link in our bio for more information on how weâ€™re responding to Coronavirus (COVID-19).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oronavirusupdates, covid_19, covid19news, covid19, marylandmedicalcannabis, baltimoremedicalcannabiscommunity, medicalcannabispatient, patientcommunity, patientcommunication, forourpatients, curiowellness"/>
    <s v="Curio Wellness"/>
    <n v="37"/>
    <n v="81"/>
    <n v="11"/>
    <x v="0"/>
    <x v="4"/>
  </r>
  <r>
    <d v="2019-07-03T13:11:38"/>
    <d v="2019-07-03T13:11:38"/>
    <s v="https://www.instagram.com/p/BzdLBXIpmbT/"/>
    <s v="That time of the month can be uncomfortable, inconvenient, and painful. If you have #menstrualcramps, chances are you've tried everything. But OH isn't just about the &quot;oh yes's&quot; and the &quot;that's great's.&quot; It's also about the â€œommmm'sâ€ and the â€œahhhh'sâ€. Don't let your flow interrupt your flow. #happyhumpdayðŸ«"/>
    <s v="menstrualcramps, happyhumpdayðŸ«, dysmenorrhea, menstrualcycle, menstrualcramps, cramps, periodcramps, crampsgotmelike, thecramps, curiowellness, curiowellnessdispensary, marylandcannabis, ohbycurio, intimacy, menstrualhealth, menstrualcycleawareness, periodproblems, periodcramp, dysmenorrheasucks"/>
    <s v="Curio Wellness"/>
    <n v="37"/>
    <n v="48"/>
    <n v="19"/>
    <x v="0"/>
    <x v="3"/>
  </r>
  <r>
    <d v="2019-05-21T15:21:19"/>
    <d v="2019-05-21T15:21:19"/>
    <s v="https://www.instagram.com/p/Bxurrnepmnz/"/>
    <s v="ðŸ¥­ðŸ¥­ðŸ¥­ Mango Ginger Medicated Chews are made with the best flower in Maryland. 100% vegan. Chews yours. #TuesdayChewsday"/>
    <s v="TuesdayChewsday, mangoginger, mango, edibles, weededibles, cannabisedibles, medicalcannabis, marylandmedicalcannabiscommunity, baltimorecannabis, medicatedchews, pectin, vegan, flavorprofile, chews"/>
    <s v="Curio Wellness"/>
    <n v="37"/>
    <n v="18"/>
    <n v="14"/>
    <x v="0"/>
    <x v="5"/>
  </r>
  <r>
    <d v="2019-03-14T17:45:55"/>
    <d v="2019-03-14T17:45:55"/>
    <s v="https://www.instagram.com/p/Bu_2LI9hZnw/"/>
    <s v="Vivid appearance? Familiar flavors? #MonsterCookies is more than the Cookie Monster bargained for. Meet our #SOTW in our Story. ðŸ”¥ðŸŒ±ðŸ‘¹ðŸª"/>
    <s v="MonsterCookies, SOTW"/>
    <s v="Curio Wellness"/>
    <n v="37"/>
    <n v="20"/>
    <n v="2"/>
    <x v="0"/>
    <x v="1"/>
  </r>
  <r>
    <d v="2022-08-08T19:19:34"/>
    <d v="2022-08-08T19:19:34"/>
    <s v="https://www.instagram.com/p/ChAo-vCMG97/"/>
    <s v="Congratulations to our #kendricklamar Giveaway Winners @ms.hohman, @clarencen96, @oldfartrunning.eth. We hope you enjoyed your prizes. If missed our last couple of #free giveaways, donâ€™t worry â€“ we got something else in the tuck. Follow @cultaig and stay tuned!_x000a_ _x000a_ #medicalcannabis is for certified/qualifying patients only. Must be at least 18 years old to view content."/>
    <s v="kendricklamar, free, medicalcannabis"/>
    <s v="Cultaig"/>
    <n v="38"/>
    <n v="53"/>
    <n v="3"/>
    <x v="0"/>
    <x v="2"/>
  </r>
  <r>
    <d v="2022-10-29T00:02:18"/>
    <d v="2022-10-29T00:02:18"/>
    <s v="https://www.instagram.com/p/CkRtud1u2Ro/"/>
    <s v="Weâ€™re excited to share @prufcultivarâ€™s new line of cannabis-infused, solventless hash rosin gummies. They come in super cool (and recyclable) packaging in 5 experiences_x000a_ _x000a_ â€œBALANCEDâ€ Sparkling Watermelon, THC Hybrid_x000a_ _x000a_ â€œRESTFUL SLEEPâ€ Wildberry Tea, CBN 1 : 1 THC_x000a_ _x000a_ â€œUPLIFTINGâ€ Fresh Citrus, THC Sativa_x000a_ _x000a_ â€œRELAXINGâ€ Black Cherry, THC Indica_x000a_ _x000a_ â€œCALM FOCUSâ€ Tropical Lemonade, CBD 1 : 1 THC &quot;"/>
    <s v="farma, pdx, portland, oregon, scoremore, happeninginpdx, happeninginportland, travelportland, traveloregon, oregon, prufcannabis"/>
    <s v="Farma_pdx"/>
    <n v="38"/>
    <n v="53"/>
    <n v="11"/>
    <x v="0"/>
    <x v="4"/>
  </r>
  <r>
    <d v="2022-07-26T19:49:37"/>
    <d v="2022-07-26T19:49:37"/>
    <s v="https://www.instagram.com/p/CgfOFNSlYMK/"/>
    <s v="There's a fresh batch of @710labs' Boo Berry at our 6th Ave, Barnum, Federal Heights, Dayton, Peoria, and Sheridan locations. Get it while the getting is good (we have limited quantities) ðŸ‘»"/>
    <m/>
    <s v="Lightshade High"/>
    <n v="38"/>
    <n v="32"/>
    <n v="0"/>
    <x v="0"/>
    <x v="5"/>
  </r>
  <r>
    <d v="2021-10-28T20:45:06"/>
    <d v="2021-10-28T20:45:06"/>
    <s v="https://www.instagram.com/p/CVlhAgOFGiv/"/>
    <s v="God, I'd give anything for weed. I'd give my goddamned soul for just a joint."/>
    <m/>
    <s v="Lightshade High"/>
    <n v="38"/>
    <n v="15"/>
    <n v="0"/>
    <x v="0"/>
    <x v="1"/>
  </r>
  <r>
    <d v="2022-10-29T16:26:18"/>
    <d v="2022-10-29T16:26:18"/>
    <s v="https://www.instagram.com/p/CkTeQrLAhqr/"/>
    <s v="I Heard a Pumpkin a Day Keeps the Goblins Away. ðŸŽƒ ðŸ§Ÿâ€â™‚ï¸_x000a_ _x000a_ Check out our IG Story for more"/>
    <m/>
    <s v="Neta Now"/>
    <n v="38"/>
    <n v="18"/>
    <n v="0"/>
    <x v="0"/>
    <x v="4"/>
  </r>
  <r>
    <d v="2022-10-27T14:19:06"/>
    <d v="2022-10-27T14:19:06"/>
    <s v="https://www.instagram.com/p/CkOGLvouNZO/"/>
    <s v="Feel as lofty as a French king (but keep your head on your shoulders). ðŸ‘‘_x000a_ _x000a_ Genetics: Lemon Royale #3 x White â€˜91 ðŸ§¬_x000a_ _x000a_ Breeder: Swamp Boys Seeds ðŸŒ±_x000a_ _x000a_ Top Terp: Limonene ðŸ‹_x000a_ _x000a_ Check your email for more!"/>
    <n v="3"/>
    <s v="Neta Now"/>
    <n v="38"/>
    <n v="33"/>
    <n v="1"/>
    <x v="0"/>
    <x v="1"/>
  </r>
  <r>
    <d v="2022-08-15T18:56:10"/>
    <d v="2022-08-15T18:56:10"/>
    <s v="https://www.instagram.com/p/ChSn3StF3lf/"/>
    <s v="How Cannabis Helps series is back this month featuring our cannabis OGs. Read how Janet incorporates cannabis in her everyday life. Drop a comment below if you can relate! ðŸ’™_x000a_ _x000a_ *content for educational and showcase purposes_x000a_ *nothing for sale_x000a_ *must be 21+"/>
    <m/>
    <s v="Neta Now"/>
    <n v="38"/>
    <n v="39"/>
    <n v="0"/>
    <x v="0"/>
    <x v="2"/>
  </r>
  <r>
    <d v="2022-03-23T15:40:05"/>
    <d v="2022-03-23T15:40:05"/>
    <s v="https://www.instagram.com/p/Cbc6KIAs8E6/"/>
    <s v="If you love tinctures as much as we do, head to the link in our bio for a surprise. ðŸ‘€ðŸ’š_x000a_ _x000a_ *content for educational and showcase purposes_x000a_ *nothing for sale_x000a_ *must be 21+"/>
    <m/>
    <s v="Neta Now"/>
    <n v="38"/>
    <n v="29"/>
    <n v="0"/>
    <x v="0"/>
    <x v="3"/>
  </r>
  <r>
    <d v="2022-03-18T17:56:08"/>
    <d v="2022-03-18T17:56:08"/>
    <s v="https://www.instagram.com/p/CbQRwRQl5Fw/"/>
    <s v="Drip âœ¨ðŸƒ_x000a_ _x000a_ *content for educational and showcase purposes_x000a_ *nothing for sale_x000a_ *must be 21+"/>
    <m/>
    <s v="Neta Now"/>
    <n v="38"/>
    <n v="11"/>
    <n v="0"/>
    <x v="0"/>
    <x v="0"/>
  </r>
  <r>
    <d v="2022-03-15T17:51:06"/>
    <d v="2022-03-15T17:51:06"/>
    <s v="https://www.instagram.com/p/CbIiy4ylEba/"/>
    <s v="Are you attending this year's New England Cannabis Convention? ðŸŒ¿ Come learn about our exciting new products &amp; strains, THIS WEEKEND MARCH 18-20!_x000a_ _x000a_ Link in bio to learn more about @necannacon_x000a_ _x000a_ *content for educational and showcase purposes_x000a_ *nothing for sale_x000a_ *must be 21+"/>
    <m/>
    <s v="Neta Now"/>
    <n v="38"/>
    <n v="39"/>
    <n v="0"/>
    <x v="0"/>
    <x v="5"/>
  </r>
  <r>
    <d v="2021-11-25T19:47:01"/>
    <d v="2021-11-25T19:47:01"/>
    <s v="https://www.instagram.com/p/CWtgn2Ihjlj/"/>
    <s v="At Harborside, we believe that cannabis is community, and we're grateful for ours. To support the local communities, we've set up a food drive with donation barrels in Oakland, San Leandro, and San Jose to benefit the Alameda Food Bank. For our Desert Hot Springs location, we are supporting the LGBTQ Center of the Desert. #HappyThanksgiving"/>
    <s v="HappyThanksgiving"/>
    <s v="Haborside"/>
    <n v="38"/>
    <n v="56"/>
    <n v="1"/>
    <x v="0"/>
    <x v="1"/>
  </r>
  <r>
    <d v="2018-09-12T07:38:19"/>
    <d v="2018-09-12T07:38:19"/>
    <s v="https://www.instagram.com/p/Bl_K4NuBeg-/"/>
    <s v="Thank you @eastbayexpress we are honored!! #higherqualityoflife #weareharborside"/>
    <s v="higherqualityoflife, weareharborside, WEAREHARBORSIDE"/>
    <s v="Haborside"/>
    <n v="38"/>
    <n v="8"/>
    <n v="3"/>
    <x v="0"/>
    <x v="3"/>
  </r>
  <r>
    <d v="2022-05-20T00:09:43"/>
    <d v="2022-05-20T00:09:43"/>
    <s v="https://www.instagram.com/p/Cc9DiExFip1/"/>
    <s v="Something sweet is coming soon ðŸ«_x000a_  @dixiebrandsofficial Straight Up Dark and Milk chocolates are available statewide starting this week._x000a_  These 25MG chocolates, made exclusively in our cGMP facility, combine imported Belgian milk chocolate, all-natural flavorings, and pure extracted THC, so patients get the best overall experience._x000a_  Find handcrafted, quality, medicated chocolates near you at the link in our bio or visit our flagship store in Timonium.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8"/>
    <n v="94"/>
    <n v="0"/>
    <x v="0"/>
    <x v="0"/>
  </r>
  <r>
    <d v="2022-05-20T00:11:28"/>
    <d v="2022-05-20T00:11:28"/>
    <s v="https://www.instagram.com/p/CcBOOdQsWJD/"/>
    <s v="Aprilâ€™s harvest includes 6 NEW hybrids, plus our patient favorites._x000a_  Here's what we're offering this month:_x000a_  _x000a_  HYBRIDS_x000a_  Banana Hammock_x000a_  Blissful Wizard_x000a_  Chunk Berry_x000a_  Crescendo_x000a_  Jack Herer_x000a_  Light Speed_x000a_  OG Kush Breath_x000a_  Purple Mango_x000a_  Sour Jack_x000a_  Strawberry Banana_x000a_  Symbiote_x000a_  Wizard Gum_x000a_  _x000a_  INDICAS_x000a_  Bubba Kush_x000a_  _x000a_  SATIVAS_x000a_  Sour Bett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8"/>
    <n v="78"/>
    <n v="0"/>
    <x v="0"/>
    <x v="0"/>
  </r>
  <r>
    <d v="2022-05-20T00:30:50"/>
    <d v="2022-05-20T00:30:50"/>
    <s v="https://www.instagram.com/p/CX9XqzBMO2J/"/>
    <s v="6ï¸âƒ£ Sweet and creamy #MulberryMatcha is back! Returning this week, this 2020 patient favorite is now available in 10mg, 25mg, and 40mg potencies. #MMMazing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MulberryMatcha, MMMazing"/>
    <s v="Curio Wellness"/>
    <n v="38"/>
    <n v="88"/>
    <n v="2"/>
    <x v="0"/>
    <x v="0"/>
  </r>
  <r>
    <d v="2021-04-20T16:40:59"/>
    <d v="2021-04-20T16:40:59"/>
    <s v="https://www.instagram.com/p/CN5RLx6JO6_/"/>
    <s v="Our 4/20 waist bags can be found exclusively at @curio_timonium. Be sure to rock your #CurioWellness gear all day â›½ï¸ ðŸ”¥ Check out our stories!_x000a_  â €â €â €â €â €â €â €â €â €_x000a_  #MedicatedDaily #420 #420Holiday #CurioWellness #Curio #Flower #BubbaKush #CannabisMedical #CannabisCommunity420_x000a_  #CannabisCommunity #Cannabissociety #CannabisIndust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Daily, 420, 420Holiday, CurioWellness, Curio, Flower, BubbaKush, CannabisMedical, CannabisCommunity420, CannabisCommunity, Cannabissociety, CannabisIndustry"/>
    <s v="Curio Wellness"/>
    <n v="38"/>
    <n v="96"/>
    <n v="13"/>
    <x v="0"/>
    <x v="5"/>
  </r>
  <r>
    <d v="2021-01-21T15:04:13"/>
    <d v="2021-01-21T15:04:13"/>
    <s v="https://www.instagram.com/p/CKT7a-tJvub/"/>
    <s v="Mmmm... Our Mulberry Matcha Medicated Chews provide patients with convenient treatment options. They are gelatin-free and made with natural flavors and colors. Have you medicated with our Mulberry Matcha Chews?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8"/>
    <n v="92"/>
    <n v="1"/>
    <x v="0"/>
    <x v="1"/>
  </r>
  <r>
    <d v="2021-01-13T16:28:44"/>
    <d v="2021-01-13T16:28:44"/>
    <s v="https://www.instagram.com/p/CJ_egGop5gW/"/>
    <s v="Looking for that hump day wake-me-up? @dixiebrandsofficial Awakening tablets may help patients stay awake and finish this week off strong!_x000a_  â €â €â €â €â €â €â €â €â €_x000a_  _x000a_  #patient #regram from @live.love.canna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atient, regram"/>
    <s v="Curio Wellness"/>
    <n v="38"/>
    <n v="74"/>
    <n v="2"/>
    <x v="0"/>
    <x v="3"/>
  </r>
  <r>
    <d v="2020-05-16T15:19:20"/>
    <d v="2020-05-16T15:19:20"/>
    <s v="https://www.instagram.com/p/CAQOa_JJO4Y/"/>
    <s v="According to the @CDCGov website, fear and anxiety about a disease like COVID-19 can be overwhelming and cause strong emotions, but coping with this stress will make you, the people you care about, and your community strongerâ€¦_x000a_  â €â €â €â €â €â €â €â €â €_x000a_  @DixieBrandsSynergy soak is made with CBD and THC and may help patients cope with stress and provide relaxation. #besafe #staywell #besafestaywell_x000a_  â €â €â €â €â €â €â €â €â €_x000a_  Regram via @kissesandcannabi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38"/>
    <n v="131"/>
    <n v="3"/>
    <x v="0"/>
    <x v="4"/>
  </r>
  <r>
    <d v="2020-04-03T14:12:46"/>
    <d v="2020-04-03T14:12:46"/>
    <s v="https://www.instagram.com/p/B-hYTU5puKI/"/>
    <s v="How are you all staying relaxed?_x000a_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8"/>
    <n v="69"/>
    <n v="0"/>
    <x v="0"/>
    <x v="0"/>
  </r>
  <r>
    <d v="2020-03-29T17:26:55"/>
    <d v="2020-03-29T17:26:55"/>
    <s v="https://www.instagram.com/p/B-U23ZVpEKR/"/>
    <s v="A note from the Curio Wellness Brand Ambassador Team: All previously scheduled pop-ups with the Curio Wellness team at your local dispensary are postponed. Please continue to check our social media channels for updates to the calendar and scheduled programming. We hope everyone is staying safe and healthy and we look forward to being back in the field._x000a_  â €â €â €â €â €â €â €â €â €_x000a_  Regram via @haven_md_x000a_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quot;"/>
    <s v="wewillbeback"/>
    <s v="Curio Wellness"/>
    <n v="38"/>
    <n v="121"/>
    <n v="1"/>
    <x v="0"/>
    <x v="6"/>
  </r>
  <r>
    <d v="2020-02-11T17:40:00"/>
    <d v="2020-02-11T17:40:00"/>
    <s v="https://www.instagram.com/p/B8b3AEBJ8yA/"/>
    <s v="Looking for relief? Find it at a pop-up near you this week:_x000a_  â €â €â €â €â €â €â €â €â €_x000a_  Tue. 2/11 (â—ï¸TODAYâ—ï¸)_x000a_  @naturesmedicines.md Crofton 3-6p_x000a_  â €â €â €â €â €â €â €â €â €_x000a_  Wed. 2/12_x000a_  @alcommd 2-4p_x000a_  â €â €â €â €â €â €â €â €â €_x000a_  Thu. 2/13_x000a_  @peakestagram 4-6p_x000a_  @peninsulalternativehealth 11a-2p_x000a_  @wellwithmission 3-6p_x000a_  â €â €â €â €â €â €â €â €â €_x000a_  Fri. 2/14_x000a_  @oceancityhitide 11a-2p_x000a_  @positiveenergyoc 3-6p_x000a_  â €â €â €â €â €â €â €â €â €_x000a_  Sat. 2/15_x000a_  @greenwavemd 12-3p_x000a_  â €â €â €â €â €â €â €â €â €_x000a_  Image from the Peake Relief crew https://www.instagram.com/p/BzvoDebpL91/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lcannabiscommunity, dispensarylife, cannabisdispensary, marijuanadispensary, medicalcannabiseducation, cannabiseducation, cannabiseducator, cannabisevents, dispensaries, marylanddispensary, marylandmedicalcannabis, marylandmedicalcannabiscommunity"/>
    <s v="Curio Wellness"/>
    <n v="38"/>
    <n v="167"/>
    <n v="12"/>
    <x v="0"/>
    <x v="5"/>
  </r>
  <r>
    <d v="2020-02-04T16:10:20"/>
    <d v="2020-02-04T16:10:20"/>
    <s v="https://www.instagram.com/p/B8JrLP7pFsJ/"/>
    <s v="Northern Lights. Regram via @purelife_wellness_bmore: https://www.instagram.com/p/B7Y7aTGJBqY2-egJ5dyOALLHatrr5sijEo020A0/"/>
    <s v="northernlightsstrain, medicalmarijuana, medicalcannabispatient, medicalcannabiscommunity, marylandmedicalcannabis, cwfrosty, curiowellness, cannabisflower"/>
    <s v="Curio Wellness"/>
    <n v="38"/>
    <n v="6"/>
    <n v="8"/>
    <x v="0"/>
    <x v="5"/>
  </r>
  <r>
    <d v="2020-01-03T20:58:53"/>
    <d v="2020-01-03T20:58:53"/>
    <s v="https://www.instagram.com/p/B63ywnyJXeJ/"/>
    <s v="It's the first Friday of 2020! Shout-out to a fan favorite from a fan of the brand, @chronicnugs on Instagram https://www.instagram.com/p/B5T-LcKlEVb/._x000a_  #regram featuring @kaviarcannabis #marylandmedicalcannabis #medicalcannabis #fridayfeeling #fridayfun #feelgoodfriday What does your first Friday of 2020 look like?"/>
    <s v="regram, marylandmedicalcannabis, medicalcannabis, fridayfeeling, fridayfun, feelgoodfriday, fridaymotivation, fridayfunday, friyayvibes, friyayðŸ™Œ, friyayfaves, medicalcannabispatient, kaviarcannabis, experiencethetrifecta, curiowellness, kaviarcone, preroll, luxurypreroll, luxurybrands, marylandmedicalcannabis"/>
    <s v="Curio Wellness"/>
    <n v="38"/>
    <n v="38"/>
    <n v="20"/>
    <x v="0"/>
    <x v="0"/>
  </r>
  <r>
    <d v="2019-12-20T15:31:44"/>
    <d v="2019-12-20T15:31:44"/>
    <s v="https://www.instagram.com/p/B6TKMRaJySv/"/>
    <s v="It's official! @Leaflyâ€™s 2019 strain of the year is Wedding Cake, a popular strain from the Curio garden. â €â €â €â €â €â €â €â €â €_x000a_  #Leafly says: &quot;Thereâ€™s a reason Wedding Cake grew by 100% in year-over-year search interest since the top of 2019: the experience.&quot;_x000a_  â €â €â €â €â €â €â €â €â €_x000a_  Check out our stories for more and tell us below how you feel about this #strainoftheyear?_x000a_  â €â €â €â €â €â €â €â €â €_x000a_  Image via @beastcoastterps on Instagram https://www.instagram.com/p/Bz6Ex_-HmzJ/"/>
    <s v="Leafly, strainoftheyear, curiowellness, weddingcake, leafly, leaflylist, strainoftheyear2019, leaflypicks, bestcannabisstrains, medicalcannabis, marylandmedicalcannabis"/>
    <s v="Curio Wellness"/>
    <n v="38"/>
    <n v="91"/>
    <n v="11"/>
    <x v="0"/>
    <x v="0"/>
  </r>
  <r>
    <d v="2019-11-06T00:41:49"/>
    <d v="2019-11-06T00:41:49"/>
    <s v="https://www.instagram.com/p/B4gRX5ghUpj/"/>
    <s v="Which chew would you chews?_x000a_  â €â €â €â €â €â €â €â €â €_x000a_  Regram of #medicatedchews by @ohana_mana on Instagram: https://www.instagram.com/p/ByDjOArpqv3/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chews,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38"/>
    <n v="52"/>
    <n v="30"/>
    <x v="0"/>
    <x v="3"/>
  </r>
  <r>
    <d v="2019-09-11T19:51:27"/>
    <d v="2019-09-11T19:51:27"/>
    <s v="https://www.instagram.com/p/B2SIa_BpeAB/"/>
    <s v="Join us this Friday evening at Not Your Average Joe's @nyajoes in Bethesda with @rise.cannabis for a #LadiesNight! DM us for the link to RSVP!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LadiesNight,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38"/>
    <n v="54"/>
    <n v="30"/>
    <x v="0"/>
    <x v="3"/>
  </r>
  <r>
    <d v="2019-07-04T23:33:59"/>
    <d v="2019-07-04T23:33:59"/>
    <s v="https://www.instagram.com/p/Bzg3CjaJatx/"/>
    <s v="O say can you see..._x000a_  ðŸ”¥ðŸ’¥ðŸ”¥ðŸ’¥_x000a_  Happy #4thofjuly, fam. #july4th #fourthofjuly #fourthofjulyparty #fourthofjulyðŸ‡ºðŸ‡¸"/>
    <s v="4thofjuly, july4th, fourthofjuly, fourthofjulyparty, fourthofjulyðŸ‡ºðŸ‡¸"/>
    <s v="Curio Wellness"/>
    <n v="38"/>
    <n v="13"/>
    <n v="5"/>
    <x v="0"/>
    <x v="1"/>
  </r>
  <r>
    <d v="2019-03-19T15:18:09"/>
    <d v="2019-03-19T15:18:09"/>
    <s v="https://www.instagram.com/p/BvMdPVIhns7/"/>
    <s v="If life is 10% what happens to you and 90% how you respond to it, don't miss out on the 30% Club. See our Stories for more... ðŸŒ±ðŸ”¥ðŸ’¯ðŸ’š"/>
    <m/>
    <s v="Curio Wellness"/>
    <n v="38"/>
    <n v="28"/>
    <n v="0"/>
    <x v="0"/>
    <x v="5"/>
  </r>
  <r>
    <d v="2019-02-26T13:57:12"/>
    <d v="2019-02-26T13:57:12"/>
    <s v="https://www.instagram.com/p/BuWPSD6hitK/"/>
    <s v="When life gives you lemons, add some tea-hc. ðŸ“² See you in our #igstory!"/>
    <s v="igstory"/>
    <s v="Curio Wellness"/>
    <n v="38"/>
    <n v="14"/>
    <n v="1"/>
    <x v="0"/>
    <x v="5"/>
  </r>
  <r>
    <d v="2021-07-27T15:03:19"/>
    <d v="2021-07-27T15:03:19"/>
    <s v="https://www.instagram.com/p/CR1bKMqBwle/"/>
    <s v="Itâ€™s Terpene Tuesday!! Hereâ€™s some common terps &amp; info for aromas, stimulation and relaxation!_x000a_ _x000a_ Come see us today for a tour, more cannabis science info, or to see our menu!_x000a_ _x000a_ [ Must be 18+ to view ]"/>
    <s v="TerpenesMatter"/>
    <s v="Feel State KC"/>
    <n v="39"/>
    <n v="35"/>
    <n v="1"/>
    <x v="0"/>
    <x v="5"/>
  </r>
  <r>
    <d v="2022-10-22T16:25:19"/>
    <d v="2022-10-22T16:25:19"/>
    <s v="https://www.instagram.com/p/CkBcqGeL_Tf/"/>
    <s v="We have linked up with the George Bean Project to host a winter weather rack. Your welcome to take one if you need one, or leave one if you have one to give. We are also collecting cold weather gear to be distributed to those in need through the winter months. Feel free to spread the word. 444 Howdershell_x000a_ Florissant, MO"/>
    <m/>
    <s v="Feel State Florissant"/>
    <n v="39"/>
    <n v="60"/>
    <n v="0"/>
    <x v="0"/>
    <x v="4"/>
  </r>
  <r>
    <d v="2022-06-18T20:13:06"/>
    <d v="2022-06-18T20:13:06"/>
    <s v="https://www.instagram.com/p/Ce9aj4xl5WQ/"/>
    <s v="We have a fresh batch of flower from our friends @greendotlabsboulder hitting select Lightshade locations today. So drop by our Havana, Holly, 6th Ave, Peoria, Wash Park, or Fed Heights stores and get yours while supplies last."/>
    <m/>
    <s v="Lightshade High"/>
    <n v="39"/>
    <n v="37"/>
    <n v="0"/>
    <x v="0"/>
    <x v="4"/>
  </r>
  <r>
    <d v="2022-04-23T19:46:05"/>
    <d v="2022-04-23T19:46:05"/>
    <s v="https://www.instagram.com/p/CctK9BWMLhO/"/>
    <s v="Come one, come all, down, down, down, to Lightshade Barnum, where you'll find everything your heart desires beneath our big top."/>
    <m/>
    <s v="Lightshade High"/>
    <n v="39"/>
    <n v="21"/>
    <n v="0"/>
    <x v="0"/>
    <x v="4"/>
  </r>
  <r>
    <d v="2020-08-13T19:39:32"/>
    <d v="2020-08-13T19:39:32"/>
    <s v="https://www.instagram.com/p/CD128lgBGRA/"/>
    <s v="Donâ€™t sleep on this monthâ€™s VIRTUAL 820 PARTY! Weâ€™ve got a lineup of classic Denver DJs for Augustâ€™s event, including @lipglossdenver, @djtower1, and DJ Rascer. Grab your weed and party with us on 8/20 - head to @virtual420party (or virtual420party.com) for details."/>
    <m/>
    <s v="Lightshade High"/>
    <n v="39"/>
    <n v="42"/>
    <n v="0"/>
    <x v="0"/>
    <x v="1"/>
  </r>
  <r>
    <d v="2022-08-11T20:46:10"/>
    <d v="2022-08-11T20:46:10"/>
    <s v="https://www.instagram.com/p/ChIhRgKlRzH/"/>
    <s v="Happy #LeoSzn! Tag a Leo you love in the comments and let them know that itâ€™s time to spark up ðŸ’¨ â™Œï¸_x000a_ _x000a_ Click the link in the bio to learn more_x000a_ _x000a_ *content for educational and showcase purposes_x000a_ *nothing for sale_x000a_ *must be 21+"/>
    <s v="LeoSzn"/>
    <s v="Neta Now"/>
    <n v="39"/>
    <n v="39"/>
    <n v="1"/>
    <x v="0"/>
    <x v="1"/>
  </r>
  <r>
    <d v="2022-06-08T13:17:34"/>
    <d v="2022-06-08T13:17:34"/>
    <s v="https://www.instagram.com/p/CegsTZ0M6dV/"/>
    <s v="ðŸ—£This Saturday! ðŸ—£ Join us at the @studentmmj and @cannaclub.sdsu Virtual Cannabis Fair, sponsored by @live_parallel &amp; featuring our very own James Jackson, Senior Director of Social Equity. Catch James dropping knowledge in the â€œJob Hunting 101â€ panel at 12PM. Hope to see you there!"/>
    <m/>
    <s v="Neta Now"/>
    <n v="39"/>
    <n v="45"/>
    <n v="0"/>
    <x v="0"/>
    <x v="3"/>
  </r>
  <r>
    <d v="2021-11-11T16:31:56"/>
    <d v="2021-11-11T16:31:56"/>
    <s v="https://www.instagram.com/p/CWJCR7lLf8p/"/>
    <s v="This Veteranâ€™s Day ðŸª– We honor our veteran patients who turn to us for quality medical marijuana to treat a range of conditions. Thank you for your service and for being a part of our community. ðŸŒ¿"/>
    <m/>
    <s v="Neta Now"/>
    <n v="39"/>
    <n v="37"/>
    <n v="0"/>
    <x v="0"/>
    <x v="1"/>
  </r>
  <r>
    <d v="2021-06-02T23:23:16"/>
    <d v="2021-06-02T23:23:16"/>
    <s v="https://www.instagram.com/p/CPotdr3B2G1/"/>
    <s v="We are thrilled to grow the Harborside family with the acquisition of the award-winning, critically acclaimed @fuzziesbysublime!"/>
    <m/>
    <s v="Haborside"/>
    <n v="39"/>
    <n v="17"/>
    <n v="0"/>
    <x v="0"/>
    <x v="3"/>
  </r>
  <r>
    <d v="2021-02-28T22:25:44"/>
    <d v="2021-02-28T22:25:44"/>
    <s v="https://www.instagram.com/p/CL2kKCuBssk/"/>
    <s v="#GetLuckey from @Key_Canna. Who's feeling lucky?"/>
    <s v="GetLuckey"/>
    <s v="Haborside"/>
    <n v="39"/>
    <n v="6"/>
    <n v="1"/>
    <x v="0"/>
    <x v="6"/>
  </r>
  <r>
    <d v="2021-02-11T18:23:08"/>
    <d v="2021-02-11T18:23:08"/>
    <s v="https://www.instagram.com/p/CLKW4VYh19g/"/>
    <s v="Stop and smell the flowers ðŸ˜‰ Cream of the Crop Gardens (@cotc_gardens) has some of the highest quality flower, with high potency THC, offering fragrant terpenes, unmatched flavor and always a clean smooth finish. Curated for the cannabis connoisseur in mind. Gift yourself and your loved ones with high-quality flower."/>
    <m/>
    <s v="Haborside"/>
    <n v="39"/>
    <n v="50"/>
    <n v="0"/>
    <x v="0"/>
    <x v="1"/>
  </r>
  <r>
    <d v="2020-12-17T18:56:02"/>
    <d v="2020-12-17T18:56:02"/>
    <s v="https://www.instagram.com/p/CI6JQkfB4v5/"/>
    <s v="Harborside carries some of the biggest selection of products, and it's Hella Dank. #OneStopShop @helladank.co"/>
    <s v="OneStopShop"/>
    <s v="Haborside"/>
    <n v="39"/>
    <n v="15"/>
    <n v="1"/>
    <x v="0"/>
    <x v="1"/>
  </r>
  <r>
    <d v="2022-10-06T15:09:34"/>
    <d v="2022-10-06T15:09:34"/>
    <s v="https://www.instagram.com/p/CjYHQ1SOB14/"/>
    <s v="â£Strains so rare, they were classified... ðŸ•µï¸â€â™€ï¸ðŸ”ŽðŸŒ¿â €_x000a_  â €_x000a_  Did you accept our TOP SECRET mission and try all 4 of our original, small batch Curio strains? â €_x000a_  â €_x000a_  Midnight Climax ðŸ•›â €_x000a_  Stargate â­ â €_x000a_  Gondola Wish ðŸ›¶â €_x000a_  Sunstreak â˜€â €_x000a_  â €_x000a_  Bred by our team of plant scientists, each new strain was a cross of two patient favorites: MK Ultra and Raven. If you are swift enough, you may still be able to find these strains at one of the dispensaries listed below...â €_x000a_  â €_x000a_  Far &amp; Dotter - @fardottermarylandâ €_x000a_  Starbuds - @starbudsâ €_x000a_  HiTide - @oceancityhitideâ €_x000a_  Goldleaf - @goldleafmarylandâ €_x000a_  Trilogy - @trilogyhealthmdâ €_x000a_  Greenhouse - @teamgreenhouseâ €_x000a_  Chesapeake Apothecary - @chesapeakeapothecarymarylandâ €_x000a_  Remedy Columbia - @remedy_marylandâ €_x000a_  Remedy Baltimore - @remedy_marylandâ €_x000a_  Sunburst - @sunburstpharmâ €_x000a_  Ritual - @ritualdispensaryâ €_x000a_  Greenwave - @greenwave.mdâ €_x000a_  â €_x000a_  Want to see more exclusive, limited-release strains from Curio? ðŸ‘€ Make sure you sign up for our email newsletter to be among the first to receive product launch information. Link in bio! â†–â €_x000a_  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9"/>
    <n v="218"/>
    <n v="0"/>
    <x v="0"/>
    <x v="1"/>
  </r>
  <r>
    <d v="2022-10-06T11:00:05"/>
    <d v="2022-10-06T11:00:05"/>
    <s v="https://www.instagram.com/p/Ci2qmUSjsjm/"/>
    <s v="(Giveaway now closed) You know what day it is... #PurpleFriday! And another #Cannablitz Ravens Ticket Giveaway from Curio. Enter to win tickets to the October 9th game against the Bengals below. â¬‡ï¸_x000a_  _x000a_  Êœá´á´¡ á´›á´ á´‡É´á´›á´‡Ê€:_x000a_  ðŸ’œ Follow @Curio_Wellness on Instagram_x000a_  ðŸ’œ Comment below and tag a friend (the more comments, more entries!)_x000a_  _x000a_  Ê™á´É´á´œêœ± á´‡É´á´›Ê€Ê á´á´˜á´˜á´Ê€á´›á´œÉ´Éªá´›Éªá´‡êœ±:_x000a_  ðŸ’œ Sign up for our email newsletter (link in bio)_x000a_  ðŸ’œ Share this Reel to your story and tag @Curio_Wellness_x000a_  _x000a_  *ð™ˆð™ªð™¨ð™© ð™—ð™š ð™– ð™ˆð™–ð™§ð™®ð™¡ð™–ð™£ð™™ ð™ˆð™šð™™ð™žð™˜ð™–ð™¡ ð˜¾ð™–ð™£ð™£ð™–ð™—ð™žð™¨ ð˜¾ð™–ð™§ð™™ ð™ƒð™¤ð™¡ð™™ð™šð™§ ð™©ð™¤ ð™—ð™š ð™šð™¡ð™žð™œð™žð™—ð™¡ð™š ð™©ð™¤ ð™¬ð™žð™£*_x000a_  â €_x000a_  á´˜Ê€Éªá´¢á´‡ á´…á´‡á´›á´€ÉªÊŸêœ±:_x000a_  ðŸ’œ Giveaway ends at midnight on Thursday, September 29_x000a_  ðŸ’œ Selected winner has 48 hours to respond to verify their prize. If the selected winner fails to respond within 48 hours, a new winner will be selected._x000a_  ðŸ’œ Tickets will be sent electronically to the winner_x000a_  ðŸ’œ Curio Cannablitz swag can be picked up at Far &amp; Dotter. Enjoy 20% off a purchase made at Far &amp; Dotter on the day you pick up. Additional restrictions may apply. Please see a Patient Care Advisor for further details._x000a_  ðŸ’œ Donâ€™t forget to share photos of you having a great time at the game! â €_x000a_  â €_x000a_  â €_x000a_  Our new Cannablitz strain ðŸŒ¿ is available statewide._x000a_  Stay tunedâ€¦ weâ€™ll be giving away tickets ALL SEASON! ðŸˆðŸŒ¿ðŸˆðŸŒ¿ðŸˆ_x000a_  â €_x000a_  â €_x000a_  This giveaway is in no way sponsored or endorsed by Instagram."/>
    <s v="PurpleFriday, Cannablitz"/>
    <s v="Curio Wellness"/>
    <n v="39"/>
    <n v="236"/>
    <n v="2"/>
    <x v="0"/>
    <x v="1"/>
  </r>
  <r>
    <d v="2022-07-27T14:19:57"/>
    <d v="2022-07-27T14:19:57"/>
    <s v="https://www.instagram.com/p/CgcoKDHlOMA/"/>
    <s v="ð—šð—œ ð—¯ð˜† ð—–ð˜‚ð—¿ð—¶ð—¼â„¢ - ð—–ð—¼ð—ºð—³ð—¼ð—¿ð˜ ð—§ð—®ð—¯ð—¹ð—²ð˜ð˜€ ð—®ð—¿ð—² ð—»ð—¼ð˜„ ð—®ð˜ƒð—®ð—¶ð—¹ð—®ð—¯ð—¹ð—²!_x000a_  _x000a_  Get beyond GI issues and back to what you love this summer. Developed by our Scientific Advisory Board, Comfort tablets are specifically formulated to address gastrointestinal symptoms related to conditions like Crohnâ€™s Disease, Inflammatory Bowel Disease, Irritable Bowel Syndrome, Ulcerative Colitis, and others._x000a_  _x000a_  Relief from GI issues may be found in the right combination of THC (for pain), CBD (for inflammation), and CBG (anti-microbial)._x000a_  _x000a_  ð™‡ð™šð™–ð™§ð™£ ð™¢ð™¤ð™§ð™š ð™–ð™—ð™¤ð™ªð™© ð™‚ð™„ ð™—ð™® ð˜¾ð™ªð™§ð™žð™¤â„¢ ð™–ð™© ð™©ð™ð™š ð™¡ð™žð™£ð™ ð™žð™£ ð™—ð™žð™¤!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9"/>
    <n v="116"/>
    <n v="0"/>
    <x v="0"/>
    <x v="3"/>
  </r>
  <r>
    <d v="2022-05-20T00:11:50"/>
    <d v="2022-05-20T00:11:50"/>
    <s v="https://www.instagram.com/p/Cb-bWvDumY0/"/>
    <s v="STILL raising the standards of relief ðŸ’š_x000a_  STILL producing cannabis without compromise ðŸŒ¿_x000a_  STILL cGMP certified âœ…_x000a_  In 2019, Curio Wellnessâ„¢ became the first cGMP-certified facility in Maryland. Today, we are proud to announce we are officially re-cGMP-certified. This means you get the highest quality care, backed by research and product innovation.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Baltimore, HereinBmore, BaltimoreProud, Maryland, Medicine, PlantMedicine, LocallyGrown, LocallyOwned"/>
    <s v="Curio Wellness"/>
    <n v="39"/>
    <n v="80"/>
    <n v="9"/>
    <x v="0"/>
    <x v="0"/>
  </r>
  <r>
    <d v="2021-02-01T16:18:07"/>
    <d v="2021-02-01T16:18:07"/>
    <s v="https://www.instagram.com/p/CKwYn1spfaM/"/>
    <s v="Are you dreaming of winter weather or are you dreaming of laying on the beach? Either way, Good Night may help patients get to dreaming quicker ðŸ’¤ðŸ’¤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GoodNight #MedicalCannabis #MedicalCannabisSleepAid #SleepAid #MedicalCannabisJourney"/>
    <s v="CurioGoodNight, GoodNight, MedicalCannabis, MedicalCannabisSleepAid, SleepAid, MedicalCannabisJourney"/>
    <s v="Curio Wellness"/>
    <n v="39"/>
    <n v="92"/>
    <n v="6"/>
    <x v="0"/>
    <x v="2"/>
  </r>
  <r>
    <d v="2020-09-25T16:20:28"/>
    <d v="2020-09-25T16:20:28"/>
    <s v="https://www.instagram.com/p/CFkOWMspqrZ/"/>
    <s v="We #Wana get well! @WanaBrands contains only natural sugars, all-natural flavoring, and is vegan and gluten-fre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 WanaMaryland, iWanaGetWell, WanaMD, WanaMaryland, WanaRelief, WanaBrandsMD, MedicateDaily, Edibles, WeedEdibles, Edibles420, Medibles, CannabisEdibles, 420Edibles, InfusedEdibles, MDEdibles, CannabisGummies, CannabisEdible, MedicatedTreats, MedicatedGummies, MedicatedEdibles"/>
    <s v="Curio Wellness"/>
    <n v="39"/>
    <n v="105"/>
    <n v="21"/>
    <x v="0"/>
    <x v="0"/>
  </r>
  <r>
    <d v="2020-06-13T16:40:14"/>
    <d v="2020-06-13T16:40:14"/>
    <s v="https://www.instagram.com/p/CBWdDcKpb8P/"/>
    <s v="Relief against uncertainty. Find us on the back of this month's @marylandleaf Magazin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9"/>
    <n v="63"/>
    <n v="0"/>
    <x v="0"/>
    <x v="4"/>
  </r>
  <r>
    <d v="2020-05-24T16:03:08"/>
    <d v="2020-05-24T16:03:08"/>
    <s v="https://www.instagram.com/p/CAk5yw1pIWg/"/>
    <s v="Okay, this isnâ€™t going to be the Memorial Day Weekend most of us had planned or hoped for, but you can still break out the red, white and blue and celebrate. To help, weâ€™re dishing up a few Curio-branded virtual backgrounds for any virtual celebrations you have planned this #MDW. Take a look, download your favorite and send us a pictu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DW"/>
    <s v="Curio Wellness"/>
    <n v="39"/>
    <n v="101"/>
    <n v="1"/>
    <x v="0"/>
    <x v="6"/>
  </r>
  <r>
    <d v="2020-04-22T20:40:28"/>
    <d v="2020-04-22T20:40:28"/>
    <s v="https://www.instagram.com/p/B_S4k1VpZVc/"/>
    <s v="Patients all around the globe are coming together today to support the earth and promote sustainability, and your favorite cultivators at Curio are celebrating, too! At Curio Wellness, you can count on our natural cultivation process (aka no pesticides!), our high-tech irrigation system (this means we recycle and purify water internally with no impact to the Bay!), and our participation in the @thehigh5initiative High5Initiative container recycling program at @Curio_Timonium! As a premium medicinal cannabis brand, we're devoted to our earth through every step of the cultivation process. Happy #EarthDay to the Curio Wellness patient community for supporting us and others in protecting our environment and living GREEN!"/>
    <s v="EarthDay, earthday, nationalearthday, earthdayeveryday, earthdayathome, earthdayeverydayðŸŒŽ, happyearthdayðŸŒŽ, happyearthday, earthmedicine, plantmedicine, plantmedicines, holisticwellness, medicalcannabiscommunity, cannabisismedicine, cannabisismymedicine"/>
    <s v="Curio Wellness"/>
    <n v="39"/>
    <n v="107"/>
    <n v="15"/>
    <x v="0"/>
    <x v="3"/>
  </r>
  <r>
    <d v="2019-12-17T19:45:34"/>
    <d v="2019-12-17T19:45:34"/>
    <s v="https://www.instagram.com/p/B6LXmSlpmvn/"/>
    <s v="Life's a climb, but the view is great...happy #tuesdaychewsday! â €â €â €â €â €â €â €â €â €_x000a_  Regram via @mik.blunt on Instagram."/>
    <s v="tuesdaychewsday, thcinfused, thcinfusededibles, edibles, weededibles, marylandmedicalcannabis, marylandmedicalmarijuana, medicatedaily, cannabisismedicine, alternativemedicine, cannabismedicinal, medicinalcannabis, chews, medicatedchews, curiowellness"/>
    <s v="Curio Wellness"/>
    <n v="39"/>
    <n v="24"/>
    <n v="15"/>
    <x v="0"/>
    <x v="5"/>
  </r>
  <r>
    <d v="2019-09-03T19:22:52"/>
    <d v="2019-09-03T19:22:52"/>
    <s v="https://www.instagram.com/p/B19eyrxJ6K2/"/>
    <s v="Soaking in those last few days of summer...bring on the sunshine. And the chews. #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39"/>
    <n v="44"/>
    <n v="30"/>
    <x v="0"/>
    <x v="5"/>
  </r>
  <r>
    <d v="2019-07-30T13:42:44"/>
    <d v="2019-07-30T13:42:44"/>
    <s v="https://www.instagram.com/p/B0iwCzCpyiV/"/>
    <s v="We're at it again today with continued âŒšï¸â°â±ðŸ•° office hours from noon to 3 PM at Euphoria Wellness @marijuanamaryland! #TuesdayMotivation #TuesdayThoughts We'll be on-site to answer patient questions in person. You can also RSVP on Facebook so we know you're coming:_x000a_  https://www.facebook.com/events/484183655487479/"/>
    <s v="TuesdayMotivation, TuesdayThoughts"/>
    <s v="Curio Wellness"/>
    <n v="39"/>
    <n v="42"/>
    <n v="2"/>
    <x v="0"/>
    <x v="5"/>
  </r>
  <r>
    <d v="2019-07-26T13:02:47"/>
    <d v="2019-07-26T13:02:47"/>
    <s v="https://www.instagram.com/p/B0YYStuJKIa/"/>
    <s v="Stop and smell the roses..._x000a_  #KaviarCannabis #Kaviar_x000a_  Regram via_x000a_  @KaviarCannabis_x000a_  on Instagram:_x000a_  https://www.instagram.com/p/BzWPBOCBGq_/"/>
    <s v="KaviarCannabis, Kaviar, indicavssativa, kaviarcannabis, curiowellness, prerolls, prerolledjoints, prerollsondeck, preroll, prerollparty, prerolled, prerolledcones, prerollsfordays, prerollproduction, cannabispreroll, thccbd, cbdthc, kief, leafly, leaflylist, brandedstuff, glasstip, smokecannabis, cannabissmoker, medicalcannabispatient, medicalcannabiscommunity"/>
    <s v="Curio Wellness"/>
    <n v="39"/>
    <n v="13"/>
    <n v="26"/>
    <x v="0"/>
    <x v="0"/>
  </r>
  <r>
    <d v="2019-02-27T17:44:26"/>
    <d v="2019-02-27T17:44:26"/>
    <s v="https://www.instagram.com/p/BuZOFJsBOy5/"/>
    <s v="Happy #humpdayðŸ‘! Women have unmet needs in the bedroom and arenâ€™t crossing the finish line nearly as often as their male co-captains. Check out our #igstory ðŸ“²âœ¨ðŸ’“ðŸ’¥ðŸ“"/>
    <s v="humpdayðŸ‘, igstory"/>
    <s v="Curio Wellness"/>
    <n v="39"/>
    <n v="27"/>
    <n v="2"/>
    <x v="0"/>
    <x v="3"/>
  </r>
  <r>
    <d v="2019-01-02T16:59:21"/>
    <d v="2019-01-02T16:59:21"/>
    <s v="https://www.instagram.com/p/BsI8aCsA4fn/"/>
    <s v="Kind of like a thunderstorm â›ˆ - you never know how many inches you will get or how long it will last. ðŸ’¥ðŸ’“ðŸ’•âœ¨ Go for the OH! #happyhumpdayðŸ« #humpdayðŸ« #humpdayðŸ‘ #humpday #goldenstrawberry"/>
    <s v="happyhumpdayðŸ«, humpdayðŸ«, humpdayðŸ‘, humpday, goldenstrawberry"/>
    <s v="Curio Wellness"/>
    <n v="39"/>
    <n v="32"/>
    <n v="5"/>
    <x v="0"/>
    <x v="3"/>
  </r>
  <r>
    <d v="2018-09-15T15:39:22"/>
    <d v="2018-09-15T15:39:22"/>
    <s v="https://www.instagram.com/p/BnwIm0OH2fD/"/>
    <s v="A watchful eye is always close behind our plants. ðŸŒ± To learn more about Curio Wellness, click the link in our bio."/>
    <s v="curiowellness, largestdispensary, premiumproducts, healthcare, cannabis, medicalcannabis, plants, medicinal, baltimore, timonium, lutherville, thursday, cannabisdispensary, wellness, holistic, baltimorecounty, industry, cannabiscommunity, therapeutic, dispensary, professionals, curiostaff, plant, bud, flower, pharmacy, relax, education, alternative"/>
    <s v="Curio Wellness"/>
    <n v="39"/>
    <n v="22"/>
    <n v="29"/>
    <x v="0"/>
    <x v="4"/>
  </r>
  <r>
    <d v="2022-07-10T23:10:06"/>
    <d v="2022-07-10T23:10:06"/>
    <s v="https://www.instagram.com/p/Cf2YT4XrtDw/"/>
    <s v="What are you #dabbing today?_x000a_ _x000a_ #medicalcannabis is for certified/qualifying patients only. Must be at least 18 years old to view content."/>
    <s v="dabbing, medicalcannabis"/>
    <s v="Cultaig"/>
    <n v="40"/>
    <n v="20"/>
    <n v="2"/>
    <x v="0"/>
    <x v="6"/>
  </r>
  <r>
    <d v="2021-10-09T19:07:32"/>
    <d v="2021-10-09T19:07:32"/>
    <s v="https://www.instagram.com/p/CU0Vb_wlW22/"/>
    <s v="Community &amp; collaboration continues to move the needle forward! Weâ€™re excited to announce that weâ€™ll be presenting Cannabis Education &amp; Networking Pop-Up with local brands @mademobb &amp; @longboards_wrap_shack! We will have vendors, food, merch, music, patient sign-ups &amp; more on October 29th from 6PM-9PM."/>
    <m/>
    <s v="Feel State KC"/>
    <n v="40"/>
    <n v="44"/>
    <n v="0"/>
    <x v="0"/>
    <x v="4"/>
  </r>
  <r>
    <d v="2021-08-19T18:19:54"/>
    <d v="2021-08-19T18:19:54"/>
    <s v="https://www.instagram.com/p/CSw-ci-JHBi/"/>
    <s v="What is your method of consumption?_x000a_ _x000a_ Inhalation is the fasted method of delivery to the consumer. When the consumer inhales cannabis, the majority of cannabinoids enter the body through the lungs, which is passed directly into the blood stream. The effect is almost instantaneous!_x000a_ _x000a_ Download our free eBook to learn more about consumption methods -- just click the link in bio!"/>
    <m/>
    <s v="Feel State KC"/>
    <n v="40"/>
    <n v="59"/>
    <n v="0"/>
    <x v="0"/>
    <x v="1"/>
  </r>
  <r>
    <d v="2022-10-14T19:01:48"/>
    <d v="2022-10-14T19:01:48"/>
    <s v="https://www.instagram.com/p/CjtINRyOY6V/"/>
    <s v="We love the #redhotriplets collab from @oldviennallc and @missourisown_x000a_ _x000a_ We got the Riplets in stock so come in before they are gone! We arenâ€™t singing the @stlouisblues with these delicious #edibles on hand._x000a_ _x000a_ #missourimedical #cannabismedicine #cannabiseducation all available from @myfeelstate_x000a_ _x000a_ @redhotriplets"/>
    <s v="redhotriplets, edibles, missourimedical, cannabismedicine, cannabiseducation"/>
    <s v="Feel State Florissant"/>
    <n v="40"/>
    <n v="38"/>
    <n v="5"/>
    <x v="0"/>
    <x v="0"/>
  </r>
  <r>
    <d v="2021-12-08T00:08:15"/>
    <d v="2021-12-08T00:08:15"/>
    <s v="https://www.instagram.com/p/CXM4DoIOcZ3/"/>
    <s v="ðŸ¥´"/>
    <m/>
    <s v="Lightshade High"/>
    <n v="40"/>
    <n v="1"/>
    <n v="0"/>
    <x v="0"/>
    <x v="3"/>
  </r>
  <r>
    <d v="2022-10-24T18:43:05"/>
    <d v="2022-10-24T18:43:05"/>
    <s v="https://www.instagram.com/p/CkG2AnrMFzW/"/>
    <s v="The Mood changes with the Seasons. ðŸ_x000a_ _x000a_ Check your email this week for something new and elegant."/>
    <m/>
    <s v="Neta Now"/>
    <n v="40"/>
    <n v="16"/>
    <n v="0"/>
    <x v="0"/>
    <x v="2"/>
  </r>
  <r>
    <d v="2022-10-24T16:42:10"/>
    <d v="2022-10-24T16:42:10"/>
    <s v="https://www.instagram.com/p/CkGnd0LAOx1/"/>
    <s v="Happy #ScorpioSzn! ðŸ¦‚ Tag a Scorpio you love in the comments and let them know itâ€™s time to spark up. ðŸ’¨ â™ï¸_x000a_ _x000a_ Click the link in the bio to learn more"/>
    <s v="ScorpioSzn"/>
    <s v="Neta Now"/>
    <n v="40"/>
    <n v="30"/>
    <n v="1"/>
    <x v="0"/>
    <x v="2"/>
  </r>
  <r>
    <d v="2021-11-24T17:25:05"/>
    <d v="2021-11-24T17:25:05"/>
    <s v="https://www.instagram.com/p/CWqrlDhsxDx/"/>
    <s v="Green is our favorite color. Link in bio to find out why!"/>
    <m/>
    <s v="Neta Now"/>
    <n v="40"/>
    <n v="12"/>
    <n v="0"/>
    <x v="0"/>
    <x v="3"/>
  </r>
  <r>
    <d v="2021-11-19T17:09:57"/>
    <d v="2021-11-19T17:09:57"/>
    <s v="https://www.instagram.com/p/CWdx4JyLx_6/"/>
    <s v="ðŸ˜Ž â€˜Tis the season to relax. Kick-off the holidays the best way possible â€” less stress and plenty of cannabis! Bring Relief on Earth and finish the sentence: My favorite strain when I want to chill out is _____ ðŸŒ¿"/>
    <m/>
    <s v="Neta Now"/>
    <n v="40"/>
    <n v="40"/>
    <n v="0"/>
    <x v="0"/>
    <x v="0"/>
  </r>
  <r>
    <d v="2021-11-09T17:04:58"/>
    <d v="2021-11-09T17:04:58"/>
    <s v="https://www.instagram.com/p/CWEBW2EP0EQ/"/>
    <s v="ðŸ« Heights Belgian dark chocolate + quality mary jane concentrate = a private getaway right where you are. ðŸŒ¿"/>
    <m/>
    <s v="Neta Now"/>
    <n v="40"/>
    <n v="19"/>
    <n v="0"/>
    <x v="0"/>
    <x v="5"/>
  </r>
  <r>
    <d v="2022-11-08T00:43:38"/>
    <d v="2022-11-08T00:43:38"/>
    <s v="https://www.instagram.com/p/CkriZ4LJb4h/"/>
    <s v="When itâ€™s only Monday and you need something that hits a little different. @kingpen"/>
    <m/>
    <s v="Haborside"/>
    <n v="40"/>
    <n v="14"/>
    <n v="0"/>
    <x v="0"/>
    <x v="5"/>
  </r>
  <r>
    <d v="2021-11-11T18:28:10"/>
    <d v="2021-11-11T18:28:10"/>
    <s v="https://www.instagram.com/p/CWJUd_-B63N/"/>
    <s v="@smokiezhandcrafted Watermelon THC Fruit Chews are a tasty and satisfying way to relax! They are also vegan, gluten-free, and dairy-free. Enjoy these mouth watering fruit chews!"/>
    <m/>
    <s v="Haborside"/>
    <n v="40"/>
    <n v="26"/>
    <n v="0"/>
    <x v="0"/>
    <x v="1"/>
  </r>
  <r>
    <d v="2021-05-21T19:15:00"/>
    <d v="2021-05-21T19:15:00"/>
    <s v="https://www.instagram.com/p/CPJXg2NBFXd/"/>
    <s v="We're proud to announce the launch of a limited edition â€œLove Over Hateâ€ tote bagsâ€”designed by Harborsideâ€™s own AAPI designers. We are donating 25% of proceeds to the nonprofit: 18 Million Rising (@18millionrising), an Oakland-based organization focused on national AAPI community development and political representation. Support the AAPI community when you choose Love Over Hate. Pick up your bag at any Harborside store or order online [link in bio]"/>
    <m/>
    <s v="Haborside"/>
    <n v="40"/>
    <n v="69"/>
    <n v="0"/>
    <x v="0"/>
    <x v="0"/>
  </r>
  <r>
    <d v="2019-01-29T19:11:37"/>
    <d v="2019-01-29T19:11:37"/>
    <s v="https://www.instagram.com/p/BtOhMiKB1rY/"/>
    <s v="Introducing Marya Vohryzek, part of @rootandstem and the newest #acupuncturist for #HarborsideWellness! Weâ€™re so excited to have Marya join the team. To start, she will be booking appointments on Thursdays from 2:00 to 7:30, with sliding scale community style treatments from 2:00-5:00 and private treatments from 5:00-7:30 pm. Stop by our #wellnesslocation in #Oakland to find out how #acupuncture could help you achieve a new sense of #wellbeing. âœŒï¸"/>
    <s v="acupuncturist, HarborsideWellness, wellnesslocation, Oakland, acupuncture, wellbeing"/>
    <s v="Haborside"/>
    <n v="40"/>
    <n v="69"/>
    <n v="6"/>
    <x v="0"/>
    <x v="5"/>
  </r>
  <r>
    <d v="2022-05-20T00:28:57"/>
    <d v="2022-05-20T00:28:57"/>
    <s v="https://www.instagram.com/p/CZssa30MZ87/"/>
    <s v="We're delighted to share that decadent @dixiebrandsofficial chocolates are now available exclusively at Curio Wellness in Timonium._x000a_  _x000a_  Feel the relief with the highest potency chocolates in Maryland. Available now in Orange Zest Milk Chocolates ðŸ« (with Peppermint Dark Chocolates coming soon!)_x000a_  _x000a_  ðŸ‘€ Check out todayâ€™s story for a behind-the-greens look at how we make these chocolates fresh in our cGMP facilityðŸ§‘â€ðŸ³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40"/>
    <n v="132"/>
    <n v="8"/>
    <x v="0"/>
    <x v="0"/>
  </r>
  <r>
    <d v="2022-05-20T00:38:03"/>
    <d v="2022-05-20T00:38:03"/>
    <s v="https://www.instagram.com/p/CR5Asi9pc6C/"/>
    <s v="There's nothing like a Curio summer! From pre-rolls to vapes to flower, discover the benefits of our premium products. Visit the link in the bio to learn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40"/>
    <n v="55"/>
    <n v="10"/>
    <x v="0"/>
    <x v="0"/>
  </r>
  <r>
    <d v="2021-05-31T23:17:43"/>
    <d v="2021-05-31T23:17:43"/>
    <s v="https://www.instagram.com/p/CPjjPMxJdYg/"/>
    <s v="We celebrated Memorial Day at @curio_timonium with burgers from @brgrwagon. A few of our Curio team members are showing off the Curio bandanas we were giving away all weekend. We hope everyone has a great Memorial Day!_x000a_  â €â €â €â €â €â €â €â €â €_x000a_  #MemorialDayWeekend #MemorialDay #MemorialDay2021 #MemorialDayWeekend2021 #Patients #CurioWellness #PatientCareAdvisors #DispensaryLife #MedicalDispensary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morialDayWeekend, MemorialDay, MemorialDay2021, MemorialDayWeekend2021, Patients, CurioWellness, PatientCareAdvisors, DispensaryLife, MedicalDispensaryMD"/>
    <s v="Curio Wellness"/>
    <n v="40"/>
    <n v="95"/>
    <n v="9"/>
    <x v="0"/>
    <x v="2"/>
  </r>
  <r>
    <d v="2020-11-20T15:28:21"/>
    <d v="2020-11-20T15:28:21"/>
    <s v="https://www.instagram.com/p/CH0U5gApk9m/"/>
    <s v="This weekend's plans include a Good Night's sleep... ðŸ˜´ ðŸ’¤_x000a_  â €â €â €â €â €â €â €â €â €_x000a_  Regram via @pharmkent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2"/>
    <n v="0"/>
    <x v="0"/>
    <x v="0"/>
  </r>
  <r>
    <d v="2020-10-20T23:33:35"/>
    <d v="2020-10-20T23:33:35"/>
    <s v="https://www.instagram.com/p/CGlXyUVpitO/"/>
    <s v="Those looking to feel better may find relief with the precise dosing, inspired flavor, and thoughtful potencies of Mango Ginger Medicated 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Chews #CurioWellnessChews #MedicateDaily #Edibles #WeedEdibles #Edibles420 #Medibles #CannabisEdibles #420Edibles #InfusedEdibles #MDEdibles #CannabisGummies #CannabisEdible #MedicatedTreats #MedicatedGummies #MedicatedEdibles"/>
    <s v="CurioChews, CurioWellnessChews, MedicateDaily, Edibles, WeedEdibles, Edibles420, Medibles, CannabisEdibles, 420Edibles, InfusedEdibles, MDEdibles, CannabisGummies, CannabisEdible, MedicatedTreats, MedicatedGummies, MedicatedEdibles"/>
    <s v="Curio Wellness"/>
    <n v="40"/>
    <n v="97"/>
    <n v="16"/>
    <x v="0"/>
    <x v="5"/>
  </r>
  <r>
    <d v="2020-09-08T15:12:20"/>
    <d v="2020-09-08T15:12:20"/>
    <s v="https://www.instagram.com/p/CE4VCTgJj4E/"/>
    <s v="An inspired flavor offering discreet and precise dosing, Mango Ginger Medicated Chews are made with CO2-extracted distillate oil and formulated to help patients feel better._x000a_  â €â €â €â €â €â €â €â €â €_x000a_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40"/>
    <n v="113"/>
    <n v="28"/>
    <x v="0"/>
    <x v="5"/>
  </r>
  <r>
    <d v="2020-07-17T14:01:08"/>
    <d v="2020-07-17T14:01:08"/>
    <s v="https://www.instagram.com/p/CCvuwgJJ70T/"/>
    <s v="It's ðŸŒ Emoji Day! Let's play... Guess that strain! Leave your guesses in the comments and share your favorites with only emojis!_x000a_  _x000a_  We also â¤ï¸ ðŸ†ðŸ“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7"/>
    <n v="0"/>
    <x v="0"/>
    <x v="0"/>
  </r>
  <r>
    <d v="2020-03-11T14:00:45"/>
    <d v="2020-03-11T14:00:45"/>
    <s v="https://www.instagram.com/p/B9mI9mjJJcK/"/>
    <s v="Which chew do you choose? â €â €â €â €â €â €â €â €â €_x000a_  Regram via @trilogyhealthmd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8"/>
    <n v="0"/>
    <x v="0"/>
    <x v="3"/>
  </r>
  <r>
    <d v="2020-03-10T14:39:43"/>
    <d v="2020-03-10T14:39:43"/>
    <s v="https://www.instagram.com/p/B9jnru7pa83/"/>
    <s v="A cross between Starkiller OG and a Lemon OG Haze Bx1, OG Lime Killer is a patient favorite. â €â €â €â €â €â €â €â €â €_x000a_  Repost from @purelife_wellness_bmore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81"/>
    <n v="0"/>
    <x v="0"/>
    <x v="5"/>
  </r>
  <r>
    <d v="2020-03-01T15:07:54"/>
    <d v="2020-03-01T15:07:54"/>
    <s v="https://www.instagram.com/p/B9MgsucJo9t/"/>
    <s v="March is Women's History Month! Did you know that our OH intimacy oil was not only was designed to help bridge the intimacy gap, but it may potentially alleviate menstrual cramps?_x000a_  _x000a_  Regram via @remedy_maryland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85"/>
    <n v="0"/>
    <x v="0"/>
    <x v="6"/>
  </r>
  <r>
    <d v="2019-11-07T12:43:40"/>
    <d v="2019-11-07T12:43:40"/>
    <s v="https://www.instagram.com/p/B4kIxurpAxD/"/>
    <s v="No filter needed._x000a_  â €â €â €â €â €â €â €â €â €_x000a_  Regram of OH Intimacy Oil via @purelife_wellness_bmore on Instagram: https://www.instagram.com/p/Bt1fDdQhkLlqKpIc3YdhSEqCanx2pY1nvUZRIU0/"/>
    <m/>
    <s v="Curio Wellness"/>
    <n v="40"/>
    <n v="23"/>
    <n v="0"/>
    <x v="0"/>
    <x v="1"/>
  </r>
  <r>
    <d v="2019-10-10T18:32:12"/>
    <d v="2019-10-10T18:32:12"/>
    <s v="https://www.instagram.com/p/B3cqZ8dJ2fH/"/>
    <s v="There's a tablet for that._x000a_  â €â €â €â €â €â €â €â €â €_x000a_  Regram @purelife_wellness_bmore #DixieBrands #CurioWellness #Curio #Weededibles #fueledbyTHC #fueledbyCBD #medicalcannabiscommunity #medicatedaily #cannabisinfused #plantmedicine"/>
    <s v="DixieBrands, CurioWellness, Curio, Weededibles, fueledbyTHC, fueledbyCBD, medicalcannabiscommunity, medicatedaily, cannabisinfused, plantmedicine, edibles, weededibles, ingestibile, ingestibles, dixiebrands, curiowellness"/>
    <s v="Curio Wellness"/>
    <n v="40"/>
    <n v="27"/>
    <n v="16"/>
    <x v="0"/>
    <x v="1"/>
  </r>
  <r>
    <d v="2019-07-17T14:05:06"/>
    <d v="2019-07-17T14:05:06"/>
    <s v="https://www.instagram.com/p/B0BURPLpX08/"/>
    <s v="Happy World Emoji Day!! Emojis play a major and evolving role in modern communication, but representations of medical cannabis are often kept out of the picture. Until the Unicode Consortium accepts medical cannabis emojis for mainstream use, we'll be using a combination of ðŸŒ±, ðŸ”¥, ðŸŒ¬ï¸, ðŸ’¯. We also use various combinations to represent flower strains like: ðŸ’œ ðŸ‘Š or ðŸ“ðŸ’«. Which #emojis describe your favorite flower? Tell us in the comments! #WorldEmojiDay #emojiday"/>
    <s v="emojis, WorldEmojiDay, emojiday, worldemojiday, emojiworld, emojichallenge, emojis, marijuanamommy, cannabisemoji, cannabisemojis, medicatedaily, curiowellness, curiowellnessdispensary, emojiday, emojiday2019, worldemojiday2019, marylandcannabis, marylandmedicalcannabis, marylandmedicalcannabiscommunity, marylandmedicalcannabispatient, medicalcannabispatient, marylandcannabis"/>
    <s v="Curio Wellness"/>
    <n v="40"/>
    <n v="74"/>
    <n v="22"/>
    <x v="0"/>
    <x v="3"/>
  </r>
  <r>
    <d v="2019-03-12T17:35:24"/>
    <d v="2019-03-12T17:35:24"/>
    <s v="https://www.instagram.com/p/Bu6rYYjBHkC/"/>
    <s v="ðŸ¦µðŸ½ That stiff feeling in your thighs after a long run (whoâ€™s been there?)..._x000a_  ðŸ‘ Those muscle aches in your glutes after #legday at the gym (no pain, no gain)..._x000a_  ðŸ”¥ Melt away that after-workout muscle discomfort. #DixieDay"/>
    <s v="legday, DixieDay"/>
    <s v="Curio Wellness"/>
    <n v="40"/>
    <n v="38"/>
    <n v="2"/>
    <x v="0"/>
    <x v="5"/>
  </r>
  <r>
    <d v="2022-11-13T21:03:43"/>
    <d v="2022-11-13T21:03:43"/>
    <s v="https://www.instagram.com/p/Ck6luz2MrxJ/"/>
    <s v="Itâ€™s Game Day ðŸˆ! What did you bring to watch the game?_x000a_ _x000a_ We made chilitos with HoneyBee gummies! We used the Passion fruit and Guava flavor gummies, added chamoy from our local grocery store, and poured in tajin with a little lime on top. You can add in more gummies like life savers or fruit to make a mouth watering game day treat ðŸ¤¤_x000a_ _x000a_ GO CHIEFS ðŸˆâ™¥ï¸_x000a_ _x000a_ Disclaimer: Medical decisions should not be made based on advertising. Consult a physician on the benefits and risks of particular medical marijuana products."/>
    <m/>
    <s v="Feel State KC"/>
    <n v="41"/>
    <n v="87"/>
    <n v="0"/>
    <x v="0"/>
    <x v="6"/>
  </r>
  <r>
    <d v="2022-11-01T17:53:55"/>
    <d v="2022-11-01T17:53:55"/>
    <s v="https://www.instagram.com/p/CkbUsm9Njx5/"/>
    <s v="Weâ€™re so thankful to have celebrated DÃ­a de los Muertos alongside the Nelson Atkins Museum this past Sunday! The museum was filled with local food like @yolitortilleria and @kitchentamale ðŸ˜‹ Purchases to The Tamale Kitchen directly supports the Northeast KC Hispanic community! There were performances from local students and poetry readings through out the day. While the event is now over, you may still enjoy the art installation until Nov 7th. You may leave a note of remembrance for a loved one and place it at the altar. The installation features an ofrenda of Abuela at home. She was created through the collaboration of students and local artists. Weâ€™re honored to be able to continue supporting our local community ðŸ«¶"/>
    <m/>
    <s v="Feel State KC"/>
    <n v="41"/>
    <n v="120"/>
    <n v="0"/>
    <x v="0"/>
    <x v="5"/>
  </r>
  <r>
    <d v="2022-02-22T19:56:46"/>
    <d v="2022-02-22T19:56:46"/>
    <s v="https://www.instagram.com/p/CaSrEAaspaZ/"/>
    <s v="On this 2-22-22 Terpene Tuesday, we want you to think and talk a little bit more about what #Terpenes are and which ones you like!"/>
    <s v="Terpenes"/>
    <s v="Feel State KC"/>
    <n v="41"/>
    <n v="25"/>
    <n v="1"/>
    <x v="0"/>
    <x v="5"/>
  </r>
  <r>
    <d v="2022-01-27T20:31:06"/>
    <d v="2022-01-27T20:31:06"/>
    <s v="https://www.instagram.com/p/CZPzVVnlTCi/"/>
    <s v="Is cannabis consumption addictive? ðŸ¤” #Bustedcannabismyths #cannabiseducation"/>
    <s v="Bustedcannabismyths, cannabiseducation"/>
    <s v="Feel State KC"/>
    <n v="41"/>
    <n v="7"/>
    <n v="2"/>
    <x v="0"/>
    <x v="1"/>
  </r>
  <r>
    <d v="2022-07-13T17:37:06"/>
    <d v="2022-07-13T17:37:06"/>
    <s v="https://www.instagram.com/p/Cf9glRDFR6x/"/>
    <s v="Attention concentrates fans: we have a killer collab with @boulderbuilt lined up for this week. Please drop by our site (link in bio) for details ðŸ˜Ž"/>
    <m/>
    <s v="Lightshade High"/>
    <n v="41"/>
    <n v="26"/>
    <n v="0"/>
    <x v="0"/>
    <x v="3"/>
  </r>
  <r>
    <d v="2022-05-23T19:26:04"/>
    <d v="2022-05-23T19:26:04"/>
    <s v="https://www.instagram.com/p/Cd6YgxaM2zK/"/>
    <s v="We have a fresh batch of flower from our friends @greendotlabsboulder hitting select Lightshade locations today. So drop by our Havana, Holly, 6th Ave, Peoria, Wash Park, or Fed Heights stores and stock up while supplies last."/>
    <m/>
    <s v="Lightshade High"/>
    <n v="41"/>
    <n v="37"/>
    <n v="0"/>
    <x v="0"/>
    <x v="2"/>
  </r>
  <r>
    <d v="2022-03-08T19:45:06"/>
    <d v="2022-03-08T19:45:06"/>
    <s v="https://www.instagram.com/p/Ca2uRlDMLow/"/>
    <s v="Can you guess the three strains with the highest THC percentages at Lightshade?_x000a_ _x000a_ Cannabis strains with elevated THC levels equal more pronounced effects, from energy and creativity to relaxation and calmness. Follow the link in our bio to learn about the highest THC strains you can find today."/>
    <n v="3"/>
    <s v="Lightshade High"/>
    <n v="41"/>
    <n v="47"/>
    <n v="1"/>
    <x v="0"/>
    <x v="5"/>
  </r>
  <r>
    <d v="2022-02-22T20:07:06"/>
    <d v="2022-02-22T20:07:06"/>
    <s v="https://www.instagram.com/p/CaStqYHsoQt/"/>
    <s v="Are you team chocolate edibles or team gummy edibles? Vote in the comments below!_x000a_ _x000a_ Have you ever really thought to explore how theyâ€™re made? If you think it's time to learn precisely what a cannabis edible is and how they work, then check out the link in our bio."/>
    <s v="ColoradoLifestyle, ColoradoLiving, ColoradoBrand, ColoradoBrands, ColoradoLovers, ColoradoOutdoorLovers, ColoradoOutdoors, SpringInColorado, SpringFun, ColoradoSummer, ColoradoSummer2021, MileHighCity, MileHighLiving, MileHighLife, OptOutside, GetOutdoors, HealthyLiving, NaturalLiving, OutdoorLovers, DenverCO, AuroraCO, DenCO, 5280, 303, LightshadeHigh, LightshadeCO"/>
    <s v="Lightshade High"/>
    <n v="41"/>
    <n v="48"/>
    <n v="26"/>
    <x v="0"/>
    <x v="5"/>
  </r>
  <r>
    <d v="2021-11-13T20:05:06"/>
    <d v="2021-11-13T20:05:06"/>
    <s v="https://www.instagram.com/p/CWOpJhUFTB9/"/>
    <s v="Swipe right for Triangle Dream?"/>
    <m/>
    <s v="Lightshade High"/>
    <n v="41"/>
    <n v="5"/>
    <n v="0"/>
    <x v="0"/>
    <x v="4"/>
  </r>
  <r>
    <d v="2020-06-18T02:11:13"/>
    <d v="2020-06-18T02:11:13"/>
    <s v="https://www.instagram.com/p/CBjydiOBAjn/"/>
    <s v="Lightshade celebrates diversity and community. No matter who you are-be proud and know that we support you. Tune in to our Virtual Party 6/20 and catch @dutch_confetti as he blends music genres and cultivates an experience that will have you dancing (at home)."/>
    <m/>
    <s v="Lightshade High"/>
    <n v="41"/>
    <n v="43"/>
    <n v="0"/>
    <x v="0"/>
    <x v="1"/>
  </r>
  <r>
    <d v="2022-10-10T14:28:36"/>
    <d v="2022-10-10T14:28:36"/>
    <s v="https://www.instagram.com/p/CjiTUOfMjlR/"/>
    <s v="If you're visiting The Botanic Garden, in Northampton, stop on by 118 Conz Street, Northampton, MA where the greenery will never stop. ðŸ’ ðŸ’¨_x000a_ _x000a_ Rec &amp; Med Store Hours_x000a_ Monâ€“Sun: 8amâ€“9pm_x000a_ _x000a_ Medical Delivery available for same or next day delivery 7 days a week."/>
    <m/>
    <s v="Neta Now"/>
    <n v="41"/>
    <n v="41"/>
    <n v="0"/>
    <x v="0"/>
    <x v="2"/>
  </r>
  <r>
    <d v="2022-09-26T17:22:07"/>
    <d v="2022-09-26T17:22:07"/>
    <s v="https://www.instagram.com/p/Ci-mfA-NvW5/"/>
    <s v="Passionate about Plants ðŸŒ± Check us out in Franklin this week! 4 Forge Parkway Franklin, MA #CareerFair #Hiring #MAJobs"/>
    <s v="CareerFair, Hiring, MAJobs"/>
    <s v="Neta Now"/>
    <n v="41"/>
    <n v="19"/>
    <n v="3"/>
    <x v="0"/>
    <x v="2"/>
  </r>
  <r>
    <d v="2022-06-23T15:37:08"/>
    <d v="2022-06-23T15:37:08"/>
    <s v="https://www.instagram.com/p/CfJy9FzMLkH/"/>
    <s v="Happy #CancerSzn! Tag a Cancer you love in the comments and let them know that itâ€™s time to spark up ðŸ’¨ â™‹ï¸_x000a_ _x000a_ *content for educational and showcase purposes_x000a_ *nothing for sale_x000a_ *must be 21+"/>
    <s v="CancerSzn"/>
    <s v="Neta Now"/>
    <n v="41"/>
    <n v="31"/>
    <n v="1"/>
    <x v="0"/>
    <x v="1"/>
  </r>
  <r>
    <d v="2022-05-19T17:17:16"/>
    <d v="2022-05-19T17:17:16"/>
    <s v="https://www.instagram.com/p/Cdv2l4js-Cb/"/>
    <s v="We asked our team members how cannabis helps them manage their mental health. Swipe to see their stories, and drop a comment below if you can relate! ðŸ’™ #mentalhealthawarenessmonth_x000a_ _x000a_ *content for educational and showcase purposes_x000a_ *nothing for sale_x000a_ *must be 21+"/>
    <s v="mentalhealthawarenessmonth"/>
    <s v="Neta Now"/>
    <n v="41"/>
    <n v="38"/>
    <n v="1"/>
    <x v="0"/>
    <x v="1"/>
  </r>
  <r>
    <d v="2022-04-12T15:32:04"/>
    <d v="2022-04-12T15:32:04"/>
    <s v="https://www.instagram.com/p/CcQZI_nMtXC/"/>
    <s v="New product alert! ðŸ‘€ Roll Your Own packs and XL Pre-rolls are here. ðŸ’¨ Visit our website to find out more._x000a_ _x000a_ netacare.org ðŸ’»_x000a_ _x000a_ *content for educational and showcase purposes_x000a_ *nothing for sale_x000a_ *must be 21+"/>
    <m/>
    <s v="Neta Now"/>
    <n v="41"/>
    <n v="31"/>
    <n v="0"/>
    <x v="0"/>
    <x v="5"/>
  </r>
  <r>
    <d v="2021-11-05T15:55:29"/>
    <d v="2021-11-05T15:55:29"/>
    <s v="https://www.instagram.com/p/CV5mObhLw23/"/>
    <s v="ðŸ™„ Although some unsolicited advice can be annoying, we think Pinkeyâ€™s Advice might just be the sound reasoning you want after a stressful day. This is grown by Pure Industries in Lowell, MA. Try it today. ðŸŒ¿"/>
    <m/>
    <s v="Neta Now"/>
    <n v="41"/>
    <n v="37"/>
    <n v="0"/>
    <x v="0"/>
    <x v="0"/>
  </r>
  <r>
    <d v="2017-03-19T15:24:57"/>
    <d v="2017-03-19T15:24:57"/>
    <s v="https://www.instagram.com/p/BRyd1qRg0o1/"/>
    <s v="Now showing at #OregonsFinest #conventioncenter location._x000a_ The many faces of @snoopdogg ðŸ‘ºðŸ¤¡ðŸ¤–ðŸ‘½ðŸ‘¹_x000a_ Art by #PaigeWright @thewrightclay_x000a_ #oregonsfinestart #oregonmade #oregonart #oregonlove #claymask #snoopdogg #unclesnoopsartists"/>
    <s v="thefinest, OregonsFinest, conventioncenter, PaigeWright, oregonsfinestart, oregonmade, oregonart, oregonlove, claymask, snoopdogg, unclesnoopsartists"/>
    <s v="Oregons Finest"/>
    <n v="41"/>
    <n v="20"/>
    <n v="11"/>
    <x v="0"/>
    <x v="6"/>
  </r>
  <r>
    <d v="2017-01-06T20:35:53"/>
    <d v="2017-01-06T20:35:53"/>
    <s v="https://www.instagram.com/p/BO78EwOjkeE/"/>
    <s v="Check out the work by @coclin now hanging at HQ!_x000a_ â€¢_x000a_ #art #create #make #wire #Portland #pdx #portlandartscene #portlandart #Nuken #cannabis #craftcannabis #cannabiscommunity #craft #smallbatch #locallyowned #cleangreencertified #sustainability #sustainable #thc #cbd #portland #pdx #local #aldultuse #cannabisculture #cannabisdaily #weed"/>
    <s v="thefinest, art, create, make, wire, Portland, pdx, portlandartscene, portlandart, Nuken, cannabis, craftcannabis, cannabiscommunity, craft, smallbatch, locallyowned, cleangreencertified, sustainability, sustainable, thc, cbd, portland, pdx, local, aldultuse, cannabisculture, cannabisdaily, weed"/>
    <s v="Oregons Finest"/>
    <n v="41"/>
    <n v="36"/>
    <n v="28"/>
    <x v="0"/>
    <x v="0"/>
  </r>
  <r>
    <d v="2016-12-19T17:39:07"/>
    <d v="2016-12-19T17:39:07"/>
    <s v="https://www.instagram.com/p/BONRiUWDUTu/"/>
    <s v="Have you ever ridden the Max? What is your preferred method of getting around?_x000a_ â€¢_x000a_ #sustainable #portland #PDX #oregon #maxtrain @ridetrimet"/>
    <s v="thefinest, sustainable, portland, PDX, oregon, maxtrain, oregonsfinest, GoByTransit"/>
    <s v="Oregons Finest"/>
    <n v="41"/>
    <n v="19"/>
    <n v="8"/>
    <x v="0"/>
    <x v="2"/>
  </r>
  <r>
    <d v="2016-10-29T02:58:50"/>
    <d v="2016-10-29T02:58:50"/>
    <s v="https://www.instagram.com/p/BMH5P7ZD7lu/"/>
    <s v="@moniquegabriellechevalier wearing the camo five panel camper hat_x000a_ â€¢_x000a_ #camperhat #logo #oregonsfinest #love #apparel #cannabis"/>
    <s v="thefinest, camperhat, logo, oregonsfinest, love, apparel, cannabis"/>
    <s v="Oregons Finest"/>
    <n v="41"/>
    <n v="13"/>
    <n v="7"/>
    <x v="0"/>
    <x v="4"/>
  </r>
  <r>
    <d v="2022-11-16T00:08:15"/>
    <d v="2022-11-16T00:08:15"/>
    <s v="https://www.instagram.com/p/CkyxgpjuYRj/"/>
    <s v="Sungrown is an integral part of California cannabis. We celebrate the integrity and stewardship that craft outdoor cannabis growers stand for with regenerative practices, organic farming principles and a passion for enduring strain diversity._x000a_ _x000a_ @swamiselect now at @shopharborside Oakland, San Jose and @urbn_leaf Bay Park!_x000a_ _x000a_ Credit: @natehammer420 &amp; @homegrownworld"/>
    <m/>
    <s v="Haborside"/>
    <n v="41"/>
    <n v="47"/>
    <n v="0"/>
    <x v="0"/>
    <x v="3"/>
  </r>
  <r>
    <d v="2022-10-21T22:31:53"/>
    <d v="2022-10-21T22:31:53"/>
    <s v="https://www.instagram.com/p/Cj_h0DuSQZE/"/>
    <s v="Happy Friday Harborside Family! Quick question - Whatâ€™s your go-to?_x000a_ _x000a_ A)Flower_x000a_ B)Edibles_x000a_ C)Vapes_x000a_ D)Concentrates"/>
    <m/>
    <s v="Haborside"/>
    <n v="41"/>
    <n v="10"/>
    <n v="0"/>
    <x v="0"/>
    <x v="0"/>
  </r>
  <r>
    <d v="2022-05-03T22:31:04"/>
    <d v="2022-05-03T22:31:04"/>
    <s v="https://www.instagram.com/p/CdHNycUPllq/"/>
    <s v="Confused if you should grind your flower? If you're rolling your flower or looking for a clean and smooth smoke, grind away. But the biggest reason you wonâ€™t want to is if youâ€™re shooting for super duper supreme potency (grinders separate and catch the resin trichomes (aka kief) which will reduce the overall THC content of your smoke). But even in that sitch, you could always sprinkle those right back on top. â _x000a_ â _x000a_ To grind or not to grind? What's your take?"/>
    <s v="grind, californialove, plantlove"/>
    <s v="Haborside"/>
    <n v="41"/>
    <n v="81"/>
    <n v="3"/>
    <x v="0"/>
    <x v="5"/>
  </r>
  <r>
    <d v="2021-12-08T20:44:09"/>
    <d v="2021-12-08T20:44:09"/>
    <s v="https://www.instagram.com/p/CXPFfpghHWk/"/>
    <s v="Enjoy the gift that keeps on giving ðŸ˜‰ðŸŽðŸŒ²"/>
    <m/>
    <s v="Haborside"/>
    <n v="41"/>
    <n v="8"/>
    <n v="0"/>
    <x v="0"/>
    <x v="3"/>
  </r>
  <r>
    <d v="2021-11-29T17:44:51"/>
    <d v="2021-11-29T17:44:51"/>
    <s v="https://www.instagram.com/p/CW3l0jNhxJ3/"/>
    <s v="Are you curious about how we're celebrating Cyber Monday? Head over to our website to find out ðŸ˜‰ [link in bio]"/>
    <m/>
    <s v="Haborside"/>
    <n v="41"/>
    <n v="21"/>
    <n v="0"/>
    <x v="0"/>
    <x v="2"/>
  </r>
  <r>
    <d v="2021-07-15T19:32:50"/>
    <d v="2021-07-15T19:32:50"/>
    <s v="https://www.instagram.com/p/CRXBRjgrY2c/"/>
    <s v="Elevate your world of feeling and flavor with the newly evolved KEY. From the wandering hills of the Salinas Valley, KEY brings you ethical, sustainable, and powerful cannabis with a new twist. Unlock your mind. @KEY_Canna"/>
    <m/>
    <s v="Haborside"/>
    <n v="41"/>
    <n v="36"/>
    <n v="0"/>
    <x v="0"/>
    <x v="1"/>
  </r>
  <r>
    <d v="2021-07-02T17:52:43"/>
    <d v="2021-07-02T17:52:43"/>
    <s v="https://www.instagram.com/p/CQ1Xe0tLoH8/"/>
    <s v="Leune's vape contains single source Live Resin sauce from fresh frozen flower, persevering native terpenes and a broader spectrum of the plant's cannabinoids for a rich, well rounded experience. @leunebrand"/>
    <m/>
    <s v="Haborside"/>
    <n v="41"/>
    <n v="30"/>
    <n v="0"/>
    <x v="0"/>
    <x v="0"/>
  </r>
  <r>
    <d v="2019-11-20T16:38:34"/>
    <d v="2019-11-20T16:38:34"/>
    <s v="https://www.instagram.com/p/B5GB_g1h4h4/"/>
    <s v="Our staff always have an extra big smile on their faces when @fieldextracts comes to visit. If you want to discover why this is one of our favorite brands, theyâ€™ll be live at our #Oakland store from 4-7 but you can stop by anytime today to take advantage of their #hotdeal."/>
    <s v="Oakland, hotdeal, harborsideoakland, fieldextracts, instore, harborside, Oakland, cannabis, community, eastbay, dispensary, fieldisgreener, eastbaycannabiscommunity, âœŒï¸"/>
    <s v="Haborside"/>
    <n v="41"/>
    <n v="51"/>
    <n v="14"/>
    <x v="0"/>
    <x v="3"/>
  </r>
  <r>
    <d v="2019-10-01T01:11:20"/>
    <d v="2019-10-01T01:11:20"/>
    <s v="https://www.instagram.com/p/B3DoIfNh2b9/"/>
    <s v="#Harborside is a proud sponsor of @metropolitanfashionweek! Along with @keycannabis_, our award-winning in-house brand, we'll be at Metropolitan Fashion Week's Closing Gala and Fashion Awards on Saturday, October 5, 2019, at the iconic Los Angeles City Hall. â €_x000a_ â €_x000a_ Metropolitan is the only fashion week in the world that features both Fashion Designers and Costume Designers on one runway!â €_x000a_ â €_x000a_ The Closing Gala &amp; Fashion Awards will recognize outstanding contributions in costume #design, #fashion and more. We're proud to be a part of this amazing local event showcasing #art, #creativity, and #selfexpression. â €_x000a_ .â €_x000a_ .â €_x000a_ .â €_x000a_ #fashionweek #metropolitanfashionweek #losangeles #losangelescityhall #hollywood #fashiondesigner #costumedesigner #MetroFW #runway #la #california"/>
    <s v="Harborside, design, fashion, art, creativity, selfexpression, fashionweek, metropolitanfashionweek, losangeles, losangelescityhall, hollywood, fashiondesigner, costumedesigner, MetroFW, runway, la, california"/>
    <s v="Haborside"/>
    <n v="41"/>
    <n v="99"/>
    <n v="17"/>
    <x v="0"/>
    <x v="5"/>
  </r>
  <r>
    <d v="2022-08-30T14:54:05"/>
    <d v="2022-08-30T14:54:05"/>
    <s v="https://www.instagram.com/p/Ch40FTQMPP0/"/>
    <s v="The flower is the center of it all! ðŸŒ±ðŸ”¬_x000a_  _x000a_  Our Associate Director of Applied Science, Liz Luscher spoke with @MJBrandinsights about her passion for plant science and her work at Curio._x000a_  _x000a_  Read the full article at the ðŸ”— in bio._x000a_  _x000a_  #curio #curiowellness #pursuitofwellness #plantscience #womeninstem"/>
    <s v="curio, curiowellness, pursuitofwellness, plantscience, womeninstem"/>
    <s v="Curio Wellness"/>
    <n v="41"/>
    <n v="48"/>
    <n v="5"/>
    <x v="0"/>
    <x v="5"/>
  </r>
  <r>
    <d v="2021-05-28T18:14:39"/>
    <d v="2021-05-28T18:14:39"/>
    <s v="https://www.instagram.com/p/CPbSK2hJxpF/"/>
    <s v="Only a limited amount of time left to get our fan-favorite Strawberry Basil Chews! DOUBLE TAP if you're planning to grab a tin (or two) before they're go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41"/>
    <n v="102"/>
    <n v="15"/>
    <x v="0"/>
    <x v="0"/>
  </r>
  <r>
    <d v="2020-10-07T19:52:41"/>
    <d v="2020-10-07T19:52:41"/>
    <s v="https://www.instagram.com/p/CGDgLFxpjqL/"/>
    <s v="For National Book Month weâ€™re sharing our favorite books you can find at our Wellness Center! @michael.pollan Food Rules: An Eaterâ€™s Manual brings simplicity to readers and helps guide them on what to eat.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1"/>
    <n v="74"/>
    <n v="0"/>
    <x v="0"/>
    <x v="3"/>
  </r>
  <r>
    <d v="2020-05-14T14:37:40"/>
    <d v="2020-05-14T14:37:40"/>
    <s v="https://www.instagram.com/p/CALAD-3pAeK/"/>
    <s v="We appreciate all of our essential Patient Care Advisors who work hard to help our patient community be safe and stay well. If you'd like to thank your Patient Care Advisor, here are a few ways they shared with us that would mean the world to them... 1. Order online_x000a_  2. Wear your mask and keep your distance when you visit._x000a_  3. Be kind, patient, and say thank you._x000a_  4. Give them a shout-out. Tag or call them out in the comments!_x000a_  _x000a_  #besafe #staywell #besafestay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41"/>
    <n v="126"/>
    <n v="3"/>
    <x v="0"/>
    <x v="1"/>
  </r>
  <r>
    <d v="2019-12-25T19:24:10"/>
    <d v="2019-12-25T19:24:10"/>
    <s v="https://www.instagram.com/p/B6gcxBipQqc/"/>
    <s v="Did you leave the cookies out for the Big Guy in Red? #santababy photo compliments of @purelife_wellness_bmore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santababy,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41"/>
    <n v="46"/>
    <n v="30"/>
    <x v="0"/>
    <x v="3"/>
  </r>
  <r>
    <d v="2019-10-11T16:13:33"/>
    <d v="2019-10-11T16:13:33"/>
    <s v="https://www.instagram.com/p/B3e_VVMpfk_/"/>
    <s v="Impress from a distance. Impact up close. One luxurious Kaviar branded glass tip, coming right up._x000a_  #fridayfocus #focusfriday #focusfridays ðŸ“¸ brought to you courtesy of @baltibudz + @kaviarcannabis ðŸ”— https://www.instagram.com/p/Bpkh94IAIFA/"/>
    <s v="fridayfocus, focusfriday, focusfridays"/>
    <s v="Curio Wellness"/>
    <n v="41"/>
    <n v="30"/>
    <n v="3"/>
    <x v="0"/>
    <x v="0"/>
  </r>
  <r>
    <d v="2019-06-12T19:16:53"/>
    <d v="2019-06-12T19:16:53"/>
    <s v="https://www.instagram.com/p/BynwIKYJZ21/"/>
    <s v="Fill in the blank:_x000a_  OH, what big stickers you have._x000a_  The better to ________ you with, my dear._x000a_  #HappyHumpDay #HumpDay #WellnessWednesday OHbycurio.com_x000a_  Regram via @srcr2016 on Instagram:_x000a_  https://www.instagram.com/p/ByDJs4fhoq4/_x000a_  CC: @kaviarcannabis @veranobrands"/>
    <s v="HappyHumpDay, HumpDay, WellnessWednesday, wednesdays, wednesdaymotivation, wednesdayvibes, humpdayvibes, ohbycurio, ohyes, intimacy, medicalcannabis, marylandcannabis, baltimorecannabis, baltimoremd"/>
    <s v="Curio Wellness"/>
    <n v="41"/>
    <n v="31"/>
    <n v="14"/>
    <x v="0"/>
    <x v="3"/>
  </r>
  <r>
    <d v="2019-02-20T18:19:25"/>
    <d v="2019-02-20T18:19:25"/>
    <s v="https://www.instagram.com/p/BuHAy_ihGZ8/"/>
    <s v="OH the possibilities... #happyhumpday #humpday #humpdayðŸ‘ #wednesdaymotivation #ohbycurio Link in biOH for more...ðŸ”¥â¤ï¸ðŸ’¥ðŸ“"/>
    <s v="happyhumpday, humpday, humpdayðŸ‘, wednesdaymotivation, ohbycurio"/>
    <s v="Curio Wellness"/>
    <n v="41"/>
    <n v="13"/>
    <n v="5"/>
    <x v="0"/>
    <x v="3"/>
  </r>
  <r>
    <d v="2018-09-15T16:05:09"/>
    <d v="2018-09-15T16:05:09"/>
    <s v="https://www.instagram.com/p/BnwLjoBnHg3/"/>
    <s v="Meet 9H, the newest C02 distillate in our collection - Ideal for daytime use, this formula targets pain, stress, depression, and fatigue. No. 9H may also improve focus and alertness and promote relaxation. In dispensaries now!"/>
    <s v="5, curiowellness, curio, medicalcannabis, cannabiscommunity, distillates, terpenes, launch, new, premiumproduct, purity, CO2, CO2oil, noadditives, soclear, powerinnothing, 5, 9, 9H, 9I, alert, focus, relax, relaxation, pain, stress, fatigue, depression, talkative, social, cwfrosty"/>
    <s v="Curio Wellness"/>
    <n v="41"/>
    <n v="36"/>
    <n v="31"/>
    <x v="0"/>
    <x v="4"/>
  </r>
  <r>
    <d v="2018-09-16T13:10:55"/>
    <d v="2018-09-16T13:10:55"/>
    <s v="https://www.instagram.com/p/BnwJuULHoe5/"/>
    <s v="Itâ€™s time for dessert! How about a nice slice of #CaptainsCake ðŸ°. Visit our dispensary for a try at this hybrid strain's uplifting euphoric effects ðŸŒ±. ðŸ“¸ credits: @marylandcannabisseur"/>
    <s v="CaptainsCake, CWFrosty, curiowellness, curio, wellness, medicalcannabis, cannabis, flower, frost, frosty, health, medicine, medical, maryland, trichomes, captainscake, premiumproduct, homeofthefrost, hybrid, uplifting, euphoria"/>
    <s v="Curio Wellness"/>
    <n v="41"/>
    <n v="29"/>
    <n v="21"/>
    <x v="0"/>
    <x v="6"/>
  </r>
  <r>
    <d v="2022-05-26T00:19:01"/>
    <d v="2022-05-26T00:19:01"/>
    <s v="https://www.instagram.com/p/CeADf1MlmPM/"/>
    <s v="Headed to the beach for #MemorialDay weekend? Grab your CULTA Grown Goods Flip Flops. These lightweight sandals are perfect for the on-the-go medical patient. Choose from 4 sizes. Available online at www.ShopCulta.com and in-store at 215 Key Hwy, #Baltimore, #Maryland._x000a_ _x000a_ *Medical cannabis is for certified/qualifying patients only. Must be at least 18 years old to view content."/>
    <s v="MemorialDay, Baltimore, Maryland"/>
    <s v="Cultaig"/>
    <n v="42"/>
    <n v="56"/>
    <n v="3"/>
    <x v="0"/>
    <x v="1"/>
  </r>
  <r>
    <d v="2022-01-01T21:05:31"/>
    <d v="2022-01-01T21:05:31"/>
    <s v="https://www.instagram.com/p/CYM7BDSOr0_/"/>
    <s v="While a new year has dawned, you can still count on Farma to continue sharing all that we know and love about cannabis and beyond, ensuring you have the knowledge - and the products - to cultivate your own daily care._x000a_ _x000a_ Our doors are closed today, but we'll see you bright and early tomorrow morning. Happy New Year!"/>
    <m/>
    <s v="Farma_pdx"/>
    <n v="42"/>
    <n v="57"/>
    <n v="0"/>
    <x v="0"/>
    <x v="4"/>
  </r>
  <r>
    <d v="2021-11-07T21:58:15"/>
    <d v="2021-11-07T21:58:15"/>
    <s v="https://www.instagram.com/p/CV_ZVLIhyky/"/>
    <s v="Just a reminder to take a moment and breathe! As it should, mental health awareness has continued to grow as an important topic in our everyday lives, especially in our cannabis community!_x000a_ _x000a_ Tips to help your mental Feel State by:_x000a_ - Being open to focusing on your boundaries._x000a_ - Taking calm, deep breaths for 1-minute in between tasks._x000a_ - Understand that everyone struggles and improving your mental health is not a solo battle, communication only helps._x000a_ _x000a_ Photo by Max van den Oetelaar"/>
    <m/>
    <s v="Feel State KC"/>
    <n v="42"/>
    <n v="77"/>
    <n v="0"/>
    <x v="0"/>
    <x v="6"/>
  </r>
  <r>
    <d v="2022-10-09T22:12:33"/>
    <d v="2022-10-09T22:12:33"/>
    <s v="https://www.instagram.com/p/CjgmD6zsbpo/"/>
    <s v="Had this question come up at the dispensary today!_x000a_ _x000a_ #microdosing is a great way to enjoy #cannabis_x000a_ _x000a_ We recommend a â€œlow and slowâ€ approach when trying a new product, microdosing then allows us to titrate regularly; making sure we enjoy just the right amount of medicine._x000a_ _x000a_ You can find more info at myfeelstate.com_x000a_ _x000a_ @myfeelstate_x000a_ #feelstateflorissant_x000a_ #missourimedical_x000a_ #lessismore_x000a_ #cannabismedicine_x000a_ #cannabisknowledge"/>
    <s v="microdosing, cannabis, feelstateflorissant, missourimedical, lessismore, cannabismedicine, cannabisknowledge"/>
    <s v="Feel State Florissant"/>
    <n v="42"/>
    <n v="50"/>
    <n v="7"/>
    <x v="0"/>
    <x v="6"/>
  </r>
  <r>
    <d v="2021-12-14T22:19:44"/>
    <d v="2021-12-14T22:19:44"/>
    <s v="https://www.instagram.com/p/CXetM57uBsG/"/>
    <s v="We wish we were there with you_x000a_ _x000a_ #swiperight #findyourstrain"/>
    <s v="swiperight, findyourstrain"/>
    <s v="Lightshade High"/>
    <n v="42"/>
    <n v="8"/>
    <n v="2"/>
    <x v="0"/>
    <x v="5"/>
  </r>
  <r>
    <d v="2020-10-19T20:35:45"/>
    <d v="2020-10-19T20:35:45"/>
    <s v="https://www.instagram.com/p/CGiaO-EBJl_/"/>
    <s v="Our virtual party series continues tomorrow! But this time, weâ€™ve got a new lineup and a completely different vibeâ€”Party in your living room with a lineup of Denverâ€™s best Salsa DJs. Hit virtual420party.com for more info."/>
    <m/>
    <s v="Lightshade High"/>
    <n v="42"/>
    <n v="36"/>
    <n v="0"/>
    <x v="0"/>
    <x v="2"/>
  </r>
  <r>
    <d v="2020-01-29T20:25:32"/>
    <d v="2020-01-29T20:25:32"/>
    <s v="https://www.instagram.com/p/B76pubvFCRQ/"/>
    <s v="Join us this Saturday 2/1 for an in-store pop-up from PAX! ðŸ’¨ They'll be doing FREE personalized engravings and talking about their new Era Proâ„¢ device with its PAXSmartâ„¢ technology! Come by our Pearl location from ðŸ•› 12-3 pm or stop by our MLK location fromðŸ•“ 4-7 pm on your way to the Blazer game!! ðŸ€ ._x000a_ ._x000a_ ._x000a_ ._x000a_ #portland #oregon #paxlife #paxvapor #popup #promo #oregonsfinest"/>
    <s v="thefinest, portland, oregon, paxlife, paxvapor, popup, promo, oregonsfinest"/>
    <s v="Oregons Finest"/>
    <n v="42"/>
    <n v="63"/>
    <n v="8"/>
    <x v="0"/>
    <x v="3"/>
  </r>
  <r>
    <d v="2019-05-19T19:01:29"/>
    <d v="2019-05-19T19:01:29"/>
    <s v="https://www.instagram.com/p/BxoMqg2hYSA/"/>
    <s v="Mood AF. ðŸ€ðŸ”¥ Welcome to our house. #game3 #wcf_x000a_ ._x000a_ ._x000a_ ðŸ“·by @sgarcilazo24"/>
    <s v="thefinest, game3, wcf"/>
    <s v="Oregons Finest"/>
    <n v="42"/>
    <n v="10"/>
    <n v="3"/>
    <x v="0"/>
    <x v="6"/>
  </r>
  <r>
    <d v="2017-01-13T23:14:56"/>
    <d v="2017-01-13T23:14:56"/>
    <s v="https://www.instagram.com/p/BPOP1s4D_kk/"/>
    <s v="Now I know why Frosty is so jolly â›„ï¸ðŸŽ©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42"/>
    <n v="36"/>
    <n v="29"/>
    <x v="0"/>
    <x v="0"/>
  </r>
  <r>
    <d v="2016-11-28T20:09:14"/>
    <d v="2016-11-28T20:09:14"/>
    <s v="https://www.instagram.com/p/BNXZ_PCDtBf/"/>
    <s v="Dropping these new ðŸ’¦waterproofðŸ’¦ OF rain breakers â€¢_x000a_ #oregonsfinest #winter #rain #jacket #swag #love #style #portland #pdx #oregon #exploregon"/>
    <s v="thefinest, oregonsfinest, winter, rain, jacket, swag, love, style, portland, pdx, oregon, exploregon"/>
    <s v="Oregons Finest"/>
    <n v="42"/>
    <n v="18"/>
    <n v="12"/>
    <x v="0"/>
    <x v="2"/>
  </r>
  <r>
    <d v="2016-11-09T20:17:23"/>
    <d v="2016-11-09T20:17:23"/>
    <s v="https://www.instagram.com/p/BMmjs1pjkVs/"/>
    <s v="I like shiny things âœ¨_x000a_ â€¢ â€¢_x000a_ #oregonsfinest #shiny #gear_x000a_ #portland #pdx #lifestyle #pnw"/>
    <s v="thefinest, oregonsfinest, shiny, gear, portland, pdx, lifestyle, pnw"/>
    <s v="Oregons Finest"/>
    <n v="42"/>
    <n v="11"/>
    <n v="8"/>
    <x v="0"/>
    <x v="3"/>
  </r>
  <r>
    <d v="2022-08-08T22:02:02"/>
    <d v="2022-08-08T22:02:02"/>
    <s v="https://www.instagram.com/p/ChA7koYvd81/"/>
    <s v="Happy National CBD Day! This crazy-beneficial cannabinoid takes the spotlight as we celebrate all its sleep-boosting and stress and pain-busting properties._x000a_ _x000a_ We want to hear from you: What's your fave CBD product? What benefits have you gotten from taking CBD?_x000a_ _x000a_ Never tried? Letâ€™s start with a few recs so you can experience the power yourself:_x000a_ _x000a_ @marysmedicinals_x000a_ Maryâ€™s Medicinals THCa:CBD 1:1 Sublingual Oil harnesses the wellness benefits of a harmonized endocannabinoid system without the psychoactive effects commonly associated with THC-based products._x000a_ _x000a_ @purebeautypurebeauty_x000a_ Omrita Hash Stomp is a CBD-heavy strain that has been described as giving an uplifting clear-headed high with a calming, warm body buzz._x000a_ _x000a_ @kikoko_hq Sympa-Tea_x000a_ Say goodbye to anxiety and stress. â High CBD and low THC, this combo is the magic touch that gives your mind and body a grounded sensation. â _x000a_ _x000a_ @wyldcanna Gummies Strawberry 20:1 CBD:THC _x000a_ Stay sharp while still channeling your inner chill with these yummy, real fruit infused gummies that give the limelight to CBD with 20mg a piece."/>
    <s v="wellnessjourney, californialove, mindfulliving, balanceddiet, stressrelief, sleeptight"/>
    <s v="Haborside"/>
    <n v="42"/>
    <n v="154"/>
    <n v="6"/>
    <x v="0"/>
    <x v="2"/>
  </r>
  <r>
    <d v="2021-11-26T18:36:45"/>
    <d v="2021-11-26T18:36:45"/>
    <s v="https://www.instagram.com/p/CWv9YAXBKky/"/>
    <s v="With an Airgraft Pod, you can enjoy a selection of superior oils from passionate producers who share our respect for the natural purity of the plant. This Black Friday, enjoy @airgraftofficial"/>
    <m/>
    <s v="Haborside"/>
    <n v="42"/>
    <n v="31"/>
    <n v="0"/>
    <x v="0"/>
    <x v="0"/>
  </r>
  <r>
    <d v="2021-11-07T22:18:33"/>
    <d v="2021-11-07T22:18:33"/>
    <s v="https://www.instagram.com/p/CV_bp7shaJK/"/>
    <s v="Life is what you bring to it, and cannabis is no exception. With a high as potent as you want to climb, and flavor as smooth as you want to coast. Your life. More Sublime."/>
    <m/>
    <s v="Haborside"/>
    <n v="42"/>
    <n v="35"/>
    <n v="0"/>
    <x v="0"/>
    <x v="6"/>
  </r>
  <r>
    <d v="2021-09-23T17:27:30"/>
    <d v="2021-09-23T17:27:30"/>
    <s v="https://www.instagram.com/p/CULCk1ahBAD/"/>
    <s v="Select is the number one selling cannabis brand on the West Coast. Enjoy the ease of oil with the feeling of flower. Enjoy @select.better"/>
    <m/>
    <s v="Haborside"/>
    <n v="42"/>
    <n v="24"/>
    <n v="0"/>
    <x v="0"/>
    <x v="1"/>
  </r>
  <r>
    <d v="2021-06-08T19:39:43"/>
    <d v="2021-06-08T19:39:43"/>
    <s v="https://www.instagram.com/p/CP3wpkjhxDh/"/>
    <s v="Cannabis is Love. We here at Harborside are so incredibly honored to celebrate the LGBTQ+ community this Pride Month â€” if it wasnâ€™t for you, we probably wouldnâ€™t be here today! From Harvey Milkâ€™s fight for decriminalization to Dennis Peron and the SF Buyers Club paving the way for cannabis wellness centers like us. We will always be indebted to your vision, activism, and bravery. ðŸŒˆ ðŸŒˆ ðŸŒˆ_x000a_ Thank you for EVERYTHING. We love you. We support you. We celebrate you!"/>
    <m/>
    <s v="Haborside"/>
    <n v="42"/>
    <n v="80"/>
    <n v="0"/>
    <x v="0"/>
    <x v="5"/>
  </r>
  <r>
    <d v="2021-03-22T18:30:45"/>
    <d v="2021-03-22T18:30:45"/>
    <s v="https://www.instagram.com/p/CMphRoEhM35/"/>
    <s v="Quality and care are at the heart of everything we do at Harborside Farms. We hope you can taste the love, dedication, and experience that goes into each batch of our hand-cut California flowers. ðŸ“· @saatchiphoto"/>
    <m/>
    <s v="Haborside"/>
    <n v="42"/>
    <n v="36"/>
    <n v="0"/>
    <x v="0"/>
    <x v="2"/>
  </r>
  <r>
    <d v="2019-10-10T01:01:18"/>
    <d v="2019-10-10T01:01:18"/>
    <s v="https://www.instagram.com/p/B3ayI7gBfu1/"/>
    <s v="#Tinctures are made by infusing cannabinoids into alcohol, coconut oil or vinegar. They are a low-cost, discreet and flexible way to ingest cannabis. â €_x000a_ â €_x000a_ Dropped under the tongue, their effect is similar to inhaled #cannabis, with almost immediate onset. When swallowed with a beverage, the effect is similar to edibles: onset takes up to one hour, and effect can last six hours or longer.â €_x000a_ â €_x000a_ Many tinctures do contain #THC, so it is important to read the label for THC/CBD amount and recommended consumption instructions. Ask a #Harborside Cannabis Consultant for more information!â €_x000a_ â €_x000a_ ðŸŒ¿ Many tinctures are #CBD-rich, but some contain THC. Read the label carefully and follow consumption instructions. Remember to go low and slow at first.â €_x000a_ â €_x000a_ ðŸ‘… Taken sublingually, tinctures are a great alternative to inhaled cannabis. They have almost the same effect profile, without the wear and tear on your lungs.â €_x000a_ â €_x000a_ ðŸ‘Œ Tinctures are discreet. Nobody needs to know whatâ€™s in the little bottleâ€”unless you tell them.â €_x000a_ .â €_x000a_ .â €_x000a_ .â €_x000a_ #californiacannabis #cannabiscommunity #cannabissociety #cannabisnow #biology #cannabiseffects #cannabinoids #body #mind #marijuana #cannabistincture #oakland #harborsideoakland"/>
    <s v="Tinctures, cannabis, THC, Harborside, CBD, californiacannabis, cannabiscommunity, cannabissociety, cannabisnow, biology, cannabiseffects, cannabinoids, body, mind, marijuana, cannabistincture, oakland, harborsideoakland"/>
    <s v="Haborside"/>
    <n v="42"/>
    <n v="166"/>
    <n v="18"/>
    <x v="0"/>
    <x v="1"/>
  </r>
  <r>
    <d v="2018-12-07T20:47:14"/>
    <d v="2018-12-07T20:47:14"/>
    <s v="https://www.instagram.com/p/BrGZ0Xcg6Mg/"/>
    <s v="Join us today for @fieldextracts #patientappreciationday at our #oakland location. Theyâ€™ll be in-store from 3-6, so come by, say hi and see their impressive collection of syrupy diamonds. #shopharborside #givethegiftofcannabis #personaljeweler #diamondsareagirlsbestfriend #guystoo"/>
    <s v="patientappreciationday, oakland, shopharborside, givethegiftofcannabis, personaljeweler, diamondsareagirlsbestfriend, guystoo, liveresin, cannabis, holidaygiftguide, 710, cannabis, topshelf, harborsideoakland, bayarea, cannabisculture, topshelflife, dispensarylife, higherqualityoflife, cannabisindustry, california, cannabissociety, shopharborside, eastbay, bayarea, dispensary, budtender"/>
    <s v="Haborside"/>
    <n v="42"/>
    <n v="33"/>
    <n v="27"/>
    <x v="0"/>
    <x v="0"/>
  </r>
  <r>
    <d v="2022-09-26T17:47:12"/>
    <d v="2022-09-26T17:47:12"/>
    <s v="https://www.instagram.com/p/Ci-pWqqP2CX/"/>
    <s v="Our GI by Curioâ„¢ Comfort tablets are specifically formulated to help address the symptoms associated with gastrointestinal conditions such as #Crohns Disease, Inflammatory Bowel Disease (#IBD), Irritable Bowel Syndrome (#IBS), #UlcerativeColitis, and others._x000a_  _x000a_  Curious about the results of Comfort? Swipe to read a patient testimonial! âž¡ï¸_x000a_  Have you been using any of our GI products? We'd love to hear from you.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rohns, IBD, IBS, UlcerativeColitis"/>
    <s v="Curio Wellness"/>
    <n v="42"/>
    <n v="90"/>
    <n v="4"/>
    <x v="0"/>
    <x v="2"/>
  </r>
  <r>
    <d v="2021-04-29T19:05:10"/>
    <d v="2021-04-29T19:05:10"/>
    <s v="https://www.instagram.com/p/COQs5gNpHAa/"/>
    <s v="Don't miss out on Maryland's Best Made Strawberry Basil Chew. These limited edition chews are only back for spring!_x000a_  â €â €â €â €â €â €â €â €â €_x000a_  These medicated Chews are made with natural Strawberry Basil flavor and are a safe, effective, and reliable way to medicate.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42"/>
    <n v="129"/>
    <n v="15"/>
    <x v="0"/>
    <x v="1"/>
  </r>
  <r>
    <d v="2021-04-05T17:04:00"/>
    <d v="2021-04-05T17:04:00"/>
    <s v="https://www.instagram.com/p/CNSgIXOpnU6/"/>
    <s v="It's official, we're bringing back a fan favorite: Our Strawberry Basil Medicated Chews!_x000a_  _x000a_  Our signature seasonal chew is back and better than ever:_x000a_  - Now available in three potencies so you can find_x000a_  the right dosage for you_x000a_  - Made with fresh natural flavors and CO2-extracted_x000a_  distillate oil_x000a_  - Made in Marylandâ€™s only cGMP facility, ensuring the highest quality standards in safety, manufacturing, and effectiveness_x000a_  _x000a_  Available for a limited time only, find out where you can get our Strawberry Basil Medicated Chews at the link in our bio._x000a_  â €â €â €â €â €â €â €â €â €_x000a_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urio Wellness"/>
    <n v="42"/>
    <n v="119"/>
    <n v="19"/>
    <x v="0"/>
    <x v="2"/>
  </r>
  <r>
    <d v="2020-12-25T14:52:21"/>
    <d v="2020-12-25T14:52:21"/>
    <s v="https://www.instagram.com/p/CJOYmdIplnR/"/>
    <s v="Happy Holidays from the Curio Wellness team! Be Safe. Stay Well. Merry Christmas to all and to all a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70"/>
    <n v="0"/>
    <x v="0"/>
    <x v="0"/>
  </r>
  <r>
    <d v="2020-11-12T15:10:58"/>
    <d v="2020-11-12T15:10:58"/>
    <s v="https://www.instagram.com/p/CHfsJR7JTJS/"/>
    <s v="Thoughtful potencies, gelatin-free Mango Ginger Medicated Chews offer precise and discreet dosing to provide potential relief for patients looking to feel better.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Chews #CurioWellnessChews #MedicateDaily #Edibles #WeedEdibles #Edibles420 #Medibles #CannabisEdibles #420Edibles #InfusedEdibles #MDEdibles #CannabisGummies #CannabisEdible #MedicatedTreats #MedicatedGummies #MedicatedEdibles"/>
    <s v="CurioChews, CurioWellnessChews, MedicateDaily, Edibles, WeedEdibles, Edibles420, Medibles, CannabisEdibles, 420Edibles, InfusedEdibles, MDEdibles, CannabisGummies, CannabisEdible, MedicatedTreats, MedicatedGummies, MedicatedEdibles"/>
    <s v="Curio Wellness"/>
    <n v="42"/>
    <n v="98"/>
    <n v="16"/>
    <x v="0"/>
    <x v="1"/>
  </r>
  <r>
    <d v="2020-11-11T15:03:35"/>
    <d v="2020-11-11T15:03:35"/>
    <s v="https://www.instagram.com/p/CHdG6OcJJqK/"/>
    <s v="Today we celebrate and honor military personnel who have served and sacrificed for our country. Happy Veterans Day and thank you for your service! To find out how Curio Wellness supports our veterans, please visit our Wellness Center and speak to one of our Patient Care Advisor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6"/>
    <n v="0"/>
    <x v="0"/>
    <x v="3"/>
  </r>
  <r>
    <d v="2020-06-21T19:01:17"/>
    <d v="2020-06-21T19:01:17"/>
    <s v="https://www.instagram.com/p/CBtUcBApmno/"/>
    <s v="Happy International Day of Yoga! Merriam Webster defines yoga, when practiced independently, as a promotion of physical and emotional well-being. Anyone want to join us in a bit of savasana? Savasana is a practice of gradually relaxing one body part at a time, one muscle at a time, and one thought at a time. Stay 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6"/>
    <n v="0"/>
    <x v="0"/>
    <x v="6"/>
  </r>
  <r>
    <d v="2020-02-19T19:12:09"/>
    <d v="2020-02-19T19:12:09"/>
    <s v="https://www.instagram.com/p/B8wn6Djp64O/"/>
    <s v="Known for its potential relief from pain, muscle spasms, and arthritis, Sour Lemon OG is a sativa-dominant hybrid cross between California Sour and Lemon OG. This 65% sativa strain is named after its aromatic sour smell with recognizable notes of lemon, lime, and apple. â €â €â €â €â €â €â €â €â €_x000a_  Regram via @gpwellness https://www.instagram.com/p/B8XI0SepFGL/.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8"/>
    <n v="0"/>
    <x v="0"/>
    <x v="3"/>
  </r>
  <r>
    <d v="2019-05-16T17:38:42"/>
    <d v="2019-05-16T17:38:42"/>
    <s v="https://www.instagram.com/p/BxiDbhiJadz/"/>
    <s v="When it comes to understanding the #endocannabinoid system, Curio takes the Captain's Cake._x000a_  @cannabisdispensarymag featured Curio as a knowledgable brand in the #medicalcannabis industry. See more of the feature in our stories. ðŸ“²ðŸ”¥ðŸ’¯ðŸŒ±âœ¨"/>
    <s v="endocannabinoid, medicalcannabis, medicalcannabis, marylandmedicalcannabis, marylandmedicalcannabiscommunity, medicalcannabispatient, mmccpatient, alternativemedicine, holistichealing, thc, cbdhealth, captainscake, curiowellness, editorial, medicalcannabisdispensary"/>
    <s v="Curio Wellness"/>
    <n v="42"/>
    <n v="33"/>
    <n v="15"/>
    <x v="0"/>
    <x v="1"/>
  </r>
  <r>
    <d v="2019-03-21T15:15:50"/>
    <d v="2019-03-21T15:15:50"/>
    <s v="https://www.instagram.com/p/BvRmkE6h3oH/"/>
    <s v="For the next day you have when not getting off the couch would be fine...kick back, relax and meet our #sotw in our story..."/>
    <s v="sotw"/>
    <s v="Curio Wellness"/>
    <n v="42"/>
    <n v="24"/>
    <n v="1"/>
    <x v="0"/>
    <x v="1"/>
  </r>
  <r>
    <d v="2019-02-20T01:13:16"/>
    <d v="2019-02-20T01:13:16"/>
    <s v="https://www.instagram.com/p/BuFbFhzBauw/"/>
    <s v="When your muscles recover faster, you can get back to being the best you. ðŸ”¥ Donâ€™t ignore your muscle pain, post-workout soreness, or #arthritis. #warmup #dixiebrands_x000a_  _x000a_  Regram via @dixiebrandsofficial"/>
    <s v="arthritis, warmup, dixiebrands"/>
    <s v="Curio Wellness"/>
    <n v="42"/>
    <n v="30"/>
    <n v="3"/>
    <x v="0"/>
    <x v="3"/>
  </r>
  <r>
    <d v="2018-11-28T17:45:00"/>
    <d v="2018-11-28T17:45:00"/>
    <s v="https://www.instagram.com/p/Bqu5zyKg-li/"/>
    <s v="Screw it. Go for the OH. Happy Hump Day."/>
    <m/>
    <s v="Curio Wellness"/>
    <n v="42"/>
    <n v="9"/>
    <n v="0"/>
    <x v="0"/>
    <x v="3"/>
  </r>
  <r>
    <d v="2018-11-22T17:35:57"/>
    <d v="2018-11-22T17:35:57"/>
    <s v="https://www.instagram.com/p/BqfcAKVgIvr/"/>
    <s v="Our #SOTW features a rare, high volume of Terpinolene - an antioxidant and antibacterial terpene not often the star of a strain's profile. See how it shines._x000a_  â€”â€”â€”â€”â€”â€”â€”â€”â€”â€”â€”â€”â€”â€”â€”â€”â€”â€”â€”â€”â€”â€”â€”â€”â€”â€”_x000a_  ðŸ†• #StrainoftheWeek Guice Pre-Rolls_x000a_  ._x000a_  ðŸ“ potential symptom relief: muscle relaxation, stress, depression_x000a_  ._x000a_  ðŸŒ±Featured Terpenes: Terpinolene, Myrcene, beta-Caryophyllene_x000a_  ._x000a_  âž¡ï¸ may produce effects of increased focus, relaxation_x000a_  ._x000a_  tag us with your Guice Pre-Roll using #CWSOTW and #GuicePreRoll"/>
    <s v="SOTW, StrainoftheWeek, CWSOTW, GuicePreRoll"/>
    <s v="Curio Wellness"/>
    <n v="42"/>
    <n v="67"/>
    <n v="4"/>
    <x v="0"/>
    <x v="1"/>
  </r>
  <r>
    <d v="2018-09-18T16:27:23"/>
    <d v="2018-09-18T16:27:23"/>
    <s v="https://www.instagram.com/p/Bn38fI7AuZf/"/>
    <s v="TODAY: Join us at the dispensary for a @rythm_official and @marys_medicinals pop-up event from 4-6! Meet the teams, take advantage of the specials, and grab some swag. See you then!"/>
    <s v="CWFrosty, dispensary, Timonium, Lutherville, popup, event, special, rythm, marysmedicinal, cannabis, medicalcannabis, medical, medicine, cannabiscommunity, community, maryland, baltimorecounty, special, team, MD"/>
    <s v="Curio Wellness"/>
    <n v="42"/>
    <n v="30"/>
    <n v="20"/>
    <x v="0"/>
    <x v="5"/>
  </r>
  <r>
    <d v="2021-12-28T01:40:19"/>
    <d v="2021-12-28T01:40:19"/>
    <s v="https://www.instagram.com/p/CYAifbBOSNv/"/>
    <s v="Get to know @pintail_gardens, one of the premium cultivars featured in our Mix n Match offering this month.â _x000a_ â _x000a_ Here's why their consistent top shelf flower is #FavoredByFarma:â _x000a_ âœ… Small production batchesâ _x000a_ âœ… Powered by 100% renewable energyâ _x000a_ âœ… Hand watered and meticulously prunedâ _x000a_ âœ… Slow-dried and cold-cured for 25 days for highest terpene retention and shelf stabilityâ _x000a_ â _x000a_ Stock up on their top shelf flower or mix and match with other cultivars at the link in bio."/>
    <s v="FavoredByFarma"/>
    <s v="Farma_pdx"/>
    <n v="43"/>
    <n v="70"/>
    <n v="1"/>
    <x v="0"/>
    <x v="5"/>
  </r>
  <r>
    <d v="2021-07-08T21:01:20"/>
    <d v="2021-07-08T21:01:20"/>
    <s v="https://www.instagram.com/p/CRFJ1nPrzS0/"/>
    <s v="We couldnâ€™t wait until Saturday to start our 710! ðŸŽ‰ Weâ€™re offering something special across our five favorite categories now through Sunday. Check our link in bio for details"/>
    <m/>
    <s v="Farma_pdx"/>
    <n v="43"/>
    <n v="29"/>
    <n v="0"/>
    <x v="0"/>
    <x v="1"/>
  </r>
  <r>
    <d v="2022-01-21T22:49:17"/>
    <d v="2022-01-21T22:49:17"/>
    <s v="https://www.instagram.com/p/CZAmpELK1QX/"/>
    <s v="Hey yâ€™all quick Pro-Tip, the nose knows terpenes !"/>
    <m/>
    <s v="Feel State KC"/>
    <n v="43"/>
    <n v="9"/>
    <n v="0"/>
    <x v="0"/>
    <x v="0"/>
  </r>
  <r>
    <d v="2021-07-30T21:00:16"/>
    <d v="2021-07-30T21:00:16"/>
    <s v="https://www.instagram.com/p/CR9zM--BLHR/"/>
    <s v="#featurefriday_x000a_ _x000a_ Inspired by the Missouri state insect, Honeybee Edibles are made for those who know how to enjoy the sweetness that life brings them._x000a_ _x000a_ Honeybee Edibles sources their own premium cannabis with the finest European chocolates, and the most flavorful real fruit purees from around the world,_x000a_ _x000a_ Stop by and see Chantz with @honeybee_edibles until 6pm at Feel State KC"/>
    <s v="featurefriday"/>
    <s v="Feel State KC"/>
    <n v="43"/>
    <n v="57"/>
    <n v="1"/>
    <x v="0"/>
    <x v="0"/>
  </r>
  <r>
    <d v="2021-07-28T21:16:51"/>
    <d v="2021-07-28T21:16:51"/>
    <s v="https://www.instagram.com/p/CR4rgu5hYMj/"/>
    <s v="Word of the week : Cannabinoid !!_x000a_ _x000a_ Some people may not know what a cannabinoid is or how it interacts with our endocannabinoid system, making it a â€œvaluable and distinctive attribute of cannabisâ€_x000a_ _x000a_ Letâ€™s get to know about cannabinoids and share with a friend!_x000a_ _x000a_ - Michael Backes, Cannabis Pharmacy: The Practical Guide to Medical Marijuana"/>
    <m/>
    <s v="Feel State KC"/>
    <n v="43"/>
    <n v="52"/>
    <n v="0"/>
    <x v="0"/>
    <x v="3"/>
  </r>
  <r>
    <d v="2022-10-26T20:44:55"/>
    <d v="2022-10-26T20:44:55"/>
    <s v="https://www.instagram.com/p/CkMNICsjX1A/"/>
    <s v="Did we nail the ghost trend?_x000a_ _x000a_ #ghosttrend#ghosttrendchallenge#ghostphotoshoot#ghostchallange#ghosts#ghostadventures#spookyseason#feelstatedispensary#feelstate#halloween#ghostshoot#halloweenchallenge#halloweendiy#ghoststory"/>
    <s v="ghosttrend, ghosttrendchallenge, ghostphotoshoot, ghostchallange, ghosts, ghostadventures, spookyseason, feelstatedispensary, feelstate, halloween, ghostshoot, halloweenchallenge, halloweendiy, ghoststory"/>
    <s v="Feel State Florissant"/>
    <n v="43"/>
    <n v="6"/>
    <n v="14"/>
    <x v="0"/>
    <x v="3"/>
  </r>
  <r>
    <d v="2022-07-27T15:52:08"/>
    <d v="2022-07-27T15:52:08"/>
    <s v="https://www.instagram.com/p/CghXsqysX9N/"/>
    <s v="Luxurious Belgian milk chocolate paired with 100 mg of THC. Name a better duo, weâ€™ll wait. ðŸ˜_x000a_ _x000a_ Click the link in the bio to learn more ðŸ’»_x000a_ _x000a_ *content for educational and showcase purposes_x000a_ *nothing for sale_x000a_ *must be 21+"/>
    <m/>
    <s v="Neta Now"/>
    <n v="43"/>
    <n v="35"/>
    <n v="0"/>
    <x v="0"/>
    <x v="3"/>
  </r>
  <r>
    <d v="2021-12-18T16:43:54"/>
    <d v="2021-12-18T16:43:54"/>
    <s v="https://www.instagram.com/p/CXoY7wZsWYd/"/>
    <s v="Take your Holiday gatherings to new heights with our cannabis-infused Belgian dark chocolate. Share with friends or keep it to yourself (we wonâ€™t judge). Now available in gourmet flavors ðŸ’ Black Cherry and ðŸŠBlood Orange. ðŸŒ¿_x000a_ _x000a_ Per Instagram policy, nothing is for sale._x000a_ Content posted is for educational and showcase purposes only._x000a_ ï¿½ï¿½Must be 21+ to view content"/>
    <m/>
    <s v="Neta Now"/>
    <n v="43"/>
    <n v="55"/>
    <n v="0"/>
    <x v="0"/>
    <x v="4"/>
  </r>
  <r>
    <d v="2020-12-13T16:47:28"/>
    <d v="2020-12-13T16:47:28"/>
    <s v="https://www.instagram.com/p/CIWqQ3FhQGS/"/>
    <s v="UPDATE: Congrats to the winner Sam P, see you on the slopes!! ðŸ‚ðŸ”_x000a_ ._x000a_ Our friends at GroÌˆn ðŸ« are having a giveaway! They've teamed up with Gilson Snowboards ðŸ‚ to create 8 custom ONE2ONE Gron freestyle snowboards, and you've got a chance to win one._x000a_ ._x000a_ HOW TO ENTER: âž¡ï¸_x000a_ Like this post, follow @gron_edibles &amp; @oregonsfinest, and tag 2 friends in the comments._x000a_ ._x000a_ Get ready to hit the slopes!_x000a_ ._x000a_ Giveaway ends December 10th at midnight PST._x000a_ ._x000a_ #portland #oregon #gron #gronchocolate #edible #shredthegnar #shred #mthood #mounthood #mthoodmeadows #skibowl"/>
    <s v="thefinest, portland, oregon, gron, gronchocolate, edible, shredthegnar, shred, mthood, mounthood, mthoodmeadows, skibowl"/>
    <s v="Oregons Finest"/>
    <n v="43"/>
    <n v="81"/>
    <n v="12"/>
    <x v="0"/>
    <x v="6"/>
  </r>
  <r>
    <d v="2017-01-16T18:57:48"/>
    <d v="2017-01-16T18:57:48"/>
    <s v="https://www.instagram.com/p/BPVgDAUDFDp/"/>
    <s v="The future is paved with first steps. It is important to celebrate those who took steps and made change._x000a_ â€¢_x000a_ #mlk #martinlutherkingjr #remember #honor #celebrate #2017 #change #makechange #activism #civilrights #rights #equalrights"/>
    <s v="thefinest, mlk, martinlutherkingjr, remember, honor, celebrate, 2017, change, makechange, activism, civilrights, rights, equalrights"/>
    <s v="Oregons Finest"/>
    <n v="43"/>
    <n v="30"/>
    <n v="13"/>
    <x v="0"/>
    <x v="2"/>
  </r>
  <r>
    <d v="2016-12-12T16:17:38"/>
    <d v="2016-12-12T16:17:38"/>
    <s v="https://www.instagram.com/p/BN7GKHPDlc6/"/>
    <s v="Go follow @dirtyarmfarm2.0!_x000a_ Don't miss any of his wild, crazy, irreverent, live resin making posts! Let's see if we can get them back to their original number of followers before they got shut down ðŸ˜¡_x000a_ â€¢_x000a_ #Portland #oregon #cannabis #love #dirtyarmfarm #liveresin #dabs #710 #oil #pdx"/>
    <s v="thefinest, Portland, oregon, cannabis, love, dirtyarmfarm, liveresin, dabs, 710, oil, pdx"/>
    <s v="Oregons Finest"/>
    <n v="43"/>
    <n v="43"/>
    <n v="11"/>
    <x v="0"/>
    <x v="2"/>
  </r>
  <r>
    <d v="2016-11-17T18:52:33"/>
    <d v="2016-11-17T18:52:33"/>
    <s v="https://www.instagram.com/p/BM7AgIjjn8t/"/>
    <s v="We found our frisbee! ðŸƒ_x000a_ â€¢_x000a_ â€¢_x000a_ #oregonsfinest #lifestyle #love #frisbee # portland #pdx #active #excersise #sustainable"/>
    <s v="thefinest, oregonsfinest, lifestyle, love, frisbee, pdx, active, excersise, sustainable"/>
    <s v="Oregons Finest"/>
    <n v="43"/>
    <n v="14"/>
    <n v="9"/>
    <x v="0"/>
    <x v="1"/>
  </r>
  <r>
    <d v="2018-09-20T14:58:49"/>
    <d v="2018-09-20T14:58:49"/>
    <s v="https://www.instagram.com/p/Bn878JVHkBv/"/>
    <s v="Just sit there and get it done #shopburb ._x000a_ .._x000a_ ..._x000a_ #lowermainland #dispensary #aaaa #thcoil #weedlife #cannabis_cuties #weedporn #beachlife #weekendvibes #cbd #cannabisculture #stoner #terps #bhfyp #ganja #workhardplayhard #grind #workstation"/>
    <s v="shopburb, lowermainland, dispensary, aaaa, thcoil, weedlife, cannabis_cuties, weedporn, beachlife, weekendvibes, cbd, cannabisculture, stoner, terps, bhfyp, ganja, workhardplayhard, grind, workstation"/>
    <s v="shopburb"/>
    <n v="43"/>
    <n v="26"/>
    <n v="19"/>
    <x v="0"/>
    <x v="1"/>
  </r>
  <r>
    <d v="2022-06-17T16:00:47"/>
    <d v="2022-06-17T16:00:47"/>
    <s v="https://www.instagram.com/p/Ce6Y5RyJ1h_/"/>
    <s v="Want to make your dad really, really happy this Fatherâ€™s Day? Start with one of these six canna-gift suggestions. _x000a_ _x000a_ Harborside Legacy SFV OG_x000a_ Is he all about homegrown goodness? Give him Cali-bred bud and celebrate some San Fernando Valley heritage with this refreshing, citrusy-pine strain. _x000a_ _x000a_ @wyldcanna Elderberry CBN_x000a_ Rest assured, with this indica + CBN + elderberry gummy heâ€™ll get some much-deserved rest. Fact: CBN actually packs an even bigger sleepy-time punch than the typical CBD go-to. _x000a_ _x000a_ @fuzziesbysublime Live Resin Vapes_x000a_ Fresh cannabis, flash frozen, transformed into a high terp, high potency oil. These vapes are top shelf and their popularity is ode to the superior taste and effects. Find his favorite strain to personalize the present. _x000a_ _x000a_ Albert Einstones @elblunto.ca_x000a_ Filled with full flower nugs and finished with masterful cigar craftsmanship. Any connoisseur will appreciate the small-batch, high-potency virtues of this gift. _x000a_ _x000a_ @papaandbarkley Releaf Balm_x000a_ This award-winning topical cannabis balm is full spectrum and primed to help with pain relief, post exercise recovery, bug bites, bedtimeâ€¦the list goes on. _x000a_ _x000a_ @garciahandpicked Flower_x000a_ Weâ€™re talking Jerry Garciaâ€™s legacy here, so you know this is no ordinary flower. Grab some Garcia whether your dad is a diehard deadhead or just appreciates amazing quality._x000a_ _x000a_ Check the link in our bio to read the full Fatherâ€™s Day gift guide!"/>
    <s v="fathersday, giftguide, fathersdaygifts, dogood, feelgood"/>
    <s v="Haborside"/>
    <n v="43"/>
    <n v="207"/>
    <n v="5"/>
    <x v="0"/>
    <x v="0"/>
  </r>
  <r>
    <d v="2022-04-13T19:27:30"/>
    <d v="2022-04-13T19:27:30"/>
    <s v="https://www.instagram.com/p/CcTY4eGB_gl/"/>
    <s v="The 4/20 countdown begins! Get your cannabis essentials with the Harborside 4/20 box with fan favorites Harborside Farms SFV OG 1/8ths, Smokiez THC Edibles, Fuzzies Legacy Pre-Roll Packs, and 1G Sublime Vape Cartridges ðŸ”¥"/>
    <m/>
    <s v="Haborside"/>
    <n v="43"/>
    <n v="34"/>
    <n v="0"/>
    <x v="0"/>
    <x v="3"/>
  </r>
  <r>
    <d v="2021-06-19T16:52:44"/>
    <d v="2021-06-19T16:52:44"/>
    <s v="https://www.instagram.com/p/CQTySMDhDT-/"/>
    <s v="Today we honor Juneteenth âœŠðŸ¿. While we recognize this holiday and celebrate the strength and resilience of the Black community, we must also recognize the past, present, and future struggles. Swipe to learn more about the importance of Juneteenth, the inequities of the cannabis industry, and the road ahead in Harborsideâ€™s latest blog â€œHonoring Juneteenth: Recognition and Reparationsâ€ [Link in bio]"/>
    <m/>
    <s v="Haborside"/>
    <n v="43"/>
    <n v="61"/>
    <n v="0"/>
    <x v="0"/>
    <x v="4"/>
  </r>
  <r>
    <d v="2021-03-04T19:12:47"/>
    <d v="2021-03-04T19:12:47"/>
    <s v="https://www.instagram.com/p/CMAbW8Xh56V/"/>
    <s v="A new way to celebrate has arrived! Rebel Coast infuses the spirit of drinking with the joy of cannabis to create refreshing, low-calorie beverages. No hangovers, no guilt, and a way better buzz. Cheers! @rebelcoastwinery ðŸ¥‚âœ¨"/>
    <m/>
    <s v="Haborside"/>
    <n v="43"/>
    <n v="36"/>
    <n v="0"/>
    <x v="0"/>
    <x v="1"/>
  </r>
  <r>
    <d v="2020-11-23T23:37:40"/>
    <d v="2020-11-23T23:37:40"/>
    <s v="https://www.instagram.com/p/CH87R-JBBOc/"/>
    <s v="New @HarborsideFarm Quarter Oz offerings available at your local Harborside dispensary!"/>
    <m/>
    <s v="Haborside"/>
    <n v="43"/>
    <n v="11"/>
    <n v="0"/>
    <x v="0"/>
    <x v="2"/>
  </r>
  <r>
    <d v="2020-11-05T17:43:55"/>
    <d v="2020-11-05T17:43:55"/>
    <s v="https://www.instagram.com/p/CHN7u6wBvxg/"/>
    <s v="Treat yourself. Atlas Edibles crafts delicious, gourmet cannabis edibles infused with flavors from around the world. @atlasedibles"/>
    <m/>
    <s v="Haborside"/>
    <n v="43"/>
    <n v="17"/>
    <n v="0"/>
    <x v="0"/>
    <x v="1"/>
  </r>
  <r>
    <d v="2020-11-03T19:49:19"/>
    <d v="2020-11-03T19:49:19"/>
    <s v="https://www.instagram.com/p/CHJBP-HB5Fr/"/>
    <s v="@omedibles harnesses the natural restorative power of plant medicine to create delicious offerings that enhance self-care, wellness, and enjoyment âœ¨ Enjoy!"/>
    <m/>
    <s v="Haborside"/>
    <n v="43"/>
    <n v="21"/>
    <n v="0"/>
    <x v="0"/>
    <x v="5"/>
  </r>
  <r>
    <d v="2019-12-10T17:04:02"/>
    <d v="2019-12-10T17:04:02"/>
    <s v="https://www.instagram.com/p/B55kd6LhSAS/"/>
    <s v="Over the past 40 years our incarcerated population has increased 500% mostly due to the failed war on drugs. Today thousands remain incarcerated for victimless cannabis offenses. Help us change that by committing to donate what you would spend on cannabis this month, until the last cannabis prisoner is free. âœŒï¸_x000a_ Start today by texting FREEDOM to 24365_x000a_ ._x000a_ #changeiscoming #lastprisonerproject #LPP #HarborsideValues #changeoverstatusquo #generosityovergreed #truthoverlies #knowledgeoverignorance #freedomovertyranny #cannabis #activism #bethechange #holidayseason #cannabiscommunity #communityoutreach #communityservice #giveagram"/>
    <s v="changeiscoming, lastprisonerproject, LPP, HarborsideValues, changeoverstatusquo, generosityovergreed, truthoverlies, knowledgeoverignorance, freedomovertyranny, cannabis, activism, bethechange, holidayseason, cannabiscommunity, communityoutreach, communityservice, giveagram"/>
    <s v="Haborside"/>
    <n v="43"/>
    <n v="73"/>
    <n v="17"/>
    <x v="0"/>
    <x v="5"/>
  </r>
  <r>
    <d v="2019-03-17T16:57:32"/>
    <d v="2019-03-17T16:57:32"/>
    <s v="https://www.instagram.com/p/BvHfBfcgtS9/"/>
    <s v="Happy St. Patrickâ€™s Day! May the green you pin on today be sticky and sweet #âœŒï¸"/>
    <s v="âœŒï¸, paqcase"/>
    <s v="Haborside"/>
    <n v="43"/>
    <n v="16"/>
    <n v="2"/>
    <x v="0"/>
    <x v="6"/>
  </r>
  <r>
    <d v="2022-08-01T19:03:11"/>
    <d v="2022-08-01T19:03:11"/>
    <s v="https://www.instagram.com/p/Cgulh37lniA/"/>
    <s v="â£Curio Exclusive flower is ð—»ð—¼ð˜„ ð—®ð˜ƒð—®ð—¶ð—¹ð—®ð—¯ð—¹ð—² ð˜€ð˜ð—®ð˜ð—²ð˜„ð—¶ð—±ð—² in the following strains:â €_x000a_  â €_x000a_  â€£ Sunny Wizard â €_x000a_  â€£ Strawberry Banana â €_x000a_  â€£ Carolina â €_x000a_  â€£ Garlic Wizard â €_x000a_  â€£ OG Lime Killer â €_x000a_  â €_x000a_  Small batch. Hand-trimmed. Exotic strains. Highest potencies and terpenes you'll find in Curio Wellnessâ„¢ flower. â €_x000a_  â €_x000a_  Find at a dispensary near you at link in bio! â†–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3"/>
    <n v="102"/>
    <n v="0"/>
    <x v="0"/>
    <x v="2"/>
  </r>
  <r>
    <d v="2022-07-08T15:56:19"/>
    <d v="2022-07-08T15:56:19"/>
    <s v="https://www.instagram.com/p/CfwdEjrMkfV/"/>
    <s v="Mix up the way you medicate with these refreshing summer recipes with Dixie Elixirs from @DixieBrandsOfficial._x000a_  _x000a_  Which one are you most excited to try?_x000a_  _x000a_  ðŸ§¨ Wild berry crush_x000a_  âœ¨ Sparkling sangria high tea_x000a_  ðŸŒ¸ Ginger cherry blossom_x000a_  ðŸ¹ Fruit punch fizz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plantbasedmedicine, Baltimore, HereinBmore, BaltimoreProud, Maryland, Medicine, PlantMedicine, LocallyGrown, LocallyOwned"/>
    <s v="Curio Wellness"/>
    <n v="43"/>
    <n v="71"/>
    <n v="11"/>
    <x v="0"/>
    <x v="0"/>
  </r>
  <r>
    <d v="2022-06-25T14:03:07"/>
    <d v="2022-06-25T14:03:07"/>
    <s v="https://www.instagram.com/p/CfOxyiNOw-5/"/>
    <s v="ðŸŽ‰GIVEAWAY!ðŸŽ‰_x000a_  _x000a_  In honor of the grand re-opening of Far &amp; Dotter, a Curio Wellness brand, weâ€™re giving away a few of our favorite products to one lucky winner!_x000a_  _x000a_  How to enter:_x000a_  _x000a_  1ï¸âƒ£ Follow @fardottermaryland &amp; @curio_wellness_x000a_  2ï¸âƒ£ Like this post_x000a_  3ï¸âƒ£ Tag a friend_x000a_  _x000a_  What youâ€™ll win:_x000a_  _x000a_  @mecenemarket Immunity Supplement_x000a_  @curio_wellness OsteoActive &amp; Everyday Uplift_x000a_  @maskskincarecom Under-Eye &amp; Luminouss Masks_x000a_  @cannabolish Odor Removing Spray_x000a_  @thornehealth Basic B Complex_x000a_  @humnutrition Beauty zzZz Melatonin_x000a_  @vertlybalm Muscle Soak Bath Salts_x000a_  @papaandbarkley CBD Releaf Oil_x000a_  @naisture Premium Sheet Mask - Caviar_x000a_  _x000a_  Tag as many friends as you would like â€” entries are unlimited!_x000a_  â€”---------------------_x000a_  *For qualifying patients only. See Patient Care Advisor for further details. Giveaway closes at 11:59PM EST on Wednesday, June 29th. Winner will be notified via direct message from @fardottermaryland._x000a_  _x000a_  #FarAndDotter #CurioWellness #FarAndDotterMaryland #MarylandWellness"/>
    <s v="FarAndDotter, CurioWellness, FarAndDotterMaryland, MarylandWellness"/>
    <s v="Curio Wellness"/>
    <n v="43"/>
    <n v="140"/>
    <n v="4"/>
    <x v="0"/>
    <x v="4"/>
  </r>
  <r>
    <d v="2022-05-20T00:31:02"/>
    <d v="2022-05-20T00:31:02"/>
    <s v="https://www.instagram.com/p/CX6f_jasxGu/"/>
    <s v="7ï¸âƒ£ â€œOH OH OH!â€ - Mrs. Claus ðŸ¤¶ Golden Strawberry is the strain behind the arousing OH vape packed with Limonene and beta-Caryophyllene for a real treat this holiday.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m/>
    <s v="Curio Wellness"/>
    <n v="43"/>
    <n v="93"/>
    <n v="0"/>
    <x v="0"/>
    <x v="0"/>
  </r>
  <r>
    <d v="2022-05-20T00:31:29"/>
    <d v="2022-05-20T00:31:29"/>
    <s v="https://www.instagram.com/p/CX1uuSgrqdp/"/>
    <s v="Looking ahead to 2022, we want to take a moment to recognize 9 of our favorite things from 2021._x000a_  _x000a_  9ï¸âƒ£ Weâ€™re proud to Give Back and Make a Meaningful Impact by supporting these organizations and reinvesting in our community._x000a_  _x000a_  #CurioCares_x000a_  _x000a_  ICYMI Instagram is hiding our content, so it does not appear in your feed. To stay up to date about product education, launches, and availability, click the link in bio to subscribe to our e-newsletter."/>
    <s v="CurioCares, curio, curiowellness, mddispensaries, maryland, community, bmore, cgmp"/>
    <s v="Curio Wellness"/>
    <n v="43"/>
    <n v="78"/>
    <n v="8"/>
    <x v="0"/>
    <x v="0"/>
  </r>
  <r>
    <d v="2021-04-20T14:22:19"/>
    <d v="2021-04-20T14:22:19"/>
    <s v="https://www.instagram.com/p/CN5A3KgpSdw/"/>
    <s v="It's tim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420 #April20 #CurioWellness #MedicalDispensary #Medicate420 #MarylandMedicalCannabis #cannabiscommunity"/>
    <s v="420, April20, CurioWellness, MedicalDispensary, Medicate420, MarylandMedicalCannabis, cannabiscommunity"/>
    <s v="Curio Wellness"/>
    <n v="43"/>
    <n v="59"/>
    <n v="7"/>
    <x v="0"/>
    <x v="5"/>
  </r>
  <r>
    <d v="2020-11-13T18:20:13"/>
    <d v="2020-11-13T18:20:13"/>
    <s v="https://www.instagram.com/p/CHicGZEJaon/"/>
    <s v="Donâ€™t lose sleep over Friday the 13th. And donâ€™t leave your ðŸ’¤ðŸ’¤s up to chance. You deserve a good night's sleepâ€¦ Have you been lucky in finding a Curio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43"/>
    <n v="97"/>
    <n v="7"/>
    <x v="0"/>
    <x v="0"/>
  </r>
  <r>
    <d v="2020-08-18T14:49:59"/>
    <d v="2020-08-18T14:49:59"/>
    <s v="https://www.instagram.com/p/CECNyQ3prN9/"/>
    <s v="The potency and inspired flavor of gelatin-free Strawberry Basil Medicated Chews mean potential relief for patients looking to feel better.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3"/>
    <n v="80"/>
    <n v="0"/>
    <x v="0"/>
    <x v="5"/>
  </r>
  <r>
    <d v="2020-05-25T14:20:35"/>
    <d v="2020-05-25T14:20:35"/>
    <s v="https://www.instagram.com/p/CAnS2gNJ7qR/"/>
    <s v="While this might not be the Memorial Day Weekend most of us had planned, the Curio team is remembering what the holiday is all about: honoring our fallen military heroes. Flying your flag and honoring these heroes is something we can all do from home, even during a quarantine. Send us pictures of your American flags today, and weâ€™ll share the best ones to our Stories for all to see! No flag? No problem. Show us your red, white and blue. Happy #MDW2020!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DW2020"/>
    <s v="Curio Wellness"/>
    <n v="43"/>
    <n v="133"/>
    <n v="1"/>
    <x v="0"/>
    <x v="2"/>
  </r>
  <r>
    <d v="2020-04-27T14:31:24"/>
    <d v="2020-04-27T14:31:24"/>
    <s v="https://www.instagram.com/p/B_fN1SApXuZ/"/>
    <s v="At @Curio_timonium you will find custom partitions at our service counters. To promote #socialdistancing, you will notice &quot;distance&quot; tape and &quot;X&quot; marks on the floor that help to guide visitors and patients where to stand! Thank you to everyone helping us keep both patients and staff as safe as possible when you visi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ocialdistancing"/>
    <s v="Curio Wellness"/>
    <n v="43"/>
    <n v="103"/>
    <n v="1"/>
    <x v="0"/>
    <x v="2"/>
  </r>
  <r>
    <d v="2020-02-24T15:58:45"/>
    <d v="2020-02-24T15:58:45"/>
    <s v="https://www.instagram.com/p/B89Jv9lJHb5/"/>
    <s v="Join us at a pop-up near you this week!_x000a_  â €â €â €â €â €â €â €â €â €_x000a_  Wed 2/26_x000a_  @trilogywellnessmd 4-6 PM_x000a_  â €â €â €â €â €â €â €â €â €_x000a_  Fri 2/28_x000a_  @chesapeakeapothecary 4-7 PM_x000a_  â €â €â €â €â €â €â €â €â €_x000a_  Image of #CherryPunch by @purelife_wellness_bmore.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herryPunch"/>
    <s v="Curio Wellness"/>
    <n v="43"/>
    <n v="94"/>
    <n v="1"/>
    <x v="0"/>
    <x v="2"/>
  </r>
  <r>
    <d v="2019-12-11T14:43:14"/>
    <d v="2019-12-11T14:43:14"/>
    <s v="https://www.instagram.com/p/B575fLpptiQ/"/>
    <s v="&quot;Can't wait to feel the benefits of this baby...&quot;_x000a_  Regram via @legally_medicating_x000a_  https://www.instagram.com/p/B2Xyc1mlbYp/_x000a_  â €â €â €â €â €â €â €â €â €_x000a_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43"/>
    <n v="53"/>
    <n v="30"/>
    <x v="0"/>
    <x v="3"/>
  </r>
  <r>
    <d v="2019-12-03T21:18:51"/>
    <d v="2019-12-03T21:18:51"/>
    <s v="https://www.instagram.com/p/B5oAZtipRPw/"/>
    <s v="Those chews are so festive tho..._x000a_  â €â €â €â €â €â €â €â €â €_x000a_  Regram via @releafshoptv Curio Medicated Chews https://www.instagram.com/p/B5SkTsWJyco/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43"/>
    <n v="53"/>
    <n v="30"/>
    <x v="0"/>
    <x v="5"/>
  </r>
  <r>
    <d v="2019-11-09T22:40:59"/>
    <d v="2019-11-09T22:40:59"/>
    <s v="https://www.instagram.com/p/B4qWuWcJhFg/"/>
    <s v="You're one in a melon._x000a_  â €â €â €â €â €â €â €â €â €_x000a_  Regram via @purelife_wellness_bmore: https://www.instagram.com/p/BxhyOK_p6uQ-c8SxNKMhbRPaAcJXLrthHQe2fw0/"/>
    <m/>
    <s v="Curio Wellness"/>
    <n v="43"/>
    <n v="19"/>
    <n v="0"/>
    <x v="0"/>
    <x v="4"/>
  </r>
  <r>
    <d v="2018-12-04T18:33:01"/>
    <d v="2018-12-04T18:33:01"/>
    <s v="https://www.instagram.com/p/Bq-cEtygFad/"/>
    <s v="This new elixir â€œwoolâ€ give you #sweetdreamsðŸ˜´ ... ðŸ‘ðŸ‘ðŸ‘ðŸ˜´ðŸ˜´ðŸ˜´"/>
    <s v="sweetdreamsðŸ˜´"/>
    <s v="Curio Wellness"/>
    <n v="43"/>
    <n v="9"/>
    <n v="1"/>
    <x v="0"/>
    <x v="5"/>
  </r>
  <r>
    <d v="2018-11-16T02:02:23"/>
    <d v="2018-11-16T02:02:23"/>
    <s v="https://www.instagram.com/p/BqOUZTkgTRy/"/>
    <s v="Canâ€™t eat? Canâ€™t sleep? This #SOTW is that reach-for-the-stars, over-the-fence, world-series kind of stuff._x000a_  â€”â€”â€”â€”â€”â€”â€”â€”â€”â€”â€”â€”â€”â€”â€”â€”â€”â€”â€”â€”â€”â€”â€”â€”â€”â€”_x000a_  ðŸ†• #StrainoftheWeek ðŸ“Strawberry Aurora ðŸ’«_x000a_  ._x000a_  ðŸ“ treating stress, pain, insomnia, lack of appetite_x000a_  ._x000a_  âž¡ï¸ for relaxation, euphoria, happiness_x000a_  ._x000a_  #ï¸âƒ£ tag us with your ðŸ“Strawberry Aurora ðŸ’« using #CWSOTW and #StrawberryAuroraðŸ“ðŸ’«"/>
    <s v="SOTW, StrainoftheWeek, ï¸âƒ£, CWSOTW, StrawberryAuroraðŸ“ðŸ’«"/>
    <s v="Curio Wellness"/>
    <n v="43"/>
    <n v="48"/>
    <n v="5"/>
    <x v="0"/>
    <x v="0"/>
  </r>
  <r>
    <d v="2018-10-23T14:43:45"/>
    <d v="2018-10-23T14:43:45"/>
    <s v="https://www.instagram.com/p/BpR4cstAq9b/"/>
    <s v="Are you looking for information and updates on events, strains of the week, store specials and other information from our Timonium dispensary? Follow @Curio_Timonium (also find their handle in the image tags above!) ðŸ“²"/>
    <m/>
    <s v="Curio Wellness"/>
    <n v="43"/>
    <n v="34"/>
    <n v="0"/>
    <x v="0"/>
    <x v="5"/>
  </r>
  <r>
    <d v="2018-09-15T15:43:29"/>
    <d v="2018-09-15T15:43:29"/>
    <s v="https://www.instagram.com/p/BnwJE_AHLEB/"/>
    <s v="Frosty close up of #GojiOG #strainofthesummer. Rich in berry flavor, patients looking to address stress and depression may find relief with the euphoric and relaxing effects of Goji OG._x000a_  ðŸ“¸ credit: @mrssaabhon"/>
    <s v="GojiOG, strainofthesummer, GojiOG, premiumflower, flower, medicalcannabis, cannabiscommunity, sativa, hybrid, curiowellness, medicine, strawberry, holistic, dispensary, premiumproducts, cannabis, energized, education, lutherville, timonium, maryland, professionals, wellness, healthcare, community, local, tuesday, medicinal, therapeutic, baltimorecounty"/>
    <s v="Curio Wellness"/>
    <n v="43"/>
    <n v="32"/>
    <n v="30"/>
    <x v="0"/>
    <x v="4"/>
  </r>
  <r>
    <d v="2022-05-06T16:55:44"/>
    <d v="2022-05-06T16:55:44"/>
    <s v="https://www.instagram.com/p/COyfVfarKSM/"/>
    <s v="@gpen for when you want to ROAM_x000a_ _x000a_ *Medical cannabis is for certified/qualifying patients only. Must be at least 18 years old to view content."/>
    <m/>
    <s v="Cultaig"/>
    <n v="44"/>
    <n v="23"/>
    <n v="0"/>
    <x v="1"/>
    <x v="0"/>
  </r>
  <r>
    <d v="2022-06-16T16:04:09"/>
    <d v="2022-06-16T16:04:09"/>
    <s v="https://www.instagram.com/p/Ce30SGJNrfb/"/>
    <s v="Welcome to a whole new Farma. Thereâ€™s a lot to explore.â _x000a_ â _x000a_ Not only have we improved our entire selection, but weâ€™ve lowered all our pr!c3s too. Weâ€™ve always been passionate about the products that make it onto our shelves - and that will remain - but with these new changes, we are dedicated to making the benefits of our greens more accessible.â _x000a_ â _x000a_ Come see whatâ€™s new, ask the budtender about the new Farma, and weâ€™ll give you 9 joints for 3 ðŸ’´â _x000a_ â _x000a_ We canâ€™t wait to (re)meet you."/>
    <s v="farma, pdx, oregon, scoremore, moregreensforlessgreen, travelportland, traveloregon, happeninginpdx, pdxnow, happeninginportland"/>
    <s v="Farma_pdx"/>
    <n v="44"/>
    <n v="85"/>
    <n v="10"/>
    <x v="1"/>
    <x v="1"/>
  </r>
  <r>
    <d v="2022-07-22T22:36:52"/>
    <d v="2022-07-22T22:36:52"/>
    <s v="https://www.instagram.com/p/CgUl98sMBoA/"/>
    <s v="Hey KC! Weâ€™re always looking for ways to spread kindness &amp; good vibesðŸŒˆâ€”some amazing patients and friends painted these for us and weâ€™re scattering them around the city! How many can you find?? ðŸ”_x000a_ _x000a_ #feelstatekc"/>
    <s v="feelstatekc, feelstatekc"/>
    <s v="Feel State KC"/>
    <n v="44"/>
    <n v="34"/>
    <n v="2"/>
    <x v="1"/>
    <x v="0"/>
  </r>
  <r>
    <d v="2021-07-21T21:57:27"/>
    <d v="2021-07-21T21:57:27"/>
    <s v="https://www.instagram.com/p/CRmrMuHh5oJ/"/>
    <s v="This Thursday night from 7-10 Feel State KC is hosting a private patient &amp; networking event!_x000a_ _x000a_ We wanted to personally invite you to come learn more about feel state and help grow this community of education in the cannabis industry."/>
    <m/>
    <s v="Feel State KC"/>
    <n v="44"/>
    <n v="39"/>
    <n v="0"/>
    <x v="1"/>
    <x v="3"/>
  </r>
  <r>
    <d v="2022-09-22T18:03:32"/>
    <d v="2022-09-22T18:03:32"/>
    <s v="https://www.instagram.com/p/Ci0GzWROg8v/"/>
    <s v="Calling all Cannamoms of STL!_x000a_ _x000a_ We are proud to present our first momâ€™s meetup!_x000a_ _x000a_ October 9th at @sanctlounge on Washington Blvd._x000a_ _x000a_ There will be a menu with an option to infuse your plate and of course mimosas for every guest. There will be a dj, pre rolls at every table, and a special gift for each guest to take home._x000a_ _x000a_ Join the Cannamoms of STL Facebook group to mingle virtually with other moms in the area who use cannabis._x000a_ _x000a_ https://www.eventbrite.com/e/blunts-brunch-and-mimosas-for-moms-tickets-419227660217"/>
    <m/>
    <s v="Feel State Florissant"/>
    <n v="44"/>
    <n v="75"/>
    <n v="0"/>
    <x v="1"/>
    <x v="1"/>
  </r>
  <r>
    <d v="2022-08-31T21:33:05"/>
    <d v="2022-08-31T21:33:05"/>
    <s v="https://www.instagram.com/p/Ch8GiZjslz3/"/>
    <s v="ðŸš¨Calling all 6th &amp; Federal Heights Lightshade Locals!ðŸš¨ At this shop ONLY for a limited time, enjoy our collab with 710 labs! @710labs Flower &amp; Noodle Doink Joints await!"/>
    <m/>
    <s v="Lightshade High"/>
    <n v="44"/>
    <n v="29"/>
    <n v="0"/>
    <x v="1"/>
    <x v="3"/>
  </r>
  <r>
    <d v="2021-10-26T20:42:03"/>
    <d v="2021-10-26T20:42:03"/>
    <s v="https://www.instagram.com/p/CVgXEnmrVcc/"/>
    <s v="Thereâ€™s something you donâ€™t see every day. ðŸš« ðŸ‘» ðŸ¤¢"/>
    <m/>
    <s v="Lightshade High"/>
    <n v="44"/>
    <n v="10"/>
    <n v="0"/>
    <x v="1"/>
    <x v="5"/>
  </r>
  <r>
    <d v="2022-04-21T20:43:39"/>
    <d v="2022-04-21T20:43:39"/>
    <s v="https://www.instagram.com/p/CcoHxvoO1-y/"/>
    <s v="â€œEvery stride as long as its forward, its worth the pursuitâ€ ðŸŒ± @live_parallel has been named a finalist of The Accountability List Awards by @cannaclusive. ðŸ’¯_x000a_ _x000a_ The Accountability List was created to hold cannabis companies accountable for building a more diverse, equitable, and inclusive industry. The Accountability List Awards honors companies who have made strides to adhere the pillars of The Accountability List._x000a_ _x000a_ We are nominated for the Giveback Award, that honors an organization focused on community reinvestment._x000a_ _x000a_ We are also nominated for the Most Improved Award, that honors an organization that strides in promoting and executing on diversity and inclusion efforts._x000a_ _x000a_ This is an honor to be named a finalist and as a company it is our job to continue to push for true equity in this industry."/>
    <m/>
    <s v="Neta Now"/>
    <n v="44"/>
    <n v="125"/>
    <n v="0"/>
    <x v="1"/>
    <x v="1"/>
  </r>
  <r>
    <d v="2016-12-20T22:48:56"/>
    <d v="2016-12-20T22:48:56"/>
    <s v="https://www.instagram.com/p/BOQZyQvDwEW/"/>
    <s v="What's on your head? We have OF beanies to curb that cold winter chill â„ï¸â„ï¸_x000a_ â€¢_x000a_ #oregon #portland #PDX #gear #swag #beanies #hat #love #warm #cold #icy #cool #knit #snowboarding #ski #mountain"/>
    <s v="thefinest, oregon, portland, PDX, gear, swag, beanies, hat, love, warm, cold, icy, cool, knit, snowboarding, ski, mountain"/>
    <s v="Oregons Finest"/>
    <n v="44"/>
    <n v="30"/>
    <n v="17"/>
    <x v="1"/>
    <x v="5"/>
  </r>
  <r>
    <d v="2016-11-10T17:40:44"/>
    <d v="2016-11-10T17:40:44"/>
    <s v="https://www.instagram.com/p/BMo2t_kjA7i/"/>
    <s v="When you love where you work! @dierleigha rocking OF nails today ðŸ’…ðŸ»_x000a_ â€¢_x000a_ @fingerbangportland #portland #pdx #oregon #oregonsfinest #love #art #cannabis"/>
    <s v="thefinest, portland, pdx, oregon, oregonsfinest, love, art, cannabis, keepinthenailgamestrong"/>
    <s v="Oregons Finest"/>
    <n v="44"/>
    <n v="19"/>
    <n v="9"/>
    <x v="1"/>
    <x v="1"/>
  </r>
  <r>
    <d v="2018-09-05T00:01:37"/>
    <d v="2018-09-05T00:01:37"/>
    <s v="https://www.instagram.com/p/BnUtVypBcSd/"/>
    <s v="Fall means weâ€™re closing in on October 17th. Big updates coming soon... ðŸ”¥ #shopburb ._x000a_ .._x000a_ ..._x000a_ #hemp #indica #dabs #weedporn #marijuana #stoner #cannabis #thc #dabs #weedstagram #indica #medicalmarijuana #stoned #smoke #smokeweedeveryday #highlife #kush #weed #stonergirl #stayhigh #weedlife #cannabisheals #stonernation #breakingnews #thisjustin #sickride"/>
    <s v="shopburb, hemp, indica, dabs, weedporn, marijuana, stoner, cannabis, thc, dabs, weedstagram, indica, medicalmarijuana, stoned, smoke, smokeweedeveryday, highlife, kush, weed, stonergirl, stayhigh, weedlife, cannabisheals, stonernation, breakingnews, thisjustin, sickride"/>
    <s v="shopburb"/>
    <n v="44"/>
    <n v="40"/>
    <n v="27"/>
    <x v="1"/>
    <x v="3"/>
  </r>
  <r>
    <d v="2018-08-19T17:20:44"/>
    <d v="2018-08-19T17:20:44"/>
    <s v="https://www.instagram.com/p/BmqyvoWBH7k/"/>
    <s v="Burb is committed to cannabis education. What are you flipping through on this beautiful Sunday? ðŸ“– #shopburb ._x000a_ .._x000a_ ..._x000a_ #hemp #indica #dabs #weedporn #marijuana #stoner #cannabis #thc #dabs #weedstagram #indica #medicalmarijuana #stoned #smoke #smokeweedeveryday #highlife #kush #weed #stonergirl #stayhigh #weedlife #cannabisheals #stonernation #vape #bud #joint #pothead #sundayfun #readers #bookshelf #bookshop"/>
    <s v="shopburb, hemp, indica, dabs, weedporn, marijuana, stoner, cannabis, thc, dabs, weedstagram, indica, medicalmarijuana, stoned, smoke, smokeweedeveryday, highlife, kush, weed, stonergirl, stayhigh, weedlife, cannabisheals, stonernation, vape, bud, joint, pothead, sundayfun, readers, bookshelf, bookshop"/>
    <s v="shopburb"/>
    <n v="44"/>
    <n v="48"/>
    <n v="32"/>
    <x v="1"/>
    <x v="6"/>
  </r>
  <r>
    <d v="2022-06-19T21:55:30"/>
    <d v="2022-06-19T21:55:30"/>
    <s v="https://www.instagram.com/p/CfALFFFvcvC/"/>
    <s v="Juneteenth marks the effective end of slavery in the U.S. One of the best ways to show solidarity on this day (and always) is to support the Black community and Black-owned businesses. So with that in mind, we want to spotlight @ballfamilyfarms. _x000a_ _x000a_ Ball Family Farms was founded by former pro football player Chris Ball and today is one of the most successful Black-owned cannabis businesses around. Based in Los Angeles, itâ€™s a vertically integrated, social equity focused company producing a super premium product. And through its Hugs &amp; Nugs program, it provides free medicinal cannabis to veterans and in-need folks. _x000a_ _x000a_ Your must-try mission? Make it the Daniel LaRusso, a balance-inspired hybrid strain with spicy, minty notes and what BFF calls â€œa well-timed Crane Kick to the brain.â€ Count us in!"/>
    <m/>
    <s v="Haborside"/>
    <n v="44"/>
    <n v="130"/>
    <n v="0"/>
    <x v="1"/>
    <x v="6"/>
  </r>
  <r>
    <d v="2021-10-05T17:41:15"/>
    <d v="2021-10-05T17:41:15"/>
    <s v="https://www.instagram.com/p/CUp9sE2BAsu/"/>
    <s v="Introducing the Harborside Bundle! Mix &amp; match your favorites ~ available at your local #Harborside âœ¨"/>
    <s v="Harborside"/>
    <s v="Haborside"/>
    <n v="44"/>
    <n v="16"/>
    <n v="1"/>
    <x v="1"/>
    <x v="5"/>
  </r>
  <r>
    <d v="2021-03-13T21:10:13"/>
    <d v="2021-03-13T21:10:13"/>
    <s v="https://www.instagram.com/p/CMX52Voh4vR/"/>
    <s v="We are excited to have our farm and head grower Adon featured on the cover of Marijuana Business Daily. Check out this issue of @mjbizdaily for a deep dive on growing cannabis!"/>
    <m/>
    <s v="Haborside"/>
    <n v="44"/>
    <n v="32"/>
    <n v="0"/>
    <x v="1"/>
    <x v="4"/>
  </r>
  <r>
    <d v="2019-11-26T05:31:50"/>
    <d v="2019-11-26T05:31:50"/>
    <s v="https://www.instagram.com/p/B5QSS4EBcW2/"/>
    <s v="Whether youâ€™re looking to get more education on a product or just find a hot deal, demo days are always an exciting time to stop by your local #Harborside._x000a_ Check the events section of our website for the latest calendar or view the highlights on our store bio âœŒï¸_x000a_ ._x000a_ San Jose: @Harborside_SanJose_x000a_ Oakland: @Harborside_Oakland_x000a_ Desert Hot Springs: @Harborside_DHS_x000a_ ._x000a_ #Harborside #cannabis #dispensary Oakland #SanJose #deserthotsprings #california #demodays #cannabiseducation #hotdeals_x000a_ #vendordays #vendortakeover #cannabiscommunity #âœŒï¸"/>
    <s v="Harborside, Harborside, cannabis, dispensary, SanJose, deserthotsprings, california, demodays, cannabiseducation, hotdeals, vendordays, vendortakeover, cannabiscommunity, âœŒï¸"/>
    <s v="Haborside"/>
    <n v="44"/>
    <n v="66"/>
    <n v="14"/>
    <x v="1"/>
    <x v="5"/>
  </r>
  <r>
    <d v="2019-11-18T00:09:26"/>
    <d v="2019-11-18T00:09:26"/>
    <s v="https://www.instagram.com/p/B4_GihyBjgU/"/>
    <s v="What makes a cultivar #Indica or #Sativa; is it the way it grows, the way it feels, or both?_x000a_ Recently, @cannabisdispensarymag got us thinking about the ongoing debate whether these two classic archetypes weâ€™ve used to categorize cannabis, both as a plant and as an experience, should be retired from this modern world. ðŸ”¬ðŸŒ±ðŸ§¬_x000a_ Armed with the knowledge of phytochemical factors like minor #cannabinoids and #terpene profiles, the November 8th article takes another look at a classification system, first introduced in the 1970â€™s, where strains are categorized by cannabinoid content into 3 types._x000a_ ðŸŒ²ðŸŒ³ðŸŒ´_x000a_ Is it time we look at new ways of classifying #cannabis? Or do you think these classic terms still represent an important generalization for describing the plant and its effects?"/>
    <s v="Indica, Sativa, cannabinoids, terpene, cannabis"/>
    <s v="Haborside"/>
    <n v="44"/>
    <n v="120"/>
    <n v="5"/>
    <x v="1"/>
    <x v="2"/>
  </r>
  <r>
    <d v="2022-05-20T00:29:48"/>
    <d v="2022-05-20T00:29:48"/>
    <s v="https://www.instagram.com/p/CYuoxkIu6tG/"/>
    <s v="Mulberry Matcha ðŸ’œ_x000a_  _x000a_  Sweet and creamy, soft and dreamy, simply #MMMazing. Available for a limited time in 25MG and 40MG potencies._x000a_  _x000a_  Find out more about this favorite flavor at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s because Instagram is hiding our content, so it may not appear in your feed. To stay up to date about product education, launches, and availability, click the link in bio to subscribe to our e-newsletter"/>
    <s v="MMMazing"/>
    <s v="Curio Wellness"/>
    <n v="44"/>
    <n v="105"/>
    <n v="1"/>
    <x v="1"/>
    <x v="0"/>
  </r>
  <r>
    <d v="2022-05-20T00:36:26"/>
    <d v="2022-05-20T00:36:26"/>
    <s v="https://www.instagram.com/p/CSxQfD5JtR2/"/>
    <s v="Processed from 100% Curio Wellness flower, voted best in Maryland by Leafly, our CO2 vapes feature only cannabis oil, free of any additives and a terpene profile that is extracted from our very own flower.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44"/>
    <n v="62"/>
    <n v="10"/>
    <x v="1"/>
    <x v="0"/>
  </r>
  <r>
    <d v="2021-05-13T19:49:51"/>
    <d v="2021-05-13T19:49:51"/>
    <s v="https://www.instagram.com/p/COykMQyJgiB/"/>
    <s v="So long, coffee. âœŒï¸ We're kicking the afternoon slump with our new Y3K vape, Reboot! This convenient 0.3g disposable vape pen might just give you the uplifting, balanced, refreshed mood you're looking for._x000a_  â €â €â €â €â €â €â €â €â €_x000a_  @sunmed.growers_x000a_  â €â €â €â €â €â €â €â €â €_x000a_  Ready for a Reboot? Head to the link in our bio._x000a_  â €â €â €â €â €â €â €â €â €_x000a_  #Reboot #IssaMood #WhatsYourMood #Mood #Y3K #CurioWellness #Curio #MedicalCannabis #NewMedicalCannabis #SwitchYourMood #MarylandMedicalCannabis #MMC #CannabisCommunity #MedicalCannabisCommunity #MidDaySlump #MidDayNa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boot, IssaMood, WhatsYourMood, Mood, Y3K, CurioWellness, Curio, MedicalCannabis, NewMedicalCannabis, SwitchYourMood, MarylandMedicalCannabis, MMC, CannabisCommunity, MedicalCannabisCommunity, MidDaySlump, MidDayNap"/>
    <s v="Curio Wellness"/>
    <n v="44"/>
    <n v="140"/>
    <n v="16"/>
    <x v="1"/>
    <x v="1"/>
  </r>
  <r>
    <d v="2020-12-22T15:14:58"/>
    <d v="2020-12-22T15:14:58"/>
    <s v="https://www.instagram.com/p/CJGsiYTp2Xg/"/>
    <s v="What are you wishing for this holiday season? Curio's seasonal Apple Spice Chews are at the top of our list... Hopefully, Santa ðŸŽ… gets them before they're out for the season!_x000a_  â €â €â €â €â €â €â €â €â €_x000a_  #regram @purelife_wellness_bmore_x000a_  _x000a_  #curiowellness #cannabisedibles #medibles #CurioChews #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curiowellness, cannabisedibles, medibles, CurioChews, Chews"/>
    <s v="Curio Wellness"/>
    <n v="44"/>
    <n v="98"/>
    <n v="6"/>
    <x v="1"/>
    <x v="5"/>
  </r>
  <r>
    <d v="2020-05-20T14:02:30"/>
    <d v="2020-05-20T14:02:30"/>
    <s v="https://www.instagram.com/p/CAaYzqvpOvU/"/>
    <s v="May is Mental Health Awareness Month! At Curio Wellness, we promote personal wellness and encourage everyone to take small steps in order to improve their mental health. Here are a few of our own #tools2thrive that you can find at @curio_timonium #besafe #staywell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ools2thrive, besafe, staywell, besafestaywell"/>
    <s v="Curio Wellness"/>
    <n v="44"/>
    <n v="94"/>
    <n v="4"/>
    <x v="1"/>
    <x v="3"/>
  </r>
  <r>
    <d v="2019-09-17T18:59:03"/>
    <d v="2019-09-17T18:59:03"/>
    <s v="https://www.instagram.com/p/B2hfMaXJsfv/"/>
    <s v="When it's #TuesdayChewsday with a #FridayFeeling..._x000a_  â €â €â €â €â €â €â €â €â €_x000a_  Regram via @tipanda420 on Instagram with Herbiculture photobomb"/>
    <s v="TuesdayChewsday, FridayFeeling, fibromyalgia, medicatedaily, medicatedchews, edibles, weededibles, edibles420, medibles, cannabisedibles, 420edibles, infusededibles, lemonhoney, mangoginger,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44"/>
    <n v="24"/>
    <n v="31"/>
    <x v="1"/>
    <x v="5"/>
  </r>
  <r>
    <d v="2019-07-08T12:49:04"/>
    <d v="2019-07-08T12:49:04"/>
    <s v="https://www.instagram.com/p/BzqAaj5pSPL/"/>
    <s v="The gang's all here! #lineup via @Sweetspot.dispensary_x000a_  https://www.instagram.com/sweetspot.dispensary/_x000a_  ._x000a_  ._x000a_  ._x000a_  ._x000a_  ._x000a_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
    <s v="lineup,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
    <s v="Curio Wellness"/>
    <n v="44"/>
    <n v="35"/>
    <n v="23"/>
    <x v="1"/>
    <x v="2"/>
  </r>
  <r>
    <d v="2021-11-23T21:16:15"/>
    <d v="2021-11-23T21:16:15"/>
    <s v="https://www.instagram.com/p/CWohPoMhia0/"/>
    <s v="Want to take your Thanksgiving hosting duties to the next level? We recommend @thelowdâ€™s Platinum Garlic Cookies. They give baked goods a whole new meaning â€“ and it's a certified-Platinum crowd pleaser._x000a_ _x000a_ LOWD's founders have spent decades sampling landrace strains and crosses from all over the world, ensuring you get the best of their favorite genetics._x000a_ _x000a_ Find yours at the link in bio."/>
    <m/>
    <s v="Farma_pdx"/>
    <n v="45"/>
    <n v="61"/>
    <n v="0"/>
    <x v="1"/>
    <x v="5"/>
  </r>
  <r>
    <d v="2021-10-15T20:03:33"/>
    <d v="2021-10-15T20:03:33"/>
    <s v="https://www.instagram.com/p/CVD7rA8rLNS/"/>
    <s v="Friday Farma Exclusive: Introducing Sun Syrup from @luminousbotanicals, a sublingual tincture that is FAST ACTING &amp; NON DROWSY creating a euphoric experience, perfect for a pick-me-up during a rainy Oregon day._x000a_ _x000a_ Explore more at the link in bio."/>
    <m/>
    <s v="Farma_pdx"/>
    <n v="45"/>
    <n v="37"/>
    <n v="0"/>
    <x v="1"/>
    <x v="0"/>
  </r>
  <r>
    <d v="2021-03-10T20:01:26"/>
    <d v="2021-03-10T20:01:26"/>
    <s v="https://www.instagram.com/p/CMQDl0hBSxH/"/>
    <s v="All month long weâ€™re showcasing a diverse selection of women-owned brands at a special price! There has never been a better time to discover your new favorite flower, edible or tincture. @luminousbotanicals, helping people connect with themselves and their world."/>
    <m/>
    <s v="Farma_pdx"/>
    <n v="45"/>
    <n v="40"/>
    <n v="0"/>
    <x v="1"/>
    <x v="3"/>
  </r>
  <r>
    <d v="2022-10-29T23:06:39"/>
    <d v="2022-10-29T23:06:39"/>
    <s v="https://www.instagram.com/p/CkUKXSoPftC/"/>
    <s v="Finally feels like Halloween now that we have carved some pumpkins! Check out these templates on our website @myfeelstate_x000a_ Ace only has eyes for cannabis_x000a_ Jeremy is spokes by what he just smoked_x000a_ Ron rocks @robust_cannabis whenever possible._x000a_ _x000a_ Show us your carved pumpkins!_x000a_ #cannabismedicine #missourimedical"/>
    <s v="cannabismedicine, missourimedical"/>
    <s v="Feel State Florissant"/>
    <n v="45"/>
    <n v="40"/>
    <n v="2"/>
    <x v="1"/>
    <x v="4"/>
  </r>
  <r>
    <d v="2022-08-24T16:08:20"/>
    <d v="2022-08-24T16:08:20"/>
    <s v="https://www.instagram.com/p/ChpfzyusBUX/"/>
    <s v="Rolling up with us is like rolling up your sleeves for an adventure. ðŸ’¨_x000a_ _x000a_ To see where this adventure is headed, be sure to check your email from us this morning or click the link in bio ðŸ˜‰_x000a_ _x000a_ *content for educational and showcase purposes_x000a_ *nothing for sale_x000a_ *must be 21+"/>
    <m/>
    <s v="Neta Now"/>
    <n v="45"/>
    <n v="46"/>
    <n v="0"/>
    <x v="1"/>
    <x v="3"/>
  </r>
  <r>
    <d v="2022-06-17T20:20:05"/>
    <d v="2022-06-17T20:20:05"/>
    <s v="https://www.instagram.com/p/Ce62kNgMio-/"/>
    <s v="Like the ying to your yang â˜¯ï¸ , this balanced hybrid is the perfect fit for any situation. Made by crossing The White x Nigerian, this earthy, peppery strain may leave you feeling energized, creative, and peacefully stress free. ðŸ’¨_x000a_ _x000a_ *nothing for sale_x000a_ *must be 21+"/>
    <m/>
    <s v="Neta Now"/>
    <n v="45"/>
    <n v="44"/>
    <n v="0"/>
    <x v="1"/>
    <x v="0"/>
  </r>
  <r>
    <d v="2022-04-30T20:15:18"/>
    <d v="2022-04-30T20:15:18"/>
    <s v="https://www.instagram.com/p/Cc_P3MJFTJO/"/>
    <s v="The Valley Advocate â€“ a Western MA news outlet announced the winners of the 2022 Best of the Valley and NETA Northampton won in ELEVEN categories! ðŸ† Check out pages 34-39 ðŸ“° ðŸŽ‰_x000a_ _x000a_ *content for educational and showcase purposes_x000a_ *nothing for sale_x000a_ *must be 21+"/>
    <m/>
    <s v="Neta Now"/>
    <n v="45"/>
    <n v="42"/>
    <n v="0"/>
    <x v="1"/>
    <x v="4"/>
  </r>
  <r>
    <d v="2016-12-04T21:45:44"/>
    <d v="2016-12-04T21:45:44"/>
    <s v="https://www.instagram.com/p/BNnF1cTDdNZ/"/>
    <s v="Come down to @leftbankannex today for the @cannaclassic awards. Check out all the entries and stop buy the @oregonsfinest booth for some samples of our #blackcity that we entered in the cup. #weedweek2016 #oregongrown #organic #craftcannabis #smallbatch #oregonsfinest"/>
    <s v="thefinest, blackcity, weedweek2016, oregongrown, organic, craftcannabis, smallbatch, oregonsfinest"/>
    <s v="Oregons Finest"/>
    <n v="45"/>
    <n v="38"/>
    <n v="8"/>
    <x v="1"/>
    <x v="6"/>
  </r>
  <r>
    <d v="2018-09-11T17:37:01"/>
    <d v="2018-09-11T17:37:01"/>
    <s v="https://www.instagram.com/p/BnmC5CgBKp3/"/>
    <s v="When one door closes another usually opens. Step inside #shopburb ._x000a_ .._x000a_ ..._x000a_ #hemp #indica #dabs #weedporn #marijuana #stoner #cannabis #thc #dabs #weedstagram #indica #medicalmarijuana #stoned #smoke #smokeweedeveryday #highlife #kush #weed #stonergirl #stayhigh #weedlife #cannabisheals #stonernation #vape #bud #joint #pothead #openthedoor #comeonin"/>
    <s v="shopburb, hemp, indica, dabs, weedporn, marijuana, stoner, cannabis, thc, dabs, weedstagram, indica, medicalmarijuana, stoned, smoke, smokeweedeveryday, highlife, kush, weed, stonergirl, stayhigh, weedlife, cannabisheals, stonernation, vape, bud, joint, pothead, openthedoor, comeonin"/>
    <s v="shopburb"/>
    <n v="45"/>
    <n v="39"/>
    <n v="30"/>
    <x v="1"/>
    <x v="5"/>
  </r>
  <r>
    <d v="2018-09-06T23:24:54"/>
    <d v="2018-09-06T23:24:54"/>
    <s v="https://www.instagram.com/p/BnZyul5hsmX/"/>
    <s v="And donâ€™t you forget it ðŸŒ¿ #shopburb ._x000a_ .._x000a_ ..._x000a_ #hemp #indica #dabs #weedporn #marijuana #stoner #cannabis #thc #dabs #weedstagram #indica #stoned #smokeweedeveryday #highlife #kush #weed #stonergirl #stayhigh #weedlife #cannabisheals #stonernation #vape #bud #joint #instaweed #blunt #youarebeautiful #loveyourself #ilovemylife #streetartistry"/>
    <s v="shopburb, hemp, indica, dabs, weedporn, marijuana, stoner, cannabis, thc, dabs, weedstagram, indica, stoned, smokeweedeveryday, highlife, kush, weed, stonergirl, stayhigh, weedlife, cannabisheals, stonernation, vape, bud, joint, instaweed, blunt, youarebeautiful, loveyourself, ilovemylife, streetartistry"/>
    <s v="shopburb"/>
    <n v="45"/>
    <n v="37"/>
    <n v="31"/>
    <x v="1"/>
    <x v="1"/>
  </r>
  <r>
    <d v="2021-05-25T16:07:54"/>
    <d v="2021-05-25T16:07:54"/>
    <s v="https://www.instagram.com/p/CPRTDRmhKWt/"/>
    <s v="May is Asian Pacific American Heritage Month and we're spotlighting a few of our favorite Asian-owned and Asian-led brands._x000a_ _x000a_ New at Harborside stores is Sundae School's Mochi Gummies with 10mg THC featuring Asian-inspired flavors like Sour Yuzu, Lychee Dragon, and MilkTea Sundae."/>
    <m/>
    <s v="Haborside"/>
    <n v="45"/>
    <n v="41"/>
    <n v="0"/>
    <x v="1"/>
    <x v="5"/>
  </r>
  <r>
    <d v="2020-11-19T21:49:29"/>
    <d v="2020-11-19T21:49:29"/>
    <s v="https://www.instagram.com/p/CHyanbmhX5y/"/>
    <s v="This Thanksgiving, bring the dank dessert to the dinner table with this @getpotli Berry Galette recipe infused with hemp honey!_x000a_ _x000a_ Ingredients:_x000a_ Pie dough, rolled out to 10-inch circle_x000a_ 3/4 cup of mixed berries_x000a_ 1 tbsp Potli honey_x000a_ 1 tsp corn starch_x000a_ 1/2 tbsp brown sugar_x000a_ 1/2 tsp lemon juice_x000a_ 1 egg, whisked_x000a_ Granulated sugar for topping_x000a_ _x000a_ Instructions:_x000a_ 1) Gently mix berries, honey, corn starch, brown sugar, and lemon juice in a bowl. Let it sit for 30 minutes to let the juices release so the galette doesnâ€™t become soggy._x000a_ 2) Preheat oven to 390 degrees F and line a baking tray with parchment paper._x000a_ 3) Add filling to the middle of the dough, leaving 1-2 inches on the edge for the crust._x000a_ 4) Fold edges in and lightly brush crust with the egg wash_x000a_ 5) Bake for 30-40 minutes or until golden brown._x000a_ _x000a_ For more kitchen inspiration, check out potlishop.com"/>
    <m/>
    <s v="Haborside"/>
    <n v="45"/>
    <n v="134"/>
    <n v="0"/>
    <x v="1"/>
    <x v="1"/>
  </r>
  <r>
    <d v="2020-02-19T17:12:39"/>
    <d v="2020-02-19T17:12:39"/>
    <s v="https://www.instagram.com/p/B8wSSa_hQgi/"/>
    <s v="Kivaâ€™s Camino Gummies have a new look thatâ€™s not only easy on the eyes, itâ€™s easy on the hands as well ðŸ¤šðŸ‘€âœ‹_x000a_ Now in the same style tin as their terra bites, with this change comes the debut of three new varieties._x000a_ â€¢Midnight Blueberry ðŸŒ™_x000a_ Soothing blend of CBN and relaxing terpenes with chamomile and lavender._x000a_ â€¢Wild CherryðŸ’_x000a_ Invigorating blend of sativa terpenes with sweet, fruity notes of tart cherry._x000a_ â€¢Freshly SqueezedðŸŠ_x000a_ Restorative blend of CBD and calming terpenes with ginseng and milk thistle."/>
    <m/>
    <s v="Haborside"/>
    <n v="45"/>
    <n v="77"/>
    <n v="0"/>
    <x v="1"/>
    <x v="3"/>
  </r>
  <r>
    <d v="2019-12-18T17:55:12"/>
    <d v="2019-12-18T17:55:12"/>
    <s v="https://www.instagram.com/p/B6ORBU_hs-t/"/>
    <s v="This Friday!!!_x000a_ We are honored to be hosting @fieldextracts for takeover of our new Tasting Room, December 20th from 2-7. Come see the premier of their single serve dab series created just for Harborside! The F/ELD fam will be on-hand to tell us all about their extraordinary products and why #tastematters_x000a_ ._x000a_ ._x000a_ #fieldextracts #tastingroomtakeover #âœŒï¸_x000a_ #harborsideoakland #cannabis #tastingroom #dabflights #catchyourflight #taketheride #fieldisgreener #instore #vendortakeover #eastbaycannabiscommunity #dabstrong #dabresponsibly #singleservingdabs #harborsidevalues #changeoverstatusquo #oakland #eastbay #dispensary #cannabistastingroom"/>
    <s v="tastematters, fieldextracts, tastingroomtakeover, âœŒï¸, harborsideoakland, cannabis, tastingroom, dabflights, catchyourflight, taketheride, fieldisgreener, instore, vendortakeover, eastbaycannabiscommunity, dabstrong, dabresponsibly, singleservingdabs, harborsidevalues, changeoverstatusquo, oakland, eastbay, dispensary, cannabistastingroom"/>
    <s v="Haborside"/>
    <n v="45"/>
    <n v="70"/>
    <n v="23"/>
    <x v="1"/>
    <x v="3"/>
  </r>
  <r>
    <d v="2019-05-21T03:40:09"/>
    <d v="2019-05-21T03:40:09"/>
    <s v="https://www.instagram.com/p/Bvrf-huh6hk/"/>
    <s v="@Flow_Kana Limited Edition - 2018 Emerald Cup Winner Collection release. Six sungrown cultivars chosen for their excellence at the 2018 @theemeraldcup._x000a_ ðŸŒ±_x000a_ #orangecreamcicle grown by @esensiagardens in #MendocinoCounty is a #Sativa-dominant hybrid cross of #OrangeTahoe with #CookiesandCream. Coming in 8th place at the 2018 #EmeraldCup for the licensed Sun-grown category, this strain has sweet orange, gassy flavors with creamy vanilla notes. Itâ€™s said that itâ€™s strong while also allowing for sociability - perfect for a post-dinner party smoke. âœŒï¸_x000a_ #FlowKanaLimitedEdition_x000a_ #ChooseSungrown_x000a_ #FlowKana #cannabis_x000a_ #HarborsideOakland_x000a_ #HarborsideSanJose_x000a_ #thecaliforniaway"/>
    <s v="orangecreamcicle, MendocinoCounty, Sativa, OrangeTahoe, CookiesandCream, EmeraldCup, FlowKanaLimitedEdition, ChooseSungrown, FlowKana, cannabis, HarborsideOakland, HarborsideSanJose, thecaliforniaway, CraftSungrown"/>
    <s v="Haborside"/>
    <n v="45"/>
    <n v="78"/>
    <n v="14"/>
    <x v="1"/>
    <x v="5"/>
  </r>
  <r>
    <d v="2018-08-16T19:24:42"/>
    <d v="2018-08-16T19:24:42"/>
    <s v="https://www.instagram.com/p/BmjSjAjnY6w/"/>
    <s v="It was great having @sevenleaves_ca in house telling our staff about their amazing ðŸ’¯% #renewableenergy grow facility. Peep the #smud plaque! #gogreen #cannabiscommunity #prop64"/>
    <s v="renewableenergy, smud, gogreen, cannabiscommunity, prop64"/>
    <s v="Haborside"/>
    <n v="45"/>
    <n v="24"/>
    <n v="5"/>
    <x v="1"/>
    <x v="1"/>
  </r>
  <r>
    <d v="2022-10-21T19:40:52"/>
    <d v="2022-10-21T19:40:52"/>
    <s v="https://www.instagram.com/p/Cj_OMRZja9b/"/>
    <s v="Reminiscing about last weekend when Curio was the official 5K Sponsor of the @BaltimoreRunFest! We had a great time speaking with patients and future patients about our newest products: Move by Curio and Terpene Infused Chews (coming soon). Thanks to everyone who came out to say hello!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5"/>
    <n v="75"/>
    <n v="0"/>
    <x v="1"/>
    <x v="0"/>
  </r>
  <r>
    <d v="2022-09-18T15:15:09"/>
    <d v="2022-09-18T15:15:09"/>
    <s v="https://www.instagram.com/p/CipxmP4sgNR/"/>
    <s v="Our CO2 vapes feature only cannabis oil, free of any additives and a terpene profile that is extracted from our very own flower. ðŸŒ¿_x000a_  _x000a_  âž¡ï¸ Swipe to read what one of our patients had to say about our Sunny Wizard Vapes. â˜€ï¸ðŸ§™â€â™€ï¸ Link in bio to find our vapes near you!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45"/>
    <n v="81"/>
    <n v="0"/>
    <x v="1"/>
    <x v="6"/>
  </r>
  <r>
    <d v="2022-09-07T23:01:11"/>
    <d v="2022-09-07T23:01:11"/>
    <s v="https://www.instagram.com/p/CiBDbSEMGE7/"/>
    <s v="**Giveaway is now closed! Stay for the next one!**_x000a_  In preparation for the first #PurpleFriday of the season and in honor of our brand new strain #Cannablitz (coming soon exclusively to @fardottermaryland), ð˜„ð—²â€™ð—¿ð—² ð—´ð—¶ð˜ƒð—¶ð—»ð—´ ð—®ð˜„ð—®ð˜† ð˜ð˜„ð—¼ ð˜ð—¶ð—°ð—¸ð—²ð˜ð˜€ ð˜ð—¼ ð˜ð—µð—² ð—¥ð—®ð˜ƒð—²ð—»ð˜€ ð—µð—¼ð—ºð—² ð—¼ð—½ð—²ð—»ð—²ð—¿ ð—´ð—®ð—ºð—² ð—¼ð—» ð—¦ð—²ð—½ ðŸ­ðŸ´, ðŸ®ðŸ¬ðŸ®ðŸ® below! â €_x000a_  â €_x000a_  Êœá´á´¡ á´›á´ á´‡É´á´›á´‡Ê€:_x000a_  ðŸ’œ Follow @Curio_Wellness on Instagram_x000a_  ðŸ’œ Comment below and tag a friend (comment/tag as many times as youâ€™d like for multiple entries)_x000a_  ðŸ’œ Share this post to your story and tag @Curio_Wellness for bonus entries!_x000a_  *ð™ˆð™ªð™¨ð™© ð™—ð™š ð™– ð™ˆð™–ð™§ð™®ð™¡ð™–ð™£ð™™ ð™ˆð™šð™™ð™žð™˜ð™–ð™¡ ð˜¾ð™–ð™£ð™£ð™–ð™—ð™žð™¨ ð˜¾ð™–ð™§ð™™ ð™ƒð™¤ð™¡ð™™ð™šð™§ ð™©ð™¤ ð™—ð™š ð™šð™¡ð™žð™œð™žð™—ð™¡ð™š ð™©ð™¤ ð™¬ð™žð™£*_x000a_  â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 â €_x000a_  â €_x000a_  â €_x000a_  Stay tunedâ€¦ weâ€™ll be giving away tickets ALL SEASON! ðŸˆðŸŒ¿ðŸˆðŸŒ¿ðŸˆ_x000a_  â €_x000a_  â €_x000a_  This giveaway is in no way sponsored or endorsed by Instagram."/>
    <s v="PurpleFriday, Cannablitz, Cannablitz"/>
    <s v="Curio Wellness"/>
    <n v="45"/>
    <n v="228"/>
    <n v="3"/>
    <x v="1"/>
    <x v="3"/>
  </r>
  <r>
    <d v="2022-05-20T00:06:27"/>
    <d v="2022-05-20T00:06:27"/>
    <s v="https://www.instagram.com/p/CdWFug8sEoL/"/>
    <s v="Mayâ€™s flower strains include our all-new hybrid, Carolina, and @BaltimoreSunâ€™s Readersâ€™ Choice 1st Place Winner, Blissful Wizard._x000a_  Hereâ€™s what else weâ€™ve harvested this month:_x000a_  _x000a_  HYBRIDS_x000a_  Banana Hammock_x000a_  Blissful Wizard_x000a_  Carolina_x000a_  Citral Flo_x000a_  Dark Star Tangie_x000a_  Hellâ€™s OG_x000a_  Jack Herer_x000a_  OG Kush Breath_x000a_  Purple Mango_x000a_  Sour Jack_x000a_  Strawberry Banana_x000a_  Symbiote_x000a_  Wizard Gum_x000a_  _x000a_  SATIVA-DOMINANT HYBRIDS_x000a_  Chocolate Mint_x000a_  Chunk Berry_x000a_  _x000a_  INDICA-DOMINANT HYBRIDS_x000a_  Lightspeed_x000a_  Mandarin Skunk_x000a_  _x000a_  Find Curio Wellnessâ„¢ flower near you at the link in our bio.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45"/>
    <n v="106"/>
    <n v="0"/>
    <x v="1"/>
    <x v="0"/>
  </r>
  <r>
    <d v="2022-05-20T00:12:57"/>
    <d v="2022-05-20T00:12:57"/>
    <s v="https://www.instagram.com/p/CbdETYduh5Z/"/>
    <s v="See whatâ€™s new and whatâ€™s returned this month! All of Curio Wellnessâ€™s vapes are packed with Marylandâ€™s favorite flower, grown exclusively in our cGMP-certified facility using FDA-approved CO2 extraction._x000a_  No residual solvents. No added chemicals. All for you._x000a_  To find Curio Wellnessâ„¢ Vapes near you tap on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45"/>
    <n v="80"/>
    <n v="8"/>
    <x v="1"/>
    <x v="0"/>
  </r>
  <r>
    <d v="2022-05-20T00:26:59"/>
    <d v="2022-05-20T00:26:59"/>
    <s v="https://www.instagram.com/p/Ca2iirYuSP0/"/>
    <s v="For International Womenâ€™s Day, we're giving all of the women in our workplace a copy of â€œIn the Company of Womenâ€ by @grace__bonney. We believe inspired women inspire women and weâ€™re proud to say 46% of the positions at Curio Wellnessâ„¢ are filled by women._x000a_  Different perspectives help create a truly transformative patient experience. Follow along as we continue to cultivate a better way of life.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IWD, IWD2022, WomeninBusiness, WomeninManagement, EmpowerHER, Baltimore, HereinBmore, BaltimoreProud, Maryland, Medicine, PlantMedicine, LocallyGrown, LocallyOwned"/>
    <s v="Curio Wellness"/>
    <n v="45"/>
    <n v="135"/>
    <n v="13"/>
    <x v="1"/>
    <x v="0"/>
  </r>
  <r>
    <d v="2020-12-23T16:19:44"/>
    <d v="2020-12-23T16:19:44"/>
    <s v="https://www.instagram.com/p/CJJYsaIJ9RY/"/>
    <s v="He sees you when you're sleeping...or at least trying to sleep.... Prepare for this week's holiday festivities with a Good Night tonight. ðŸ’¤ ðŸŽ…_x000a_  _x000a_  #GoodNight #CurioGoodNight #cannabissleepaid #medicalmarijuana #medicalcannabisdispensary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urioGoodNight, cannabissleepaid, medicalmarijuana, medicalcannabisdispensary, Sleep"/>
    <s v="Curio Wellness"/>
    <n v="45"/>
    <n v="80"/>
    <n v="6"/>
    <x v="1"/>
    <x v="3"/>
  </r>
  <r>
    <d v="2020-08-31T19:37:48"/>
    <d v="2020-08-31T19:37:48"/>
    <s v="https://www.instagram.com/p/CEkNDokJ-h7/"/>
    <s v="Do you know or live with someone who went #backtoschool this week?? ðŸ§ ðŸ“šðŸ—“ðŸ’¯_x000a_  _x000a_  This year, going back to school looks a little different as many schools are starting the semester virtually. Whether you're going back to school or are at home with someone who is back to school, our Wellness Center has brain ðŸ§ support supplements that may help you stay well this semester! We also have @drmikedowâ€™s book, The Brain Fog Fix for patients looking to reclaim their focus, memory, and joy! #brainfog #brainfogbegone #brainfogfix #brainfoggone Plan your visit to our wellness center to learn more."/>
    <s v="backtoschool, brainfog, brainfogbegone, brainfogfix, brainfoggone, brainfog, brainfogsucks, brainhealth, brainhealthmatters, backtoschool2020, backtoschoolsupplies, wellnessthatworks, cannabiscommunity, marylandmedicalcannabis, brainhealthy, brainhealthtips, brainhealthsupplement, brainsupport"/>
    <s v="Curio Wellness"/>
    <n v="45"/>
    <n v="99"/>
    <n v="18"/>
    <x v="1"/>
    <x v="2"/>
  </r>
  <r>
    <d v="2020-08-27T19:43:43"/>
    <d v="2020-08-27T19:43:43"/>
    <s v="https://www.instagram.com/p/CEZ6jiwpdQg/"/>
    <s v="Enhance your life with all the flavors of @WanaBrands_x000a_  â €â €â €â €â €â €â €â €â €_x000a_  #WanaMaryland #iWanaGetWell #WanaMD #WanaMaryland #WanaRelief #WanaBrandsMD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45"/>
    <n v="89"/>
    <n v="20"/>
    <x v="1"/>
    <x v="1"/>
  </r>
  <r>
    <d v="2020-08-14T20:38:53"/>
    <d v="2020-08-14T20:38:53"/>
    <s v="https://www.instagram.com/p/CD4iiIrJFYQ/"/>
    <s v="August is #PsoriasisAwarenessMonth and we're reminding all that #CBD may offer great relief for this common and chronic autoimmune skin condition._x000a_  â €â €â €â €â €â €â €â €â €_x000a_  Symptoms can range from itchy plaques, scaly rashes and red or dry patches of skin but can range to systemic effects, in the skin, joints, and heart. CBD may help psoriasis patients ease their symptoms and reduce flare-ups. A #MarylandMedicalCannabis patient ID card is NOT needed to visit the Wellness Center and speak with a Patient Care Advisor about what CBD product might be best for you.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
    <s v="PsoriasisAwarenessMonth, CBD, MarylandMedicalCannabis,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
    <s v="Curio Wellness"/>
    <n v="45"/>
    <n v="176"/>
    <n v="21"/>
    <x v="1"/>
    <x v="0"/>
  </r>
  <r>
    <d v="2020-07-29T14:06:31"/>
    <d v="2020-07-29T14:06:31"/>
    <s v="https://www.instagram.com/p/CDOo6cNJAaO/"/>
    <s v="Curio Wellness word search: Wellness Edition. Share to your page or stories when you find all of the Curio words!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5"/>
    <n v="80"/>
    <n v="0"/>
    <x v="1"/>
    <x v="3"/>
  </r>
  <r>
    <d v="2020-02-02T14:34:34"/>
    <d v="2020-02-02T14:34:34"/>
    <s v="https://www.instagram.com/p/B8EWoE0pexd/"/>
    <s v="So many compliments for this &quot;great terpene profile&quot; for achieving your wellness goals from @greenescenery..._x000a_  Regram via @greenescenery on Instagram:_x000a_  https://www.instagram.com/p/B7dv5MpJ7Im/"/>
    <m/>
    <s v="Curio Wellness"/>
    <n v="45"/>
    <n v="21"/>
    <n v="0"/>
    <x v="1"/>
    <x v="6"/>
  </r>
  <r>
    <d v="2020-01-07T13:17:48"/>
    <d v="2020-01-07T13:17:48"/>
    <s v="https://www.instagram.com/p/B7BRLFbJ7SX/"/>
    <s v="Learn more about:_x000a_  â–¶ï¸ the ever-present #terpene, #Myrcene_x000a_  â–¶ï¸ the latest Medicated Chew_x000a_  â–¶ï¸ and four ways you can resolve to feel well in 2020_x000a_  Don't miss our first newsletter of the year, hitting inboxes this morning. Click here to subscribe: https://mailchi.mp/curiowellness/subscribe #linkinbioðŸ‘†"/>
    <s v="terpene, Myrcene, linkinbioðŸ‘†, subscribenow, subscribenowâ€¼ï¸, newsletter, cannabisnews, cannabiz, dispensarylife, medicalcannabis, monthlynewsletter, resolutions, healthandwellness, wellnessresolutions, marylandmedicalcannabis, marylandmedicalcannabiscommunity"/>
    <s v="Curio Wellness"/>
    <n v="45"/>
    <n v="43"/>
    <n v="16"/>
    <x v="1"/>
    <x v="5"/>
  </r>
  <r>
    <d v="2019-12-04T18:05:47"/>
    <d v="2019-12-04T18:05:47"/>
    <s v="https://www.instagram.com/p/B5qPGluJ5SP/"/>
    <s v="Celebrate #nationalcookieday today with your favorite cookie-themed ðŸŒ±.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nationalcookieday,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45"/>
    <n v="37"/>
    <n v="30"/>
    <x v="1"/>
    <x v="3"/>
  </r>
  <r>
    <d v="2019-07-24T13:11:49"/>
    <d v="2019-07-24T13:11:49"/>
    <s v="https://www.instagram.com/p/B0TPvFdpOg1/"/>
    <s v="Burning. With. Passion. â€œWhatâ€™s the best flower strain for intimacy?â€ We get this question often and it's our favorite way to #HumpDay. #GoldenStrawberry #OHbyCurio #HappyHumpDay_x000a_  Reshare via @Truewellnesslaurel on Instagram ðŸ”¥"/>
    <s v="HumpDay, GoldenStrawberry, OHbyCurio, HappyHumpDay, passions, intimacy, intimacyoil, topicals, topical, dysmenorrhea, periodcramps, cramps, menstrualcycle, menstrualcramps, medicatedaily, cannabisismedicine, medicalcannabis, marylandmedicalcannabis, marylandmedicalcannabiscommunity, marylandmedicalcannabispatient, medicalcannabispatient, dispensary, cannabisdispensary, curiowellness, alternativemedicine"/>
    <s v="Curio Wellness"/>
    <n v="45"/>
    <n v="31"/>
    <n v="25"/>
    <x v="1"/>
    <x v="3"/>
  </r>
  <r>
    <d v="2019-07-16T17:12:39"/>
    <d v="2019-07-16T17:12:39"/>
    <s v="https://www.instagram.com/p/Bz_E8CEpDqw/"/>
    <s v="First time trying the #bloodorange #turmeric for these two and they snagged a pair of Curio shades to make it even sweeter. ðŸ˜‹ðŸ˜ðŸŠðŸ•¶ðŸ•¶ Happy #TuesdayChewsday! #TuesdayThoughts #TuesdayMotivation #Tuesday_x000a_  Regram via @glitzglambarbie"/>
    <s v="bloodorange, turmeric, TuesdayChewsday, TuesdayThoughts, TuesdayMotivation, Tuesday, tuesdaychewsday, tuesdaymotivation, tuesdaymorning, tuesdaytransformation, tuesdaythoughts, tuesdayvibes, chewsday, cannabiscures, bloodorange, turmeric, edibles, chews, meltsinyourmouth, curiowellness, marylandcannabis, medicalcannabispatient, weededibles, edible, edibleplants"/>
    <s v="Curio Wellness"/>
    <n v="45"/>
    <n v="31"/>
    <n v="25"/>
    <x v="1"/>
    <x v="5"/>
  </r>
  <r>
    <d v="2019-05-21T15:22:17"/>
    <d v="2019-05-21T15:22:17"/>
    <s v="https://www.instagram.com/p/BxuryoyJQEQ/"/>
    <s v="ðŸŠðŸŠðŸŠ Blood Orange Turmeric Medicated Chews are made with the best flower in Maryland. 100% vegan. Chews yours. #TuesdayChewsday"/>
    <s v="TuesdayChewsday, chews, chewstagram, chewsday, edibles, weededibles, medicatedaily, medicalcannabis, marylandmedicalcannabis, marylandcannabis, lemonhoney, withflavor, leafly, cannabiscures, healthandwellnessjourney, vegan"/>
    <s v="Curio Wellness"/>
    <n v="45"/>
    <n v="19"/>
    <n v="16"/>
    <x v="1"/>
    <x v="5"/>
  </r>
  <r>
    <d v="2019-05-23T20:05:01"/>
    <d v="2019-05-23T20:05:01"/>
    <s v="https://www.instagram.com/p/BxurfCbphG3/"/>
    <s v="ðŸ‹ðŸ‹ðŸ‹ Lemon Honey Medicated Chews are made with the best flower in Maryland. Gelatin Free, Made with Pectin. Chews yours. #TuesdayChewsday"/>
    <s v="TuesdayChewsday, lemonhoney, medicatedchews, edibles, cannabisedibles, medicalcannabis, alternativemedicine, healthandwellnessbusiness, vegan, naturalflavors, naturalcolors, allnaturalproducts, marylandmedicalcannabis, marylandmedicalmarijuana, marylandmedicalcannabiscommunity"/>
    <s v="Curio Wellness"/>
    <n v="45"/>
    <n v="21"/>
    <n v="15"/>
    <x v="1"/>
    <x v="1"/>
  </r>
  <r>
    <d v="2022-06-16T22:09:41"/>
    <d v="2022-06-16T22:09:41"/>
    <s v="https://www.instagram.com/p/Ce1bAiDl0uW/"/>
    <s v="Have you tried @wanabrands new live rosin gummies?_x000a_ Well, if you haven't, we have a reason you might want to..._x000a_ _x000a_ Stay updated with the latest and greatest on our site (link in bio)."/>
    <m/>
    <s v="Lightshade High"/>
    <n v="46"/>
    <n v="31"/>
    <n v="0"/>
    <x v="1"/>
    <x v="1"/>
  </r>
  <r>
    <d v="2022-04-06T12:54:45"/>
    <d v="2022-04-06T12:54:45"/>
    <s v="https://www.instagram.com/p/CcAp1Qqs8WO/"/>
    <s v="We canâ€™t even ~concentrate ðŸ§ ~ on anything else except 4/20! What about you? ðŸ˜_x000a_ _x000a_ *content for educational and showcase purposes_x000a_ *nothing for sale_x000a_ *must be 21+"/>
    <m/>
    <s v="Neta Now"/>
    <n v="46"/>
    <n v="24"/>
    <n v="0"/>
    <x v="1"/>
    <x v="3"/>
  </r>
  <r>
    <d v="2022-02-09T19:45:05"/>
    <d v="2022-02-09T19:45:05"/>
    <s v="https://www.instagram.com/p/CZxMz65MnQ0/"/>
    <s v="Wordle but make it Weedle. Speaking of, no spoilers for todayâ€™s puzzle ðŸ˜…"/>
    <m/>
    <s v="Neta Now"/>
    <n v="46"/>
    <n v="13"/>
    <n v="0"/>
    <x v="1"/>
    <x v="3"/>
  </r>
  <r>
    <d v="2021-12-08T22:06:42"/>
    <d v="2021-12-08T22:06:42"/>
    <s v="https://www.instagram.com/p/CXPO8Qcv-Pk/"/>
    <s v="Itâ€™s time for a Holiday edition of #soundsessions. What songs and smoke are you adding to the yuletide rotation? ðŸ‘‡ Drop a song and a strain in the comments.ðŸŒ¿"/>
    <s v="soundsessions"/>
    <s v="Neta Now"/>
    <n v="46"/>
    <n v="29"/>
    <n v="1"/>
    <x v="1"/>
    <x v="3"/>
  </r>
  <r>
    <d v="2016-10-06T22:47:51"/>
    <d v="2016-10-06T22:47:51"/>
    <s v="https://www.instagram.com/p/BLPR8FfjY8T/"/>
    <s v="Summer OF Sixteen | Crop Top | White | Women's_x000a_ â€¢_x000a_ #OFbrand #oregonsfinest #OFgear #OFapparel #summerlove #pnw #portlandoregon #oregonlife #pdx #croptop #womensapparel #maryjane"/>
    <s v="thefinest, OFbrand, oregonsfinest, OFgear, OFapparel, summerlove, pnw, portlandoregon, oregonlife, pdx, croptop, womensapparel, maryjane"/>
    <s v="Oregons Finest"/>
    <n v="46"/>
    <n v="21"/>
    <n v="13"/>
    <x v="1"/>
    <x v="1"/>
  </r>
  <r>
    <d v="2018-08-18T21:23:38"/>
    <d v="2018-08-18T21:23:38"/>
    <s v="https://www.instagram.com/p/Bmopn8nBkR-/"/>
    <s v="â€œThe beauty of life is made up of light and shadow.â€ -Anonymous ðŸ”¥ #shopburb ._x000a_ .._x000a_ ..._x000a_ #hemp #indica #dabs #weedporn #marijuana #stoner #cannabis #thc #dabs #weedstagram #indica #medicalmarijuana #stoned #smoke #smokeweedeveryday #highlife #kush #weed #stonergirl #stayhigh #weedlife #cannabisheals #stonernation #vape #bud #shadowsense #lightup #palmtreesðŸŒ´"/>
    <s v="shopburb, hemp, indica, dabs, weedporn, marijuana, stoner, cannabis, thc, dabs, weedstagram, indica, medicalmarijuana, stoned, smoke, smokeweedeveryday, highlife, kush, weed, stonergirl, stayhigh, weedlife, cannabisheals, stonernation, vape, bud, shadowsense, lightup, palmtreesðŸŒ´"/>
    <s v="shopburb"/>
    <n v="46"/>
    <n v="42"/>
    <n v="29"/>
    <x v="1"/>
    <x v="4"/>
  </r>
  <r>
    <d v="2021-09-16T17:16:59"/>
    <d v="2021-09-16T17:16:59"/>
    <s v="https://www.instagram.com/p/CT4_zs8Bx-4/"/>
    <s v="Airo Brands is driven to create an intuitive, virtually effortless, and cleverly designed vapor experience. They focus on design, vapor delivery, quality, and one-of-a-kind oils, No detail too small. @airobrands"/>
    <m/>
    <s v="Haborside"/>
    <n v="46"/>
    <n v="30"/>
    <n v="0"/>
    <x v="1"/>
    <x v="1"/>
  </r>
  <r>
    <d v="2021-06-17T18:14:15"/>
    <d v="2021-06-17T18:14:15"/>
    <s v="https://www.instagram.com/p/CQOwQpwrMTJ/"/>
    <s v="Select something good. Enjoy Select's line of premium vapes, tinctures, and cannabis-infused beverage enhancers ðŸ˜‰ @select.better"/>
    <m/>
    <s v="Haborside"/>
    <n v="46"/>
    <n v="16"/>
    <n v="0"/>
    <x v="1"/>
    <x v="1"/>
  </r>
  <r>
    <d v="2020-08-20T18:13:28"/>
    <d v="2020-08-20T18:13:28"/>
    <s v="https://www.instagram.com/p/CEHuqTzhHCe/"/>
    <s v="Introducing Papa &amp; Barkleyâ€™s pure,_x000a_ potent, plant-based 1:1 Repair Cream_x000a_ for your face and neck. A potent and_x000a_ powerful cream with all the nutrients_x000a_ and benefits of the cannabis plant &amp;_x000a_ 300 mg of cannabinoids per bottle._x000a_ Formulated to hydrate and rejuvenate_x000a_ sensitive areas, it blends fresh-pressed_x000a_ cannabis rosin with natural ingredients_x000a_ to keep your skin looking healthy and_x000a_ youthful._x000a_ _x000a_ #papaandbarkley #cannabisskincare_x000a_ #plantbased #thcskincare_x000a_ #releafrepaircream #PBcannabisclub_x000a_ #plantmedicine #skincare_x000a_ #cleancannabis #facecream_x000a_ #neckcream"/>
    <s v="papaandbarkley, cannabisskincare, plantbased, thcskincare, releafrepaircream, PBcannabisclub, plantmedicine, skincare, cleancannabis, facecream, neckcream"/>
    <s v="Haborside"/>
    <n v="46"/>
    <n v="55"/>
    <n v="11"/>
    <x v="1"/>
    <x v="1"/>
  </r>
  <r>
    <d v="2022-09-05T15:59:05"/>
    <d v="2022-09-05T15:59:05"/>
    <s v="https://www.instagram.com/p/CiIYLhID5Of/"/>
    <s v="We've also been working on something... #classified #staytuned ðŸ‘€ðŸ”Ž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lassified, staytuned"/>
    <s v="Curio Wellness"/>
    <n v="46"/>
    <n v="37"/>
    <n v="2"/>
    <x v="1"/>
    <x v="2"/>
  </r>
  <r>
    <d v="2022-08-15T15:56:31"/>
    <d v="2022-08-15T15:56:31"/>
    <s v="https://www.instagram.com/p/ChSTReujT57/"/>
    <s v="Savor summer with our Pineapple Mint chews. ðŸðŸŒ¿_x000a_  _x000a_  These tasty THC-dominant chews may help you find pain relief, stress relief, and relaxation. Only here for a limited time!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6"/>
    <n v="56"/>
    <n v="0"/>
    <x v="1"/>
    <x v="2"/>
  </r>
  <r>
    <d v="2022-07-10T13:13:26"/>
    <d v="2022-07-10T13:13:26"/>
    <s v="https://www.instagram.com/p/Cf1T87wDgzr/"/>
    <s v="Celebrate 7/10 with Curio Wellness_x000a_  _x000a_  Experience the difference of our pure, CO2-extracted oil. We have 7 featured vapes for 7/10, 4 now available in 1g! Those 1g vapes include patient favorites:_x000a_  _x000a_  ðŸ« Chocolate Mint_x000a_  ðŸŒ¿ Bubba Kush_x000a_  ðŸª„ Blissful Wizard_x000a_  â™£ï¸ Sour Jack_x000a_  _x000a_  Get all the benefits of oil without harmful additives. Find Curio Vapes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46"/>
    <n v="94"/>
    <n v="0"/>
    <x v="1"/>
    <x v="6"/>
  </r>
  <r>
    <d v="2021-06-30T16:53:03"/>
    <d v="2021-06-30T16:53:03"/>
    <s v="https://www.instagram.com/p/CQwHEIoJ1tb/"/>
    <s v="Congratulations to our friends and colleagues, @curio_timonium, on being named Best of @weedmaps 2021 for their high-quality service! A shining example of Curioâ€™s valuesâ€”the team at our Wellness Center is a notch above the rest. ðŸ†"/>
    <s v="bestofweedmaps, curio, curiowellness, medicalcannabis, medicated, marylandmedicalcannabis, cannabiscommunity, medicalcannabiscommunity, medicaldispensary, marylandmedicalmarijuana, cannabisindustry"/>
    <s v="Curio Wellness"/>
    <n v="46"/>
    <n v="36"/>
    <n v="11"/>
    <x v="1"/>
    <x v="3"/>
  </r>
  <r>
    <d v="2021-04-08T21:43:49"/>
    <d v="2021-04-08T21:43:49"/>
    <s v="https://www.instagram.com/p/CNa6XLdplBX/"/>
    <s v="Tomorrow is finally Friday... Start the weekend off right with a Good Night to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urio Wellness"/>
    <n v="46"/>
    <n v="92"/>
    <n v="19"/>
    <x v="1"/>
    <x v="1"/>
  </r>
  <r>
    <d v="2021-04-02T14:37:11"/>
    <d v="2021-04-02T14:37:11"/>
    <s v="https://www.instagram.com/p/CNKsxGJJujO/"/>
    <s v="What's your favorite Curio Wellness flower? Bubba Kush may help patients who are experiencing a lack of appetite, stress or insomnia._x000a_  â €â €â €â €â €â €â €â €â €_x000a_  #CWFrosty #CurioWellness #CW #CurioCannabis #CurioWellnessBrand #CurioWellnessMaryland #CurioWellnessBaltimore #CurioWellnessMD #MedicalDispensary #MedicalCannabisCommunity #CannabisCommunity #CannabisDispensary #BubbaKush #BubbaKush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WFrosty, CurioWellness, CW, CurioCannabis, CurioWellnessBrand, CurioWellnessMaryland, CurioWellnessBaltimore, CurioWellnessMD, MedicalDispensary, MedicalCannabisCommunity, CannabisCommunity, CannabisDispensary, BubbaKush, BubbaKushMD"/>
    <s v="Curio Wellness"/>
    <n v="46"/>
    <n v="84"/>
    <n v="14"/>
    <x v="1"/>
    <x v="0"/>
  </r>
  <r>
    <d v="2020-11-25T15:04:23"/>
    <d v="2020-11-25T15:04:23"/>
    <s v="https://www.instagram.com/p/CIBKIVQJly_/"/>
    <s v="The pulse-release technology in Good Night doses in two stages: immediately and again in about three hours, helping patients fall asleep and STAY asleep. ðŸ˜´_x000a_  â €â €â €â €â €â €â €â €â €_x000a_  #regram via @chesacanna_deli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regram, curiogoodnight, cannabissleepaid, cannabisandsleep, goodnightssleep, goodnightsleep, sleeptips, sleepwelltonight"/>
    <s v="Curio Wellness"/>
    <n v="46"/>
    <n v="104"/>
    <n v="8"/>
    <x v="1"/>
    <x v="3"/>
  </r>
  <r>
    <d v="2020-07-20T19:42:41"/>
    <d v="2020-07-20T19:42:41"/>
    <s v="https://www.instagram.com/p/CC4EOuupEqa/"/>
    <s v="Have you been soaking up the summer sun? @dixiebrandsofficial Synergy Balm may help relieve soreness from increased muscle usage or sunburn._x000a_  â €â €â €â €â €â €â €â €â €_x000a_  Regram via @inyo_lv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6"/>
    <n v="84"/>
    <n v="0"/>
    <x v="1"/>
    <x v="2"/>
  </r>
  <r>
    <d v="2020-06-29T18:02:09"/>
    <d v="2020-06-29T18:02:09"/>
    <s v="https://www.instagram.com/p/CCBz7JTJmpb/"/>
    <s v="Summertime is an active season for many and your body is getting a workout with every swim, outdoor run, hike, and yoga pose. It's normal for muscles to be sore with so much warm-weather activity and they need time to recover. A Synergy Soak promotes relaxation â€“ try it for muscle fatigue/maintenance. What are some things you do to help your muscles relax and recover after a lot of summer activity?_x000a_  _x000a_  #regram via @kissesandcannabis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46"/>
    <n v="145"/>
    <n v="1"/>
    <x v="1"/>
    <x v="2"/>
  </r>
  <r>
    <d v="2019-11-02T14:15:44"/>
    <d v="2019-11-02T14:15:44"/>
    <s v="https://www.instagram.com/p/B4XbVp7pFaN/"/>
    <s v="They say luxury is in each detail. With @KaviarCannabis, luxury is in every detail._x000a_  â €â €â €â €â €â €â €â €â €_x000a_  Regram of @KaviarCannabis from @bcolemanman on Instagram:_x000a_  https://www.instagram.com/p/B1G_KasBbG5/&quot;"/>
    <m/>
    <s v="Curio Wellness"/>
    <n v="46"/>
    <n v="32"/>
    <n v="0"/>
    <x v="1"/>
    <x v="4"/>
  </r>
  <r>
    <d v="2019-10-17T17:23:18"/>
    <d v="2019-10-17T17:23:18"/>
    <s v="https://www.instagram.com/p/B3ukFemJ4kn/"/>
    <s v="Relief that goes down easy..._x000a_  CC: @DixieBrandsOfficial_x000a_  Regram via @blairwellnessbaltimore: https://www.instagram.com/p/B24p7ahpfdt/"/>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46"/>
    <n v="11"/>
    <n v="27"/>
    <x v="1"/>
    <x v="1"/>
  </r>
  <r>
    <d v="2019-09-26T19:49:10"/>
    <d v="2019-09-26T19:49:10"/>
    <s v="https://www.instagram.com/p/B24wFZNJWjU/"/>
    <s v="&quot;Nature always wears the colors of the spirit.&quot; - Ralph Emerson_x000a_  â €â €â €â €â €â €â €â €â €_x000a_  Regram via @revolutionreleaf https://www.instagram.com/p/B21tYNPpbty/"/>
    <s v="dixieelixirs,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46"/>
    <n v="25"/>
    <n v="28"/>
    <x v="1"/>
    <x v="1"/>
  </r>
  <r>
    <d v="2019-08-07T20:58:40"/>
    <d v="2019-08-07T20:58:40"/>
    <s v="https://www.instagram.com/p/B04ISocJAMX/"/>
    <s v="#curioladiesnight coming soon, just like you. Happy #HumpDay! #HappyHumpDay #OHbyCurio #OHyes #wellnesswednesday #wedensdaywellness #wednesdaywisdom"/>
    <s v="curioladiesnight, HumpDay, HappyHumpDay, OHbyCurio, OHyes, wellnesswednesday, wedensdaywellness, wednesdaywisdom"/>
    <s v="Curio Wellness"/>
    <n v="46"/>
    <n v="14"/>
    <n v="8"/>
    <x v="1"/>
    <x v="3"/>
  </r>
  <r>
    <d v="2019-06-04T15:51:35"/>
    <d v="2019-06-04T15:51:35"/>
    <s v="https://www.instagram.com/p/BySyRmapIxt/"/>
    <s v="ðŸ‹ = Lemon Honey_x000a_  ðŸ¥­ = Mango Ginger_x000a_  ðŸŠ = Blood Orange Turmeric_x000a_  #tuesdaychewsday_x000a_  â€¢_x000a_  â€¢_x000a_  â€¢_x000a_  #edibles #medicated #thc #cbd #mdcannabis #mdcannabiscommunity"/>
    <s v="tuesdaychewsday, edibles, medicated, thc, cbd, mdcannabis, mdcannabiscommunity"/>
    <s v="Curio Wellness"/>
    <n v="46"/>
    <n v="23"/>
    <n v="7"/>
    <x v="1"/>
    <x v="5"/>
  </r>
  <r>
    <d v="2018-11-09T20:42:16"/>
    <d v="2018-11-09T20:42:16"/>
    <s v="https://www.instagram.com/p/Bp-S1f3AHnG/"/>
    <s v="#shine bright like a ðŸ’Ž..._x000a_  â€”â€”â€”â€”â€”â€”â€”â€”â€”â€”â€”â€”â€”â€”â€”â€”â€”â€”â€”â€”â€”â€”â€”â€”â€”â€”_x000a_  ...with a rolling paper that leaves 24K gold in the ashes and stays lit for longer. #Shine with our #SOTW..._x000a_  CC: @ShineGoldPapers"/>
    <s v="shine, Shine, SOTW"/>
    <s v="Curio Wellness"/>
    <n v="46"/>
    <n v="28"/>
    <n v="3"/>
    <x v="1"/>
    <x v="0"/>
  </r>
  <r>
    <d v="2018-09-21T21:03:12"/>
    <d v="2018-09-21T21:03:12"/>
    <s v="https://www.instagram.com/p/BoAKb40A9J0/"/>
    <s v="Join dynamic YogaWorks instructor Janet Frenkil RYT 500 for gentle yoga Saturdays from 10-11am at Curio Wellness. This rejuvenating class focuses on healing and deep relaxation. It promotes physical and mental fitness through poses, breathing exercises, guided imagery and meditation. This style is suitable for all ages and levels, especially beginners and those seeking a soothing experience. Mats, blankets, and props available for use. To register email dispensary@curiowellness.com."/>
    <s v="KINDCULT, keepupthekindness, curiowellness, yoga, selfcare, gentleyoga, wellness, timonium, baltimoreyoga, yogini, yogatea, yogaeveryday, dispensary"/>
    <s v="Curio Wellness"/>
    <n v="46"/>
    <n v="68"/>
    <n v="13"/>
    <x v="1"/>
    <x v="0"/>
  </r>
  <r>
    <d v="2022-07-14T20:05:58"/>
    <d v="2022-07-14T20:05:58"/>
    <s v="https://www.instagram.com/p/CgAWavoLbM4/"/>
    <s v="This strain has got quite the whip appeal! Spread this Lemon Grenades Live Budder across your #dabs and vaporizers to unlock the kind of potency you don't get with flowers. CULTA's new redesigned #concentrate jars ensure consistency and freshness._x000a_ _x000a_ #medicalcannabis is for certified/qualifying patients only. Must be at least 18 years old to view content."/>
    <s v="dabs, concentrate, medicalcannabis"/>
    <s v="Cultaig"/>
    <n v="47"/>
    <n v="54"/>
    <n v="3"/>
    <x v="1"/>
    <x v="1"/>
  </r>
  <r>
    <d v="2022-08-28T22:33:50"/>
    <d v="2022-08-28T22:33:50"/>
    <s v="https://www.instagram.com/p/Chz9tfVMsNh/"/>
    <s v="WHOA ðŸ˜³ Yesterday was incredible! Biggest and loudest shout out to our amazing staff ðŸ«¶ You guys are total rockstars and killed it yesterday ðŸ‘ðŸ‘ðŸ‘_x000a_ Thank you so much to our local vendors! We love hosting you and highlighting KCâ€™s small businesses! We want to support our community as much as we can ðŸ™_x000a_ _x000a_ Feel State Fam!! You guys are always our biggest supporters and show us so much love â¤ï¸ The amount of school supply and food donations we received was incredible ðŸ™ If youâ€™re new, Welcome to the FS Fam! Thank you all so much for hanging out with us yesterday. Hope to see you at our next BIG THING ðŸ‘€_x000a_ _x000a_ @lushlabs.mo_x000a_ @headchange710_x000a_ @glazecanna_x000a_ @sinse_canna_x000a_ @safebet_rolls_x000a_ @florafarmsmo_x000a_ @smokiezhandcrafted.mo_x000a_ @thisisstrane_x000a_ @1913brands_x000a_ @tealcanna_x000a_ @organicremediespa_x000a_ ._x000a_ ._x000a_ @resinartbymarisa_x000a_ @stokedchameleonbakery_x000a_ @saturday_sundaze_x000a_ @woody_woodward.art_x000a_ @kcmobilemunchies"/>
    <m/>
    <s v="Feel State KC"/>
    <n v="47"/>
    <n v="111"/>
    <n v="0"/>
    <x v="1"/>
    <x v="6"/>
  </r>
  <r>
    <d v="2022-07-30T19:46:10"/>
    <d v="2022-07-30T19:46:10"/>
    <s v="https://www.instagram.com/p/Cgpg3bRFvYG/"/>
    <s v="MAKE SOME NOISE! Fortissimo by @greendotlabsboulder is hitting Lightshade locations TODAY, excluding Havana and Peoria. So swing through and get yours before it's gone."/>
    <m/>
    <s v="Lightshade High"/>
    <n v="47"/>
    <n v="24"/>
    <n v="0"/>
    <x v="1"/>
    <x v="4"/>
  </r>
  <r>
    <d v="2022-07-19T02:35:05"/>
    <d v="2022-07-19T02:35:05"/>
    <s v="https://www.instagram.com/p/CgLWIA7svqN/"/>
    <s v="ðŸš–"/>
    <m/>
    <s v="Lightshade High"/>
    <n v="47"/>
    <n v="1"/>
    <n v="0"/>
    <x v="1"/>
    <x v="5"/>
  </r>
  <r>
    <d v="2022-05-30T16:47:06"/>
    <d v="2022-05-30T16:47:06"/>
    <s v="https://www.instagram.com/p/CeMH4ezOCti/"/>
    <s v="Memorial Day pays tribute to our fallen military service members. And as the first long summer weekend, it's traditionally filled with barbecues and outdoor activities â€“ but it is first and foremost intended to honor the fallen. So, as you celebrate, please take a moment to recognize the genuine meaning of this day. Thank you for your service."/>
    <m/>
    <s v="Lightshade High"/>
    <n v="47"/>
    <n v="58"/>
    <n v="0"/>
    <x v="1"/>
    <x v="2"/>
  </r>
  <r>
    <d v="2022-02-14T19:54:05"/>
    <d v="2022-02-14T19:54:05"/>
    <s v="https://www.instagram.com/p/CZ-F0KzlMwU/"/>
    <s v="Happy Valentines Day!!!"/>
    <s v="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47"/>
    <n v="3"/>
    <n v="17"/>
    <x v="1"/>
    <x v="2"/>
  </r>
  <r>
    <d v="2022-01-01T20:14:06"/>
    <d v="2022-01-01T20:14:06"/>
    <s v="https://www.instagram.com/p/CYM1ITZF-nJ/"/>
    <s v="âœ… We're here for you Colorado! Stop by today - all locations are open regular hours."/>
    <m/>
    <s v="Lightshade High"/>
    <n v="47"/>
    <n v="16"/>
    <n v="0"/>
    <x v="1"/>
    <x v="4"/>
  </r>
  <r>
    <d v="2021-12-29T16:53:10"/>
    <d v="2021-12-29T16:53:10"/>
    <s v="https://www.instagram.com/p/CYEvwO9OKNo/"/>
    <s v="Swing through today through January 4th to take advantage of our collaboration with @spherex on all 500 MG Pods and 1G carts. And if youâ€™re a med patient, ask your budtender for details around Med ounces and shake. And donâ€™t forget to be safe and take care of each other. A little kindness goes a long way. Are you listening, Colorado?"/>
    <m/>
    <s v="Lightshade High"/>
    <n v="47"/>
    <n v="61"/>
    <n v="0"/>
    <x v="1"/>
    <x v="3"/>
  </r>
  <r>
    <d v="2020-11-10T20:52:17"/>
    <d v="2020-11-10T20:52:17"/>
    <s v="https://www.instagram.com/p/CHbKBQ6Br_v/"/>
    <s v="Loving the fall breeze and autumn leaves. âœŒï¸ Your pumpkin spice candle isnâ€™t the only thing getting lit this evening."/>
    <m/>
    <s v="Lightshade High"/>
    <n v="47"/>
    <n v="20"/>
    <n v="0"/>
    <x v="1"/>
    <x v="5"/>
  </r>
  <r>
    <d v="2022-10-28T00:02:17"/>
    <d v="2022-10-28T00:02:17"/>
    <s v="https://www.instagram.com/p/CkPI6WUOD6B/"/>
    <s v="Is our new strain 91 Royale a &quot;Royal Flush&quot;? ðŸ‘‘ ðŸƒLet us know in the comments"/>
    <m/>
    <s v="Neta Now"/>
    <n v="47"/>
    <n v="16"/>
    <n v="0"/>
    <x v="1"/>
    <x v="0"/>
  </r>
  <r>
    <d v="2022-10-17T13:53:11"/>
    <d v="2022-10-17T13:53:11"/>
    <s v="https://www.instagram.com/p/Cj0TRL1Mvx2/"/>
    <s v="Driving through Boston? ðŸš™ Stop on by 160 Washington St, Brookline, MA so we can help you wind down for the day. ðŸ¥± ðŸ’¨_x000a_ _x000a_ Rec Store Hours_x000a_ Monâ€“Sat: 10amâ€“9pm_x000a_ Sun: 12pmâ€“7pm_x000a_ _x000a_ Med Store Hours_x000a_ Monâ€“Fri: 10amâ€“9pm_x000a_ Satâ€“Sun: 9amâ€“9pm_x000a_ _x000a_ Medical &amp; Recreational Delivery available for same or next day delivery 7 days a week."/>
    <m/>
    <s v="Neta Now"/>
    <n v="47"/>
    <n v="46"/>
    <n v="0"/>
    <x v="1"/>
    <x v="2"/>
  </r>
  <r>
    <d v="2022-08-10T16:20:11"/>
    <d v="2022-08-10T16:20:11"/>
    <s v="https://www.instagram.com/p/ChFeCe5FZ2B/"/>
    <s v="When your day is done and you're ready to wind down, thereâ€™s no better way to soothe your soul than with our cool and smooth Float concentrates. ðŸ˜Ž_x000a_ _x000a_ Click the link in the bio to learn more_x000a_ _x000a_ *content for educational and showcase purposes_x000a_ *nothing for sale_x000a_ *must be 21+"/>
    <m/>
    <s v="Neta Now"/>
    <n v="47"/>
    <n v="45"/>
    <n v="0"/>
    <x v="1"/>
    <x v="3"/>
  </r>
  <r>
    <d v="2022-07-18T17:30:49"/>
    <d v="2022-07-18T17:30:49"/>
    <s v="https://www.instagram.com/p/CgKWfGNM4Qu/"/>
    <s v="When you need a burst of flavor without the sugar, try Heights Blood Orange Grapefruit Seltzer. The perfect thirst quencher to get you through the work week._x000a_ _x000a_ Link in bio to learn more ðŸ’»_x000a_ _x000a_ *content for educational and showcase purposes_x000a_ *nothing for sale_x000a_ *must be 21+"/>
    <m/>
    <s v="Neta Now"/>
    <n v="47"/>
    <n v="42"/>
    <n v="0"/>
    <x v="1"/>
    <x v="2"/>
  </r>
  <r>
    <d v="2022-06-06T17:03:06"/>
    <d v="2022-06-06T17:03:06"/>
    <s v="https://www.instagram.com/p/CeeLR5Tlew_/"/>
    <s v="This sweet little strain is almost as delicious as the cookies itâ€™s definitely *not* named after. Made from crossing F1 Durban x OG Kush, GSC is known for its euphoric effects and waves of full-body relaxation. One hit may have you feeling happy, hungry, and fully baked._x000a_ _x000a_ *content for educational and showcase purposes_x000a_ *nothing for sale_x000a_ *must be 21+"/>
    <m/>
    <s v="Neta Now"/>
    <n v="47"/>
    <n v="56"/>
    <n v="0"/>
    <x v="1"/>
    <x v="2"/>
  </r>
  <r>
    <d v="2021-11-02T20:02:35"/>
    <d v="2021-11-02T20:02:35"/>
    <s v="https://www.instagram.com/p/CVyUHsEFcY-/"/>
    <s v="ðŸ§‘â€ðŸŒ¾ If thereâ€™s one key ingredient we value at NETA, itâ€™s the human touch. From seed to sale, we work alongside technology to bring you nothing but the best. ðŸŒ¿"/>
    <m/>
    <s v="Neta Now"/>
    <n v="47"/>
    <n v="30"/>
    <n v="0"/>
    <x v="1"/>
    <x v="5"/>
  </r>
  <r>
    <d v="2020-01-09T16:04:36"/>
    <d v="2020-01-09T16:04:36"/>
    <s v="https://www.instagram.com/p/B7Gt2h4Bf0P/"/>
    <s v="Freshie fresh. ðŸ”¥_x000a_ The PAX Era Pro boasts smarter tech and a sleeker look. Pick one up at either location, or stop by this Saturday for a FREE personalized engraving and 10% off any Pods when you go Pro. ._x000a_ 1/11 12-3 @ OF Pearl_x000a_ 1/11 4-7 @ OF MLK_x000a_ ._x000a_ ._x000a_ ._x000a_ ._x000a_ @paxvapor ._x000a_ ._x000a_ ._x000a_ #pdx #portland #newgear #smarttech #upgrade #oregon #oregonsfinest #pax #paxera"/>
    <s v="thefinest, pdx, portland, newgear, smarttech, upgrade, oregon, oregonsfinest, pax, paxera"/>
    <s v="Oregons Finest"/>
    <n v="47"/>
    <n v="56"/>
    <n v="10"/>
    <x v="1"/>
    <x v="1"/>
  </r>
  <r>
    <d v="2021-05-03T02:08:06"/>
    <d v="2021-05-03T02:08:06"/>
    <s v="https://www.instagram.com/p/COZLrzchmCK/"/>
    <s v="Harborside Presents: Smoke Like a Pro! Check out the video [link in bio] for pro tips from our very own cannabis connoisseur, Jessie."/>
    <m/>
    <s v="Haborside"/>
    <n v="47"/>
    <n v="23"/>
    <n v="0"/>
    <x v="1"/>
    <x v="2"/>
  </r>
  <r>
    <d v="2021-04-04T20:33:05"/>
    <d v="2021-04-04T20:33:05"/>
    <s v="https://www.instagram.com/p/CNQfFiZBi3X/"/>
    <s v="Nothing like that silky smooth exhale ðŸŒ¬ï¸ Who feels that?"/>
    <m/>
    <s v="Haborside"/>
    <n v="47"/>
    <n v="10"/>
    <n v="0"/>
    <x v="1"/>
    <x v="6"/>
  </r>
  <r>
    <d v="2019-10-20T21:06:07"/>
    <d v="2019-10-20T21:06:07"/>
    <s v="https://www.instagram.com/p/B32rzYdhPia/"/>
    <s v="When it comes to #edibles, it's pretty important to manage your dosage effectively since they can vary greatly in potency! â €â €_x000a_ â €â €_x000a_ Weight and metabolism can alter dosage effects on an individual. Eating #cannabis on an empty stomach can also intensify effects.â €â €_x000a_ â €â €_x000a_ When consuming edibles, it's best to:â €â €_x000a_ â €â €_x000a_ ðŸ”¸Begin with a Â¼ of a â€œdoseâ€ or a small portion.â €â €_x000a_ ðŸ”¸Wait for at least one hour and analyze the effects.â €â €_x000a_ ðŸ”¸Repeat steps 1 and 2 as necessary. Remember to look at the clock when you eat each dose â€” it is easy to misjudge time under the effect of cannabis.â €_x000a_ â €_x000a_ #cannabiscommunity #cannabiseducation #safeconsumption #bayareacannabis #oakland #harborsideoakland"/>
    <s v="edibles, cannabis, cannabiscommunity, cannabiseducation, safeconsumption, bayareacannabis, oakland, harborsideoakland"/>
    <s v="Haborside"/>
    <n v="47"/>
    <n v="98"/>
    <n v="8"/>
    <x v="1"/>
    <x v="6"/>
  </r>
  <r>
    <d v="2018-08-15T18:39:38"/>
    <d v="2018-08-15T18:39:38"/>
    <s v="https://www.instagram.com/p/Bmgol-rnjlJ/"/>
    <s v="Get involved!!! Check out the @bureauofcannabiscontrol and see how you can participate in the active public comment period. @get_repost_x000a_ ãƒ»ãƒ»ãƒ»_x000a_ Good morning, everyone! Seeing as how we're in the middle of an active public comment period, we thought it might be appropriate to release a YouTube video explaining the regulatory process and the different ways you can submit your comments to us. ðŸ—£ðŸŒ¿ðŸ‘_x000a_ ._x000a_ If you haven't gotten involved yet, we'd love to hear from you! (See instructions on how to do so by visiting the link listed in our bio.)_x000a_ ._x000a_ https://www.youtube.com/watch?v=afZPdQSqJzQ&amp;lc=z224y5awktzadtcksacdp4303fqmmmj1j3ty0uj5n2xw03c010c_x000a_ ._x000a_ #cannabis #cannabiscommunity #cannabisculture #regulations #publiccomment #youtube #california #cannabisindustry #comment #haveyourvoiceheard #bureauofcannabiscontrol #video #information"/>
    <s v="cannabis, cannabiscommunity, cannabisculture, regulations, publiccomment, youtube, california, cannabisindustry, comment, haveyourvoiceheard, bureauofcannabiscontrol, video, information"/>
    <s v="Haborside"/>
    <n v="47"/>
    <n v="99"/>
    <n v="13"/>
    <x v="1"/>
    <x v="3"/>
  </r>
  <r>
    <d v="2021-06-06T23:27:25"/>
    <d v="2021-06-06T23:27:25"/>
    <s v="https://www.instagram.com/p/CPzBHi7JOa8/"/>
    <s v="LOVE IS LOVE! June is #PrideMonth and the festivities for @baltimore_pride week start June 13. Join us in celebrating inclusivity and love for all!_x000a_  â €â €â €â €â €â €â €â €â €_x000a_  #BaltimorePride #YouMatterLoveMattersPrideMatters #LoveIsLove #Pride #PrideMonth #LGBTQ #LGBT #LoveWins #Curio #Curio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rideMonth, BaltimorePride, YouMatterLoveMattersPrideMatters, LoveIsLove, Pride, PrideMonth, LGBTQ, LGBT, LoveWins, Curio, CurioWellness"/>
    <s v="Curio Wellness"/>
    <n v="47"/>
    <n v="93"/>
    <n v="11"/>
    <x v="1"/>
    <x v="6"/>
  </r>
  <r>
    <d v="2021-01-14T15:26:10"/>
    <d v="2021-01-14T15:26:10"/>
    <s v="https://www.instagram.com/p/CKB8XmBpWqf/"/>
    <s v="Might Mulberry Matcha maximize mmmâ€™s? Most definitely. These delicious limited edition Medicated Chews may even provide the relief youâ€™ve been missing.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70"/>
    <n v="0"/>
    <x v="1"/>
    <x v="1"/>
  </r>
  <r>
    <d v="2020-09-03T20:31:13"/>
    <d v="2020-09-03T20:31:13"/>
    <s v="https://www.instagram.com/p/CEsBjfUJH-a/"/>
    <s v="Take a look at the @WanaBrands resume..._x000a_  â €â €â €â €â €â €â €â €â €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67"/>
    <n v="0"/>
    <x v="1"/>
    <x v="1"/>
  </r>
  <r>
    <d v="2020-03-30T13:57:02"/>
    <d v="2020-03-30T13:57:02"/>
    <s v="https://www.instagram.com/p/B-XDpCvpZ7n/"/>
    <s v="Flowers on flowers..._x000a_  â €â €â €â €â €â €â €â €â €_x000a_  Regram via @ohana_mana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66"/>
    <n v="0"/>
    <x v="1"/>
    <x v="2"/>
  </r>
  <r>
    <d v="2019-07-27T13:14:46"/>
    <d v="2019-07-27T13:14:46"/>
    <s v="https://www.instagram.com/p/B0a-dUrpJZm/"/>
    <s v="School might be out for summer, but the #curioclassroom is always in session! @Curio_Timoniumâ€™s Holistic Pharmacist, Tecoya Farrakhan, visited the Pikesville Senior Center to educate older adults on #medicalcannabis. #cannabiseducation During the presentation, Tecoya provided attendees with information which generated so many great questions! #alternativemedicine #healthandwellness"/>
    <s v="curioclassroom, medicalcannabis, cannabiseducation, alternativemedicine, healthandwellness, cannabiseducation, cannabiseducator, medicalcannabiseducation, cannabised, cannabiseducators, cannabiseducated, curiowellness, cannabisclass, cannabisclasses, cannabisclassroom, cannabisismedicine, medicalcannabispatient, medicalcannabispatients, cannabiscures, arthritis, cannabisforseniors"/>
    <s v="Curio Wellness"/>
    <n v="47"/>
    <n v="46"/>
    <n v="21"/>
    <x v="1"/>
    <x v="4"/>
  </r>
  <r>
    <d v="2019-07-22T19:07:11"/>
    <d v="2019-07-22T19:07:11"/>
    <s v="https://www.instagram.com/p/B0Ou0OOp4Gv/"/>
    <s v="Curious what weâ€™re up to? Check out what's in store. Regram via @mary.lands.finest_x000a_  Meet us:_x000a_  â €â €â €â €â €â €â €â €â €_x000a_  7.23 . Euphoria @marijuanamaryland Office Hours 12-3p_x000a_  7.24 . HerbicultureMD 11a-1p_x000a_  7.24 . HFL @h4l_us Bethesda 2-4p_x000a_  7.25 . Chesapeake Apothecary @chesapeakeapothecary 2-4p_x000a_  7.26 . @maryandmain 4-6p"/>
    <m/>
    <s v="Curio Wellness"/>
    <n v="47"/>
    <n v="52"/>
    <n v="0"/>
    <x v="1"/>
    <x v="2"/>
  </r>
  <r>
    <d v="2019-03-26T13:47:20"/>
    <d v="2019-03-26T13:47:20"/>
    <s v="https://www.instagram.com/p/BveUaQQB1Ye/"/>
    <s v="Are you feeling the need to be more #focused and #productive? See you in our Stories for a vote!"/>
    <s v="focused, productive"/>
    <s v="Curio Wellness"/>
    <n v="47"/>
    <n v="19"/>
    <n v="2"/>
    <x v="1"/>
    <x v="5"/>
  </r>
  <r>
    <d v="2022-09-02T01:11:21"/>
    <d v="2022-09-02T01:11:21"/>
    <s v="https://www.instagram.com/p/Ch_ERV5sbPa/"/>
    <s v="Our marketing guy @ren_neer interviewed #OldPal #CEO &amp; Co-Founder Rusty Wilenkin @theoldestpal to introduce the brand to #Maryland._x000a_ _x000a_ Visit the #CULTA blog (link in bio) to learn more about what this partnership means for #CULTA medical patients._x000a_ _x000a_ *Medical cannabis is for certified/qualifying patients only. Must be at least 18 years old to view content."/>
    <s v="OldPal, CEO, Maryland, CULTA, CULTA"/>
    <s v="Cultaig"/>
    <n v="48"/>
    <n v="52"/>
    <n v="5"/>
    <x v="1"/>
    <x v="0"/>
  </r>
  <r>
    <d v="2022-11-14T14:56:29"/>
    <d v="2022-11-14T14:56:29"/>
    <s v="https://www.instagram.com/p/Ck8gSMruzQd/"/>
    <s v="PSA: Winter Weedathon is officially here!!!_x000a_ _x000a_ From now until 11/28 only, we've got bundles on bundles of goodies galore!_x000a_ _x000a_ Head to the link in bio for more info ðŸ˜Ž"/>
    <m/>
    <s v="Farma_pdx"/>
    <n v="48"/>
    <n v="27"/>
    <n v="0"/>
    <x v="1"/>
    <x v="2"/>
  </r>
  <r>
    <d v="2022-10-04T21:14:55"/>
    <d v="2022-10-04T21:14:55"/>
    <s v="https://www.instagram.com/p/CjTmoGwNPnB/"/>
    <s v="10.01 ðŸ‘» ðŸŽž by @hasbeenregime"/>
    <m/>
    <s v="Feel State KC"/>
    <n v="48"/>
    <n v="5"/>
    <n v="0"/>
    <x v="1"/>
    <x v="5"/>
  </r>
  <r>
    <d v="2022-08-27T16:18:52"/>
    <d v="2022-08-27T16:18:52"/>
    <s v="https://www.instagram.com/p/ChxOR4dOoMr/"/>
    <s v="You already know Saturdays are for the drops!_x000a_ _x000a_ @greendotlabsboulder dropped VERY limited quantities of Blu Froot at 6th Ave and Dayton, with quarters of Candy Cake and Rainbow Belts available at select stores as well. Hustle in to get yours before they sell out!_x000a_ _x000a_ WSL, quantities may vary by store."/>
    <m/>
    <s v="Lightshade High"/>
    <n v="48"/>
    <n v="48"/>
    <n v="0"/>
    <x v="1"/>
    <x v="4"/>
  </r>
  <r>
    <d v="2022-05-26T18:23:09"/>
    <d v="2022-05-26T18:23:09"/>
    <s v="https://www.instagram.com/p/CeBsHhSsmVK/"/>
    <s v="Come join us at 162 Grove St. Franklin, MA from 10AM-5PM for &quot;Fuel'd Up Franklin&quot; powered by @PulldUp. Featuring a spectacular exotic car show and our proud partnering vendors."/>
    <m/>
    <s v="Neta Now"/>
    <n v="48"/>
    <n v="29"/>
    <n v="0"/>
    <x v="1"/>
    <x v="1"/>
  </r>
  <r>
    <d v="2022-03-21T15:59:05"/>
    <d v="2022-03-21T15:59:05"/>
    <s v="https://www.instagram.com/p/CbXyvy5rX79/"/>
    <s v="How has cannabis helped you? Swipe to hear from a few of our team members about how cannabis fits into their lives. If you can relate, drop your story in the comments. ðŸ’š"/>
    <m/>
    <s v="Neta Now"/>
    <n v="48"/>
    <n v="33"/>
    <n v="0"/>
    <x v="1"/>
    <x v="2"/>
  </r>
  <r>
    <d v="2022-03-03T22:10:06"/>
    <d v="2022-03-03T22:10:06"/>
    <s v="https://www.instagram.com/p/CaqG5RjFYDg/"/>
    <s v="First word you see describes your next session ðŸ‘€ðŸƒ_x000a_ _x000a_ *content for educational and showcase purposes_x000a_ *nothing for sale_x000a_ *must be 21+"/>
    <m/>
    <s v="Neta Now"/>
    <n v="48"/>
    <n v="18"/>
    <n v="0"/>
    <x v="1"/>
    <x v="1"/>
  </r>
  <r>
    <d v="2018-09-09T18:20:53"/>
    <d v="2018-09-09T18:20:53"/>
    <s v="https://www.instagram.com/p/Bng-UhxB-Z3/"/>
    <s v="Beauty in the dissonance #sundayvibes #shopburb ðŸ”¥ ._x000a_ .._x000a_ ..._x000a_ #hemp #indica #dabs #weedporn #marijuana #stoner #cannabis #thc #dabs #weedstagram #indica #medicalmarijuana #stoned #smoke #smokeweedeveryday #highlife #kush #weed #stonergirl #stayhigh #findyourpark #beautiful_world #sundayfun #weeds #hiddengem"/>
    <s v="sundayvibes, shopburb, hemp, indica, dabs, weedporn, marijuana, stoner, cannabis, thc, dabs, weedstagram, indica, medicalmarijuana, stoned, smoke, smokeweedeveryday, highlife, kush, weed, stonergirl, stayhigh, findyourpark, beautiful_world, sundayfun, weeds, hiddengem"/>
    <s v="shopburb"/>
    <n v="48"/>
    <n v="32"/>
    <n v="27"/>
    <x v="1"/>
    <x v="6"/>
  </r>
  <r>
    <d v="2022-09-26T19:16:42"/>
    <d v="2022-09-26T19:16:42"/>
    <s v="https://www.instagram.com/p/Ci-zmoTOSA1/"/>
    <s v="Check out these sleep-friendly picks brimming with CBN that you'll find on our nightstand:_x000a_ _x000a_ @heavyhitterstpc Lights Out Cloudberry CBN Sleep Vape_x000a_ Smokiez Blueberry 2:1 THC:CBN Live Resin Fruit Chew_x000a_ @kikoko_hq Tranquili Tea_x000a_ @marys_medicinals The Remedy_x000a_ @keefbrands Life H20 Blue Lemon_x000a_ _x000a_ Whatâ€™s your go to for catching some zâ€™s? ðŸ˜´ #Sleeptember"/>
    <s v="Sleeptember"/>
    <s v="Haborside"/>
    <n v="48"/>
    <n v="44"/>
    <n v="1"/>
    <x v="1"/>
    <x v="2"/>
  </r>
  <r>
    <d v="2021-11-14T19:33:50"/>
    <d v="2021-11-14T19:33:50"/>
    <s v="https://www.instagram.com/p/CWRKXjAhZzE/"/>
    <s v="Cheers! Here's to the start of the great week! âœŒï¸ðŸŒ±ðŸŒ¬ï¸ Psssst ... make sure your'e signed up for the Harborside+ Loyalty Club for fun flash surprises this week! [Link in bio]"/>
    <m/>
    <s v="Haborside"/>
    <n v="48"/>
    <n v="31"/>
    <n v="0"/>
    <x v="1"/>
    <x v="6"/>
  </r>
  <r>
    <d v="2021-05-20T18:24:52"/>
    <d v="2021-05-20T18:24:52"/>
    <s v="https://www.instagram.com/p/CPGnpQqhNA1/"/>
    <s v="Kingpen has always been a brand made for smokers by smokers. @kingpen is proud to offer California's cannabis connoisseur as well as the newcomer several strain-specific formulations crafted to perfection, as the brand continues to raise the bar in the world of cannabis today and tomorrow."/>
    <m/>
    <s v="Haborside"/>
    <n v="48"/>
    <n v="46"/>
    <n v="0"/>
    <x v="1"/>
    <x v="1"/>
  </r>
  <r>
    <d v="2020-02-27T05:17:55"/>
    <d v="2020-02-27T05:17:55"/>
    <s v="https://www.instagram.com/p/B9CQOMdBfCZ/"/>
    <s v="#PaintStrokes &amp; #BudTokes is back with another inspirational afternoon session._x000a_ Saturday February 29th, Bay Area artist @LisaFBabiee returns for a guided paint session in our Tasting Room. Learn the techniques behind her painting, â€œMota Mantra,â€ all while enjoying a selection of fine #cannabis._x000a_ Session starts at 3:30 and will run for about 2 hours. Entrance price includes instructor fees, paint supplies and device rental; cannabis sold separately._x000a_ Only open for persons 21 and over with valid ID. Sponsored by our friends over at @thisiscaultivar._x000a_ #HarborsideOakland #TastingRoom_x000a_ #cannabis #consumptionspace #oakland_x000a_ #PaintstrokesandDabtokes #LisaFBabiee_x000a_ #thisiscaultivar #cannabiscommunity"/>
    <s v="PaintStrokes, BudTokes, cannabis, HarborsideOakland, TastingRoom, cannabis, consumptionspace, oakland, PaintstrokesandDabtokes, LisaFBabiee, thisiscaultivar, cannabiscommunity"/>
    <s v="Haborside"/>
    <n v="48"/>
    <n v="86"/>
    <n v="12"/>
    <x v="1"/>
    <x v="1"/>
  </r>
  <r>
    <d v="2020-02-24T00:33:08"/>
    <d v="2020-02-24T00:33:08"/>
    <s v="https://www.instagram.com/p/B7jI2d_Bp5E/"/>
    <s v="Korovaâ€™s cannabis infused mini cookies are the perfect pairing to a glass of milk. Whatâ€™s your favorite flavor? ðŸ’šðŸ„ #customerfavorite #korovacookies #harborsideoakland #eastbay #cannabis #dispensary #cannabisedibles #eastbaycannabiscommunity"/>
    <s v="customerfavorite, korovacookies, harborsideoakland, eastbay, cannabis, dispensary, cannabisedibles, eastbaycannabiscommunity"/>
    <s v="Haborside"/>
    <n v="48"/>
    <n v="27"/>
    <n v="8"/>
    <x v="1"/>
    <x v="2"/>
  </r>
  <r>
    <d v="2018-09-12T16:24:35"/>
    <d v="2018-09-12T16:24:35"/>
    <s v="https://www.instagram.com/p/BmbnKpVHC6S/"/>
    <s v="We are loving these new tinctures and topicals from @papaandbarkley. A big thanks for stopping by @harborside_stores for demo today. #papaandbarkley #cannabis #cannabiscommunity #harborside #oakland #higherqualityoflife"/>
    <s v="papaandbarkley, cannabis, cannabiscommunity, harborside, oakland, higherqualityoflife"/>
    <s v="Haborside"/>
    <n v="48"/>
    <n v="26"/>
    <n v="6"/>
    <x v="1"/>
    <x v="3"/>
  </r>
  <r>
    <d v="2018-09-12T07:39:02"/>
    <d v="2018-09-12T07:39:02"/>
    <s v="https://www.instagram.com/p/Bl_LdXSBGwE/"/>
    <s v="Thank you @sfmagazine we are super excited!! #higherqualityoflife #weareharborside"/>
    <s v="higherqualityoflife, weareharborside, WEAREHARBORSIDE"/>
    <s v="Haborside"/>
    <n v="48"/>
    <n v="9"/>
    <n v="3"/>
    <x v="1"/>
    <x v="3"/>
  </r>
  <r>
    <d v="2022-10-24T21:06:00"/>
    <d v="2022-10-24T21:06:00"/>
    <s v="https://www.instagram.com/p/CkHGUSfD8Lj/"/>
    <s v="Meet Michael from Baltimore, one of our very own Curio employees, who loves to medicate with Curio Wellness Vapes. They help him reduce his anxiety and treat insomnia. Michael even helps produce the vapes within Curio Wellnessâ€™ own facilities!_x000a_  _x000a_  Q: Would you recommend this product?_x000a_  A: Yes, I do actively! ðŸ’¯ðŸ’¯ðŸ’¯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8"/>
    <n v="80"/>
    <n v="0"/>
    <x v="1"/>
    <x v="2"/>
  </r>
  <r>
    <d v="2021-05-13T19:49:11"/>
    <d v="2021-05-13T19:49:11"/>
    <s v="https://www.instagram.com/p/CO01EMJpzhO/"/>
    <s v="Ever have a hard time winding down at night? Meet Shut Down: our new Y3K vape, formulated to give you the relaxing, calming, stress-free mood you need. All in a convenient 0.3g disposable vape pen._x000a_  â €â €â €â €â €â €â €â €â €_x000a_  Visit the link in our bio to learn more about Shut Down._x000a_  â €â €â €â €â €â €â €â €â €_x000a_  @sunmed.growers_x000a_  â €â €â €â €â €â €â €â €â €_x000a_  #Bedtime #EveningRelaxation #Relax #CurioWellness #Curio #MedicalCannabis #NewMedicalCannabis #Mood #SwitchYourMood #MarylandMedicalCannabis #MMC #CannabisCommunity #MedicalCannabisCommunity #ShutDown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 v="Curio Wellness"/>
    <n v="48"/>
    <n v="131"/>
    <n v="14"/>
    <x v="1"/>
    <x v="1"/>
  </r>
  <r>
    <d v="2021-01-06T15:10:27"/>
    <d v="2021-01-06T15:10:27"/>
    <s v="https://www.instagram.com/p/CJtUNgBpPcq/"/>
    <s v="Don't ya WANA medicate with @WanaBrands? Wana products are all:_x000a_  â €â €â €â €â €â €â €â €â €_x000a_  â˜‘ï¸ made with pectin vs gelatin_x000a_  â˜‘ï¸ contain only natural sugars_x000a_  â˜‘ï¸ no mineral oil_x000a_  â˜‘ï¸ food safe inner packaging_x000a_  â˜‘ï¸ all-natural flavoring_x000a_  â˜‘ï¸ infused not sprayed_x000a_  â˜‘ï¸vegan and gluten-free!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edibles #MedicalCannabis #MedicatedChews #CurioWellness #Curio #CurioWellnessMD"/>
    <s v="regram, edibles, MedicalCannabis, MedicatedChews, CurioWellness, Curio, CurioWellnessMD"/>
    <s v="Curio Wellness"/>
    <n v="48"/>
    <n v="128"/>
    <n v="7"/>
    <x v="1"/>
    <x v="3"/>
  </r>
  <r>
    <d v="2020-10-30T20:02:28"/>
    <d v="2020-10-30T20:02:28"/>
    <s v="https://www.instagram.com/p/CG-vk0oJqQh/"/>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48"/>
    <n v="81"/>
    <n v="7"/>
    <x v="1"/>
    <x v="0"/>
  </r>
  <r>
    <d v="2020-09-18T17:14:34"/>
    <d v="2020-09-18T17:14:34"/>
    <s v="https://www.instagram.com/p/CFSS-R8pdhL/"/>
    <s v="Today is International Patient Safety Day. Curio Wellness cares about patient safety throughout the whole medicinal process. We are Maryland's first and only cGMP-Certified Medicinal Cannabis Company meaning that we follow guidelines set by the FDA to ensure that we are able to give our patients high-quality products. At our Wellness Center, we are still following our safety protocol to ensure that all of our patients stay socially distanced and are able to receive their medicine safel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48"/>
    <n v="166"/>
    <n v="30"/>
    <x v="1"/>
    <x v="0"/>
  </r>
  <r>
    <d v="2020-05-27T14:32:36"/>
    <d v="2020-05-27T14:32:36"/>
    <s v="https://www.instagram.com/p/CAsdn7kJvTG/"/>
    <s v="Friendly reminder to be safe &amp; stay well! How's everyone's week going so far?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8"/>
    <n v="64"/>
    <n v="0"/>
    <x v="1"/>
    <x v="3"/>
  </r>
  <r>
    <d v="2020-03-06T15:10:32"/>
    <d v="2020-03-06T15:10:32"/>
    <s v="https://www.instagram.com/p/B9ZY3Q3JB0-/"/>
    <s v="Happy Employee Appreciation Day to our incredible #CurioWellness team! Meet @curio_timonium Holistic Pharmacy Patient Care Advisor, Brendan.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s v="Curio Wellness"/>
    <n v="48"/>
    <n v="77"/>
    <n v="1"/>
    <x v="1"/>
    <x v="0"/>
  </r>
  <r>
    <d v="2020-02-20T14:52:29"/>
    <d v="2020-02-20T14:52:29"/>
    <s v="https://www.instagram.com/p/B8yu_D4JGGY/"/>
    <s v="The cherry trees are coming to life this National Cherry Month, and Curio's cultivar, Cherry Punch is offering many patients relief this month as well. @MissionGlenmont reported feeling &quot;relaxed but awake&quot; in a review of this strain. Limonene is the top terpene followed by Myrcene. Don't miss our pop-up event at Mission Glenmont today from noon to 2 PM!_x000a_  â €â €â €â €â €â €â €â €â €_x000a_  â €â €â €â €â €â €â €â €â €_x000a_  â €â €â €â €â €â €â €â €â €_x000a_  Image via @cannamorphic on Instagram: https://www.instagram.com/p/B8rFHkOJTNX/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8"/>
    <n v="135"/>
    <n v="0"/>
    <x v="1"/>
    <x v="1"/>
  </r>
  <r>
    <d v="2019-11-28T03:26:46"/>
    <d v="2019-11-28T03:26:46"/>
    <s v="https://www.instagram.com/p/B5ZNvLmpv8b/"/>
    <s v="Let's take a look under the hood..._x000a_  â €â €â €â €â €â €â €â €â €_x000a_  Many studies suggest that there is a significant relationship between endocannabinoid concentrations and female sexual arousal. Visit OHbyCurio.com to learn more.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48"/>
    <n v="68"/>
    <n v="30"/>
    <x v="1"/>
    <x v="1"/>
  </r>
  <r>
    <d v="2019-08-30T13:51:23"/>
    <d v="2019-08-30T13:51:23"/>
    <s v="https://www.instagram.com/p/B1ylrTzJPZs/"/>
    <s v="Gearing up for #ldw2019? Whatâ€™s in store for you this weekend? Regram via @cannabiisjack"/>
    <s v="ldw2019"/>
    <s v="Curio Wellness"/>
    <n v="48"/>
    <n v="14"/>
    <n v="1"/>
    <x v="1"/>
    <x v="0"/>
  </r>
  <r>
    <d v="2019-08-14T13:37:35"/>
    <d v="2019-08-14T13:37:35"/>
    <s v="https://www.instagram.com/p/B1JXYLXp6Kb/"/>
    <s v="Lord, help me. - @sacredwildtarot #regramlove #humpdayvibes #happyhumpdayðŸªðŸ«"/>
    <s v="regramlove, humpdayvibes, happyhumpdayðŸªðŸ«, humping, humpdayðŸª, humpdaymotivation, humpdayyy, humpdaytreat, wednesdaywellness, wellnesswednesday, ohbycurio, selflovefirst, selfloving, curiowellness, marylandmedicalcannabis, topical, thctopicals, cbdtopicals"/>
    <s v="Curio Wellness"/>
    <n v="48"/>
    <n v="8"/>
    <n v="18"/>
    <x v="1"/>
    <x v="3"/>
  </r>
  <r>
    <d v="2019-06-06T17:23:58"/>
    <d v="2019-06-06T17:23:58"/>
    <s v="https://www.instagram.com/p/ByYF4K0JtCj/"/>
    <s v="#Budtender Carly from @remedy_maryland is mobilized by Dixie Brands (and we are, too). ðŸƒðŸ¼â€â™€ï¸ðŸ’ª_x000a_  ðŸ’žRegram via @beastcoastbarbelle_x000a_  Check out our story for more! ðŸ“²"/>
    <s v="Budtender, flexin, workingoutisfun, coolingbalm, musclegirls, musclebuilding, inflammation, musclesoreness, workoutðŸ’ª, musclefatigue, cbdhealth, alternativewellness, cannabiscures, marylandmedicalcannabis, marylandmedicalcannabiscommunity, medicalcannabis"/>
    <s v="Curio Wellness"/>
    <n v="48"/>
    <n v="24"/>
    <n v="16"/>
    <x v="1"/>
    <x v="1"/>
  </r>
  <r>
    <d v="2019-04-09T15:38:07"/>
    <d v="2019-04-09T15:38:07"/>
    <s v="https://www.instagram.com/p/BwCkN3chlnf/"/>
    <s v="Terpenes are the components of the plantâ€™s #essentialoils and they play an important #therapeutic role in the overall entourage effect. The #terpenes in a strain define its #taste, #smell, and #medicinal effects. What #terpene do you look for?"/>
    <s v="essentialoils, therapeutic, terpenes, taste, smell, medicinal, terpene, terpenesdontlie, whatsinsidematters, curiowellness, terpenetuesday, terpeneprofile, terpenesmatter, terpeneinfused, terpenes, medicalcannabis, marylandmedicalcannabis"/>
    <s v="Curio Wellness"/>
    <n v="48"/>
    <n v="38"/>
    <n v="17"/>
    <x v="1"/>
    <x v="5"/>
  </r>
  <r>
    <d v="2022-05-12T00:57:32"/>
    <d v="2022-05-12T00:57:32"/>
    <s v="https://www.instagram.com/p/CdZdPlPsBbF/"/>
    <s v="CULTA is on the road again! For a pop-up near you, please visit www.CULTA.io/Events_x000a_ _x000a_ *Medical cannabis is for certified/qualifying patients only. Must be at least 18 years old to view content."/>
    <m/>
    <s v="Cultaig"/>
    <n v="49"/>
    <n v="30"/>
    <n v="0"/>
    <x v="1"/>
    <x v="1"/>
  </r>
  <r>
    <d v="2022-11-11T15:30:03"/>
    <d v="2022-11-11T15:30:03"/>
    <s v="https://www.instagram.com/p/Ck02FTlu3x_/"/>
    <s v="A few Proper Cannabis Puff Mod 3.0 have dropped at Feel State! If you are a Vet and make a purchase of Honeybee or Proper flower today, you will be entered into a raffle for this battery kit! Comes with a charger, two 510 thread magnet adapters, and of course the classic Alien Rock Candy design ðŸ‘½"/>
    <m/>
    <s v="Feel State KC"/>
    <n v="49"/>
    <n v="57"/>
    <n v="0"/>
    <x v="1"/>
    <x v="0"/>
  </r>
  <r>
    <d v="2021-09-21T20:31:12"/>
    <d v="2021-09-21T20:31:12"/>
    <s v="https://www.instagram.com/p/CUGN3u5lCy1/"/>
    <s v="Thank you to all our patients who participated in our Homegrow Giveaway here at Feel State KC. Giving back to the cannabis community would not have been possible without the help of our friends with @cannabiscareteam and the @kccannabiscoach_x000a_ Yesterday we had our lucky winner @brettoverly come in and pick up his HomeGrow Kit. Congratulations! ðŸŽŠðŸŽ‰ðŸ¥³_x000a_ _x000a_ Letâ€™s do this again soon!!"/>
    <m/>
    <s v="Feel State KC"/>
    <n v="49"/>
    <n v="59"/>
    <n v="0"/>
    <x v="1"/>
    <x v="5"/>
  </r>
  <r>
    <d v="2021-09-11T21:47:46"/>
    <d v="2021-09-11T21:47:46"/>
    <s v="https://www.instagram.com/p/CTsmwd6h9mB/"/>
    <s v="#stonersaturday_x000a_ Check out this video on how to make cannabutter!_x000a_ ._x000a_ What would be the first treat you make with your infused butter?_x000a_ _x000a_ Recipes in Story!"/>
    <s v="stonersaturday"/>
    <s v="Feel State KC"/>
    <n v="49"/>
    <n v="22"/>
    <n v="1"/>
    <x v="1"/>
    <x v="4"/>
  </r>
  <r>
    <d v="2021-08-11T21:29:36"/>
    <d v="2021-08-11T21:29:36"/>
    <s v="https://www.instagram.com/p/CScwGWrhsBu/"/>
    <s v="Letâ€™s continue growing this community of cannabis education and awareness!_x000a_ _x000a_ Come join us this Saturday 11am-7pm!_x000a_ _x000a_ 1421 Wabash Avenue Kansas City MO 64127"/>
    <m/>
    <s v="Feel State KC"/>
    <n v="49"/>
    <n v="21"/>
    <n v="0"/>
    <x v="1"/>
    <x v="3"/>
  </r>
  <r>
    <d v="2022-07-22T11:47:57"/>
    <d v="2022-07-22T11:47:57"/>
    <s v="https://www.instagram.com/p/CgR6IMwsfBi/"/>
    <s v="ðŸ˜®"/>
    <m/>
    <s v="Neta Now"/>
    <n v="49"/>
    <n v="1"/>
    <n v="0"/>
    <x v="1"/>
    <x v="0"/>
  </r>
  <r>
    <d v="2022-05-21T15:55:10"/>
    <d v="2022-05-21T15:55:10"/>
    <s v="https://www.instagram.com/p/Cd02yOgukiv/"/>
    <s v="Happy #GeminiSzn! Tag a Gemini you love in the comments and let them know that itâ€™s time to spark up ðŸ’¨ â™Šï¸_x000a_ _x000a_ *content for educational and showcase purposes_x000a_ *nothing for sale_x000a_ *must be 21+"/>
    <s v="GeminiSzn"/>
    <s v="Neta Now"/>
    <n v="49"/>
    <n v="31"/>
    <n v="1"/>
    <x v="1"/>
    <x v="4"/>
  </r>
  <r>
    <d v="2016-12-13T23:01:59"/>
    <d v="2016-12-13T23:01:59"/>
    <s v="https://www.instagram.com/p/BN-ZtyNDjxf/"/>
    <s v="Caught in the wild! #oldschool #gear_x000a_ â€¢_x000a_ #gear #oregonsfinest #swag #portland #pdx #street #love #warm #hoodie #winter"/>
    <s v="thefinest, oldschool, gear, gear, oregonsfinest, swag, portland, pdx, street, love, warm, hoodie, winter, LiveRefined"/>
    <s v="Oregons Finest"/>
    <n v="49"/>
    <n v="15"/>
    <n v="14"/>
    <x v="1"/>
    <x v="5"/>
  </r>
  <r>
    <d v="2018-08-30T14:44:17"/>
    <d v="2018-08-30T14:44:17"/>
    <s v="https://www.instagram.com/p/BnG1lVvBDHA/"/>
    <s v="Find comfort in your insignificance... #burbherb ._x000a_ .._x000a_ ..._x000a_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
    <s v="burbherb,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
    <s v="shopburb"/>
    <n v="49"/>
    <n v="37"/>
    <n v="32"/>
    <x v="1"/>
    <x v="1"/>
  </r>
  <r>
    <d v="2021-10-17T17:16:52"/>
    <d v="2021-10-17T17:16:52"/>
    <s v="https://www.instagram.com/p/CVI0b6bBsrJ/"/>
    <s v="Introducing RNBW ðŸŒˆ _x000a_ A premium brand for creators, music lovers, and believers in the power of cannabis._x000a_ Now available at Harborside._x000a_ _x000a_ Follow the @RNBW.World #FeelReal_x000a_ _x000a_ ðŸ“¸ @joshuaspencerphoto"/>
    <s v="FeelReal"/>
    <s v="Haborside"/>
    <n v="49"/>
    <n v="24"/>
    <n v="1"/>
    <x v="1"/>
    <x v="6"/>
  </r>
  <r>
    <d v="2021-09-17T20:09:58"/>
    <d v="2021-09-17T20:09:58"/>
    <s v="https://www.instagram.com/p/CT74ZheBWgZ/"/>
    <s v="ðŸ† ENTER for a chance to WIN 2 VIP tickets to Outside Lands 2021:ðŸŽ¸_x000a_ _x000a_ Calling all artists, musicians, &amp; photographers..._x000a_ Submit a picture or IG reel showcasing your cannabis inspired work by October 7th for a chance to WIN!_x000a_ _x000a_ Upload your post on IG, then follow and tag @shopharborside, @key_canna, and @fuzziesbysublime to submit your piece! Post must be in public mode to qualify._x000a_ _x000a_ **All submissions must be original. Must be 21+ enter.**"/>
    <s v="contest, giveaway, igcontest, wintickets, outsidelands"/>
    <s v="Haborside"/>
    <n v="49"/>
    <n v="69"/>
    <n v="5"/>
    <x v="1"/>
    <x v="0"/>
  </r>
  <r>
    <d v="2021-08-10T19:44:46"/>
    <d v="2021-08-10T19:44:46"/>
    <s v="https://www.instagram.com/p/CSZ_TpVBEjh/"/>
    <s v="OM ... my goodness, these THC-infused gummies are so good!"/>
    <m/>
    <s v="Haborside"/>
    <n v="49"/>
    <n v="10"/>
    <n v="0"/>
    <x v="1"/>
    <x v="5"/>
  </r>
  <r>
    <d v="2021-01-06T23:47:54"/>
    <d v="2021-01-06T23:47:54"/>
    <s v="https://www.instagram.com/p/CJuPbY0hJpG/"/>
    <s v="The #KEY to a successful new year is planning. What are your 2021 goals? #KeyCannabis"/>
    <s v="KEY, KeyCannabis"/>
    <s v="Haborside"/>
    <n v="49"/>
    <n v="15"/>
    <n v="2"/>
    <x v="1"/>
    <x v="3"/>
  </r>
  <r>
    <d v="2020-10-15T16:51:10"/>
    <d v="2020-10-15T16:51:10"/>
    <s v="https://www.instagram.com/p/CGXxwm6BYpa/"/>
    <s v="Unlock your mind with this limited edition blend of indica-dominant flower. @key_canna Skeleton Key Pre-Rolls, only at Harborside!"/>
    <s v="Harborside, KeyCannabis, PreRolls, MiniPreRolls, CannabisPreRolls, Cannabis, SkeletonKey"/>
    <s v="Haborside"/>
    <n v="49"/>
    <n v="18"/>
    <n v="7"/>
    <x v="1"/>
    <x v="1"/>
  </r>
  <r>
    <d v="2020-10-01T16:36:19"/>
    <d v="2020-10-01T16:36:19"/>
    <s v="https://www.instagram.com/p/CFzsmEOhyeO/"/>
    <s v="NEW LIMITED EDITION ðŸ’€ðŸ”‘ðŸ”¥ Unlock your mind with our limited edition Skeleton Key, a spooky nighttime blend of G4 Og and Gelato 33 packed in seven mini pre-rolls to delight the senses. This special indica-dominant blend promotes deep relaxation with euphoric effects and boasts a unique flavor profile of sweet citrus, mango, and a hint of spice. @keycannabis_ only at #Harborside"/>
    <s v="Harborside, SkeletonKey, KeyCannabis, UnlockYourMind"/>
    <s v="Haborside"/>
    <n v="49"/>
    <n v="61"/>
    <n v="4"/>
    <x v="1"/>
    <x v="1"/>
  </r>
  <r>
    <d v="2019-12-24T16:52:28"/>
    <d v="2019-12-24T16:52:28"/>
    <s v="https://www.instagram.com/p/B6dmnDGh-eX/"/>
    <s v="Since unveiling their distillate free sauce pen, Field has become on of the top 5 vape experiences, as rated by our associates. These high terpene, high cannabinol blends are creating some of the truest expressions you can find in a vape cartridge._x000a_ ._x000a_ Weâ€˜ll be open until 6pm tonight to give you time to pick up any last minute gifts or just to shop our holiday deals. Also stop by our tasting room to try @fieldextracts single serve dabs series created just for Harborside._x000a_ ._x000a_ #elfonthetopshelf #âœŒï¸#tastematters_x000a_ #happyholidays #harborside #giftguide #lastminuteideas #holidayshopping #giftideas #cannabisgifting #cannabisgifts #cannabis #holidayseason #cannabisgiftguide #seasonsgreetings #harborsideoakland #harborsideDHS #SJharborside #fieldextracts #fieldisgreener #tastematters"/>
    <s v="elfonthetopshelf, âœŒï¸, tastematters, happyholidays, harborside, giftguide, lastminuteideas, holidayshopping, giftideas, cannabisgifting, cannabisgifts, cannabis, holidayseason, cannabisgiftguide, seasonsgreetings, harborsideoakland, harborsideDHS, SJharborside, fieldextracts, fieldisgreener, tastematters, Fam"/>
    <s v="Haborside"/>
    <n v="49"/>
    <n v="100"/>
    <n v="22"/>
    <x v="1"/>
    <x v="5"/>
  </r>
  <r>
    <d v="2019-11-26T19:00:15"/>
    <d v="2019-11-26T19:00:15"/>
    <s v="https://www.instagram.com/p/B5VsKUUhgNn/"/>
    <s v="Whether you have friends and family on the way, a car still to pack, or a famous side dish that hasnâ€™t even been started yet, itâ€™s important this holiday to take a moment to breath, and to have plenty of cannabis on hand ðŸ˜†_x000a_ Should things get awkward at the dinner table, simply cut everyone a 10mg slice of your special pumpkin pie, wait an hour, then go around the room letting everyone describe what theyâ€™re thankful._x000a_ #whatsyoursecret #harborside #danksgiving #cometogether #secretrecipe #cannabis #thanksgiving #holidaysecret #whatsyoursecretrecipe #familyandfriends #cannabiscommunity #harborsidevalues"/>
    <s v="whatsyoursecret, harborside, danksgiving, cometogether, secretrecipe, cannabis, thanksgiving, holidaysecret, whatsyoursecretrecipe, familyandfriends, cannabiscommunity, harborsidevalues"/>
    <s v="Haborside"/>
    <n v="49"/>
    <n v="87"/>
    <n v="12"/>
    <x v="1"/>
    <x v="5"/>
  </r>
  <r>
    <d v="2019-11-11T19:36:09"/>
    <d v="2019-11-11T19:36:09"/>
    <s v="https://www.instagram.com/p/B4K4BKphS6S/"/>
    <s v="Great Question!_x000a_ The state of California requires that anyone who wants to purchase cannabis needs a valid I.D. proving they are at least 21 years old, or 18 years old for medical use. You may need to contact the dispensary in advance for age verification, as some local ordinances require both adult-use and patients to be at least 21 years old. â €_x000a_ #ThereAreNoDumbQuestions #Harborside"/>
    <s v="ThereAreNoDumbQuestions, Harborside"/>
    <s v="Haborside"/>
    <n v="49"/>
    <n v="62"/>
    <n v="2"/>
    <x v="1"/>
    <x v="2"/>
  </r>
  <r>
    <d v="2022-05-20T00:11:09"/>
    <d v="2022-05-20T00:11:09"/>
    <s v="https://www.instagram.com/p/CcQktGKsuXP/"/>
    <s v="Congratulations to Carson, our second Behind The Greens winner! After a visit to blairwellnessbaltimore, she found the green ticket in the box of a 0.5 Sour Jack vape. (Great choice!)_x000a_  _x000a_  Carson has won a tour of our new cGMP-certified facility, a meet-and-greet with the talented team that produces Curio Wellness products, and a DOLLAR VAPE CARD, which entitles her to $1 Curio Wellness 0.5g vapes through 12/31/22._x000a_  _x000a_  Your next Curio Wellness 0.5g vape could be a winner. There are 13 more tickets out there!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49"/>
    <n v="114"/>
    <n v="8"/>
    <x v="1"/>
    <x v="0"/>
  </r>
  <r>
    <d v="2022-05-20T00:38:22"/>
    <d v="2022-05-20T00:38:22"/>
    <s v="https://www.instagram.com/p/CRkCbT5J9z1/"/>
    <s v="It's MINT to be! Our limited edition medicated Pineapple Mint chews may help treat chronic pain, insomnia, and muscle spasms. Theyâ€™re available in 10mg, 25mg, and 40mg potencies so you can go low and start slow.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MedicalCannabis, MedicalDispensary, CannabisCures, MarylandMedicalMarijuana, CannabisCommunity, CannabisSociety, CurioChews, MedicalChews, MedicatedChews, Edibles, MedicatedEdibles, lTHC, CBD, Medicated"/>
    <s v="Curio Wellness"/>
    <n v="49"/>
    <n v="63"/>
    <n v="15"/>
    <x v="1"/>
    <x v="0"/>
  </r>
  <r>
    <d v="2021-04-27T00:12:40"/>
    <d v="2021-04-27T00:12:40"/>
    <s v="https://www.instagram.com/p/COJhtF-JUIj/"/>
    <s v="It's time for some spring cleaning! We're sharing tips on how patients can best store their flower or use flower that has been impacted by moisture._x000a_  â €â €â €â €â €â €â €â €â €_x000a_  Tip 1: While Curio Wellness always provides an air-tight container, you should never leave your flower sitting out or open to ambient conditions._x000a_  â €â €â €â €â €â €â €â €â €_x000a_  #SpringCleaning #CurioFlower #MedicalDispensaryMD #MarylandMedicalCannabis #CurioWellness #BlissfulWizard #CannabisCommunity #CannabisCures #Medical #SpringCleaning"/>
    <s v="SpringCleaning, CurioFlower, MedicalDispensaryMD, MarylandMedicalCannabis, CurioWellness, BlissfulWizard, CannabisCommunity, CannabisCures, Medical, SpringCleaning"/>
    <s v="Curio Wellness"/>
    <n v="49"/>
    <n v="79"/>
    <n v="10"/>
    <x v="1"/>
    <x v="5"/>
  </r>
  <r>
    <d v="2021-03-26T14:01:35"/>
    <d v="2021-03-26T14:01:35"/>
    <s v="https://www.instagram.com/p/CM4nIQLJTtL/"/>
    <s v="Add some (Curio) Flower to your Friday... Golden Strawberry is a Hybrid Sativa and patients may feel a sense of happiness and relaxation._x000a_  â €â €â €â €â €â €â €â €â €_x000a_  #CWFrosty #CurioWellness #CW #CurioCannabis #CurioWellnessBrand #CurioWellnessMaryland #CurioWellnessBaltimore #CurioWellnessMD #MedicalDispensary #MedicalCannabisCommunity #CannabisCommunity #CannabisIsMedicine #CannabisDispensa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s v="CWFrosty, CurioWellness, CW, CurioCannabis, CurioWellnessBrand, CurioWellnessMaryland, CurioWellnessBaltimore, CurioWellnessMD, MedicalDispensary, MedicalCannabisCommunity, CannabisCommunity, CannabisIsMedicine, CannabisDispensary"/>
    <s v="Curio Wellness"/>
    <n v="49"/>
    <n v="96"/>
    <n v="13"/>
    <x v="1"/>
    <x v="0"/>
  </r>
  <r>
    <d v="2020-02-29T15:02:42"/>
    <d v="2020-02-29T15:02:42"/>
    <s v="https://www.instagram.com/p/B9J7TvvJyMV/"/>
    <s v="This new year brings 366 chances to experience greater relief from chronic conditions. Happy Leap Day!_x000a_  Regram via @purelife_wellness_bmor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9"/>
    <n v="69"/>
    <n v="0"/>
    <x v="1"/>
    <x v="4"/>
  </r>
  <r>
    <d v="2020-02-04T01:08:41"/>
    <d v="2020-02-04T01:08:41"/>
    <s v="https://www.instagram.com/p/B8ID_UYJXiN/"/>
    <s v="We had #bigtruss in the @Ravens and appreciate the Curio patient community for showing off their Curio purple pride this football season!! While our team didn't make it to the Big Game, we watched on Sunday with those we love and we hope you did the same!_x000a_  â €â €â €â €â €â €â €â €â €_x000a_  Thank you, @theybelikeris for sharing this family picture and Curio purple pride with us!"/>
    <s v="bigtruss, bigtruss, ravensnation, curiowellness, baltimoreravenspurple, baltimoreravens, baltimoreravensnation, baltimoreravensfan, ravensfan, superbowl2020, superbowlsundayðŸˆ, biggame, footballsunday, purplepride, purpleprideðŸ’œ"/>
    <s v="Curio Wellness"/>
    <n v="49"/>
    <n v="71"/>
    <n v="15"/>
    <x v="1"/>
    <x v="5"/>
  </r>
  <r>
    <d v="2019-11-12T16:42:31"/>
    <d v="2019-11-12T16:42:31"/>
    <s v="https://www.instagram.com/p/B4xcFeDpTtb/"/>
    <s v="Test your tastes before you chews a chew._x000a_  â €â €â €â €â €â €â €â €â €_x000a_  No CBD._x000a_  No THC._x000a_  Only natural colors and flavors. â €â €â €â €â €â €â €â €â €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49"/>
    <n v="67"/>
    <n v="30"/>
    <x v="1"/>
    <x v="5"/>
  </r>
  <r>
    <d v="2019-01-04T13:49:16"/>
    <d v="2019-01-04T13:49:16"/>
    <s v="https://www.instagram.com/p/BsNwPiKA4VH/"/>
    <s v="SYNERGY balms - voted BEST TOPICAL by @leafly - are absorbed through the skin, and therefore do not produce psychoactive effects typically associated with THC. The balm has a penetrating warmth to address muscle fatigue, swelling, and discomfort from chronic pain. See you in the Story for more about this product &quot;that consistently brings new patients into dispensaries...&quot;"/>
    <m/>
    <s v="Curio Wellness"/>
    <n v="49"/>
    <n v="58"/>
    <n v="0"/>
    <x v="1"/>
    <x v="0"/>
  </r>
  <r>
    <d v="2018-12-28T14:21:48"/>
    <d v="2018-12-28T14:21:48"/>
    <s v="https://www.instagram.com/p/Br7yZugAsME/"/>
    <s v="Muscle aches? ðŸ‹ðŸ½â€â™€ï¸_x000a_  Swollen joints? ðŸ‚_x000a_  Chronic pain? ðŸ™‡ðŸ½â€â™‚ï¸_x000a_  CBD - the cannabinoid known for its therapeutic benefits - with THC, may yield a more effective healing experience for the body. Head to our Story for more about targeting affected areas from after-workout soreness, deep muscle cramping, and even chronic nerve pain.ðŸ”¥"/>
    <m/>
    <s v="Curio Wellness"/>
    <n v="49"/>
    <n v="52"/>
    <n v="0"/>
    <x v="1"/>
    <x v="0"/>
  </r>
  <r>
    <d v="2018-09-15T16:01:46"/>
    <d v="2018-09-15T16:01:46"/>
    <s v="https://www.instagram.com/p/BnwLFQMhuBj/"/>
    <s v="Here at Curio Wellness, weâ€™re no strangers to #frostybud. Ever wonder what covers cannabis in those tiny little crystals? These blankets of frost are what are known as trichomes. Read this article on @leafly to learn more. Link in bio â¬†ï¸._x000a_  ðŸ“· credit: @leafly"/>
    <s v="frostybud, CWFrosty, curiowellness, curio, wellness, medicalcannabis, cannabis, flower, frost, frosty, health, medicine, medical, maryland, trichomes, leafly, homeofthefrost, cannabinoids, terpenes, bloom, genetics, cannabisgenetics, baltimore, timonium, baltimorecounty, alternative, dispensary, premiumproduct"/>
    <s v="Curio Wellness"/>
    <n v="49"/>
    <n v="44"/>
    <n v="28"/>
    <x v="1"/>
    <x v="4"/>
  </r>
  <r>
    <d v="2022-07-13T01:11:05"/>
    <d v="2022-07-13T01:11:05"/>
    <s v="https://www.instagram.com/p/Cf4RDMfsH9c/"/>
    <s v="As a proud outdoor cultivator in Cambridge, we use natural products to harvest the healthiest and best-quality plants â€“ something you only get from the #medicalcannabis market and dispensaries like CULTA. Become a #Maryland patient at: culta.io/new-patients_x000a_ _x000a_ #medicalcannabis is for certified/qualifying patients only. Must be at least 18 years old to view content."/>
    <s v="medicalcannabis, Maryland, medicalcannabis"/>
    <s v="Cultaig"/>
    <n v="50"/>
    <n v="52"/>
    <n v="3"/>
    <x v="1"/>
    <x v="3"/>
  </r>
  <r>
    <d v="2022-05-06T16:57:53"/>
    <d v="2022-05-06T16:57:53"/>
    <s v="https://www.instagram.com/p/COTDa5LH3MN/"/>
    <s v="Start your weekend off with an early morning stretch in our #free #yoga #zoom class with #yogi @melaniebyoga. Register at http://www.Culta.io/Events or link in bio._x000a_ _x000a_ *Medical cannabis is for certified/qualifying patients only. Must be at least 18 years old to view content."/>
    <s v="free, yoga, zoom, yogi"/>
    <s v="Cultaig"/>
    <n v="50"/>
    <n v="41"/>
    <n v="4"/>
    <x v="1"/>
    <x v="0"/>
  </r>
  <r>
    <d v="2022-03-06T17:28:51"/>
    <d v="2022-03-06T17:28:51"/>
    <s v="https://www.instagram.com/p/CaxVGJZOsPs/"/>
    <s v="It's always a great day to come say hi!_x000a_ *_x000a_ Stop by and see what we are all about!"/>
    <m/>
    <s v="Feel State KC"/>
    <n v="50"/>
    <n v="17"/>
    <n v="0"/>
    <x v="1"/>
    <x v="6"/>
  </r>
  <r>
    <d v="2022-11-11T20:15:26"/>
    <d v="2022-11-11T20:15:26"/>
    <s v="https://www.instagram.com/p/Ck1Wo-Ju1VW/"/>
    <s v="Please join us in thanking three very important people of our team for their service. Tristan, Jane, and Jeremy are fantastic people, and equally awesome to work with. They represent the Navy, Coast Gaurd, and Air Force."/>
    <m/>
    <s v="Feel State Florissant"/>
    <n v="50"/>
    <n v="37"/>
    <n v="0"/>
    <x v="1"/>
    <x v="0"/>
  </r>
  <r>
    <d v="2022-04-18T17:12:07"/>
    <d v="2022-04-18T17:12:07"/>
    <s v="https://www.instagram.com/p/CcgBW37sjAB/"/>
    <s v="It's 420 week at Lightshade! Celebrate all week-long with our curated product selection and vendor collaborations. Hit our site to learn more (link in bio)._x000a_ _x000a_ P.S. @kirileigh7 painted a stunning mural at our newest location - can you guess where it is? (check our recent posts)"/>
    <m/>
    <s v="Lightshade High"/>
    <n v="50"/>
    <n v="45"/>
    <n v="0"/>
    <x v="1"/>
    <x v="2"/>
  </r>
  <r>
    <d v="2020-05-13T16:00:44"/>
    <d v="2020-05-13T16:00:44"/>
    <s v="https://www.instagram.com/p/CAIkxnXBt5M/"/>
    <s v="@virtual420party was lit! So, weâ€™re doing it again on 5/20. Our second virtual event features local DJs and another rad custom Vans giveaway from @kirileigh7. Keep your eyes on both our pages for more details as the event draws near."/>
    <m/>
    <s v="Lightshade High"/>
    <n v="50"/>
    <n v="40"/>
    <n v="0"/>
    <x v="1"/>
    <x v="3"/>
  </r>
  <r>
    <d v="2022-10-25T15:42:11"/>
    <d v="2022-10-25T15:42:11"/>
    <s v="https://www.instagram.com/p/CkJGGjXOP28/"/>
    <s v="Take your self-care routine to the next level with every exquisite bite. ðŸ«_x000a_ _x000a_ Made with luxurious Ecuadorian dark chocolate &amp; espresso beans. â˜•ï¸_x000a_ _x000a_ *content for educational and showcase purposes_x000a_ *nothing for sale_x000a_ *must be 21+"/>
    <m/>
    <s v="Neta Now"/>
    <n v="50"/>
    <n v="31"/>
    <n v="0"/>
    <x v="1"/>
    <x v="5"/>
  </r>
  <r>
    <d v="2022-08-31T19:15:07"/>
    <d v="2022-08-31T19:15:07"/>
    <s v="https://www.instagram.com/p/Ch72v-xMxQ7/"/>
    <s v="3D is the most realistic strain of all time. ðŸ’¯_x000a_ _x000a_ Click the link in the bio to learn more ðŸ’»_x000a_ _x000a_ *content for educational and showcase purposes_x000a_ *nothing for sale_x000a_ *must be 21+"/>
    <m/>
    <s v="Neta Now"/>
    <n v="50"/>
    <n v="28"/>
    <n v="0"/>
    <x v="1"/>
    <x v="3"/>
  </r>
  <r>
    <d v="2022-06-19T16:18:13"/>
    <d v="2022-06-19T16:18:13"/>
    <s v="https://www.instagram.com/p/Ce_keVgudKS/"/>
    <s v="Dad Buds rule! Happy Fatherâ€™s Day to all you joke-telling, grill-mastering, lawn-loving dads out there. Donâ€™t worry, we wonâ€™t tell mom where you hide your stash. ðŸ’¨_x000a_ _x000a_ *content for educational and showcase purposes_x000a_ *nothing for sale_x000a_ *must be 21+"/>
    <m/>
    <s v="Neta Now"/>
    <n v="50"/>
    <n v="36"/>
    <n v="0"/>
    <x v="1"/>
    <x v="6"/>
  </r>
  <r>
    <d v="2022-04-27T17:11:57"/>
    <d v="2022-04-27T17:11:57"/>
    <s v="https://www.instagram.com/p/Cc3KBQPlvIT/"/>
    <s v="Thank you to @masslive, CommonWealth Magazine, and @Benzinga for covering our CEO Intensive Program powered by @blackcannabusinessmagazine and @live_parallel! âœï¸ ðŸ’™_x000a_ _x000a_ Check out these interviews of Parallel's Senior Director of Social Equity, James Jackson @jayjax80 and Brandon L. Wyatt Esq of Wyatt Legal &amp; Consulting @theroughmap! ðŸ—ž This is just the start of something special! ðŸ˜‰"/>
    <m/>
    <s v="Neta Now"/>
    <n v="50"/>
    <n v="55"/>
    <n v="0"/>
    <x v="1"/>
    <x v="3"/>
  </r>
  <r>
    <d v="2022-04-17T16:39:04"/>
    <d v="2022-04-17T16:39:04"/>
    <s v="https://www.instagram.com/p/CcdYyHCMiN3/"/>
    <s v="Who doesnâ€™t love an Easter nug hunt? Tag a friend to help you find all 5 hidden nugs ðŸ‘€ðŸŒ¸ðŸ‡"/>
    <m/>
    <s v="Neta Now"/>
    <n v="50"/>
    <n v="19"/>
    <n v="0"/>
    <x v="1"/>
    <x v="6"/>
  </r>
  <r>
    <d v="2021-11-22T22:12:03"/>
    <d v="2021-11-22T22:12:03"/>
    <s v="https://www.instagram.com/p/CWmC1SFF4m8/"/>
    <s v="ðŸ™ðŸ¼ Gratitude is the attitude that helps you reach your highest heights. What makes you thankful for cannabis?"/>
    <s v="IndicaCubes"/>
    <s v="Neta Now"/>
    <n v="50"/>
    <n v="18"/>
    <n v="1"/>
    <x v="1"/>
    <x v="2"/>
  </r>
  <r>
    <d v="2017-02-09T20:34:22"/>
    <d v="2017-02-09T20:34:22"/>
    <s v="https://www.instagram.com/p/BQTeZdHjwnd/"/>
    <s v="Ash me outside_x000a_ Glass ashtrays available now ðŸ˜‰_x000a_ â€¢_x000a_ #create #make #Portland #pdx #portlandart #cannabis #craftcannabis #cannabiscommunity #craft #smallbatch #locallyowned #cleangreencertified #sustainability #sustainable #thc #cbd #portland #pdx #local #aldultuse #cannabisculture #cannabisdaily #weed #mthood"/>
    <s v="thefinest, create, make, Portland, pdx, portlandart, cannabis, craftcannabis, cannabiscommunity, craft, smallbatch, locallyowned, cleangreencertified, sustainability, sustainable, thc, cbd, portland, pdx, local, aldultuse, cannabisculture, cannabisdaily, weed, mthood, howboudah"/>
    <s v="Oregons Finest"/>
    <n v="50"/>
    <n v="30"/>
    <n v="26"/>
    <x v="1"/>
    <x v="1"/>
  </r>
  <r>
    <d v="2016-10-06T22:48:14"/>
    <d v="2016-10-06T22:48:14"/>
    <s v="https://www.instagram.com/p/BLPRu7FjCYV/"/>
    <s v="Summer OF Sixteen | Tank | Heathered Dark Grey | Men's (frontside)_x000a_ â€¢_x000a_ #OFbrand #oregonsfinest #OFgear #OFapparel #portlandoregon #pdxnow #mensapparel #maryjane #summerlove #pnw"/>
    <s v="thefinest, OFbrand, oregonsfinest, OFgear, OFapparel, portlandoregon, pdxnow, mensapparel, maryjane, summerlove, pnw"/>
    <s v="Oregons Finest"/>
    <n v="50"/>
    <n v="21"/>
    <n v="11"/>
    <x v="1"/>
    <x v="1"/>
  </r>
  <r>
    <d v="2022-05-05T23:59:48"/>
    <d v="2022-05-05T23:59:48"/>
    <s v="https://www.instagram.com/p/CdMhiFYJo0k/"/>
    <s v="We stopped by our Desert Hot Springs location to get a few of our staffâ€™s favorite picks for celebrating #CincoDeMayo_x000a_ _x000a_ ðŸŒ¶ Looking for a lil kick? Step into the ring with @getluchador â€œEl Picanteâ€ cucumber Chili Lime gummies!_x000a_ _x000a_ ðŸ¹Pour yourself a happy hour classic with a HVY Marg from @heavyhitterstpc Perfect for lifting your spirits without the hangover._x000a_ _x000a_ ðŸªAnd for the churro on top, satisfy your sweet tooth with @bigpetestreats Insane Churro Cookie. The â€˜sweetestâ€™ way to end the day!_x000a_ _x000a_ Whatâ€™s on your menu today?"/>
    <s v="CincoDeMayo, deserthotsprings, menu, margarita, californialove, drivethru"/>
    <s v="Haborside"/>
    <n v="50"/>
    <n v="81"/>
    <n v="6"/>
    <x v="1"/>
    <x v="1"/>
  </r>
  <r>
    <d v="2021-10-13T02:08:38"/>
    <d v="2021-10-13T02:08:38"/>
    <s v="https://www.instagram.com/p/CU85UWhh_T8/"/>
    <s v="Missed our secret garden at @hall_of_flowers? Don't worry, we'll be setting it up at @outsidelands for more fun!"/>
    <m/>
    <s v="Haborside"/>
    <n v="50"/>
    <n v="18"/>
    <n v="0"/>
    <x v="1"/>
    <x v="3"/>
  </r>
  <r>
    <d v="2020-12-24T18:19:22"/>
    <d v="2020-12-24T18:19:22"/>
    <s v="https://www.instagram.com/p/CJMLf0ahD5-/"/>
    <s v="Unlock the door to a chill winter wonderland, with @Key_Canna's Winter Key â„ï¸Enjoy a limited-edition blend of 51 Apple Sherbert and Crumbled Lime, while supplies last at Harborside!"/>
    <m/>
    <s v="Haborside"/>
    <n v="50"/>
    <n v="28"/>
    <n v="0"/>
    <x v="1"/>
    <x v="1"/>
  </r>
  <r>
    <d v="2019-12-03T16:02:23"/>
    <d v="2019-12-03T16:02:23"/>
    <s v="https://www.instagram.com/p/B5nazmSB2KP/"/>
    <s v="As we all enjoy our cannabis this holiday season, we'd like to remind everyone that there are people still currently incarcerated for nonviolent cannabis offenses._x000a_ On this #GivingTuesday and during the month of December, we ask that you keep them in mind as we support The Last Prisoner Project Give A Gram Program._x000a_ We ask that you commit to a $20+ (what you might pay for a gram of cannabis) donation to our December initiative until the last cannabis prisoner has been set free!_x000a_ Let's not take it for granted and remember that it's truly a privilege that we can consume cannabis so freely. âœŒðŸ’šâœŒðŸ’šï¸ï¸ We appreciate your assistance in supporting the @lastprisonerproject Give A Gram Program!_x000a_ _x000a_ DONATE-_x000a_ _x000a_ TEXT: FREEDOM to 2365 to DONATE_x000a_ https://donate.onecause.com/lastprisonerproject/donate ._x000a_ ._x000a_ ._x000a_ #SENDINGLOVE #GiveAGram #GivingTuesday #LastPrisonerProject #ChangeIsComing_x000a_ #harborsideoakland #harborside #stevedeangelo #sjharborside #harborsidedhs #cbd #cannabis #thc #cannabiscommunity #textfreedom"/>
    <s v="GivingTuesday, SENDINGLOVE, GiveAGram, GivingTuesday, LastPrisonerProject, ChangeIsComing, harborsideoakland, harborside, stevedeangelo, sjharborside, harborsidedhs, cbd, cannabis, thc, cannabiscommunity, textfreedom"/>
    <s v="Haborside"/>
    <n v="50"/>
    <n v="133"/>
    <n v="16"/>
    <x v="1"/>
    <x v="5"/>
  </r>
  <r>
    <d v="2019-09-02T20:21:38"/>
    <d v="2019-09-02T20:21:38"/>
    <s v="https://www.instagram.com/p/B17AuLHhaQ1/"/>
    <s v="Todayâ€™s the day! ðŸ™Œ_x000a_ #Harborside is a proud sponsor of the 8th annual Hiero Day!_x000a_ And dont forget, you can start your day off at #harborsideOakland and score a FREE round-trip shuttle ride with $50 purchase! As an added bonus, all pickup/delivery orders are 15% off on 9/2 if you mention #HieroDay ._x000a_ ._x000a_ ._x000a_ #harborsideoakland #hierodayoakland #hbor #eastbaycannabiscommunity #california #cannabiscommunity"/>
    <s v="Harborside, harborsideOakland, HieroDay, harborsideoakland, hierodayoakland, hbor, eastbaycannabiscommunity, california, cannabiscommunity"/>
    <s v="Haborside"/>
    <n v="50"/>
    <n v="56"/>
    <n v="9"/>
    <x v="1"/>
    <x v="2"/>
  </r>
  <r>
    <d v="2019-03-18T01:19:03"/>
    <d v="2019-03-18T01:19:03"/>
    <s v="https://www.instagram.com/p/BvIRniYAsO9/"/>
    <s v="Our fearless #founderinchief just wrapped up the inaugural @sxsw #cannabistrack. This was another important step in bringing our movement from #counterculture to mainstream acceptance. Thank you @leafly and #austin for bringing this important message to the masses!"/>
    <s v="founderinchief, cannabistrack, counterculture, austin"/>
    <s v="Haborside"/>
    <n v="50"/>
    <n v="37"/>
    <n v="4"/>
    <x v="1"/>
    <x v="2"/>
  </r>
  <r>
    <d v="2018-11-24T18:34:18"/>
    <d v="2018-11-24T18:34:18"/>
    <s v="https://www.instagram.com/p/BqksRQ_hnFg/"/>
    <s v="Itâ€™s Small Business Saturday and we are proud to have local makers @oaklandsown1852 and @thisiscautivar in our stores today. Stop by Oakland from 4-7 and San Jose from 11-2. âœŒï¸"/>
    <s v="oakland, cannabiscommunity, eastbay, oaklandsown, cautivar, shoplocal, thisiscautivar, oaklandsown1852, harborsideoak, weareharborside, harborsideoakland, bayarea, cannabisculture, topshelflife, dispensarylife, higherqualityoflife, cannabisindustry, california, cannabissociety, shopharborside, eastbay, bayarea"/>
    <s v="Haborside"/>
    <n v="50"/>
    <n v="30"/>
    <n v="22"/>
    <x v="1"/>
    <x v="4"/>
  </r>
  <r>
    <d v="2022-09-02T12:04:14"/>
    <d v="2022-09-02T12:04:14"/>
    <s v="https://www.instagram.com/p/CiAOqv4uZT6/"/>
    <s v="Hit the Sup Jack*pot* and win a September Green Card this weekend ðŸ¤‘â _x000a_ â _x000a_ Hit up your local Sup in TO or OTT by Monday eve and fill out a ballot at cash!â _x000a_ â _x000a_ ðŸ“¸: @mdviii_mcmxcâ _x000a_ â _x000a_ *no purchase necessary, must be 19+"/>
    <m/>
    <s v="Superette"/>
    <n v="50"/>
    <n v="37"/>
    <n v="0"/>
    <x v="1"/>
    <x v="0"/>
  </r>
  <r>
    <d v="2022-10-31T15:11:13"/>
    <d v="2022-10-31T15:11:13"/>
    <s v="https://www.instagram.com/p/CkYfU2fOI1-/"/>
    <s v="Mr. Skeleton wanted to FEEL more alive this #Halloween... ðŸ’€ðŸŽƒðŸ‘»#HappyHalloween #TerpeneChew #whatsinyourchew_x000a_  _x000a_  P.S. Find our new Terpene Infused Chews at select dispensaries. Link in bio for more!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Halloween, HappyHalloween, TerpeneChew, whatsinyourchew"/>
    <s v="Curio Wellness"/>
    <n v="50"/>
    <n v="59"/>
    <n v="4"/>
    <x v="1"/>
    <x v="2"/>
  </r>
  <r>
    <d v="2022-05-20T00:29:10"/>
    <d v="2022-05-20T00:29:10"/>
    <s v="https://www.instagram.com/p/CZh1qMtsd1d/"/>
    <s v="When you medicate, why not choose the best? Now available in 7 new strains, Curio Wellness vapes are made with Marylandâ€™s best flower in our state-of-the-art cGMP facility using FDA-approved CO2 extraction. No residual solvents. No added chemicals. All for you._x000a_  _x000a_  To find Curio Vapes near you tap on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0"/>
    <n v="125"/>
    <n v="8"/>
    <x v="1"/>
    <x v="0"/>
  </r>
  <r>
    <d v="2021-05-28T00:06:34"/>
    <d v="2021-05-28T00:06:34"/>
    <s v="https://www.instagram.com/p/CPZVpj4p0gO/"/>
    <s v="We're all about premium products at premium potencies. Our cGMP certification allows Curio to produce high-potency medicated chews that are safe, effective, and reliable._x000a_  â €â €â €â €â €â €â €â €â €_x000a_  Comment below! Have you medicated with our Blood Orange Turmeric Chew?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50"/>
    <n v="115"/>
    <n v="11"/>
    <x v="1"/>
    <x v="0"/>
  </r>
  <r>
    <d v="2020-08-29T03:06:40"/>
    <d v="2020-08-29T03:06:40"/>
    <s v="https://www.instagram.com/p/CEXQpyGJSln/"/>
    <s v="Today is Womenâ€™s Equality Day and it marks the 100th anniversary of the Nineteenth Amendment to the United States Constitution. Today we would like to highlight women in cannabis. At Curio Wellness, 57% of management positions are held by women. We are also proud partners with @WanaBrands, a woman-owned medical cannabis company.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0"/>
    <n v="102"/>
    <n v="0"/>
    <x v="1"/>
    <x v="4"/>
  </r>
  <r>
    <d v="2020-08-14T12:54:45"/>
    <d v="2020-08-14T12:54:45"/>
    <s v="https://www.instagram.com/p/CD3tazYJ06P/"/>
    <s v="How do you celebrate a three-year anniversary? We answer this question in our latest newslet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Curio Wellness"/>
    <n v="50"/>
    <n v="112"/>
    <n v="27"/>
    <x v="1"/>
    <x v="0"/>
  </r>
  <r>
    <d v="2020-01-16T12:24:08"/>
    <d v="2020-01-16T12:24:08"/>
    <s v="https://www.instagram.com/p/B7YWL48JP2k/"/>
    <s v="#preroll by @kaviarcannabis and gram by @investweedus_x000a_  â €â €â €â €â €â €â €â €â €_x000a_  https://www.instagram.com/p/B5AhlsuJ2r6/ â €â €â €â €â €â €â €â €â €_x000a_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
    <s v="preroll,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
    <s v="Curio Wellness"/>
    <n v="50"/>
    <n v="57"/>
    <n v="30"/>
    <x v="1"/>
    <x v="1"/>
  </r>
  <r>
    <d v="2019-09-27T15:14:10"/>
    <d v="2019-09-27T15:14:10"/>
    <s v="https://www.instagram.com/p/B261aG_J9Re/"/>
    <s v="Fill in the blank: &quot;may produce effects of...&quot;_x000a_  â €â €â €â €â €â €â €â €â €_x000a_  Regram via @mermaidsmedicate https://www.instagram.com/p/B0eTFhKhDN4/"/>
    <s v="Faith, Respect, Service, Recovery, Eliminating22, CrushingOpioidEpidemic, MakeAmericaSmileAgain,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50"/>
    <n v="22"/>
    <n v="35"/>
    <x v="1"/>
    <x v="0"/>
  </r>
  <r>
    <d v="2019-07-25T12:43:51"/>
    <d v="2019-07-25T12:43:51"/>
    <s v="https://www.instagram.com/p/B0VxVMMJvj0/"/>
    <s v="This ðŸŠðŸ‰ðŸ“_x000a_  or_x000a_  That ðŸ‹â˜•_x000a_  ?_x000a_  Regram via @cbd.danedog on Instagram_x000a_  https://www.instagram.com/p/BmGtLqGHD3a/_x000a_  â €â €â €â €â €â €â €â €â €_x000a_  CC: Dixie Brands #thursdaythoughts #fruitpunch #halfandhalf"/>
    <s v="thursdaythoughts, fruitpunch, halfandhalf, lemonadeandtea, lemonadeðŸ‹, icedtea, teaandlemonade, medicalcannabispatient, medicalcannabiscommunity, marylandmedicalcannabis, marylandcannabis, curiowellness, medicalcannabispatients, elixirs, weededibles, berrygood, thirstythursday, thursdayvibes, thursdaymood"/>
    <s v="Curio Wellness"/>
    <n v="50"/>
    <n v="28"/>
    <n v="19"/>
    <x v="1"/>
    <x v="1"/>
  </r>
  <r>
    <d v="2019-04-30T20:27:24"/>
    <d v="2019-04-30T20:27:24"/>
    <s v="https://www.instagram.com/p/Bw5JpfRp9Vt/"/>
    <s v="So many flavors and varying ratios to chews from... #TuesdayChewsday #CurioWellness #punsfordays #punstagram Regram via @findinghaven"/>
    <s v="TuesdayChewsday, CurioWellness, punsfordays, punstagram, medicalcannabis, marylandmedicalcannabis, marylandmedicalcannabiscommunity, baltimorecannabis, medicated, edibles, edible, chews, chewable, medicalcannabispatient, mmcc, mmccpatient"/>
    <s v="Curio Wellness"/>
    <n v="50"/>
    <n v="16"/>
    <n v="16"/>
    <x v="1"/>
    <x v="5"/>
  </r>
  <r>
    <d v="2018-12-24T17:44:26"/>
    <d v="2018-12-24T17:44:26"/>
    <s v="https://www.instagram.com/p/Brx2aY2ADCz/"/>
    <s v="Vote for your favorite holiday pun #inthecomments:_x000a_  - happy holiblaze - Get lit_x000a_  - Merryjuana Christmas_x000a_  - Merry Christmas Bud_x000a_  - Get baked_x000a_  - Mistlestoned_x000a_  - Season's Weedings_x000a_  - happy holidaze_x000a_  ðŸŒ±ðŸ”¥ðŸŽ„ðŸ•Šâœ¨"/>
    <s v="inthecomments"/>
    <s v="Curio Wellness"/>
    <n v="50"/>
    <n v="32"/>
    <n v="1"/>
    <x v="1"/>
    <x v="2"/>
  </r>
  <r>
    <d v="2022-04-19T23:25:10"/>
    <d v="2022-04-19T23:25:10"/>
    <s v="https://www.instagram.com/p/CcjQ2e9JWrJ/"/>
    <s v="Study time! First up, check out our interview with cycling club @meta.cc founder @francojfp. Visit www.Culta.io/Blog or hit our link in our bio to read more._x000a_ _x000a_ Next, visit www.ShopCulta.com to score a bike t-shirt. Tons of other gear also available to keep you fresh head to toe._x000a_ _x000a_ *Medical cannabis is for certified/qualifying patients only. Must be at least 18 years old to view content."/>
    <m/>
    <s v="Cultaig"/>
    <n v="51"/>
    <n v="62"/>
    <n v="0"/>
    <x v="1"/>
    <x v="5"/>
  </r>
  <r>
    <d v="2022-05-06T16:47:29"/>
    <d v="2022-05-06T16:47:29"/>
    <s v="https://www.instagram.com/p/CRIDGugIATK/"/>
    <s v="Curious about what dabbing is? Check out our newest blog article Dabbing Basics: FAQs to learn more. Link in bio ðŸ‘“_x000a_ #710_x000a_ _x000a_ *Medical cannabis is for certified/qualifying patients only. Must be at least 18 years old to view content."/>
    <n v="710"/>
    <s v="Cultaig"/>
    <n v="51"/>
    <n v="37"/>
    <n v="1"/>
    <x v="1"/>
    <x v="0"/>
  </r>
  <r>
    <d v="2021-12-23T22:09:09"/>
    <d v="2021-12-23T22:09:09"/>
    <s v="https://www.instagram.com/p/CX13JTluu2v/"/>
    <s v="A small-batch craft cannabis garden located in the heart of Portland, @heights.co produces some of the most premium flower around.â _x000a_ â _x000a_ Meticulously tailoring every step of their growing and post-harvest processes, from seed to smoke, The Heights Co team ensures your experiences are an optimal expression of each cultivarâ€™s unique profile.â _x000a_ â _x000a_ Mix and match eighths of this premium cultivar for a limited time only. Details at the link in bio.â _x000a_ â _x000a_ ðŸ“¸:@electricsecrets"/>
    <m/>
    <s v="Farma_pdx"/>
    <n v="51"/>
    <n v="67"/>
    <n v="0"/>
    <x v="1"/>
    <x v="1"/>
  </r>
  <r>
    <d v="2022-01-14T22:08:31"/>
    <d v="2022-01-14T22:08:31"/>
    <s v="https://www.instagram.com/p/CYugbPhhrz2/"/>
    <s v="Happy RED Friday!!_x000a_ Have you checked out Illicitâ€™s Indica KC Kush?_x000a_ _x000a_ THC:24.64%_x000a_ Total Terpenes: 29.7%_x000a_ _x000a_ Also known as Kosher Kush x Stardawg and/or Hebrew National, it has become quite the favorite amongst Missourians. This indica-dominant strain is calming, great for aches and pains, creating some yummy dishes in the kitchen and a restful night of sleep._x000a_ _x000a_ Some great notes of earth and pine create a strong and delightful aromatic experience. You will definitely be returning for some Kansas City Kush._x000a_ _x000a_ Kosher Kush won 1st Indica at the 2010 and 2011 High Times Cannabis Cups. Beyond its reported origins as a clone-only variety from Los Angeles, the lineage of this rumored â€œ100% Indicaâ€ strain remains a mystery._x000a_ _x000a_ Medical decisions should not be made based on advertising. Consult a physician on the benefits and risks of particular medical marijuana products."/>
    <m/>
    <s v="Feel State KC"/>
    <n v="51"/>
    <n v="131"/>
    <n v="0"/>
    <x v="1"/>
    <x v="0"/>
  </r>
  <r>
    <d v="2021-09-18T21:00:56"/>
    <d v="2021-09-18T21:00:56"/>
    <s v="https://www.instagram.com/p/CT-i9WVMVDx/"/>
    <s v="&quot;Have you ever purchased some beautiful and pungent cannabis only to see it turn brown and not so pleasant smelling?â _x000a_ Well, a good stash jar is an excellent investment in order to extend your cannabis flowerâ€™s fresh usable shelf life and thereby helping you to obtain the most benefits from your consumption.&quot;â _x000a_ Click the link in our BIO to read the full blog post on Keeping it Freshâ _x000a_ â _x000a_ Feel State re-stash jars are in stock @feelstate.kc"/>
    <m/>
    <s v="Feel State KC"/>
    <n v="51"/>
    <n v="73"/>
    <n v="0"/>
    <x v="1"/>
    <x v="4"/>
  </r>
  <r>
    <d v="2022-10-11T14:29:02"/>
    <d v="2022-10-11T14:29:02"/>
    <s v="https://www.instagram.com/p/Cjk6PBiOxHO/"/>
    <s v="We shared about how to microdose recently so you might be wondering how the biphasic curve works for our ECS!_x000a_ _x000a_ Is it time for a cannabis break? What are your favorite ways to microdose?"/>
    <m/>
    <s v="Feel State Florissant"/>
    <n v="51"/>
    <n v="33"/>
    <n v="0"/>
    <x v="1"/>
    <x v="5"/>
  </r>
  <r>
    <d v="2022-08-13T18:24:04"/>
    <d v="2022-08-13T18:24:04"/>
    <s v="https://www.instagram.com/p/ChNamaEl80B/"/>
    <s v="Sugary sweet vanilla and gas icing ðŸ”¥ @greendotlabsboulder weekends continue at our 6th Ave, Fed Heights, Iliff, Sheridan, and Wash Park locations this weekend. So visit us and get your hands on Candy Cake (rec only) while supplies last!"/>
    <m/>
    <s v="Lightshade High"/>
    <n v="51"/>
    <n v="39"/>
    <n v="0"/>
    <x v="1"/>
    <x v="4"/>
  </r>
  <r>
    <d v="2022-09-01T12:58:36"/>
    <d v="2022-09-01T12:58:36"/>
    <s v="https://www.instagram.com/p/Ch45PO4suXk/"/>
    <s v="Happy #VirgoSzn! Tag a Virgo you love in the comments and let them know that itâ€™s time to spark up ðŸ’¨ â™ï¸"/>
    <s v="VirgoSzn"/>
    <s v="Neta Now"/>
    <n v="51"/>
    <n v="22"/>
    <n v="1"/>
    <x v="1"/>
    <x v="1"/>
  </r>
  <r>
    <d v="2022-03-11T17:45:06"/>
    <d v="2022-03-11T17:45:06"/>
    <s v="https://www.instagram.com/p/Ca-O7SksLRP/"/>
    <s v="Can you guess the name of this new strain? ðŸ’ðŸ¨ðŸ¤¤_x000a_ _x000a_ *content for educational and showcase purposes_x000a_ *nothing for sale_x000a_ *must be 21+"/>
    <m/>
    <s v="Neta Now"/>
    <n v="51"/>
    <n v="19"/>
    <n v="0"/>
    <x v="1"/>
    <x v="0"/>
  </r>
  <r>
    <d v="2021-12-02T01:27:07"/>
    <d v="2021-12-02T01:27:07"/>
    <s v="https://www.instagram.com/p/CW9kUCirRVD/"/>
    <s v="Weâ€™re bringing good chill to the world and have your guide to products that can easily fit into your holiday routine. Whether youâ€™re committed to a month of catching up on your favorite shows or needing a bit of a boost to get you through the busy season, weâ€™ve got you covered. Introducing the official NETA Survival Guide. Link in bio.ðŸŒ²"/>
    <m/>
    <s v="Neta Now"/>
    <n v="51"/>
    <n v="61"/>
    <n v="0"/>
    <x v="1"/>
    <x v="1"/>
  </r>
  <r>
    <d v="2016-12-05T17:47:23"/>
    <d v="2016-12-05T17:47:23"/>
    <s v="https://www.instagram.com/p/BNpPWkpDpBP/"/>
    <s v="9 new beanie styles are now availableðŸ’ƒðŸ¼_x000a_ #winteriscoming_x000a_ â€¢_x000a_ #oregonsfinest #beanie #lovw #warm #style #portland #pdx #winter"/>
    <s v="thefinest, winteriscoming, oregonsfinest, beanie, lovw, warm, style, portland, pdx, winter"/>
    <s v="Oregons Finest"/>
    <n v="51"/>
    <n v="14"/>
    <n v="10"/>
    <x v="1"/>
    <x v="2"/>
  </r>
  <r>
    <d v="2022-11-04T22:57:23"/>
    <d v="2022-11-04T22:57:23"/>
    <s v="https://www.instagram.com/p/Ckjnlp7AIpY/"/>
    <s v="Rolling into the weekend likeâ€¦ðŸƒðŸ’¨_x000a_ _x000a_ How many of you still roll your own?"/>
    <m/>
    <s v="Haborside"/>
    <n v="51"/>
    <n v="12"/>
    <n v="0"/>
    <x v="1"/>
    <x v="0"/>
  </r>
  <r>
    <d v="2021-07-20T18:22:59"/>
    <d v="2021-07-20T18:22:59"/>
    <s v="https://www.instagram.com/p/CRjxQQzLj02/"/>
    <s v="Harborside fam! We'd love to hear your feedback! We value your opinion, and we want the best possible experience for you. If you haven't already, please answer a few questions in our short survey [link in bio]. Thanks for being part of the Harborside community, we appreciate you!"/>
    <m/>
    <s v="Haborside"/>
    <n v="51"/>
    <n v="48"/>
    <n v="0"/>
    <x v="1"/>
    <x v="5"/>
  </r>
  <r>
    <d v="2020-09-25T16:09:01"/>
    <d v="2020-09-25T16:09:01"/>
    <s v="https://www.instagram.com/p/CFkNCaFhnoL/"/>
    <s v="Cannabis is Diversity_x000a_ 'Diversity over Exclusion' is one of our core values. We recently launched our campaign &quot;Cannabis is Diversity&quot; to celebrate the diversity of our community partners and share the stories behind some of your favorite #POC brands. Check out our IG story highlights!_x000a_ #DiversityandInclusion #SupportBlackBusinesses #Equity #JusticeEquityDiversityInclusion #JEDI #Diversity"/>
    <s v="POC, DiversityandInclusion, SupportBlackBusinesses, Equity, JusticeEquityDiversityInclusion, JEDI, Diversity"/>
    <s v="Haborside"/>
    <n v="51"/>
    <n v="49"/>
    <n v="7"/>
    <x v="1"/>
    <x v="0"/>
  </r>
  <r>
    <d v="2020-04-06T21:33:46"/>
    <d v="2020-04-06T21:33:46"/>
    <s v="https://www.instagram.com/p/B-p5XB9h1JG/"/>
    <s v="Throughout our 13 year history, Harborside has been an outspoken advocate for the peopleâ€™s right to cannabis. Today, we are facing a difficult fight to ensure that access._x000a_ _x000a_ The recent ruling by Santa Clara County to restrict adult-use is a discriminatory action that must be reversed. We believe this policy will severely limit safe options for the countyâ€™s almost 2 million residents, many of whom include medical patients who have let their recommendations lapse after the passing of prop 64._x000a_ _x000a_ We hope youâ€™ll take a moment to join us in the fight to secure our right to legal cannabis by clicking the link in our bio to sign the petition."/>
    <m/>
    <s v="Haborside"/>
    <n v="51"/>
    <n v="108"/>
    <n v="0"/>
    <x v="1"/>
    <x v="2"/>
  </r>
  <r>
    <d v="2019-12-22T18:32:06"/>
    <d v="2019-12-22T18:32:06"/>
    <s v="https://www.instagram.com/p/B6Yn-YwBuua/"/>
    <s v="Each bag pairs flavor and effect to put you into a â€œCalifornia State of Mind.â€_x000a_ Mixed with cannabis terpenes, these 5mg gummies are available in 4 flavors, (Wild Berry, Watermelon Lemonade, Pineapple Habanero and Blenheim Apricot), plus a 2mg THC/ 6mg CBD Sparkling Pear._x000a_ ._x000a_ #elfonthetopshelf #âœŒï¸#happyholidays_x000a_ #harborside #giftguide #lastminuteideas #holidayshopping #cannabisgifting #cannabisgifts #cannabis #holidayseason #cannabisgiftguide #harborsideoakland #harborsideDHS #SJharborside #camino #caminogummies #californiastateofmind #cannabisedible #cannabisgummy #kivaconfections #thc #cbd #selfcare"/>
    <s v="elfonthetopshelf, âœŒï¸, happyholidays, harborside, giftguide, lastminuteideas, holidayshopping, cannabisgifting, cannabisgifts, cannabis, holidayseason, cannabisgiftguide, harborsideoakland, harborsideDHS, SJharborside, camino, caminogummies, californiastateofmind, cannabisedible, cannabisgummy, kivaconfections, thc, cbd, selfcare"/>
    <s v="Haborside"/>
    <n v="51"/>
    <n v="64"/>
    <n v="24"/>
    <x v="1"/>
    <x v="6"/>
  </r>
  <r>
    <d v="2019-12-17T17:25:47"/>
    <d v="2019-12-17T17:25:47"/>
    <s v="https://www.instagram.com/p/B6LmPScBxvR/"/>
    <s v="â€œPerfecting East Coast genetics with West Coast Strains,â€ the award winning @iccollective has long been considered the torchbearer for the legendary strain ChemDog. These Oakland based cultivators have made this conquering canine the cornerstone of their distinctive strain library. .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iccollective #wedonotfollowtrends"/>
    <s v="elfonthetopshelf, âœŒï¸, happyholidays, harborside, giftguide, lastminuteideas, holidayshopping, giftideas, cannabisgifting, cannabisgifts, cannabis, holidayseason, cannabisgiftguide, seasonsgreetings, harborsideoakland, harborsideDHS, SJharborside, iccollective, wedonotfollowtrends"/>
    <s v="Haborside"/>
    <n v="51"/>
    <n v="111"/>
    <n v="19"/>
    <x v="1"/>
    <x v="5"/>
  </r>
  <r>
    <d v="2019-03-14T17:29:55"/>
    <d v="2019-03-14T17:29:55"/>
    <s v="https://www.instagram.com/p/Bu_0V-NAmEN/"/>
    <s v="Happy pie day!"/>
    <m/>
    <s v="Haborside"/>
    <n v="51"/>
    <n v="3"/>
    <n v="0"/>
    <x v="1"/>
    <x v="1"/>
  </r>
  <r>
    <d v="2019-01-03T18:07:21"/>
    <d v="2019-01-03T18:07:21"/>
    <s v="https://www.instagram.com/p/BsLkwdWhIKE/"/>
    <s v="Itâ€™s #jettyweek here at #harborside! Come in, meet @team.jetty and check out the incredible deals happening through January 6th."/>
    <s v="jettyweek, harborside, shopharborside, oakland, california, bayarea, cannabissociety, shopharborside, eastbay, cannabisculture, cannabisindustry, topshelflife, dispensarylife, cannabis, sanjose, higherqualityoflife, shopharborside"/>
    <s v="Haborside"/>
    <n v="51"/>
    <n v="19"/>
    <n v="17"/>
    <x v="1"/>
    <x v="1"/>
  </r>
  <r>
    <d v="2018-11-12T19:14:05"/>
    <d v="2018-11-12T19:14:05"/>
    <s v="https://www.instagram.com/p/BqF3SNNB8CU/"/>
    <s v="If you have the day off today, take a moment to remember why."/>
    <m/>
    <s v="Haborside"/>
    <n v="51"/>
    <n v="13"/>
    <n v="0"/>
    <x v="1"/>
    <x v="2"/>
  </r>
  <r>
    <d v="2022-09-08T16:37:48"/>
    <d v="2022-09-08T16:37:48"/>
    <s v="https://www.instagram.com/p/CiQA9NhORe-/"/>
    <s v="Access will be granted in T minus 48hours... #staytuned #classified ðŸ‘€ðŸ”Ž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staytuned, classified"/>
    <s v="Curio Wellness"/>
    <n v="51"/>
    <n v="39"/>
    <n v="2"/>
    <x v="1"/>
    <x v="1"/>
  </r>
  <r>
    <d v="2022-08-22T15:49:12"/>
    <d v="2022-08-22T15:49:12"/>
    <s v="https://www.instagram.com/p/ChkUBwuOaiL/"/>
    <s v="Have you seen? ðŸ‘€ Wendy Bronfein, chief brand officer and director of public policy here at Curio, was named one of five 2022 Cannabis Leadership Award recipients ðŸŽ‰ Thank you #CannabisBusinessTimes for the deserving recognition of Wendyâ€™s leadership and contributions to the industry._x000a_  _x000a_  Check out the ðŸ”— in bio to read the full article._x000a_  _x000a_  #curiowellness #curio #plantbasedmedicine #pursuitofwellness #cannabisleadershipaward"/>
    <s v="CannabisBusinessTimes, curiowellness, curio, plantbasedmedicine, pursuitofwellness, cannabisleadershipaward"/>
    <s v="Curio Wellness"/>
    <n v="51"/>
    <n v="61"/>
    <n v="6"/>
    <x v="1"/>
    <x v="2"/>
  </r>
  <r>
    <d v="2020-07-18T23:02:34"/>
    <d v="2020-07-18T23:02:34"/>
    <s v="https://www.instagram.com/p/CCzRg8xp0tM/"/>
    <s v="Spend your weekend with feel-good vibes and leave what you don't need behind you. Here's our playlist to help patients stay well this weeken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1"/>
    <n v="74"/>
    <n v="0"/>
    <x v="1"/>
    <x v="4"/>
  </r>
  <r>
    <d v="2020-05-23T14:39:19"/>
    <d v="2020-05-23T14:39:19"/>
    <s v="https://www.instagram.com/p/CAiLZ9vJ5KY/"/>
    <s v="To help patients maintain proper social distancing tactics, we have created a patient guide to assist in visits to our Wellness Center in Timonium._x000a_  1. Wear a mask_x000a_  2. Maintain Social Distancing_x000a_  3. Be safe. Stay well_x000a_  _x000a_  #besafe #staywell #besafestaywell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51"/>
    <n v="81"/>
    <n v="3"/>
    <x v="1"/>
    <x v="4"/>
  </r>
  <r>
    <d v="2019-10-29T15:53:08"/>
    <d v="2019-10-29T15:53:08"/>
    <s v="https://www.instagram.com/p/B4NTTekJ6gl/"/>
    <s v="A little bit of Autumn feels, but &quot;tastes like Xmasâ€ - @remedy_maryland Maggie_x000a_  Happy #TuesdayChewsday, Apple Spice fans,_x000a_  https://www.instagram.com/p/B27Xhtsp3hX1poDEvLBBsf5T8LyAiYzQ9SjS840/"/>
    <s v="TuesdayChewsday"/>
    <s v="Curio Wellness"/>
    <n v="51"/>
    <n v="19"/>
    <n v="1"/>
    <x v="1"/>
    <x v="5"/>
  </r>
  <r>
    <d v="2019-06-17T13:22:37"/>
    <d v="2019-06-17T13:22:37"/>
    <s v="https://www.instagram.com/p/Byz_jz0pevV/"/>
    <s v="Love_x000a_  is_x000a_  love_x000a_  is_x000a_  love_x000a_  is_x000a_  love._x000a_  _x000a_  Show off your true colors, or just stock up on them._x000a_  #PrideMonth #HappyPrideMonth #BaltimorePRIDE #LGBTequality #humanrights #gaypride #pridemonth #prideweek #pride2019 #allweneedislove #loveisfreedom #loveforall #LGBT #LGBTlove #vape #popofcolors #popofcolor"/>
    <s v="PrideMonth, HappyPrideMonth, BaltimorePRIDE, LGBTequality, humanrights, gaypride, pridemonth, prideweek, pride2019, allweneedislove, loveisfreedom, loveforall, LGBT, LGBTlove, vape, popofcolors, popofcolor, vapestyle, mondayface, mondayfun, june2019, pridebaltimore, baltimorepridehon, baltimorepride, marylandcannabis, marylandpride"/>
    <s v="Curio Wellness"/>
    <n v="51"/>
    <n v="36"/>
    <n v="26"/>
    <x v="1"/>
    <x v="2"/>
  </r>
  <r>
    <d v="2022-05-06T16:10:59"/>
    <d v="2022-05-06T16:10:59"/>
    <s v="https://www.instagram.com/p/CbJa0r1stmw/"/>
    <s v="IG is cracking down on our industryâ€™s content and deleting posts. Please follow us at our back up account at @shopculta_x000a_ _x000a_ *Medical cannabis is for certified/qualifying patients only. Must be at least 18 years old to view content."/>
    <s v="cultaqueen"/>
    <s v="Cultaig"/>
    <n v="52"/>
    <n v="37"/>
    <n v="1"/>
    <x v="1"/>
    <x v="0"/>
  </r>
  <r>
    <d v="2022-05-06T16:58:45"/>
    <d v="2022-05-06T16:58:45"/>
    <s v="https://www.instagram.com/p/CN_b0VqpmSf/"/>
    <s v="#earthday Late night reading. Link in bio._x000a_ _x000a_ *Medical cannabis is for certified/qualifying patients only. Must be at least 18 years old to view content."/>
    <s v="earthday"/>
    <s v="Cultaig"/>
    <n v="52"/>
    <n v="23"/>
    <n v="1"/>
    <x v="1"/>
    <x v="0"/>
  </r>
  <r>
    <d v="2022-01-20T03:00:25"/>
    <d v="2022-01-20T03:00:25"/>
    <s v="https://www.instagram.com/p/CY75684u9aP/"/>
    <s v="This week at Farma, our cultivar features continue through Thursday 1/20.â _x000a_ â _x000a_ Stock up with cultivars over an ounce, and find highlights on other goods from pre-rolls to dabs.â _x000a_ â _x000a_ Find all the information at the link in bio."/>
    <m/>
    <s v="Farma_pdx"/>
    <n v="52"/>
    <n v="35"/>
    <n v="0"/>
    <x v="1"/>
    <x v="1"/>
  </r>
  <r>
    <d v="2021-12-21T19:12:16"/>
    <d v="2021-12-21T19:12:16"/>
    <s v="https://www.instagram.com/p/CXwZUESO5vK/"/>
    <s v="In case you missed it - through the end of December, we're offering mix n match on select premium cultivars, including @eugreen_notill, a local favorite._x000a_ _x000a_ What makes them so #FavoredByFarma? They're a no-till cultivator (meaning they use a hyper-organic method of farming) and simply put, they grow what they'd smoke._x000a_ _x000a_ Get into at the link in bio."/>
    <s v="FavoredByFarma"/>
    <s v="Farma_pdx"/>
    <n v="52"/>
    <n v="55"/>
    <n v="1"/>
    <x v="1"/>
    <x v="5"/>
  </r>
  <r>
    <d v="2022-09-21T18:09:28"/>
    <d v="2022-09-21T18:09:28"/>
    <s v="https://www.instagram.com/p/Cixz7g8rmJY/"/>
    <s v="Today's visualized weed strain name is &quot;Wonka's Bubbilicious Donk&quot; coming to you from @crazydudeintexas ðŸ­ Swipe to see what happens when you try this edible..."/>
    <m/>
    <s v="Lightshade High"/>
    <n v="52"/>
    <n v="25"/>
    <n v="0"/>
    <x v="1"/>
    <x v="3"/>
  </r>
  <r>
    <d v="2021-11-25T20:43:05"/>
    <d v="2021-11-25T20:43:05"/>
    <s v="https://www.instagram.com/p/CWtnCIWM8pf/"/>
    <s v="Happy Thanksgiving! We hope you can safely light one up with your loved ones! How many J's can you find in this image?_x000a_ _x000a_ (Btw, we're closed today but open tomorrow for Black FridayðŸ¤˜)"/>
    <s v="ColoradoLifestyle, ColoradoLiving, ColoradoBrand, ColoradoBrands, ColoradoLovers, ColoradoOutdoorLovers, ColoradoThanksgiving, Danksgiving, MileHighCity, MileHighLiving, MileHighLife, OptOutside, GetOutdoors, HealthyLiving, NaturalLiving, OutdoorLovers, DenverCO, AuroraCO, DenCO, 5280, 303, LightshadeHigh, LightshadeCO"/>
    <s v="Lightshade High"/>
    <n v="52"/>
    <n v="32"/>
    <n v="23"/>
    <x v="1"/>
    <x v="1"/>
  </r>
  <r>
    <d v="2022-09-08T15:36:20"/>
    <d v="2022-09-08T15:36:20"/>
    <s v="https://www.instagram.com/p/CiQEEl3uX4I/"/>
    <s v="Happy Dosing! These delicious Dose Cubes are the perfect way to relax after a long week. ðŸ˜Œ_x000a_ _x000a_ Check your email or click the link in our bio to see what all the fuss is about ðŸ˜_x000a_ _x000a_ *content for educational and showcase purposes_x000a_ *nothing for sale_x000a_ *must be 21+"/>
    <m/>
    <s v="Neta Now"/>
    <n v="52"/>
    <n v="44"/>
    <n v="0"/>
    <x v="1"/>
    <x v="1"/>
  </r>
  <r>
    <d v="2022-07-15T20:22:06"/>
    <d v="2022-07-15T20:22:06"/>
    <s v="https://www.instagram.com/p/CgC9DgzlRxW/"/>
    <s v="If we text you &quot;ðŸ¥‡ðŸ‹4ï¸âƒ£ðŸ¤©&quot; it means this strain is ðŸ”¥._x000a_ _x000a_ Click the link in bio to learn more ðŸ’»_x000a_ _x000a_ *content for educational and showcase purposes_x000a_ *nothing for sale_x000a_ *must be 21+"/>
    <m/>
    <s v="Neta Now"/>
    <n v="52"/>
    <n v="28"/>
    <n v="0"/>
    <x v="1"/>
    <x v="0"/>
  </r>
  <r>
    <d v="2022-04-14T13:10:09"/>
    <d v="2022-04-14T13:10:09"/>
    <s v="https://www.instagram.com/p/CcVSfTpMcMN/"/>
    <s v="4/20 is almost here and weâ€™ve got the ultimate entertainment line up! Missing your favorite? Share it in the comments below. ðŸ’¨ ðŸŽ¥ ðŸ¿_x000a_ _x000a_ *content for educational and showcase purposes_x000a_ *nothing for sale_x000a_ *must be 21+"/>
    <m/>
    <s v="Neta Now"/>
    <n v="52"/>
    <n v="33"/>
    <n v="0"/>
    <x v="1"/>
    <x v="1"/>
  </r>
  <r>
    <d v="2016-10-21T22:50:41"/>
    <d v="2016-10-21T22:50:41"/>
    <s v="https://www.instagram.com/p/BL16SpwDAgn/"/>
    <s v="Oregon's Finest Woodsman Edition_x000a_ Quality gear for the hunters, trendsetters, and nature lovers. ðŸŒ²ðŸ‚ðŸŒ¿_x000a_ â€¢_x000a_ #OFbrand #oregonsfinest #pnwlife #pnwawareness #portlandoregon #pdxnow #hunters #camoflauge #camo #dadhat #snapbacks #outdoorlife #naturelovers"/>
    <s v="thefinest, OFbrand, oregonsfinest, pnwlife, pnwawareness, portlandoregon, pdxnow, hunters, camoflauge, camo, dadhat, snapbacks, outdoorlife, naturelovers"/>
    <s v="Oregons Finest"/>
    <n v="52"/>
    <n v="25"/>
    <n v="14"/>
    <x v="1"/>
    <x v="0"/>
  </r>
  <r>
    <d v="2018-07-27T16:51:22"/>
    <d v="2018-07-27T16:51:22"/>
    <s v="https://www.instagram.com/p/BlvhGa3hmf6/"/>
    <s v="How are you catching up this weekend? Nothing like a nice toke and a great book! #burbherb #shopburb ._x000a_ .._x000a_ ..._x000a_ .... #bcbud #legalize #acmpr #cannabis #cbd #weed #cannabiscommunity #hightimes #weedstagram420 #maryjane #cannabisdaily #comingsoon #instahealth #thc #vancity #lowermainland #dispensary #aaaa #thcoil #weedlife #cannabis_cuties #weedporn #beachlife #weekendvibes #cbd #tgif"/>
    <s v="burbherb, shopburb, bcbud, legalize, acmpr, cannabis, cbd, weed, cannabiscommunity, hightimes, weedstagram420, maryjane, cannabisdaily, comingsoon, instahealth, thc, vancity, lowermainland, dispensary, aaaa, thcoil, weedlife, cannabis_cuties, weedporn, beachlife, weekendvibes, cbd, tgif"/>
    <s v="shopburb"/>
    <n v="52"/>
    <n v="45"/>
    <n v="28"/>
    <x v="1"/>
    <x v="0"/>
  </r>
  <r>
    <d v="2021-12-23T17:27:34"/>
    <d v="2021-12-23T17:27:34"/>
    <s v="https://www.instagram.com/p/CX1W6-xhMkA/"/>
    <s v="Countdown to Kushmas! What's in your stocking? ðŸ‘€ðŸŽ _x000a_ _x000a_ @jettyextracts"/>
    <m/>
    <s v="Haborside"/>
    <n v="52"/>
    <n v="9"/>
    <n v="0"/>
    <x v="1"/>
    <x v="1"/>
  </r>
  <r>
    <d v="2021-03-25T17:35:55"/>
    <d v="2021-03-25T17:35:55"/>
    <s v="https://www.instagram.com/p/CM2ZnlBBLpx/"/>
    <s v="It's finally SPRINGTIME! Don't forget to stop and smell the flower ðŸ˜‰ Especially when it's @stateflowercalifornia's high grade indoor flower grown locally in the Bay Area."/>
    <m/>
    <s v="Haborside"/>
    <n v="52"/>
    <n v="26"/>
    <n v="0"/>
    <x v="1"/>
    <x v="1"/>
  </r>
  <r>
    <d v="2019-12-21T17:26:27"/>
    <d v="2019-12-21T17:26:27"/>
    <s v="https://www.instagram.com/p/B6V7S9YhrHf/"/>
    <s v="Created by a 2nd generation cannabis growers and one of @hightimesmagazineâ€™s, 20 Women of Weed, this line of infused edibles and topicals are cannabis products made by and for cannabis people. A staff favorite, their relaxing, easy-to-absorb lotion gets to the root of pain and stiffness. . ._x000a_ #elfonthetopshelf #âœŒï¸#selfcare_x000a_ #happyholidays #harborside #giftguide #lastminuteideas #holidayshopping #giftideas #cannabisgifting #cannabisgifts #cannabis #holidayseason #cannabisgiftguide #seasonsgreetings #harborsideoakland #harborsideDHS #SJharborside #honeypot"/>
    <s v="elfonthetopshelf, âœŒï¸, selfcare, happyholidays, harborside, giftguide, lastminuteideas, holidayshopping, giftideas, cannabisgifting, cannabisgifts, cannabis, holidayseason, cannabisgiftguide, seasonsgreetings, harborsideoakland, harborsideDHS, SJharborside, honeypot"/>
    <s v="Haborside"/>
    <n v="52"/>
    <n v="64"/>
    <n v="19"/>
    <x v="1"/>
    <x v="4"/>
  </r>
  <r>
    <d v="2022-10-01T13:40:03"/>
    <d v="2022-10-01T13:40:03"/>
    <s v="https://www.instagram.com/p/CjLEtIsj6s8/"/>
    <s v="ðŸ‘€ FOR YOUR EYES ONLY ðŸ‘€_x000a_  _x000a_  The FINAL original Curio strain from Project MK Ultra and Raven is now available! Access the data below â¬‡ï¸_x000a_  _x000a_  ð—¦ð—¨ð—¡ð—¦ð—§ð—¥ð—˜ð—”ð—ž (ð—›) ðŸŒ¿_x000a_  Terpenes: Limonene, b-Myrcene, b-Caryophyllene_x000a_  Terpene Levels: 1.68%_x000a_  THCa Levels: 27.8%_x000a_  Flavor/Aroma: Citrus, Peppery, Earthy_x000a_  Recommended For: Relaxation, Inflammation, Pain_x000a_  Genetics: MK Ultra &amp; Raven_x000a_  _x000a_  ð™Žð™¢ð™–ð™¡ð™¡ ð™—ð™–ð™©ð™˜ð™. ð™ƒð™–ð™£ð™™-ð™©ð™§ð™žð™¢ð™¢ð™šð™™. ð™‹ð™§ð™šð™¢ð™žð™ªð™¢ ð™§ð™šð™¡ð™žð™šð™›._x000a_  This strain will sell out fast! Donâ€™t wait to give it a try. Sunstreak is available now exclusively at these 12 dispensaries:_x000a_  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2"/>
    <n v="152"/>
    <n v="0"/>
    <x v="1"/>
    <x v="4"/>
  </r>
  <r>
    <d v="2022-05-20T00:27:33"/>
    <d v="2022-05-20T00:27:33"/>
    <s v="https://www.instagram.com/p/Car8MiRu2ph/"/>
    <s v="Feeling lucky this month? Find 1 of âœ¨15 Behind the Greens passesâœ¨ hidden inside select Curio Wellnessâ„¢ vape boxes to win:_x000a_  _x000a_  ðŸŒ¿ An exclusive Behind the Greens tour of Curioâ€™s Manufacturing Facility_x000a_  ðŸ”¬ A meet and greet with members of the Manufacturing leadership team_x000a_  ðŸ’µ A Dollar Vape Club card membership through 12.31.22_x000a_  _x000a_  ðŸ‘€ Look for a pass in your next Curio vape box purchase! Check where to buy at the link in our bio!_x000a_  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2"/>
    <n v="147"/>
    <n v="8"/>
    <x v="1"/>
    <x v="0"/>
  </r>
  <r>
    <d v="2021-01-15T16:33:00"/>
    <d v="2021-01-15T16:33:00"/>
    <s v="https://www.instagram.com/p/CKEoz9xJcRR/"/>
    <s v="Patients can regulate their dosage with ease when medicating with Good Night. When a patient cuts a Good Night tablet in half, the dose will be 7.5g total cannabinoids per piece compared to 15mg total cannabinoids in a single tablet. To find what works best for you, please speak with one of our patient care advisor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105"/>
    <n v="0"/>
    <x v="1"/>
    <x v="0"/>
  </r>
  <r>
    <d v="2020-12-18T16:41:40"/>
    <d v="2020-12-18T16:41:40"/>
    <s v="https://www.instagram.com/p/CI8jjCpJR78/"/>
    <s v="We hope those who celebrated this past week had a great Hanukkah! We hope your lights were bright and you were met with a restful #Good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HolidaySeason #MedicalCannabis #GoodNight #CurioWellness #CurioGoodNight #GoodNightSleep"/>
    <s v="GoodNight, HolidaySeason, MedicalCannabis, GoodNight, CurioWellness, CurioGoodNight, GoodNightSleep"/>
    <s v="Curio Wellness"/>
    <n v="52"/>
    <n v="91"/>
    <n v="7"/>
    <x v="1"/>
    <x v="0"/>
  </r>
  <r>
    <d v="2020-12-03T19:28:37"/>
    <d v="2020-12-03T19:28:37"/>
    <s v="https://www.instagram.com/p/CIWOuqspdJi/"/>
    <s v="Introducing our new special program for those who love Curio. See our story to learn more about how loyalty pays off...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70"/>
    <n v="0"/>
    <x v="1"/>
    <x v="1"/>
  </r>
  <r>
    <d v="2020-10-03T13:25:43"/>
    <d v="2020-10-03T13:25:43"/>
    <s v="https://www.instagram.com/p/CF4gtVSJN2q/"/>
    <s v="@WanaBrands cares! That's why their gummies areâ€¦_x000a_  â˜‘ï¸ made with pecatin vs gelatin_x000a_  â˜‘ï¸ contain only natural sugars_x000a_  â˜‘ï¸ no mineral oil_x000a_  â˜‘ï¸ food safe inner packaging_x000a_  â˜‘ï¸ all natural flavoring_x000a_  â˜‘ï¸ infused not sprayed_x000a_  â˜‘ï¸vegan and gluten fre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88"/>
    <n v="0"/>
    <x v="1"/>
    <x v="4"/>
  </r>
  <r>
    <d v="2020-05-28T14:55:38"/>
    <d v="2020-05-28T14:55:38"/>
    <s v="https://www.instagram.com/p/CAvAs3PpYjw/"/>
    <s v="Roll call! These @DixieBrandsOfficial Elixirs allow patients to find their perfect dosage with measuring lines in the cap. Have you found relief with any of these flavors? â €â €â €â €â €â €â €â €â €_x000a_  #regram via @ew_maryland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s v="regram, medicalcannabis, baltimorecannabis, marylandcannabis, MDcannabis, medicalcannabispatient, marylandmedicalcannabis, mdcannabiscommunity, cannabisismedicine, alternativemedicine, holisticmedicine, thcinfused"/>
    <s v="Curio Wellness"/>
    <n v="52"/>
    <n v="100"/>
    <n v="12"/>
    <x v="1"/>
    <x v="1"/>
  </r>
  <r>
    <d v="2020-05-01T16:41:53"/>
    <d v="2020-05-01T16:41:53"/>
    <s v="https://www.instagram.com/p/B_pgfKzpjZH/"/>
    <s v="The May issue of @marylandleaf hits stands today! Did you spot #CurioWellness?_x000a_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BeSafeStayWell"/>
    <s v="Curio Wellness"/>
    <n v="52"/>
    <n v="63"/>
    <n v="2"/>
    <x v="1"/>
    <x v="0"/>
  </r>
  <r>
    <d v="2019-12-28T13:56:02"/>
    <d v="2019-12-28T13:56:02"/>
    <s v="https://www.instagram.com/p/B6ndDO5Jail/"/>
    <s v="Soaking in all of the AFC North Champion vibes before game day...show us your Curio @ravens purple in Stories today for good luck! #ravensnation #curiowellness #ravenspurple"/>
    <s v="ravensnation, curiowellness, ravenspurple, goravensðŸ’œ, Maryland, ravensflock, baltimoreravens, baltimorecity, baltimorefootball, ravensfootball, baltimoremaryland, baltimoremd, maryland, ravenspride, baltimorepride, baltimorecounty, baltimorecountymd, baltimoreravensnation, baltimoreravensfans, ravensfans, ravensfan, baltimoreravenspurple"/>
    <s v="Curio Wellness"/>
    <n v="52"/>
    <n v="26"/>
    <n v="22"/>
    <x v="1"/>
    <x v="4"/>
  </r>
  <r>
    <d v="2019-12-19T15:50:32"/>
    <d v="2019-12-19T15:50:32"/>
    <s v="https://www.instagram.com/p/B6QnjC0JVwV/"/>
    <s v="Keep calm and Dixie on..._x000a_  â €â €â €â €â €â €â €â €â €_x000a_  Regram via @one_on_one_wellness_x000a_  https://www.instagram.com/p/B4aqpvAACGP/ â €â €â €â €â €â €â €â €â €_x000a_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52"/>
    <n v="56"/>
    <n v="27"/>
    <x v="1"/>
    <x v="1"/>
  </r>
  <r>
    <d v="2019-06-07T15:28:14"/>
    <d v="2019-06-07T15:28:14"/>
    <s v="https://www.instagram.com/p/Byad_K7pstH/"/>
    <s v="Welcome to the jungle... #Regram of @honeycombstoned"/>
    <s v="Regram, Regram, prerolls, hybridcannabis, fridaymotivation, tgifriday, kaviarcannabis, trifecta, medicalcannabis, marylandmedicalcannabis, baltimorecannabis, baltimorecannabiscommunity, cannabiscures"/>
    <s v="Curio Wellness"/>
    <n v="52"/>
    <n v="7"/>
    <n v="13"/>
    <x v="1"/>
    <x v="0"/>
  </r>
  <r>
    <d v="2018-10-22T15:52:12"/>
    <d v="2018-10-22T15:52:12"/>
    <s v="https://www.instagram.com/p/BpPbfJiAwQy/"/>
    <s v="Weed like to share what's going on this week at the @Curio_Timonium dispensary with concentrates and vapes. ðŸ”— Check out the link in our bio for all the guicy details._x000a_  â€”â€”â€”â€”â€”â€”â€”â€”â€”â€”â€”â€”â€”â€”â€”â€”â€”â€”â€”â€”â€”â€”â€”â€”â€”â€”_x000a_  @Curio_Timonium_x000a_  @rythm_official_x000a_  @veranobrands_x000a_  @followculta_x000a_  @ogclear_x000a_  @naturesheritageofficial"/>
    <s v="CWFrosty, whatsinsidematters, curiowellness, curiocannabis, marylandcannabis, mdcannabiscommunity, marylandcannabiscommunity, mddispensary, mdcannabis, mdcannabispatient, MDmarijuanamovement, bmorecannabis, DCcannabislife, maryjaneofmaryland, dcmmj, MDcannabisclub, marylandMMJ, eastcoastcannabisculture, 420Md, marijuanaismedicine, marijuanaheals, cannabisculture, medicalmarijuana"/>
    <s v="Curio Wellness"/>
    <n v="52"/>
    <n v="37"/>
    <n v="23"/>
    <x v="1"/>
    <x v="2"/>
  </r>
  <r>
    <d v="2022-05-06T16:59:19"/>
    <d v="2022-05-06T16:59:19"/>
    <s v="https://www.instagram.com/p/CN-E-08LWZJ/"/>
    <s v="Don't forget to register for our FREE virtual yoga classes with certified pro @melaniebyoga. Link in bio._x000a_ _x000a_ *Medical cannabis is for certified/qualifying patients only. Must be at least 18 years old to view content."/>
    <m/>
    <s v="Cultaig"/>
    <n v="53"/>
    <n v="33"/>
    <n v="0"/>
    <x v="1"/>
    <x v="0"/>
  </r>
  <r>
    <d v="2021-12-15T20:14:39"/>
    <d v="2021-12-15T20:14:39"/>
    <s v="https://www.instagram.com/p/CXhDZfBvk0c/"/>
    <s v="Anyone curious about what a â€œDabâ€ is?"/>
    <m/>
    <s v="Feel State KC"/>
    <n v="53"/>
    <n v="7"/>
    <n v="0"/>
    <x v="1"/>
    <x v="3"/>
  </r>
  <r>
    <d v="2022-01-22T20:28:04"/>
    <d v="2022-01-22T20:28:04"/>
    <s v="https://www.instagram.com/p/CZC7a7aFphr/"/>
    <s v="Meat breath isnâ€™t for everyone, is it for you? Swipe right! ðŸ¥©_x000a_ #DatingProfiles #LightshadeHigh"/>
    <s v="DatingProfiles, LightshadeHigh"/>
    <s v="Lightshade High"/>
    <n v="53"/>
    <n v="13"/>
    <n v="2"/>
    <x v="1"/>
    <x v="4"/>
  </r>
  <r>
    <d v="2022-03-08T16:04:57"/>
    <d v="2022-03-08T16:04:57"/>
    <s v="https://www.instagram.com/p/Ca2VFdXLSop/"/>
    <s v="Happy International Women's Day! ðŸ’™ To all the incredible women in the world, shine on, not just today but every single day! Take a moment and SWIPE through to be inspired by reading some wise words from a few important trailblazers. #BreakTheBias"/>
    <s v="BreakTheBias"/>
    <s v="Neta Now"/>
    <n v="53"/>
    <n v="42"/>
    <n v="1"/>
    <x v="1"/>
    <x v="5"/>
  </r>
  <r>
    <d v="2020-01-29T03:31:12"/>
    <d v="2020-01-29T03:31:12"/>
    <s v="https://www.instagram.com/p/B74tEAEhY_J/"/>
    <s v="Meet Larissa! She works at our MLK location helping customers find that perfect vibe. When sheâ€™s not on the sales floor slinginâ€™ ðŸ”¥, she loves biking around Portland looking for that perfect sunset vantage point. ðŸŒ‡ ._x000a_ ._x000a_ @ijustwanttobehigh ._x000a_ Larissa is wearing our Cleanline Tee in Blaze Red. Available online (link in bio) or in stores._x000a_ . ._x000a_ #portland #oregon #pdx #oregonsfinest #cannababe #swag #bikelife #sunset"/>
    <s v="thefinest, portland, oregon, pdx, oregonsfinest, cannababe, swag, bikelife, sunset"/>
    <s v="Oregons Finest"/>
    <n v="53"/>
    <n v="62"/>
    <n v="9"/>
    <x v="1"/>
    <x v="3"/>
  </r>
  <r>
    <d v="2017-03-15T17:51:52"/>
    <d v="2017-03-15T17:51:52"/>
    <s v="https://www.instagram.com/p/BRqvW4bAQ2k/"/>
    <s v="It's that time of year again! How are you preparing?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53"/>
    <n v="27"/>
    <n v="19"/>
    <x v="1"/>
    <x v="3"/>
  </r>
  <r>
    <d v="2016-10-06T23:23:18"/>
    <d v="2016-10-06T23:23:18"/>
    <s v="https://www.instagram.com/p/BLPWGWvDJpE/"/>
    <s v="What was your favorite event this year in Portland?_x000a_ The #CultivationClassic is definitely on our list faves!_x000a_ â€¢_x000a_ #OFbrand #oregonsfinest #portlandoregon #pdxnow #oregonlife #pnw #pdxevents #goodtimes #memories"/>
    <s v="thefinest, CultivationClassic, OFbrand, oregonsfinest, portlandoregon, pdxnow, oregonlife, pnw, pdxevents, goodtimes, memories, REUP"/>
    <s v="Oregons Finest"/>
    <n v="53"/>
    <n v="24"/>
    <n v="12"/>
    <x v="1"/>
    <x v="1"/>
  </r>
  <r>
    <d v="2018-08-29T19:52:42"/>
    <d v="2018-08-29T19:52:42"/>
    <s v="https://www.instagram.com/p/BnE0FWuhcqZ/"/>
    <s v="Your world awaits.. #shopburb ._x000a_ .._x000a_ ..._x000a_ #bcbud #legalize #acmpr #cannabis #cbd #weed #cannabiscommunity #hightimes #weedstagram420 #maryjane #cannabisdaily #comingsoon #instahealth #thc #vancity #lowermainland #dispensary #aaaa #thcoil #weedlife #cannabis_cuties #weedporn #beachlife #weekendvibes #cbd #cannabisculture #stoner #terps #bhfyp"/>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
    <s v="shopburb"/>
    <n v="53"/>
    <n v="33"/>
    <n v="30"/>
    <x v="1"/>
    <x v="3"/>
  </r>
  <r>
    <d v="2021-08-05T17:37:22"/>
    <d v="2021-08-05T17:37:22"/>
    <s v="https://www.instagram.com/p/CSM4wKtpFid/"/>
    <s v="Say hello to the NEW @harborsidefarms. Since the beginning, we have committed to curating the worldâ€™s best cannabis productsâ€”Harborside Farms reflects this love and dedication."/>
    <m/>
    <s v="Haborside"/>
    <n v="53"/>
    <n v="25"/>
    <n v="0"/>
    <x v="1"/>
    <x v="1"/>
  </r>
  <r>
    <d v="2021-03-21T18:48:42"/>
    <d v="2021-03-21T18:48:42"/>
    <s v="https://www.instagram.com/p/CMsQA0cBDGl/"/>
    <s v="What are some of your favorite grow tips and tricks? Share in the comments below â¬‡ï¸ ðŸŒ±"/>
    <m/>
    <s v="Haborside"/>
    <n v="53"/>
    <n v="17"/>
    <n v="0"/>
    <x v="1"/>
    <x v="6"/>
  </r>
  <r>
    <d v="2021-01-14T18:27:25"/>
    <d v="2021-01-14T18:27:25"/>
    <s v="https://www.instagram.com/p/CKCQoXzhIas/"/>
    <s v="Care By Design offers a full line of CBD and THC-rich products. They recently introduced their all-new formulations. More cannabinoids. More wellness. More value._x000a_ _x000a_ In our latest #CannabisIsWellness series, we sit down with Dr. Matt Elmes, the director of scientific affairs at @carebydesign, to discuss CBD and THC ratios and routines. [Link in bio to learn more!]"/>
    <s v="CannabisIsWellness, CBD, CBDTHC, THC, WhatsYourRatio, CBDWellness, CannabisWellness, CareByDesign, Harborside"/>
    <s v="Haborside"/>
    <n v="53"/>
    <n v="56"/>
    <n v="9"/>
    <x v="1"/>
    <x v="1"/>
  </r>
  <r>
    <d v="2020-11-21T20:10:31"/>
    <d v="2020-11-21T20:10:31"/>
    <s v="https://www.instagram.com/p/CH3Z--2hY2z/"/>
    <s v="When someone asks what your favorite flower is ... @HarborsideFarm"/>
    <m/>
    <s v="Haborside"/>
    <n v="53"/>
    <n v="10"/>
    <n v="0"/>
    <x v="1"/>
    <x v="4"/>
  </r>
  <r>
    <d v="2019-06-22T15:57:31"/>
    <d v="2019-06-22T15:57:31"/>
    <s v="https://www.instagram.com/p/BzBHA-QBt8y/"/>
    <s v="June is also #catadoptionmonth and weâ€™re excited to be hosting the first @vetcbd #catadoption event! Theyâ€™re teaming up with @cattownoak to bring down some adorable felines and VetCBD founder Tim Shu will be on hand to talk about their amazing products, just in time to save your pet another year of the 4th of July jitters. See you June 28th at our #Oakland location for the purrfect start to summer._x000a_ #vetCBD #cattownoakland #harborsideoakland #eastbaycatcommunity #catadoption #cattownoak #felinefun #eastbaycannabiscommunity #oakland #catlovers #animaladoption #foreverhomeneeded"/>
    <s v="catadoptionmonth, catadoption, Oakland, vetCBD, cattownoakland, harborsideoakland, eastbaycatcommunity, catadoption, cattownoak, felinefun, eastbaycannabiscommunity, oakland, catlovers, animaladoption, foreverhomeneeded"/>
    <s v="Haborside"/>
    <n v="53"/>
    <n v="81"/>
    <n v="15"/>
    <x v="1"/>
    <x v="4"/>
  </r>
  <r>
    <d v="2019-05-09T17:22:03"/>
    <d v="2019-05-09T17:22:03"/>
    <s v="https://www.instagram.com/p/BxP_9WJly2y/"/>
    <s v="Have you stopped by our brick-and-mortar yet?"/>
    <m/>
    <s v="Superette"/>
    <n v="53"/>
    <n v="7"/>
    <n v="0"/>
    <x v="1"/>
    <x v="1"/>
  </r>
  <r>
    <d v="2022-10-20T18:22:35"/>
    <d v="2022-10-20T18:22:35"/>
    <s v="https://www.instagram.com/p/Cj8gfM-u6kr/"/>
    <s v="â£â€œThe new Elderberry Hibiscus Chews are really good! Didnâ€™t think I was gonna find a flavor I liked more than the Black Cherry Vanilla but I think I may love these even more!â€ -Ashleyâ €_x000a_  â €_x000a_  We are so glad you are loving the Elderberry Hibiscus as much as we are, Ashley. Has anyone else given them a try yet? Let us know what you think! â¬‡ðŸ«ðŸŒº_x000a_  _x000a_  ðŸ“¸: @ash91flores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3"/>
    <n v="99"/>
    <n v="0"/>
    <x v="1"/>
    <x v="1"/>
  </r>
  <r>
    <d v="2022-07-22T14:55:22"/>
    <d v="2022-07-22T14:55:22"/>
    <s v="https://www.instagram.com/p/CgSgmGfFsxq/"/>
    <s v="JICYMI: Our flagship store in Timonium, MD is now officially called Far &amp; Dotter Wellness Center. ðŸŽ‰ The grand re-opening of this location marked the first step in the expansion of our franchise model nationwide._x000a_  _x000a_  @fardottermaryland President of Retail Greg Miller spoke with @baltimorebizjournal about the opening and what it means for Curio's commitment to expansion._x000a_  _x000a_  Read the full article at the ðŸ”— in bio._x000a_  _x000a_  #curio #curiowellness #pursuitofwellness #growth #expansion #faranddotter"/>
    <s v="curio, curiowellness, pursuitofwellness, growth, expansion, faranddotter"/>
    <s v="Curio Wellness"/>
    <n v="53"/>
    <n v="74"/>
    <n v="6"/>
    <x v="1"/>
    <x v="0"/>
  </r>
  <r>
    <d v="2021-05-06T21:07:52"/>
    <d v="2021-05-06T21:07:52"/>
    <s v="https://www.instagram.com/p/COi8gRDJLqT/"/>
    <s v="Another WHAT'S YOUR STRAIN NAME? Let us know in the comm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MedicalCannabis #MedicalDispensary #CannabisCures #MarylandMedicalMarijuana #CannabisCommunity #CannabisSociety"/>
    <s v="CWFrosty, CurioWellness, MedicalCannabis, MedicalDispensary, CannabisCures, MarylandMedicalMarijuana, CannabisCommunity, CannabisSociety"/>
    <s v="Curio Wellness"/>
    <n v="53"/>
    <n v="78"/>
    <n v="8"/>
    <x v="1"/>
    <x v="1"/>
  </r>
  <r>
    <d v="2020-12-15T16:13:27"/>
    <d v="2020-12-15T16:13:27"/>
    <s v="https://www.instagram.com/p/CI0x7pdJVtT/"/>
    <s v="It's the most wonderful time of the year! The most wonderful time of the year can also be the most stressful time... Patients may find relaxation, stress relief, and a sense of euphoria with Curio's Lemon Cookies Holiday Vape. ðŸªðŸª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89"/>
    <n v="0"/>
    <x v="1"/>
    <x v="5"/>
  </r>
  <r>
    <d v="2020-09-11T17:12:23"/>
    <d v="2020-09-11T17:12:23"/>
    <s v="https://www.instagram.com/p/CFARKLiJ0nd/"/>
    <s v="Today we honor and remember those who lost their lives 19 years ago. The trauma of that day resulted in many to suffer from Post Traumatic Stress Disorder (PTSD). PTSD is a mental health condition that is triggered by a traumatic event. Symptoms can include flashbacks, nightmares, severe anxiety, uncontrollable thoughts about the event, emotional distress, physical symptoms, and more._x000a_  â €â €â €â €â €â €â €â €â €_x000a_  Medical cannabis can be an effective treatment option for PTSD patients in lieu of anti-anxiety and anti-depressant drugs, often providing significant relief from the anxiety associated with PTSD.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148"/>
    <n v="0"/>
    <x v="1"/>
    <x v="0"/>
  </r>
  <r>
    <d v="2020-09-04T18:13:07"/>
    <d v="2020-09-04T18:13:07"/>
    <s v="https://www.instagram.com/p/CEuWi7PJF1D/"/>
    <s v="Stay well this #LDW_x000a_  â €â €â €â €â €â €â €â €â €_x000a_  #regram via @blairwellnessbaltimore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LDW, regram"/>
    <s v="Curio Wellness"/>
    <n v="53"/>
    <n v="57"/>
    <n v="2"/>
    <x v="1"/>
    <x v="0"/>
  </r>
  <r>
    <d v="2020-04-24T19:06:16"/>
    <d v="2020-04-24T19:06:16"/>
    <s v="https://www.instagram.com/p/B_X-52xJBPB/"/>
    <s v="As an essential business, Curio Wellness team members help our patients get the relief they need to stay well. We are so grateful for all of our essential workers. Join us in thanking them for all of their hard work and tag an essential worker in the commen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98"/>
    <n v="0"/>
    <x v="1"/>
    <x v="0"/>
  </r>
  <r>
    <d v="2019-06-22T01:08:55"/>
    <d v="2019-06-22T01:08:55"/>
    <s v="https://www.instagram.com/p/By_jkdcJGz7/"/>
    <s v="What makes Kaviar different? This was a question you asked us in our #Stories and we answered in our latest newsletter! Are you a subscriber? Share it with a buddy to help us #grow our list!"/>
    <s v="Stories, grow, kaviarcannabis, kaviar, medicalcannabis, medicatedaily, healthandwellnessjourney, alternativemedicine, cannabiscures, prerolls, prerolledjoints, kief, indica, sativa, hybrid, trifecta, glasstip, luxurycannabis"/>
    <s v="Curio Wellness"/>
    <n v="53"/>
    <n v="36"/>
    <n v="18"/>
    <x v="1"/>
    <x v="4"/>
  </r>
  <r>
    <d v="2019-06-14T13:47:36"/>
    <d v="2019-06-14T13:47:36"/>
    <s v="https://www.instagram.com/p/BysUCP4pbX8/"/>
    <s v="Seeking an artisan approach to your medicine? The triple-threat of pre-rolls has a new cone, but the luxurious branded glass smoking tip you know and love is still the same. Look for more in our stories..."/>
    <s v="kaviarcannabis, medicalcannabis, medicalcannabispatient, prerolls, prerolledjoints, kief, thc, tgifriday, fridayfeels, fridayfeeling, sativa, summersativa, cannabiscures, cannabiscure, preroll, prerolled, marylandcannabis, marylandmedicalcannabis, baltimorecannabis"/>
    <s v="Curio Wellness"/>
    <n v="53"/>
    <n v="36"/>
    <n v="19"/>
    <x v="1"/>
    <x v="0"/>
  </r>
  <r>
    <d v="2018-12-17T20:34:09"/>
    <d v="2018-12-17T20:34:09"/>
    <s v="https://www.instagram.com/p/BrgIRPwgFAq/"/>
    <s v="Every wizard needs their wand... ðŸ§™â€â™‚ï¸ ðŸ“² Raise a wand to our #instagramstory ðŸŽ©âœ¨"/>
    <s v="instagramstory"/>
    <s v="Curio Wellness"/>
    <n v="53"/>
    <n v="14"/>
    <n v="1"/>
    <x v="1"/>
    <x v="2"/>
  </r>
  <r>
    <d v="2018-09-25T00:40:49"/>
    <d v="2018-09-25T00:40:49"/>
    <s v="https://www.instagram.com/p/BoIRuXJAOvY/"/>
    <s v="Curious about cooking with medical cannabis? Join us Wednesday @ 6:30p for &quot;Cooking and Infusing with Medical Cannabis.&quot; Ingesting cannabis with food can be an important way to get relief from certain conditions because of longer-lasting, and potentially more powerful, effects. However, being able to make edible products at home that deliver a consistent dosage of medicine requires a deeper understanding of the process and use of particular techniques. In this class, we will go over the conditions that edibles are best suited to treat, the proper way to prepare edibles at home, and the pitfalls to avoid. Attendance of this class will also qualify you for discounts on certain cannabis products and cooking implements._x000a_  ðŸŒ±_x000a_  Email dispensary@curiowellness.com or call us to sign up at 443.484.8600. To learn more about our dispensary, click the link in our bio."/>
    <s v="curiowellness, medicalcannabis, cannabiscommunity, wednesdaylearningseries, cookingwithcannabis, cooking, infusing, classroom, patienteducation, timonium, cwfrosty"/>
    <s v="Curio Wellness"/>
    <n v="53"/>
    <n v="138"/>
    <n v="11"/>
    <x v="1"/>
    <x v="5"/>
  </r>
  <r>
    <d v="2022-09-05T16:23:39"/>
    <d v="2022-09-05T16:23:39"/>
    <s v="https://www.instagram.com/p/CiIa5wbv8NZ/"/>
    <s v="Guadalupe Centers has been a part of Kansas City since 1919. Through a hundred years of service, they have become the heart of the Kansas Cityâ€™s Latino community. They provide family support services, homeless and foster care programs, youth development and much more! Guadalupe centers is dedicated to improving the community and the quality of life for all ethnic backgrounds, and to the celebration of cultural heritage. Weâ€™re so honored to be able to give back to this wonderful center ðŸ«"/>
    <m/>
    <s v="Feel State KC"/>
    <n v="54"/>
    <n v="81"/>
    <n v="0"/>
    <x v="1"/>
    <x v="2"/>
  </r>
  <r>
    <d v="2022-02-16T20:25:19"/>
    <d v="2022-02-16T20:25:19"/>
    <s v="https://www.instagram.com/p/CaDRp6DNG9b/"/>
    <s v="For those who might not want to deal with the smell of burned flower or the process of rolling, vaping can be considered a healthier alternative to smoking...but not if your vape has these things! Bookmark this video for later so you can shop smart with us at Feel state"/>
    <m/>
    <s v="Feel State KC"/>
    <n v="54"/>
    <n v="50"/>
    <n v="0"/>
    <x v="1"/>
    <x v="3"/>
  </r>
  <r>
    <d v="2021-09-04T17:29:20"/>
    <d v="2021-09-04T17:29:20"/>
    <s v="https://www.instagram.com/p/CTaGE4oLz3N/"/>
    <s v="Come get your medical card today at Feel State KC from Mo Gro Solutions! 1421 Wabash Ave."/>
    <m/>
    <s v="Feel State KC"/>
    <n v="54"/>
    <n v="17"/>
    <n v="0"/>
    <x v="1"/>
    <x v="4"/>
  </r>
  <r>
    <d v="2022-03-15T21:50:26"/>
    <d v="2022-03-15T21:50:26"/>
    <s v="https://www.instagram.com/p/CbI-L71O-Yg/"/>
    <s v="Whether youâ€™re looking to get edi-buzzed or edi-blazed weâ€™ve got the edibles for you."/>
    <m/>
    <s v="Lightshade High"/>
    <n v="54"/>
    <n v="14"/>
    <n v="0"/>
    <x v="1"/>
    <x v="5"/>
  </r>
  <r>
    <d v="2021-12-31T18:11:06"/>
    <d v="2021-12-31T18:11:06"/>
    <s v="https://www.instagram.com/p/CYKCQfPseTG/"/>
    <s v="Who says your New Years' party must include alcohol?_x000a_ _x000a_ Cannabis is an increasingly popular alternative for those avoiding alcohol. Folks like us love how cannabis offers a healthier-feeling, hangover-free experience while still creating a transportive effect. You can even sip a cannabis-infused drink or add a THC tincture to your mocktail!_x000a_ _x000a_ Need Ideas on how to do it? Our blog has got you covered. You can find it at the link in our bio."/>
    <m/>
    <s v="Lightshade High"/>
    <n v="54"/>
    <n v="72"/>
    <n v="0"/>
    <x v="1"/>
    <x v="0"/>
  </r>
  <r>
    <d v="2020-07-20T19:31:56"/>
    <d v="2020-07-20T19:31:56"/>
    <s v="https://www.instagram.com/p/CC4C_8ZhFd_/"/>
    <s v="Enter to win a Virtual 7/20 prize pack, complete with a piece of vinyl signed by @djlord and more. Plus get 20% off at Lightshade. Hit virtual420party.com to sign up!"/>
    <m/>
    <s v="Lightshade High"/>
    <n v="54"/>
    <n v="30"/>
    <n v="0"/>
    <x v="1"/>
    <x v="2"/>
  </r>
  <r>
    <d v="2020-03-19T19:58:28"/>
    <d v="2020-03-19T19:58:28"/>
    <s v="https://www.instagram.com/p/B97YQrXhSt7/"/>
    <s v="Given recent events and todayâ€™s snow, itâ€™s a hard day to celebrate our namesake, the equinox. But, in the interest of positivity, weâ€™re going to do our best. Lightshade is here for you, and if you want to expedite things, head to our site and order online. We are taking all of the necessary precautions to keep you and our employees safe - all we ask is that you do the same. ðŸ™âœŒï¸â¤ï¸"/>
    <m/>
    <s v="Lightshade High"/>
    <n v="54"/>
    <n v="73"/>
    <n v="0"/>
    <x v="1"/>
    <x v="1"/>
  </r>
  <r>
    <d v="2022-08-18T21:11:37"/>
    <d v="2022-08-18T21:11:37"/>
    <s v="https://www.instagram.com/p/Chak5KlA4Zi/"/>
    <s v="Click here to find out why your cannabis needs to be tested ðŸ”ðŸ§ªðŸ¥¼_x000a_ _x000a_ Click the link in the bio for more_x000a_ _x000a_ *content for educational and showcase purposes_x000a_ *nothing for sale_x000a_ *must be 21+"/>
    <m/>
    <s v="Neta Now"/>
    <n v="54"/>
    <n v="29"/>
    <n v="0"/>
    <x v="1"/>
    <x v="1"/>
  </r>
  <r>
    <d v="2022-03-26T19:29:05"/>
    <d v="2022-03-26T19:29:05"/>
    <s v="https://www.instagram.com/p/CblCv93MpY7/"/>
    <s v="Can you guess this fruity strain just from the details? ðŸ‘€ðŸ’œðŸŒ„ ðŸ‡_x000a_ _x000a_ *content for educational and showcase purposes_x000a_ *nothing for sale_x000a_ *must be 21+"/>
    <m/>
    <s v="Neta Now"/>
    <n v="54"/>
    <n v="21"/>
    <n v="0"/>
    <x v="1"/>
    <x v="4"/>
  </r>
  <r>
    <d v="2022-03-22T17:45:12"/>
    <d v="2022-03-22T17:45:12"/>
    <s v="https://www.instagram.com/p/CbajrgtlIkq/"/>
    <s v="Happy #AriesSzn! Tag an Aries you love in the comments and let them know that itâ€™s time to spark up ðŸ’šâ™ˆ"/>
    <s v="AriesSzn"/>
    <s v="Neta Now"/>
    <n v="54"/>
    <n v="21"/>
    <n v="1"/>
    <x v="1"/>
    <x v="5"/>
  </r>
  <r>
    <d v="2022-03-07T21:04:31"/>
    <d v="2022-03-07T21:04:31"/>
    <s v="https://www.instagram.com/p/Ca0Skp3JT2o/"/>
    <s v="How has cannabis helped you? Swipe to hear from a few of our team members about how cannabis fits into their lives. If you can relate, drop your story in the comments. ðŸ’š"/>
    <m/>
    <s v="Neta Now"/>
    <n v="54"/>
    <n v="33"/>
    <n v="0"/>
    <x v="1"/>
    <x v="2"/>
  </r>
  <r>
    <d v="2021-12-15T16:02:27"/>
    <d v="2021-12-15T16:02:27"/>
    <s v="https://www.instagram.com/p/CXgm0emruO5/"/>
    <s v="Deck the halls, hang the lights, and create your perfect holiday. The NETA 2021 Holiday Survival Guide is here. Link in bio. ðŸ–¼ï¸_x000a_ _x000a_ Per Instagram policy, nothing is for sale._x000a_ Content posted is for educational and showcase purposes only._x000a_ ï¿½ï¿½Please consume responsibly. Must be 21+."/>
    <m/>
    <s v="Neta Now"/>
    <n v="54"/>
    <n v="42"/>
    <n v="0"/>
    <x v="1"/>
    <x v="3"/>
  </r>
  <r>
    <d v="2017-03-08T19:05:31"/>
    <d v="2017-03-08T19:05:31"/>
    <s v="https://www.instagram.com/p/BRY2OKqAvt8/"/>
    <s v="Come to our pearl location #OFpearl and check out the awesome artwork by jamesBit â€“ A modern tribute to retro video games._x000a_ â€¢_x000a_ #art #create #make #wire #Portland #pdx #portlandartscene #portlandart #cannabis #craftcannabis #cannabiscommunity #craft #smallbatch #locallyowned #cleangreencertified #sustainability #sustainable #thc #cbd #portland #pdx #local #aldultuse #cannabisculture #cannabisdaily #weed"/>
    <s v="thefinest, OFpearl, art, create, make, wire, Portland, pdx, portlandartscene, portlandart, cannabis, craftcannabis, cannabiscommunity, craft, smallbatch, locallyowned, cleangreencertified, sustainability, sustainable, thc, cbd, portland, pdx, local, aldultuse, cannabisculture, cannabisdaily, weed"/>
    <s v="Oregons Finest"/>
    <n v="54"/>
    <n v="47"/>
    <n v="28"/>
    <x v="1"/>
    <x v="3"/>
  </r>
  <r>
    <d v="2016-10-21T22:54:18"/>
    <d v="2016-10-21T22:54:18"/>
    <s v="https://www.instagram.com/p/BL16oZ0D5x2/"/>
    <s v="Oregon's Finest | Woodsman Edition | Pullover Hoodie_x000a_ â€¢_x000a_ #OFbrand #oregonsfinest #oregonlove #naturelovers #pnwcollective #pnwlife #pdx #portlandoregon #oregonpride #camoflauge #camo #huntinggear #outdoorlife #hoodie"/>
    <s v="thefinest, OFbrand, oregonsfinest, oregonlove, naturelovers, pnwcollective, pnwlife, pdx, portlandoregon, oregonpride, camoflauge, camo, huntinggear, outdoorlife, hoodie"/>
    <s v="Oregons Finest"/>
    <n v="54"/>
    <n v="21"/>
    <n v="15"/>
    <x v="1"/>
    <x v="0"/>
  </r>
  <r>
    <d v="2018-09-08T17:33:35"/>
    <d v="2018-09-08T17:33:35"/>
    <s v="https://www.instagram.com/p/BneUHNfhEZa/"/>
    <s v="Puff puff pass #burbherb ._x000a_ .._x000a_ ..._x000a_ #hemp #indica #dabs #weedporn #marijuana #stoner #cannabis #thc #dabs #weedstagram #indica #medicalmarijuana #stoned #smoke #smokeweedeveryday #highlife #kush #weed #stonergirl #stayhigh #weedlife #cannabisheals #stonernation #vape #bud #joint #pothead #cannabisdaily #puffpuffpass #sharingiscaring"/>
    <s v="burbherb, hemp, indica, dabs, weedporn, marijuana, stoner, cannabis, thc, dabs, weedstagram, indica, medicalmarijuana, stoned, smoke, smokeweedeveryday, highlife, kush, weed, stonergirl, stayhigh, weedlife, cannabisheals, stonernation, vape, bud, joint, pothead, cannabisdaily, puffpuffpass, sharingiscaring"/>
    <s v="shopburb"/>
    <n v="54"/>
    <n v="34"/>
    <n v="31"/>
    <x v="1"/>
    <x v="4"/>
  </r>
  <r>
    <d v="2021-03-24T19:31:01"/>
    <d v="2021-03-24T19:31:01"/>
    <s v="https://www.instagram.com/p/CM0DPXIB2mF/"/>
    <s v="Enjoy a little greenery to get you through the day! ðŸŒ±"/>
    <m/>
    <s v="Haborside"/>
    <n v="54"/>
    <n v="11"/>
    <n v="0"/>
    <x v="1"/>
    <x v="3"/>
  </r>
  <r>
    <d v="2020-11-27T00:11:34"/>
    <d v="2020-11-27T00:11:34"/>
    <s v="https://www.instagram.com/p/CIEti8OhmRe/"/>
    <s v="We are grateful for you -- the Harborside community! Wishing you and yours an abundant Thanksgiving!"/>
    <m/>
    <s v="Haborside"/>
    <n v="54"/>
    <n v="16"/>
    <n v="0"/>
    <x v="1"/>
    <x v="0"/>
  </r>
  <r>
    <d v="2020-08-14T19:30:31"/>
    <d v="2020-08-14T19:30:31"/>
    <s v="https://www.instagram.com/p/CD4atZuB7Iu/"/>
    <s v="Now available! Introducing KEY's all-new mini pre-roll packs. An eighth of expertly-cultivated flower packed into seven delicious, strain-specific pre-rolls. Unlock, uplift, and unwind #keycannabis"/>
    <s v="keycannabis"/>
    <s v="Haborside"/>
    <n v="54"/>
    <n v="24"/>
    <n v="1"/>
    <x v="1"/>
    <x v="0"/>
  </r>
  <r>
    <d v="2019-10-24T18:02:35"/>
    <d v="2019-10-24T18:02:35"/>
    <s v="https://www.instagram.com/p/B4AqJTMhP0q/"/>
    <s v="#HarborsideOakland and @madebykiva invite you to Halloween Movies + Munchies! Pass by Harborside Oakland on October 31 for a delightfully frightful night full of edibles, scary movies, a photo booth featuring props and scenes from ur fav scary movies + more. See you next week ðŸ‘»"/>
    <s v="HarborsideOakland, halloween2019, bayarea, oakland, edibles, halloweenparty"/>
    <s v="Haborside"/>
    <n v="54"/>
    <n v="46"/>
    <n v="6"/>
    <x v="1"/>
    <x v="1"/>
  </r>
  <r>
    <d v="2022-10-18T15:05:10"/>
    <d v="2022-10-18T15:05:10"/>
    <s v="https://www.instagram.com/p/Cj3ATNBO7P0/"/>
    <s v="The benefits of legalizing #cannabis in Maryland are virtually endless. Voting #YesOn4 will boost the economy, undo the damage caused by the War on Drugs, generate additional funding for schools and health care, and so much more! Follow @Yeson4MD for more and Vote YES on 4 this November."/>
    <s v="cannabis, YesOn4"/>
    <s v="Curio Wellness"/>
    <n v="54"/>
    <n v="48"/>
    <n v="2"/>
    <x v="1"/>
    <x v="5"/>
  </r>
  <r>
    <d v="2022-08-05T15:53:13"/>
    <d v="2022-08-05T15:53:13"/>
    <s v="https://www.instagram.com/p/Cg4iyI2D5fY/"/>
    <s v="Your favorite Curio Wellnessâ„¢ flower is now available in three tiers. Different price points for different patient preferences... Curio has something for everyone! ðŸŒ¿_x000a_  _x000a_  Everyday - machine-trimmed strains at a great value_x000a_  Essential - hand-trimmed, dependable favorites_x000a_  Exclusive - small batch, hand-trimmed, exotic strains, highest potencies &amp; highest terpenes_x000a_  _x000a_  Find all three at a dispensary near you! Link in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4"/>
    <n v="90"/>
    <n v="0"/>
    <x v="1"/>
    <x v="0"/>
  </r>
  <r>
    <d v="2022-08-04T20:19:10"/>
    <d v="2022-08-04T20:19:10"/>
    <s v="https://www.instagram.com/p/Cg2cneSlReT/"/>
    <s v="&quot;Great for pain, depression, stress and fatigue&quot; ...plus it's a delight to all of the senses! Swipe âž¡ï¸ to read a testimonial on our Blueberry Cookies strain from @ritualdispensary. ðŸ«ðŸª_x000a_  _x000a_  â¬‡ï¸ Do you have a favorite strain? Comment below and let us know!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4"/>
    <n v="72"/>
    <n v="0"/>
    <x v="1"/>
    <x v="1"/>
  </r>
  <r>
    <d v="2022-05-20T00:28:35"/>
    <d v="2022-05-20T00:28:35"/>
    <s v="https://www.instagram.com/p/CZ2yF_9l0Hc/"/>
    <s v="Whether youâ€™re celebrating Galentineâ€™s Day, Valentineâ€™s Day, or all of the above, don't forget to take time for yourself. Elevate your arousal and alleviate anxiety with the potential effects of Limonene and Caryophylleneâ€”the key terpenes found in the Golden Strawberry flower._x000a_  _x000a_  #Baltimore #HereinBmore #BaltimoreProud #Maryland #Medicine #PlantMedicine #LocallyGrown #LocallyOwned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4"/>
    <n v="120"/>
    <n v="8"/>
    <x v="1"/>
    <x v="0"/>
  </r>
  <r>
    <d v="2022-05-20T00:35:43"/>
    <d v="2022-05-20T00:35:43"/>
    <s v="https://www.instagram.com/p/CTP5R4SDgFG/"/>
    <s v="Experience Maryland's best flower. Our premium Curio Wellness flowerâ€”named best in Maryland by Leaflyâ€”is cultivated to provide a safe, effective, and reliable product.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54"/>
    <n v="50"/>
    <n v="10"/>
    <x v="1"/>
    <x v="0"/>
  </r>
  <r>
    <d v="2021-04-02T20:50:04"/>
    <d v="2021-04-02T20:50:04"/>
    <s v="https://www.instagram.com/p/CNLXcOhpC2N/"/>
    <s v="OH the possibilities! Our OH vape has been named the 2nd Best Vape in Maryland in the @BaltimoreSun Best Readersâ€™ Choice awards. Start your weekend off right with our arousing and energizing CO2-distillate cartridge featuring Curioâ€™s own Golden Strawberry terpen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
    <s v="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
    <s v="Curio Wellness"/>
    <n v="54"/>
    <n v="128"/>
    <n v="29"/>
    <x v="1"/>
    <x v="0"/>
  </r>
  <r>
    <d v="2020-11-15T18:04:18"/>
    <d v="2020-11-15T18:04:18"/>
    <s v="https://www.instagram.com/p/CHnuxWGpr_k/"/>
    <s v="Sleepy? Make your Mondays better with a Good Night's sleep tonight. ðŸ˜´ Regram @ohana_man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54"/>
    <n v="80"/>
    <n v="7"/>
    <x v="1"/>
    <x v="6"/>
  </r>
  <r>
    <d v="2020-07-28T15:05:54"/>
    <d v="2020-07-28T15:05:54"/>
    <s v="https://www.instagram.com/p/CDMK6cWJJRX/"/>
    <s v="Cherry Limeade? Yes please!_x000a_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4"/>
    <n v="67"/>
    <n v="1"/>
    <x v="1"/>
    <x v="5"/>
  </r>
  <r>
    <d v="2020-05-21T15:40:10"/>
    <d v="2020-05-21T15:40:10"/>
    <s v="https://www.instagram.com/p/CAdIx7Jpqx4/"/>
    <s v="@DixieBrandsOfficial CBD and THC infused Synergy Relief Balm has powerful anti-inflammatory properties and may provide patients with relieving chronic pain. #besafe #staywell #besafestaywell_x000a_  â €â €â €â €â €â €â €â €â €_x000a_  #regram via @bigsur_cannabotanicals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regram"/>
    <s v="Curio Wellness"/>
    <n v="54"/>
    <n v="86"/>
    <n v="4"/>
    <x v="1"/>
    <x v="1"/>
  </r>
  <r>
    <d v="2020-01-06T17:26:07"/>
    <d v="2020-01-06T17:26:07"/>
    <s v="https://www.instagram.com/p/B6_Iy5Up1c6/"/>
    <s v="We're kicking off the first full week of 2020 with a POP...rather, pop-ups! The rolling stone gathers no moss! Meet us this week..._x000a_  â €â €â €â €â €â €â €â €â €_x000a_  Wednesday, 1/8_x000a_  @wellwithmission Rockville 12-2p_x000a_  @kipmaryland 1-3p_x000a_  â €â €â €â €â €â €â €â €â €_x000a_  Thursday, 1/9_x000a_  @Haven_MD 4-6p_x000a_  â €â €â €â €â €â €â €â €â €_x000a_  Regram via @Haven_md: https://www.instagram.com/p/B50R179hFWX/"/>
    <s v="medicalcannabis, marylandmedicalcannabis, dispensarylife, dispensary, cannabisdispensary, medicalcannabisdispensary, marylandmedicalcannabisdispensary, dispensaryreviews, dispensarystaff, cannabisdispensaries"/>
    <s v="Curio Wellness"/>
    <n v="54"/>
    <n v="68"/>
    <n v="10"/>
    <x v="1"/>
    <x v="2"/>
  </r>
  <r>
    <d v="2020-01-06T15:59:02"/>
    <d v="2020-01-06T15:59:02"/>
    <s v="https://www.instagram.com/p/B6--1GGJXKq/"/>
    <s v="&quot;Definitely was relaxing and chill while still functional. The way I like it. Will definitely smoke again.&quot; - @md420review regram_x000a_  https://www.instagram.com/p/B5YhDtApBXM/"/>
    <s v="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54"/>
    <n v="21"/>
    <n v="28"/>
    <x v="1"/>
    <x v="2"/>
  </r>
  <r>
    <d v="2019-11-01T12:22:38"/>
    <d v="2019-11-01T12:22:38"/>
    <s v="https://www.instagram.com/p/B4UpmZBp9Xd/"/>
    <s v="Pick your poison...when you wake up on Nov. 1 still feeling Halloweed..._x000a_  â €â €â €â €â €â €â €â €â €_x000a_  #halloween2019ðŸŽƒ line-up courtesy of @Purelife_wellness_bmore_x000a_  https://www.instagram.com/p/ByVfoOSJrAB5LQNbYBm8U4Dc48mTOorvZMZzHU0/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halloween2019ðŸŽƒ,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Curio Wellness"/>
    <n v="54"/>
    <n v="57"/>
    <n v="30"/>
    <x v="1"/>
    <x v="0"/>
  </r>
  <r>
    <d v="2019-10-23T14:29:30"/>
    <d v="2019-10-23T14:29:30"/>
    <s v="https://www.instagram.com/p/B39s9q1pst9/"/>
    <s v="Who run the world? ðŸ’ƒ It's #HumpDay and #LadiesNight in the Curio Classroom! Join us for a women's panel to discuss hormonal changes with Holistic Pharmacist Tecoya Farrakhan, Dr. Carrie Hempel and Curio Wellness Acupuncturist Rebecca King. Email dispensary@curiowellness.com to reserve your spot at the event @Curio_Timonium!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
    <s v="HumpDay, LadiesNight,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
    <s v="Curio Wellness"/>
    <n v="54"/>
    <n v="75"/>
    <n v="30"/>
    <x v="1"/>
    <x v="3"/>
  </r>
  <r>
    <d v="2018-12-12T16:12:48"/>
    <d v="2018-12-12T16:12:48"/>
    <s v="https://www.instagram.com/p/BrSxRTpgfM-/"/>
    <s v="OH what fun it is to ride...ðŸ”¥ðŸ’ª_x000a_  Go for the OH ðŸ’›ðŸ“._x000a_  Happy #humpday!"/>
    <s v="humpday,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humpdayðŸ«, goldenstrawberry, gofortheOH, cwfrosty, whatsinsidematters, cannabissociety"/>
    <s v="Curio Wellness"/>
    <n v="54"/>
    <n v="14"/>
    <n v="27"/>
    <x v="1"/>
    <x v="3"/>
  </r>
  <r>
    <d v="2018-09-30T23:33:36"/>
    <d v="2018-09-30T23:33:36"/>
    <s v="https://www.instagram.com/p/BoXmzTzAYu4/"/>
    <s v="Get your ðŸŽ« for the Peopleâ€™s Unity Festival - next weekend! Saturday, 10.6 - weâ€™ll see u there. Link in bio."/>
    <s v="bragliofarms, SaveSophie, curio, curiowellness, remedycolumbia, repyourremedy, bragliofarms, puf, peoplesunityfest, marylandcannabiscommunity, sponsor, festival, jahworks, unityreggaeband, theforwards, thelovingpaupers, stonergangmusic, djselah"/>
    <s v="Curio Wellness"/>
    <n v="54"/>
    <n v="21"/>
    <n v="18"/>
    <x v="1"/>
    <x v="6"/>
  </r>
  <r>
    <d v="2021-07-01T23:09:00"/>
    <d v="2021-07-01T23:09:00"/>
    <s v="https://www.instagram.com/p/CQzW4e1LJH1/"/>
    <s v="We have all your @wyldedibles needs covered this weekend! Stop by or visit our link in bio for the latest."/>
    <m/>
    <s v="Farma_pdx"/>
    <n v="55"/>
    <n v="20"/>
    <n v="0"/>
    <x v="1"/>
    <x v="1"/>
  </r>
  <r>
    <d v="2022-09-23T14:37:41"/>
    <d v="2022-09-23T14:37:41"/>
    <s v="https://www.instagram.com/p/Ci2lPifDZ8v/"/>
    <s v="Fall in love with Feel State this Friday â™¥ï¸"/>
    <m/>
    <s v="Feel State KC"/>
    <n v="55"/>
    <n v="9"/>
    <n v="0"/>
    <x v="1"/>
    <x v="0"/>
  </r>
  <r>
    <d v="2022-03-26T19:55:06"/>
    <d v="2022-03-26T19:55:06"/>
    <s v="https://www.instagram.com/p/CblFuhesaxZ/"/>
    <s v="Gelato Cake is a sweetie pie - uh cake. Anyways, swipe right?_x000a_ _x000a_ #DatingProfile #FindYourStrain #SwipeRight #LightshadeHigh"/>
    <s v="DatingProfile, FindYourStrain, SwipeRight, LightshadeHigh"/>
    <s v="Lightshade High"/>
    <n v="55"/>
    <n v="15"/>
    <n v="4"/>
    <x v="1"/>
    <x v="4"/>
  </r>
  <r>
    <d v="2022-03-22T19:39:05"/>
    <d v="2022-03-22T19:39:05"/>
    <s v="https://www.instagram.com/p/Cbawtvil0vZ/"/>
    <s v="Tag yourself, tag a friend."/>
    <n v="8"/>
    <s v="Lightshade High"/>
    <n v="55"/>
    <n v="5"/>
    <n v="1"/>
    <x v="1"/>
    <x v="5"/>
  </r>
  <r>
    <d v="2022-06-09T15:24:04"/>
    <d v="2022-06-09T15:24:04"/>
    <s v="https://www.instagram.com/p/CeluVKls8En/"/>
    <s v="ðŸ˜‰ Let's spice up this joint. ðŸ’¨ Have you added our kief to one of your joints yet?_x000a_ _x000a_ To add kief to your joint, simply sprinkle a little in before you add the weed, or dust a little on top, or both! It all depends on how potent you want your experience to be. Pro tip: Try to avoid putting kief towards the end of the joint (near the filter or mouthpiece) as that may cause you to inhale some straight kief (not as fun as it sounds). Happy rolling!_x000a_ _x000a_ *content for educational and showcase purposes_x000a_ *nothing for sale_x000a_ *must be 21+"/>
    <m/>
    <s v="Neta Now"/>
    <n v="55"/>
    <n v="98"/>
    <n v="0"/>
    <x v="1"/>
    <x v="1"/>
  </r>
  <r>
    <d v="2016-10-06T22:45:24"/>
    <d v="2016-10-06T22:45:24"/>
    <s v="https://www.instagram.com/p/BLPReDkDYSg/"/>
    <s v="Summer OF Sixteen | Tank | Heathered Dark Grey | Men's_x000a_ (backside)_x000a_ â€¢_x000a_ #OFbrand #OFgear #oregonsfinest #summerOFsixteen #oregonlove #portlandoregon #pdxnow #pnwlife #maryjane #2016 #memories #goodtimes #mensapparel #summertime"/>
    <s v="thefinest, OFbrand, OFgear, oregonsfinest, summerOFsixteen, oregonlove, portlandoregon, pdxnow, pnwlife, maryjane, 2016, memories, goodtimes, mensapparel, summertime"/>
    <s v="Oregons Finest"/>
    <n v="55"/>
    <n v="24"/>
    <n v="15"/>
    <x v="1"/>
    <x v="1"/>
  </r>
  <r>
    <d v="2021-10-16T19:12:15"/>
    <d v="2021-10-16T19:12:15"/>
    <s v="https://www.instagram.com/p/CVGc2F_B0rs/"/>
    <s v="Join us for a spooktacular outdoor movie night featuring the latest Mortal Kombat film with onsite consumption through our cannabis concession stand. Grab a few friends, some popcorn, and cannabis treats that will fright and delight your night! [Link in Bio]_x000a_ _x000a_ Date: Saturday, Oct. 23_x000a_ Time: 6pm - 8pm_x000a_ Place: Harborside - Oakland_x000a_ 1840 Embarcadero_x000a_ Oakland, CA 94606"/>
    <m/>
    <s v="Haborside"/>
    <n v="55"/>
    <n v="53"/>
    <n v="0"/>
    <x v="1"/>
    <x v="4"/>
  </r>
  <r>
    <d v="2021-05-22T19:11:12"/>
    <d v="2021-05-22T19:11:12"/>
    <s v="https://www.instagram.com/p/CPL73xuhpBl/"/>
    <s v="We're donating 25% of proceeds from our limited edition &quot;Love Over Hate&quot; bag to the nonprofit @18millionrising. 18MR strives to build a collaborative platform to foster conversation, network for growth, advocate politically for AAPI folks, and work strategically to prevent violent harassment. Join us in supporting the movement!"/>
    <m/>
    <s v="Haborside"/>
    <n v="55"/>
    <n v="48"/>
    <n v="0"/>
    <x v="1"/>
    <x v="4"/>
  </r>
  <r>
    <d v="2019-01-29T17:42:51"/>
    <d v="2019-01-29T17:42:51"/>
    <s v="https://www.instagram.com/p/BtE-bM5Blps/"/>
    <s v="Come in and ask your budtender how to get entered into @gasâ€™s exclusive contest. One lucky smoker will receive this gas can carrying case signed by @2chainz! Winner chosen January 31st. #2chainz #harborside âœŒï¸"/>
    <s v="2chainz, harborside"/>
    <s v="Haborside"/>
    <n v="55"/>
    <n v="34"/>
    <n v="2"/>
    <x v="1"/>
    <x v="5"/>
  </r>
  <r>
    <d v="2019-01-15T22:43:37"/>
    <d v="2019-01-15T22:43:37"/>
    <s v="https://www.instagram.com/p/Bsq-pCfhwVu/"/>
    <s v="An expected 1-3 inches of rainfall is going to hit the bay area today ðŸ˜± Local meteorologist Dawson Matanuska suggests the best way to combat this stormy weather is to avoid dangerous roadways with #homedelivery from Harborside #themoreyouknow ðŸŒˆ"/>
    <s v="homedelivery, themoreyouknow, eastbay, cannabis, delivery, freedelivery, eastbaycannabis, cannabiscommunity, harborside, oakland, sanjose, concord, walnutcreek, livermore, dublin, sanleandro, hayward, berkeley, richmond, bayarea, cannabisdelivery"/>
    <s v="Haborside"/>
    <n v="55"/>
    <n v="39"/>
    <n v="21"/>
    <x v="1"/>
    <x v="5"/>
  </r>
  <r>
    <d v="2022-11-08T12:00:29"/>
    <d v="2022-11-08T12:00:29"/>
    <s v="https://www.instagram.com/p/Cksv2xWjfmM/"/>
    <s v="At Curio Wellness we are all in for voting #YesOn4 TODAY to legalize adult-use cannabis in Maryland... how about you? ðŸ‘€ ðŸ—³ï¸_x000a_  _x000a_  To learn more about how you can use your voice, check out @yeson4md!"/>
    <s v="YesOn4"/>
    <s v="Curio Wellness"/>
    <n v="55"/>
    <n v="36"/>
    <n v="1"/>
    <x v="1"/>
    <x v="5"/>
  </r>
  <r>
    <d v="2022-10-26T15:20:04"/>
    <d v="2022-10-26T15:20:04"/>
    <s v="https://www.instagram.com/p/CkLoVExDXuF/"/>
    <s v="This #ElectionDay, YOU have the power to vote #YesOn4 and legalize adult-use cannabis in Maryland! With that, youâ€™re also voting to undo damage wrought by the war on drugs, generate additional funding for schools and health care, boost the economy, and more._x000a_  _x000a_  Vote #Yeson4 this November 8th! ðŸ—³ï¸ âœ…_x000a_  Follow @Yeson4MD for more"/>
    <s v="ElectionDay, YesOn4, Yeson4"/>
    <s v="Curio Wellness"/>
    <n v="55"/>
    <n v="54"/>
    <n v="3"/>
    <x v="1"/>
    <x v="3"/>
  </r>
  <r>
    <d v="2021-03-04T15:21:42"/>
    <d v="2021-03-04T15:21:42"/>
    <s v="https://www.instagram.com/p/CMAGz0oJuL1/"/>
    <s v="Our limited-edition Mulberry Matcha medicated Chews are a convenient way for patients to medicate this season._x000a_  â €â €â €â €â €â €â €â €â €_x000a_  Regram @trilogyhealthmd_x000a_  #CurioWellness #CurioChews #MedicalChews #InfusedChews #CurioGummies #MedicatedChews #Curio #MedicalDispensary #Medicalcannabi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CurioChews, MedicalChews, InfusedChews, CurioGummies, MedicatedChews, Curio, MedicalDispensary, Medicalcannabis"/>
    <s v="Curio Wellness"/>
    <n v="55"/>
    <n v="86"/>
    <n v="9"/>
    <x v="1"/>
    <x v="1"/>
  </r>
  <r>
    <d v="2021-01-18T16:17:45"/>
    <d v="2021-01-18T16:17:45"/>
    <s v="https://www.instagram.com/p/CKMVdAGJAz7/"/>
    <s v="Today we remember and celebrate the life and legacy of Martin Luther King Jr._x000a_  _x000a_  @Curio_Timonium will be closed toda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5"/>
    <n v="69"/>
    <n v="0"/>
    <x v="1"/>
    <x v="2"/>
  </r>
  <r>
    <d v="2020-04-04T16:03:00"/>
    <d v="2020-04-04T16:03:00"/>
    <s v="https://www.instagram.com/p/B-kKCEiJOR6/"/>
    <s v="A patient favorite, Chocolate Mint OG! This strain may potentially help with insomnia, stress, and anxiety. â €â €â €â €â €â €â €â €â €_x000a_  Regram via @counging_and_coffe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5"/>
    <n v="79"/>
    <n v="0"/>
    <x v="1"/>
    <x v="4"/>
  </r>
  <r>
    <d v="2019-03-07T14:33:36"/>
    <d v="2019-03-07T14:33:36"/>
    <s v="https://www.instagram.com/p/ButemiEh_i0/"/>
    <s v="Lemon meets diesel fuel meets caffeine meets earth meets citrus. Meet our #SOTW in our #IGstory."/>
    <s v="SOTW, IGstory"/>
    <s v="Curio Wellness"/>
    <n v="55"/>
    <n v="16"/>
    <n v="2"/>
    <x v="1"/>
    <x v="1"/>
  </r>
  <r>
    <d v="2018-10-08T20:09:19"/>
    <d v="2018-10-08T20:09:19"/>
    <s v="https://www.instagram.com/p/Bor1yDyAXwr/"/>
    <s v="Curio Wellness supports breast health and awareness. Click the link in our bio to learn more about our weekly specials and promotions in honor of #BreastCancerAwareness Month â¬†ï¸."/>
    <s v="BreastCancerAwareness, curiowellness, october, breastcancerawareness, cannabis, cannabiscommunity, holistic, health, wellness, timonium, lutherville, pharmacy"/>
    <s v="Curio Wellness"/>
    <n v="55"/>
    <n v="28"/>
    <n v="12"/>
    <x v="1"/>
    <x v="2"/>
  </r>
  <r>
    <d v="2018-09-19T20:13:13"/>
    <d v="2018-09-19T20:13:13"/>
    <s v="https://www.instagram.com/p/Bn67IFzAR9M/"/>
    <s v="Did you know that over 100 different terpenes have been identified in the cannabis plant? Terpenes play an important role in differentiating the effects of various strains. To learn more about terpenes, read the full @leafly article by clicking link in the bio â¬†ï¸. #CWFrosty"/>
    <s v="CWFrosty, Silverspring, CWFrosty, curiowellness, curio, wellness, medicalcannabis, cannabis, flower, frost, frosty, health, medicine, medical, maryland, leafly, homeofthefrost, cannabinoids, terpenes, bloom, genetics, cannabisgenetics, baltimore, timonium, baltimorecounty, alternative, dispensary, premiumproduct"/>
    <s v="Curio Wellness"/>
    <n v="55"/>
    <n v="45"/>
    <n v="28"/>
    <x v="1"/>
    <x v="3"/>
  </r>
  <r>
    <d v="2021-12-09T20:20:00"/>
    <d v="2021-12-09T20:20:00"/>
    <s v="https://www.instagram.com/p/CXRnhmFpq7W/"/>
    <s v="Here are the 3 main types of cannabis and why we define them as such!_x000a_ _x000a_ Hopefully you were able to learn something new and cool to share with a friend!"/>
    <m/>
    <s v="Feel State KC"/>
    <n v="56"/>
    <n v="29"/>
    <n v="0"/>
    <x v="1"/>
    <x v="1"/>
  </r>
  <r>
    <d v="2022-05-27T14:11:14"/>
    <d v="2022-05-27T14:11:14"/>
    <s v="https://www.instagram.com/p/Cd_nmEQlcKf/"/>
    <s v="You can win two tickets (and a parking pass) to tomorrowâ€™s Chicken Fight! Head over to @sanogardens to learn more and enter. Good luck, maybe weâ€™ll see you tomorrow!"/>
    <m/>
    <s v="Lightshade High"/>
    <n v="56"/>
    <n v="29"/>
    <n v="0"/>
    <x v="1"/>
    <x v="0"/>
  </r>
  <r>
    <d v="2019-12-12T17:41:37"/>
    <d v="2019-12-12T17:41:37"/>
    <s v="https://www.instagram.com/p/B5-yso5BSVG/"/>
    <s v="Throwing it back @chefdavehadley making infused dishes in the Lightshade test kitchen. #tbt"/>
    <s v="tbt"/>
    <s v="Lightshade High"/>
    <n v="56"/>
    <n v="13"/>
    <n v="1"/>
    <x v="1"/>
    <x v="1"/>
  </r>
  <r>
    <d v="2022-11-17T21:43:07"/>
    <d v="2022-11-17T21:43:07"/>
    <s v="https://www.instagram.com/p/ClE9sNPOQDY/"/>
    <s v="What do you call a cross of Bruce Banner 3 x Mac 1? Comment Below #LinkinBio"/>
    <s v="LinkinBio"/>
    <s v="Neta Now"/>
    <n v="56"/>
    <n v="16"/>
    <n v="1"/>
    <x v="1"/>
    <x v="1"/>
  </r>
  <r>
    <d v="2022-07-01T14:30:13"/>
    <d v="2022-07-01T14:30:13"/>
    <s v="https://www.instagram.com/p/CfeRqBMMIHO/"/>
    <s v="Keep your spirits high! ðŸŽ‡_x000a_ _x000a_ *content for educational and showcase purposes_x000a_ *nothing for sale_x000a_ *must be 21+"/>
    <m/>
    <s v="Neta Now"/>
    <n v="56"/>
    <n v="14"/>
    <n v="0"/>
    <x v="1"/>
    <x v="0"/>
  </r>
  <r>
    <d v="2021-11-01T20:16:42"/>
    <d v="2021-11-01T20:16:42"/>
    <s v="https://www.instagram.com/p/CVvwtmaFHUy/"/>
    <s v="ðŸ¤ NETA fam, meet Bryan aka Quartz, an Inventory Specialist at Northampton. Quartz has dreams of crossing strains Blue Buddha x White Rhino and calling it ðŸ§˜â€œInner Peace.â€ If you had the chance, what super strain combo would you make? ðŸŒ¿"/>
    <m/>
    <s v="Neta Now"/>
    <n v="56"/>
    <n v="41"/>
    <n v="0"/>
    <x v="1"/>
    <x v="2"/>
  </r>
  <r>
    <d v="2022-04-20T19:54:10"/>
    <d v="2022-04-20T19:54:10"/>
    <s v="https://www.instagram.com/p/CcldaLwgAus/"/>
    <s v="How are you celebrating today? Tag your favorite farm to smoke, ours is @sofreshfarmscanby ðŸ’¨_x000a_ ._x000a_ ._x000a_ ._x000a_ ._x000a_ _x000a_ ._x000a_ -keep out of reach of children-_x000a_ Warning: Do not operate a vehicle or machinery under the influence. For use only by adults twenty-one years of age and older._x000a_ _x000a_ ."/>
    <s v="thefinest, LOWD, ResinRanchers, DogHouse"/>
    <s v="Oregons Finest"/>
    <n v="56"/>
    <n v="41"/>
    <n v="4"/>
    <x v="1"/>
    <x v="3"/>
  </r>
  <r>
    <d v="2019-06-13T19:12:31"/>
    <d v="2019-06-13T19:12:31"/>
    <s v="https://www.instagram.com/p/ByqUbIdBvr7/"/>
    <s v="Fuel your summer with the Finest. â˜€ï¸ðŸ†â˜€ï¸_x000a_ ._x000a_ ._x000a_ ._x000a_ ._x000a_ Thanks for the ðŸ“· @recunning06 ._x000a_ ._x000a_ #oregonsfinest #concentration #goodlife #goals #portlandoregon #kickball #dedication #portland #summergames #gamesforgrownups"/>
    <s v="thefinest, oregonsfinest, concentration, goodlife, goals, portlandoregon, kickball, dedication, portland, summergames, gamesforgrownups"/>
    <s v="Oregons Finest"/>
    <n v="56"/>
    <n v="21"/>
    <n v="11"/>
    <x v="1"/>
    <x v="1"/>
  </r>
  <r>
    <d v="2016-12-29T00:25:11"/>
    <d v="2016-12-29T00:25:11"/>
    <s v="https://www.instagram.com/p/BOlLKTdDxRF/"/>
    <s v="Snow daze are the best days._x000a_ â˜ï¸â˜ï¸â˜ï¸â˜ï¸â˜ï¸â˜ï¸â˜ï¸â˜ï¸_x000a_ â„ï¸â„ï¸â„ï¸â„ï¸â„ï¸â„ï¸â„ï¸â„ï¸_x000a_ â€¢_x000a_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
    <s v="thefinest,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
    <s v="Oregons Finest"/>
    <n v="56"/>
    <n v="33"/>
    <n v="29"/>
    <x v="1"/>
    <x v="1"/>
  </r>
  <r>
    <d v="2016-10-06T23:14:08"/>
    <d v="2016-10-06T23:14:08"/>
    <s v="https://www.instagram.com/p/BLPU_iojOqR/"/>
    <s v="What was the most unforgettable vacation you went on over the summer?_x000a_ #repost: @markseidpdx_x000a_ â€¢_x000a_ #OFbrand #oregonsfinest #sitbackandrelax #beachvibes #maui #hawaii #summerOFsixteen #vacation #oceanside #beachlife #beachball #goodtimes #unforgettable #pacificocean #paradise"/>
    <s v="thefinest, repost, OFbrand, oregonsfinest, sitbackandrelax, beachvibes, maui, hawaii, summerOFsixteen, vacation, oceanside, beachlife, beachball, goodtimes, unforgettable, pacificocean, paradise"/>
    <s v="Oregons Finest"/>
    <n v="56"/>
    <n v="27"/>
    <n v="17"/>
    <x v="1"/>
    <x v="1"/>
  </r>
  <r>
    <d v="2022-04-20T21:27:53"/>
    <d v="2022-04-20T21:27:53"/>
    <s v="https://www.instagram.com/p/CcloOPpBnAH/"/>
    <s v="Happy 4/20! Come celebrate at any of our Harborside locations for vendor fairs, food trucks, music, and more! ðŸ’š"/>
    <m/>
    <s v="Haborside"/>
    <n v="56"/>
    <n v="19"/>
    <n v="0"/>
    <x v="1"/>
    <x v="3"/>
  </r>
  <r>
    <d v="2021-12-05T20:17:11"/>
    <d v="2021-12-05T20:17:11"/>
    <s v="https://www.instagram.com/p/CXHUBguhEth/"/>
    <s v="Sundays are for relaxing. Who else feels that?"/>
    <m/>
    <s v="Haborside"/>
    <n v="56"/>
    <n v="8"/>
    <n v="0"/>
    <x v="1"/>
    <x v="6"/>
  </r>
  <r>
    <d v="2021-11-04T17:26:18"/>
    <d v="2021-11-04T17:26:18"/>
    <s v="https://www.instagram.com/p/CV3L0wnhpim/"/>
    <s v="Loudpack pre-rolls are packed with premium flower. Powered by the sun, and frosty like indoor. These 5-packs of half gram pre-rolls are convenient for on-the-go sessions."/>
    <m/>
    <s v="Haborside"/>
    <n v="56"/>
    <n v="26"/>
    <n v="0"/>
    <x v="1"/>
    <x v="1"/>
  </r>
  <r>
    <d v="2021-10-26T19:27:09"/>
    <d v="2021-10-26T19:27:09"/>
    <s v="https://www.instagram.com/p/CVgOgErhtP-/"/>
    <s v="This weekend, catch us vibing at @outsidelands ~ our #Harborside booth will be towards Hellman Hollow, in Grasslands!"/>
    <s v="Harborside"/>
    <s v="Haborside"/>
    <n v="56"/>
    <n v="18"/>
    <n v="1"/>
    <x v="1"/>
    <x v="5"/>
  </r>
  <r>
    <d v="2021-04-06T18:58:32"/>
    <d v="2021-04-06T18:58:32"/>
    <s v="https://www.instagram.com/p/CNVd23KhYoz/"/>
    <s v="Did you know we have quarter and half ounce bags available? Bigger is not always better, but in this case -- it is ðŸ˜‰"/>
    <m/>
    <s v="Haborside"/>
    <n v="56"/>
    <n v="24"/>
    <n v="0"/>
    <x v="1"/>
    <x v="5"/>
  </r>
  <r>
    <d v="2021-03-18T20:33:31"/>
    <d v="2021-03-18T20:33:31"/>
    <s v="https://www.instagram.com/p/CMktn3Fhttf/"/>
    <s v="For all of those with a green thumb looking to continue the long tradition of cannabis cultivation, we share some tips to help blaze your trail. Check out our &quot;Grow What You Know&quot; video [link in bio] and download a PDF for tips to grow indoors or outdoors!"/>
    <m/>
    <s v="Haborside"/>
    <n v="56"/>
    <n v="48"/>
    <n v="0"/>
    <x v="1"/>
    <x v="1"/>
  </r>
  <r>
    <d v="2020-12-30T22:18:31"/>
    <d v="2020-12-30T22:18:31"/>
    <s v="https://www.instagram.com/p/CJcDopvheEw/"/>
    <s v="With 2021 just around the corner, what are your growth goals? #NewYearsResolution #2021"/>
    <s v="NewYearsResolution, 2021"/>
    <s v="Haborside"/>
    <n v="56"/>
    <n v="13"/>
    <n v="2"/>
    <x v="1"/>
    <x v="3"/>
  </r>
  <r>
    <d v="2020-03-12T16:02:20"/>
    <d v="2020-03-12T16:02:20"/>
    <s v="https://www.instagram.com/p/B9o7T7YB45w/"/>
    <s v="Thereâ€™s alot of buzz around outdoor season this year, weâ€™re already seeing crowds coming in to ask about seeds. So to help any first-timers out there with â€œpopping beans,â€ weâ€™re highlighting this article from ganja guru @edrosenthal420. The perfect light reading on this sunny, Bay Area day._x000a_ https://www.edrosenthal.com/the-guru-of-ganja-blog/how-to-start-cannabis-seeds-right_x000a_ #harborside #oakland #eastbay #dispensary #edrosenthal #ganjaguru #growyourown #outdoor #cannabis #eastbaycannabiscommunity"/>
    <s v="harborside, oakland, eastbay, dispensary, edrosenthal, ganjaguru, growyourown, outdoor, cannabis, eastbaycannabiscommunity"/>
    <s v="Haborside"/>
    <n v="56"/>
    <n v="56"/>
    <n v="10"/>
    <x v="1"/>
    <x v="1"/>
  </r>
  <r>
    <d v="2019-10-30T17:17:07"/>
    <d v="2019-10-30T17:17:07"/>
    <s v="https://www.instagram.com/p/B4QBtkgBqrr/"/>
    <s v="If youâ€™ve got an interest in #cannabis cultivation (and a green thumb), Harborside offers a large selection of clones (immature plants) for purchase, sourced from Northern #Californiaâ€™s most respected nurseries!â €_x000a_ â €_x000a_ A cannabis clone is exactly what it sounds likeâ€”a cutting from the parent plant that has genetic information that is identical to that parent ðŸŒ±That means youâ€™ll already know the gender, strain and what to expect with regards to potency, yield and other genetic information.â €_x000a_ â €_x000a_ ***Be sure to check to see if your city has any growing restrictions as regulations can vary from city to city and can be stricter than the state!â €_x000a_ â €_x000a_ Did you know you can shop for clones one our website and pick them up in-store within 24 hours?â €_x000a_ www.shopharborside.com ðŸŒ± âœŒï¸"/>
    <s v="cannabis, California"/>
    <s v="Haborside"/>
    <n v="56"/>
    <n v="121"/>
    <n v="2"/>
    <x v="1"/>
    <x v="3"/>
  </r>
  <r>
    <d v="2019-02-15T18:29:22"/>
    <d v="2019-02-15T18:29:22"/>
    <s v="https://www.instagram.com/p/Bt6RBzRgOQa/"/>
    <s v="We are proud to be one of the sponsors of the @oaksterdamuniversity graduating class of 2018! Get your tickets at oaksterdam.com/graduation &amp; join us Saturday 2/23 at @thenewparish in #oakland to celebrate our ever-growing #eastbay #cannabiscommunity #âœŒï¸"/>
    <s v="oakland, eastbay, cannabiscommunity, âœŒï¸, SOFLO420REALTORðŸ‘"/>
    <s v="Haborside"/>
    <n v="56"/>
    <n v="37"/>
    <n v="5"/>
    <x v="1"/>
    <x v="0"/>
  </r>
  <r>
    <d v="2018-09-12T07:40:17"/>
    <d v="2018-09-12T07:40:17"/>
    <s v="https://www.instagram.com/p/BmzD-g1lbC6/"/>
    <s v="@eden_extracts came through Oakland today to brief our staff on their new #diamondcartridges. #highereducation #reppinthebay #WEAREHARBORSIDE #cannabisderivedterpenes #tripledistilled #charcoalfiltered #ceramicheatingelements #thisoneisahitter!!! Thank you for the Carts and Swag!!! #higherqualityoflife"/>
    <s v="diamondcartridges, highereducation, reppinthebay, WEAREHARBORSIDE, cannabisderivedterpenes, tripledistilled, charcoalfiltered, ceramicheatingelements, thisoneisahitter, higherqualityoflife"/>
    <s v="Haborside"/>
    <n v="56"/>
    <n v="29"/>
    <n v="10"/>
    <x v="1"/>
    <x v="3"/>
  </r>
  <r>
    <d v="2022-05-20T00:35:32"/>
    <d v="2022-05-20T00:35:32"/>
    <s v="https://www.instagram.com/p/CTSxbNcFL0N/"/>
    <s v="Being Marylandâ€™s only cGMP-certified facility means more than having safe, effective, reliable products. It also allows us to work with higher potencies, like our Medicated Chews available in 25mg, 40mg, and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56"/>
    <n v="59"/>
    <n v="16"/>
    <x v="1"/>
    <x v="0"/>
  </r>
  <r>
    <d v="2021-04-02T18:08:04"/>
    <d v="2021-04-02T18:08:04"/>
    <s v="https://www.instagram.com/p/CNLE3P_JwML/"/>
    <s v="Mango Ginger medicated chews have been named Best Chew/Lozenge in Maryland in the @BaltimoreSun Best Readersâ€™ Choice awards. Thank you to everyone who voted to make us Marylandâ€™s Best Made Chew! Look for 2-packs of your favorite Mango Ginger chews coming April 5th!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
    <s v="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
    <s v="Curio Wellness"/>
    <n v="56"/>
    <n v="132"/>
    <n v="30"/>
    <x v="1"/>
    <x v="0"/>
  </r>
  <r>
    <d v="2021-02-11T17:12:26"/>
    <d v="2021-02-11T17:12:26"/>
    <s v="https://www.instagram.com/p/CLKOydsJnj8/"/>
    <s v="Not sure what #CurioChews you should choose? Our sample size, non-medicated gummies taste just like our medicinal Chews!_x000a_  â €â €â €â €â €â €â €â €â €_x000a_  #Repost @urfavbudtender_x000a_  â €â €â €â €â €â €â €â €â €_x000a_  #MedicatedChews #CurioWellness #Curio #MedicalDispensary #HealthAndWellness #MDDispensa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Repost, MedicatedChews, CurioWellness, Curio, MedicalDispensary, HealthAndWellness, MDDispensary"/>
    <s v="Curio Wellness"/>
    <n v="56"/>
    <n v="95"/>
    <n v="8"/>
    <x v="1"/>
    <x v="1"/>
  </r>
  <r>
    <d v="2020-12-10T20:58:48"/>
    <d v="2020-12-10T20:58:48"/>
    <s v="https://www.instagram.com/p/CIoanTyJHqh/"/>
    <s v="Have you seen our limited-edition Curio Cookies Collection? Today we're spotlighting Orange Cookies ðŸŠðŸª. This collection was made using 100% Curio Wellness flower, a proprietary blend of cannabis-derived terpenes, and pure cannabis oil. Keep an eye out as we release the other Cookies in the collection! ðŸŠðŸªðŸŠ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6"/>
    <n v="96"/>
    <n v="0"/>
    <x v="1"/>
    <x v="1"/>
  </r>
  <r>
    <d v="2020-05-19T14:16:02"/>
    <d v="2020-05-19T14:16:02"/>
    <s v="https://www.instagram.com/p/CAX1kBkpNGJ/"/>
    <s v="Curio Wellness is the first and only current Good Manufacturing Practices (cGMP) Certified Medicinal Cannabis Company in Maryland. cGMP certification is the standard by which food and drug companies must operate in the U.S under the FDAâ€™s oversight. This certification is another example of Curio Wellness' commitment to patients in providing safe, effective, and reliable medicine.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6"/>
    <n v="106"/>
    <n v="0"/>
    <x v="1"/>
    <x v="5"/>
  </r>
  <r>
    <d v="2020-03-05T15:24:36"/>
    <d v="2020-03-05T15:24:36"/>
    <s v="https://www.instagram.com/p/B9W0a2IJ0xr/"/>
    <s v="Curio Wellness Co-Founder and Director of Marketing and Product Development Wendy Bronfein was featured in Authority Magazine's Women Leaders of the Cannabis Industry! She shared three things that excite her about the cannabis industry and other thoughts and life lessons about medical cannabis. Check out the full interview from Authority Magazine via the link in our bio."/>
    <m/>
    <s v="Curio Wellness"/>
    <n v="56"/>
    <n v="57"/>
    <n v="0"/>
    <x v="1"/>
    <x v="1"/>
  </r>
  <r>
    <d v="2020-02-19T19:48:11"/>
    <d v="2020-02-19T19:48:11"/>
    <s v="https://www.instagram.com/p/B8wsB5npgSd/"/>
    <s v="Today is National #ChocolateMintDay and we're celebrating the man medicinal benefits of Curio's medical cannabis cultivar: Chocolate Mint. For patients suffering from stress, insomnia, pain, or depression, this cultivar may produce uplifting effects of happiness and relaxation. Not to mention, its attractive smell featuring two classic aromas which give this flower its name: chocolate and mint._x000a_  â €â €â €â €â €â €â €â €â €_x000a_  Regram of chocolate mint OG from @Chuck.nashty: https://www.instagram.com/p/BylsMOaJRu5/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hocolateMintDay, chocolatemint, chocolatemintog, chocolatemintday, nationalchocolatemintday, chocolatemintdayðŸ’š, chocolateðŸ«, minttobe, mintcondition, medicalcannabis"/>
    <s v="Curio Wellness"/>
    <n v="56"/>
    <n v="114"/>
    <n v="10"/>
    <x v="1"/>
    <x v="3"/>
  </r>
  <r>
    <d v="2019-09-11T18:15:49"/>
    <d v="2019-09-11T18:15:49"/>
    <s v="https://www.instagram.com/p/B2R9enGpaK-/"/>
    <s v="As a trusted #healthcare partner, we continue to elevate healthcare conversations that educate our patient population and protect the health of all consumers. Recently, concerns have been raised over additives being used in vape oil cartridges. Curio vapes have always, and continue to, exclusively use CO2 extraction to achieve pure cannabis oil, processed from 100% Curio Wellness flower, grown naturally, in our hygienic facility. Our CO2 vapes feature only pure Curio cannabis oil, free of any additives, and a terpene profile that is natural to, and derived from, our very own flower. As a licensed Maryland medical cannabis company, our products are always tested by a licensed third party laboratory before being sold to licensed Maryland medical cannabis dispensaries. Share this post to support us and others in our increased efforts to educate consumers._x000a_  â €â €â €â €â €â €â €â €â €_x000a_  Regram via @purelife_wellness_bmore"/>
    <s v="healthcare, cannabiseducation, curiowellness, medicalcannabiseducation, mmccpatient, medicalcannabispatient, marylandmedicalcannabispatient, cannabiseducator, cannabiseducators, cannabised, cannabishealth, cannabinoids, endocannabinoid, cannabinoidscure, endocannabinoidsystem, endocannabinoids, endocanna, cannaeducation, educateoncannabis, educannabis, themoreyouknow, mededucation, alternativemedicine, vapepen, vapinggirls, vapingfriends, vapecommunity"/>
    <s v="Curio Wellness"/>
    <n v="56"/>
    <n v="147"/>
    <n v="27"/>
    <x v="1"/>
    <x v="3"/>
  </r>
  <r>
    <d v="2019-09-02T23:27:44"/>
    <d v="2019-09-02T23:27:44"/>
    <s v="https://www.instagram.com/p/B17WBPrJJrl/"/>
    <s v="Wearing white after labor day is totally cool, if you ask us. Tag the hardest working person you know and let's celebrate them today. Happy #LDW19, fam. â €â €â €â €â €â €â €â €â €_x000a_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
    <s v="LDW19,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
    <s v="Curio Wellness"/>
    <n v="56"/>
    <n v="58"/>
    <n v="22"/>
    <x v="1"/>
    <x v="2"/>
  </r>
  <r>
    <d v="2019-07-21T12:49:52"/>
    <d v="2019-07-21T12:49:52"/>
    <s v="https://www.instagram.com/p/B0Le1tMpxo3/"/>
    <s v="When itâ€™s wedding season..._x000a_  Reshare via @purelife_wellness_bmor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
    <s v="Curio Wellness"/>
    <n v="56"/>
    <n v="34"/>
    <n v="27"/>
    <x v="1"/>
    <x v="6"/>
  </r>
  <r>
    <d v="2019-04-15T14:27:44"/>
    <d v="2019-04-15T14:27:44"/>
    <s v="https://www.instagram.com/p/BwR47o5J0eA/"/>
    <s v="Letâ€™s charge into this week together, fam. ðŸ’šðŸ’šðŸ’šðŸ’š"/>
    <m/>
    <s v="Curio Wellness"/>
    <n v="56"/>
    <n v="8"/>
    <n v="0"/>
    <x v="1"/>
    <x v="2"/>
  </r>
  <r>
    <d v="2022-05-06T16:50:34"/>
    <d v="2022-05-06T16:50:34"/>
    <s v="https://www.instagram.com/p/CQrq7ZGIKEI/"/>
    <s v="We are a proud partner of @gpen ðŸ’¨ Make sure to check out their product lineup next time you visit us!_x000a_ _x000a_ *Medical cannabis is for certified/qualifying patients only. Must be at least 18 years old to view content."/>
    <m/>
    <s v="Cultaig"/>
    <n v="57"/>
    <n v="37"/>
    <n v="0"/>
    <x v="1"/>
    <x v="0"/>
  </r>
  <r>
    <d v="2022-08-27T00:33:59"/>
    <d v="2022-08-27T00:33:59"/>
    <s v="https://www.instagram.com/p/ChviYb9s6--/"/>
    <s v="Remembering our younger days ðŸ˜ŒðŸ“šðŸ«_x000a_ Weâ€™re all getting ready for our Back to School Event tomorrow! Come into Feel State, Saturday August 27th and get 30-40% off select products ðŸŽ Meet and greet with cannabis and local vendor pop ups through out the day. There will be games, raffles, giveaways and food! First 50 patients will get exclusive art work from @hasbeenregime and a coupon for a sweet treat from @kcmobilemunchies â„ï¸_x000a_ You may walk up to our drive thru to pick up your online order. Weâ€™ll be open at 9 am and close at 9 pm! See you ðŸ”œ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n v="57"/>
    <n v="134"/>
    <n v="0"/>
    <x v="1"/>
    <x v="4"/>
  </r>
  <r>
    <d v="2022-04-19T19:45:07"/>
    <d v="2022-04-19T19:45:07"/>
    <s v="https://www.instagram.com/p/Cci3qTJlcbL/"/>
    <s v="In case you missed the fanfare (er, the circus), we opened our newest location in Denver's Barnum neighborhood, and we're ready to share it with our community (you). So, swing through, peep @kirileigh7's latest mural (with loads of easter eggs), and peruse Colorado's best selection in a brand-spanking-new space we created for you."/>
    <m/>
    <s v="Lightshade High"/>
    <n v="57"/>
    <n v="53"/>
    <n v="0"/>
    <x v="1"/>
    <x v="5"/>
  </r>
  <r>
    <d v="2020-06-20T21:39:04"/>
    <d v="2020-06-20T21:39:04"/>
    <s v="https://www.instagram.com/p/CBrBjoYBvc3/"/>
    <s v="Celebrate diversity and inclusion with us at 8pm! Our third virtual 420 party is a celebration of everything that makes our community beautiful and unique. Drop by virtual420party.com tonight and blaze with us. âœŠðŸ¿â¤ï¸ðŸŒˆ"/>
    <m/>
    <s v="Lightshade High"/>
    <n v="57"/>
    <n v="34"/>
    <n v="0"/>
    <x v="1"/>
    <x v="4"/>
  </r>
  <r>
    <d v="2022-11-11T16:13:08"/>
    <d v="2022-11-11T16:13:08"/>
    <s v="https://www.instagram.com/p/Ck07KGwOqxU/"/>
    <s v="Comment below! What's in Your Stash!_x000a_ _x000a_ Learn more about our products by clicking the link in bio! ðŸ’»"/>
    <m/>
    <s v="Neta Now"/>
    <n v="57"/>
    <n v="17"/>
    <n v="0"/>
    <x v="1"/>
    <x v="0"/>
  </r>
  <r>
    <d v="2022-03-17T15:54:06"/>
    <d v="2022-03-17T15:54:06"/>
    <s v="https://www.instagram.com/p/CbNe_h2uIUE/"/>
    <s v="Who needs a pint when you can have an ounce for #SaintPaddysDay? Hereâ€™s to this yearâ€™s hangover helper. Drop a ðŸ€ if youâ€™re watching the Southie St. Pattyâ€™s day parade this weekend!_x000a_ _x000a_ *content for educational and showcase purposes_x000a_ *nothing for sale_x000a_ *must be 21+"/>
    <s v="SaintPaddysDay"/>
    <s v="Neta Now"/>
    <n v="57"/>
    <n v="41"/>
    <n v="1"/>
    <x v="1"/>
    <x v="1"/>
  </r>
  <r>
    <d v="2022-01-14T17:37:23"/>
    <d v="2022-01-14T17:37:23"/>
    <s v="https://www.instagram.com/p/CYuBiGkJcAV/"/>
    <s v="ðŸŽ¼ Here comes the Pie. Here comes the Pie. ðŸŽ¶ Have you had a slice of this delicious strain, yet? ðŸ‘° ðŸ¥§_x000a_ _x000a_ *content for educational and showcase purposes_x000a_ *nothing for sale_x000a_ *must be 21+"/>
    <m/>
    <s v="Neta Now"/>
    <n v="57"/>
    <n v="31"/>
    <n v="0"/>
    <x v="1"/>
    <x v="0"/>
  </r>
  <r>
    <d v="2019-07-03T00:00:17"/>
    <d v="2019-07-03T00:00:17"/>
    <s v="https://www.instagram.com/p/BzbZswbBVF0/"/>
    <s v="@jonezyartwork is now showing at BOTH Oregonâ€™s Finest locations! Be sure to sing by our Pearl location this Friday from 4-7pm where heâ€™ll be live painting and discussing his work. ._x000a_ ._x000a_ ._x000a_ #pdx #portland #oregonsfinest #portlandoregon #oregonart #portlandart #portlandartists #jonezyartwork"/>
    <s v="thefinest, pdx, portland, oregonsfinest, portlandoregon, oregonart, portlandart, portlandartists, jonezyartwork"/>
    <s v="Oregons Finest"/>
    <n v="57"/>
    <n v="38"/>
    <n v="9"/>
    <x v="1"/>
    <x v="3"/>
  </r>
  <r>
    <d v="2017-08-22T19:32:02"/>
    <d v="2017-08-22T19:32:02"/>
    <s v="https://www.instagram.com/p/BYE-n4NniNQ/"/>
    <s v="Hey it's our first Instagram contest!_x000a_ Wanna win tickets to @mfnw @project_pabst this weekend at #WaterfrontPark to see #Nas, #Beck, #IggyPop and many more? Here's what you need to do!_x000a_ â€¢_x000a_ 1. POST: a dope pic of a product from one of these brands._x000a_ #OregonsFinest_x000a_ #sofreshfarms_x000a_ #OpenVape_x000a_ â€¢_x000a_ 2. FOLLOW:_x000a_ @oregonsfinest_x000a_ @sofresh_farms_x000a_ @organabrands.oregon_x000a_ â€¢_x000a_ 3. HASHTAG:_x000a_ #oregonsfinest_x000a_ #projectpabst_x000a_ â€¢_x000a_ Must be 21+ years of age to enter._x000a_ â€¢_x000a_ That's it! Show us your insta skills and get creative._x000a_ Winner will be chosen Thursday 8/24/17_x000a_ If your already going to the show, stop by the @oregonsfinestofficial booth to smell the flowers and play some Plinko for some swag!_x000a_ Go!"/>
    <s v="thefinest, WaterfrontPark, Nas, Beck, IggyPop, OregonsFinest, sofreshfarms, OpenVape, oregonsfinest, projectpabst"/>
    <s v="Oregons Finest"/>
    <n v="57"/>
    <n v="86"/>
    <n v="10"/>
    <x v="1"/>
    <x v="5"/>
  </r>
  <r>
    <d v="2016-10-21T20:36:04"/>
    <d v="2016-10-21T20:36:04"/>
    <s v="https://www.instagram.com/p/BL1qzX_DJtd/"/>
    <s v="Oregon's Finest | Woodsman Edition | Snapback_x000a_ â€¢_x000a_ #OFbrand #oregonsfinest #camo #huntinggear #meshback #snapback #dadhat #camoflauge #outdoorlife #hunters #pnwlife #oregonlove #portlandoregon #pdxnow #pdx #naturelovers #woodsman"/>
    <s v="thefinest, OFbrand, oregonsfinest, camo, huntinggear, meshback, snapback, dadhat, camoflauge, outdoorlife, hunters, pnwlife, oregonlove, portlandoregon, pdxnow, pdx, naturelovers, woodsman"/>
    <s v="Oregons Finest"/>
    <n v="57"/>
    <n v="23"/>
    <n v="18"/>
    <x v="1"/>
    <x v="0"/>
  </r>
  <r>
    <d v="2018-09-22T15:52:03"/>
    <d v="2018-09-22T15:52:03"/>
    <s v="https://www.instagram.com/p/BoCLn4KnKLG/"/>
    <s v="Happiness comes in waves. Chaa #shopburb ðŸŒŠ ._x000a_ .._x000a_ ..._x000a_ #bcbud #legalize #acmpr #cannabis #cbd #weed #cannabiscommunity #hightimes #weedstagram420 #maryjane #cannabisdaily #comingsoon #instahealth #thc #vancity #lowermainland #surfsup #babesofinstagram #rideordie #chewbacca"/>
    <s v="shopburb, bcbud, legalize, acmpr, cannabis, cbd, weed, cannabiscommunity, hightimes, weedstagram420, maryjane, cannabisdaily, comingsoon, instahealth, thc, vancity, lowermainland, surfsup, babesofinstagram, rideordie, chewbacca"/>
    <s v="shopburb"/>
    <n v="57"/>
    <n v="27"/>
    <n v="21"/>
    <x v="1"/>
    <x v="4"/>
  </r>
  <r>
    <d v="2022-08-26T16:08:40"/>
    <d v="2022-08-26T16:08:40"/>
    <s v="https://www.instagram.com/p/ChupWICsyqU/"/>
    <s v="The word â€œdispensaryâ€ sounds kind of sterile, right? If youâ€™ve never been to a Harborside before, you might be surprised to find a beautifully designed, modern oasis inside and a bunch of friendly budtenders who make the experience *so* not intimidating. _x000a_ _x000a_ Weâ€™re curiousâ€¦what did you think the first time you stopped by?"/>
    <s v="sanleandro, architectural, architecturedesign, warehouse, shoplocal, interiordecor, firsttime, newbie, californiaadventure"/>
    <s v="Haborside"/>
    <n v="57"/>
    <n v="52"/>
    <n v="9"/>
    <x v="1"/>
    <x v="0"/>
  </r>
  <r>
    <d v="2022-06-06T18:58:49"/>
    <d v="2022-06-06T18:58:49"/>
    <s v="https://www.instagram.com/p/CeeYhqYvc7k/"/>
    <s v="Since itâ€™s #NationalGardeningWeek we thought itâ€™s the perfect time to spotlight a few of our homegrown strainsâ€¦ that also just happen to be Emerald Cup winners. ðŸ†_x000a_ _x000a_ Motorhead_x000a_ Sungrown and gassy, this aptly named strain is full of earthy-citrus petrol flavors and an intense, indica-fueled body high. A potent strain best saved for the experienced. _x000a_ _x000a_ SFV OG_x000a_ Named for Caliâ€™s San Fernando Valley, this strain packs pain relief but wonâ€™t restrict you to relaxation thanks to its sativa-induced effects. If you love the refreshing flavors of lemon and pine, this flowerâ€™s for you._x000a_ _x000a_ THE MAC_x000a_ An earthy-sweet puff of this resin-coated bud will leave you uplifted and ready to make stuff. Tap into those creative superpowers for work, art, or just a great daydream. Bonus: Itâ€™s notorious for its stress-busting effects._x000a_ _x000a_ Which one(s) have you tried?"/>
    <s v="NationalGardeningWeek, leafknowledge, awardwinning, gardeningweek, plantlove, growyourown"/>
    <s v="Haborside"/>
    <n v="57"/>
    <n v="130"/>
    <n v="6"/>
    <x v="1"/>
    <x v="2"/>
  </r>
  <r>
    <d v="2021-11-12T19:32:18"/>
    <d v="2021-11-12T19:32:18"/>
    <s v="https://www.instagram.com/p/CWMAmqvhUmA/"/>
    <s v="Community is at the heart of Harborsideâ€™s core values! This holiday season, we are supporting our communities by putting together a food drive now through November 28 -- in the Bay area and Desert Hot Springs. With your donation, you also have a chance to win a $250 Harborside gift card. Link in bio to learn more!"/>
    <m/>
    <s v="Haborside"/>
    <n v="57"/>
    <n v="57"/>
    <n v="0"/>
    <x v="1"/>
    <x v="0"/>
  </r>
  <r>
    <d v="2021-07-08T17:59:21"/>
    <d v="2021-07-08T17:59:21"/>
    <s v="https://www.instagram.com/p/CRE1AvKrj24/"/>
    <s v="Celebrate #710 with Harborside's Dab Days of Summer party this Saturday! Join us for doorbuster deals, DJs, food trucks, a DAB BAR, and more! [link in bio to learn more]"/>
    <n v="710"/>
    <s v="Haborside"/>
    <n v="57"/>
    <n v="30"/>
    <n v="1"/>
    <x v="1"/>
    <x v="1"/>
  </r>
  <r>
    <d v="2021-06-23T18:03:19"/>
    <d v="2021-06-23T18:03:19"/>
    <s v="https://www.instagram.com/p/CQeNinyBphg/"/>
    <s v="If you haven't heard ... we're having a SUMMER BLOWOUT! Visit us online or in-store for some sweet sweet deals! Ends June 30."/>
    <m/>
    <s v="Haborside"/>
    <n v="57"/>
    <n v="23"/>
    <n v="0"/>
    <x v="1"/>
    <x v="3"/>
  </r>
  <r>
    <d v="2020-08-07T19:41:39"/>
    <d v="2020-08-07T19:41:39"/>
    <s v="https://www.instagram.com/p/CDmaay6hTU2/"/>
    <s v="August is #nationalwellnessmonth! Upgrade your self-care routine with @omedibles to savor and save on OMâ€™s award-winning lineup of gluten-free edibles, healing elixirs, and soothing topicals âœŒï¸"/>
    <s v="nationalwellnessmonth"/>
    <s v="Haborside"/>
    <n v="57"/>
    <n v="26"/>
    <n v="1"/>
    <x v="1"/>
    <x v="0"/>
  </r>
  <r>
    <d v="2019-05-21T03:40:42"/>
    <d v="2019-05-21T03:40:42"/>
    <s v="https://www.instagram.com/p/BvwmSoahJ7R/"/>
    <s v="@Flow_Kana Limited Edition - 2018 Emerald Cup Winner Collection release. Six sungrown cultivars chosen for their excellence at the 2018 @theemeraldcup._x000a_ ðŸŒ±_x000a_ #StrawberryValley grown by @HappyDayFarms in #Mendocino County is an #Indica-dominant hybrid cross of #OGstrawberry, #Chemdawg and #SFVog. With a sweet, gassy aroma and an enjoyable flavor, this delicious strain is said to comfort and enhance moods. Happy Day Farms won the Regenerative Farm Award from the 2018 Emerald Cup and this strain is one of their most popular._x000a_ âœŒï¸_x000a_ #FlowKanaLimitedEdition_x000a_ #ChooseSungrown_x000a_ #FlowKana #cannabis_x000a_ #HarborsideOakland_x000a_ #HarborsideSanJose_x000a_ #TheCaliforniaWay"/>
    <s v="StrawberryValley, Mendocino, Indica, OGstrawberry, Chemdawg, SFVog, FlowKanaLimitedEdition, ChooseSungrown, FlowKana, cannabis, HarborsideOakland, HarborsideSanJose, TheCaliforniaWay, harborsideoakland, harborsidesj, flowkana, happydayfarms, cannabis, eastbaycannabiscommunity, outdoorcannabis, harborside, dispensary, oakland, sanjose, eastbay, cannabisdelivery, emeraldcup2018, awardwinning, paqcase, paqcase"/>
    <s v="Haborside"/>
    <n v="57"/>
    <n v="79"/>
    <n v="30"/>
    <x v="1"/>
    <x v="5"/>
  </r>
  <r>
    <d v="2022-09-10T17:00:33"/>
    <d v="2022-09-10T17:00:33"/>
    <s v="https://www.instagram.com/p/CiVXE_UDzyt/"/>
    <s v="ACCESS GRANTED ðŸ•µï¸_x000a_  _x000a_  Your mission, should you choose to accept it, is to try all 4 original, small batch, brand new Curio strains. Bred by our team of plant scientists, each new strain is a cross of two patient favorites: MK Ultra and Raven. Be one of the first patients to uncover the strain that was just released..._x000a_  _x000a_  ð— ð—œð——ð—¡ð—œð—šð—›ð—§ ð—–ð—Ÿð—œð— ð—”ð—« (ð—›) ðŸŒ¿_x000a_  Terpenes: Limonene, b-Myrcene, b-Caryophyllene_x000a_  Terpene Levels: 2.46%_x000a_  THCa Levels: 34.89%_x000a_  Flavor/Aroma: Fruity, Woody, Pine_x000a_  Recommended For: Relaxation, Stress, Insomnia_x000a_  Genetics: MK Ultra &amp; Raven_x000a_  _x000a_  As part of our premier Exclusive flower collection, you can expect small batch, hand-trimmed buds that deliver premium relief. Donâ€™t wait to give this brand new strain a try!_x000a_  _x000a_  Midnight Climax is available now exclusively at one of these 12 dispensaries, while supplies last: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Link in bio for more on Midnight Climax, and stay tuned for details on the rest of our other 3 strains launching in the next couple of weeks!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7"/>
    <n v="235"/>
    <n v="0"/>
    <x v="1"/>
    <x v="4"/>
  </r>
  <r>
    <d v="2022-08-26T21:01:09"/>
    <d v="2022-08-26T21:01:09"/>
    <s v="https://www.instagram.com/p/ChvK43QjxTg/"/>
    <s v="What makes Dark Star Tangie one of our Exclusive strains? ðŸŒ¿ This small batch, hand-trimmed strain is packed with terpenes (almost 3%), potentially creating stronger and longer-lasting effects. #FlowerFriday_x000a_  _x000a_  Find Dark Star Tangie at select dispensaries starting next week!_x000a_  â€”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s v="FlowerFriday"/>
    <s v="Curio Wellness"/>
    <n v="57"/>
    <n v="67"/>
    <n v="1"/>
    <x v="1"/>
    <x v="0"/>
  </r>
  <r>
    <d v="2022-07-18T12:00:50"/>
    <d v="2022-07-18T12:00:50"/>
    <s v="https://www.instagram.com/p/CgJx-dujtry/"/>
    <s v="ALL DAY | EVERYDAY_x000a_  ðŸŸ¥ðŸŸ§ðŸŸ¨ðŸŸ©ðŸŸ¦ðŸŸª_x000a_  _x000a_  Everyone should have access to plant-based medicine, every day of the week. Which is why weâ€™ve launched Everyday Flower. Curio flower for effective relief at an affordable price._x000a_  _x000a_  With Everyday flower, patients will get:_x000a_  âœ… Indoor grown, full buds_x000a_  âœ… Precise machine trimming_x000a_  âœ… Average potency of 18-24%_x000a_  âœ… Value flower_x000a_  âœ… Invaluable relief_x000a_  _x000a_  The following Everyday flower strains can be found at a dispensary near you:_x000a_  Hellâ€™s OG_x000a_  Amherst Sour Diesel_x000a_  Wizard Punch_x000a_  Long Peaks OG_x000a_  Jack Herer_x000a_  Sour Betty_x000a_  Rainmaker_x000a_  Mandarin Skunk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7"/>
    <n v="120"/>
    <n v="0"/>
    <x v="1"/>
    <x v="2"/>
  </r>
  <r>
    <d v="2021-02-02T16:50:01"/>
    <d v="2021-02-02T16:50:01"/>
    <s v="https://www.instagram.com/p/CKzBEX2JUsn/"/>
    <s v="Fight fatigue and joint pain this winter with the Synergy Heat Warming Balm. With over 200 essential oils, combined with a 1:1 ratio of THC and CBD, this relief balm works to melt away muscle fatigue, swelling and discomfort._x000a_  _x000a_  #regram second photo from @flower_power_mama_mem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7"/>
    <n v="94"/>
    <n v="1"/>
    <x v="1"/>
    <x v="5"/>
  </r>
  <r>
    <d v="2020-11-26T17:04:26"/>
    <d v="2020-11-26T17:04:26"/>
    <s v="https://www.instagram.com/p/CID8pCopsfm/"/>
    <s v="Last week, our Curio Wellness team celebrated Thanksgiving early with team members during our lunch celebration. What are you thankful for toda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7"/>
    <n v="71"/>
    <n v="0"/>
    <x v="1"/>
    <x v="1"/>
  </r>
  <r>
    <d v="2020-11-09T16:25:35"/>
    <d v="2020-11-09T16:25:35"/>
    <s v="https://www.instagram.com/p/CHYGtA7Jf5n/"/>
    <s v="Looking for a Good Nights sleep? Look no further. #regram via @sunburstpharm.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
    <s v="regram, curiogoodnight, cannabissleepaid, cannabisandsleep, goodnightssleep, goodnightsleep, sleeptips, sleepwell"/>
    <s v="Curio Wellness"/>
    <n v="57"/>
    <n v="59"/>
    <n v="8"/>
    <x v="1"/>
    <x v="2"/>
  </r>
  <r>
    <d v="2020-05-26T16:15:01"/>
    <d v="2020-05-26T16:15:01"/>
    <s v="https://www.instagram.com/p/CAqEvg0pGBc/"/>
    <s v="This week we are starting a mini series for our social media fam to introduce you to a few of our team members at Curio Wellness and show you a behind-the-scenes look at their impressive credentials! Please meet Joseph C. Martin, MBA Director of Compliance &amp; Lean. Joseph came to Curio Wellness with an extensive background in Manufacturing and cGMP Organizations, making him a crucial player in receiving Curio Wellness's cGMP certification. This background allowed him to quickly assess the necessary steps to take Curio Wellness to the next level and ultimately become the first and only cGMP Certified medical cannabis company in the state of Maryland.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7"/>
    <n v="147"/>
    <n v="0"/>
    <x v="1"/>
    <x v="5"/>
  </r>
  <r>
    <d v="2018-10-01T21:39:48"/>
    <d v="2018-10-01T21:39:48"/>
    <s v="https://www.instagram.com/p/BoZ-ksbgLHS/"/>
    <s v="Join us for Cannabis Trivia on October 24th at 7p. Registration required with email: dispensary@curiowellness.com. Creative team names encouraged!"/>
    <s v="curiowellness, marylandcannabiscommunity, unioncraftbrewing, trivia, curiocannabiscup, baltimore, local, cannabiscommunity, cannabis, medical, dispensary, maryland, curio, health, baltimore, maryland"/>
    <s v="Curio Wellness"/>
    <n v="57"/>
    <n v="19"/>
    <n v="16"/>
    <x v="1"/>
    <x v="2"/>
  </r>
  <r>
    <d v="2018-09-17T21:09:39"/>
    <d v="2018-09-17T21:09:39"/>
    <s v="https://www.instagram.com/p/Bn13_qagtJJ/"/>
    <s v="Join us Wednesday night for Medical Cannabis 101. First come, first serve! Email dispensary@curiowellness.come to sign up."/>
    <s v="curiowellness, wellness, health, curio, medicalcannabis, cannabis, cannabiscommunity, wednesdaylearningseries, dispensary, MD, maryland, timonium, lutherville"/>
    <s v="Curio Wellness"/>
    <n v="57"/>
    <n v="17"/>
    <n v="13"/>
    <x v="1"/>
    <x v="2"/>
  </r>
  <r>
    <d v="2022-10-13T15:37:39"/>
    <d v="2022-10-13T15:37:39"/>
    <s v="https://www.instagram.com/p/CjqIjjWJ-Zc/"/>
    <s v="Heartland Labâ€™s has Missouriâ€™s first transdermal THC-infused patches! This patch offers patients an ability to medicate in a discreet way without intense effects. The patches are times released and can range from 12-24 hours. They release a small amount of cannabinoids every hour with minimal psychoactive effects. These patches can be worn in water and during physical activities! You may apply it to a location with lots of circulation or directly on the area that hurts. If the effects ever become too intense, you can take the patch off and effects will subside in 30-45 minutes._x000a_ _x000a_ Disclaimer: Medical decisions should not be made based on advertising. Consult a physician on the benefits and risks of particular medical marijuana products. Non-infused product shown for illustrative purposes only."/>
    <m/>
    <s v="Feel State KC"/>
    <n v="58"/>
    <n v="125"/>
    <n v="0"/>
    <x v="1"/>
    <x v="1"/>
  </r>
  <r>
    <d v="2021-10-08T00:05:06"/>
    <d v="2021-10-08T00:05:06"/>
    <s v="https://www.instagram.com/p/CUvmTjfMXym/"/>
    <s v="Huge shout out to @sus_boy_e92 for creating this amazing art piece!!! An amazing drop off from an amazing patient, thank you so much!!"/>
    <m/>
    <s v="Feel State KC"/>
    <n v="58"/>
    <n v="23"/>
    <n v="0"/>
    <x v="1"/>
    <x v="0"/>
  </r>
  <r>
    <d v="2022-02-06T16:57:47"/>
    <d v="2022-02-06T16:57:47"/>
    <s v="https://www.instagram.com/p/CZpLQmtJgdy/"/>
    <s v="Trippy! Have you ever wondered what a nug would look like through a kaleidoscope? ðŸ˜ðŸƒ"/>
    <m/>
    <s v="Neta Now"/>
    <n v="58"/>
    <n v="15"/>
    <n v="0"/>
    <x v="1"/>
    <x v="6"/>
  </r>
  <r>
    <d v="2022-01-21T15:05:09"/>
    <d v="2022-01-21T15:05:09"/>
    <s v="https://www.instagram.com/p/CY_w-cBLLSV/"/>
    <s v="Purple Valley Grapes ðŸ‡ + your favorite show ðŸ“º to binge = the perfect night in._x000a_ _x000a_ Check it out at netacare.org ðŸ’»_x000a_ _x000a_ *content for educational and showcase purposes_x000a_ *nothing for sale_x000a_ *must be 21+"/>
    <m/>
    <s v="Neta Now"/>
    <n v="58"/>
    <n v="30"/>
    <n v="0"/>
    <x v="1"/>
    <x v="0"/>
  </r>
  <r>
    <d v="2017-01-20T19:57:34"/>
    <d v="2017-01-20T19:57:34"/>
    <s v="https://www.instagram.com/p/BPf60VxjXN9/"/>
    <s v="It's wonderful living in a state with legal cannabis._x000a_ Beautiful shot by @jesselusko_x000a_ â€¢_x000a_ #portland #pdx #cannabis #craftcannabis #cannabiscommunity #craft #smallbatch #locallyowned #cleangreencertified #sustainability #sustainable #thc #cbd #portland #pdx #local #aldultuse #cannabisculture #cannabisdaily #weed"/>
    <s v="thefinest, portland, pdx, cannabis, craftcannabis, cannabiscommunity, craft, smallbatch, locallyowned, cleangreencertified, sustainability, sustainable, thc, cbd, portland, pdx, local, aldultuse, cannabisculture, cannabisdaily, weed"/>
    <s v="Oregons Finest"/>
    <n v="58"/>
    <n v="31"/>
    <n v="21"/>
    <x v="1"/>
    <x v="0"/>
  </r>
  <r>
    <d v="2018-08-21T23:10:04"/>
    <d v="2018-08-21T23:10:04"/>
    <s v="https://www.instagram.com/p/BmwkT_EBrTE/"/>
    <s v="Tag your ride-or-die #shopburb ðŸ‘‰ðŸ»ðŸ‘ˆðŸ¿_x000a_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
    <s v="shopburb"/>
    <n v="58"/>
    <n v="35"/>
    <n v="31"/>
    <x v="1"/>
    <x v="5"/>
  </r>
  <r>
    <d v="2018-07-31T22:03:54"/>
    <d v="2018-07-31T22:03:54"/>
    <s v="https://www.instagram.com/p/Bl6YC9pB4XK/"/>
    <s v="I wanna jam it with you ðŸ”¥ #shopburb ._x000a_ .._x000a_ ..._x000a_ .... #bcbud #legalize #acmpr #cannabis #cbd #weed #cannabiscommunity #hightimes #weedstagram420 #maryjane #cannabisdaily #comingsoon #instahealth #thc #vancity #lowermainland #dispensary #aaaa #thcoil #weedlife #cannabis_cuties #weedporn #beachlife #weekendvibes #cbd #bobmarley #jammin"/>
    <s v="shopburb, bcbud, legalize, acmpr, cannabis, cbd, weed, cannabiscommunity, hightimes, weedstagram420, maryjane, cannabisdaily, comingsoon, instahealth, thc, vancity, lowermainland, dispensary, aaaa, thcoil, weedlife, cannabis_cuties, weedporn, beachlife, weekendvibes, cbd, bobmarley, jammin"/>
    <s v="shopburb"/>
    <n v="58"/>
    <n v="36"/>
    <n v="28"/>
    <x v="1"/>
    <x v="5"/>
  </r>
  <r>
    <d v="2020-04-18T00:00:35"/>
    <d v="2020-04-18T00:00:35"/>
    <s v="https://www.instagram.com/p/B_FjoUOB7go/"/>
    <s v="Join us and the @arcviewgroup for fun, laughter and insights as we honor the journey from illegal to essential, in a virtual celebration of the last decade._x000a_ ._x000a_ With social distancing in place, itâ€™s more important than ever to create new ways of bringing our community together this #420. Thatâ€™s why weâ€™re proud to announce this extra special event, 4PM EST/1 PM PST._x000a_ ._x000a_ @steve.deangelo will be speaking about our industryâ€™s roots and how we go about growing new memories. Plus, Harborside will give a virtual tour of our newest retail location @harborsidesanleandro._x000a_ ._x000a_ Space is limited, so go to arcview420.com today and register your spot at the party._x000a_ _x000a_ Weâ€™ll see you there âœŒï¸"/>
    <n v="420"/>
    <s v="Haborside"/>
    <n v="58"/>
    <n v="107"/>
    <n v="1"/>
    <x v="1"/>
    <x v="4"/>
  </r>
  <r>
    <d v="2018-10-27T21:17:49"/>
    <d v="2018-10-27T21:17:49"/>
    <s v="https://www.instagram.com/p/Bpc3--rhCwr/"/>
    <s v="Have you heard about the Harborside #HalloweenContest? Visit our new website to see the incredible grand prize! This was our first entry: Death &amp; Paxs â˜ ï¸ðŸ’¨ #harborsidehalloween"/>
    <s v="HalloweenContest, harborsidehalloween, paxlife, halloweed, costume, oakland, harborsidehalloween, costumeideas, deathandpaxs, paxvapor, paxera, paxpod, grimreaper, heavymetal, sanjose, cannabiscommunity, cannabiscommunity"/>
    <s v="Haborside"/>
    <n v="58"/>
    <n v="27"/>
    <n v="17"/>
    <x v="1"/>
    <x v="4"/>
  </r>
  <r>
    <d v="2022-08-04T22:01:13"/>
    <d v="2022-08-04T22:01:13"/>
    <s v="https://www.instagram.com/p/Cg2oP5ugEWR/"/>
    <s v="WHO'S READY TO HIT THE JACK*POT* THIS WEEKEND? We've rolled up some super sup-prises to celebrate a super birthday ðŸ¥³â Peep our page tomorrow for more deets!!!â _x000a_ â _x000a_ ðŸ“¸: @mdviii_mcmxcâ"/>
    <m/>
    <s v="Superette"/>
    <n v="58"/>
    <n v="28"/>
    <n v="0"/>
    <x v="1"/>
    <x v="1"/>
  </r>
  <r>
    <d v="2022-09-28T14:51:13"/>
    <d v="2022-09-28T14:51:13"/>
    <s v="https://www.instagram.com/p/CjDewR1DpAc/"/>
    <s v="Youâ€™re bound to ð™›ð™–ð™¡ð™¡ for our berry delicious limited edition Elderberry Hibiscus chews! Now available at dispensaries statewide. ðŸ«ðŸŒº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8"/>
    <n v="47"/>
    <n v="0"/>
    <x v="1"/>
    <x v="3"/>
  </r>
  <r>
    <d v="2022-09-01T21:41:59"/>
    <d v="2022-09-01T21:41:59"/>
    <s v="https://www.instagram.com/p/Ch-sUZEjAoo/"/>
    <s v="There's a new seasonal #Chew coming to town... any idea what the flavor could be? ðŸ‘€ðŸŒº Drop your guesses below!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hew"/>
    <s v="Curio Wellness"/>
    <n v="58"/>
    <n v="49"/>
    <n v="1"/>
    <x v="1"/>
    <x v="1"/>
  </r>
  <r>
    <d v="2020-11-05T17:46:08"/>
    <d v="2020-11-05T17:46:08"/>
    <s v="https://www.instagram.com/p/CHN8sOtJG3T/"/>
    <s v="FALLinâ€™ for this flower ðŸ‚ðŸƒ #regram via @purelife_wellness_bmor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8"/>
    <n v="48"/>
    <n v="1"/>
    <x v="1"/>
    <x v="1"/>
  </r>
  <r>
    <d v="2020-08-07T16:52:34"/>
    <d v="2020-08-07T16:52:34"/>
    <s v="https://www.instagram.com/p/CDmHEcVp77d/"/>
    <s v="Feeling better is the best. And gelatin-free Curio Medicated Chews, made using distillate oil with inspired flavors and thoughtful potencies for discreet and precise dosing, may help you get the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80"/>
    <n v="0"/>
    <x v="1"/>
    <x v="0"/>
  </r>
  <r>
    <d v="2020-06-15T18:31:49"/>
    <d v="2020-06-15T18:31:49"/>
    <s v="https://www.instagram.com/p/CBd0IVup8mC/"/>
    <s v="Wellness For All. Did you know that a patient ID card is not necessary to visit the holistic pharmacy at Curio Wellness Timonium? Our Curio Wellness Patient Care Advisors are available to provide consultations on our vitamins, supplements &amp; hemp-based CBD products.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ellnessjourney, wellnesslifestyle, wellnesswarrior, patientcare, marylandmedicalcannabis, mdmedicalcannabis, medicalcannabispatient, medicalcannabiscommunity, medicalcannabispatients, cbdhealth, cbdproducts, cbdhealth, hemplife, hempcommunity, hempproducts, vitaminsupplements, vitaminwell"/>
    <s v="Curio Wellness"/>
    <n v="58"/>
    <n v="92"/>
    <n v="17"/>
    <x v="1"/>
    <x v="2"/>
  </r>
  <r>
    <d v="2020-04-16T15:59:08"/>
    <d v="2020-04-16T15:59:08"/>
    <s v="https://www.instagram.com/p/B_DDIKmJms4/"/>
    <s v="Sweet CAROLINA! A hybrid cross between Chem 1 and Sunshine Daydream. â €â €â €â €â €â €â €â €â €_x000a_  Regram via @greenescenery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74"/>
    <n v="0"/>
    <x v="1"/>
    <x v="1"/>
  </r>
  <r>
    <d v="2020-03-24T14:56:18"/>
    <d v="2020-03-24T14:56:18"/>
    <s v="https://www.instagram.com/p/B-Htp4MpKUf/"/>
    <s v="Introducing Carolina! This is a sativa-dominant hybrid cross between Chem 1 and Sunshine Daydream._x000a_  â €â €â €â €â €â €â €â €â €_x000a_  Regram via @purelife_wellness_baltimore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77"/>
    <n v="0"/>
    <x v="1"/>
    <x v="5"/>
  </r>
  <r>
    <d v="2019-10-03T18:36:06"/>
    <d v="2019-10-03T18:36:06"/>
    <s v="https://www.instagram.com/p/B3KpSazpxHK/"/>
    <s v="There's a tablet for that._x000a_  â €â €â €â €â €â €â €â €â €_x000a_  Regram via: @purelife_wellness_bmore of @dixiebrandsofficial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58"/>
    <n v="47"/>
    <n v="27"/>
    <x v="1"/>
    <x v="1"/>
  </r>
  <r>
    <d v="2019-01-16T17:47:33"/>
    <d v="2019-01-16T17:47:33"/>
    <s v="https://www.instagram.com/p/BstFDUPg1p6/"/>
    <s v="We're so happy it's finally #HumpDay! Oh, and we're pretty excited it's Wednesday too. #GoldenStrawberry #GofortheOH #HumpDay"/>
    <s v="HumpDay, GoldenStrawberry, GofortheOH, HumpDay"/>
    <s v="Curio Wellness"/>
    <n v="58"/>
    <n v="17"/>
    <n v="4"/>
    <x v="1"/>
    <x v="3"/>
  </r>
  <r>
    <d v="2018-09-15T16:17:16"/>
    <d v="2018-09-15T16:17:16"/>
    <s v="https://www.instagram.com/p/BnwM49yH5jH/"/>
    <s v="Step through the doors of our flagship retail location and be greeted first by our holistic pharmacy featuring Curio Wellness professional-grade vitamins and herbal supplements, other professional supplement lines, CBD products , and all-natural health &amp; beauty brands. This array of wellness offerings, as well as services like acupuncture and massage are open to the entire community, not just medical cannabis patients._x000a_  ðŸŒ±_x000a_  Additionally, our full-time holistic pharmacist, and his trained staff, are ready to offer guidance on the proper use of supplements based on patient goals, health conditions, and more. To learn more, click the link in our bio."/>
    <s v="curiowellness, cannabiscommunity, medicalcannabis, holisticpharmacy, community, wellness, vitamins, supplements, timonium, maryland, wellness, health, medicine, holistic, premiumproducts, largestdispensary, community"/>
    <s v="Curio Wellness"/>
    <n v="58"/>
    <n v="100"/>
    <n v="17"/>
    <x v="1"/>
    <x v="4"/>
  </r>
  <r>
    <d v="2022-10-04T13:45:12"/>
    <d v="2022-10-04T13:45:12"/>
    <s v="https://www.instagram.com/p/CjS0BQiuqQc/"/>
    <s v="If you're visiting the First Public Library in America, right here in Franklin, stop on by 162 Grove St, Franklin, MA to continue the enlightened fun. ðŸ“š ðŸ’¨_x000a_ _x000a_ Rec &amp; Med Store Hours_x000a_ Monâ€“Sat: 8amâ€“9pm_x000a_ Sun: 9amâ€“9pm_x000a_ _x000a_ Medical Delivery available for same or next day delivery 7 days a week."/>
    <m/>
    <s v="Neta Now"/>
    <n v="59"/>
    <n v="46"/>
    <n v="0"/>
    <x v="1"/>
    <x v="5"/>
  </r>
  <r>
    <d v="2022-04-20T16:09:05"/>
    <d v="2022-04-20T16:09:05"/>
    <s v="https://www.instagram.com/p/CclDvGzs73K/"/>
    <s v="ðŸŒš NEW PRODUCT DROP! ðŸŒ Moon Rocks are buds covered in distillate &amp; rolled in kief, all from the same strain, creating a potent concentrate thatâ€™s sure to send you on an out-of-this-world experience. Limited time only! ðŸ¤¯_x000a_ _x000a_ Link in bio ðŸ’»_x000a_ _x000a_ *nothing for sale_x000a_ *must be 21+"/>
    <m/>
    <s v="Neta Now"/>
    <n v="59"/>
    <n v="45"/>
    <n v="0"/>
    <x v="1"/>
    <x v="3"/>
  </r>
  <r>
    <d v="2022-02-25T17:55:09"/>
    <d v="2022-02-25T17:55:09"/>
    <s v="https://www.instagram.com/p/CaaM8mDs0KD/"/>
    <s v="Describe the effect youâ€™re looking for using only emojis ðŸŒ¿ðŸ”¥ðŸ’¨"/>
    <m/>
    <s v="Neta Now"/>
    <n v="59"/>
    <n v="10"/>
    <n v="0"/>
    <x v="1"/>
    <x v="0"/>
  </r>
  <r>
    <d v="2021-12-28T19:05:24"/>
    <d v="2021-12-28T19:05:24"/>
    <s v="https://www.instagram.com/p/CYCaBrAoxwm/"/>
    <s v="ðŸŒªï¸ The holidays are the busiest time of year for those in retail, and we appreciate how hard our Guides are working this month (and always)! We caught up with Guide Rachel to learn more about her favorite products and to get some solid advice. ðŸŒ¿"/>
    <m/>
    <s v="Neta Now"/>
    <n v="59"/>
    <n v="46"/>
    <n v="0"/>
    <x v="1"/>
    <x v="5"/>
  </r>
  <r>
    <d v="2021-12-19T16:50:20"/>
    <d v="2021-12-19T16:50:20"/>
    <s v="https://www.instagram.com/p/CXq_etRr7qv/"/>
    <s v="Sometimes the holiday season can be tough on mental and physical health. With qualifying conditions, you can become a med patient and gain access to exclusive discounts, tax free purchases, and even a med-only menu that features higher dose edibles. ðŸŒ¿"/>
    <m/>
    <s v="Neta Now"/>
    <n v="59"/>
    <n v="41"/>
    <n v="0"/>
    <x v="1"/>
    <x v="6"/>
  </r>
  <r>
    <d v="2020-01-29T02:58:12"/>
    <d v="2020-01-29T02:58:12"/>
    <s v="https://www.instagram.com/p/B74ypyFBRLA/"/>
    <s v="Letâ€™s be real, we all #lowkey love the #munchies. Larissaâ€™s favorite place in PDX to grub it up is @eempdx . â€œItâ€™s so elegant, so delicious!â€_x000a_ Dish: Red Curry ðŸœ_x000a_ Drink: Jesus &amp; Tequila ðŸ¹_x000a_ ._x000a_ ._x000a_ ._x000a_ @ijustwanttobehigh ._x000a_ Larissa is wearing our Cleanline Tee in Blaze Red and our Black Camo Windbreaker, both available online (link in bio) or in stores. ._x000a_ ._x000a_ ._x000a_ ._x000a_ #portland #oregon #pdx #oregonsfinest #cannababe #swag"/>
    <s v="thefinest, lowkey, munchies, portland, oregon, pdx, oregonsfinest, cannababe, swag"/>
    <s v="Oregons Finest"/>
    <n v="59"/>
    <n v="62"/>
    <n v="9"/>
    <x v="1"/>
    <x v="3"/>
  </r>
  <r>
    <d v="2019-07-16T04:17:52"/>
    <d v="2019-07-16T04:17:52"/>
    <s v="https://www.instagram.com/p/Bz87_mXh3JG/"/>
    <s v="Stop in and smell the flowers. ðŸŒºðŸŒ±_x000a_ ._x000a_ ._x000a_ ._x000a_ #portlandoregon #pdx #oregonsfinest #stopandsmelltheflowers #summer19 #oregonsummer #dahlia #floral #mondayvibes"/>
    <s v="thefinest, portlandoregon, pdx, oregonsfinest, stopandsmelltheflowers, summer19, oregonsummer, dahlia, floral, mondayvibes"/>
    <s v="Oregons Finest"/>
    <n v="59"/>
    <n v="15"/>
    <n v="10"/>
    <x v="1"/>
    <x v="5"/>
  </r>
  <r>
    <d v="2018-07-26T17:02:33"/>
    <d v="2018-07-26T17:02:33"/>
    <s v="https://www.instagram.com/p/Bls9lgQBUXu/"/>
    <s v="All your necessities in one place #shopburb #comingsoon ._x000a_ .._x000a_ ..._x000a_ .... #bcbud #legalize #acmpr #cannabis #cbd #weed #cannabiscommunity #hightimes #weedstagram420 #maryjane #cannabisdaily #comingsoon #instahealth #thc #vancity #lowermainland #dispensary #aaaa #thcoil #weedlife #cannabis_cuties #weedporn #beachlife #weekendvibes #cbd"/>
    <s v="shopburb, comingsoon, bcbud, legalize, acmpr, cannabis, cbd, weed, cannabiscommunity, hightimes, weedstagram420, maryjane, cannabisdaily, comingsoon, instahealth, thc, vancity, lowermainland, dispensary, aaaa, thcoil, weedlife, cannabis_cuties, weedporn, beachlife, weekendvibes, cbd"/>
    <s v="shopburb"/>
    <n v="59"/>
    <n v="34"/>
    <n v="27"/>
    <x v="1"/>
    <x v="1"/>
  </r>
  <r>
    <d v="2021-09-28T19:23:25"/>
    <d v="2021-09-28T19:23:25"/>
    <s v="https://www.instagram.com/p/CUYH0OVBfQR/"/>
    <s v="Harborside: It's a lifestyle choice"/>
    <m/>
    <s v="Haborside"/>
    <n v="59"/>
    <n v="5"/>
    <n v="0"/>
    <x v="1"/>
    <x v="5"/>
  </r>
  <r>
    <d v="2019-03-08T18:38:18"/>
    <d v="2019-03-08T18:38:18"/>
    <s v="https://www.instagram.com/p/BuwcHf0BOtm/"/>
    <s v="Happy international womenâ€™s day to all the incredible individuals out there changing the game, the cannabis industry &amp; the world! #âœŒï¸"/>
    <s v="âœŒï¸, womenincannabis, puffragettes, bayarea, cannabiscommunity, womenwhogrow, cannabis, Internationalwomensday, womensday, community, celebratewomen"/>
    <s v="Haborside"/>
    <n v="59"/>
    <n v="21"/>
    <n v="11"/>
    <x v="1"/>
    <x v="0"/>
  </r>
  <r>
    <d v="2022-10-06T11:50:16"/>
    <d v="2022-10-06T11:50:16"/>
    <s v="https://www.instagram.com/p/CjXwcOtOqom/"/>
    <s v="Friendly reminder (do we really have to remind y'all though?!) to pop by Sup and fill your baskets with your favourite green goods for the long weeeeedkend!â _x000a_ â _x000a_ ðŸ“¸: @mdviii_mcmxc"/>
    <m/>
    <s v="Superette"/>
    <n v="59"/>
    <n v="28"/>
    <n v="0"/>
    <x v="1"/>
    <x v="1"/>
  </r>
  <r>
    <d v="2022-06-02T15:56:02"/>
    <d v="2022-06-02T15:56:02"/>
    <s v="https://www.instagram.com/p/Cdv1OIWs8G9/"/>
    <s v="Voted by @BaltimoreSun readers as Marylandâ€™s favorite flower - Blissful Wizard is the culmination of our uncompromising cultivation process. Our award-winning hybrid cross between Girl Scout Cookies and Captain's Cookies is meticulously cultivated to provide the best potential for relaxation, happiness, and uplifting effects.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59"/>
    <n v="71"/>
    <n v="8"/>
    <x v="1"/>
    <x v="1"/>
  </r>
  <r>
    <d v="2022-05-20T00:40:19"/>
    <d v="2022-05-20T00:40:19"/>
    <s v="https://www.instagram.com/p/CQ57XKcpz__/"/>
    <s v="O say can you seeâ€¦Happy 4th of July from Curio Wellness! ðŸ‡ºðŸ‡¸ Celebrate today by sporting your vintage red, white, and blue Curio Wellness t-shirt and snapping a pic._x000a_  _x000a_  Want this shirt? Head over to @curio_timonium today, and be sure to tag us for a chance to be featured on our Stor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9"/>
    <n v="82"/>
    <n v="0"/>
    <x v="1"/>
    <x v="0"/>
  </r>
  <r>
    <d v="2021-03-02T15:14:16"/>
    <d v="2021-03-02T15:14:16"/>
    <s v="https://www.instagram.com/p/CL68XqmpraZ/"/>
    <s v="You can now vote for the @baltimoresun's Best in Maryland Medical Cannabis Awards! Curio Wellness is nominated in the categories: Best Bud tender, Best Maryland Dispensary, Best Maryland-grown flower, Best Maryland-product vape, Best Maryland-produced pill and Best Maryland-produced chew/lozenge. Voting lasts until March 12! Visit the link in our bio to vot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edicalDispensary #BaltimoreDispensary #MedicatedDaily #MarylandMedicalDispensary #MarylandGrownCannabis #MedicalCannabis #MedicalCannabisCommunity"/>
    <s v="MedicalDispensary, BaltimoreDispensary, MedicatedDaily, MarylandMedicalDispensary, MarylandGrownCannabis, MedicalCannabis, MedicalCannabisCommunity"/>
    <s v="Curio Wellness"/>
    <n v="59"/>
    <n v="98"/>
    <n v="7"/>
    <x v="1"/>
    <x v="5"/>
  </r>
  <r>
    <d v="2020-11-04T15:09:38"/>
    <d v="2020-11-04T15:09:38"/>
    <s v="https://www.instagram.com/p/CHLGCaypMHV/"/>
    <s v="Been up all night? Having trouble getting to sleep? No matter what the reason, Good Night may potentially help. Good sleep tonight. Better you tomorrow.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_x000a_  #cannabissleepaid_x000a_  #cannabisandsleep_x000a_  #goodnightssleep_x000a_  #goodnightsleep_x000a_  #sleeptips #sleepwell"/>
    <s v="curiogoodnight, cannabissleepaid, cannabisandsleep, goodnightssleep, goodnightsleep, sleeptips, sleepwell"/>
    <s v="Curio Wellness"/>
    <n v="59"/>
    <n v="73"/>
    <n v="7"/>
    <x v="1"/>
    <x v="3"/>
  </r>
  <r>
    <d v="2020-09-30T19:15:29"/>
    <d v="2020-09-30T19:15:29"/>
    <s v="https://www.instagram.com/p/CFxaWenp7nB/"/>
    <s v="What's your Curio strain name? Repost to your story or share your name with us below!!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9"/>
    <n v="65"/>
    <n v="0"/>
    <x v="1"/>
    <x v="3"/>
  </r>
  <r>
    <d v="2020-06-23T14:27:50"/>
    <d v="2020-06-23T14:27:50"/>
    <s v="https://www.instagram.com/p/CBx-qd8pLPt/"/>
    <s v="Choose how you medicate with @Dixiebrandsofficial... Relaxing, Awakening or Vitalizing? â €â €â €â €â €â €â €â €â €_x000a_  #regram via @purelife_wellness_bmore_x000a_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9"/>
    <n v="83"/>
    <n v="1"/>
    <x v="1"/>
    <x v="5"/>
  </r>
  <r>
    <d v="2020-01-24T20:25:21"/>
    <d v="2020-01-24T20:25:21"/>
    <s v="https://www.instagram.com/p/B7tznbOJ7a1/"/>
    <s v="#DSCT and we're here for it._x000a_  â €â €â €â €â €â €â €â €â €_x000a_  Regram: images from @thestonedsommelier_x000a_  â €â €â €â €â €â €â €â €â €_x000a_  https://www.instagram.com/p/B7PjTP6pa4K/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DSCT,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weedistight"/>
    <s v="Curio Wellness"/>
    <n v="59"/>
    <n v="60"/>
    <n v="31"/>
    <x v="1"/>
    <x v="0"/>
  </r>
  <r>
    <d v="2019-01-24T18:42:20"/>
    <d v="2019-01-24T18:42:20"/>
    <s v="https://www.instagram.com/p/BtBxrhHAAbJ/"/>
    <s v="This National #ComplimentDay, weâ€™re reflecting on the best compliment of all...being named #BestFlower by @Leafly! ðŸ•ºðŸ½ðŸ”¥ðŸŒ±âœ¨ðŸ’¯"/>
    <s v="ComplimentDay, BestFlower"/>
    <s v="Curio Wellness"/>
    <n v="59"/>
    <n v="16"/>
    <n v="2"/>
    <x v="1"/>
    <x v="1"/>
  </r>
  <r>
    <d v="2019-01-20T21:09:16"/>
    <d v="2019-01-20T21:09:16"/>
    <s v="https://www.instagram.com/p/Bs3vULJAPft/"/>
    <s v="Itâ€™s National Cheese Loverâ€™s Day and we love ðŸ“ðŸ§€! #whatsinsidematters #alwaysco2 #cannabisterpsonly"/>
    <s v="whatsinsidematters, alwaysco2, cannabisterpsonly"/>
    <s v="Curio Wellness"/>
    <n v="59"/>
    <n v="12"/>
    <n v="3"/>
    <x v="1"/>
    <x v="6"/>
  </r>
  <r>
    <d v="2022-11-07T16:12:26"/>
    <d v="2022-11-07T16:12:26"/>
    <s v="https://www.instagram.com/p/CkqnDfmpwCI/"/>
    <s v="Have you seen this hack for getting extra fudgy brownies?? Weâ€™re taking a twist on this recipe and making it infused ðŸ¤©_x000a_ _x000a_ You can eat them straight from the oven and get a lava cake experience ðŸŒ‹ or let them cool overnight to get sweet surprise center ðŸ«_x000a_ _x000a_ Recipe below:_x000a_ _x000a_ 1. Make brownies according to directions. Oil, water, and two eggs._x000a_ 2. In a well greased pan, pour half the batter._x000a_ 3. Place a cold chocolate bar in the center. Then cover the top of the bar with the remaining batter._x000a_ _x000a_ Always remember to dose carefully and consume in the safety of your own home! You can pick up Honeybeeâ€™s Salted Brownie Batter chocolate bar and other flavors today ðŸðŸ¯ðŸ«_x000a_ _x000a_ Disclaimer: Medical decisions should not be made based on advertising. Consult a physician on the benefits and risks of particular medical marijuana products."/>
    <m/>
    <s v="Feel State KC"/>
    <n v="60"/>
    <n v="136"/>
    <n v="0"/>
    <x v="1"/>
    <x v="2"/>
  </r>
  <r>
    <d v="2022-09-30T00:17:42"/>
    <d v="2022-09-30T00:17:42"/>
    <s v="https://www.instagram.com/p/CjHENZwuWl5/"/>
    <s v="Consuming Discreetly ðŸ˜Œâœ¨_x000a_ Many people thrive while dosing cannabis through out their day, and need a discreet way to consume their medicine. In todayâ€™s market we are now able to provide several medicinal options that can be easily added to your daily routine! RSO is a great option for those seeking the entire range of cannabinoids available in specific strains. This product is very potent due to having the full cannabinoid and terpene profile, so we recommend using a small dosage for your first time. Heat the syringe with slightly warm water to loosen the consistency and serve the size of a grain of rice on a spoon or cracker. RSO will have a strong taste, so you can also pair it with your favorite coffee drink from PH Coffee house! As always, please consume at home ONLY ðŸ _x000a_ _x000a_ Disclaimer: Medical decisions should not be made based on advertising. Consult a physician on the benefits and risks of particular medical marijuana products. Do not consume marijuana products in public."/>
    <m/>
    <s v="Feel State KC"/>
    <n v="60"/>
    <n v="167"/>
    <n v="0"/>
    <x v="1"/>
    <x v="0"/>
  </r>
  <r>
    <d v="2022-02-25T20:04:06"/>
    <d v="2022-02-25T20:04:06"/>
    <s v="https://www.instagram.com/p/CaabADKtsjo/"/>
    <s v="How about A deeper dive into microdosing?_x000a_ Hereâ€™s some cool insight about micro dosing while Vaping!"/>
    <m/>
    <s v="Feel State KC"/>
    <n v="60"/>
    <n v="15"/>
    <n v="0"/>
    <x v="1"/>
    <x v="0"/>
  </r>
  <r>
    <d v="2021-07-19T01:52:30"/>
    <d v="2021-07-19T01:52:30"/>
    <s v="https://www.instagram.com/p/CRfW85hBpT_/"/>
    <s v="Itâ€™s really happening!!! Weâ€™re officially opening tomorrow!!ðŸ˜ðŸ˜_x000a_ _x000a_ We canâ€™t wait to be an educational platform and pillar for the cannabis experience and the Kansas City community!_x000a_ _x000a_ Doors open: 7/19/21_x000a_ Monday-Saturday 10am-7pm_x000a_ Sunday 11pm-5pm_x000a_ _x000a_ Sign up for our loyalty program to see how we support all first time patients!_x000a_ (LINK IN BIO)"/>
    <m/>
    <s v="Feel State KC"/>
    <n v="60"/>
    <n v="45"/>
    <n v="0"/>
    <x v="1"/>
    <x v="2"/>
  </r>
  <r>
    <d v="2021-09-11T20:13:05"/>
    <d v="2021-09-11T20:13:05"/>
    <s v="https://www.instagram.com/p/CTsb-z5lcr_/"/>
    <s v="ðŸ’™ Dreamy...Which direction are you swiping for Blue Dream?ðŸ’¦"/>
    <m/>
    <s v="Lightshade High"/>
    <n v="60"/>
    <n v="9"/>
    <n v="0"/>
    <x v="1"/>
    <x v="4"/>
  </r>
  <r>
    <d v="2022-05-23T18:32:45"/>
    <d v="2022-05-23T18:32:45"/>
    <s v="https://www.instagram.com/p/Cd6C6Pil2q6/"/>
    <s v="ðŸš¨ Wholesale SpotlightðŸš¨ New Strains from @SolarCannabisCo_x000a_ _x000a_ ðŸŒ± Solar is the first cannabis manufacturer to use both solar arrays and cogeneration units to power its facility. Learn more at netacare.org ðŸ’»_x000a_ _x000a_ *content for showcase purpose_x000a_ *nothing for sale_x000a_ *must be 21+"/>
    <m/>
    <s v="Neta Now"/>
    <n v="60"/>
    <n v="37"/>
    <n v="0"/>
    <x v="1"/>
    <x v="2"/>
  </r>
  <r>
    <d v="2020-01-01T02:15:30"/>
    <d v="2020-01-01T02:15:30"/>
    <s v="https://www.instagram.com/p/B6wKh8ShEcb/"/>
    <s v="As the sun sets on the decade, let us reflect on the moments that filled it. Let us cherish the memories, the lessons, and the people that shaped us._x000a_ _x000a_ May we look upon 2020 with bright eyes, hopeful hearts, and the best intentions. Cheers to the New Year, and may it be your finest yet. ðŸ–¤ðŸ¥‚_x000a_ ._x000a_ ._x000a_ ._x000a_ ._x000a_ Incredible photo ðŸ“· by @jarreddecker ._x000a_ ._x000a_ ._x000a_ ._x000a_ #oregonsunset #oregon #oregoncoast #happynewyear2020 #happynewyear #pdx #portland #onlythefinest"/>
    <s v="thefinest, oregonsunset, oregon, oregoncoast, happynewyear2020, happynewyear, pdx, portland, onlythefinest"/>
    <s v="Oregons Finest"/>
    <n v="60"/>
    <n v="67"/>
    <n v="9"/>
    <x v="1"/>
    <x v="3"/>
  </r>
  <r>
    <d v="2022-06-21T20:01:48"/>
    <d v="2022-06-21T20:01:48"/>
    <s v="https://www.instagram.com/p/CfFHqGDP0_z/"/>
    <s v="Our clone special is here! Stop by your local Harborside to explore the mini-me versions of all your favorite strains! (See the link in our bio for the details)_x000a_ _x000a_ Some tips to pick the best clone from the bunch:_x000a_ -Make sure there are no obvious bugs, spots, or webs. _x000a_ -Limp leaves? Weird growth? Discolored? Pass. _x000a_ -Find one with the widest stem possible, a good sign of overall health._x000a_ _x000a_ ðŸŒ± Tag us in your pics when you bring your new clone home! ðŸŒ±"/>
    <s v="roots, onestopshop, cultivation, plantlove, growyourown, leafknowledge, plantlife"/>
    <s v="Haborside"/>
    <n v="60"/>
    <n v="79"/>
    <n v="7"/>
    <x v="1"/>
    <x v="5"/>
  </r>
  <r>
    <d v="2021-07-29T20:38:16"/>
    <d v="2021-07-29T20:38:16"/>
    <s v="https://www.instagram.com/p/CR7LgDYrAQV/"/>
    <s v="Loudpack is devoted to creating the high quality California cannabis. They know quality is key and that is reflected in their offerings. Their state-of-the-art manufacturing lab and growing facility is where it all comes to life â€“ from seed to sale, from farm to feeling good. @loudpack"/>
    <m/>
    <s v="Haborside"/>
    <n v="60"/>
    <n v="47"/>
    <n v="0"/>
    <x v="1"/>
    <x v="1"/>
  </r>
  <r>
    <d v="2021-04-30T18:24:06"/>
    <d v="2021-04-30T18:24:06"/>
    <s v="https://www.instagram.com/p/COTM_pnhL6M/"/>
    <s v="We love Springtime greens, don't you? ðŸ˜‰ðŸŒ± Clones are available at Harborside right now!"/>
    <m/>
    <s v="Haborside"/>
    <n v="60"/>
    <n v="14"/>
    <n v="0"/>
    <x v="1"/>
    <x v="0"/>
  </r>
  <r>
    <d v="2021-01-07T19:33:21"/>
    <d v="2021-01-07T19:33:21"/>
    <s v="https://www.instagram.com/p/CJwQbFRBRsZ/"/>
    <s v="Cannabis is Wellness! Here, we sit down with Allie Greenstone, the national education manager of Mary's Medicinals to talk about cannabinoids, bioavailability, wellness routines, and more. @marys_medicinals distills the wisdom of plants to help people reach the full potential of their bodies, minds and lives._x000a_ _x000a_ Their organic cannabis extract and advanced delivery systems are of the highest quality and standards, which means that they provide the most effective treatment and delivery combined with the best ingredients._x000a_ _x000a_ Check out this video to learn more!"/>
    <m/>
    <s v="Haborside"/>
    <n v="60"/>
    <n v="81"/>
    <n v="0"/>
    <x v="1"/>
    <x v="1"/>
  </r>
  <r>
    <d v="2021-05-18T18:47:14"/>
    <d v="2021-05-18T18:47:14"/>
    <s v="https://www.instagram.com/p/CPBl81UJv6j/"/>
    <s v="Meet cGMP (Current Good Manufacturing Practice): the FDAâ€™s gold standard for pharmaceutical quality. It's a stringent certification that requires adherence to safety protocols and hygienic processes to ensure youâ€™re getting the absolute safest, most effective and most reliable medical cannabis products. And guess what? Curio is the ONLY medical cannabis brand in Maryland that has invested in and earned this certification._x000a_  â €â €â €â €â €â €â €â €â €_x000a_  We've raised the standard for relief. Are you ready to raise yours? Look for cGMP on your products.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60"/>
    <n v="159"/>
    <n v="11"/>
    <x v="1"/>
    <x v="5"/>
  </r>
  <r>
    <d v="2020-12-03T15:09:09"/>
    <d v="2020-12-03T15:09:09"/>
    <s v="https://www.instagram.com/p/CIVw7dRJK53/"/>
    <s v="Which @WanaBrands product do you WANA medicate with?_x000a_  â €â €â €â €â €â €â €â €â €_x000a_  #regram via @euphoria.wellness.m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0"/>
    <n v="70"/>
    <n v="1"/>
    <x v="1"/>
    <x v="1"/>
  </r>
  <r>
    <d v="2020-10-29T15:33:24"/>
    <d v="2020-10-29T15:33:24"/>
    <s v="https://www.instagram.com/p/CG7r_TSpMJR/"/>
    <s v="A little #TBT to last years #halloween! Can you guess what strains our Patient Care Advisors dressed up a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halloweencostume #medicalmarijuana #medicalcannabis #curiowellness #curiowellnessdispensary #curiowellnessbrand"/>
    <s v="TBT, halloween, halloweencostume, medicalmarijuana, medicalcannabis, curiowellness, curiowellnessdispensary, curiowellnessbrand"/>
    <s v="Curio Wellness"/>
    <n v="60"/>
    <n v="66"/>
    <n v="8"/>
    <x v="1"/>
    <x v="1"/>
  </r>
  <r>
    <d v="2020-02-17T18:05:51"/>
    <d v="2020-02-17T18:05:51"/>
    <s v="https://www.instagram.com/p/B8rWupjp_8B/"/>
    <s v="Blue Cheese is an indica strain with potentical symptom relief for stress and anxiety. See what @MDweedreviews had to say about Blue Cheese and share your own experiences of relief in the comments._x000a_  â €â €â €â €â €â €â €â €â €_x000a_  Quote from @MDweedreviews on Instagram: https://www.instagram.com/p/B8a14JfJyh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luecheese, bluecheesestrain, medicalmarijuana, medicalcannabis, medicalcannabispatient, medicalcannabiscommunity, medicalcannabisstrains, cannabisstrains, marylandmedicalcannabis"/>
    <s v="Curio Wellness"/>
    <n v="60"/>
    <n v="89"/>
    <n v="9"/>
    <x v="1"/>
    <x v="2"/>
  </r>
  <r>
    <d v="2019-12-17T19:45:00"/>
    <d v="2019-12-17T19:45:00"/>
    <s v="https://www.instagram.com/p/B6L4yl-pQYk/"/>
    <s v="Join us this week for pop-ups at dispensaries near you!_x000a_  Check out our spread, ask us questions, grab some swag...here's where we'll be!_x000a_  â €â €â €â €â €â €â €â €â €_x000a_  12/17 . @bloommedicinalsmd Pop Up 4p-6p_x000a_  12/18 . @greenwavemd Pop Up 3p-6p_x000a_  12/18 . @rise.cannabis Joppa Pop Up 4p-7p_x000a_  12/19 . @zenleafwaldorf @zenleafmd Pop Up 4p-6p_x000a_  12/19 . @revolutionreleaf Pop Up 11a-2p_x000a_  12/20 @kannavismd Pop Up 11a-2p_x000a_  12/20 . @h4l_us Bethesda Pop Up 12p-2p_x000a_  â €â €â €â €â €â €â €â €â €_x000a_  Image via regram from @gpwellness!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Curio Wellness"/>
    <n v="60"/>
    <n v="119"/>
    <n v="27"/>
    <x v="1"/>
    <x v="5"/>
  </r>
  <r>
    <d v="2019-08-20T19:22:06"/>
    <d v="2019-08-20T19:22:06"/>
    <s v="https://www.instagram.com/p/B1Zbk03J-YE/"/>
    <s v="&quot;...I reserve for times where Iâ€™m feeling heavier amounts of anxiety...&quot; - @mermaidsmedicate_x000a_  #regram https://www.instagram.com/p/B0_Q7YnhCo2/"/>
    <s v="regram, gunsdownbluntsupðŸ’š, gunsdownbluntsupðŸ’š, gunsdownbluntsupðŸ’š, gunsdownbluntsupðŸ’š, gunsdownbluntsupðŸ’š, gunsdownbluntsupðŸ’š, gunsdownbluntsupðŸ’š, gunsdownbluntsupðŸ’š, gunsdownbluntsupðŸ’š, gunsdownbluntsupðŸ’š, medicatedaily, medicatedfood, weededibles, thcedibles, cbdedibles, thcinfused, cannabisdispensary, medicalcannabis, marylandcannabis, marylandmedicalcannabis, cannabiscures, medicines, cannabisismedicine, gummies, cannabisgummies, cannabisgummysquares, medicatedchews, curiowellness, bloodorange, lemonhoney, gingerturmeric, turmeric"/>
    <s v="Curio Wellness"/>
    <n v="60"/>
    <n v="15"/>
    <n v="33"/>
    <x v="1"/>
    <x v="5"/>
  </r>
  <r>
    <d v="2022-11-01T01:56:16"/>
    <d v="2022-11-01T01:56:16"/>
    <s v="https://www.instagram.com/p/CkZmEmApLxt/"/>
    <s v="Today reminds us of several reasons we love #Maryland: the #Baltimore @Ravens, @edgar.allan.poe, our medical patients and our dispensary partners. #HappyHalloween to you all!_x000a_ _x000a_ How did you celebrate tonight?_x000a_ _x000a_ Goodnight if you're reading this!_x000a_ _x000a_ *Medical cannabis is for certified/qualifying patients only. Must be at least 18 years old to view content."/>
    <s v="Maryland, Baltimore, HappyHalloween"/>
    <s v="Cultaig"/>
    <n v="61"/>
    <n v="48"/>
    <n v="3"/>
    <x v="1"/>
    <x v="5"/>
  </r>
  <r>
    <d v="2022-05-04T00:30:40"/>
    <d v="2022-05-04T00:30:40"/>
    <s v="https://www.instagram.com/p/CdHbeewMrJK/"/>
    <s v="CULTA vape carts are made from only the best craft cannabis. Flavors include:_x000a_ _x000a_ Peaches and Dream_x000a_ Candyland_x000a_ Sour Diesel_x000a_ Maui Wowie_x000a_ Dosidos_x000a_ Pineapple Express_x000a_ Ice Cream Cake_x000a_ Biscotti_x000a_ Watermelon_x000a_ Sunset Sherbert_x000a_ _x000a_ *Medical cannabis is for certified/qualifying patients only. Must be at least 18 years old to view content."/>
    <m/>
    <s v="Cultaig"/>
    <n v="61"/>
    <n v="37"/>
    <n v="0"/>
    <x v="1"/>
    <x v="3"/>
  </r>
  <r>
    <d v="2021-06-18T19:03:43"/>
    <d v="2021-06-18T19:03:43"/>
    <s v="https://www.instagram.com/p/CQRceqSh1kr/"/>
    <s v="The answer is YES, we have a new delivery from our pals at @wyldedibles. And YES, the new pear 1:1 gummie is amazing ðŸ¤© It is like a bubble bath for the mind ðŸ›"/>
    <m/>
    <s v="Farma_pdx"/>
    <n v="61"/>
    <n v="34"/>
    <n v="0"/>
    <x v="1"/>
    <x v="0"/>
  </r>
  <r>
    <d v="2022-08-01T14:44:33"/>
    <d v="2022-08-01T14:44:33"/>
    <s v="https://www.instagram.com/p/CguGyyiLFmA/"/>
    <s v="ðŸš—Our drive-thru is fully operating and OPEN for online orders!ðŸš— Patients can now drive up to the window to pick up and purchase their medicine without even leaving their cars!_x000a_ _x000a_ You must place an online order before hand, check out our menu and order now!_x000a_ _x000a_ â˜‘ï¸Remindersâ˜‘ï¸:_x000a_ _x000a_ Weâ€™re still accepting @harvesters donations! Bring your canned goods and non-perishable items and receive DOUBLE loyalty points from your purchase!_x000a_ _x000a_ Our new store hours are 9am-9pm EVERY. DAY. â˜€ï¸ðŸŒ™"/>
    <m/>
    <s v="Feel State KC"/>
    <n v="61"/>
    <n v="71"/>
    <n v="0"/>
    <x v="1"/>
    <x v="2"/>
  </r>
  <r>
    <d v="2021-09-03T21:13:56"/>
    <d v="2021-09-03T21:13:56"/>
    <s v="https://www.instagram.com/p/CTX8lzVLGMx/"/>
    <s v="Thank you to those who joined us for our Joint Rolling Class led by our very own cultivator, Max Platt._x000a_ _x000a_ We hope you enjoyed your time with us at Feel State KC taking steps to becoming a joint rolling master!!_x000a_ _x000a_ We at Feel State feel that if you roll someone a joint, theyâ€™ll smoke for a day, but if you teach a them to roll their own, theyâ€™ll smoke good for the rest of their life._x000a_ _x000a_ Stay tuned for our next class!!_x000a_ _x000a_ Maybe we should roll backwoods next ðŸ¤”??"/>
    <m/>
    <s v="Feel State KC"/>
    <n v="61"/>
    <n v="85"/>
    <n v="0"/>
    <x v="1"/>
    <x v="0"/>
  </r>
  <r>
    <d v="2021-08-20T17:35:21"/>
    <d v="2021-08-20T17:35:21"/>
    <s v="https://www.instagram.com/p/CSzf6AQBm1O/"/>
    <s v="Thank you to everyone who participated in our Pax 3 giveaway this past weekend!_x000a_ _x000a_ The winners of our giveaway are_x000a_ @cuda_escobar &amp; @pimpin_q_x000a_ _x000a_ CONGRATULATIONS ðŸŽ‰ðŸ¥³ðŸŽŠ_x000a_ _x000a_ To collect your prize please feel free to come into our dispensary during store hours from 10AM-7PM and let someone at the front know who you are!"/>
    <m/>
    <s v="Feel State KC"/>
    <n v="61"/>
    <n v="48"/>
    <n v="0"/>
    <x v="1"/>
    <x v="0"/>
  </r>
  <r>
    <d v="2022-06-13T16:49:14"/>
    <d v="2022-06-13T16:49:14"/>
    <s v="https://www.instagram.com/p/CewLQYNOzOv/"/>
    <s v="We'll be at Top Taco on June 23rd, and we hope you will be too!_x000a_ _x000a_ Not familiar with Top Taco? Itâ€™s Denverâ€™s premier taco competition featuring over 60 local restaurants._x000a_ _x000a_ Festival-goers can sample unlimited tacos while sipping signature tequila cocktails from some of Denverâ€™s best bartenders before voting for their favorites._x000a_ _x000a_ And this year, weâ€™ll be there with you! So buy tickets, sample tacos and tequila, and stop by the Lightshade booth for extra fun."/>
    <m/>
    <s v="Lightshade High"/>
    <n v="61"/>
    <n v="72"/>
    <n v="0"/>
    <x v="1"/>
    <x v="2"/>
  </r>
  <r>
    <d v="2022-02-12T20:25:04"/>
    <d v="2022-02-12T20:25:04"/>
    <s v="https://www.instagram.com/p/CZ4_xXPlSJO/"/>
    <s v="&quot;Marijuana engulfs me in sex foam. Iâ€™m just pure sex on that stuff. Itâ€™s great. I could never feel that way sober or drunk.&quot;_x000a_ _x000a_ Do you want all the sultry fu**ing details? Check out our blog - link in the bio.ðŸ’˜"/>
    <s v="ColoradoCannabisCommunity, CannabisLife, CannabisCommunity, ColoradoDispensary, DenverDispensary, ColoradoCannabis, ColoradoLiving, MileHighCity, MileHighWeed, LightshadeHigh, LightshadeCO"/>
    <s v="Lightshade High"/>
    <n v="61"/>
    <n v="40"/>
    <n v="11"/>
    <x v="1"/>
    <x v="4"/>
  </r>
  <r>
    <d v="2021-08-03T16:50:07"/>
    <d v="2021-08-03T16:50:07"/>
    <s v="https://www.instagram.com/p/CSHpwGWjlz_/"/>
    <s v="Would you date this strain? Swipe right? ðŸ–¤ â˜ ï¸ ðŸ’¥"/>
    <m/>
    <s v="Lightshade High"/>
    <n v="61"/>
    <n v="10"/>
    <n v="0"/>
    <x v="1"/>
    <x v="5"/>
  </r>
  <r>
    <d v="2020-06-15T18:09:51"/>
    <d v="2020-06-15T18:09:51"/>
    <s v="https://www.instagram.com/p/CBdxeJ6JUdc/"/>
    <s v="GET READY! Our third virtual event is a celebration of diversity and inclusion. Letâ€™s join together on 6/20, and show our support for black lives and the LGBTQ community. Check out our first featured artist, @guiasytron, and stay tuned for more details around participating artists and vendors."/>
    <m/>
    <s v="Lightshade High"/>
    <n v="61"/>
    <n v="47"/>
    <n v="0"/>
    <x v="1"/>
    <x v="2"/>
  </r>
  <r>
    <d v="2022-05-18T17:47:59"/>
    <d v="2022-05-18T17:47:59"/>
    <s v="https://www.instagram.com/p/CdtIEZ6sq11/"/>
    <s v="Join us in Northhampton at the Fairfield Inn for NETA's Cannabis Career Fair, May 20th! ðŸ’¼ (Hiring specifically for NETA Northampton Part-Time Guides)_x000a_ _x000a_ *content for educational and showcase purposes_x000a_ *nothing for sale_x000a_ *must be 21+"/>
    <m/>
    <s v="Neta Now"/>
    <n v="61"/>
    <n v="32"/>
    <n v="0"/>
    <x v="1"/>
    <x v="3"/>
  </r>
  <r>
    <d v="2021-04-20T00:26:18"/>
    <d v="2021-04-20T00:26:18"/>
    <s v="https://www.instagram.com/p/CN3g8EFhrzi/"/>
    <s v="Getting Ready For The Pearl Location's Grand Opening With Some LOWD!_x000a_ Stop on by our new location at 911 NW 14th Ave, Portland, OR 97209 and pick up some holiday essentials!_x000a_ ._x000a_ ._x000a_ ._x000a_ ._x000a_ #cannabis #pdxcannabiscommunity #pdxcannabis #oregonsfinest #thelowd #grandopening #newlocation #pearldistrict #downtownportland #oregonsfinestcannabis #oregon #summervibes"/>
    <s v="thefinest, cannabis, pdxcannabiscommunity, pdxcannabis, oregonsfinest, thelowd, grandopening, newlocation, pearldistrict, downtownportland, oregonsfinestcannabis, oregon, summervibes"/>
    <s v="Oregons Finest"/>
    <n v="61"/>
    <n v="41"/>
    <n v="13"/>
    <x v="1"/>
    <x v="5"/>
  </r>
  <r>
    <d v="2017-03-13T19:24:18"/>
    <d v="2017-03-13T19:24:18"/>
    <s v="https://www.instagram.com/p/BRlwWHyAGoE/"/>
    <s v="Our shop dog Indi sitting proudly next to her portrait ðŸ˜Š_x000a_ We have the best customers ðŸ™Œ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oregonsfinestpetsðŸ¶"/>
    <s v="Oregons Finest"/>
    <n v="61"/>
    <n v="39"/>
    <n v="26"/>
    <x v="1"/>
    <x v="2"/>
  </r>
  <r>
    <d v="2017-03-09T20:02:00"/>
    <d v="2017-03-09T20:02:00"/>
    <s v="https://www.instagram.com/p/BRbhJ_7ALlX/"/>
    <s v="Another beautiful day in Portland â˜‚ï¸_x000a_ â€¢_x000a_ @lindseyfilm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61"/>
    <n v="23"/>
    <n v="19"/>
    <x v="1"/>
    <x v="1"/>
  </r>
  <r>
    <d v="2018-08-16T03:58:21"/>
    <d v="2018-08-16T03:58:21"/>
    <s v="https://www.instagram.com/p/BmhoiMUh-qg/"/>
    <s v="Youâ€™re doin just fine ðŸŒ›#shopburb ._x000a_ .._x000a_ ..._x000a_ ....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
    <s v="shopburb,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
    <s v="shopburb"/>
    <n v="61"/>
    <n v="35"/>
    <n v="30"/>
    <x v="1"/>
    <x v="1"/>
  </r>
  <r>
    <d v="2020-12-10T18:23:50"/>
    <d v="2020-12-10T18:23:50"/>
    <s v="https://www.instagram.com/p/CIoIo8iBbwt/"/>
    <s v="When youâ€™re in the market for a quick hit, but donâ€™t want an entire joint, try Sublime Mini-Fuzzies. These potent pre-rolls start with premium flower â€“ mixed with shatter - then rolled in kief. Each pack contains three â€œliveâ€ mini joints in two different varieties. Enjoy!"/>
    <m/>
    <s v="Haborside"/>
    <n v="61"/>
    <n v="46"/>
    <n v="0"/>
    <x v="1"/>
    <x v="1"/>
  </r>
  <r>
    <d v="2020-01-02T21:18:34"/>
    <d v="2020-01-02T21:18:34"/>
    <s v="https://www.instagram.com/p/B61QBajh85O/"/>
    <s v="First new product update of 2020! Now back on the shelves in Oakland and @harborside_sanjose, come see why these full-spectrum, transdermal patches and non psychoactive, cannabis-infused balms were overwhelmingly requested by our Bay Area customers."/>
    <m/>
    <s v="Haborside"/>
    <n v="61"/>
    <n v="35"/>
    <n v="0"/>
    <x v="1"/>
    <x v="1"/>
  </r>
  <r>
    <d v="2019-12-15T16:55:44"/>
    <d v="2019-12-15T16:55:44"/>
    <s v="https://www.instagram.com/p/B6Gbt0bhKUn/"/>
    <s v="Cannabis infused edibles designed to enhance the everyday. These tiny gluten-free cubes, bursting with flavor, are low calorie and made with kosher ingredients. Each of Plusâ€™ three formulas comes in two delicious flavors and features a different ratio of THC to CBD.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findyourjustright_x000a_ #happyholidays #harborside #giftguide #lastminuteideas #holidayshopping #giftideas #cannabisgifting #cannabisgifts #cannabis #holidayseason #cannabisgiftguide #seasonsgreetings #harborsideoakland #harborsideDHS #SJharborside #plusproducts #plusgummies #plusthc #cannabisedibles"/>
    <s v="elfonthetopshelf, âœŒï¸, findyourjustright, happyholidays, harborside, giftguide, lastminuteideas, holidayshopping, giftideas, cannabisgifting, cannabisgifts, cannabis, holidayseason, cannabisgiftguide, seasonsgreetings, harborsideoakland, harborsideDHS, SJharborside, plusproducts, plusgummies, plusthc, cannabisedibles"/>
    <s v="Haborside"/>
    <n v="61"/>
    <n v="115"/>
    <n v="22"/>
    <x v="1"/>
    <x v="6"/>
  </r>
  <r>
    <d v="2019-11-29T17:25:43"/>
    <d v="2019-11-29T17:25:43"/>
    <s v="https://www.instagram.com/p/B5dSiznhVsH/"/>
    <s v="Happy #GreenFriday! Weâ€™re opening the doors today with a slew of discounts and specials, plus some amazing vendor demos."/>
    <s v="GreenFriday"/>
    <s v="Haborside"/>
    <n v="61"/>
    <n v="19"/>
    <n v="1"/>
    <x v="1"/>
    <x v="0"/>
  </r>
  <r>
    <d v="2022-09-03T20:36:18"/>
    <d v="2022-09-03T20:36:18"/>
    <s v="https://www.instagram.com/p/CiDuYHnDPx3/"/>
    <s v="Screenshot to find out which ð™€ð™¨ð™¨ð™šð™£ð™©ð™žð™–ð™¡, hand-trimmed strain you should try this weekend!_x000a_  _x000a_  CAPTAINâ€™S CAKE (H) ðŸ°_x000a_  Terpenes: b-Myrcene, Limonene, b-Caryophyllene_x000a_  Flavor/Aroma: Citrus, Vanilla, Sweet_x000a_  _x000a_  GOLDEN STRAWBERRY (H) ðŸ“_x000a_  Terpenes: b-Myrcene, Limonene, b-Caryophyllene_x000a_  Flavor/Aroma: Berry, Pepper, Earthy_x000a_  _x000a_  CHOCOLATE MINT (H) ðŸ«ðŸŒ±_x000a_  Terpenes: b-Caryophyllene_x000a_  Flavor/Aroma: Chocolate, Mint, Pine, Spice, Vanilla_x000a_  _x000a_  ...or maybe all 3?_x000a_  Link in bio to find one of our ð™€ð™¨ð™¨ð™šð™£ð™©ð™žð™–ð™¡ strains at a dispensary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61"/>
    <n v="101"/>
    <n v="0"/>
    <x v="1"/>
    <x v="4"/>
  </r>
  <r>
    <d v="2022-05-20T00:11:19"/>
    <d v="2022-05-20T00:11:19"/>
    <s v="https://www.instagram.com/p/CcGqz9alHGi/"/>
    <s v="Maryland's highest potency medicated chews now come in a hot new flavor â€“ Peach JalapeÃ±o! ðŸ‘ðŸŒ¶ï¸_x000a_  Looking to spice up your weekend? This limited-edition flavor is ONLY available at our store in Timonium. (Stay tuned for the statewide release dates coming soon.)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61"/>
    <n v="70"/>
    <n v="8"/>
    <x v="1"/>
    <x v="0"/>
  </r>
  <r>
    <d v="2022-05-20T00:27:43"/>
    <d v="2022-05-20T00:27:43"/>
    <s v="https://www.instagram.com/p/CaptGmCuuqO/"/>
    <s v="March's harvest brings 9 NEW strains and more of your favorites! We grow every strain to the highest standardâ€”so our indicas may help you relax, our sativas may help lift you up, and our hybrids may provide you the best of both. It's why they're grown in Maryland's cGMP-certified facility.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61"/>
    <n v="119"/>
    <n v="0"/>
    <x v="1"/>
    <x v="0"/>
  </r>
  <r>
    <d v="2021-04-01T19:36:44"/>
    <d v="2021-04-01T19:36:44"/>
    <s v="https://www.instagram.com/p/CNIqQNdJ3Xg/"/>
    <s v="Good Night has been named Best Pill in Maryland in the @BaltimoreSun Best Readersâ€™ Choice awards. Thank you to everyone who voted for this game-changing pill. Marylandâ€™s only cannabis sleep aid with pulse-release technology. You deserve an (award-winning)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_x000a_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
    <s v="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
    <s v="Curio Wellness"/>
    <n v="61"/>
    <n v="121"/>
    <n v="22"/>
    <x v="1"/>
    <x v="1"/>
  </r>
  <r>
    <d v="2021-03-15T14:04:20"/>
    <d v="2021-03-15T14:04:20"/>
    <s v="https://www.instagram.com/p/CMcSsu2pDki/"/>
    <s v="ðŸš¨ GIVEAWAY ðŸš¨ We want all our patients to have a GOOD NIGHT, and to help, weâ€™re giving away SleepScore Maxs from @sleepscore.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_x000a_  â €â €â €â €â €â €â €â €â €_x000a_  TO ENTER_x000a_  â €â €â €â €â €â €â €â €â €_x000a_  1. Like this post._x000a_  â €â €â €â €â €â €â €â €â €_x000a_  2. Make sure you are following this account and @Curio_Timonium._x000a_  â €â €â €â €â €â €â €â €â €_x000a_  3. Tag a friend below (each tag counts as one entry)._x000a_  â €â €â €â €â €â €â €â €â €_x000a_  EXTRA ENTRY: Share this post to your story and make sure to tag us._x000a_  â €â €â €â €â €â €â €â €â €_x000a_  ANOTHER EXTRA ENTRY: Have you tried Good Night? DM us your feedback! Responses may be shared on social media but can remain anonymous._x000a_  â €â €â €â €â €â €â €â €â €_x000a_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CurioGoodNight #GoodNightCurioWellness #SleepAid #GoodNightsSleep #GoodNightNearYou #GoodNightsRest #RestfulNights #PeacefulDays #BetterSleepWithGoodNight"/>
    <s v="GoodNight, CurioGoodNight, GoodNightCurioWellness, SleepAid, GoodNightsSleep, GoodNightNearYou, GoodNightsRest, RestfulNights, PeacefulDays, BetterSleepWithGoodNight"/>
    <s v="Curio Wellness"/>
    <n v="61"/>
    <n v="363"/>
    <n v="10"/>
    <x v="1"/>
    <x v="2"/>
  </r>
  <r>
    <d v="2020-12-29T14:55:19"/>
    <d v="2020-12-29T14:55:19"/>
    <s v="https://www.instagram.com/p/CJYsHt6pjxa/"/>
    <s v="Fight the winter weather with your own Curio Wellness hats, hoodies, and other gear! Found exclusively at @curio_timoniu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1"/>
    <n v="67"/>
    <n v="0"/>
    <x v="1"/>
    <x v="5"/>
  </r>
  <r>
    <d v="2020-09-17T19:26:58"/>
    <d v="2020-09-17T19:26:58"/>
    <s v="https://www.instagram.com/p/CFP9VIPJ49i/"/>
    <s v="Spending the last few days of Summer with @WanaBrands Blueberry Sour Chews ðŸŒ…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61"/>
    <n v="102"/>
    <n v="20"/>
    <x v="1"/>
    <x v="1"/>
  </r>
  <r>
    <d v="2020-09-03T16:12:53"/>
    <d v="2020-09-03T16:12:53"/>
    <s v="https://www.instagram.com/p/CEpoI8cplgi/"/>
    <s v="What's in your wellness garden?_x000a_  â €â €â €â €â €â €â €â €â €_x000a_  #regram via @maryjaneaesthetic_x000a_  â €â €â €â €â €â €â €â €â €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1"/>
    <n v="78"/>
    <n v="1"/>
    <x v="1"/>
    <x v="1"/>
  </r>
  <r>
    <d v="2020-04-21T19:15:45"/>
    <d v="2020-04-21T19:15:45"/>
    <s v="https://www.instagram.com/p/B_QRmroJfko/"/>
    <s v="Going Bonkers for this strain!_x000a_  â €â €â €â €â €â €â €â €â €_x000a_  Regram via @grassbigj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deadheadlifestyle, marylandcannabiscommunity"/>
    <s v="Curio Wellness"/>
    <n v="61"/>
    <n v="68"/>
    <n v="2"/>
    <x v="1"/>
    <x v="5"/>
  </r>
  <r>
    <d v="2020-01-14T20:36:13"/>
    <d v="2020-01-14T20:36:13"/>
    <s v="https://www.instagram.com/p/B7UE6RnJ-Xi/"/>
    <s v="Today is #NationalDressUpYourPetDay and there are some pretty adorable furry fans out there. This one came to us from @rebecca.l.brown. Her name is Cali. #DressUpYourPet today in Curio and DM us your pictures!"/>
    <s v="NationalDressUpYourPetDay, DressUpYourPet, dressupyourpetday, dressupyourpet, dressupyourpets, nationaldressupyourpetday, nationaldressupyourpetsday, curiowellness, cannabispets, medicalcannabisforpets, cannabisforpets, thcforpets"/>
    <s v="Curio Wellness"/>
    <n v="61"/>
    <n v="33"/>
    <n v="12"/>
    <x v="1"/>
    <x v="5"/>
  </r>
  <r>
    <d v="2019-12-27T12:59:51"/>
    <d v="2019-12-27T12:59:51"/>
    <s v="https://www.instagram.com/p/B6k6X9jp3iz/"/>
    <s v="Too much of a good thing is wonderful._x000a_  â €â €â €â €â €â €â €â €â €_x000a_  Regram via @starbuds_bmore: https://www.instagram.com/p/B2o1noOpv6M/"/>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61"/>
    <n v="22"/>
    <n v="27"/>
    <x v="1"/>
    <x v="0"/>
  </r>
  <r>
    <d v="2019-11-14T20:56:46"/>
    <d v="2019-11-14T20:56:46"/>
    <s v="https://www.instagram.com/p/B43CxZVp9Sp/"/>
    <s v="November has brought us more fresh fall flowers... ðŸ‚ ðŸ‚ ðŸŒ± ðŸŒ± â €â €â €â €â €â €â €â €â €_x000a_  ðŸ”„ Regram via @purelife_wellness_bmore on Instagram_x000a_  https://www.instagram.com/p/B3FY1eFpWcEMG37jg_nCvGTXwNzP88JAa6JLGg0/"/>
    <m/>
    <s v="Curio Wellness"/>
    <n v="61"/>
    <n v="29"/>
    <n v="0"/>
    <x v="1"/>
    <x v="1"/>
  </r>
  <r>
    <d v="2019-10-04T15:44:05"/>
    <d v="2019-10-04T15:44:05"/>
    <s v="https://www.instagram.com/p/B3M6Lqgp0dp/"/>
    <s v="&quot;Oh, come on. It's just a bunch of hocus pocus.&quot; ðŸ’«ðŸ’« (...or is it?...) ðŸ‘ðŸ‘_x000a_  â €â €â €â €â €â €â €â €â €_x000a_  Start getting in the Halloweed spirit with our October newsletter, out now. Need us to send you a link? Leave a comment below and we'll DM it to you._x000a_  â €â €â €â €â €â €â €â €â €_x000a_  Regram via @cannakushqueen of @KaviarCannabi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61"/>
    <n v="99"/>
    <n v="30"/>
    <x v="1"/>
    <x v="0"/>
  </r>
  <r>
    <d v="2019-07-09T11:26:11"/>
    <d v="2019-07-09T11:26:11"/>
    <s v="https://www.instagram.com/p/BzsbuSrJu_d/"/>
    <s v="Safe. Effective. Reliable. Pinch out to zoom in on those CHEWS IN HAND! ðŸ¤¤_x000a_  ðŸ’¯_x000a_  ðŸŠ_x000a_  ðŸ‹_x000a_  #TuesdayChewsday #medicatedchews #edibles #Tuesdaythoughts #tuesdaymotivation #medicalcannabis #MDmedicalcannabis #MarylandCannabis #CurioWellness #chewsday #chews #baltimoremd_x000a_  â €â €â €â €â €â €â €â €â €_x000a_  Regram via @sweetspot.dispensary on Instagram:_x000a_  https://www.instagram.com/p/ByvUmyGjaw4/"/>
    <s v="TuesdayChewsday, medicatedchews, edibles, Tuesdaythoughts, tuesdaymotivation, medicalcannabis, MDmedicalcannabis, MarylandCannabis, CurioWellness, chewsday, chews, baltimoremd"/>
    <s v="Curio Wellness"/>
    <n v="61"/>
    <n v="45"/>
    <n v="12"/>
    <x v="1"/>
    <x v="5"/>
  </r>
  <r>
    <d v="2019-03-22T15:16:59"/>
    <d v="2019-03-22T15:16:59"/>
    <s v="https://www.instagram.com/p/BvULfZZhgzV/"/>
    <s v="#NationalWaterDay aims to increase awareness about water's importance in #environment, #agriculture, and #health. At Curio Wellness, water plays a big role in the life of our plants, so we take every measure to ensure it's safe, effective, and reliable._x000a_  ðŸŒ±ðŸ”¥ðŸ’¯_x000a_  Because every cultivar has slightly different nutrient needs, our water system is engineered to deliver purified water along with a unique mix of nutrients ideal for each individual plant. Weâ€™re able to recycle virtually all of our water internally, cleaning and purifying it repeatedly, which greatly reduces our environmental impact._x000a_  ðŸ’šðŸŒ±ðŸ’š_x000a_  Pictured here is one of our water tanks connected to the reverse osmosis #waterpurification system. The two green units are 5-micron filters. #cleanwater"/>
    <s v="NationalWaterDay, environment, agriculture, health, waterpurification, cleanwater"/>
    <s v="Curio Wellness"/>
    <n v="61"/>
    <n v="114"/>
    <n v="6"/>
    <x v="1"/>
    <x v="0"/>
  </r>
  <r>
    <d v="2018-11-06T19:06:26"/>
    <d v="2018-11-06T19:06:26"/>
    <s v="https://www.instagram.com/p/Bp2Zo5mgT9S/"/>
    <s v="Polls are open and plenty of hot topics are on ballots. You know what to do.âœ…_x000a_  â€”â€”â€”â€”â€”â€”â€”â€”â€”â€”â€”â€”â€”â€”â€”â€”â€”â€”â€”â€”â€”â€”â€”â€”â€”â€”_x000a_  #election2018 #electionday"/>
    <s v="election2018, electionday"/>
    <s v="Curio Wellness"/>
    <n v="61"/>
    <n v="19"/>
    <n v="2"/>
    <x v="1"/>
    <x v="5"/>
  </r>
  <r>
    <d v="2018-09-27T15:54:55"/>
    <d v="2018-09-27T15:54:55"/>
    <s v="https://www.instagram.com/p/BoPD7LQguYe/"/>
    <s v="Shout-out to @revolutionreleaf for this awesome picture of our #distillates! We offer a wide range of products for patients of all types. To learn more, just click the link in our bio â¬†ï¸_x000a_  ðŸ“· credit: @revolutionreleaf"/>
    <s v="distillates, curiowellness, medicalcannabis, revolutionreleaf, timonium, premiumproducts, cannabiscommunity, dispensary, maryland, marylandmedicalcannabis, lutherville, holistic, cannabis, medicinal, relax, wellness, curio, painmanagement, community, education, baltimorecounty, prodcuts, reliability, pharmacy, plant, healthcare, relief, 5, 9"/>
    <s v="Curio Wellness"/>
    <n v="61"/>
    <n v="36"/>
    <n v="29"/>
    <x v="1"/>
    <x v="1"/>
  </r>
  <r>
    <d v="2022-04-12T13:43:31"/>
    <d v="2022-04-12T13:43:31"/>
    <s v="https://www.instagram.com/p/CcQMpokM-gl/"/>
    <s v="Did you know that THC and CBD start out as something completely different?_x000a_ *_x000a_ Watch this video to learn about the role that CBGA (aka the mother of cannabinoids) plays in this process!"/>
    <m/>
    <s v="Feel State KC"/>
    <n v="62"/>
    <n v="31"/>
    <n v="0"/>
    <x v="1"/>
    <x v="5"/>
  </r>
  <r>
    <d v="2021-11-09T20:23:28"/>
    <d v="2021-11-09T20:23:28"/>
    <s v="https://www.instagram.com/p/CWEXji6LSmh/"/>
    <s v="For Terpene Tuesday letâ€™s talk about Limonene!"/>
    <m/>
    <s v="Feel State KC"/>
    <n v="62"/>
    <n v="7"/>
    <n v="0"/>
    <x v="1"/>
    <x v="5"/>
  </r>
  <r>
    <d v="2022-11-05T22:29:59"/>
    <d v="2022-11-05T22:29:59"/>
    <s v="https://www.instagram.com/p/CkmJhNCO0Nu/"/>
    <s v="Pre-game Block Party meeting with the team!"/>
    <s v="Squad"/>
    <s v="Feel State Florissant"/>
    <n v="62"/>
    <n v="7"/>
    <n v="1"/>
    <x v="1"/>
    <x v="4"/>
  </r>
  <r>
    <d v="2022-07-09T18:40:05"/>
    <d v="2022-07-09T18:40:05"/>
    <s v="https://www.instagram.com/p/Cfy469zMzLv/"/>
    <s v="Big Announcement time! ðŸ“£ The iconic â€˜Jack Hererâ€™ brand was named to honor the passion of a man whose life work is a foundation of cannabis legalization today._x000a_ _x000a_ And now you can get the award-winning brands bearing Jackâ€™s name at all Lightshade locations._x000a_ _x000a_ Starting Monday (with a little incentive running through 7/31), Lightshade is launching Jack Herer flower in all 11 locations! Hit our site (link in bio) or drop by in person to learn more and stock up._x000a_ _x000a_ ðŸ‘€ @jackhererbrands"/>
    <m/>
    <s v="Lightshade High"/>
    <n v="62"/>
    <n v="78"/>
    <n v="0"/>
    <x v="1"/>
    <x v="4"/>
  </r>
  <r>
    <d v="2020-09-22T15:30:56"/>
    <d v="2020-09-22T15:30:56"/>
    <s v="https://www.instagram.com/p/CFcaSzWBPSk/"/>
    <s v="Hit our site to find out how you can celebrate the equinox with usâ€”www.lightshade.com ðŸŒ–"/>
    <m/>
    <s v="Lightshade High"/>
    <n v="62"/>
    <n v="15"/>
    <n v="0"/>
    <x v="1"/>
    <x v="5"/>
  </r>
  <r>
    <d v="2022-09-06T16:26:44"/>
    <d v="2022-09-06T16:26:44"/>
    <s v="https://www.instagram.com/p/CiLAP-FMATP/"/>
    <s v="Whatâ€™s that smell? Itâ€™s the earthy, slightly fruity, skunky AF scent of Super Skunk 18. ðŸ¦¨ ðŸ‡ Close your eyes, breathe deep and let this magical woodland creature lead you down a path of relaxation. Link in bio ðŸ’»_x000a_ _x000a_ *content for educational purposes_x000a_ *nothing for sale_x000a_ *must be 21+"/>
    <m/>
    <s v="Neta Now"/>
    <n v="62"/>
    <n v="46"/>
    <n v="0"/>
    <x v="1"/>
    <x v="5"/>
  </r>
  <r>
    <d v="2022-08-22T15:51:12"/>
    <d v="2022-08-22T15:51:12"/>
    <s v="https://www.instagram.com/p/ChkUQmqu-Vi/"/>
    <s v="What do these words mean? ðŸ¤” Theyâ€™re the small-but-mighty parts of the marijuana plant! Head to our stories to find out more."/>
    <m/>
    <s v="Neta Now"/>
    <n v="62"/>
    <n v="22"/>
    <n v="0"/>
    <x v="1"/>
    <x v="2"/>
  </r>
  <r>
    <d v="2022-03-14T15:29:45"/>
    <d v="2022-03-14T15:29:45"/>
    <s v="https://www.instagram.com/p/CbFt06erUkL/"/>
    <s v="How has cannabis helped you? Swipe to hear from a few of our team members about how cannabis fits into their lives. If you can relate, drop your story in the comments. ðŸ’š"/>
    <m/>
    <s v="Neta Now"/>
    <n v="62"/>
    <n v="33"/>
    <n v="0"/>
    <x v="1"/>
    <x v="2"/>
  </r>
  <r>
    <d v="2019-07-08T20:43:42"/>
    <d v="2019-07-08T20:43:42"/>
    <s v="https://www.instagram.com/p/Bzq2u2wBf0J/"/>
    <s v="Show off your #pride all summer long with the new Oregonâ€™s Finest summer line! ðŸŒˆðŸ–¤âœŒï¸_x000a_ ._x000a_ ._x000a_ Available at both stores while supplies last. ._x000a_ ._x000a_ ._x000a_ Thanks to @sgarcilazo24 for the great ðŸ“·_x000a_ ._x000a_ ._x000a_ ._x000a_ #pdx #portland #portlandoregon #oregonsfinest #oregon #groovy #newswag #pride #rosecity #summerline"/>
    <s v="thefinest, pride, pdx, portland, portlandoregon, oregonsfinest, oregon, groovy, newswag, pride, rosecity, summerline"/>
    <s v="Oregons Finest"/>
    <n v="62"/>
    <n v="37"/>
    <n v="12"/>
    <x v="1"/>
    <x v="2"/>
  </r>
  <r>
    <d v="2018-07-07T20:56:35"/>
    <d v="2018-07-07T20:56:35"/>
    <s v="https://www.instagram.com/p/Bk8dQ93hopE/"/>
    <s v="#puffpuffpass and enjoy your weekend! Remember to RSVP for our grand opening at the link in our profile. ðŸ”¥ ._x000a_ .._x000a_ ..._x000a_ .... #bcbud #legalize #acmpr #cannabis #cbd #weed #cannabiscommunity #hightimes #weedstagram420 #maryjane #cannabisdaily #comingsoon #instahealth #thc #vancity #lowermainland #dispensary #weekendvibes #passthejoint #fueledbythc #vancitycannabis"/>
    <s v="puffpuffpass, bcbud, legalize, acmpr, cannabis, cbd, weed, cannabiscommunity, hightimes, weedstagram420, maryjane, cannabisdaily, comingsoon, instahealth, thc, vancity, lowermainland, dispensary, weekendvibes, passthejoint, fueledbythc, vancitycannabis"/>
    <s v="shopburb"/>
    <n v="62"/>
    <n v="41"/>
    <n v="22"/>
    <x v="1"/>
    <x v="4"/>
  </r>
  <r>
    <d v="2022-05-25T23:16:14"/>
    <d v="2022-05-25T23:16:14"/>
    <s v="https://www.instagram.com/p/Cd_8ceIJ-NP/"/>
    <s v="Weâ€™re celebrating AAPI heritage month over here with a shout-out to a few Asian Pacific Islander-owned brands youâ€™ll find on our shelves:_x000a_ _x000a_ @sundae.flowers_x000a_ Based in both Seoul and Los Angeles, this brand is both cannabis and smokewear and theyâ€™re on a mission to bring world peace via medicinal plant. CEO and co-founder Dae Lim told Forbes this in 2019 about his influence: â€œGrowing up in Seoul, there was and still is a stigma towards cannabis so I grew up believing that everything affiliated with it was devilish. However once I came to America, weed and the camaraderie surrounding it became a crucial part of my experience with American culture and played a big part in shaping my Korean-American identity.â€_x000a_ _x000a_ STIIZY_x000a_ This brand always seems to get a mention from our budtenders as one of their personal favorites (the carts are discreet and easy to use, they rave). Its co-creator, James Kim, is a veteran who turned to cannabis to ease his PTSD, and founded the brand to bring relief to others._x000a_ _x000a_ @getpotli_x000a_ Potli CEO and co-founder Felicity Chen has been serving up delicious CBD-infused honey from her Asian immigrant parentsâ€™ own backyard (theyâ€™re beekeepers) and is a third generation sauce and spice maker. Stop by and snag some infused honey for your next pot of tea."/>
    <s v="aapiheritagemonth, aapi, localbrand, bayarea, shoutout, oakland, honey, culture"/>
    <s v="Haborside"/>
    <n v="62"/>
    <n v="210"/>
    <n v="8"/>
    <x v="1"/>
    <x v="3"/>
  </r>
  <r>
    <d v="2022-05-04T18:59:27"/>
    <d v="2022-05-04T18:59:27"/>
    <s v="https://www.instagram.com/p/CdJaXaFPFNv/"/>
    <s v="Happy 170th Birthday, Oakland from everyone at @shopharborside ðŸŽ‰_x000a_ _x000a_ Share with us your favorite Oakland spot or memory in the comments below.â â¬‡ï¸"/>
    <s v="visitoakland, oakland, history, birthdaylove, californiove, peace"/>
    <s v="Haborside"/>
    <n v="62"/>
    <n v="22"/>
    <n v="6"/>
    <x v="1"/>
    <x v="3"/>
  </r>
  <r>
    <d v="2021-12-01T20:33:05"/>
    <d v="2021-12-01T20:33:05"/>
    <s v="https://www.instagram.com/p/CW9Cqd9hsIU/"/>
    <s v="We are thrilled to be adding Loudpack to the Harborside family!"/>
    <m/>
    <s v="Haborside"/>
    <n v="62"/>
    <n v="11"/>
    <n v="0"/>
    <x v="1"/>
    <x v="3"/>
  </r>
  <r>
    <d v="2019-11-08T17:29:43"/>
    <d v="2019-11-08T17:29:43"/>
    <s v="https://www.instagram.com/p/B4nNpc2BCBA/"/>
    <s v="New @harborsidefarm and @keycannabis_ products are hitting the shelves, just in time to help kick your weekend into overdrive. ðŸŽ¸_x000a_ ._x000a_ Whatâ€™s your favorite way to ðŸ”Œ into cannabis?_x000a_ ._x000a_ ._x000a_ ._x000a_ #harborside #harborsidefarms #keycannabis #hbor #sjharborside #harborsideOAK #harborsideDHS #california #cannabis #dispensary #cannabiscommunity"/>
    <s v="harborside, harborsidefarms, keycannabis, hbor, sjharborside, harborsideOAK, harborsideDHS, california, cannabis, dispensary, cannabiscommunity"/>
    <s v="Haborside"/>
    <n v="62"/>
    <n v="37"/>
    <n v="11"/>
    <x v="1"/>
    <x v="0"/>
  </r>
  <r>
    <d v="2018-12-13T23:48:25"/>
    <d v="2018-12-13T23:48:25"/>
    <s v="https://www.instagram.com/p/BrWLF-FBoY9/"/>
    <s v="See you today for a visit from our friends at @team.jetty. Theyâ€™ll be decking our #oakland halls from 4-7 today with a holiday takeover!! Come for the #deals, stay for the #dabs and #grilledcheese !!! #thefinerthingsinlife @teamjetty #dontmissout #bayarea"/>
    <s v="oakland, deals, dabs, grilledcheese, thefinerthingsinlife, dontmissout, bayarea, jettyextracts, cannaisseur, topshelf, bayarea, holiday, california, cannabissociety, shopharborside, eastbay, cannabisculture, cannabisindustry, topshelflife, dispensarylife, higherqualityoflife, harborside"/>
    <s v="Haborside"/>
    <n v="62"/>
    <n v="39"/>
    <n v="22"/>
    <x v="1"/>
    <x v="1"/>
  </r>
  <r>
    <d v="2018-08-26T05:09:21"/>
    <d v="2018-08-26T05:09:21"/>
    <s v="https://www.instagram.com/p/BmMnsS_nGAi/"/>
    <s v="Today Moda from @OldPal.us came to Oakland to give our staff the lowdown on their &quot;Shareable&quot; Flowers. Thank you for the awesome Hemp/Organic Cotton tshirts!!!_x000a_ ._x000a_ ._x000a_ ._x000a_ ._x000a_ ._x000a_ ._x000a_ ._x000a_ ._x000a_ ._x000a_ ._x000a_ ._x000a_ ._x000a_ ._x000a_ #WEAREHARBORSIDE_x000a_ #cannabiscommunity_x000a_ #highereducation_x000a_ #cannabis_x000a_ #oakland_x000a_ #harborside_x000a_ #prop215_x000a_ #prop64"/>
    <s v="WEAREHARBORSIDE, cannabiscommunity, highereducation, cannabis, oakland, harborside, prop215, prop64"/>
    <s v="Haborside"/>
    <n v="62"/>
    <n v="25"/>
    <n v="8"/>
    <x v="1"/>
    <x v="6"/>
  </r>
  <r>
    <d v="2022-10-10T19:44:41"/>
    <d v="2022-10-10T19:44:41"/>
    <s v="https://www.instagram.com/p/Cji51RBj1UD/"/>
    <s v="Follow along with us as we spotlight some of the hardworking people of Curio and their favorite products. First up, meet Farai from our Cultivation Department! Farai loves Curio Wellness Flower because of the â€œgreat varietyâ€ and â€œconsistent quality.â€ It also helps him sleep!_x000a_  _x000a_  â€œI have a full 7 hours of sleep, uninterrupted.â€ -Farai ðŸ˜´ðŸ˜´ðŸ˜´_x000a_  _x000a_  Stay tuned as we continue to highlight our team and share their Curio favs!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62"/>
    <n v="99"/>
    <n v="0"/>
    <x v="1"/>
    <x v="2"/>
  </r>
  <r>
    <d v="2021-04-23T14:13:37"/>
    <d v="2021-04-23T14:13:37"/>
    <s v="https://www.instagram.com/p/COAuw2CJ5D7/"/>
    <s v="Curio Wellness is a proud partner of @thehigh5initiative, a 501(c)(3) nonprofit whose mission is to practice, promote and enable sustainable practices and environmental conservation. At @curio_timonium, we collect empty plastic containers from patients to be picked up by The high 5 initiative! â™»ï¸ðŸ’šðŸŒ± Did you recycle for #EarthDay2021 yesterday??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arthDay2021, earthday, earthdayeveryday, earthdayactivities, earthdayiseveryday, worldearthday, lovetheearth, recycle, recycledmaterials, recyclepackaging, recyclecontainers, recycled, recycler, recycleplastic, environment, environmentallyfriendly, earthday, earthdayeveryday, earthdayactivities, earthdayiseveryday, worldearthday, lovetheearth, recycle, recycledmaterials, recyclepackaging, recyclecontainers, recycled, recycler, recycleplastic, environment, environmentallyfriendly"/>
    <s v="Curio Wellness"/>
    <n v="62"/>
    <n v="89"/>
    <n v="31"/>
    <x v="1"/>
    <x v="0"/>
  </r>
  <r>
    <d v="2021-03-25T16:33:35"/>
    <d v="2021-03-25T16:33:35"/>
    <s v="https://www.instagram.com/p/CM2CynvJVNC/"/>
    <s v="We've always been essential. As the pandemic passes its one-year mark, we want to spotlight and thank all of our wonderful employees. Curio Wellness will continue to provide our patients with the care they need. All safety protocols are still in place._x000a_  â €â €â €â €â €â €â €â €â €_x000a_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s v="Curio Wellness"/>
    <n v="62"/>
    <n v="121"/>
    <n v="20"/>
    <x v="1"/>
    <x v="1"/>
  </r>
  <r>
    <d v="2020-09-21T16:17:59"/>
    <d v="2020-09-21T16:17:59"/>
    <s v="https://www.instagram.com/p/CFZ64kmJrey/"/>
    <s v="A little #BehindTheScenes action shot with @alteregocreates_x000a_  â €â €â €â €â €â €â €â €â €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s v="BehindTheScene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s v="Curio Wellness"/>
    <n v="62"/>
    <n v="114"/>
    <n v="29"/>
    <x v="1"/>
    <x v="2"/>
  </r>
  <r>
    <d v="2020-07-04T14:01:37"/>
    <d v="2020-07-04T14:01:37"/>
    <s v="https://www.instagram.com/p/CCOQerOpcWK/"/>
    <s v="O say can you see...Happy #FourthofJuly from your friends at Curio Wellness! Pull out your vintage red, white, and blue Curio Wellness t-shirt today and tag us in your picture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ourthofJuly"/>
    <s v="Curio Wellness"/>
    <n v="62"/>
    <n v="80"/>
    <n v="1"/>
    <x v="1"/>
    <x v="4"/>
  </r>
  <r>
    <d v="2020-07-02T23:41:56"/>
    <d v="2020-07-02T23:41:56"/>
    <s v="https://www.instagram.com/p/CCKJTN4ppO5/"/>
    <s v="Just a little reminder...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2"/>
    <n v="64"/>
    <n v="0"/>
    <x v="1"/>
    <x v="1"/>
  </r>
  <r>
    <d v="2020-05-10T14:00:45"/>
    <d v="2020-05-10T14:00:45"/>
    <s v="https://www.instagram.com/p/CAAoqNlpCGF/"/>
    <s v="Happy Mother's Day from the 'babies' and everyone else at Curio Wellnes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420advocates, CannabisCritic, 420BROKER, djdabjudda, 420Veterans, 410, djtephlon, 420SocietyDJ, 420sponsor, Business"/>
    <s v="Curio Wellness"/>
    <n v="62"/>
    <n v="62"/>
    <n v="10"/>
    <x v="1"/>
    <x v="6"/>
  </r>
  <r>
    <d v="2019-11-22T16:23:12"/>
    <d v="2019-11-22T16:23:12"/>
    <s v="https://www.instagram.com/p/B5LJ0wvpA9y/"/>
    <s v="Itâ€™s #worksgiving szn and weâ€™re so grateful for our people. Tell us your favorite #thanksgivingdinner dish ðŸ—ðŸ ðŸ¥šðŸ¥—ðŸ¥§ in the comments and what ðŸŒ± goes well with it. Stay tuned as we continue to give thanks next week!"/>
    <s v="worksgiving, thanksgivingdinner, thanksgivingtable, friendsgivingdinner, friendsgiving2019, workfriends, thankfulnovember, thankfull, teammatesforever, humanresources, workparty, officemeal, officeparty, thanksgivingfood, thanksgivingturkey"/>
    <s v="Curio Wellness"/>
    <n v="62"/>
    <n v="38"/>
    <n v="15"/>
    <x v="1"/>
    <x v="0"/>
  </r>
  <r>
    <d v="2019-05-09T01:27:30"/>
    <d v="2019-05-09T01:27:30"/>
    <s v="https://www.instagram.com/p/BxOSuEPJ7QH/"/>
    <s v="Intimacy oil that relieves menstrual cramps?? OH yes. Testimonial/regram via @happyhealthyandmedicated"/>
    <s v="medicalcannabis, baltimorecannabis, marylandcannabis, MDcannabis, medicalcannabispatient, marylandmedicalcannabis, mdcannabiscommunity, premiumcannabis, luxurycannabis, cannabiscures, womenofcannabis, cannabissaveslives, cannabislife, thiscannabislife, cannabisculture, curiowellness, humpday, happyhumpday, goldenstrawberry, intimacy, dysmenorrhea, periodpain, painfulperiods, auntflow, womensissues, menstrualcramps"/>
    <s v="Curio Wellness"/>
    <n v="62"/>
    <n v="11"/>
    <n v="26"/>
    <x v="1"/>
    <x v="1"/>
  </r>
  <r>
    <d v="2018-12-04T15:43:01"/>
    <d v="2018-12-04T15:43:01"/>
    <s v="https://www.instagram.com/p/Bq-Inf-AXqt/"/>
    <s v="Because counting sheep is so last year and ewe deserve #sweetdreamsðŸ˜´ ..."/>
    <s v="sweetdreamsðŸ˜´"/>
    <s v="Curio Wellness"/>
    <n v="62"/>
    <n v="12"/>
    <n v="1"/>
    <x v="1"/>
    <x v="5"/>
  </r>
  <r>
    <d v="2022-05-17T00:58:34"/>
    <d v="2022-05-17T00:58:34"/>
    <s v="https://www.instagram.com/p/Cdo88iiML7h/"/>
    <s v="POP QUIZ: Name the 3 types of vape devices. If you can't name them, check out our latest blog at www.Culta.io/Blog for educational resources._x000a_ _x000a_ *Medical cannabis is for certified/qualifying patients only. Must be at least 18 years old to view content."/>
    <m/>
    <s v="Cultaig"/>
    <n v="63"/>
    <n v="40"/>
    <n v="0"/>
    <x v="1"/>
    <x v="5"/>
  </r>
  <r>
    <d v="2022-05-06T16:09:45"/>
    <d v="2022-05-06T16:09:45"/>
    <s v="https://www.instagram.com/p/CbqpFRdJMEq/"/>
    <s v="New pop-ups announced and we hope to see you there!_x000a_ @gleaf_wellness_x000a_ @livingroommd_x000a_ @greenlight_therapeutics_x000a_ @greenlight_gambrills_x000a_ @curaleaf.usa_x000a_ _x000a_ *Medical cannabis is for certified/qualifying patients only. Must be at least 18 years old to view content._x000a_ @trilogyhealthmd_x000a_ @kannavismaryland_x000a_ @dispensaryworksmaryland_x000a_ @sunburstpharm_x000a_ @bloommedicinals"/>
    <m/>
    <s v="Cultaig"/>
    <n v="63"/>
    <n v="26"/>
    <n v="0"/>
    <x v="1"/>
    <x v="0"/>
  </r>
  <r>
    <d v="2021-10-09T20:35:04"/>
    <d v="2021-10-09T20:35:04"/>
    <s v="https://www.instagram.com/p/CU0kwWQFmpa/"/>
    <s v="Garlic breath seems like fun, swipe right?ðŸ¤ª â¤ï¸"/>
    <m/>
    <s v="Lightshade High"/>
    <n v="63"/>
    <n v="8"/>
    <n v="0"/>
    <x v="1"/>
    <x v="4"/>
  </r>
  <r>
    <d v="2021-10-02T20:25:04"/>
    <d v="2021-10-02T20:25:04"/>
    <s v="https://www.instagram.com/p/CUiiDAolqyT/"/>
    <s v="Happy Fall, y'all! Peep our favorite Fall leaf. It's probably our favorite leaf of all time...ðŸ§¡"/>
    <m/>
    <s v="Lightshade High"/>
    <n v="63"/>
    <n v="16"/>
    <n v="0"/>
    <x v="1"/>
    <x v="4"/>
  </r>
  <r>
    <d v="2021-09-25T20:05:05"/>
    <d v="2021-09-25T20:05:05"/>
    <s v="https://www.instagram.com/p/CUQeMjzlOj-/"/>
    <s v="Who's down for an adventure with Super Silver Haze? ðŸ˜›"/>
    <m/>
    <s v="Lightshade High"/>
    <n v="63"/>
    <n v="10"/>
    <n v="0"/>
    <x v="1"/>
    <x v="4"/>
  </r>
  <r>
    <d v="2020-08-18T20:35:19"/>
    <d v="2020-08-18T20:35:19"/>
    <s v="https://www.instagram.com/p/CEC09I0hqWN/"/>
    <s v="Our nation and the world are experiencing a civil rights awakening, as uncomfortable conversations occur at dinner tables, on the streets, and in (virtual) workplaces globally._x000a_ _x000a_ The cannabis industry is taking center stage as people realize there are more Black men imprisoned today than before the Civil War. And a significant percentage of the Black and Brown men and women serving sentences in America's prisons are there as the result of the War on Drugs._x000a_ _x000a_ The Color of Cannabis is working toward creating opportunities in our industry for People of Color. They are transforming people's lives impacted negatively by cannabis prohibition and changing the concept of who social equity candidates are. CoC is building pathways for People of Color to enter cannabis at every level, through respectful but progressive conversations, advocacy, and free expungement clinics. Because sealing the records of Black and Brown Coloradans with cannabis convictions is a pathway to opportunity and success and a way to build generational wealth._x000a_ _x000a_ Please join the Color of Cannabis, Lightshade, and others on Saturday, August 22, from 11 AM to 2 PM, for a FREE cannabis expungement clinic. And visit the link in our bio to learn more about the Color of Cannabis and our shared mission of changing the cannabis industry's face."/>
    <m/>
    <s v="Lightshade High"/>
    <n v="63"/>
    <n v="208"/>
    <n v="0"/>
    <x v="1"/>
    <x v="5"/>
  </r>
  <r>
    <d v="2017-03-17T19:17:06"/>
    <d v="2017-03-17T19:17:06"/>
    <s v="https://www.instagram.com/p/BRwCs3kAUml/"/>
    <s v="Happy St. Patrick's day from a_x000a_ Oregons Finest ðŸ€ðŸŒˆðŸ€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63"/>
    <n v="25"/>
    <n v="19"/>
    <x v="1"/>
    <x v="0"/>
  </r>
  <r>
    <d v="2022-02-24T01:37:44"/>
    <d v="2022-02-24T01:37:44"/>
    <s v="https://www.instagram.com/p/CaV4TSzhPEy/"/>
    <s v="Legacy Strains with Legacy Names ðŸ”¥ We've got a hot drop next Monday! Have you tried the real OG?"/>
    <m/>
    <s v="Haborside"/>
    <n v="63"/>
    <n v="19"/>
    <n v="0"/>
    <x v="1"/>
    <x v="1"/>
  </r>
  <r>
    <d v="2021-02-07T18:22:09"/>
    <d v="2021-02-07T18:22:09"/>
    <s v="https://www.instagram.com/p/CLADlhmBQUW/"/>
    <s v="Happy #SuperBowl ðŸ˜‰ from #Harborside"/>
    <s v="SuperBowl, Harborside"/>
    <s v="Haborside"/>
    <n v="63"/>
    <n v="5"/>
    <n v="2"/>
    <x v="1"/>
    <x v="6"/>
  </r>
  <r>
    <d v="2020-03-03T16:17:35"/>
    <d v="2020-03-03T16:17:35"/>
    <s v="https://www.instagram.com/p/B9RxGlUh7U2/"/>
    <s v="Advesa Wellness is here! We know a lot of you have asked about the return of Prana, well your favorite product is back with a new name and a new look for their world renowned formulas! Get acquainted with @advesawellness and their full line of solventless solutions, powered by @blueriverterps. #advesawellness #harborsideoakland #cannabiswellness #solventless #harborsidevalues #wellnessoverintoxication #thc #cbd #cbn"/>
    <s v="advesawellness, harborsideoakland, cannabiswellness, solventless, harborsidevalues, wellnessoverintoxication, thc, cbd, cbn"/>
    <s v="Haborside"/>
    <n v="63"/>
    <n v="59"/>
    <n v="9"/>
    <x v="1"/>
    <x v="5"/>
  </r>
  <r>
    <d v="2019-05-21T03:40:25"/>
    <d v="2019-05-21T03:40:25"/>
    <s v="https://www.instagram.com/p/BvzFpDNhLq0/"/>
    <s v="@Flow_Kana Limited Edition - 2018 Emerald Cup Winner Collection release. Six sungrown cultivars chosen for their excellence at the 2018 @theemeraldcup._x000a_ ðŸŒ±_x000a_ #VelvetPurps, grown by @sunrootsfarm in #Mendocino, is an #Indica-dominant hybrid cross of #Jahgoo and #T2. With an earthy, flora aroma and a nutty chocolate flavor, this nice and light strain is great for any time of day. It offers a gently energizing effect that invigorates the senses, with mild body tingles. #SunRootsFarm won the Regenerative Farm Award from #EmeraldCup2018_x000a_ âœŒï¸_x000a_ #FlowKanaLimitedEdition_x000a_ #ChooseSungrown_x000a_ #FlowKana #cannabis_x000a_ #TheCaliforniaWay_x000a_ #RegenerativeFarmAward_x000a_ #HarborsideOakland_x000a_ #HarborsideSJ"/>
    <s v="VelvetPurps, Mendocino, Indica, Jahgoo, T2, SunRootsFarm, EmeraldCup2018, FlowKanaLimitedEdition, ChooseSungrown, FlowKana, cannabis, TheCaliforniaWay, RegenerativeFarmAward, HarborsideOakland, HarborsideSJ, paqcaseðŸ‘"/>
    <s v="Haborside"/>
    <n v="63"/>
    <n v="80"/>
    <n v="16"/>
    <x v="1"/>
    <x v="5"/>
  </r>
  <r>
    <d v="2019-05-21T03:39:52"/>
    <d v="2019-05-21T03:39:52"/>
    <s v="https://www.instagram.com/p/BvmdJsOBfcN/"/>
    <s v="@Flow_Kana Limited Edition - 2018 Emerald Cup Winner Collection. Six sungrown cultivars chosen for their excellence at the 2018 @theemeraldcup._x000a_ ðŸŒ±_x000a_ #doubleOGchem grown by @rblgrwn in Humboldt County, is an indica-leaning hybrid cross of #OGChem and #DoubleOGSour. Placing 2nd in the #sungrown catagory at the 2018 @theemeraldcup, this potent strain has a loud piney aroma and a smooth, fuel-like flavor. This flower is said to offer an incredibly relaxing effect - ideal for taking a moment to center yourself with a good playlist.âœŒï¸_x000a_ #FlowKanaLimitedEdition_x000a_ #ChooseSungrown_x000a_ #FlowKana #cannabis_x000a_ #TheCaliforniaWay_x000a_ #RegenerativeFarmAward_x000a_ #HarborsideOakland_x000a_ #harborsideSJ"/>
    <s v="doubleOGchem, OGChem, DoubleOGSour, sungrown, FlowKanaLimitedEdition, ChooseSungrown, FlowKana, cannabis, TheCaliforniaWay, RegenerativeFarmAward, HarborsideOakland, harborsideSJ"/>
    <s v="Haborside"/>
    <n v="63"/>
    <n v="82"/>
    <n v="12"/>
    <x v="1"/>
    <x v="5"/>
  </r>
  <r>
    <d v="2022-08-14T20:20:17"/>
    <d v="2022-08-14T20:20:17"/>
    <s v="https://www.instagram.com/p/ChQMsdgMwOO/"/>
    <s v="Curio turns 5 today! Here's what we've been able to accomplish thanks to patients across Maryland like you. âž¡ï¸ ðŸŽ‰"/>
    <m/>
    <s v="Curio Wellness"/>
    <n v="63"/>
    <n v="20"/>
    <n v="0"/>
    <x v="1"/>
    <x v="6"/>
  </r>
  <r>
    <d v="2021-01-08T15:15:48"/>
    <d v="2021-01-08T15:15:48"/>
    <s v="https://www.instagram.com/p/CJydqrzp_3W/"/>
    <s v="Itâ€™s true. This mmm-mazing limited edition flavor is made in Marylandâ€™s only cGMP facility with CO-extracted distillate oil._x000a_  â €â €â €â €â €â €â €â €â €_x000a_  #MedicatedChews #Curio #CurioWellness #CurioMedicatedChews #CurioWellnessChews #Chews #MedicalCannabis #Edibl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Chews, Curio, CurioWellness, CurioMedicatedChews, CurioWellnessChews, Chews, MedicalCannabis, Edibles, MedicatedEdibles"/>
    <s v="Curio Wellness"/>
    <n v="63"/>
    <n v="86"/>
    <n v="9"/>
    <x v="1"/>
    <x v="0"/>
  </r>
  <r>
    <d v="2020-04-01T15:14:33"/>
    <d v="2020-04-01T15:14:33"/>
    <s v="https://www.instagram.com/p/B-cSvkWpv_T/"/>
    <s v="This hybrid may help patients feel peaceful and calm while also staying productive._x000a_  â €â €â €â €â €â €â €â €â €_x000a_  Repost via @terp_daddy_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3"/>
    <n v="76"/>
    <n v="0"/>
    <x v="1"/>
    <x v="3"/>
  </r>
  <r>
    <d v="2020-03-12T15:29:21"/>
    <d v="2020-03-12T15:29:21"/>
    <s v="https://www.instagram.com/p/B9o35aGJt_d/"/>
    <s v="Deadhead OG is known by patients for its potential whole-body relaxation and its piney smell._x000a_  Regram via @mdweedreviews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3"/>
    <n v="58"/>
    <n v="0"/>
    <x v="1"/>
    <x v="1"/>
  </r>
  <r>
    <d v="2019-09-05T10:32:33"/>
    <d v="2019-09-05T10:32:33"/>
    <s v="https://www.instagram.com/p/B2BrsOBp-R8/"/>
    <s v="Are you kitten me right meow?_x000a_  ðŸˆ shared with Curio by @realtor.chrisbecker_x000a_  Drop your favorite funny #meowsayings in the comments."/>
    <s v="meowsayings"/>
    <s v="Curio Wellness"/>
    <n v="63"/>
    <n v="20"/>
    <n v="1"/>
    <x v="1"/>
    <x v="1"/>
  </r>
  <r>
    <d v="2018-12-31T17:19:30"/>
    <d v="2018-12-31T17:19:30"/>
    <s v="https://www.instagram.com/p/BsD1Hzcg4l5/"/>
    <s v="The Trifecta is complete...Maryland's favorite pre-roll comes full circle in 2019. #kaviar"/>
    <s v="kaviar"/>
    <s v="Curio Wellness"/>
    <n v="63"/>
    <n v="12"/>
    <n v="1"/>
    <x v="1"/>
    <x v="2"/>
  </r>
  <r>
    <d v="2018-11-21T15:49:44"/>
    <d v="2018-11-21T15:49:44"/>
    <s v="https://www.instagram.com/p/BqcrDW4ghU7/"/>
    <s v="Of course size matters. Nobody wants a small cup of coffee. Happy #HumpDay. Go for the OH."/>
    <s v="HumpDay"/>
    <s v="Curio Wellness"/>
    <n v="63"/>
    <n v="17"/>
    <n v="1"/>
    <x v="1"/>
    <x v="3"/>
  </r>
  <r>
    <d v="2022-10-25T16:57:18"/>
    <d v="2022-10-25T16:57:18"/>
    <s v="https://www.instagram.com/p/CkJNtYaMTQp/"/>
    <s v="We are exactly two weeks away from the big day. Letâ€™s spread awareness to ensure the vote passes by a wide margin. The #CULTA dispensary, located at 215 Key Hwy, #Baltimore, has #FREE @yeson4md yard signs, fliers and bumper stickers. Together we can help legalize adult-use cannabis in #Maryland!_x000a_ _x000a_ *Medical cannabis is for certified/qualifying patients only. Must be at least 18 years old to view content."/>
    <s v="CULTA, Baltimore, FREE, Maryland"/>
    <s v="Cultaig"/>
    <n v="64"/>
    <n v="65"/>
    <n v="4"/>
    <x v="1"/>
    <x v="5"/>
  </r>
  <r>
    <d v="2022-05-25T15:34:06"/>
    <d v="2022-05-25T15:34:06"/>
    <s v="https://www.instagram.com/p/Cd_HjaoOPDx/"/>
    <s v="Where's Helen? ðŸ¤·â€â™€ï¸ Drop a comment when you spot all of the hidden Helen Back nugs ðŸ‘€_x000a_ _x000a_ *content for educational and showcase purposes_x000a_ *nothing for sale_x000a_ *must be 21+"/>
    <m/>
    <s v="Neta Now"/>
    <n v="64"/>
    <n v="26"/>
    <n v="0"/>
    <x v="1"/>
    <x v="3"/>
  </r>
  <r>
    <d v="2017-01-23T20:19:18"/>
    <d v="2017-01-23T20:19:18"/>
    <s v="https://www.instagram.com/p/BPnrsJ9DNu7/"/>
    <s v="What motivates you?_x000a_ Working in the legal cannabis industry is incredible. At_x000a_ Oregon's Finest, our mission is to promote health through the finest cannabis as a leading regenerative organization._x000a_ â€¢_x000a_ #portland #pdx #cannabis #craftcannabis #cannabiscommunity #craft #smallbatch #locallyowned #cleangreencertified #sustainability #sustainable #thc #cbd #portland #pdx #local #aldultuse #cannabisculture #cannabisdaily #weed"/>
    <s v="thefinest, portland, pdx, cannabis, craftcannabis, cannabiscommunity, craft, smallbatch, locallyowned, cleangreencertified, sustainability, sustainable, thc, cbd, portland, pdx, local, aldultuse, cannabisculture, cannabisdaily, weed"/>
    <s v="Oregons Finest"/>
    <n v="64"/>
    <n v="46"/>
    <n v="21"/>
    <x v="1"/>
    <x v="2"/>
  </r>
  <r>
    <d v="2021-09-26T20:09:47"/>
    <d v="2021-09-26T20:09:47"/>
    <s v="https://www.instagram.com/p/CUTDiB9hO8n/"/>
    <s v="Sneak peak! Very exciting artist collaboration with KEY and Harborside COMING SOON. #KeytoCreativity"/>
    <s v="KeytoCreativity"/>
    <s v="Haborside"/>
    <n v="64"/>
    <n v="13"/>
    <n v="1"/>
    <x v="1"/>
    <x v="6"/>
  </r>
  <r>
    <d v="2020-01-16T17:18:05"/>
    <d v="2020-01-16T17:18:05"/>
    <s v="https://www.instagram.com/p/B7Y304EBYdX/"/>
    <s v="Weâ€™re excited to introduce you to the newest product on the Harborside shelves. Potli is a woman owned, Bay Area company making cannabis infused honeys and olive oil using locally sourced ingredients. ._x000a_ Started in 2017, they use family recipes, along with honey from Hayward and olives from Carmel, to create the building blocks for incredible cannabis cuisine. ._x000a_ By giving you the power to micro-infuse your meals, this company is helping redefine the boundaries of edibles. Their motto is, when you eat well, you feel well. ._x000a_ Also, weâ€™re proud to be the only store carrying their newest product, guaranteed to be a spicy hit (hint hint)._x000a_ #getpotli #potli #cannabisinfused #localhoney #californiaolives #cannabisoliveoil #cannabishoney #cannabiscuisine #cookingwithcannabis #harborsideoakland #newproductalert #cannabisindustry #womanowned #eastbay #familyrecipe #eastbaycannabiacommunity"/>
    <s v="getpotli, potli, cannabisinfused, localhoney, californiaolives, cannabisoliveoil, cannabishoney, cannabiscuisine, cookingwithcannabis, harborsideoakland, newproductalert, cannabisindustry, womanowned, eastbay, familyrecipe, eastbaycannabiacommunity"/>
    <s v="Haborside"/>
    <n v="64"/>
    <n v="120"/>
    <n v="16"/>
    <x v="1"/>
    <x v="1"/>
  </r>
  <r>
    <d v="2019-12-23T22:31:36"/>
    <d v="2019-12-23T22:31:36"/>
    <s v="https://www.instagram.com/p/B6booEchmIq/"/>
    <s v="Lowell is always on the forefront of innovation. Now theyâ€™ve created a disposable, low temperature, rosin vape pen. Perfect for â€œon-the-go,â€ this beautifully designed, solventless option works quickly while delivering the true flavor of the plant."/>
    <s v="keepitblazin, blessupðŸ™"/>
    <s v="Haborside"/>
    <n v="64"/>
    <n v="36"/>
    <n v="2"/>
    <x v="1"/>
    <x v="2"/>
  </r>
  <r>
    <d v="2019-12-20T16:18:09"/>
    <d v="2019-12-20T16:18:09"/>
    <s v="https://www.instagram.com/p/B6TPgTlBeoZ/"/>
    <s v="Quickly becoming the go-to accessory for industry and entry level consumers alike, the Peak is a portable concentrate vaporizer that offers an unparalleled experience. With intuitive controls, sleek design and easy to clean pieces, youâ€™ll be amazed at the flavor and control. Try one out today at our Harborside Oakland Tasting Room. ._x000a_ #elfonthetopshelf #âœŒï¸#tastingroom_x000a_ #happyholidays #harborside #giftguide #lastminuteideas #holidayshopping #giftideas #cannabisgifting #cannabisgifts #cannabis #holidayseason #cannabisgiftguide #seasonsgreetings #harborsideoakland #harborsideDHS #SJharborside #puffcopeak"/>
    <s v="elfonthetopshelf, âœŒï¸, tastingroom, happyholidays, harborside, giftguide, lastminuteideas, holidayshopping, giftideas, cannabisgifting, cannabisgifts, cannabis, holidayseason, cannabisgiftguide, seasonsgreetings, harborsideoakland, harborsideDHS, SJharborside, puffcopeak"/>
    <s v="Haborside"/>
    <n v="64"/>
    <n v="69"/>
    <n v="19"/>
    <x v="1"/>
    <x v="0"/>
  </r>
  <r>
    <d v="2019-12-19T16:47:00"/>
    <d v="2019-12-19T16:47:00"/>
    <s v="https://www.instagram.com/p/B6QuAplB0cS/"/>
    <s v="This year, California became the first state to allow veterinarians to legally talk about how pets could benefit from the multiple therapeutic uses of cannabis. Since then, Vetâ€¢CBD has become a breakaway product, helping treat mobility, GI health and anxiety.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vetcbd"/>
    <s v="elfonthetopshelf, âœŒï¸, happyholidays, harborside, giftguide, lastminuteideas, holidayshopping, giftideas, cannabisgifting, cannabisgifts, cannabis, holidayseason, cannabisgiftguide, seasonsgreetings, harborsideoakland, harborsideDHS, SJharborside, vetcbd"/>
    <s v="Haborside"/>
    <n v="64"/>
    <n v="111"/>
    <n v="18"/>
    <x v="1"/>
    <x v="1"/>
  </r>
  <r>
    <d v="2019-11-11T19:34:51"/>
    <d v="2019-11-11T19:34:51"/>
    <s v="https://www.instagram.com/p/B4vKlsLBUwK/"/>
    <s v="Great Question!_x000a_ An adult use customer can buy up to 28.5 grams of flowers, 8 grams of concentrate, and 6 immature cannabis plants in a single day. A medical cannabis patient can buy as prescribed by his/her doctor, which can be significantly more than an adult-use customer. #ThereAreNoDumbQuestions #Harborside"/>
    <s v="ThereAreNoDumbQuestions, Harborside, knowledgeoverignorance, harborsidevalues, oakland, california, cannabis, dispensary, eastbay, harborsideoakland, questions, cannabiscommunity, themoreyouknow, hbor, âœŒï¸"/>
    <s v="Haborside"/>
    <n v="64"/>
    <n v="48"/>
    <n v="15"/>
    <x v="1"/>
    <x v="2"/>
  </r>
  <r>
    <d v="2019-11-11T19:35:42"/>
    <d v="2019-11-11T19:35:42"/>
    <s v="https://www.instagram.com/p/B4dI7tKBFD6/"/>
    <s v="Great Question!_x000a_ Weâ€™re all about love at Harborside! There are a variety of products in our dispensary designed to enhance romance - often lubricants, though many customers have shared positive experiences with both edible and flower - and weâ€™d be happy to discuss these options with you. #ThereAreNoDumbQuestions #Harborside"/>
    <s v="ThereAreNoDumbQuestions, Harborside, OkBoomer, harborsideoakland, cannabis, romance, eastbay, sensuality, cannabiscommunity, themoreyouknow, lovecannabis"/>
    <s v="Haborside"/>
    <n v="64"/>
    <n v="48"/>
    <n v="11"/>
    <x v="1"/>
    <x v="2"/>
  </r>
  <r>
    <d v="2019-09-19T17:29:08"/>
    <d v="2019-09-19T17:29:08"/>
    <s v="https://www.instagram.com/p/B2meftQhetg/"/>
    <s v="Proper storage of cannabis is critical for keeping it as potent as possible._x000a_ â €_x000a_ While storing #cannabis is not difficult, there are 4 important factors that can affect its freshness and potency:â €_x000a_ â €_x000a_ ðŸ’¥Rule #1: Heat will dry cannabis out, while too much moisture can cause dangerous bacteria to grow.â €_x000a_ ðŸ’¥Rule #2: Light is harmful to the trichomes (the sticky resin glands attached).â €_x000a_ ðŸ’¥Rule #3: Air will dry cannabis out and lessen its potency.â €_x000a_ ðŸ’¥Rule #4: Too much handling causes the trichomes to come off.â €_x000a_ â €_x000a_ Read the rest of the #blog to learn how to better store your flower ðŸ’š Link in bio^^^â €_x000a_ â €_x000a_ P.S We're available to assist with all of your cannabis and alternative healing needs. Feel free to drop us an email whenever you have a special request for a cannabis product or service âœŒï¸â €_x000a_ â €_x000a_ â €_x000a_ â €_x000a_ #mmjcommunity #california #oakland #sanjose #eastbay #dispensary #eastbaycannabiscommunity #cannabiscommunity #cannabis #vaporizer #mmj #cannaseur #wakeandbake #legalcannabis #californiacannabis #budtender #cbd #thc # #marijuana #puffpuffpass"/>
    <s v="cannabis, 1, 2, 3, 4, blog, mmjcommunity, california, oakland, sanjose, eastbay, dispensary, eastbaycannabiscommunity, cannabiscommunity, cannabis, vaporizer, mmj, cannaseur, wakeandbake, legalcannabis, californiacannabis, budtender, cbd, thc, marijuana, puffpuffpass"/>
    <s v="Haborside"/>
    <n v="64"/>
    <n v="148"/>
    <n v="26"/>
    <x v="1"/>
    <x v="1"/>
  </r>
  <r>
    <d v="2019-04-10T22:54:48"/>
    <d v="2019-04-10T22:54:48"/>
    <s v="https://www.instagram.com/p/BwF6_GQBiuy/"/>
    <s v="This week our #fearlessfounder, went on #weedweekâ€™s #podcast to talk about Harborsideâ€™s merger with Lineage, the two changes heâ€™d most like to see in the current industry and what itâ€™s like to be straddling the divide between cannabisâ€™s activist past and its capitalist present. You can stream or download it on stitcher, soundcloud or apple podcasts._x000a_ âœŒï¸_x000a_ #weedweekpodcast #stevedeangelo_x000a_ #cannabisactivist_x000a_ #fatherofthecannabisindustry_x000a_ #cannabisentrepreneur_x000a_ #godfatheroflegalweed"/>
    <s v="fearlessfounder, weedweek, podcast, weedweekpodcast, stevedeangelo, cannabisactivist, fatherofthecannabisindustry, cannabisentrepreneur, godfatheroflegalweed"/>
    <s v="Haborside"/>
    <n v="64"/>
    <n v="57"/>
    <n v="9"/>
    <x v="1"/>
    <x v="3"/>
  </r>
  <r>
    <d v="2018-10-30T02:05:57"/>
    <d v="2018-10-30T02:05:57"/>
    <s v="https://www.instagram.com/p/BpijSmBAVhU/"/>
    <s v="In all the Halloween madness, we almost forgot itâ€™s #nationalcatday. Time to roll one up in honor of #oreo. #harborsideoakland"/>
    <s v="nationalcatday, oreo, harborsideoakland"/>
    <s v="Haborside"/>
    <n v="64"/>
    <n v="20"/>
    <n v="3"/>
    <x v="1"/>
    <x v="5"/>
  </r>
  <r>
    <d v="2022-07-28T11:30:23"/>
    <d v="2022-07-28T11:30:23"/>
    <s v="https://www.instagram.com/p/Cgjeg7_p5QJ/"/>
    <s v="Super snacks! Super tasty! Super fake! Super lols!"/>
    <m/>
    <s v="Superette"/>
    <n v="64"/>
    <n v="8"/>
    <n v="0"/>
    <x v="1"/>
    <x v="1"/>
  </r>
  <r>
    <d v="2022-05-20T00:12:01"/>
    <d v="2022-05-20T00:12:01"/>
    <s v="https://www.instagram.com/p/Cb0PRJoMh1N/"/>
    <s v="Congratulations to Josh of Southern Maryland who is our FIRST Behind The Greens winner! On his FIRST visit to @chesapeakeapothecarymaryland, he selected a Curio Wellnessâ„¢ CO2-distillate vape (great choice, Josh!) and found the FIRST Behind The Greens pass!_x000a_  _x000a_  Finding the pass entitles him to a tour of our new state-of-the-art, cGMP certified facility, a meet-and-greet with the talented individuals who produce Curio Wellness products, and a DOLLAR VAPE CARD, which entitles him to $1 Curio Wellness 0.5g vapes through 12/31/22._x000a_  _x000a_  Every patientâ€™s FIRST choice should be a Curio Wellness 0.5g vape. There are 14 more tickets to be found. You could be the next winner!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64"/>
    <n v="135"/>
    <n v="8"/>
    <x v="1"/>
    <x v="0"/>
  </r>
  <r>
    <d v="2021-06-20T13:58:36"/>
    <d v="2021-06-20T13:58:36"/>
    <s v="https://www.instagram.com/p/CQWDJnqJF0Y/"/>
    <s v="Curio Wellness wouldnâ€™t be the same without the committed, hard-working, fun-loving dads on our staff. Happy Fatherâ€™s Day to them and to every other father, father figure, dad-to-be, and dad-at-heart!"/>
    <m/>
    <s v="Curio Wellness"/>
    <n v="64"/>
    <n v="30"/>
    <n v="0"/>
    <x v="1"/>
    <x v="6"/>
  </r>
  <r>
    <d v="2020-12-14T16:59:41"/>
    <d v="2020-12-14T16:59:41"/>
    <s v="https://www.instagram.com/p/CIySbempuWo/"/>
    <s v="One of the @trilogyhealthmd Budtender's showing off some Curio Wellness flower! He is also nominated in one of the categories for the 2020 @exploremarylandcannabis Awards (and so are we!) Don't forget to vote for your favorites! Voting closes tomorrow!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88"/>
    <n v="0"/>
    <x v="1"/>
    <x v="2"/>
  </r>
  <r>
    <d v="2020-11-03T15:17:17"/>
    <d v="2020-11-03T15:17:17"/>
    <s v="https://www.instagram.com/p/CHIh_gKJE-U/"/>
    <s v="Today is Election Day! Whether you've mailed in your ballot, voted early, or are planning to vote today, drop a ðŸ‡ºðŸ‡¸ in comments to share &quot;I voted'.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67"/>
    <n v="0"/>
    <x v="1"/>
    <x v="5"/>
  </r>
  <r>
    <d v="2020-07-15T14:08:08"/>
    <d v="2020-07-15T14:08:08"/>
    <s v="https://www.instagram.com/p/CCql9_vJVF0/"/>
    <s v="Strawberries in the Summer ðŸ“_x000a_  â €â €â €â €â €â €â €â €â €_x000a_  #regram via @shoproyalparri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4"/>
    <n v="68"/>
    <n v="1"/>
    <x v="1"/>
    <x v="3"/>
  </r>
  <r>
    <d v="2020-04-26T15:09:31"/>
    <d v="2020-04-26T15:09:31"/>
    <s v="https://www.instagram.com/p/B_ctZkjp27N/"/>
    <s v="Are you stressed? Our Lemon Honey Chews are high in CBD and may provide patients with the relaxation they need!_x000a_  â €â €â €â €â €â €â €â €â €_x000a_  Regram via @shoproyalparri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83"/>
    <n v="0"/>
    <x v="1"/>
    <x v="6"/>
  </r>
  <r>
    <d v="2020-02-28T15:05:23"/>
    <d v="2020-02-28T15:05:23"/>
    <s v="https://www.instagram.com/p/B9HW0kfJA1X/"/>
    <s v="Known to potentially help with staying active and minimizing fatigue, Sour Jack's tropical, citrus tones mixed with Diesel is a patient favorite!_x000a_  Regram via @chuck.nashty https://www.instagram.com/p/B87CnpzJiHx/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76"/>
    <n v="0"/>
    <x v="1"/>
    <x v="0"/>
  </r>
  <r>
    <d v="2020-02-17T16:13:34"/>
    <d v="2020-02-17T16:13:34"/>
    <s v="https://www.instagram.com/p/B8rJ4UupQrO/"/>
    <s v="Don't miss the February issue of @marylandleaf magazine! They named our own Senghor Hill as &quot;Budtender of the Month&quot; and interviewed him about how he finds the right items for patients, his favorite ways to use cannabis, what the best strains are, and how he learned all about medical cannabis at Curio Wellness! Give your favorite Patient Care Advisor some love in the comments and join us in congratulating him!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udtenderlife, budtender, leafly, mdleaf, marylandleaf, marylandmedicalcannabis, medicalcannabis, patientcare, patientadvisor, dispensarylife, cannabisdispensary, medicalcannabis"/>
    <s v="Curio Wellness"/>
    <n v="64"/>
    <n v="130"/>
    <n v="12"/>
    <x v="1"/>
    <x v="2"/>
  </r>
  <r>
    <d v="2019-04-11T16:49:04"/>
    <d v="2019-04-11T16:49:04"/>
    <s v="https://www.instagram.com/p/BwH17RgpKw3/"/>
    <s v="Happy National #PetDay to all of our pet companions and the people who love them. #NationalPetDay ðŸ¾"/>
    <s v="PetDay, NationalPetDay"/>
    <s v="Curio Wellness"/>
    <n v="64"/>
    <n v="17"/>
    <n v="2"/>
    <x v="1"/>
    <x v="1"/>
  </r>
  <r>
    <d v="2018-10-15T17:24:25"/>
    <d v="2018-10-15T17:24:25"/>
    <s v="https://www.instagram.com/p/Bo9kehrAxq2/"/>
    <s v="Wondering whatâ€™s going on this week at the dispensary? Click the link in our bio for all the details â¬†ï¸."/>
    <s v="curiowellness, dispensary, timonium, lutherville, specials, linkinbio, holistic, health, pharmacy, wellness, largestdispensary"/>
    <s v="Curio Wellness"/>
    <n v="64"/>
    <n v="20"/>
    <n v="11"/>
    <x v="1"/>
    <x v="2"/>
  </r>
  <r>
    <d v="2022-05-06T16:10:45"/>
    <d v="2022-05-06T16:10:45"/>
    <s v="https://www.instagram.com/p/CbKvAiAOiba/"/>
    <s v="Mark your calendar. CULTA is coming to a location near you!_x000a_ @curio_wellness_x000a_ @dotsdispensary_x000a_ @curaleaf.usa_x000a_ @gleaf_wellness_x000a_ @enjoynirvana_x000a_ @livingroommd_x000a_ @greenlight_therapeutics_x000a_ @greenlight_gambrills_x000a_ _x000a_ *Medical cannabis is for certified/qualifying patients only. Must be at least 18 years old to view content."/>
    <m/>
    <s v="Cultaig"/>
    <n v="65"/>
    <n v="27"/>
    <n v="0"/>
    <x v="1"/>
    <x v="0"/>
  </r>
  <r>
    <d v="2016-04-06T23:01:19"/>
    <d v="2016-04-06T23:01:19"/>
    <s v="https://www.instagram.com/p/BD4EvveEuXI/"/>
    <s v="Weediquette by Vice TV is the best series on cannabis we've seen, and it's not close. Well done @Viceland ðŸ™ŒðŸ½"/>
    <s v="weediquette, cannabisculture, mmj, ethnobotany, realjourmalism, pdx, portland, vicetv, bravo"/>
    <s v="Farma_pdx"/>
    <n v="65"/>
    <n v="20"/>
    <n v="9"/>
    <x v="1"/>
    <x v="3"/>
  </r>
  <r>
    <d v="2021-08-03T19:42:37"/>
    <d v="2021-08-03T19:42:37"/>
    <s v="https://www.instagram.com/p/CSH8oKThipe/"/>
    <s v="Donâ€™t forget to take a break!_x000a_ _x000a_ Itâ€™s always good to take a moment away from everything and breathe ðŸ§˜âœ¨_x000a_ _x000a_ #myfeelstatekc_x000a_ #Cannabis #MedicalCannabis #MMJ #Health #Wellness #CannabisCommunity #CannabisCulture #Dispensary #MissouriCannabis #STLCannabis #KCCannabis #MissouriDispensary #STL #KCMO #Blog #420Communtiy #THC #CBD #Needs #Connection #Humans #tuesday #takeabreak"/>
    <s v="myfeelstatekc, Cannabis, MedicalCannabis, MMJ, Health, Wellness, CannabisCommunity, CannabisCulture, Dispensary, MissouriCannabis, STLCannabis, KCCannabis, MissouriDispensary, STL, KCMO, Blog, 420Communtiy, THC, CBD, Needs, Connection, Humans, tuesday, takeabreak"/>
    <s v="Feel State KC"/>
    <n v="65"/>
    <n v="40"/>
    <n v="24"/>
    <x v="1"/>
    <x v="5"/>
  </r>
  <r>
    <d v="2020-12-08T19:45:08"/>
    <d v="2020-12-08T19:45:08"/>
    <s v="https://www.instagram.com/p/CIjIl2Mlbyk/"/>
    <s v="You know what they say, the difference [it makes] is night and day! ðŸŒœðŸŒž"/>
    <m/>
    <s v="Lightshade High"/>
    <n v="65"/>
    <n v="14"/>
    <n v="0"/>
    <x v="1"/>
    <x v="5"/>
  </r>
  <r>
    <d v="2017-11-01T21:49:01"/>
    <d v="2017-11-01T21:49:01"/>
    <s v="https://www.instagram.com/p/Ba9-H6tDy-r/"/>
    <s v="A huge thank you to our amazing customers and @leafbuyernetworks for including us on the 2017 Best of the Best list for best customer service!"/>
    <m/>
    <s v="Lightshade High"/>
    <n v="65"/>
    <n v="25"/>
    <n v="0"/>
    <x v="1"/>
    <x v="3"/>
  </r>
  <r>
    <d v="2022-10-25T13:50:06"/>
    <d v="2022-10-25T13:50:06"/>
    <s v="https://www.instagram.com/p/CkI5RpIORu2/"/>
    <s v="It's not a party until the pre-rolls come thru! ðŸ’¨_x000a_ _x000a_ *content for educational and showcase purposes_x000a_ *nothing for sale_x000a_ *must be 21+"/>
    <m/>
    <s v="Neta Now"/>
    <n v="65"/>
    <n v="19"/>
    <n v="0"/>
    <x v="1"/>
    <x v="5"/>
  </r>
  <r>
    <d v="2022-02-16T19:06:34"/>
    <d v="2022-02-16T19:06:34"/>
    <s v="https://www.instagram.com/p/CaDJ-Hgpbhk/"/>
    <s v="New Strain! Sweet Pink_x000a_ (DJ Shortâ€™s Blueberry F4 x Pink Champagne)_x000a_ _x000a_ This hybrid sweetie has a flavor &amp; aroma of fruity bubblegum.ðŸ¬_x000a_ _x000a_ Sweet Pink may also leave you feeling balanced &amp; blissful, like youâ€™re floating on a cotton candy cloud. â˜ï¸_x000a_ _x000a_ Link in bio for more ðŸ‘€_x000a_ _x000a_ *content for educational and showcase purposes_x000a_ *nothing for sale_x000a_ *must be 21+"/>
    <m/>
    <s v="Neta Now"/>
    <n v="65"/>
    <n v="52"/>
    <n v="0"/>
    <x v="1"/>
    <x v="3"/>
  </r>
  <r>
    <d v="2019-10-14T18:51:22"/>
    <d v="2019-10-14T18:51:22"/>
    <s v="https://www.instagram.com/p/B3m_x2pJsZS/"/>
    <s v="Instagram keeps deleting photos with cannabis in them so hereâ€™s a cool shot of our 420 Waist Bag. In store only for the other stuff:)_x000a_ ._x000a_ ._x000a_ ._x000a_ _x000a_ #cannabiscommunity #420life #cannabisculture #toke #joints #bcbud #weedporn #paradise #mondaymood #sativa #indica #bcbud #bcbuds #smokeweed #itscalledfashion #emotional #journeyon #legalweed #rollone #madeinbc #westcoastvibes #vancityhype #happythanksgiving #shopburb"/>
    <s v="cannabiscommunity, 420life, cannabisculture, toke, joints, bcbud, weedporn, paradise, mondaymood, sativa, indica, bcbud, bcbuds, smokeweed, itscalledfashion, emotional, journeyon, legalweed, rollone, madeinbc, westcoastvibes, vancityhype, happythanksgiving, shopburb"/>
    <s v="shopburb"/>
    <n v="65"/>
    <n v="48"/>
    <n v="24"/>
    <x v="1"/>
    <x v="2"/>
  </r>
  <r>
    <d v="2018-09-21T15:39:42"/>
    <d v="2018-09-21T15:39:42"/>
    <s v="https://www.instagram.com/p/Bn_lTC0Hp5k/"/>
    <s v="Roll one and chill. #shopburb ._x000a_ .._x000a_ ..._x000a_ #bcbud #legalize #acmpr #cannabis #cbd #weed #cannabiscommunity #hightimes #weedstagram420 #maryjane #cannabisdaily #comingsoon #herbmagazine #1017 #tdot #torontolife #chillvibes #complicated #relax @complex"/>
    <s v="shopburb, bcbud, legalize, acmpr, cannabis, cbd, weed, cannabiscommunity, hightimes, weedstagram420, maryjane, cannabisdaily, comingsoon, herbmagazine, 1017, tdot, torontolife, chillvibes, complicated, relax"/>
    <s v="shopburb"/>
    <n v="65"/>
    <n v="25"/>
    <n v="20"/>
    <x v="1"/>
    <x v="0"/>
  </r>
  <r>
    <d v="2021-06-10T17:40:17"/>
    <d v="2021-06-10T17:40:17"/>
    <s v="https://www.instagram.com/p/CP8skj1hLse/"/>
    <s v="Have you signed up for our NEW loyalty program yet? Being a VIP Harborside+ Member comes with many benefits! Link in bio to learn more and sign up!"/>
    <m/>
    <s v="Haborside"/>
    <n v="65"/>
    <n v="28"/>
    <n v="0"/>
    <x v="1"/>
    <x v="1"/>
  </r>
  <r>
    <d v="2020-11-09T17:48:39"/>
    <d v="2020-11-09T17:48:39"/>
    <s v="https://www.instagram.com/p/CHYPEUcBY1L/"/>
    <s v="So frosty â„ï¸_x000a_ Guess the strain"/>
    <m/>
    <s v="Haborside"/>
    <n v="65"/>
    <n v="5"/>
    <n v="0"/>
    <x v="1"/>
    <x v="2"/>
  </r>
  <r>
    <d v="2019-12-05T20:53:42"/>
    <d v="2019-12-05T20:53:42"/>
    <s v="https://www.instagram.com/p/B5tFj7JBh2T/"/>
    <s v="Island Girl Caviar by Gold Drop. Now available in full grams and single serving dabs for our tasting room! #sativadominant #singleserve #harborside #tastingroom #golddrop #caviar #cannamacro"/>
    <s v="sativadominant, singleserve, harborside, tastingroom, golddrop, caviar, cannamacro"/>
    <s v="Haborside"/>
    <n v="65"/>
    <n v="26"/>
    <n v="7"/>
    <x v="1"/>
    <x v="1"/>
  </r>
  <r>
    <d v="2019-07-05T20:19:47"/>
    <d v="2019-07-05T20:19:47"/>
    <s v="https://www.instagram.com/p/BzivSlVhIRS/"/>
    <s v="Join us in supporting the 1st annual Bay Area Cannabis Pride Celebration! ðŸ³ï¸â€ðŸŒˆ_x000a_ This fantastic event will feature a gathering of local cannabis brands and social justice organizations, plus a performance by comedian Sherry Glaser and a screening of @briancapplegarthâ€™s documentary, The Secret Story: how medical cannabis was re-legalized in the US._x000a_ Afterwards, stick around for an end of the night community dance party featuring #specialguests._x000a_ Tickets are on-sale for $25 and 5% of the evening's proceeds will be donated to the Transgender Law Center (@translawcenter) to help with the important work they do fighting for equal legal rights for the trans community._x000a_ Go to www.cannabispridecelebration.com right now to get your tickets and join us July 11th in being part of this deeply historic event (ðŸ“· by @tali_lala)"/>
    <s v="specialguests, bayareacannabispridecelebration, bayarea, cannabispride, celebration, pride2019, oakland, bayareacannabiscommunity, ðŸ³ï¸\u200dðŸŒˆ, pridecelebration, harborsidevalues, diversityoverexclusion, loveoverhate, knowledgeoverignorance, âœŒï¸"/>
    <s v="Haborside"/>
    <n v="65"/>
    <n v="124"/>
    <n v="15"/>
    <x v="1"/>
    <x v="0"/>
  </r>
  <r>
    <d v="2022-02-14T13:02:38"/>
    <d v="2022-02-14T13:02:38"/>
    <s v="https://www.instagram.com/p/CZ9Wu1OLclL/"/>
    <s v="Looking for a last minute something for your special someone? Grab a Sup gift card and give them the gift of their favourite kind of flower ðŸ˜‰_x000a_ _x000a_ ðŸ”— in bio or pop by our shops to grab one!"/>
    <m/>
    <s v="Superette"/>
    <n v="65"/>
    <n v="37"/>
    <n v="0"/>
    <x v="1"/>
    <x v="2"/>
  </r>
  <r>
    <d v="2022-05-20T00:37:12"/>
    <d v="2022-05-20T00:37:12"/>
    <s v="https://www.instagram.com/p/CSLFdwvsoT1/"/>
    <s v="Our new and improved Y3K vapes feature a rechargeable battery so you can shift your mood whenever you need to.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65"/>
    <n v="47"/>
    <n v="14"/>
    <x v="1"/>
    <x v="0"/>
  </r>
  <r>
    <d v="2021-06-04T22:03:23"/>
    <d v="2021-06-04T22:03:23"/>
    <s v="https://www.instagram.com/p/CPtt6QbpAJZ/"/>
    <s v="We crossed Sour Diesel and Gorilla Glue #4 to bring our patients SOUR GORILLA. @marylandleaf magazine featured the strain in their June issue. Visit the link in our bio to read 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4"/>
    <s v="Curio Wellness"/>
    <n v="65"/>
    <n v="81"/>
    <n v="1"/>
    <x v="1"/>
    <x v="0"/>
  </r>
  <r>
    <d v="2020-03-04T20:54:33"/>
    <d v="2020-03-04T20:54:33"/>
    <s v="https://www.instagram.com/p/B9U2wUopWpG/"/>
    <s v="@Marylandleaf named Blissful Wizard their March Bud of the Month! Read about the potential effects of this strain from @MDCannainsider in the March issue. â €â €â €â €â €â €â €â €â €_x000a_  Regram from @shotbyraw https://www.instagram.com/p/B7wRPQfp7FN/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5"/>
    <n v="88"/>
    <n v="0"/>
    <x v="1"/>
    <x v="3"/>
  </r>
  <r>
    <d v="2020-01-18T14:25:41"/>
    <d v="2020-01-18T14:25:41"/>
    <s v="https://www.instagram.com/p/B7dtr5eJMY9/"/>
    <s v="When life is too blue, pick another color... Regram of @purelife_wellness_bmore"/>
    <s v="curiowellness, marylandmedicalcannabis, cannabiscures, cannabisismedicine, cannabisismymedicine, medicinalcannabis, medicalcannabis, marylandmedicalcannabiscommunity, indicasativahybrid, baltimorecannabis, baltimoremedicalcannabiscommunity"/>
    <s v="Curio Wellness"/>
    <n v="65"/>
    <n v="11"/>
    <n v="11"/>
    <x v="1"/>
    <x v="4"/>
  </r>
  <r>
    <d v="2016-04-18T00:58:16"/>
    <d v="2016-04-18T00:58:16"/>
    <s v="https://www.instagram.com/p/BEUoPfGkuRI/"/>
    <s v="Spotted. Oregon living in April ðŸŽ¿"/>
    <s v="snowbunny, mthood, goldenhour, powder, oregonia, pdx, highonlife, andcannabis, both, portlandor"/>
    <s v="Farma_pdx"/>
    <n v="66"/>
    <n v="6"/>
    <n v="10"/>
    <x v="1"/>
    <x v="2"/>
  </r>
  <r>
    <d v="2021-08-02T19:54:07"/>
    <d v="2021-08-02T19:54:07"/>
    <s v="https://www.instagram.com/p/CSDAs9jrLbb/"/>
    <s v="Have you ever wondered how cannabis works with our body or know what the endocannabinoid system is?_x000a_ _x000a_ Come join us for an educational presentation on the endocannabinoid system led by Matt Cascio (@zenguitar47), senior budtender and RN with Feel State and the Cannabis Care Team!_x000a_ _x000a_ Feel free to sign up and share!_x000a_ _x000a_ No medical card needed to sign up but if you need help getting one or learning more about it click the link in our bio!"/>
    <m/>
    <s v="Feel State KC"/>
    <n v="66"/>
    <n v="74"/>
    <n v="0"/>
    <x v="1"/>
    <x v="2"/>
  </r>
  <r>
    <d v="2022-09-15T00:00:19"/>
    <d v="2022-09-15T00:00:19"/>
    <s v="https://www.instagram.com/p/CigahGksOJC/"/>
    <s v="A fresh batch from @710labs is hitting our 6th Ave, Fed Heights, Dayton, Barnum, Iliff, Sheridan, and Peoria locations TODAY (Rec only) with Randy Watzon #3 (quarter ounces), Randy Watzon #13 (half ounces), White Tahoe Cookies (half ounces), and the Sweeties #7 (half ounces). Hustle; quantities are limited!"/>
    <s v="3, 13, 2007"/>
    <s v="Lightshade High"/>
    <n v="66"/>
    <n v="48"/>
    <n v="3"/>
    <x v="1"/>
    <x v="1"/>
  </r>
  <r>
    <d v="2022-06-20T17:15:18"/>
    <d v="2022-06-20T17:15:18"/>
    <s v="https://www.instagram.com/p/CfCPzjNMYHP/"/>
    <s v="We have MANY #HighThoughts. What are yours?"/>
    <s v="HighThoughts"/>
    <s v="Lightshade High"/>
    <n v="66"/>
    <n v="7"/>
    <n v="1"/>
    <x v="1"/>
    <x v="2"/>
  </r>
  <r>
    <d v="2022-02-19T20:15:05"/>
    <d v="2022-02-19T20:15:05"/>
    <s v="https://www.instagram.com/p/CaLAMb3lK-3/"/>
    <s v="Calling all Star Wars nerds! #SwipeRight #DatingProfiles #FindYourStain #LightshadeHigh"/>
    <s v="SwipeRight, DatingProfiles, FindYourStain, LightshadeHigh"/>
    <s v="Lightshade High"/>
    <n v="66"/>
    <n v="9"/>
    <n v="4"/>
    <x v="1"/>
    <x v="4"/>
  </r>
  <r>
    <d v="2020-01-14T20:25:04"/>
    <d v="2020-01-14T20:25:04"/>
    <s v="https://www.instagram.com/p/B7T_pClhK0f/"/>
    <s v="Donâ€™t care what they may say, we got that attitude. âœ…âœ… ._x000a_ Show that #PMA with this limited edition swag drop! This ode to one of our favorite old school hardcore bands is available now in long and short sleeve at both stores. #badbrains_x000a_ ._x000a_ ._x000a_ #oregon #positivevibes #positivementalattitude #pdx #portland #hardcore #bandshirt #limitededition #newswag"/>
    <s v="thefinest, PMA, badbrains, oregon, positivevibes, positivementalattitude, pdx, portland, hardcore, bandshirt, limitededition, newswag"/>
    <s v="Oregons Finest"/>
    <n v="66"/>
    <n v="51"/>
    <n v="12"/>
    <x v="1"/>
    <x v="5"/>
  </r>
  <r>
    <d v="2018-12-14T15:57:01"/>
    <d v="2018-12-14T15:57:01"/>
    <s v="https://www.instagram.com/p/BrX6KzFn8mE/"/>
    <s v="Thank you @instagram for giving us our page back! #tgif #shopburb ._x000a_ .._x000a_ ..._x000a_ #cannabiscommunity #420life #cannabisculture #toke #joints #bcbud #weedporn #paradise #thursdaymotivation #sativa #indica #islandvibes #wereback #hallelujah #thankyou"/>
    <s v="tgif, shopburb, cannabiscommunity, 420life, cannabisculture, toke, joints, bcbud, weedporn, paradise, thursdaymotivation, sativa, indica, islandvibes, wereback, hallelujah, thankyou"/>
    <s v="shopburb"/>
    <n v="66"/>
    <n v="26"/>
    <n v="17"/>
    <x v="1"/>
    <x v="0"/>
  </r>
  <r>
    <d v="2021-02-01T18:57:16"/>
    <d v="2021-02-01T18:57:16"/>
    <s v="https://www.instagram.com/p/CKwq1fihnJc/"/>
    <s v="Meet Alexys, one of the friendly faces available to help you on your cannabis journey. Curious to learn more? Check out our Cannabis Concierge program [link in bio]"/>
    <m/>
    <s v="Haborside"/>
    <n v="66"/>
    <n v="28"/>
    <n v="0"/>
    <x v="1"/>
    <x v="2"/>
  </r>
  <r>
    <d v="2020-10-08T16:29:47"/>
    <d v="2020-10-08T16:29:47"/>
    <s v="https://www.instagram.com/p/CGFtv1phsuq/"/>
    <s v="Enjoy fully upgraded full-spectrum CBD, with all-new ratios on @carebydesign drops, soft gels, vaping cartridges, topicals, and gummies. Meet the newest and most relaxing ratio on the California market, 40:1, an extra-high CBD, low THC formula designed to help new or inexperienced cannabis users feel better throughout the day."/>
    <s v="CBD, CBDWellness, CannabisWellness, THC, CarebyDesign"/>
    <s v="Haborside"/>
    <n v="66"/>
    <n v="49"/>
    <n v="5"/>
    <x v="1"/>
    <x v="1"/>
  </r>
  <r>
    <d v="2020-07-10T18:14:43"/>
    <d v="2020-07-10T18:14:43"/>
    <s v="https://www.instagram.com/p/CCeI6mPhojH/"/>
    <s v="Happy 710! For those of you who donâ€™t know, this is the day we celebrate all thing concentrated in the world of Cannabis!_x000a_ _x000a_ Weâ€™re celebrating by teaming up with @keycannabis to give you an extra gram of Key concentrate for just a penny when you pick up three from any Harborside location._x000a_ _x000a_ Whether you prefer budder, badder, resin, rosin, flan, torrone, sugar, shatter, sauce, or straight diamonds, take a moment today to thank your favorite extractors for all the good work they do. âœŒï¸"/>
    <m/>
    <s v="Haborside"/>
    <n v="66"/>
    <n v="82"/>
    <n v="0"/>
    <x v="1"/>
    <x v="0"/>
  </r>
  <r>
    <d v="2020-04-23T18:56:28"/>
    <d v="2020-04-23T18:56:28"/>
    <s v="https://www.instagram.com/p/B_VM2q2JHa6/"/>
    <s v="Help us in providing support for our communityâ€™s most vulnerable including seniors, children, first responders, people experiencing homelessness, and local businesses._x000a_ _x000a_ For every purchase of a Harborside Farms Reserve 1/8th, we will donate $5 to the Oakland Covid-19 Relief Fund. This community action focuses on providing relief across four primary factors: food, homelessness, community health/education, and economic security._x000a_ _x000a_ You can learn more by visiting WWW.OAKLANDFUND.ORG #communityovercovid #harborsidevalues #oakland #covidrelieffund #oaklandfund #cannabiscommunity #harborsideoakland #strongertogether #eastbay #communityresponse #strongertogether"/>
    <s v="communityovercovid, harborsidevalues, oakland, covidrelieffund, oaklandfund, cannabiscommunity, harborsideoakland, strongertogether, eastbay, communityresponse, strongertogether"/>
    <s v="Haborside"/>
    <n v="66"/>
    <n v="74"/>
    <n v="11"/>
    <x v="1"/>
    <x v="1"/>
  </r>
  <r>
    <d v="2020-01-08T17:30:00"/>
    <d v="2020-01-08T17:30:00"/>
    <s v="https://www.instagram.com/p/B7EMKFhhS-c/"/>
    <s v="Harborside Oakland is welcoming back our family from F/ELD for a Tasting Room takeover, this Friday from 11-6._x000a_ ._x000a_ #tastematters #fieldextracts #fieldisgreener #harborside #oakland #vendortakeover #cannabistastingroom #harborsideoakland #eastbaycannabiscommunity #hotdealalert #comingattractions #âœŒï¸ #cannabis"/>
    <s v="tastematters, fieldextracts, fieldisgreener, harborside, oakland, vendortakeover, cannabistastingroom, harborsideoakland, eastbaycannabiscommunity, hotdealalert, comingattractions, âœŒï¸, cannabis"/>
    <s v="Haborside"/>
    <n v="66"/>
    <n v="30"/>
    <n v="13"/>
    <x v="1"/>
    <x v="3"/>
  </r>
  <r>
    <d v="2019-05-21T04:00:36"/>
    <d v="2019-05-21T04:00:36"/>
    <s v="https://www.instagram.com/p/BtTqBUIBMws/"/>
    <s v="@connected.california day at #harborside #oakland"/>
    <s v="harborside, oakland"/>
    <s v="Haborside"/>
    <n v="66"/>
    <n v="5"/>
    <n v="2"/>
    <x v="1"/>
    <x v="5"/>
  </r>
  <r>
    <d v="2019-02-25T19:20:35"/>
    <d v="2019-02-25T19:20:35"/>
    <s v="https://www.instagram.com/p/BmYu_nhnInX/"/>
    <s v="Good Vibes and Positivity today! #harborsidefam #cannabiscommunity #WEAREHARBORSIDE #fearlessfounder"/>
    <s v="harborsidefam, cannabiscommunity, WEAREHARBORSIDE, fearlessfounder, love, community, communityovercompetition, heal, mankind, goodwill, itsuptous"/>
    <s v="Haborside"/>
    <n v="66"/>
    <n v="9"/>
    <n v="11"/>
    <x v="1"/>
    <x v="2"/>
  </r>
  <r>
    <d v="2020-11-24T21:50:44"/>
    <d v="2020-11-24T21:50:44"/>
    <s v="https://www.instagram.com/p/CH_T1rHpZxv/"/>
    <s v="Celebrating the #TuesdayChews before Thanksgiving with our Apple Spice Medicated Chews. ðŸ ðŸ_x000a_  â €â €â €â €â €â €â €â €â €_x000a_  #Regram via @remedy_maryland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 Regram"/>
    <s v="Curio Wellness"/>
    <n v="66"/>
    <n v="85"/>
    <n v="2"/>
    <x v="1"/>
    <x v="5"/>
  </r>
  <r>
    <d v="2019-03-13T15:14:43"/>
    <d v="2019-03-13T15:14:43"/>
    <s v="https://www.instagram.com/p/Bu9AE5ZBBLi/"/>
    <s v="Who doesnâ€™t feel healthier after an â€œOHâ€ moment? Happy #HumpDay! Regram via @shae_li â¤ï¸ðŸ“ðŸ’¥ðŸ’¯ Check out our story to see more from @shae_li..."/>
    <s v="HumpDay"/>
    <s v="Curio Wellness"/>
    <n v="66"/>
    <n v="23"/>
    <n v="1"/>
    <x v="1"/>
    <x v="3"/>
  </r>
  <r>
    <d v="2019-01-22T00:20:51"/>
    <d v="2019-01-22T00:20:51"/>
    <s v="https://www.instagram.com/p/Bs6qCQLACa0/"/>
    <s v="Martin Luther King Jr. inspired a revolution of values demanding our country to live up to its ideals of freedom and equality. Today, we reflect on Dr. King's dream in support of diversity and equality... #MLKDay #MLKJr #MLK2019 #MondayMorning #mondaythoughts #mlkquotes"/>
    <s v="MLKDay, MLKJr, MLK2019, MondayMorning, mondaythoughts, mlkquotes"/>
    <s v="Curio Wellness"/>
    <n v="66"/>
    <n v="41"/>
    <n v="6"/>
    <x v="1"/>
    <x v="5"/>
  </r>
  <r>
    <d v="2018-10-30T17:02:42"/>
    <d v="2018-10-30T17:02:42"/>
    <s v="https://www.instagram.com/p/BpkJ6mShH29/"/>
    <s v="***Why is CBD everywhere?*** ((Weâ€™ll tell you why.))_x000a_  â€”â€”â€”â€”â€”â€”â€”â€”â€”â€”â€”â€”â€”â€”â€”â€”â€”â€”â€”â€”â€”â€”â€”â€”â€”â€” ðŸŒ± CBD = a &quot;magical, cure-all elixir&quot; now in bath bombs, dog treats, and even pharmaceuticals..._x000a_  ._x000a_  ðŸ“â€product purports to relieve stress, reduce pain and improve cognitionâ€_x000a_  ._x000a_  ðŸ’ªcan even serve as antioxidants and anti-inflammatories for the skin_x000a_  ._x000a_  âž¡ï¸ Read more about CBD via @AlexWilliamsNYC @NYtimes article link in bio_x000a_  ._x000a_  ðŸ“Hemp-based CBD products for people and pets âž¡ï¸ @Curio_Timonium holistic pharmacy + spa_x000a_  ._x000a_  Disclaimer: ðŸš«Nothing for sale.ðŸ“²Patient resource only."/>
    <m/>
    <s v="Curio Wellness"/>
    <n v="66"/>
    <n v="81"/>
    <n v="0"/>
    <x v="1"/>
    <x v="5"/>
  </r>
  <r>
    <d v="2016-04-23T19:57:11"/>
    <d v="2016-04-23T19:57:11"/>
    <s v="https://www.instagram.com/p/BEjiSysEuZb/"/>
    <s v="Sean and lil' Chauncey ðŸ’heading into work at Farma. Food cart break first though. Happy Saturday!"/>
    <s v="pdx, foodcarts, pigdog, carnitas"/>
    <s v="Farma_pdx"/>
    <n v="67"/>
    <n v="16"/>
    <n v="4"/>
    <x v="1"/>
    <x v="4"/>
  </r>
  <r>
    <d v="2022-10-10T20:46:05"/>
    <d v="2022-10-10T20:46:05"/>
    <s v="https://www.instagram.com/p/Cji-2lxrcFx/"/>
    <s v="Hi Feel State Fam ðŸ‘‹ Have you tried seeping RSO in your tea before â˜•ï¸??"/>
    <m/>
    <s v="Feel State KC"/>
    <n v="67"/>
    <n v="15"/>
    <n v="0"/>
    <x v="1"/>
    <x v="2"/>
  </r>
  <r>
    <d v="2022-01-06T20:12:45"/>
    <d v="2022-01-06T20:12:45"/>
    <s v="https://www.instagram.com/p/CYZsDl1Kqi2/"/>
    <s v="Terrapin helping us start off the year right with this great drop off!! Qualified Patients feel free to check out origin information &amp; what experiences you could expect from some of our new flower from Terrapin on our online menu!"/>
    <m/>
    <s v="Feel State KC"/>
    <n v="67"/>
    <n v="40"/>
    <n v="0"/>
    <x v="1"/>
    <x v="1"/>
  </r>
  <r>
    <d v="2022-08-02T16:45:12"/>
    <d v="2022-08-02T16:45:12"/>
    <s v="https://www.instagram.com/p/Cgw6imAswg1/"/>
    <s v="Meet Zach! He's Coloradoâ€™s first certified â€œGanjier.â€ What's that, you ask? Learn about the Budtender game's HIGHest level in our newest blog - hit the link in our bio!"/>
    <m/>
    <s v="Lightshade High"/>
    <n v="67"/>
    <n v="29"/>
    <n v="0"/>
    <x v="1"/>
    <x v="5"/>
  </r>
  <r>
    <d v="2022-07-09T19:46:04"/>
    <d v="2022-07-09T19:46:04"/>
    <s v="https://www.instagram.com/p/CfzcKVRMCQM/"/>
    <s v="We don't usually post twice on the same day, but this isn't our usual Saturday. We're stoked to let you know that we just received a fresh batch of Cherry Fluff from @greendotlabsboulder at each Lightshade location. So swing through and get yours before your neighbors do."/>
    <m/>
    <s v="Lightshade High"/>
    <n v="67"/>
    <n v="47"/>
    <n v="0"/>
    <x v="1"/>
    <x v="4"/>
  </r>
  <r>
    <d v="2022-04-13T12:43:05"/>
    <d v="2022-04-13T12:43:05"/>
    <s v="https://www.instagram.com/p/CcSqmGrMvEr/"/>
    <s v="Weâ€™re officially 7 days away from 420! Weâ€™re making a list of ideas for how you can celebrate this year. ðŸŽ‰ What are some of your 420 traditions? ðŸ¤”"/>
    <m/>
    <s v="Neta Now"/>
    <n v="67"/>
    <n v="29"/>
    <n v="0"/>
    <x v="1"/>
    <x v="3"/>
  </r>
  <r>
    <d v="2017-06-20T17:58:37"/>
    <d v="2017-06-20T17:58:37"/>
    <s v="https://www.instagram.com/p/BVkhPLCAhO8/"/>
    <s v="â¤ï¸ðŸ’›ðŸ’šðŸ’™ðŸ’œ_x000a_ â€¢_x000a_ â€¢_x000a_ â€¢_x000a_ #oregonsfinest #ofmeds #shirt #colors #love #wear #brand #screenprint #swag #choose #pink #blue #portland #oregon #pdx"/>
    <s v="thefinest, oregonsfinest, ofmeds, shirt, colors, love, wear, brand, screenprint, swag, choose, pink, blue, portland, oregon, pdx"/>
    <s v="Oregons Finest"/>
    <n v="67"/>
    <n v="15"/>
    <n v="16"/>
    <x v="1"/>
    <x v="5"/>
  </r>
  <r>
    <d v="2021-05-13T19:33:19"/>
    <d v="2021-05-13T19:33:19"/>
    <s v="https://www.instagram.com/p/CO0zP_wB6LU/"/>
    <s v="Say hello to our NEW Harborside+ Loyalty Club! Unlike traditional rewards programs where you have to wait to accumulate points, our new loyalty club offers you upfront discounts on your favorite products! [Link in bio!]_x000a_ _x000a_ Enjoy deeper discounts on weekly deals with member pricing, plus VIP access to flash sales and savings for your birthday, cannaversary, and more!"/>
    <m/>
    <s v="Haborside"/>
    <n v="67"/>
    <n v="57"/>
    <n v="0"/>
    <x v="1"/>
    <x v="1"/>
  </r>
  <r>
    <d v="2020-11-01T18:47:42"/>
    <d v="2020-11-01T18:47:42"/>
    <s v="https://www.instagram.com/p/CHDwnBdBaSp/"/>
    <s v="Harborside celebrates Dia de los Muertos with the community! We welcome you to stop by the Oakland location to contribute to the community ofrenda by writing a love note, honoring, or intention -- and adding it to the altar. This ofrenda was built by local Oakland artist Octavio Hernandez. #DayoftheDead"/>
    <s v="DayoftheDead"/>
    <s v="Haborside"/>
    <n v="67"/>
    <n v="50"/>
    <n v="1"/>
    <x v="1"/>
    <x v="6"/>
  </r>
  <r>
    <d v="2019-05-21T05:36:28"/>
    <d v="2019-05-21T05:36:28"/>
    <s v="https://www.instagram.com/p/BxVPXZlBf0L/"/>
    <s v="For our #MothersDay idea, we wanted to suggest something that was sleek, easy-to-use and would last a lifetime; the Pulse battery by @vuber ticks off every box._x000a_ Whether she enjoys an 18:1 ratio or a live resin cartridge, this battery will always provides her with the absolute best flavor. The Pulse automatically reads the resistance of a cartridge and adjusts the temperature for optimal use, then gently tapers the heat as she inhales, ensuring sheâ€™ll get the best tasting hit every time._x000a_ With a long-lasting battery, four temperature settings and an actual lifetime warranty, this might just be the last battery mom will ever need. (You can even use it while itâ€™s charging) #happymothersday #sayitwithcannabis #harborsideoakland #eastbay #cannabiscommunity #giftidea #âœŒï¸ #vuberpulse for #mothersday2019"/>
    <s v="MothersDay, happymothersday, sayitwithcannabis, harborsideoakland, eastbay, cannabiscommunity, giftidea, âœŒï¸, vuberpulse, mothersday2019"/>
    <s v="Haborside"/>
    <n v="67"/>
    <n v="121"/>
    <n v="10"/>
    <x v="1"/>
    <x v="5"/>
  </r>
  <r>
    <d v="2019-02-25T03:09:39"/>
    <d v="2019-02-25T03:09:39"/>
    <s v="https://www.instagram.com/p/BuRuI0LhCnP/"/>
    <s v="Congrats to Eduardo Mata on winning this @gas #stashcan signed by @2chainz !! #harborside #oakland #eastbay #cannabiscommunity #topshelfinthebottomdrawer"/>
    <s v="stashcan, harborside, oakland, eastbay, cannabiscommunity, topshelfinthebottomdrawer, paqcase"/>
    <s v="Haborside"/>
    <n v="67"/>
    <n v="18"/>
    <n v="7"/>
    <x v="1"/>
    <x v="2"/>
  </r>
  <r>
    <d v="2018-10-03T01:45:05"/>
    <d v="2018-10-03T01:45:05"/>
    <s v="https://www.instagram.com/p/Boc-7ikFZtw/"/>
    <s v="@lumpstatus #AppleFritters paired with delicious apple fritter pastries from #SlikkersDonut in San Leandro! #localflavor #topshelfflowers (creative director for this shoot was @johnhenry420)"/>
    <s v="AppleFritters, SlikkersDonut, localflavor, topshelfflowers"/>
    <s v="Haborside"/>
    <n v="67"/>
    <n v="22"/>
    <n v="4"/>
    <x v="1"/>
    <x v="3"/>
  </r>
  <r>
    <d v="2022-06-22T15:52:14"/>
    <d v="2022-06-22T15:52:14"/>
    <s v="https://www.instagram.com/p/CfHP40FlgbV/"/>
    <s v="See why @BaltimoreSun readers voted us as one of the best growers in Maryland the next time you pick up our flower. We are committed to cultivating a better way of life. From our state-of-the-art facilities to our meticulous cultivation processes, we are committed to improving the quality of life for our patients._x000a_  _x000a_  Try the latest harvest and find Curio Flower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67"/>
    <n v="98"/>
    <n v="0"/>
    <x v="1"/>
    <x v="3"/>
  </r>
  <r>
    <d v="2020-04-15T18:21:50"/>
    <d v="2020-04-15T18:21:50"/>
    <s v="https://www.instagram.com/p/B-9vUGppf2V/"/>
    <s v="What's in your bag?_x000a_  â €â €â €â €â €â €â €â €â €_x000a_  Regram via @Remedy_Maryland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7"/>
    <n v="57"/>
    <n v="0"/>
    <x v="1"/>
    <x v="3"/>
  </r>
  <r>
    <d v="2020-02-21T15:35:26"/>
    <d v="2020-02-21T15:35:26"/>
    <s v="https://www.instagram.com/p/B81YscrpADc/"/>
    <s v="Have you found your #FridayFeeling today? Read what one patient had to say about the relief experienced from Curio's Blissful Wizard cultivar..._x000a_  â €â €â €â €â €â €â €â €â €_x000a_  &quot;My day's frustrations, trials, and troubles all sailed away on a big white cloud of piney tasting amazingness...all I could do was sit back and enjoy conversation with my family...if you are in need of a hard right turn to straighten your day out, look no further...&quot; via @pcarroll_cp on Instagram: https://www.instagram.com/p/B8o4G80HlqU/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ridayFeeling, dangerous"/>
    <s v="Curio Wellness"/>
    <n v="67"/>
    <n v="124"/>
    <n v="2"/>
    <x v="1"/>
    <x v="0"/>
  </r>
  <r>
    <d v="2019-10-19T15:04:09"/>
    <d v="2019-10-19T15:04:09"/>
    <s v="https://www.instagram.com/p/B3zdv_EpQVn/"/>
    <s v="K I N D_x000a_  O F_x000a_  W A N T_x000a_  T O_x000a_  C H A N G E_x000a_  T H E_x000a_  W O R L D ,_x000a_  K I N D_x000a_  O F_x000a_  W A N T_x000a_  T O_x000a_  T A K E_x000a_  A N A P . . ._x000a_  â €â €â €â €â €â €â €â €â €_x000a_  What's on deck for your Saturday?"/>
    <m/>
    <s v="Curio Wellness"/>
    <n v="67"/>
    <n v="66"/>
    <n v="0"/>
    <x v="1"/>
    <x v="4"/>
  </r>
  <r>
    <d v="2019-05-15T20:21:14"/>
    <d v="2019-05-15T20:21:14"/>
    <s v="https://www.instagram.com/p/BxfxPBepqjx/"/>
    <s v="This all-natural pain remedy may not be your grandmother's cramp cure, but many patients report it's one of the best tools to have when treating #painfulperiods. #HumpDay #wellnesswednesday_x000a_  _x000a_  May relieve: inflammation, abdominal pain and muscle cramping associated with period pain"/>
    <s v="painfulperiods, HumpDay, wellnesswednesday, humpday, humpdayvibes, happyhumpdayðŸ«, crampcure, periodproblems, auntflow, cramps, ohbycurio, whatsinsidematters, painremedy, alternativemedicine, holistichealing, medicalcannabis"/>
    <s v="Curio Wellness"/>
    <n v="67"/>
    <n v="41"/>
    <n v="16"/>
    <x v="1"/>
    <x v="3"/>
  </r>
  <r>
    <d v="2019-01-14T15:59:42"/>
    <d v="2019-01-14T15:59:42"/>
    <s v="https://www.instagram.com/p/BsnvHmLA-Z8/"/>
    <s v="Because color speaks louder than words. See our Story for more on how these color-coded seals are changing the game. #popofcolor #colorcoded #bestflower #Leafly"/>
    <s v="popofcolor, colorcoded, bestflower, Leafly"/>
    <s v="Curio Wellness"/>
    <n v="67"/>
    <n v="24"/>
    <n v="4"/>
    <x v="1"/>
    <x v="2"/>
  </r>
  <r>
    <d v="2022-10-15T01:40:13"/>
    <d v="2022-10-15T01:40:13"/>
    <s v="https://www.instagram.com/p/Cjt1l3VPOsm/"/>
    <s v="@robhotsgummies Plus Night Time. Each gummy consists of 10mg THC + 20mg CBN + 3mg Melatonin. They come in the flavors of Blackberry, Blueberry, and Plum._x000a_ _x000a_ A big shout out to all our partners for their support:_x000a_ @remedy_maryland_x000a_ @truewellness_aberdeen_x000a_ @goldleafmaryland_x000a_ @the_dispensary_md_x000a_ @blairwellnessbaltimore_x000a_ @greenwave.md_x000a_ @livingroommd_x000a_ @peninsulalternativehealth_x000a_ @kipmaryland_x000a_ &amp; More!_x000a_ _x000a_ *You must be at least 18 years old to view this content. Maryland medical cannabis is for use by certified patients only."/>
    <m/>
    <s v="Cultaig"/>
    <n v="68"/>
    <n v="58"/>
    <n v="0"/>
    <x v="1"/>
    <x v="4"/>
  </r>
  <r>
    <d v="2021-03-20T20:10:41"/>
    <d v="2021-03-20T20:10:41"/>
    <s v="https://www.instagram.com/p/CMp0mbwBHsS/"/>
    <s v="Calling all our flower connoisseurs!_x000a_ Tomorrow, weâ€™re hosting the talented @thelowd for a cannabis education event from 12-2pm. Come by to talk all things LOWD with the Farma team. We have Cake Mints and Capâ€™s Frozen Lemons on reserve until then. See you Sunday!"/>
    <m/>
    <s v="Farma_pdx"/>
    <n v="68"/>
    <n v="43"/>
    <n v="0"/>
    <x v="1"/>
    <x v="4"/>
  </r>
  <r>
    <d v="2022-03-07T22:50:37"/>
    <d v="2022-03-07T22:50:37"/>
    <s v="https://www.instagram.com/p/Ca0eNT3vB_Z/"/>
    <s v="Here's some tips to microdosing cannabis while consuming flower!"/>
    <m/>
    <s v="Feel State KC"/>
    <n v="68"/>
    <n v="9"/>
    <n v="0"/>
    <x v="1"/>
    <x v="2"/>
  </r>
  <r>
    <d v="2021-09-09T19:02:24"/>
    <d v="2021-09-09T19:02:24"/>
    <s v="https://www.instagram.com/p/CTnKJXlrDd6/"/>
    <s v="BLOCK PARTY TIME!â ðŸŽ‰â _x000a_ Join us for a day of celebration and community on September 25th.â _x000a_ .â _x000a_ Stay tuned to learn more details on giveaways and what vendors will be there!"/>
    <m/>
    <s v="Feel State KC"/>
    <n v="68"/>
    <n v="28"/>
    <n v="0"/>
    <x v="1"/>
    <x v="1"/>
  </r>
  <r>
    <d v="2022-10-25T03:29:10"/>
    <d v="2022-10-25T03:29:10"/>
    <s v="https://www.instagram.com/p/CkHxx_8OM0Y/"/>
    <s v="We truly appreciate all the parents on our @myfeelstate team!_x000a_ _x000a_ â€œA happy family is but an earlier heaven.â€ â€“George Bernard Shaw"/>
    <m/>
    <s v="Feel State Florissant"/>
    <n v="68"/>
    <n v="20"/>
    <n v="0"/>
    <x v="1"/>
    <x v="5"/>
  </r>
  <r>
    <d v="2021-05-18T15:54:11"/>
    <d v="2021-05-18T15:54:11"/>
    <s v="https://www.instagram.com/p/CPBSJAtDvPg/"/>
    <s v="May is Asian American Pacific Islander Heritage Month. And we want you to know that we're dedicated to celebrating, recognizing, and standing with the AAPI community._x000a_ _x000a_ The rise in anti-Asian racism, generalizations, and racial misinformation since last March has led to countless hate crimes against this community. It is vital to vocalize awareness and stand up against injustice, violence, gaslighting, and micro-aggressions. #stopaapihate #aapiheritagemonth"/>
    <s v="stopaapihate, aapiheritagemonth"/>
    <s v="Lightshade High"/>
    <n v="68"/>
    <n v="63"/>
    <n v="2"/>
    <x v="1"/>
    <x v="5"/>
  </r>
  <r>
    <d v="2022-07-05T17:53:03"/>
    <d v="2022-07-05T17:53:03"/>
    <s v="https://www.instagram.com/p/Cfo7xz0AGOM/"/>
    <s v="Whoâ€™s ready for 710? ðŸ‘€_x000a_ _x000a_ *content for educational and showcase purposes_x000a_ *nothing for sale_x000a_ *must be 21+"/>
    <m/>
    <s v="Neta Now"/>
    <n v="68"/>
    <n v="14"/>
    <n v="0"/>
    <x v="1"/>
    <x v="5"/>
  </r>
  <r>
    <d v="2019-06-26T18:54:48"/>
    <d v="2019-06-26T18:54:48"/>
    <s v="https://www.instagram.com/p/BzLwC9Rh-nU/"/>
    <s v="The new summer lids are as fresh as that sweet mountain air. ðŸ•ðŸ”¥_x000a_ - #limitededition #snapbacks available now -_x000a_ ._x000a_ ._x000a_ ._x000a_ ._x000a_ ._x000a_ #oregonsfinest #pdx #portlandoregon #oregon #thatoregonlife #camping #glamping #newgear #getoutside #hikemore #mthood #campfirecooking"/>
    <s v="thefinest, limitededition, snapbacks, oregonsfinest, pdx, portlandoregon, oregon, thatoregonlife, camping, glamping, newgear, getoutside, hikemore, mthood, campfirecooking"/>
    <s v="Oregons Finest"/>
    <n v="68"/>
    <n v="29"/>
    <n v="15"/>
    <x v="1"/>
    <x v="3"/>
  </r>
  <r>
    <d v="2019-05-30T19:06:24"/>
    <d v="2019-05-30T19:06:24"/>
    <s v="https://www.instagram.com/p/ByGQmB_hUdB/"/>
    <s v="Your flowers never looked better. ðŸ’ ._x000a_ @mybudvase is now available at both Oregon's Finest locations! Whether discreet or on display, My Bud Vase â„¢ is becoming the high-class glass solution nationwide._x000a_ ._x000a_ ._x000a_ ._x000a_ ._x000a_ #pdx #portland #oregon #oregonsfinest #glassart #vase #mybudvase"/>
    <s v="thefinest, pdx, portland, oregon, oregonsfinest, glassart, vase, mybudvase"/>
    <s v="Oregons Finest"/>
    <n v="68"/>
    <n v="37"/>
    <n v="8"/>
    <x v="1"/>
    <x v="1"/>
  </r>
  <r>
    <d v="2017-06-07T02:47:00"/>
    <d v="2017-06-07T02:47:00"/>
    <s v="https://www.instagram.com/p/BVBak8KAud6/"/>
    <s v="@justinofmeds is livin' the #oregonlife #camping at #timothylake â˜€ï¸ðŸ•ðŸŽ£_x000a_ Where's your favorite place to camp in Oregon? ..._x000a_ #oregonsfinest #brandheavy #mthood"/>
    <s v="thefinest, oregonlife, camping, timothylake, oregonsfinest, brandheavy, mthood"/>
    <s v="Oregons Finest"/>
    <n v="68"/>
    <n v="19"/>
    <n v="7"/>
    <x v="1"/>
    <x v="3"/>
  </r>
  <r>
    <d v="2016-10-06T23:19:03"/>
    <d v="2016-10-06T23:19:03"/>
    <s v="https://www.instagram.com/p/BLPVgxsDKG5/"/>
    <s v="A moment of clarity._x000a_ #repost: @julievalentine5_x000a_ â€¢_x000a_ #OFbrand #oregonsfinest #summerOFsixteen #canada #fairmontchateau #lakelouise #beautifulview #oregonlove #pnwlife #pnwcollective #waterside #breathtaking #adventurer #naturelovers"/>
    <s v="thefinest, repost, OFbrand, oregonsfinest, summerOFsixteen, canada, fairmontchateau, lakelouise, beautifulview, oregonlove, pnwlife, pnwcollective, waterside, breathtaking, adventurer, naturelovers"/>
    <s v="Oregons Finest"/>
    <n v="68"/>
    <n v="18"/>
    <n v="16"/>
    <x v="1"/>
    <x v="1"/>
  </r>
  <r>
    <d v="2018-08-10T22:54:12"/>
    <d v="2018-08-10T22:54:12"/>
    <s v="https://www.instagram.com/p/BmUNkOOBVGK/"/>
    <s v="Whatâ€™s your mood going into the weekend? #shopburb ðŸ˜‡_x000a_ ._x000a_ .._x000a_ ..._x000a_ #hemp #indica #dabs #weedporn #marijuana #stoner #cannabis #thc #dabs #indica #medicalmarijuana #stoned #69 #666 #smokeweedeveryday #highlife #kush #weed #stonergirl #stayhigh #weedlife #cannabisheals #stonernation #420 #bud #joint #pothead #cannabisdaily #mood #tgif #fridaymood"/>
    <s v="shopburb, hemp, indica, dabs, weedporn, marijuana, stoner, cannabis, thc, dabs, indica, medicalmarijuana, stoned, 69, 666, smokeweedeveryday, highlife, kush, weed, stonergirl, stayhigh, weedlife, cannabisheals, stonernation, 420, bud, joint, pothead, cannabisdaily, mood, tgif, fridaymood"/>
    <s v="shopburb"/>
    <n v="68"/>
    <n v="39"/>
    <n v="32"/>
    <x v="1"/>
    <x v="0"/>
  </r>
  <r>
    <d v="2018-06-28T05:13:35"/>
    <d v="2018-06-28T05:13:35"/>
    <s v="https://www.instagram.com/p/BkjlwEAlHUP/"/>
    <s v="Burb is a recreational retail cannabis company in BC. We canâ€™t wait to serve you well! #shopburb ._x000a_ .._x000a_ ..._x000a_ .... #bcbud #legalize #acmpr #cannabis #cbd #weed #cannabiscommunity #hightimes #weedstagram420 #maryjane #cannabisdaily #comingsoon #instahealth #thc #vancity #lowermainland #dispensary"/>
    <s v="shopburb, bcbud, legalize, acmpr, cannabis, cbd, weed, cannabiscommunity, hightimes, weedstagram420, maryjane, cannabisdaily, comingsoon, instahealth, thc, vancity, lowermainland, dispensary"/>
    <s v="shopburb"/>
    <n v="68"/>
    <n v="35"/>
    <n v="18"/>
    <x v="1"/>
    <x v="1"/>
  </r>
  <r>
    <d v="2020-02-17T16:58:49"/>
    <d v="2020-02-17T16:58:49"/>
    <s v="https://www.instagram.com/p/B8rO6PBhK3H/"/>
    <s v="Lately, our clones department has seen more and more people coming in to ask what it takes to start their own home garden. ðŸ ðŸŒ±ðŸŒ±ðŸŒ±ðŸŒ±ðŸŒ±ðŸŒ±_x000a_ So we thought itâ€™s the perfect time to highlight this timeless breakdown from our friends at @DarkHeartNursery, all about scheduling and planning your outdoor cannabis gardening experience._x000a_ ._x000a_ https://darkheartnursery.com/news/outdoor-cannabis-garden-planning/_x000a_ #cannabisgardening #darkheartnursery #outoftheshadowsintothelight #cannabis_x000a_ #HarborsideOakland #eastbay #clonesnseeds #greenthumb #growyourown #growfromclone"/>
    <s v="cannabisgardening, darkheartnursery, outoftheshadowsintothelight, cannabis, HarborsideOakland, eastbay, clonesnseeds, greenthumb, growyourown, growfromclone"/>
    <s v="Haborside"/>
    <n v="68"/>
    <n v="58"/>
    <n v="10"/>
    <x v="1"/>
    <x v="2"/>
  </r>
  <r>
    <d v="2019-12-25T22:22:28"/>
    <d v="2019-12-25T22:22:28"/>
    <s v="https://www.instagram.com/p/B6gMIhvh45T/"/>
    <s v="Happy Holidays âœŒï¸ Itâ€™s truly a gift to be able to consume cannabis so freely this season._x000a_ As we gather together with family &amp; friends, take a moment to stop and think about all the individuals still being affected by cannabis prohibition and, if you can, donate the cost of a gram of cannabis to @lastprisonerproject by texting FREEDOM to 24365. Together, weâ€™ll work until the last cannabis prisoner has been set free! ._x000a_ ._x000a_ #SENDINGLOVE #GiveAGram #thegiftofgiving #LastPrisonerProject #ChangeIsComing_x000a_ #harborsideoakland #harborside #stevedeangelo #sjharborside #harborsidedhs #cbd #cannabis #thc #cannabiscommunity #textfreedom #happyholidays"/>
    <s v="SENDINGLOVE, GiveAGram, thegiftofgiving, LastPrisonerProject, ChangeIsComing, harborsideoakland, harborside, stevedeangelo, sjharborside, harborsidedhs, cbd, cannabis, thc, cannabiscommunity, textfreedom, happyholidays"/>
    <s v="Haborside"/>
    <n v="68"/>
    <n v="87"/>
    <n v="16"/>
    <x v="1"/>
    <x v="3"/>
  </r>
  <r>
    <d v="2019-12-13T20:49:09"/>
    <d v="2019-12-13T20:49:09"/>
    <s v="https://www.instagram.com/p/B6BWce7BOHT/"/>
    <s v="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Part of the Harborside family, @Keycannabis_ was created to delivery a wide selection of high-quality, affordable cannabis options for everyday consumers and new users alike. Key offers pre-rolls, hard candies, concentrates, fruit jellies and flower, all made using the finest strains from @HarborsideFarms._x000a_ ._x000a_ #elfonthetopshelf #âœŒï¸_x000a_ #happyholidays #harborside #giftguide #lastminuteideas #holidayshopping #giftideas #cannabisgifting #cannabisgifts #cannabis #holidayseason #cannabisgiftguide #seasonsgreetings #harborsideoakland #harborsideDHS #SJharborside"/>
    <s v="elfonthetopshelf, âœŒï¸, happyholidays, harborside, giftguide, lastminuteideas, holidayshopping, giftideas, cannabisgifting, cannabisgifts, cannabis, holidayseason, cannabisgiftguide, seasonsgreetings, harborsideoakland, harborsideDHS, SJharborside"/>
    <s v="Haborside"/>
    <n v="68"/>
    <n v="112"/>
    <n v="17"/>
    <x v="1"/>
    <x v="0"/>
  </r>
  <r>
    <d v="2019-08-25T16:46:19"/>
    <d v="2019-08-25T16:46:19"/>
    <s v="https://www.instagram.com/p/B1mBuJohWUn/"/>
    <s v="Come out to @harborside_sanjose August 31st for a special adoption event sponsored by #VETCBD in partnership with South County Tail Waggers Rescue. Stop in between 12-3 and meet or even adopt a new furry friend, or just pick up a pre-roll to show your support, a portion of proceeds from the afternoon will donated to SCTWR to help our furry friends."/>
    <s v="VETCBD, DOGSRULEðŸ‘ðŸ˜Ž, sanjose, harborside, southcountytailwaggers, petadoption, foreverhome, harborsidesanjose, eastbaycannabiscommunity, hbor, thingsarebetterwithadog, tailwaggers"/>
    <s v="Haborside"/>
    <n v="68"/>
    <n v="61"/>
    <n v="12"/>
    <x v="1"/>
    <x v="6"/>
  </r>
  <r>
    <d v="2019-04-12T16:24:51"/>
    <d v="2019-04-12T16:24:51"/>
    <s v="https://www.instagram.com/p/BwKVvIOho8K/"/>
    <s v="#Harborside is proud to be a sponsor of the 14th Annual Samantha Corpus Golf Tournament - raising money to find a cure for Rett Syndrome - You can join us in supporting this important cause by giving to the donation jars at our counter from now through the end of the month._x000a_ #âœŒï¸_x000a_ #rettsyndrome #curerett #overpowerrett_x000a_ #harborside #oakland #eastbay #community_x000a_ #cannabis #dispensary #harborsideoakland_x000a_ #samanthacorpustournament #findacure"/>
    <s v="Harborside, âœŒï¸, rettsyndrome, curerett, overpowerrett, harborside, oakland, eastbay, community, cannabis, dispensary, harborsideoakland, samanthacorpustournament, findacure"/>
    <s v="Haborside"/>
    <n v="68"/>
    <n v="60"/>
    <n v="14"/>
    <x v="1"/>
    <x v="0"/>
  </r>
  <r>
    <d v="2019-03-07T18:17:42"/>
    <d v="2019-03-07T18:17:42"/>
    <s v="https://www.instagram.com/p/ButzbTwBFpx/"/>
    <s v="Yesterday, @papaandbarkley stopped by to educate our staff about their premium line of #livingextracts. Highlighting some of the best small-batch farms in #Humboldt, their extracts are crafted in #handagitated batches and what shape the product takes is determined by how a batch evolves throughout the process. Whether a strain is best served as a sugar, a sauce or a badder is something they let the plant itself reveal to them in order to provide you the best representation of those aromas. In the words of their lead extractor, â€œA good concentrate should have a great aroma, and basically let you know that youâ€™re going to have a great experience on the palette.â€"/>
    <s v="livingextracts, Humboldt, handagitated, papabarkely, harborside, oakland, sanjose, eastbay, cannabis, dispensary, topshelf, harborsideoak, harborsidesj, 710, extracts, eastbaycannabiscommunity, icewaterhash, liveresin, livebadder, cannabiscommunity, eureka, cannabisindustry, papaandbarkley, itsalivewithterpenes"/>
    <s v="Haborside"/>
    <n v="68"/>
    <n v="112"/>
    <n v="24"/>
    <x v="1"/>
    <x v="1"/>
  </r>
  <r>
    <d v="2019-02-25T18:55:23"/>
    <d v="2019-02-25T18:55:23"/>
    <s v="https://www.instagram.com/p/BuKHkMSBRRN/"/>
    <s v="Big News from Our Fearless Founder &amp; Chairman Emeritus, @steve.deangelo ã€°ï¸_x000a_ ðŸ‘‹ Hello Everyone, This year I am a featured speaker at the first ever @sxsw cannabusiness track presented by @leafly. Iâ€™m calling my presentation, The Cannabis Renaissance: Science Validates Tradition, which lays out the systematic ways I believe cannabis promotes human welfare and social reform. Stay tuned with more updates or even better, see you there!_x000a_ âœŒï¸_x000a_ To learn more, go to https://schedule.sxsw.com/2019/events/PP101175_x000a_ #sxsw2019 #stevedeangelo #harborside #leafly #cannabiscommunity #cannabismanifesto"/>
    <s v="sxsw2019, stevedeangelo, harborside, leafly, cannabiscommunity, cannabismanifesto, SOFLO420REALTORðŸ‘, cannabusiness, austin, stevdeangelo, harborside, flrish, featured, conference, speaker, activist, advocate, saveplanetearth, newfrontier, cannabis, cannabismanifesto, renaissance, science, tradition, reform, business, industry, entrepreneur, industry, wellness, welfare, social, future, movement"/>
    <s v="Haborside"/>
    <n v="68"/>
    <n v="76"/>
    <n v="34"/>
    <x v="1"/>
    <x v="2"/>
  </r>
  <r>
    <d v="2018-09-12T07:41:32"/>
    <d v="2018-09-12T07:41:32"/>
    <s v="https://www.instagram.com/p/Bm4axSqlksB/"/>
    <s v="Austin from @madebykiva paid us a visit today to introduce some new brands that we are very excited about. Beautiful tinctures from @humboldtapothecary. Unique blends of herbal teas from @kikoko_hq. Not to mention the return of some old favorites. âœŒï¸ âœŒï¸ âœŒï¸ #harborside #kiva #humboldtapothecary #kikoko #cannabiscommunity #cannabis #oaklandcalifornia #higherqualityoflife"/>
    <s v="harborside, kiva, humboldtapothecary, kikoko, cannabiscommunity, cannabis, oaklandcalifornia, higherqualityoflife, greatbrands"/>
    <s v="Haborside"/>
    <n v="68"/>
    <n v="50"/>
    <n v="9"/>
    <x v="1"/>
    <x v="3"/>
  </r>
  <r>
    <d v="2021-04-20T16:17:47"/>
    <d v="2021-04-20T16:17:47"/>
    <s v="https://www.instagram.com/p/CN5OlpNJS5s/"/>
    <s v="Our partner, @healthforlife_marylandâ€™s 4/20 swag bags are ðŸ”¥ Check out whatâ€™s going on in our stories!_x000a_  â €â €â €â €â €â €â €â €â €_x000a_  #MedicateDaily #StayMedicated #MedicalCannabis #MDMedicalCannabis #420 #420Medicate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aily, StayMedicated, MedicalCannabis, MDMedicalCannabis, 420, 420Medicated"/>
    <s v="Curio Wellness"/>
    <n v="68"/>
    <n v="81"/>
    <n v="6"/>
    <x v="1"/>
    <x v="5"/>
  </r>
  <r>
    <d v="2020-05-29T14:28:07"/>
    <d v="2020-05-29T14:28:07"/>
    <s v="https://www.instagram.com/p/CAxk8z7JTaN/"/>
    <s v="Put your best FACE MASK forward! Face masks are required when visiting Curio Wellness and now you can keep living the brand with your very own custom mask from our wellness center. These new face masks are available at no cost to patients (limit one per customer)._x000a_  â €â €â €â €â €â €â €â €â €_x000a_  *Wash before wearing. This is a non-medical grade mask not rated by NIOSH or OSHA. This face mask does not remove all the risks of contracting disease or infections. Do not use for gasses or vapors. We make no representation within and are not responsible for performance of the mask for that cause. The mask is washable and reusable. Do not use bleach. Wash in lukewarm water as you would your regular clothes with detergent/soap.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8"/>
    <n v="192"/>
    <n v="0"/>
    <x v="1"/>
    <x v="0"/>
  </r>
  <r>
    <d v="2020-04-07T14:59:42"/>
    <d v="2020-04-07T14:59:42"/>
    <s v="https://www.instagram.com/p/B-rxLDZpGNw/"/>
    <s v="OG Kush Breath is a hybrid known by patients to potentially relieve pain, stress and muscle spasms. â €â €â €â €â €â €â €â €â €_x000a_  Regram via @lorde_kente_cloth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8"/>
    <n v="80"/>
    <n v="0"/>
    <x v="1"/>
    <x v="5"/>
  </r>
  <r>
    <d v="2020-01-20T14:05:03"/>
    <d v="2020-01-20T14:05:03"/>
    <s v="https://www.instagram.com/p/B7i06j6pqLz/"/>
    <s v="Happy National Cheese Lovers Day from Curio's #bluecheese..._x000a_  What cheese-inspired strain are you finding relief with today? â €â €â €â €â €â €â €â €â €_x000a_  Regram via @the_loudstation on Instagram: https://www.instagram.com/p/BzwTN68hFHf/"/>
    <s v="bluecheese, nationalcheeseloversday, nationalcheeseloversdayðŸ§€, cheeselover, cheeselovers, cheeselove, cheeseloversday, bluecheese, curiowellness, marylandmedicalcannabis, medicalcannabis, cannabisismedicine, bluecheesestrain, cheesestrain, cannabisstrains"/>
    <s v="Curio Wellness"/>
    <n v="68"/>
    <n v="33"/>
    <n v="15"/>
    <x v="1"/>
    <x v="2"/>
  </r>
  <r>
    <d v="2019-09-17T16:06:48"/>
    <d v="2019-09-17T16:06:48"/>
    <s v="https://www.instagram.com/p/B2hLe2IJNu7/"/>
    <s v="Make it a #September to remember. We'll show you how! Curio is in your inbox ðŸ’Œ with purple threads for #RavensNation ðŸ’œðŸˆ, a new 3ï¸âƒ£0ï¸âƒ£% Club pre-roll, a big splashðŸ’¦ from Dixie, and a limited edition fall-themed chew (ðŸ‚ ðŸ). READ UP: http://bit.ly/Curio-in-September or DM us and we'll send you the link to the newsletter!"/>
    <s v="September, RavensNati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itsonlyaplant, fueledbythc, thcvscbd, curiowellness, cannabiscuresptsd, medicalcannabiscures, medicatedaily, cannabisismedicine, alternativemedicine, holisticmedicine, holistichealth"/>
    <s v="Curio Wellness"/>
    <n v="68"/>
    <n v="55"/>
    <n v="30"/>
    <x v="1"/>
    <x v="5"/>
  </r>
  <r>
    <d v="2019-07-09T20:57:31"/>
    <d v="2019-07-09T20:57:31"/>
    <s v="https://www.instagram.com/p/BztdG5np7M3/"/>
    <s v="Did you hear about our new office hours at Euphoria Wellness!? Curio will have office hours at Euphoria every Tuesday from noon to 3 PM starting this week through Tuesday, 8/13. Check out more on Facebook!"/>
    <s v="euphoriawellness, curiowellness, officehours, intheoffice, intheofficetoday, medicatedaily, medicalcannabis, marylandcannabis, marylandmedicalcannabis, cannabiscommunity, cannabiscures, cannabiscure, askusanything, askus, newmarketmd, baltimoremd"/>
    <s v="Curio Wellness"/>
    <n v="68"/>
    <n v="36"/>
    <n v="16"/>
    <x v="1"/>
    <x v="5"/>
  </r>
  <r>
    <d v="2022-05-06T16:53:39"/>
    <d v="2022-05-06T16:53:39"/>
    <s v="https://www.instagram.com/p/CPi4mqcrtUY/"/>
    <s v="Join us as we remember and honor our heroes. ðŸ‡ºðŸ‡¸#HappyMemorialDay_x000a_ _x000a_ *Medical cannabis is for certified/qualifying patients only. Must be at least 18 years old to view content."/>
    <s v="HappyMemorialDay, hustlers, snitch, informer"/>
    <s v="Cultaig"/>
    <n v="69"/>
    <n v="26"/>
    <n v="4"/>
    <x v="1"/>
    <x v="0"/>
  </r>
  <r>
    <d v="2021-08-19T17:26:59"/>
    <d v="2021-08-19T17:26:59"/>
    <s v="https://www.instagram.com/p/CSw6scHFkD_/"/>
    <s v="Only two premium features left this month. Today weâ€™re proud to kick-off @prufcultivar!_x000a_ _x000a_ Science driven + soil grown, we highly recommend checking out these clean green certified cultivars all week long."/>
    <m/>
    <s v="Farma_pdx"/>
    <n v="69"/>
    <n v="30"/>
    <n v="0"/>
    <x v="1"/>
    <x v="1"/>
  </r>
  <r>
    <d v="2022-05-17T21:46:04"/>
    <d v="2022-05-17T21:46:04"/>
    <s v="https://www.instagram.com/p/CdrLw82M6O0/"/>
    <s v="Our Animal Zkittles Shatter will âœ¨ shatter âœ¨ your expectations (we're not even sorry)._x000a_ _x000a_ Shatter (also known as dabs) is a highly potent concentrate made by extracting cannabis resin from the rest of the plant materials, usually under high temperatures and pressure. This resin is thick and rich in cannabinoids &amp; terpenes, which is what makes concentrates so, well, concentrated. To make shatter, that resin goes through a process called winterization. This removes the plant lipids and gives shatter its smooth, translucent and glass-like consistency. The most common way to consume shatter is with a vaporizer or dab rig._x000a_ _x000a_ *CLICK THE LINK IN THE BIO TO LEARN MORE*_x000a_ _x000a_ *content for educational and showcase purposes_x000a_ *nothing for sale_x000a_ *must be 21+"/>
    <m/>
    <s v="Neta Now"/>
    <n v="69"/>
    <n v="115"/>
    <n v="0"/>
    <x v="1"/>
    <x v="5"/>
  </r>
  <r>
    <d v="2022-01-07T22:46:37"/>
    <d v="2022-01-07T22:46:37"/>
    <s v="https://www.instagram.com/p/CYcjW32JD-L/"/>
    <s v="It's a total knockout!!! ðŸ¥Š_x000a_ _x000a_ *Content for educational and showcase purposes._x000a_ *Nothing for sale._x000a_ *Must be 21+"/>
    <m/>
    <s v="Neta Now"/>
    <n v="69"/>
    <n v="14"/>
    <n v="0"/>
    <x v="1"/>
    <x v="0"/>
  </r>
  <r>
    <d v="2022-01-30T16:09:42"/>
    <d v="2022-01-30T16:09:42"/>
    <s v="https://www.instagram.com/p/CZXENz3pOxd/"/>
    <s v="Flowers and diamonds ðŸ’ðŸ’Ž_x000a_ ._x000a_ ._x000a_ -not for sale-_x000a_ -keep out of reach of children-_x000a_ Warning: Do not operate a vehicle or machinery under the influence of marijuana. For use only by adults twenty-one years of age and older. Keep out of reach of children."/>
    <s v="thefinest"/>
    <s v="Oregons Finest"/>
    <n v="69"/>
    <n v="40"/>
    <n v="1"/>
    <x v="1"/>
    <x v="6"/>
  </r>
  <r>
    <d v="2020-12-05T20:21:55"/>
    <d v="2020-12-05T20:21:55"/>
    <s v="https://www.instagram.com/p/CIbeayEhKRE/"/>
    <s v="Upgrade your &quot;Netflix &amp; Chill&quot; to &quot;Art &amp; Sesh&quot; ðŸŽ¨ ðŸŒ³ðŸ’¨ Who's with us? @KeyCanna #Crafterday"/>
    <s v="Crafterday"/>
    <s v="Haborside"/>
    <n v="69"/>
    <n v="16"/>
    <n v="1"/>
    <x v="1"/>
    <x v="4"/>
  </r>
  <r>
    <d v="2020-10-28T22:40:37"/>
    <d v="2020-10-28T22:40:37"/>
    <s v="https://www.instagram.com/p/CG5063nhw4j/"/>
    <s v="At Harborside, we invited community artist Octavio Hernandez to build an ofrenda in honor of Dia de los Muertos: Day of the Dead, a celebration to honor the ancestors who have passed._x000a_ _x000a_ Our most recent launch of Skeleton Key pays homage to this Mexican holiday, which is full of life-affirming joy, demonstrating love and respect for deceased family members._x000a_ _x000a_ Harborside welcomes you to celebrate the life of loved ones past by contributing to this ofrenda through writing a note and adding to the community altar."/>
    <m/>
    <s v="Haborside"/>
    <n v="69"/>
    <n v="83"/>
    <n v="0"/>
    <x v="1"/>
    <x v="3"/>
  </r>
  <r>
    <d v="2022-01-01T14:24:46"/>
    <d v="2022-01-01T14:24:46"/>
    <s v="https://www.instagram.com/p/CYMNJ9erPj9/"/>
    <s v="Happy 2022, yâ€™all! Friendly reminder that all of our shops are closed today. The good news? You can shop our Boxing Day deals until January 3rd!_x000a_ _x000a_ Our 2022 gift to you - link in bio ðŸ¥°_x000a_ _x000a_ ðŸ“¸: @ericrichards"/>
    <m/>
    <s v="Superette"/>
    <n v="69"/>
    <n v="36"/>
    <n v="0"/>
    <x v="1"/>
    <x v="4"/>
  </r>
  <r>
    <d v="2019-05-27T14:02:51"/>
    <d v="2019-05-27T14:02:51"/>
    <s v="https://www.instagram.com/p/Bx9_djGFOa4/"/>
    <s v="99 problems but purchasing legal cannabis ainâ€™t one._x000a_ _x000a_ H O U R S_x000a_ Mon - Weds 10 - 9_x000a_ Thurs - Sat 10 - 10_x000a_ Sun 11 - 7"/>
    <m/>
    <s v="Superette"/>
    <n v="69"/>
    <n v="25"/>
    <n v="0"/>
    <x v="1"/>
    <x v="2"/>
  </r>
  <r>
    <d v="2022-08-06T22:49:21"/>
    <d v="2022-08-06T22:49:21"/>
    <s v="https://www.instagram.com/p/Cg73PwNj6zs/"/>
    <s v="The industry is evolvingâ€”and so are we!_x000a_  _x000a_  Our CEO Michael Bronfein spoke with New Cannabis Ventures about the future of Curio Wellness, and how the franchise model is key to successful expansion to new states._x000a_  _x000a_  Read the full article at the ðŸ”— in bio._x000a_  @fardottermaryland_x000a_  _x000a_  #curio #curiowellness #pursuitofwellness #growth #expansion #faranddotter"/>
    <s v="curio, curiowellness, pursuitofwellness, growth, expansion, faranddotter"/>
    <s v="Curio Wellness"/>
    <n v="69"/>
    <n v="54"/>
    <n v="6"/>
    <x v="1"/>
    <x v="4"/>
  </r>
  <r>
    <d v="2022-05-20T00:34:46"/>
    <d v="2022-05-20T00:34:46"/>
    <s v="https://www.instagram.com/p/CTrxxtGFXQa/"/>
    <s v="We are honored to be recognized by @bdsa_insights as the Best Selling Cannabis Brand in Maryland. We are so grateful to our patients for making this possible for Curio. This great achievement is a testament to our cGMP cultivation and manufacturing processes that ensure we serve patients with top quality and effective cannabis._x000a_  â€¢_x000a_  â€¢_x000a_  â€¢_x000a_  â€¢_x000a_  â€¢_x000a_  #curio #curiowellness #cannabis #medicalcannabis #mddispensaries #marylandmedicalcannabis #cannabiscommunity #medicalcannabiscommunity #marylandmedicalmarijuana #cannabisindustry #cannabiscures #medicalcannabispatient #medicalcannabispatients #cannabisculture #cgmp #maryland"/>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69"/>
    <n v="74"/>
    <n v="16"/>
    <x v="1"/>
    <x v="0"/>
  </r>
  <r>
    <d v="2020-06-19T13:50:31"/>
    <d v="2020-06-19T13:50:31"/>
    <s v="https://www.instagram.com/p/CBnnSO2p4SM/"/>
    <s v="On this yearâ€™s #Juneteenth and during these trying times for racial equity and justice, itâ€™s critical that we reflect on, reiterate, and deepen our commitment to #diversity and #inclusion, both as a company and as individuals. While this conversation is long overdue, we know how incredibly painful it is for so many across our company and within the entire Curio community. And we all have a responsibility to help chip away at the sin of systemic racism in our lives, our communities, throughout the State of Maryland, and around the country and the world. In solidarity with the Black community, we have made donations to Maryland Legal Aid, Greater Baltimore Urban League and the NAACP. We are also working to ensure we can be a valued resource on this critical issue for our employees. We are regularly sharing informative articles and podcasts, as well as building a database of Minority-owned businesses in our home state of #Maryland. #Diversity isnâ€™t just an empty slogan or words added hastily into a mission statement: itâ€™s a core asset that we recognize as integral to our success and our future at Curio Wellness. But more can be done. And weâ€™re committed to be a part of that change and are evaluating more ways we can continue our role in this critical work. We look forward to continuing this important conversation and work with every one of you."/>
    <s v="Juneteenth, diversity, inclusion, Maryland, Diversity"/>
    <s v="Curio Wellness"/>
    <n v="69"/>
    <n v="233"/>
    <n v="5"/>
    <x v="1"/>
    <x v="0"/>
  </r>
  <r>
    <d v="2020-05-31T14:35:52"/>
    <d v="2020-05-31T14:35:52"/>
    <s v="https://www.instagram.com/p/CA2xXtwJhuq/"/>
    <s v="When you take a picture with your #facemask on, do you still say &quot;cheese&quot;? Happy #NationalSmileDay from your Curio Wellness Family, still reading the smiles in your eyes when you visi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acemask, NationalSmileDay"/>
    <s v="Curio Wellness"/>
    <n v="69"/>
    <n v="81"/>
    <n v="2"/>
    <x v="1"/>
    <x v="6"/>
  </r>
  <r>
    <d v="2020-02-17T14:35:22"/>
    <d v="2020-02-17T14:35:22"/>
    <s v="https://www.instagram.com/p/B8q-pEBpRdU/"/>
    <s v="Have you been storing and recycling your #5 plastics?_x000a_  â €â €â €â €â €â €â €â €â €_x000a_  Curio Wellness in Timonium is a Participating Collection Center with the @thehigh5initiative so that patients can continue to return their plastic packaging and ensure it is kept out of landfills and waterways!_x000a_  â €â €â €â €â €â €â €â €â €_x000a_  Tag your friends below to spread the word so we can recycle even more. Image sourced from @thehigh5initiative!_x000a_  â €â €â €â €â €â €â €â €â €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5"/>
    <s v="Curio Wellness"/>
    <n v="69"/>
    <n v="149"/>
    <n v="1"/>
    <x v="1"/>
    <x v="2"/>
  </r>
  <r>
    <d v="2019-08-16T14:31:49"/>
    <d v="2019-08-16T14:31:49"/>
    <s v="https://www.instagram.com/p/B1OnLQABuBf/"/>
    <s v="Today we celebrate our 2nd Anniversary!! We would like to thank our extraordinary patients and staff as we celebrate our second year leading the pursuit of #wellness. Thank you to all of our followers, patient advocates, friends, and supporters. #curiowellness Check out our #anniversary ad in the August issue of @marylandleaf Magazine!"/>
    <s v="wellness, curiowellness, anniversary, anniversaryedition, twoyearanniversary, curiowellness, cannabiz, cannabusiness, cannabisbusiness, dispensarylife, cannabisdispensary, marylandcannabis, marylandmedicalcannabis, baltimorecannabiscommunity, medicalcannabiscommunity, medicalcannabispatient, celebratecannabis, anniversarycelebration, leafly, marylandleaf"/>
    <s v="Curio Wellness"/>
    <n v="69"/>
    <n v="52"/>
    <n v="20"/>
    <x v="1"/>
    <x v="0"/>
  </r>
  <r>
    <d v="2019-07-10T12:31:20"/>
    <d v="2019-07-10T12:31:20"/>
    <s v="https://www.instagram.com/p/BzvH-aDJXmv/"/>
    <s v="Cultivated by Curio. Extracted by MPX. Produced by @remedy_maryland. This 7.10 Oil Day, thereâ€™s a new collaboration. Check out our story for more! #710Curio #OilDay #MpxBioceutical"/>
    <s v="710Curio, OilDay, MpxBioceutical, shatterday, oilday, 710community, medicalcannabis, medicalcannabispatient, cannabisholiday, concentratesonly, nationaloilday, cannabisoil, cannabisoils, shatter, cannabisshatter, shatterconcentrates, highpotency, translucent, baltimorecannabiscommunity, marylandcannabis, mdmedicalcannabis, mdmedical, alternativewellness"/>
    <s v="Curio Wellness"/>
    <n v="69"/>
    <n v="26"/>
    <n v="23"/>
    <x v="1"/>
    <x v="3"/>
  </r>
  <r>
    <d v="2019-06-03T17:07:04"/>
    <d v="2019-06-03T17:07:04"/>
    <s v="https://www.instagram.com/p/ByQWHgcJGLk/"/>
    <s v="â€œJust living is not enough...one must have sunshine, freedom, and a little #flower.â€_x000a_  - Hans Christian Andersen_x000a_  ðŸŒ±_x000a_  ðŸŒ±_x000a_  ðŸŒ±_x000a_  Congrats, you made it to June! A new month means a new partnership with @starbuds_maryland. ðŸŽ¥ Visit our story for more and put a little ðŸŒ±flowerðŸŒ± in your life... ðŸ“ 5975 Bel Air Road, Baltimore MD 21206 ðŸ”„Regram via @starbuds_maryland ðŸ“²"/>
    <s v="flower"/>
    <s v="Curio Wellness"/>
    <n v="69"/>
    <n v="61"/>
    <n v="1"/>
    <x v="1"/>
    <x v="2"/>
  </r>
  <r>
    <d v="2019-01-22T14:21:56"/>
    <d v="2019-01-22T14:21:56"/>
    <s v="https://www.instagram.com/p/Bs8KSihgM43/"/>
    <s v="Pain might be a part of life. Suffering isn't. Warm up this winter and melt the pain away. See you in the #IGstory to turn up the heat."/>
    <s v="IGstory"/>
    <s v="Curio Wellness"/>
    <n v="69"/>
    <n v="28"/>
    <n v="1"/>
    <x v="1"/>
    <x v="5"/>
  </r>
  <r>
    <d v="2022-08-14T00:03:18"/>
    <d v="2022-08-14T00:03:18"/>
    <s v="https://www.instagram.com/p/ChOBbRiL4_j/"/>
    <s v="&quot;Holy smokes!&quot; That's probably what you'll say on your first intake of Holy Roller (Big Sur Holy Weed x Dosido) by @archiveseedbank._x000a_ _x000a_ #medicalcannabis is for certified/qualifying patients only. Must be at least 18 years old to view content."/>
    <s v="medicalcannabis"/>
    <s v="Cultaig"/>
    <n v="70"/>
    <n v="37"/>
    <n v="1"/>
    <x v="1"/>
    <x v="6"/>
  </r>
  <r>
    <d v="2022-06-17T22:29:20"/>
    <d v="2022-06-17T22:29:20"/>
    <s v="https://www.instagram.com/p/Ce7FR6ZJdb0/"/>
    <s v="CULTA is giving away free floor tickets to see Kendrick Lamar perform in DC on 8/4/22. All you have to do is visit the CULTA dispensary (215 Key Hwy, Baltimore, MD) and enter the drawing. Thatâ€™s right! No purchase required. One ticket per day, starting today 6/17/22 through 7/17/22. Good luck ðŸ€_x000a_ _x000a_ *Official rules posted:_x000a_ www.CULTA.io/giveaway/Kendrick-Lamar_x000a_ _x000a_ **Medical cannabis is for certified/qualifying patients only. Must be at least 18 years old to view content."/>
    <m/>
    <s v="Cultaig"/>
    <n v="70"/>
    <n v="70"/>
    <n v="0"/>
    <x v="1"/>
    <x v="0"/>
  </r>
  <r>
    <d v="2022-10-15T20:17:07"/>
    <d v="2022-10-15T20:17:07"/>
    <s v="https://www.instagram.com/p/Cjv1nwJOLJf/"/>
    <s v="ðŸŒ±ðŸŒ±ðŸŒ±Get to Know your BudtenderðŸŒ±ðŸŒ±ðŸŒ±_x000a_ _x000a_ Meet Lee @leethalpoetry Lee AH_x000a_ _x000a_ Lee says her life is dedicated to poetry and cannabis. Long term user, she's been consuming cannabis for 15+ years. Her love for writing started in elementary school, and has been using it as a creative outlet since. Lee writes about everything, and says it's her greatest coping mechanism. Started performing publicly in late 2016, Lee now has many featured showcases, publications, and two poetry albums available._x000a_ _x000a_ So why cannabis? Simple, she loves it. The social factor, being in the industry,and connecting with the patients to name a few reasons why she's in the cannabis game. Leeâ€™s favorite strains in no particular order are Peanut Butter Breath, Sunny D, Silver Ghost, Jasmine Thai, and Gelato. Her fave thing to do is spark one up and let her creativity flow._x000a_ _x000a_ When Lee isnâ€™t here killing it, sheâ€™s out with friends or working on her podcast. Lee and her two best friends host the podcast â€œFIIK, (F*** If I Know)â€. They have twenty-seven episodes out now on Soundcloud. The podcast talks about local artists throughout the STL area. She has designed some sick merchandise for the podcast to fund the show that you can purchase here: www.FIIKLLC.com or shoot her a message on IG or FB! Outside of that, fitness, movies, and mountain biking occupy her time._x000a_ _x000a_ Lee has been awesome from the start. Very knowledgeable and was able to quickly connect with the patients. Happy she has joined the team and we canâ€™t wait to see what the future holds for her in this industry!"/>
    <s v="favoritebudtender"/>
    <s v="Feel State Florissant"/>
    <n v="70"/>
    <n v="259"/>
    <n v="1"/>
    <x v="1"/>
    <x v="4"/>
  </r>
  <r>
    <d v="2022-04-15T18:05:06"/>
    <d v="2022-04-15T18:05:06"/>
    <s v="https://www.instagram.com/p/CcYZCfzscdT/"/>
    <s v="We quietly opened a new store in Denver's Barnum neighborhood, and now we're ready to get LOUD and share it with you!! We know you're making 4/20-week plans, so here's a pro tip: swing down to Barnum and check out Denver's best selection in a beautifully designed new space."/>
    <m/>
    <s v="Lightshade High"/>
    <n v="70"/>
    <n v="49"/>
    <n v="0"/>
    <x v="1"/>
    <x v="0"/>
  </r>
  <r>
    <d v="2022-03-16T20:39:59"/>
    <d v="2022-03-16T20:39:59"/>
    <s v="https://www.instagram.com/p/BlbPb16loc7/"/>
    <s v="Lightshade has partnered with Servicios de La Raza for a school supply drive. Let's get kids headed back into the classroom the tools they need to succeed!!_x000a_ -_x000a_ -_x000a_ Each Lightshade location is participating, and there are incentives for customers who drop by with items from the list below:_x000a_ -Pencil Boxes_x000a_ -Lunch Boxes_x000a_ -Back Packs_x000a_ -Plastic Folders (3-ring or pocket)_x000a_ -Notebook Dividers_x000a_ -Pens and/or #2 Pencils_x000a_ -Graphing Calculators_x000a_ -_x000a_ -_x000a_ -_x000a_ The donation drive is in progress and will run through 8/1. Leave a comment on this post, drop by in-person, or call any Lightshade location for more information and details._x000a_ -_x000a_ -_x000a_ -_x000a_ Together we have the opportunity to do something great for struggling kids and families in our community!"/>
    <s v="2, cancanworthy, thecancanreport"/>
    <s v="Lightshade High"/>
    <n v="70"/>
    <n v="103"/>
    <n v="3"/>
    <x v="1"/>
    <x v="3"/>
  </r>
  <r>
    <d v="2022-11-12T14:47:06"/>
    <d v="2022-11-12T14:47:06"/>
    <s v="https://www.instagram.com/p/Ck3WG3qtheG/"/>
    <s v="Venture out to New Heights with a hit from a @southieadams Hash Rosin Blunt ðŸ’¨ Double Tap if you agree!"/>
    <m/>
    <s v="Neta Now"/>
    <n v="70"/>
    <n v="20"/>
    <n v="0"/>
    <x v="1"/>
    <x v="4"/>
  </r>
  <r>
    <d v="2022-11-08T15:18:38"/>
    <d v="2022-11-08T15:18:38"/>
    <s v="https://www.instagram.com/p/CktF61IsFda/"/>
    <s v="Infused pre-rolls are a prime choice for joint lovers, people with a higher tolerance, or those that just want the ease of a pre-rolled joint with a little extra oomph. ðŸ’¨_x000a_ _x000a_ LINK IN BIO FOR MORE INFO ðŸ’»"/>
    <m/>
    <s v="Neta Now"/>
    <n v="70"/>
    <n v="37"/>
    <n v="0"/>
    <x v="1"/>
    <x v="5"/>
  </r>
  <r>
    <d v="2022-10-15T17:11:02"/>
    <d v="2022-10-15T17:11:02"/>
    <s v="https://www.instagram.com/p/CjvgJo9g-DI/"/>
    <s v="The Historic Brookline Savings Bank Building is turning 100 years old this Wednesday! Letâ€™s take a peak inside ðŸ‘€"/>
    <s v="neta"/>
    <s v="Neta Now"/>
    <n v="70"/>
    <n v="19"/>
    <n v="1"/>
    <x v="1"/>
    <x v="4"/>
  </r>
  <r>
    <d v="2021-12-03T18:05:31"/>
    <d v="2021-12-03T18:05:31"/>
    <s v="https://www.instagram.com/p/CXB7XbFvIdK/"/>
    <s v="ðŸ’ðŸ«Flowers and chocolate has always been a supreme duo. With reported effects including euphoria and the notorious giggles, Chocolate OG can take date night (or solo netflix night) to new heights. ðŸŒ¿_x000a_ _x000a_ Nothing is for sale._x000a_ Content posted is for educational and showcase purposes only._x000a_ ï¿½ï¿½Please consume responsibly. Must be 21+."/>
    <m/>
    <s v="Neta Now"/>
    <n v="70"/>
    <n v="48"/>
    <n v="0"/>
    <x v="1"/>
    <x v="0"/>
  </r>
  <r>
    <d v="2017-06-30T16:51:34"/>
    <d v="2017-06-30T16:51:34"/>
    <s v="https://www.instagram.com/p/BV-Jg6Egka9/"/>
    <s v="It's summer tee time!â˜€ï¸ðŸ‘•_x000a_ The Blackout tee is in store and online now._x000a_ Stay cool out there friends!_x000a_ #oregonsfinest #brandheavy"/>
    <s v="thefinest, oregonsfinest, brandheavy, oregon, oregonlove, pnw, clothingline, madeintheusa, oregonlife, soft, oregonian, teeshirt, summer"/>
    <s v="Oregons Finest"/>
    <n v="70"/>
    <n v="17"/>
    <n v="13"/>
    <x v="1"/>
    <x v="0"/>
  </r>
  <r>
    <d v="2020-10-30T17:10:59"/>
    <d v="2020-10-30T17:10:59"/>
    <s v="https://www.instagram.com/p/CG-b845BYvr/"/>
    <s v="Tricks over treats. And we have a whole lot of treats at Harborside! @emeraldskyedibles @omedibles @wyld_canna @besomatik"/>
    <m/>
    <s v="Haborside"/>
    <n v="70"/>
    <n v="17"/>
    <n v="0"/>
    <x v="1"/>
    <x v="0"/>
  </r>
  <r>
    <d v="2019-09-02T16:39:25"/>
    <d v="2019-09-02T16:39:25"/>
    <s v="https://www.instagram.com/p/B16nSqsB4P0/"/>
    <s v="Taking the time to get back to the things you love is what life's all about âœŒï¸ Here's to #camping + #cannabis on this #labordaylongweekendðŸ’« ._x000a_ ._x000a_ ._x000a_ #harborside #longweekend #california #oakland #sanjose#eastbay #dispensary #eastbaycannabiscommunity#cannabiscommunity #nature #wilderness #cbd #thc"/>
    <s v="camping, cannabis, labordaylongweekendðŸ’«, harborside, longweekend, california, oakland, sanjose, eastbay, dispensary, eastbaycannabiscommunity, cannabiscommunity, nature, wilderness, cbd, thc"/>
    <s v="Haborside"/>
    <n v="70"/>
    <n v="36"/>
    <n v="16"/>
    <x v="1"/>
    <x v="2"/>
  </r>
  <r>
    <d v="2018-12-16T17:28:41"/>
    <d v="2018-12-16T17:28:41"/>
    <s v="https://www.instagram.com/p/BrYPwQPBe7z/"/>
    <s v="Tomorrow at our #oakland store, the fine people at @kikoko_hq will be classing up the joint with a High Tea Service. Join us from 12-4 as we extend our cannabis knowledge, and our pinkies #kikokohightea #pinkiesup #harborsideoakland"/>
    <s v="oakland, kikokohightea, pinkiesup, harborsideoakland, kikoko, cannatea, highlife, bayarea, oakland, california, cannabissociety, shopharborside, eastbay, tea, cannabisculture, cannabisindustry, teafortwo, teaservice, dispensarylife, higherqualityoflife, harborsideoak"/>
    <s v="Haborside"/>
    <n v="70"/>
    <n v="37"/>
    <n v="21"/>
    <x v="1"/>
    <x v="6"/>
  </r>
  <r>
    <d v="2021-06-15T00:00:09"/>
    <d v="2021-06-15T00:00:09"/>
    <s v="https://www.instagram.com/p/CQHrOTppCFT/"/>
    <s v="We kept the 100% Curio Wellness Flower in our vapes, but shrunk the box. ðŸ˜‰_x000a_  â €â €â €â €â €â €â €â €â €_x000a_  Our CO2 vapes now come in smaller, eco-friendly packaging! Voted best in Maryland by Leafly, these vapes are extracted from our very own flower and manufactured in Maryland's ONLY cGMP facility._x000a_  â €â €â €â €â €â €â €â €â €_x000a_  Grab our vapes at a local dispensary near you._x000a_  â €â €â €â €â €â €â €â €â €_x000a_  #CurioWellness #Curio #Vaoes #MedicalCannabis #MedicalCannabisVapes #Medicated #MarylandMedicalCannabis #EcoFriendly"/>
    <s v="CurioWellness, Curio, Vaoes, MedicalCannabis, MedicalCannabisVapes, Medicated, MarylandMedicalCannabis, EcoFriendly"/>
    <s v="Curio Wellness"/>
    <n v="70"/>
    <n v="93"/>
    <n v="8"/>
    <x v="1"/>
    <x v="5"/>
  </r>
  <r>
    <d v="2020-09-13T00:50:50"/>
    <d v="2020-09-13T00:50:50"/>
    <s v="https://www.instagram.com/p/CFDqa6DJKan/"/>
    <s v="Wana Brands was founded in 2010, making it one of the original cannabis manufacturers. We are proud partners and are excited to be able to help our patients find relief with @wanabrands_x000a_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0"/>
    <n v="73"/>
    <n v="0"/>
    <x v="1"/>
    <x v="6"/>
  </r>
  <r>
    <d v="2020-05-09T15:19:05"/>
    <d v="2020-05-09T15:19:05"/>
    <s v="https://www.instagram.com/p/B_-M09-plrm/"/>
    <s v="Curio Wellness was named The &quot;Best of Weedmaps&quot; Retailer. The Best of Weedmaps designation celebrates retailers that go that extra mile in providing patients with high-quality listing pages on Weedmaps.com. The designation is given to those retailers with more robust and consistent menus, deals, verified products, product information, faster customer service response, and all the profile and product details patients need to make informed medical cannabis-purchasing decisions. At Curio Wellness, we always try to provide our patients with the best experience and are committed to enhancing their wellnes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0"/>
    <n v="138"/>
    <n v="0"/>
    <x v="1"/>
    <x v="4"/>
  </r>
  <r>
    <d v="2020-05-02T18:05:43"/>
    <d v="2020-05-02T18:05:43"/>
    <s v="https://www.instagram.com/p/B_seVTypvom/"/>
    <s v="Today is Race Day! We are a proud sponsor of @mfeastbmore Ride for the Feast. Curio Wellness cheers on those participating in todayâ€™s event!_x000a_  #rideforthefeast2020"/>
    <s v="rideforthefeast2020"/>
    <s v="Curio Wellness"/>
    <n v="70"/>
    <n v="25"/>
    <n v="1"/>
    <x v="1"/>
    <x v="4"/>
  </r>
  <r>
    <d v="2018-10-08T01:29:50"/>
    <d v="2018-10-08T01:29:50"/>
    <s v="https://www.instagram.com/p/Bop1qzMAk_S/"/>
    <s v="â€œWho says I canâ€™t get stonedâ€ - John Mayer. @prsguitars @hopkinsmedicine One Cause Benefit - Give to Johns Hopkins Kimmel Cancer Center."/>
    <m/>
    <s v="Curio Wellness"/>
    <n v="70"/>
    <n v="22"/>
    <n v="0"/>
    <x v="1"/>
    <x v="2"/>
  </r>
  <r>
    <d v="2021-11-13T02:20:32"/>
    <d v="2021-11-13T02:20:32"/>
    <s v="https://www.instagram.com/p/CWMnoIKpZoH/"/>
    <s v="Come on down to Farma this weekend to mix and match your favorite @thepilotfarm cultivars._x000a_ _x000a_ Entirely grown from seed, no two plants are exactly alike, but they're all certified:_x000a_ â˜€ï¸ Sun Grown_x000a_ ðŸŒŽ Earth Made_x000a_ â›°ï¸ Mountain Farmed_x000a_ _x000a_ Come on by to find your perfect match."/>
    <m/>
    <s v="Farma_pdx"/>
    <n v="71"/>
    <n v="41"/>
    <n v="0"/>
    <x v="1"/>
    <x v="4"/>
  </r>
  <r>
    <d v="2022-09-09T22:23:12"/>
    <d v="2022-09-09T22:23:12"/>
    <s v="https://www.instagram.com/p/CiTXbhnM9WT/"/>
    <s v="What type of stoner are you?! ðŸŒŸ âœ¨ ðŸ’«"/>
    <m/>
    <s v="Lightshade High"/>
    <n v="71"/>
    <n v="9"/>
    <n v="0"/>
    <x v="1"/>
    <x v="0"/>
  </r>
  <r>
    <d v="2022-05-11T16:08:08"/>
    <d v="2022-05-11T16:08:08"/>
    <s v="https://www.instagram.com/p/CdbIUwLOxV2/"/>
    <s v="ðŸš¨ Wholesale Spotlight ðŸš¨ Deriving inspiration from an intangible childhood memory that will forever be in our minds, we introduce to you the Creamzicle strain. Many have reported that this Sativa â€“ dominant hybrid strain may not melt your stress away entirely but would equip you with the mood for when your day could use some sunshine â€“ making this one nostalgic fragrance with bright orange hairs worth trying out!_x000a_ _x000a_ Cross: Orange Crush x Juicy Fruit_x000a_ Cultivated by: @justincredible_cultivation_x000a_ _x000a_ For more go to netacare.org_x000a_ _x000a_ *content for educational and showcase purposes_x000a_ *nothing for sale_x000a_ *must be 21+"/>
    <m/>
    <s v="Neta Now"/>
    <n v="71"/>
    <n v="90"/>
    <n v="0"/>
    <x v="1"/>
    <x v="3"/>
  </r>
  <r>
    <d v="2021-12-04T13:30:05"/>
    <d v="2021-12-04T13:30:05"/>
    <s v="https://www.instagram.com/p/CXEAonRs6i4/"/>
    <s v="ðŸŽ‰ Itâ€™s Party Time! Celebrate and elevate at our grand opening of our new Franklin, MA location at 162 Grove St. Grab a friend and swing by from 11 am-4 pm to enjoy the local vendors, food, live music, and giveaways. ðŸŒ¿ðŸ˜Š"/>
    <m/>
    <s v="Neta Now"/>
    <n v="71"/>
    <n v="42"/>
    <n v="0"/>
    <x v="1"/>
    <x v="4"/>
  </r>
  <r>
    <d v="2018-10-13T20:50:23"/>
    <d v="2018-10-13T20:50:23"/>
    <s v="https://www.instagram.com/p/Bo4ydRFnUxz/"/>
    <s v="Live the high life #shopburb ðŸ”¥_x000a_ ._x000a_ .._x000a_ ..._x000a_ #bcbud #legalize #acmpr #cannabis #cbd #weed #cannabiscommunity #hightimes #weedstagram420 #maryjane #comingsoon #instahealth #thc #vancity #highlife #604 #cannabisretail #weedstore #fashionable"/>
    <s v="shopburb, bcbud, legalize, acmpr, cannabis, cbd, weed, cannabiscommunity, hightimes, weedstagram420, maryjane, comingsoon, instahealth, thc, vancity, highlife, 604, cannabisretail, weedstore, fashionable"/>
    <s v="shopburb"/>
    <n v="71"/>
    <n v="24"/>
    <n v="20"/>
    <x v="1"/>
    <x v="4"/>
  </r>
  <r>
    <d v="2018-08-10T17:52:11"/>
    <d v="2018-08-10T17:52:11"/>
    <s v="https://www.instagram.com/p/BmTrMJ6hpH8/"/>
    <s v="Hereâ€™s to a colourful weekend ahead! #shopburb ðŸ”¥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
    <s v="shopburb"/>
    <n v="71"/>
    <n v="39"/>
    <n v="31"/>
    <x v="1"/>
    <x v="0"/>
  </r>
  <r>
    <d v="2022-06-24T16:53:31"/>
    <d v="2022-06-24T16:53:31"/>
    <s v="https://www.instagram.com/p/CfMgfnHJIcF/"/>
    <s v="This year, for the first time, the CA State Fair offered a Cannabis Flower competition._x000a_ _x000a_ With over 300 submissions representing some of the finest cannabis and cultivators throughout California, we are proud to announce that Harborside Farms took home 4 awards at the California State Fair Cannabis Awards for our Greenhouse/Mixed Light flower!_x000a_ _x000a_ Itâ€™s great to see @calcannaawards evaluating each submission based on not only cannabinoids but terpene profiles as well._x000a_ _x000a_ Swipe right to see which strains won! ðŸ‘‰"/>
    <s v="greenhouse, californiagrow, awardwinning, ca, science, qualitymatters, cultivation"/>
    <s v="Haborside"/>
    <n v="71"/>
    <n v="76"/>
    <n v="7"/>
    <x v="1"/>
    <x v="0"/>
  </r>
  <r>
    <d v="2021-09-30T22:47:08"/>
    <d v="2021-09-30T22:47:08"/>
    <s v="https://www.instagram.com/p/CUdDYxcBx0i/"/>
    <s v="New at Harborside, courtesy of @Jettyextracts. Dreams do come true!"/>
    <m/>
    <s v="Haborside"/>
    <n v="71"/>
    <n v="10"/>
    <n v="0"/>
    <x v="1"/>
    <x v="1"/>
  </r>
  <r>
    <d v="2020-12-25T18:20:31"/>
    <d v="2020-12-25T18:20:31"/>
    <s v="https://www.instagram.com/p/CJOwbI8B2wL/"/>
    <s v="Happy holidays! Celebrate with the gift that keeps on giving ðŸ˜‰"/>
    <m/>
    <s v="Haborside"/>
    <n v="71"/>
    <n v="11"/>
    <n v="0"/>
    <x v="1"/>
    <x v="0"/>
  </r>
  <r>
    <d v="2020-12-02T01:06:58"/>
    <d v="2020-12-02T01:06:58"/>
    <s v="https://www.instagram.com/p/CIRY49DhCwj/"/>
    <s v="This #GivingTuesday, we urge you to consider contributing to our sister nonprofit @lastprisonerproject. Founded by @steve.deangelo, this nonprofit's core focus is on criminal justice work to release incarcerated cannabis prisoners. They also advance social justice through advocacy, policy change, education, release, commutation, expungement and reentry. To date, Harborside has donated over $62,000 to the Last Prisoner Project. Join us in making an impact!"/>
    <s v="GivingTuesday"/>
    <s v="Haborside"/>
    <n v="71"/>
    <n v="63"/>
    <n v="1"/>
    <x v="1"/>
    <x v="3"/>
  </r>
  <r>
    <d v="2020-11-11T18:23:50"/>
    <d v="2020-11-11T18:23:50"/>
    <s v="https://www.instagram.com/p/CHddx7xhIEU/"/>
    <s v="Dear Veterans:_x000a_ Thank you for your sacrifice, your bravery, and the example you set for us all. Thank you for your service! To all those who have served, and those who continue to serve â€¦ Happy Veterans Day!_x000a_ With Gratitude,_x000a_ Harborside_x000a_ #VeteransDay"/>
    <s v="VeteransDay"/>
    <s v="Haborside"/>
    <n v="71"/>
    <n v="38"/>
    <n v="1"/>
    <x v="1"/>
    <x v="3"/>
  </r>
  <r>
    <d v="2020-03-05T23:28:54"/>
    <d v="2020-03-05T23:28:54"/>
    <s v="https://www.instagram.com/p/B9W6I3hhLFm/"/>
    <s v="Harborside Farms Reserve #Banjo, often regarded as the perfect social smoke for habitual cannabis users. A combination of Boost and Tangelo, (hence the name), this strain has a strangely addictive aroma that can be best described as â€œcheesy citrus.â€_x000a_ ðŸ§€ðŸŠ_x000a_ Starting with a sense of euphoria, this sativa dominant hybrid settles into a relaxing body high without any of the couch lock, making it a perfect addition to any cannabis party. This astoundingly beautiful batch from Harborside Farms Reserve is testing at 21.5% THC. #harborsidefarmsreserve #cannabis #reserveline #cheesycitrus #socialsmoke #eastbay #cannabiscommunity #outoftheshadowsintothelight"/>
    <s v="Banjo, harborsidefarmsreserve, cannabis, reserveline, cheesycitrus, socialsmoke, eastbay, cannabiscommunity, outoftheshadowsintothelight"/>
    <s v="Haborside"/>
    <n v="71"/>
    <n v="90"/>
    <n v="9"/>
    <x v="1"/>
    <x v="1"/>
  </r>
  <r>
    <d v="2019-12-14T19:32:37"/>
    <d v="2019-12-14T19:32:37"/>
    <s v="https://www.instagram.com/p/B6EEebRhS6U/"/>
    <s v="The best way to keep your days merry &amp; bright. Click the link in our bio to see the 2019 holiday gift guide._x000a_ #elfonthetopshelf #âœŒï¸_x000a_ #happyholidays #harborside #giftguide #eastbay #holidayshopping #giftideas #cannabisgifting #cannabisgifts #cannabis #holidayseason #cannabisgiftguide #seasonsgreetings #harborsideoakland ðŸ“¸ by @the_cloneious_monk"/>
    <s v="elfonthetopshelf, âœŒï¸, happyholidays, harborside, giftguide, eastbay, holidayshopping, giftideas, cannabisgifting, cannabisgifts, cannabis, holidayseason, cannabisgiftguide, seasonsgreetings, harborsideoakland"/>
    <s v="Haborside"/>
    <n v="71"/>
    <n v="39"/>
    <n v="15"/>
    <x v="1"/>
    <x v="4"/>
  </r>
  <r>
    <d v="2019-09-07T00:10:38"/>
    <d v="2019-09-07T00:10:38"/>
    <s v="https://www.instagram.com/p/B2FtsmMhcHB/"/>
    <s v="#LoveOverHate, always! #Harborside is a proud sponsor of #OaklandPride! ðŸŒˆ Catch us marching in the parade this Sunday or drop by our festival booth afterwards to visit the #HarborsideFam and pick up some swag. #WeAreStrongerTogether âœŒï¸_x000a_ ._x000a_ .â €_x000a_ .â €_x000a_ #loveoverhate #harborsidevalues #hbor #eastbaycannabiscommunity #oaklandpride #oaklandpride2019 #harborsideoakland #lovewins"/>
    <s v="LoveOverHate, Harborside, OaklandPride, HarborsideFam, WeAreStrongerTogether, loveoverhate, harborsidevalues, hbor, eastbaycannabiscommunity, oaklandpride, oaklandpride2019, harborsideoakland, lovewins"/>
    <s v="Haborside"/>
    <n v="71"/>
    <n v="43"/>
    <n v="13"/>
    <x v="1"/>
    <x v="4"/>
  </r>
  <r>
    <d v="2019-07-03T05:38:12"/>
    <d v="2019-07-03T05:38:12"/>
    <s v="https://www.instagram.com/p/BzbeX5NBDIC/"/>
    <s v="For the first time ever, #HarborsideOakland will be open this #July4th. We want to make sure youâ€™re stocked with everything you need to kick off the celebration so weâ€™ll be open with holiday hours from 10:00AM-4:00PM. #oakland #4thofJuly #celebration #FREEDOMoverTYRANNY #harborside"/>
    <s v="HarborsideOakland, July4th, oakland, 4thofJuly, celebration, FREEDOMoverTYRANNY, harborside, HarborsideOakland"/>
    <s v="Haborside"/>
    <n v="71"/>
    <n v="41"/>
    <n v="8"/>
    <x v="1"/>
    <x v="3"/>
  </r>
  <r>
    <d v="2018-12-23T08:02:16"/>
    <d v="2018-12-23T08:02:16"/>
    <s v="https://www.instagram.com/p/BrQbbWeBQrW/"/>
    <s v="Weâ€™re dropping a surprise holiday gift this week, #DreamQueen &amp; #Remedy clones from #darkheartnursery._x000a_ ðŸŒ±Dream Queen has a 7-8 week flowering time and was dubbed #GreenCrack by @snoopdogg himself because of its high potency. ðŸŒ±Remedy is a #CBD rich (28:1) strain that flowers in 8-10 weeks and offers mellow relaxation without the experience of high THC strains. #rootedinoakland"/>
    <s v="DreamQueen, Remedy, darkheartnursery, GreenCrack, CBD, rootedinoakland, growyourown, darkheartnursery, dispensary, cannaisseur, topshelf, bayarea, oakland, california, cannabissociety, shopharborside, eastbay, cannabisculture, cannabisindustry, topshelflife, dispensarylife, higherqualityoflife"/>
    <s v="Haborside"/>
    <n v="71"/>
    <n v="57"/>
    <n v="22"/>
    <x v="1"/>
    <x v="6"/>
  </r>
  <r>
    <d v="2019-05-21T04:03:59"/>
    <d v="2019-05-21T04:03:59"/>
    <s v="https://www.instagram.com/p/BoUR_t4lu8d/"/>
    <s v="Some #Saturdays are just too cozy to leave the house"/>
    <s v="Saturdays, higherqualityoflife, harborside, harborsideoak, harborsidefam, knowyourown, cannabiscommunity, oakland, eastbay, bayarea, dispensary, budtender, cannabisculture, topshelflife, cannabisindustry, california, dispensarylife, cannabissociety, harborsidecommunity, cannabis, lifestyle, photography, delivery, callcenter, cannabiscallcenter, eastbaydelivery, deliveryservice, cannabisdelivery, oaklanddelivery"/>
    <s v="Haborside"/>
    <n v="71"/>
    <n v="10"/>
    <n v="29"/>
    <x v="1"/>
    <x v="5"/>
  </r>
  <r>
    <d v="2022-07-14T13:43:41"/>
    <d v="2022-07-14T13:43:41"/>
    <s v="https://www.instagram.com/p/Cf9FIP_DjQO/"/>
    <s v="#unfoldtheuniverse with our latest strain: Lightspeed. Harvested in a galaxy not too far awayâ€¦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unfoldtheuniverse, Curio, CurioWellness, CurioApp, PlantBasedMedicine, Baltimore, HereinBmore, BaltimoreProud, Maryland, Medicine, PlantMedicine, LocallyGrown, LocallyOwned"/>
    <s v="Curio Wellness"/>
    <n v="71"/>
    <n v="42"/>
    <n v="13"/>
    <x v="1"/>
    <x v="1"/>
  </r>
  <r>
    <d v="2022-07-06T00:00:10"/>
    <d v="2022-07-06T00:00:10"/>
    <s v="https://www.instagram.com/p/CfpmD1VMv90/"/>
    <s v="Introducing Everyday Flower - for patients seeking effective relief at an affordable price._x000a_  Our first Everyday strain - Amherst Sour Diesel - is now available only at @FarDotterMaryland. Look out for more Everyday strain drops coming soon 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71"/>
    <n v="65"/>
    <n v="12"/>
    <x v="1"/>
    <x v="3"/>
  </r>
  <r>
    <d v="2021-04-28T16:59:47"/>
    <d v="2021-04-28T16:59:47"/>
    <s v="https://www.instagram.com/p/CON5wUPpDkx/"/>
    <s v="We're hiring! We're looking for hardworking individuals to join our team as a general manager, controller, or accounting associate among other positions. Visit the link in our bio to learn about new opportunities to join our tea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urioWellnessFlower #Hiring_x000a_  #BaltimoreHiring #Employees #Baltimore #Dispensaryteam #DispensaryLife #MarylandmedicalCannabis #CannabisCommunity"/>
    <s v="CWFrosty, CurioWellness, CurioWellnessFlower, Hiring, BaltimoreHiring, Employees, Baltimore, Dispensaryteam, DispensaryLife, MarylandmedicalCannabis, CannabisCommunity"/>
    <s v="Curio Wellness"/>
    <n v="71"/>
    <n v="107"/>
    <n v="11"/>
    <x v="1"/>
    <x v="3"/>
  </r>
  <r>
    <d v="2021-01-28T18:06:31"/>
    <d v="2021-01-28T18:06:31"/>
    <s v="https://www.instagram.com/p/CKmR2U8JNMq/"/>
    <s v="Happy #NationalFunatWorkDay! Injecting fun into the workplace is a great way to bond with coworkers, boost team morale, gain inspiration, and even increase productivity. Here's one employee's review of working at Curio:_x000a_  â €â €â €â €â €â €â €â €â €_x000a_  &quot;Curio is a great place to learn and grow. As a team our room gets along an has fun working at curio. We learn something new just about everyday . Environment is awesome.&quot;_x000a_  â €â €â €â €â €â €â €â €â €_x000a_  Interested in growing with us, too? Check ou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NationalFunatWorkDay"/>
    <s v="Curio Wellness"/>
    <n v="71"/>
    <n v="147"/>
    <n v="1"/>
    <x v="1"/>
    <x v="1"/>
  </r>
  <r>
    <d v="2019-09-16T16:55:59"/>
    <d v="2019-09-16T16:55:59"/>
    <s v="https://www.instagram.com/p/B2esURJpGeg/"/>
    <s v="Hereâ€™s what you need to know about our #vapes:_x000a_  â €â €â €â €â €â €â €â €â €_x000a_  1ï¸âƒ£ Curio vape extracts are sourced from our own naturally and hygienically grown flower._x000a_  â €â €â €â €â €â €â €â €â €_x000a_  2ï¸âƒ£ We use CO2 extraction exclusively, an FDA-approved form of extraction._x000a_  â €â €â €â €â €â €â €â €â €_x000a_  3ï¸âƒ£ There are no additives, nor externally sourced terpenes._x000a_  â €â €â €â €â €â €â €â €â €_x000a_  4ï¸âƒ£ All of our products are tested by a third-party lab, licensed by the state of Maryland._x000a_  â €â €â €â €â €â €â €â €â €_x000a_  5ï¸âƒ£ We only distribute Curio products to licensed dispensaries in Maryland._x000a_  â €â €â €â €â €â €â €â €â €_x000a_  ðŸ” Regram via @medleafdispensarymd â €â €â €â €â €â €â €â €â €_x000a_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vapes,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71"/>
    <n v="174"/>
    <n v="30"/>
    <x v="1"/>
    <x v="2"/>
  </r>
  <r>
    <d v="2019-05-17T17:01:19"/>
    <d v="2019-05-17T17:01:19"/>
    <s v="https://www.instagram.com/p/Bxkj8iSJkD2/"/>
    <s v="Looking into the weekend like..._x000a_  ._x000a_  ._x000a_  ._x000a_  Regram via @kaviarcannabis"/>
    <s v="kaviar, kaviarcannabis, medicalcannabis, marylandmedicalmarijuana, marylandmedicalcannabis, baltimorecannabiscommunity, cannabiscures, holistichealing, alternativemedicine, healthandwellness, getoutsidemore, hikinggear, curiowellness, prerolls"/>
    <s v="Curio Wellness"/>
    <n v="71"/>
    <n v="11"/>
    <n v="14"/>
    <x v="1"/>
    <x v="0"/>
  </r>
  <r>
    <d v="2018-10-10T19:26:51"/>
    <d v="2018-10-10T19:26:51"/>
    <s v="https://www.instagram.com/p/Bow6gx8ATbZ/"/>
    <s v="Have you heard of the terpene Terpinolene? This less common, highly therapeutic terpene has plenty potential health benefits - and guess what! You can find Terpinolene in our very own #guice. To learn more about Terpinolene, click the link in our bio â¬†ï¸._x000a_  ðŸ“· credit: @leafly"/>
    <s v="guice, curiowellness, cannabiscommunity, medicalcannabis, guice, terpinolene, CWFrosty, relax, sleepy, antioxidant, anticancer, antibacterial, naturallygrown, cured, premiumproduct"/>
    <s v="Curio Wellness"/>
    <n v="71"/>
    <n v="46"/>
    <n v="15"/>
    <x v="1"/>
    <x v="3"/>
  </r>
  <r>
    <d v="2018-10-03T17:37:53"/>
    <d v="2018-10-03T17:37:53"/>
    <s v="https://www.instagram.com/p/BoesepOgfm6/"/>
    <s v="Did you know meditation has been linked to longer attention spans and a slowing of age-related medical decline? Read the entire article below for more information._x000a_  âœ¨_x000a_  Join us next Monday, October 8th at 6p for an Introduction to Meditation class. You will leave feeling relaxed, inspired and rejuvenated! All levels are welcome to this class, including first-timers!_x000a_  âœ¨_x000a_  To sign up for this class email dispensary@curiowellness.com"/>
    <s v="curiowellness, curiowellnessdispensary, timonium, medidation, alternativemedicine, mentalhealth, wellness, health, om, holistic"/>
    <s v="Curio Wellness"/>
    <n v="71"/>
    <n v="67"/>
    <n v="10"/>
    <x v="1"/>
    <x v="3"/>
  </r>
  <r>
    <d v="2022-07-21T01:12:15"/>
    <d v="2022-07-21T01:12:15"/>
    <s v="https://www.instagram.com/p/CgQWPQusr-m/"/>
    <s v="New @robhotsgummies Reds (strawberry kiwi, tropical punch and watermelon). Learn more about gummy edibles in our blog article at www.Culta.io/Blog_x000a_ _x000a_ Special shout out to all our dispensary partners for the #Robhots support!_x000a_ @curaleaf.usa_x000a_ @dotsdispensary_x000a_ @ethosbaltimore_x000a_ @ethosdispensary_x000a_ @goldleafmaryland_x000a_ @greenlight_therapeutics_x000a_ @growwestdispensary_x000a_ @oceancityhitide_x000a_ @peninsulalternativehealth_x000a_ @sunburstpharm_x000a_ and more!_x000a_ _x000a_ *Medical cannabis is for certified/qualifying patients only. Must be at least 18 years old to view content."/>
    <s v="Robhots"/>
    <s v="Cultaig"/>
    <n v="72"/>
    <n v="48"/>
    <n v="1"/>
    <x v="1"/>
    <x v="1"/>
  </r>
  <r>
    <d v="2022-05-12T01:03:11"/>
    <d v="2022-05-12T01:03:11"/>
    <s v="https://www.instagram.com/p/CdcFjnmMml_/"/>
    <s v="CULTA premium vapes x @sunburstpharm_x000a_ _x000a_ *Medical cannabis is for certified/qualifying patients only. Must be at least 18 years old to view content."/>
    <m/>
    <s v="Cultaig"/>
    <n v="72"/>
    <n v="21"/>
    <n v="0"/>
    <x v="1"/>
    <x v="1"/>
  </r>
  <r>
    <d v="2022-02-08T19:54:58"/>
    <d v="2022-02-08T19:54:58"/>
    <s v="https://www.instagram.com/p/CZupHgltj7g/"/>
    <s v="#terpenetuesday_x000a_ _x000a_ PINENE_x000a_ _x000a_ Pinene is an aromatic compound commonly found in cannabis that smells a lot likeâ€“you guessed itâ€“a forest of pine trees._x000a_ Pinene is one of the most commonly occurring terpenes in cannabis. It is currently under investigation for its potential to treat numerous conditions including inflammation, cancer, and respiratory conditions. Check out our website to learn more!"/>
    <s v="terpenetuesday"/>
    <s v="Feel State KC"/>
    <n v="72"/>
    <n v="55"/>
    <n v="1"/>
    <x v="1"/>
    <x v="5"/>
  </r>
  <r>
    <d v="2022-11-03T03:24:09"/>
    <d v="2022-11-03T03:24:09"/>
    <s v="https://www.instagram.com/p/Cke8yzisCSw/"/>
    <s v="Out of nug? No prob-LAMA! This week's partnership is with Lama! Check out your local Lightshade to restock your stash! ðŸ’¥"/>
    <m/>
    <s v="Lightshade High"/>
    <n v="72"/>
    <n v="21"/>
    <n v="0"/>
    <x v="1"/>
    <x v="1"/>
  </r>
  <r>
    <d v="2020-06-17T18:43:54"/>
    <d v="2020-06-17T18:43:54"/>
    <s v="https://www.instagram.com/p/CBi_RQTBkB8/"/>
    <s v="Feel your Pride with Pleasure from Foria. June is Pride month, a celebration of life, love, sex and empowerment. Foria has been shattering taboos when it comes to sex and cannabis since 2014 â€“ and now, you're invited to experience a new dimension of plant-powered intimacy. Hit our site (www.lightshade.com) to learn more about this weekâ€™s collaboration with @foriawellnessâ¤ï¸"/>
    <m/>
    <s v="Lightshade High"/>
    <n v="72"/>
    <n v="59"/>
    <n v="0"/>
    <x v="1"/>
    <x v="3"/>
  </r>
  <r>
    <d v="2020-02-19T22:31:06"/>
    <d v="2020-02-19T22:31:06"/>
    <s v="https://www.instagram.com/p/B8w-qpMFTpc/"/>
    <s v="Thereâ€™s still time to snag an @acetroy original - come by either location and check out one of our favorite local artists! ðŸ–¤ðŸ‘¨â€ðŸŽ¨_x000a_ Aceâ€™s work will be up through the end of the month. ._x000a_ ._x000a_ ._x000a_ #portlandart #pdx #portland #oregon #oregonsfinest #supportlocalart #popart"/>
    <s v="thefinest, portlandart, pdx, portland, oregon, oregonsfinest, supportlocalart, popart"/>
    <s v="Oregons Finest"/>
    <n v="72"/>
    <n v="40"/>
    <n v="8"/>
    <x v="1"/>
    <x v="3"/>
  </r>
  <r>
    <d v="2017-07-18T03:47:53"/>
    <d v="2017-07-18T03:47:53"/>
    <s v="https://www.instagram.com/p/BWrGIxoA_0C/"/>
    <s v="@justinofmeds said the #coast was a great spot to be last weekend.â˜€ï¸ðŸŒŠ #northwestliving #beachvibes #capedisappointment #washingtoncoast #oregonsfinest"/>
    <s v="thefinest, coast, northwestliving, beachvibes, capedisappointment, washingtoncoast, oregonsfinest, loveyourpage"/>
    <s v="Oregons Finest"/>
    <n v="72"/>
    <n v="17"/>
    <n v="8"/>
    <x v="1"/>
    <x v="5"/>
  </r>
  <r>
    <d v="2017-04-17T20:48:53"/>
    <d v="2017-04-17T20:48:53"/>
    <s v="https://www.instagram.com/p/BTAB2S4Ara1/"/>
    <s v="Our adventure photographer is at it again! @sdcantwell3 was recently at white river canyon!_x000a_ â€¢_x000a_ #cannabiscommunity #oregon #cannabis #cannabisculture #oregonsfinest #ofmeds #ofhq #ofpearl #hike #adventure #exploregon"/>
    <s v="thefinest, cannabiscommunity, oregon, cannabis, cannabisculture, oregonsfinest, ofmeds, ofhq, ofpearl, hike, adventure, exploregon"/>
    <s v="Oregons Finest"/>
    <n v="72"/>
    <n v="24"/>
    <n v="12"/>
    <x v="1"/>
    <x v="2"/>
  </r>
  <r>
    <d v="2017-04-03T20:01:00"/>
    <d v="2017-04-03T20:01:00"/>
    <s v="https://www.instagram.com/p/BSb5PV7AcXN/"/>
    <s v="How's your Monday?_x000a_ @chicken_an_beer looks to be having an epic Monday @mthoodmeadows_x000a_ Reppin his #oregonsfinest Cleanline #hoody._x000a_ #brandheavy #oregonlove #rideordie #snowboarding #mthood #oregongrown"/>
    <s v="thefinest, oregonsfinest, hoody, brandheavy, oregonlove, rideordie, snowboarding, mthood, oregongrown"/>
    <s v="Oregons Finest"/>
    <n v="72"/>
    <n v="20"/>
    <n v="9"/>
    <x v="1"/>
    <x v="2"/>
  </r>
  <r>
    <d v="2017-03-31T20:11:24"/>
    <d v="2017-03-31T20:11:24"/>
    <s v="https://www.instagram.com/p/BSUMC0pgvCZ/"/>
    <s v="Put your finest on ðŸŽ©ðŸ™Œ_x000a_ #oregonsfinest_x000a_ â€¢_x000a_ #cannabis #craftcannabis #cannabiscommunity #craft #smallbatch #locallyowned #cleangreencertified #sustainability #sustainable #thc #cbd #portland #pdx #local #aldultuse #cannabisculture #cannabisdaily #weed"/>
    <s v="thefinest, oregonsfinest, cannabis, craftcannabis, cannabiscommunity, craft, smallbatch, locallyowned, cleangreencertified, sustainability, sustainable, thc, cbd, portland, pdx, local, aldultuse, cannabisculture, cannabisdaily, weed"/>
    <s v="Oregons Finest"/>
    <n v="72"/>
    <n v="22"/>
    <n v="20"/>
    <x v="1"/>
    <x v="0"/>
  </r>
  <r>
    <d v="2019-05-21T03:59:50"/>
    <d v="2019-05-21T03:59:50"/>
    <s v="https://www.instagram.com/p/Bs4B8yQhNZg/"/>
    <s v="Meet your new workout partner, @marys_medicinals patches! Made for an active lifestyle, these transdermals are heat, sweat and water resistant. They take effect in 15-30 minutes and provide 8-12 hours of relief. #wellnessoverintoxication #âœŒï¸"/>
    <s v="wellnessoverintoxication, âœŒï¸, marysmedicinals, harborside, oakland, cbd, sanjose, transdermal, cannabis, eastbay, cannabiscommunity, dispensary, california, wellness, cannabispatch, shopharborside"/>
    <s v="Haborside"/>
    <n v="72"/>
    <n v="34"/>
    <n v="16"/>
    <x v="1"/>
    <x v="5"/>
  </r>
  <r>
    <d v="2022-07-25T19:40:22"/>
    <d v="2022-07-25T19:40:22"/>
    <s v="https://www.instagram.com/p/CgcoOp6sy_2/"/>
    <s v="ð—šð—œ ð—¯ð˜† ð—–ð˜‚ð—¿ð—¶ð—¼â„¢ - ð—¦ð—¼ð—¼ð˜ð—µð—² ð—©ð—®ð—½ð—² ð—¶ð˜€ ð—»ð—¼ð˜„ ð—®ð˜ƒð—®ð—¶ð—¹ð—®ð—¯ð—¹ð—²! (Tincture coming soon ðŸ‘€)_x000a_  _x000a_  Live up the rest of your summer with GI by Curio. Developed by our Scientific Advisory Board, this vape contains specific terpenes that may relieve nausea and help you get back to your life._x000a_  _x000a_  Onset: 1-5 minutes_x000a_  Duration: 1-4 hours_x000a_  _x000a_  ð™‚ð™šð™© ð™—ð™šð™®ð™¤ð™£ð™™ ð™‚ð™„ ð™žð™¨ð™¨ð™ªð™šð™¨. ð˜¼ð™£ð™™ ð™—ð™–ð™˜ð™ ð™©ð™¤ ð™¬ð™ð™–ð™© ð™®ð™¤ð™ª ð™¡ð™¤ð™«ð™š._x000a_  Learn more at the link in bio!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maryland, maryland"/>
    <s v="Curio Wellness"/>
    <n v="72"/>
    <n v="101"/>
    <n v="2"/>
    <x v="1"/>
    <x v="2"/>
  </r>
  <r>
    <d v="2022-05-20T00:29:57"/>
    <d v="2022-05-20T00:29:57"/>
    <s v="https://www.instagram.com/p/CYJrI4Nsc_2/"/>
    <s v="1ï¸âƒ£ Marylandâ€™s #1 flower has a new line up in 2022. 9 new strains debut in Janauary â€“ Crescendo, Jack Herer, Banana Hammock, and more â€“ and patient favorites â€“ Garlic Wizard and Sour Jack â€“ return!_x000a_  _x000a_  Click the link in bio to subscribe to our e-newsletter and get weekly updates about our new varieties coming out of Marylandâ€™s only cGMP-certified garde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1, curio, curiowellness, baltimore, md, Maryland"/>
    <s v="Curio Wellness"/>
    <n v="72"/>
    <n v="128"/>
    <n v="6"/>
    <x v="1"/>
    <x v="0"/>
  </r>
  <r>
    <d v="2021-06-03T21:09:22"/>
    <d v="2021-06-03T21:09:22"/>
    <s v="https://www.instagram.com/p/CPrC7xTJL9P/"/>
    <s v="Do you know where your medical cannabis products are made? You can have peace of mind knowing that your Curio Wellness products were made in Maryland's only state-of-the-art cGMP-certified facility, meaning they're safe, reliable, and effective. Everything we produce is made to the absolute highest standard for quality, consistency, and safety._x000a_  We've raised the standard of relief. DOUBLE TAP if you're ready to raise yours.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72"/>
    <n v="135"/>
    <n v="11"/>
    <x v="1"/>
    <x v="1"/>
  </r>
  <r>
    <d v="2021-05-13T19:49:37"/>
    <d v="2021-05-13T19:49:37"/>
    <s v="https://www.instagram.com/p/COtSgrXpna2/"/>
    <s v="Y3K is here. And itâ€™s a mood. We've teamed up with Maryland-based @sunmed.growers to create three exciting new vapesâ€”each featuring a custom blend of terpenes to suit your mood._x000a_  - Power Up may give you the perfect energy boost._x000a_  - Reboot may provide a nice refreshed feeling._x000a_  - Shut Down may help you feel calm and relaxed._x000a_  â €â €â €â €â €â €â €â €â €_x000a_  What's your mood? Visit the link in our bio for more information._x000a_  â €â €â €â €â €â €â €â €â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72"/>
    <n v="152"/>
    <n v="14"/>
    <x v="1"/>
    <x v="1"/>
  </r>
  <r>
    <d v="2020-12-10T15:53:14"/>
    <d v="2020-12-10T15:53:14"/>
    <s v="https://www.instagram.com/p/CIn3pSWJR7e/"/>
    <s v="We were named one of the Top 25 Cannabis Brands to Watch in 2021 by @Herb! This is a list of â€œnames that are leading the gameâ€ and â€œbrands you should know going into 2021.â€ We are excited to continue serving patients in 2021!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2"/>
    <n v="93"/>
    <n v="0"/>
    <x v="1"/>
    <x v="1"/>
  </r>
  <r>
    <d v="2020-08-03T16:51:51"/>
    <d v="2020-08-03T16:51:51"/>
    <s v="https://www.instagram.com/p/CDbzzuapGAP/"/>
    <s v="Ready to know what we've been working on in the lab? We've been preparing to launch the third Colorado-built medical cannabis product line that Curio Wellness has exclusivity to make here in Maryland! Look out for @wanabrands! #wanabrand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brands"/>
    <s v="Curio Wellness"/>
    <n v="72"/>
    <n v="88"/>
    <n v="1"/>
    <x v="1"/>
    <x v="2"/>
  </r>
  <r>
    <d v="2020-01-14T17:15:10"/>
    <d v="2020-01-14T17:15:10"/>
    <s v="https://www.instagram.com/p/B7Tt5sTJZwI/"/>
    <s v="Trichomes are cool._x000a_  â €â €â €â €â €â €â €â €â €_x000a_  Regram via @charmcity_visuals with #curiowellness #guice purchased from @charmcitymedicus: https://www.instagram.com/p/B2UNp7bgoAS/_x000a_  â €â €â €â €â €â €â €â €â €_x000a_  ðŸš«Nothing for sale. ðŸ”ž Content for qualifying patients only. Patient resource only."/>
    <s v="curiowellness, guice, trichomes, trichome, trichomesfordays, trichometuesday, trichomeslikediamonds, flavinoids, terpenes, terpene, cannabinoids, cannabinoid, cannabinoidscure, medicinalcannabis"/>
    <s v="Curio Wellness"/>
    <n v="72"/>
    <n v="45"/>
    <n v="14"/>
    <x v="1"/>
    <x v="5"/>
  </r>
  <r>
    <d v="2019-12-29T14:16:50"/>
    <d v="2019-12-29T14:16:50"/>
    <s v="https://www.instagram.com/p/B6qMxijpK6u/"/>
    <s v="There's room for everyone..._x000a_  â €â €â €â €â €â €â €â €â €_x000a_  Regram via @haven_md_x000a_  https://www.instagram.com/p/B4m9liRBAxP/"/>
    <s v="curiowellness, dispensarylife, cannabisdispensary, marylanddispensary, marylanddispensaries, marylandmedicalcannabis, medicalcannabis, medicalcannabispatient, marylandmedicalcannabiscommunity, baltimorecannabis, havenmd"/>
    <s v="Curio Wellness"/>
    <n v="72"/>
    <n v="18"/>
    <n v="11"/>
    <x v="1"/>
    <x v="6"/>
  </r>
  <r>
    <d v="2019-10-07T18:51:01"/>
    <d v="2019-10-07T18:51:01"/>
    <s v="https://www.instagram.com/p/B3U-LLPpcAL/"/>
    <s v="How about that W yesterday?_x000a_  ðŸˆðŸ’œ #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
    <s v="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
    <s v="Curio Wellness"/>
    <n v="72"/>
    <n v="23"/>
    <n v="17"/>
    <x v="1"/>
    <x v="2"/>
  </r>
  <r>
    <d v="2022-05-06T16:48:38"/>
    <d v="2022-05-06T16:48:38"/>
    <s v="https://www.instagram.com/p/CQ41xgNoZF7/"/>
    <s v="East Coast Treats shatter ðŸ”¥ðŸ”¥_x000a_ _x000a_ *Medical cannabis is for certified/qualifying patients only. Must be at least 18 years old to view content."/>
    <m/>
    <s v="Cultaig"/>
    <n v="73"/>
    <n v="21"/>
    <n v="0"/>
    <x v="1"/>
    <x v="0"/>
  </r>
  <r>
    <d v="2020-01-22T21:03:13"/>
    <d v="2020-01-22T21:03:13"/>
    <s v="https://www.instagram.com/p/B7opcU9h_ZR/"/>
    <s v="OF in NYC. ðŸŒ†ðŸ—½_x000a_ ._x000a_ We love this ðŸ”¥ look by @joybeezy . Show us how you rep the Finest âž¡ï¸ #oregonsfinestthreads_x000a_ ._x000a_ ._x000a_ ._x000a_ #repost @joybeezy - ðŸ“· by @rebecahuntt ._x000a_ ._x000a_ ._x000a_ ._x000a_ #Tuesdays are Steak Frites Night...with Extra Duck Fat on the Fries._x000a_ ._x000a_ #MomentsOfJoy #NYC_x000a_ #DuckFat ðŸ“· by @rebecahuntt #35MM #FILM"/>
    <s v="thefinest, oregonsfinestthreads, repost, Tuesdays, MomentsOfJoy, NYC, DuckFat, 35MM, FILM"/>
    <s v="Oregons Finest"/>
    <n v="73"/>
    <n v="42"/>
    <n v="9"/>
    <x v="1"/>
    <x v="3"/>
  </r>
  <r>
    <d v="2018-09-28T14:58:24"/>
    <d v="2018-09-28T14:58:24"/>
    <s v="https://www.instagram.com/p/BoRiQKQH8aN/"/>
    <s v="Think less, live more ðŸ”¥ #shopburb ._x000a_ .._x000a_ ..._x000a_ #bcbud #legalize #acmpr #cannabis #cbd #weed #cannabiscommunity #hightimes #weedstagram420 #maryjane #cannabisdaily #comingsoon #instahealth #thc #vancity #lowermainland #dispensary #skateordie #thrasher #dime #livemore"/>
    <s v="shopburb, bcbud, legalize, acmpr, cannabis, cbd, weed, cannabiscommunity, hightimes, weedstagram420, maryjane, cannabisdaily, comingsoon, instahealth, thc, vancity, lowermainland, dispensary, skateordie, thrasher, dime, livemore"/>
    <s v="shopburb"/>
    <n v="73"/>
    <n v="27"/>
    <n v="22"/>
    <x v="1"/>
    <x v="0"/>
  </r>
  <r>
    <d v="2021-04-09T15:33:29"/>
    <d v="2021-04-09T15:33:29"/>
    <s v="https://www.instagram.com/p/CNaf-6iBtUE/"/>
    <s v="Designed specifically with the cannabis connoisseur in mind, @cotc_gardens' Black Label flower ranges between 25% and 32% THC, offering fragrant terpenes, unmatched flavor and always a clean smooth finish ðŸŒ¸"/>
    <m/>
    <s v="Haborside"/>
    <n v="73"/>
    <n v="30"/>
    <n v="0"/>
    <x v="1"/>
    <x v="0"/>
  </r>
  <r>
    <d v="2021-02-20T18:07:22"/>
    <d v="2021-02-20T18:07:22"/>
    <s v="https://www.instagram.com/p/CLhgOuSBHx1/"/>
    <s v="#Harborside. It's a lifestyle."/>
    <s v="Harborside, Harborside"/>
    <s v="Haborside"/>
    <n v="73"/>
    <n v="4"/>
    <n v="2"/>
    <x v="1"/>
    <x v="4"/>
  </r>
  <r>
    <d v="2021-01-09T18:48:45"/>
    <d v="2021-01-09T18:48:45"/>
    <s v="https://www.instagram.com/p/CJ1bk_BBkO6/"/>
    <s v="We've got something special for our Harborside community ... check our link in bio! _x000a_ ðŸ¤«ðŸŒ³ðŸ˜‰ #FriendsAndFamilySale"/>
    <s v="FriendsAndFamilySale"/>
    <s v="Haborside"/>
    <n v="73"/>
    <n v="16"/>
    <n v="1"/>
    <x v="1"/>
    <x v="4"/>
  </r>
  <r>
    <d v="2019-06-10T20:02:13"/>
    <d v="2019-06-10T20:02:13"/>
    <s v="https://www.instagram.com/p/Byiruethar8/"/>
    <s v="We are thrilled to announce that Harborside is officially trading on the Canadian Stock Exchange under the symbol #HBOR! ðŸŽ‰ Itâ€™s been an amazing journey getting to this point and the entire Harborside family is excited to embark on this new chapter._x000a_ @harborside_stores was founded in 2006 by industry veterans and activists @steve.deangelo and dress wedding, and since has played an instrumental role in making #cannabis safe and accessible to a broad and diverse community of #California consumers._x000a_ We have consistently led the charge in the creation of the modern cannabis industry._x000a_ _x000a_ To us, going public is a monumental step. With this announcement, we look forward to continuing to lead this industry into the future!"/>
    <s v="HBOR, cannabis, California"/>
    <s v="Haborside"/>
    <n v="73"/>
    <n v="112"/>
    <n v="3"/>
    <x v="1"/>
    <x v="2"/>
  </r>
  <r>
    <d v="2022-10-04T20:45:39"/>
    <d v="2022-10-04T20:45:39"/>
    <s v="https://www.instagram.com/p/CjTXQcsO-2Q/"/>
    <s v="Industry innovations start with research and development. Thatâ€™s why Curio has partnered with @Clemson Universityâ€™s College of Agriculture (@clemsoncafls) to conduct a project aimed at advancing plant tissue science. ðŸŒ±ðŸ”¬_x000a_  _x000a_  Thank you @MarylandLeaf for sharing our story and highlighting the beneficial impacts this project will have for patients in Maryland and beyond._x000a_  _x000a_  Link in bio to read the article! â†–ï¸"/>
    <m/>
    <s v="Curio Wellness"/>
    <n v="73"/>
    <n v="62"/>
    <n v="0"/>
    <x v="1"/>
    <x v="5"/>
  </r>
  <r>
    <d v="2022-05-20T00:29:34"/>
    <d v="2022-05-20T00:29:34"/>
    <s v="https://www.instagram.com/p/CY7m5tHsWz0/"/>
    <s v="So many chews to chews from:_x000a_  _x000a_  Black Cherry Vanilla Medicated Chews ðŸ–¤ðŸ’_x000a_  Blood Orange Turmeric Medicated Chews ðŸŠðŸ”¥_x000a_  Lemon Honey Medicated Chews ðŸ‹ðŸ_x000a_  _x000a_  ALWAYS available in 40 MG potency._x000a_  _x000a_  Chews your favorite flavor at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cbd, fullspectrum"/>
    <s v="Curio Wellness"/>
    <n v="73"/>
    <n v="111"/>
    <n v="2"/>
    <x v="1"/>
    <x v="0"/>
  </r>
  <r>
    <d v="2021-05-08T15:32:04"/>
    <d v="2021-05-08T15:32:04"/>
    <s v="https://www.instagram.com/p/COnfZqhprpB/"/>
    <s v="Back out with Blue Water Baltimore planting trees at Pleasant Plains Elementary. Checkout @bluewaterbmore for the next planting event. Thanks @curio_wellness / @curio_timonium for living our values - giving back and making a meaningful impact!"/>
    <m/>
    <s v="Curio Wellness"/>
    <n v="73"/>
    <n v="35"/>
    <n v="0"/>
    <x v="1"/>
    <x v="4"/>
  </r>
  <r>
    <d v="2020-11-09T21:50:48"/>
    <d v="2020-11-09T21:50:48"/>
    <s v="https://www.instagram.com/p/CHYr6_2ppcb/"/>
    <s v="The @peninsulalternativehealth team shows off their #GoodNight gear! Tonight could be the first Good Night in a lifetime of Good Nights ahead. Visit the link in our bio for more informatio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
    <s v="GoodNight, curiogoodnight, cannabissleepaid, cannabisandsleep, goodnightssleep, goodnightsleep, sleeptips, sleepwell"/>
    <s v="Curio Wellness"/>
    <n v="73"/>
    <n v="87"/>
    <n v="8"/>
    <x v="1"/>
    <x v="2"/>
  </r>
  <r>
    <d v="2019-12-14T14:23:40"/>
    <d v="2019-12-14T14:23:40"/>
    <s v="https://www.instagram.com/p/B6DlojqJie4/"/>
    <s v="Take some steps back to propel forward..._x000a_  â €â €â €â €â €â €â €â €â €_x000a_  Regram via @flowersforalexdull_x000a_  â €â €â €â €â €â €â €â €â €_x000a_  https://www.instagram.com/p/BlgWCv8hmnj/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73"/>
    <n v="61"/>
    <n v="30"/>
    <x v="1"/>
    <x v="4"/>
  </r>
  <r>
    <d v="2019-11-24T16:58:24"/>
    <d v="2019-11-24T16:58:24"/>
    <s v="https://www.instagram.com/p/B5NsKgophPZ/"/>
    <s v="ðŸ’œ Wear this one for game day and every day. Check out our story for more! See you at kick-off Monday night._x000a_  â €â €â €â €â €â €â €â €â €_x000a_  #RavensNation #BaltimoreRavens #RavensPurple #FootballSunday ðŸˆ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RavensNation, BaltimoreRavens, RavensPurple, FootballSunday,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73"/>
    <n v="63"/>
    <n v="30"/>
    <x v="1"/>
    <x v="6"/>
  </r>
  <r>
    <d v="2019-07-09T01:05:40"/>
    <d v="2019-07-09T01:05:40"/>
    <s v="https://www.instagram.com/p/BzrUtgbpunr/"/>
    <s v="Happy National #BlueberryDay! The #Blueberry strain is one of the most sought after hybrids out there. What will you celebrate with: Blueberry Cookies, Blueberry Headband Cartridge, Blue Cheese or something else?_x000a_  ._x000a_  ._x000a_  ._x000a_  ._x000a_  ._x000a_  #blueberries #nationalblueberryday #nationalblueberryday2019 #medicalcannabis #MDmedicalcannabis #MarylandCannabis #baltimoremd #baltimorecannabis #blueberrycookies #bluecheese #blueberryheadband #cartridges"/>
    <s v="BlueberryDay, Blueberry, blueberries, nationalblueberryday, nationalblueberryday2019, medicalcannabis, MDmedicalcannabis, MarylandCannabis, baltimoremd, baltimorecannabis, blueberrycookies, bluecheese, blueberryheadband, cartridges"/>
    <s v="Curio Wellness"/>
    <n v="73"/>
    <n v="48"/>
    <n v="14"/>
    <x v="1"/>
    <x v="5"/>
  </r>
  <r>
    <d v="2022-06-09T21:48:06"/>
    <d v="2022-06-09T21:48:06"/>
    <s v="https://www.instagram.com/p/CemaJj5ptN0/"/>
    <s v="CULTA x @revelrysupply camo bag series is an exclusive collaboration. All bags are constructed with true odor absorbing and water resistant material. Choose from a backpack, fanny pack, toiletry bag or wallet. Get yours online at www.ShopCulta.com and in-store at 215 Key Hwy, #Baltimore, #Maryland._x000a_ _x000a_ *Medical cannabis is for certified/qualifying patients only. Must be at least 18 years old to view content."/>
    <s v="Baltimore, Maryland"/>
    <s v="Cultaig"/>
    <n v="74"/>
    <n v="61"/>
    <n v="2"/>
    <x v="1"/>
    <x v="1"/>
  </r>
  <r>
    <d v="2016-03-18T16:11:15"/>
    <d v="2016-03-18T16:11:15"/>
    <s v="https://www.instagram.com/p/BDGcFONEubd/"/>
    <s v="We're librarians okay? ðŸ“šðŸŒ±ðŸ˜Ž stay in school srsly"/>
    <s v="OMMP, readingisFUNdamental, salinger, pdx, herb, portland, richmahogany, mmj, farma, bibliotheque"/>
    <s v="Farma_pdx"/>
    <n v="74"/>
    <n v="8"/>
    <n v="10"/>
    <x v="1"/>
    <x v="0"/>
  </r>
  <r>
    <d v="2019-05-08T20:18:11"/>
    <d v="2019-05-08T20:18:11"/>
    <s v="https://www.instagram.com/p/BxNvUhUBIDw/"/>
    <s v="â˜€ï¸Beat the spring heat wave &amp; stay hydrated ðŸ’¦with the Oregonâ€™s Finest @tempercraftusa line!â˜€ï¸_x000a_ ._x000a_ ._x000a_ Check them out at both Oregonâ€™s Finest locations or ðŸŒoregonsfinest.shop/shop_x000a_ ._x000a_ ._x000a_ ._x000a_ #oregonsfinest #spring #heatwave2019 #portland #portlandoregon #oregon #pdx #tempercraft #waterbottle #hydration #sunshine #gear"/>
    <s v="thefinest, oregonsfinest, spring, heatwave2019, portland, portlandoregon, oregon, pdx, tempercraft, waterbottle, hydration, sunshine, gear, followforfollowback"/>
    <s v="Oregons Finest"/>
    <n v="74"/>
    <n v="34"/>
    <n v="14"/>
    <x v="1"/>
    <x v="3"/>
  </r>
  <r>
    <d v="2017-07-15T00:56:51"/>
    <d v="2017-07-15T00:56:51"/>
    <s v="https://www.instagram.com/p/BWjELdVgFHb/"/>
    <s v="Showing this month at @oregonsfinestofficial HQ on MLK art by @julian.jeffreys. Stop in and check it out!_x000a_ #oregonlove #supportlocal #oregonartist #cannabisart #weedisbeautiful #oregonsfinest"/>
    <s v="thefinest, oregonlove, supportlocal, oregonartist, cannabisart, weedisbeautiful, oregonsfinest"/>
    <s v="Oregons Finest"/>
    <n v="74"/>
    <n v="22"/>
    <n v="7"/>
    <x v="1"/>
    <x v="4"/>
  </r>
  <r>
    <d v="2017-05-29T23:35:16"/>
    <d v="2017-05-29T23:35:16"/>
    <s v="https://www.instagram.com/p/BUseRr1g3A-/"/>
    <s v="Another epic shot by @sdcantwell3 from the summit of #MtHood. Repping our #oregonsfinest Rain Breaker. #youraccountantisnotthiscool_x000a_ #oregonlife #brandheavy"/>
    <s v="thefinest, MtHood, oregonsfinest, youraccountantisnotthiscool, oregonlife, brandheavy"/>
    <s v="Oregons Finest"/>
    <n v="74"/>
    <n v="17"/>
    <n v="6"/>
    <x v="1"/>
    <x v="2"/>
  </r>
  <r>
    <d v="2022-09-30T21:56:37"/>
    <d v="2022-09-30T21:56:37"/>
    <s v="https://www.instagram.com/p/CjJZFYuOuEE/"/>
    <s v="Meet Aaron, a rockstar cannabis consultant from Harborside San Jose!_x000a_ _x000a_ What sets him apart from other budtenders? Itâ€™s his ability to create a genuine connection with you by listening to your stories and understanding your needs to create the best possible experience for YOU!_x000a_ _x000a_ When heâ€™s not digging for or trading vinyl records, you can find him outdoors most likely cruising around on his skateboard, taking a hike or walking along the beach._x000a_ _x000a_ What are some of his favorite picks? Well, where do we start:_x000a_ _x000a_ Top Shelf Sativa - â€œI like to stay focused, remain creative and engaging.â€_x000a_ _x000a_ Emerald Sky Peanut Butter Cups - â€œEmerald Sky Peanut Butter Cups are one of my summer favorites. I keep them in my freezer and enjoy them after a long hot day outside. You can also blend them up with oat milk for an amazing shake.â€_x000a_ _x000a_ Space Gems - â€œSpace Gems are also sweet, tart and delicious. They are solventless and made with ice water hash, these definitely hit.â€_x000a_ _x000a_ Next time youâ€™re in the area make sure to say hi to Aaron and â€œfeel the vibeâ€ with the San Jose team!_x000a_ _x000a_ Which one of his picks are your favorites?"/>
    <m/>
    <s v="Haborside"/>
    <n v="74"/>
    <n v="188"/>
    <n v="0"/>
    <x v="1"/>
    <x v="0"/>
  </r>
  <r>
    <d v="2021-10-20T19:17:18"/>
    <d v="2021-10-20T19:17:18"/>
    <s v="https://www.instagram.com/p/CVQwmk6hWMz/"/>
    <s v="Bay Area! We'll be posted up by Hellman Hollow at @outsidelands. Come by our booth and say 'high' ~ we've got treats for you. Find us at Grasslands."/>
    <m/>
    <s v="Haborside"/>
    <n v="74"/>
    <n v="28"/>
    <n v="0"/>
    <x v="1"/>
    <x v="3"/>
  </r>
  <r>
    <d v="2020-07-17T17:53:38"/>
    <d v="2020-07-17T17:53:38"/>
    <s v="https://www.instagram.com/p/CCwJMftBLd9/"/>
    <s v="Discover the joys of micro infusing your meals with the power of cannabis._x000a_ _x000a_ Potliâ€™s extra virgin olive oil is made from high quality, cold-pressed, Arbequina olives, harvested from a family owned orchard in Carmel California. It's clean, peppery, and slightly floral notes make it the perfect for drizzling over hummus, greek yogurt, or as a simply way to add a little lift to your day._x000a_ _x000a_ Potli - When you eat well, you feel well._x000a_ _x000a_ #thisweeksspecial #harborside_x000a_ #potli #cannabis #microinfusions #eatwellfeelwell #cannabisoliveoil #eastbay #cannabiscommunity"/>
    <s v="thisweeksspecial, harborside, potli, cannabis, microinfusions, eatwellfeelwell, cannabisoliveoil, eastbay, cannabiscommunity"/>
    <s v="Haborside"/>
    <n v="74"/>
    <n v="79"/>
    <n v="9"/>
    <x v="1"/>
    <x v="0"/>
  </r>
  <r>
    <d v="2020-02-12T06:17:42"/>
    <d v="2020-02-12T06:17:42"/>
    <s v="https://www.instagram.com/p/B8btgLohnId/"/>
    <s v="Roses are red, True hearts are green,_x000a_ Letâ€™s spark up this evening, If you know what I mean_x000a_ #SayItWithCannabis ðŸ’šðŸ¹ðŸ’š_x000a_ ._x000a_ #everykissbeginswithkief #loveoverhate #harborsidevalues #harborsidefam #HarborsideOakland #eastbay #california #cannabis #dispensary #lovecannabis #eastbaycannabiscommunity"/>
    <s v="SayItWithCannabis, everykissbeginswithkief, loveoverhate, harborsidevalues, harborsidefam, HarborsideOakland, eastbay, california, cannabis, dispensary, lovecannabis, eastbaycannabiscommunity"/>
    <s v="Haborside"/>
    <n v="74"/>
    <n v="28"/>
    <n v="12"/>
    <x v="1"/>
    <x v="3"/>
  </r>
  <r>
    <d v="2019-09-23T23:47:56"/>
    <d v="2019-09-23T23:47:56"/>
    <s v="https://www.instagram.com/p/B2xdBmYBh1A/"/>
    <s v="According to Cannabis Now, a study from the University of Michigan, which was published in the journal Neuropsychology in 2013, finds that tetrahydrocannabinol (#THC) might provide phobia patients with a trapdoor out of the horrific anxiety that comes with these conditions. â €_x000a_ â €_x000a_ In some cases, researchers discovered that the stoner cannabinoid is so beneficial in this respect that it even allowed some patients to work through their fears and moved past them!â €_x000a_ .â €_x000a_ .â €_x000a_ .â €_x000a_ #anxiety #phobia #cannabisismedicine #cannabisresearch #medicalcannabis #cbd #mmj #cannabiscommunity #cannabissociety #cannabisnow #research #cannabinoids #mentalhealth #marijuana"/>
    <s v="THC, anxiety, phobia, cannabisismedicine, cannabisresearch, medicalcannabis, cbd, mmj, cannabiscommunity, cannabissociety, cannabisnow, research, cannabinoids, mentalhealth, marijuana"/>
    <s v="Haborside"/>
    <n v="74"/>
    <n v="84"/>
    <n v="15"/>
    <x v="1"/>
    <x v="2"/>
  </r>
  <r>
    <d v="2018-11-16T17:21:59"/>
    <d v="2018-11-16T17:21:59"/>
    <s v="https://www.instagram.com/p/BqP9omdBpvo/"/>
    <s v="#Repost @the_cloneious_monk with @get_repost_x000a_ ãƒ»ãƒ»ãƒ»_x000a_ @matt_barnes9 will be in Oakland today from 12pm to 2pm @harborside_stores promoting his collaboration #prerolls with @sevenleaves_ca! A portion of the proceeds go to @athletesvscancer. Please come out and meet the NBA great!! #WakeAndBake #LoadedDreams #HappyHour #PostWorkout"/>
    <s v="Repost, prerolls, WakeAndBake, LoadedDreams, HappyHour, PostWorkout"/>
    <s v="Haborside"/>
    <n v="74"/>
    <n v="40"/>
    <n v="6"/>
    <x v="1"/>
    <x v="0"/>
  </r>
  <r>
    <d v="2018-09-12T07:40:58"/>
    <d v="2018-09-12T07:40:58"/>
    <s v="https://www.instagram.com/p/BmkP8RTHOp0/"/>
    <s v="This collaboration feels so right! These amazing @lolalolafeels prerolls got even better with this @nashaextracts #waterhash! #topshelf #prerolls #higherqualityoflife"/>
    <s v="waterhash, topshelf, prerolls, higherqualityoflife"/>
    <s v="Haborside"/>
    <n v="74"/>
    <n v="19"/>
    <n v="4"/>
    <x v="1"/>
    <x v="3"/>
  </r>
  <r>
    <d v="2021-12-04T13:59:01"/>
    <d v="2021-12-04T13:59:01"/>
    <s v="https://www.instagram.com/p/CXED1TdsSG0/"/>
    <s v="Pals, meet the 420 bundle of your chill dreams. We teamed up with the gals at @shopallume to give y'all a much needed escape from reality. Say &quot;Sup&quot; to the *limited edition* Super Chill Box!_x000a_ _x000a_ A world of chill is waiting for yâ€™all. Available now in store. ðŸ˜®â€ðŸ’¨"/>
    <m/>
    <s v="Superette"/>
    <n v="74"/>
    <n v="47"/>
    <n v="0"/>
    <x v="1"/>
    <x v="4"/>
  </r>
  <r>
    <d v="2020-07-16T14:38:36"/>
    <d v="2020-07-16T14:38:36"/>
    <s v="https://www.instagram.com/p/CCtOQB9pqze/"/>
    <s v="Wondering what a year with Curio Wellness looks like? Tecoya, Curio's Dispensary GM and Clinical Director, shares what she has learned, what she has taught, and advice to celebrate her first work anniversary with Curio Wellness...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4"/>
    <n v="77"/>
    <n v="0"/>
    <x v="1"/>
    <x v="1"/>
  </r>
  <r>
    <d v="2019-09-24T18:27:23"/>
    <d v="2019-09-24T18:27:23"/>
    <s v="https://www.instagram.com/p/B2zdIooJ8ac/"/>
    <s v="Itâ€™s apple, spice, and everything nice...see our story for more! ðŸŽðŸ’š"/>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74"/>
    <n v="11"/>
    <n v="30"/>
    <x v="1"/>
    <x v="5"/>
  </r>
  <r>
    <d v="2019-09-03T22:54:55"/>
    <d v="2019-09-03T22:54:55"/>
    <s v="https://www.instagram.com/p/B193Dx9Jp3e/"/>
    <s v="ðŸ‹ Lemon_x000a_  ðŸ¯ Honey_x000a_  ðŸŒ±_x000a_  ...gang's all here._x000a_  Regram via @shoproyalparris chews from @remedy_maryland"/>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74"/>
    <n v="14"/>
    <n v="30"/>
    <x v="1"/>
    <x v="5"/>
  </r>
  <r>
    <d v="2018-10-18T20:45:40"/>
    <d v="2018-10-18T20:45:40"/>
    <s v="https://www.instagram.com/p/BpFp5JJAJwi/"/>
    <s v="Thanks, #bykotaseniorcenter for hosting Curio General Manager Brian Sanderoff for a â€œ101â€ presentation earlier today. (Shout-out to @thelunchboxlady for providing lunch! ðŸ½) These events help to educate our community about physiological effects, proper dosing strategies, regulations, and more. CC: @baltcoaging"/>
    <s v="bykotaseniorcenter"/>
    <s v="Curio Wellness"/>
    <n v="74"/>
    <n v="40"/>
    <n v="1"/>
    <x v="1"/>
    <x v="1"/>
  </r>
  <r>
    <d v="2022-06-16T00:29:10"/>
    <d v="2022-06-16T00:29:10"/>
    <s v="https://www.instagram.com/p/Ce2JfHKMOj2/"/>
    <s v="CULTA premium vapes x @remedy_maryland in both Columbia and Windsor Mill locations._x000a_ _x000a_ *Medical cannabis is for certified/qualifying patients only. Must be at least 18 years old to view content."/>
    <m/>
    <s v="Cultaig"/>
    <n v="75"/>
    <n v="28"/>
    <n v="0"/>
    <x v="1"/>
    <x v="1"/>
  </r>
  <r>
    <d v="2016-03-25T19:54:43"/>
    <d v="2016-03-25T19:54:43"/>
    <s v="https://www.instagram.com/p/BDY20XeEuQ1/"/>
    <s v="Lookit these beautiful people. So @highlydistributed | happy Friday PDX ðŸ˜"/>
    <s v="OMMP, weshouldsmoke, wedidtho, kk, pdx, oregonia, stumptown, dynamicduo, wondertwins, farma, madeitwork, portland"/>
    <s v="Farma_pdx"/>
    <n v="75"/>
    <n v="11"/>
    <n v="12"/>
    <x v="1"/>
    <x v="0"/>
  </r>
  <r>
    <d v="2021-08-28T20:25:04"/>
    <d v="2021-08-28T20:25:04"/>
    <s v="https://www.instagram.com/p/CTIaOZuFoI3/"/>
    <s v="It's Saturday! Take that glass and trap straight to the sauce box, just like they did in victorian times. Good n' proper like."/>
    <m/>
    <s v="Lightshade High"/>
    <n v="75"/>
    <n v="23"/>
    <n v="0"/>
    <x v="1"/>
    <x v="4"/>
  </r>
  <r>
    <d v="2017-05-31T20:56:26"/>
    <d v="2017-05-31T20:56:26"/>
    <s v="https://www.instagram.com/p/BUxVsIzAooh/"/>
    <s v="#blacknwhite_perfection #truckers and #tanks. It's that #newnew. #oregonsfinest_x000a_ _x000a_ #madeintheusa #americanapparel #sustainablefashion #oregonlife #brandheavy"/>
    <s v="thefinest, blacknwhite_perfection, truckers, tanks, newnew, oregonsfinest, madeintheusa, americanapparel, sustainablefashion, oregonlife, brandheavy, sunsoutgunsout, gottagetmesome, swaghameonpoint"/>
    <s v="Oregons Finest"/>
    <n v="75"/>
    <n v="12"/>
    <n v="14"/>
    <x v="1"/>
    <x v="3"/>
  </r>
  <r>
    <d v="2016-12-03T23:34:07"/>
    <d v="2016-12-03T23:34:07"/>
    <s v="https://www.instagram.com/p/BNktcV1j0_T/"/>
    <s v="@amyschumer is was nice to meet you! Loved the show! â€¢_x000a_ #oregonsfinest #portland #amyschumer #pdx"/>
    <s v="thefinest, oregonsfinest, portland, amyschumer, pdx"/>
    <s v="Oregons Finest"/>
    <n v="75"/>
    <n v="14"/>
    <n v="5"/>
    <x v="1"/>
    <x v="4"/>
  </r>
  <r>
    <d v="2022-02-14T21:38:59"/>
    <d v="2022-02-14T21:38:59"/>
    <s v="https://www.instagram.com/p/CZ-R0xAhWTf/"/>
    <s v="Give them diamonds and flower this Valentine's Day â¤ï¸ Introducing Fuzzies Rise: Sustainably grown flower expertly infused with THCA Diamonds for a high as potent as you want to climb."/>
    <m/>
    <s v="Haborside"/>
    <n v="75"/>
    <n v="30"/>
    <n v="0"/>
    <x v="1"/>
    <x v="2"/>
  </r>
  <r>
    <d v="2020-01-25T18:11:22"/>
    <d v="2020-01-25T18:11:22"/>
    <s v="https://www.instagram.com/p/B7wJE64hzLn/"/>
    <s v="Harborside is at the Grammys ðŸ¥³_x000a_ Weâ€™re down here turning the red carpet green at the 1 Hotel in West Hollywood. Island Records has transformed the whole space into the One Love Hotel to honor Bob Marleyâ€™s 75th birthday anniversary and weâ€™re absolutely beside ourselves with excitement._x000a_ 1ï¸âƒ£â¤ï¸ðŸðŸ¦âœŒï¸_x000a_ #keepwatching #ðŸ‘€ #Harborside #grammys2020 #onelovehotel #onehotel #westhollywood #losangeles #california #cannabiscommunity #bobmarley #75thanniversary #islandrecords #bobmarleyanniversary #weho #harborsidevalues #loveoverhate #cannabisdispensary #cannabisisnormal #âœŒï¸#outoftheshadowsintothelight"/>
    <s v="keepwatching, ðŸ‘€, Harborside, grammys2020, onelovehotel, onehotel, westhollywood, losangeles, california, cannabiscommunity, bobmarley, 75thanniversary, islandrecords, bobmarleyanniversary, weho, harborsidevalues, loveoverhate, cannabisdispensary, cannabisisnormal, âœŒï¸, outoftheshadowsintothelight"/>
    <s v="Haborside"/>
    <n v="75"/>
    <n v="65"/>
    <n v="21"/>
    <x v="1"/>
    <x v="4"/>
  </r>
  <r>
    <d v="2019-07-06T23:45:57"/>
    <d v="2019-07-06T23:45:57"/>
    <s v="https://www.instagram.com/p/BzlVujEB7dS/"/>
    <s v="Wow! Right now our clone department has over 31 different strains to choose from! ðŸŒ±_x000a_ Come by and see all the beautiful babies from @royalbudline (Humboldt), @henrysoriginal (Mendocino), @officialclonbar and Oaklandâ€™s @purplecitygenetics._x000a_ We want to say a big thank you to these incredible partners for working hard to satisfy the bay areaâ€™s overwhelming desire to grow their own. #âœŒï¸ #bayareacannabiscommunity #growyourown #eastbaycannabiscommunity #harborsideoakland"/>
    <s v="âœŒï¸, bayareacannabiscommunity, growyourown, eastbaycannabiscommunity, harborsideoakland"/>
    <s v="Haborside"/>
    <n v="75"/>
    <n v="61"/>
    <n v="5"/>
    <x v="1"/>
    <x v="4"/>
  </r>
  <r>
    <d v="2019-06-09T15:47:40"/>
    <d v="2019-06-09T15:47:40"/>
    <s v="https://www.instagram.com/p/ByfpzN7BNR7/"/>
    <s v="Weâ€™re excited to announce that all through June, a portion of the profits from any @dosist product sold at our stores will be donated to the SF LGBT Center &amp; The Billy DeFrank LGBTQ+ Center. Please join us in celebrating our LGBTQ+ community and help put our cannabis dollars to work to support health &amp; happiness for all."/>
    <m/>
    <s v="Haborside"/>
    <n v="75"/>
    <n v="58"/>
    <n v="0"/>
    <x v="1"/>
    <x v="6"/>
  </r>
  <r>
    <d v="2018-12-06T02:16:00"/>
    <d v="2018-12-06T02:16:00"/>
    <s v="https://www.instagram.com/p/BrBKjNeBD9H/"/>
    <s v="@plusproducts came through today to talk about their limited edition #cranberryshortbread. What #plusgummies flavor is on your #holidaywishlist ? ðŸŽ…ðŸ»"/>
    <s v="cranberryshortbread, plusgummies, holidaywishlist, edibles, cannabis, holidaygiftguide, harborsideOAK, harborsideDHS, harborsideSL, harborsideSJ, cannabis, topshelf, harborsideoakland, bayarea, cannabisculture, topshelflife, dispensarylife, higherqualityoflife, cannabisindustry, california, cannabissociety, shopharborside, eastbay, bayarea, dispensary, budtender"/>
    <s v="Haborside"/>
    <n v="75"/>
    <n v="20"/>
    <n v="26"/>
    <x v="1"/>
    <x v="1"/>
  </r>
  <r>
    <d v="2022-09-29T15:11:15"/>
    <d v="2022-09-29T15:11:15"/>
    <s v="https://www.instagram.com/p/CjGF4jcuSh4/"/>
    <s v="Weâ€™re not just voting #YesOnMD4 to legalize ðŸŒ¿ in the state of Maryland, but also to:_x000a_  _x000a_  âœ… Expunge records and end the incarceration of those who have possession of cannabis as their only charge_x000a_  _x000a_  âœ… Create a Community Reinvestment and Repair Fund to help communities affected by the War On Drugs_x000a_  _x000a_  âœ… Create a Cannabis Business Assistance Fund to help minority-owned businesses_x000a_  _x000a_  Follow @yesonmd4 to stay up to date and vote YES on 4 this November!"/>
    <s v="YesOnMD4"/>
    <s v="Curio Wellness"/>
    <n v="75"/>
    <n v="80"/>
    <n v="1"/>
    <x v="1"/>
    <x v="1"/>
  </r>
  <r>
    <d v="2020-10-09T20:13:08"/>
    <d v="2020-10-09T20:13:08"/>
    <s v="https://www.instagram.com/p/CGIsBT2pWj3/"/>
    <s v="Exotic Yuzu or Blueberry! Which do you #WANA medicate with?_x000a_  _x000a_  Repost @blairwellnessbaltimor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
    <s v="Curio Wellness"/>
    <n v="75"/>
    <n v="52"/>
    <n v="1"/>
    <x v="1"/>
    <x v="0"/>
  </r>
  <r>
    <d v="2020-08-06T16:33:31"/>
    <d v="2020-08-06T16:33:31"/>
    <s v="https://www.instagram.com/p/CDjgGFfp1Ux/"/>
    <s v="Find relief with Curio Vapes._x000a_  _x000a_  #regram via @gpwellnes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5"/>
    <n v="49"/>
    <n v="1"/>
    <x v="1"/>
    <x v="1"/>
  </r>
  <r>
    <d v="2018-11-26T16:30:28"/>
    <d v="2018-11-26T16:30:28"/>
    <s v="https://www.instagram.com/p/BqpnsFjgFeP/"/>
    <s v="ðŸŽ‚ â€œRight from the pop of the top, this bud greeted me with pungent vanilla, earthy notes. Followed by a sharp fresh, zesty herbacious, almost minty aroma...Frosted flowers are grrrrreat...â€ - this regram and review of our Wedding Cake from @kangar00s_kollection are #cwfrosty! Can you describe Wedding Cake in one word?? ðŸ‘‡ðŸŽ‚"/>
    <s v="cwfrosty, mdgrowers, stayfrosty"/>
    <s v="Curio Wellness"/>
    <n v="75"/>
    <n v="52"/>
    <n v="3"/>
    <x v="1"/>
    <x v="2"/>
  </r>
  <r>
    <d v="2022-06-01T00:35:02"/>
    <d v="2022-06-01T00:35:02"/>
    <s v="https://www.instagram.com/p/CePiO7XM5je/"/>
    <s v="What is that thick, gold, viscous oil in a vape cartridge? The answer is distillate, which is a highly concentrated, purified form of THC. Check out this new CULTA blog to understand how distillate is made and how it compares to other forms of cannabis._x000a_ _x000a_ *Medical cannabis is for certified/qualifying patients only. Must be at least 18 years old to view content."/>
    <m/>
    <s v="Cultaig"/>
    <n v="76"/>
    <n v="61"/>
    <n v="0"/>
    <x v="1"/>
    <x v="3"/>
  </r>
  <r>
    <d v="2022-08-29T17:18:52"/>
    <d v="2022-08-29T17:18:52"/>
    <s v="https://www.instagram.com/p/Ch2X4bEslyu/"/>
    <s v="Guess who's an official intake partner for the Massachusetts @hightimesmagazine Cannabis Cup: People's Choice Edition? ðŸ˜‰_x000a_ _x000a_ *content for educational and showcase purposes_x000a_ *nothing for sale_x000a_ *must be 21+"/>
    <m/>
    <s v="Neta Now"/>
    <n v="76"/>
    <n v="25"/>
    <n v="0"/>
    <x v="1"/>
    <x v="2"/>
  </r>
  <r>
    <d v="2019-12-05T01:42:39"/>
    <d v="2019-12-05T01:42:39"/>
    <s v="https://www.instagram.com/p/B5rDYyXh3kp/"/>
    <s v="Got the mountain on our minds like...ðŸ‚ðŸ”ðŸ§ ðŸ”â›·_x000a_ ._x000a_ ._x000a_ Epic shot ðŸ“· by @gavinthelion ._x000a_ #Repost @gavinthelion_x000a_ ãƒ»_x000a_ ãƒ»_x000a_ ãƒ»_x000a_ â€œI will wear you like a party hatâ€_x000a_ -said the planet to the mountain ._x000a_ ._x000a_ ._x000a_ #mthood #timberlinelodge #dronephotography #pdx #traveloregon #aerialphotography #djiglobal #mounthood #oregonnw #tinyplanet #360photography #thatpnwlife #oregonexplored #oregon #pnwonderland #dronelife #dronegear #pano"/>
    <s v="thefinest, Repost, mthood, timberlinelodge, dronephotography, pdx, traveloregon, aerialphotography, djiglobal, mounthood, oregonnw, tinyplanet, 360photography, thatpnwlife, oregonexplored, oregon, pnwonderland, dronelife, dronegear, pano"/>
    <s v="Oregons Finest"/>
    <n v="76"/>
    <n v="43"/>
    <n v="20"/>
    <x v="1"/>
    <x v="1"/>
  </r>
  <r>
    <d v="2019-07-11T18:13:22"/>
    <d v="2019-07-11T18:13:22"/>
    <s v="https://www.instagram.com/p/BzyT6VShIRK/"/>
    <s v="Got the new OF summer gear? Itâ€™d be a lot cooler if you did...âœŒï¸ðŸŒˆ #alrightalrightalright ._x000a_ ._x000a_ ._x000a_ ._x000a_ ._x000a_ #oregonsfinest #pdx #portlandoregon #portland #dazedandconfused #summerof19 #tiedye #groovy @starbucks #tiedyefrappuccino #summerswag"/>
    <s v="thefinest, alrightalrightalright, oregonsfinest, pdx, portlandoregon, portland, dazedandconfused, summerof19, tiedye, groovy, tiedyefrappuccino, summerswag"/>
    <s v="Oregons Finest"/>
    <n v="76"/>
    <n v="26"/>
    <n v="12"/>
    <x v="1"/>
    <x v="1"/>
  </r>
  <r>
    <d v="2017-08-08T15:51:52"/>
    <d v="2017-08-08T15:51:52"/>
    <s v="https://www.instagram.com/p/BXidruNA1hQ/"/>
    <s v="Shoutout to @bigesmallz for always reppin that #oregonsfinest lid. Thanks for the love EricðŸ‘ŠðŸ¼. Come see us! It's time to lace you up with some #newnew!_x000a_ #supportthelocals #oregonlove #northwestliving #oregonlife"/>
    <s v="thefinest, oregonsfinest, newnew, supportthelocals, oregonlove, northwestliving, oregonlife"/>
    <s v="Oregons Finest"/>
    <n v="76"/>
    <n v="29"/>
    <n v="7"/>
    <x v="1"/>
    <x v="5"/>
  </r>
  <r>
    <d v="2017-04-11T15:28:01"/>
    <d v="2017-04-11T15:28:01"/>
    <s v="https://www.instagram.com/p/BSwAW-jARVg/"/>
    <s v="A closeup of some awesome artwork by Rochelle Koivunen Darensbourg. Now showing at Oregon's Finest Pearl #OFPEARL_x000a_ â€¢_x000a_ #cannabis #craftcannabis #cannabiscommunity #craft #smallbatch #locallyowned #cleangreencertified #sustainability #sustainable #thc #cbd #portland #pdx #local #aldultuse #cannabisculture #cannabisdaily #weed"/>
    <s v="thefinest, OFPEARL, cannabis, craftcannabis, cannabiscommunity, craft, smallbatch, locallyowned, cleangreencertified, sustainability, sustainable, thc, cbd, portland, pdx, local, aldultuse, cannabisculture, cannabisdaily, weed"/>
    <s v="Oregons Finest"/>
    <n v="76"/>
    <n v="34"/>
    <n v="20"/>
    <x v="1"/>
    <x v="5"/>
  </r>
  <r>
    <d v="2018-10-05T18:56:17"/>
    <d v="2018-10-05T18:56:17"/>
    <s v="https://www.instagram.com/p/Boj_CnZHOVF/"/>
    <s v="Stepping into the weekend and realizing thereâ€™s only 11 days left before Cannabis is fully legal in Canada! ðŸ‡¨ðŸ‡¦ #shopburb coming soon..._x000a_ ._x000a_ .._x000a_ ..._x000a_ #bcbud #legalize #acmpr #cannabis #cbd #weed #cannabiscommunity #hightimes #weedstagram420 #maryjane #cannabisdaily #comingsoon #thc #vancity #lowermainland #dispensary #aaaa #thcoil #weedlife #cannabis_cuties #weekendvibes #cultureclub"/>
    <s v="shopburb, bcbud, legalize, acmpr, cannabis, cbd, weed, cannabiscommunity, hightimes, weedstagram420, maryjane, cannabisdaily, comingsoon, thc, vancity, lowermainland, dispensary, aaaa, thcoil, weedlife, cannabis_cuties, weekendvibes, cultureclub"/>
    <s v="shopburb"/>
    <n v="76"/>
    <n v="43"/>
    <n v="23"/>
    <x v="1"/>
    <x v="0"/>
  </r>
  <r>
    <d v="2022-04-19T16:38:14"/>
    <d v="2022-04-19T16:38:14"/>
    <s v="https://www.instagram.com/p/Ccih_gFJPUY/"/>
    <s v="Are you ready for 4/20?! ðŸ’¨ With the Harborside Bundle good things really do come in small packages ðŸ’š"/>
    <m/>
    <s v="Haborside"/>
    <n v="76"/>
    <n v="19"/>
    <n v="0"/>
    <x v="1"/>
    <x v="5"/>
  </r>
  <r>
    <d v="2019-10-07T21:22:23"/>
    <d v="2019-10-07T21:22:23"/>
    <s v="https://www.instagram.com/p/B3VPfywB6qd/"/>
    <s v="#Didyouknow: Every person and mammal has an #endocannabinoid system!_x000a_ The ECS, which was discovered in 1979, is a biological system that directly connects our body and mind and is key to understanding how a state of mind can directly promote #health or #illness.â €_x000a_ â €_x000a_ Our bodies make and interact with its own #cannabinoids for many physiological functions. Our body and mind can also be affected by adding external cannabinoids like THC and CBD. â €_x000a_ â €_x000a_ Everyoneâ€™s ECS is a little bit different, which is why cannabis affects each of us differently and it is virtually impossible to predict the effects of any product! â €_x000a_ .â €_x000a_ .â €_x000a_ .â €_x000a_ #thc #cbd #mmj #cannabiscommunity #cannabissociety #cannabisnow #biology #cannabiseffects #cannabinoids #body #mind #marijuana #science #cannabis"/>
    <s v="Didyouknow, endocannabinoid, health, illness, cannabinoids, thc, cbd, mmj, cannabiscommunity, cannabissociety, cannabisnow, biology, cannabiseffects, cannabinoids, body, mind, marijuana, science, cannabis"/>
    <s v="Haborside"/>
    <n v="76"/>
    <n v="112"/>
    <n v="19"/>
    <x v="1"/>
    <x v="2"/>
  </r>
  <r>
    <d v="2019-05-21T04:05:25"/>
    <d v="2019-05-21T04:05:25"/>
    <s v="https://www.instagram.com/p/BrtaNzehb9V/"/>
    <s v="Looking for that last minute gift idea? Why not stop pick up a copy of The Cannabis Manifesto by our founder @steve.deangelo âœŒï¸ #shopharborside #holidaygiftguide #cannabismanifesto"/>
    <s v="shopharborside, holidaygiftguide, cannabismanifesto"/>
    <s v="Haborside"/>
    <n v="76"/>
    <n v="26"/>
    <n v="3"/>
    <x v="1"/>
    <x v="5"/>
  </r>
  <r>
    <d v="2020-10-28T14:43:14"/>
    <d v="2020-10-28T14:43:14"/>
    <s v="https://www.instagram.com/p/CG5Bc5EpHr-/"/>
    <s v="Sleep well. Simply._x000a_  What makes Good Night better? Because it is made with you in mind._x000a_  âœ… 10 mg THC: 5mg CBN_x000a_  âœ… CO2 cannabis oil extracted exclusively from Curio Wellness flower_x000a_  âœ… Time-released_x000a_  âœ… Scored tablet allows patients to regulate dose_x000a_  âœ… Discreet_x000a_  âœ… Odorless and tasteless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76"/>
    <n v="96"/>
    <n v="7"/>
    <x v="1"/>
    <x v="3"/>
  </r>
  <r>
    <d v="2020-10-16T17:57:36"/>
    <d v="2020-10-16T17:57:36"/>
    <s v="https://www.instagram.com/p/CGaeKAopjet/"/>
    <s v="@WanaBrands Sour Chews are a consistent and potent way for patients to medicat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76"/>
    <n v="102"/>
    <n v="20"/>
    <x v="1"/>
    <x v="0"/>
  </r>
  <r>
    <d v="2020-01-13T18:42:22"/>
    <d v="2020-01-13T18:42:22"/>
    <s v="https://www.instagram.com/p/B7RS5P3pQiW/"/>
    <s v="It's another beautiful week for #medicalcannabis in Maryland! Find the relief you've been looking for at pop-ups across the state this week. Save these dates and times:_x000a_  â €â €â €â €â €â €â €â €â €_x000a_  Tuesday, Jan. 14_x000a_  @zenleafdispensaries ZenLeaf Waldorf 4-6p_x000a_  @jova_wellness 12-2p_x000a_  â €â €â €â €â €â €â €â €â €_x000a_  Friday, Jan. 17_x000a_  @chesapeakeapothecary 4-7p_x000a_  @starbuds_bmore 4-7p_x000a_  â €â €â €â €â €â €â €â €â €_x000a_  Saturday, Jan. 18_x000a_  @sweetspot.dispensary 11a-1p_x000a_  â €â €â €â €â €â €â €â €â €_x000a_  Photo of #BlueDream courtesy of #Starbuds! https://www.instagram.com/p/B2zAiKyJhsV/ ðŸš«Nothing for sale. ðŸ”ž Content for qualifying patients only. Patient resource only."/>
    <s v="medicalcannabis, BlueDream, Starbuds, curiowellness, marylandmedicalcannabis, medicalcannabisdispensary, cannabisdispensary, dispensarylife, dispensarydeals, dispensaryevents, medicalcannabisevents, cannabisevents, cannabiseducation, medicinalherbs, medicinalcannabis"/>
    <s v="Curio Wellness"/>
    <n v="76"/>
    <n v="107"/>
    <n v="15"/>
    <x v="1"/>
    <x v="2"/>
  </r>
  <r>
    <d v="2019-01-28T15:25:32"/>
    <d v="2019-01-28T15:25:32"/>
    <s v="https://www.instagram.com/p/BtLuVkWgxVJ/"/>
    <s v="Because we prefer living life in color. See you in the Story for more on how these pops of color are changing the game... #leafly #bestflower #popofcolor #colorcoded"/>
    <s v="leafly, bestflower, popofcolor, colorcoded"/>
    <s v="Curio Wellness"/>
    <n v="76"/>
    <n v="28"/>
    <n v="4"/>
    <x v="1"/>
    <x v="2"/>
  </r>
  <r>
    <d v="2018-12-02T16:54:00"/>
    <d v="2018-12-02T16:54:00"/>
    <s v="https://www.instagram.com/p/Bq5HJuKgfFN/"/>
    <s v="Full of that Ravens Nation pride on One Winning Drive. ðŸˆðŸ†ðŸ’œ"/>
    <s v="LetsGoRavens"/>
    <s v="Curio Wellness"/>
    <n v="76"/>
    <n v="11"/>
    <n v="1"/>
    <x v="1"/>
    <x v="6"/>
  </r>
  <r>
    <d v="2018-11-29T17:26:58"/>
    <d v="2018-11-29T17:26:58"/>
    <s v="https://www.instagram.com/p/BqxcidlgMd0/"/>
    <s v="Chase your tiers away with our #SOTW, Wedding Cake. ðŸ°_x000a_  â€”â€”â€”â€”â€”â€”â€”â€”â€”â€”â€”â€”â€”â€”â€”â€”â€”â€”â€”â€”â€”â€”â€”â€”â€”â€”_x000a_  ðŸ†• #StrainoftheWeek Wedding Cake_x000a_  ._x000a_  ðŸ“ ideal for patients treating pain, stress and depression._x000a_  ._x000a_  âž¡ï¸ may produce feelings of relaxation, happiness and uplifted euphoria_x000a_  ._x000a_  #ï¸âƒ£ tag us with your Wedding Cake using #CWSOTW and #WeddingCake"/>
    <s v="SOTW, StrainoftheWeek, ï¸âƒ£, CWSOTW, WeddingCake"/>
    <s v="Curio Wellness"/>
    <n v="76"/>
    <n v="48"/>
    <n v="5"/>
    <x v="1"/>
    <x v="1"/>
  </r>
  <r>
    <d v="2022-05-06T16:59:54"/>
    <d v="2022-05-06T16:59:54"/>
    <s v="https://www.instagram.com/p/CN3KGAiFe1X/"/>
    <s v="Learn more about our Director of Cultivation @will_travel_4_art on the @peninsulalternativehealth pod. Show is live at 7pm ET on 4/19. Link in bio._x000a_ _x000a_ *Medical cannabis is for certified/qualifying patients only. Must be at least 18 years old to view content."/>
    <m/>
    <s v="Cultaig"/>
    <n v="77"/>
    <n v="39"/>
    <n v="0"/>
    <x v="1"/>
    <x v="0"/>
  </r>
  <r>
    <d v="2022-10-17T16:59:05"/>
    <d v="2022-10-17T16:59:05"/>
    <s v="https://www.instagram.com/p/Cj0oiyqsy-h/"/>
    <s v="ðŸŽƒ ðŸ The Taste of Fall._x000a_ _x000a_ Check today's email or click the link in bio for more_x000a_ _x000a_ *content for educational and showcase purposes_x000a_ *nothing for sale_x000a_ *must be 21+"/>
    <s v="wedontneedanymorepumkinspiceanything"/>
    <s v="Neta Now"/>
    <n v="77"/>
    <n v="25"/>
    <n v="1"/>
    <x v="1"/>
    <x v="2"/>
  </r>
  <r>
    <d v="2022-01-28T14:49:06"/>
    <d v="2022-01-28T14:49:06"/>
    <s v="https://www.instagram.com/p/CZRxZhxMAjf/"/>
    <s v="Had enough of the daily hustle and bustle? ðŸ˜° Wind down this weekend with Black Triangle Kush. ðŸ˜´_x000a_ _x000a_ Link in Bio ðŸ’»_x000a_ _x000a_ *content for educational and showcase purposes_x000a_ *nothing for sale_x000a_ *must be 21+"/>
    <m/>
    <s v="Neta Now"/>
    <n v="77"/>
    <n v="30"/>
    <n v="0"/>
    <x v="1"/>
    <x v="0"/>
  </r>
  <r>
    <d v="2022-01-01T17:19:04"/>
    <d v="2022-01-01T17:19:04"/>
    <s v="https://www.instagram.com/p/CYMhGYrMNIy/"/>
    <s v="January is the time for a fresh start and our customer, Levi S., knows how cannabis helps with his wellness routine. ðŸ˜Ž How do you plan to incorporate cannabis into your 2022 wellness routine?"/>
    <m/>
    <s v="Neta Now"/>
    <n v="77"/>
    <n v="34"/>
    <n v="0"/>
    <x v="1"/>
    <x v="4"/>
  </r>
  <r>
    <d v="2020-03-07T20:20:33"/>
    <d v="2020-03-07T20:20:33"/>
    <s v="https://www.instagram.com/p/B9chP3IBHot/"/>
    <s v="Itâ€™s a vibe. ðŸ’™ðŸ—»ðŸ‚ðŸŒ²ðŸ’¨_x000a_ ._x000a_ ._x000a_ ._x000a_ ._x000a_ ._x000a_ #Repost @tyson_haworth_x000a_ ãƒ»ãƒ»ãƒ»_x000a_ After deciding it was time to check running #HoodtoCoast off my bucket list this year, I realized I needed to evolve my #cannabis consumption habits so I decided to take @gardenerjeff â€˜s advice and started vaping flower instead of smoking joints, vaping/dabbing oil. The improvement in my lung health over the past few months has been dramatic, thanks to regular exercise and the #PAX3, I can now run a 5k without stopping to catch my breath! #199miles12people2vans1mission #promotehealth @sofresh.farm @oregonsfinest @paxvapor"/>
    <s v="thefinest, Repost, HoodtoCoast, cannabis, PAX3, 199miles12people2vans1mission, promotehealth, church"/>
    <s v="Oregons Finest"/>
    <n v="77"/>
    <n v="85"/>
    <n v="8"/>
    <x v="1"/>
    <x v="4"/>
  </r>
  <r>
    <d v="2017-05-17T21:53:33"/>
    <d v="2017-05-17T21:53:33"/>
    <s v="https://www.instagram.com/p/BUNZGJgAGd9/"/>
    <s v="Rachael Warnock, @ratchael_paints, is now showing at Oregon's Finest Pearl! &quot;Primarily a painter, I am interested in pursuing work and research concerned with the ever-increasing disposable mindset our world has adopted.&quot; - Rachael Warnock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77"/>
    <n v="55"/>
    <n v="23"/>
    <x v="1"/>
    <x v="3"/>
  </r>
  <r>
    <d v="2022-09-05T18:30:16"/>
    <d v="2022-09-05T18:30:16"/>
    <s v="https://www.instagram.com/p/CiIpmNUpT45/"/>
    <s v="SALAD [ sal-uhd ]_x000a_ _x000a_ When you toss together a bowl full of a couple of different strains. Can be inspired by scrounging or achieving the most custom-tailored puff ever. Also known as: the blendo, growerâ€™s surprise, spring mix, jambalaya. _x000a_ _x000a_ Got a salad recipe you want to share? Drop your best mix and match masterpiece in the comments. ðŸ‘‡_x000a_ _x000a_ Insider tip: Check the link in our bio. This week we are making mixing and matching easy and ðŸ’° friendly."/>
    <m/>
    <s v="Haborside"/>
    <n v="77"/>
    <n v="76"/>
    <n v="0"/>
    <x v="1"/>
    <x v="2"/>
  </r>
  <r>
    <d v="2021-03-08T21:23:27"/>
    <d v="2021-03-08T21:23:27"/>
    <s v="https://www.instagram.com/p/CMK6TQEhcEu/"/>
    <s v="Today is #WomensDay and we want to give a shoutout to some of our favorite, inspiring female leaders in the cannabis industry! Let's hear it for Amber of the Congo Club and SuperNova Women, Amanda of Kikoko, Felicity of Potli, and Tanitsha of Cannabis on Fire. What are some of your favorite women-owned brands? Tell us in the comments! #InternationalWomensDay"/>
    <s v="WomensDay, InternationalWomensDay"/>
    <s v="Haborside"/>
    <n v="77"/>
    <n v="60"/>
    <n v="2"/>
    <x v="1"/>
    <x v="2"/>
  </r>
  <r>
    <d v="2019-08-30T16:55:45"/>
    <d v="2019-08-30T16:55:45"/>
    <s v="https://www.instagram.com/p/B1eGiyNhvr3/"/>
    <s v="#Harborside is a proud sponsor of the 8th annual Hiero Day! This year will be the biggest Hiero Day celebration ever, so make sure to keep your morning stress free by starting your day off at #harborsideOakland and scoring a free round-trip shuttle ride with $50 purchase! As an added bonus, all pickup/delivery orders are 15% off on 9/2 if you mention #HieroDay (repost from @hieroday) #harborsideoakland #hierodayoakland #hbor #eastbaycannabiscommunity"/>
    <s v="Harborside, harborsideOakland, HieroDay, harborsideoakland, hierodayoakland, hbor, eastbaycannabiscommunity, 8thannual, eastbay, musicblockparty, hieroday2019, laborday, celebration, hieroglyphics, proudpartner, theharborsidegroup, hierodayweekend, eastbaycannabiscommunity, hbor, eastbaycommunity, california, dispensary"/>
    <s v="Haborside"/>
    <n v="77"/>
    <n v="70"/>
    <n v="22"/>
    <x v="1"/>
    <x v="0"/>
  </r>
  <r>
    <d v="2019-08-10T21:49:23"/>
    <d v="2019-08-10T21:49:23"/>
    <s v="https://www.instagram.com/p/B0_zd3-h60j/"/>
    <s v="Going out to day two of @outsidelands? Visit the @keycannabis__ secret garden. First 15 people to walk up and say â€œout of the shadows and into the lightâ€ will get a free rolling tray!"/>
    <m/>
    <s v="Haborside"/>
    <n v="77"/>
    <n v="34"/>
    <n v="0"/>
    <x v="1"/>
    <x v="4"/>
  </r>
  <r>
    <d v="2018-10-03T22:01:24"/>
    <d v="2018-10-03T22:01:24"/>
    <s v="https://www.instagram.com/p/BofKot7lfni/"/>
    <s v="@chelbyd from @getdlvrd came through #oakland today to give staff the details on @field710. These concentrates are amazing! Thank you for breakfast, the swag aaaaaaaand the flavors!!! #terps #710 #sauce"/>
    <s v="oakland, terps, 710, sauce"/>
    <s v="Haborside"/>
    <n v="77"/>
    <n v="30"/>
    <n v="4"/>
    <x v="1"/>
    <x v="3"/>
  </r>
  <r>
    <d v="2022-06-09T20:52:05"/>
    <d v="2022-06-09T20:52:05"/>
    <s v="https://www.instagram.com/p/CemT3lBMBLk/"/>
    <s v="@BaltimoreSun readers voted Curio Wellness Black Cherry Vanilla Medicated Chews the best Maryland-produced medicated chew. Find chews near you at the link in our bio â†–ï¸_x000a_  High potency + full flavor = ðŸ–¤ðŸ’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77"/>
    <n v="60"/>
    <n v="8"/>
    <x v="1"/>
    <x v="1"/>
  </r>
  <r>
    <d v="2021-03-26T20:22:14"/>
    <d v="2021-03-26T20:22:14"/>
    <s v="https://www.instagram.com/p/CM5SsQBpOIl/"/>
    <s v="Join our team! Are you a hardworking, friendly individual who loves all things Curio? We are looking for candidates to join our team at @curio_timonium as a Patient Care Advisor! We are also hiring a sales executive, a manufacturing technician, packaging associates and more. Visit the link in our bio to apply._x000a_  â €â €â €â €â €â €â €â €â €_x000a_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
    <s v="Curio Wellness"/>
    <n v="77"/>
    <n v="133"/>
    <n v="22"/>
    <x v="1"/>
    <x v="0"/>
  </r>
  <r>
    <d v="2020-11-24T15:30:12"/>
    <d v="2020-11-24T15:30:12"/>
    <s v="https://www.instagram.com/p/CH-oSm3pG4_/"/>
    <s v="At Curio Wellness, we always strive to cultivate a better way of life, whether that be through health, wellness, or giving back. We were happy to take part in the @MDFoodBankâ€™s â€œPack to Give Backâ€ event to supply holiday meals to families across the state. This year was very different than others, but our team welcomes every opportunity to connect with our community._x000a_  â €â €â €â €â €â €â €â €â €_x000a_  ðŸ“¸ by @BaltimoreSu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7"/>
    <n v="125"/>
    <n v="0"/>
    <x v="1"/>
    <x v="5"/>
  </r>
  <r>
    <d v="2020-11-10T15:23:32"/>
    <d v="2020-11-10T15:23:32"/>
    <s v="https://www.instagram.com/p/CHZLfdhJakA/"/>
    <s v="Tired of scrolling through social media because you can't sleep? It's time you had a Good Night... ðŸ˜´ðŸ˜´ðŸ˜´_x000a_  â €â €â €â €â €â €â €â €â €_x000a_  #regram @purelife_wellness_bmor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
    <s v="regram, curiogoodnight, cannabissleepaid, cannabisandsleep, goodnightssleep, goodnightsleep, sleeptips, sleepwell"/>
    <s v="Curio Wellness"/>
    <n v="77"/>
    <n v="77"/>
    <n v="8"/>
    <x v="1"/>
    <x v="5"/>
  </r>
  <r>
    <d v="2020-10-06T16:17:17"/>
    <d v="2020-10-06T16:17:17"/>
    <s v="https://www.instagram.com/p/CGAiulIJ-zb/"/>
    <s v="Fall is back and so are Apple Spice Medicated Chews._x000a_  _x000a_  _________x000a_  For personal use only by a qualifying patient._x000a_  Produced in Curio's cGMP facility."/>
    <m/>
    <s v="Curio Wellness"/>
    <n v="77"/>
    <n v="25"/>
    <n v="0"/>
    <x v="1"/>
    <x v="5"/>
  </r>
  <r>
    <d v="2019-10-18T14:49:02"/>
    <d v="2019-10-18T14:49:02"/>
    <s v="https://www.instagram.com/p/B3w3OYXp4Ab/"/>
    <s v="That #FridayFeeling in the middle of fall..._x000a_  regram via @KaviarCannabis https://www.instagram.com/p/B3keml3BxHu/"/>
    <s v="FridayFeeling,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77"/>
    <n v="11"/>
    <n v="29"/>
    <x v="1"/>
    <x v="0"/>
  </r>
  <r>
    <d v="2019-07-20T11:46:04"/>
    <d v="2019-07-20T11:46:04"/>
    <s v="https://www.instagram.com/p/B0Iyvlnpw5_/"/>
    <s v="Everyone knows the best part of summer in Maryland is a SNOWBALL. ðŸ§#SnowballSaturday #SnoballSaturday #Weekend â €â €â €â €â €â €â €â €â €_x000a_  Regram via @cannabisk9md: https://www.instagram.com/p/By3w9b2hIFQ/"/>
    <s v="SnowballSaturday, SnoballSaturday, Weekend, summerinmaryland, thatswhatmarylanddoes, marylandcannabis, snowballs, snoballs, snoball, curiowellness, medicatedaily, cannabiscures, cannabiscure, medicalcannabiscommunity, marylandmedicalcannabis, marylandmedicalcannabispatient, medicalcannabispatient, medicalcannabispatients, medicalcannabisdispensary, medicalcannabismd"/>
    <s v="Curio Wellness"/>
    <n v="77"/>
    <n v="29"/>
    <n v="20"/>
    <x v="1"/>
    <x v="4"/>
  </r>
  <r>
    <d v="2019-07-16T15:25:53"/>
    <d v="2019-07-16T15:25:53"/>
    <s v="https://www.instagram.com/p/Bz-4uCvJ6OU/"/>
    <s v="Donâ€™t forget! â°â±ðŸ•°âŒšï¸_x000a_  Curioâ€™s office hours @marijuanamaryland Euphoria Wellness will be today from noon to 3 PM! RSVP on Facebook so we know youâ€™re coming. Meet us in person and ask us anything! See you soon!"/>
    <s v="officehours, duringofficehours, werehere, euphoriawellness, curiowellness, newmarketmd, baltimoremd, medicalcannabis, medicatedaily, mdmedical, mdmedicalcannabis, marylandmedicalcannabis, medicalcannabiscures, medicalcannabispatient, cannabispatient, marylandcannabis, curiowellnessdispensary"/>
    <s v="Curio Wellness"/>
    <n v="77"/>
    <n v="36"/>
    <n v="17"/>
    <x v="1"/>
    <x v="5"/>
  </r>
  <r>
    <d v="2019-05-07T14:46:37"/>
    <d v="2019-05-07T14:46:37"/>
    <s v="https://www.instagram.com/p/BxKkbj7pV9O/"/>
    <s v="With three inspired flavors, you donâ€™t have to chews just one... #tuesdaychewsday #flavorprofile #regram via @nugrunonly ðŸ’¯âœ¨ðŸ’¥â¤ï¸"/>
    <s v="tuesdaychewsday, flavorprofile, regram, medicalcannabis, baltimorecannabis, marylandcannabis, MDcannabis, medicalcannabispatient, marylandmedicalcannabis, mdcannabiscommunity, premiumcannabis, luxurycannabis, cannabiscures, cannabissaveslives, cannabislife, thiscannabislife, cannabisculture, curiowellness, tuesday, tuesdaymotivation, tuesdaythoughts, tuesdayvibes"/>
    <s v="Curio Wellness"/>
    <n v="77"/>
    <n v="17"/>
    <n v="22"/>
    <x v="1"/>
    <x v="5"/>
  </r>
  <r>
    <d v="2022-10-13T23:55:30"/>
    <d v="2022-10-13T23:55:30"/>
    <s v="https://www.instagram.com/p/CjrFBh3pDQu/"/>
    <s v="This week CULTA got to hang with the @natlcannabisfest team and talk plants all day. In honor of the East Coast's largest ticketed cannabis gathering, we are joining forces with the festival's founder @cannabis_caroline to give away #CULTA apparel. All you have to do is caption the photo in the comments below and she will pick her favorite. Be funny, be witty, be positive!_x000a_ _x000a_ HOW TO ENTER:_x000a_ 1. Follow @Cultaig and leave a caption in the comments below before 11:59pm EST on 10/17/22._x000a_ _x000a_ RULES:_x000a_ 1. Submit a caption in the comment section below._x000a_ 2. No purchase necessary. US residents only._x000a_ 3. You must be 18 years or older._x000a_ 4. The winner will be hand picked by @cannabis_caroline and announced on or before 10/22/22._x000a_ _x000a_ PRIZE:_x000a_ 1. The selected winner will receive a CULTA apparel prize pack valued at $100 retail. The winner must provide a valid US mailing address._x000a_ _x000a_ *Giveaway is not affiliated by Instagram._x000a_ **You must be at least 18 years old to view this content. Maryland medical cannabis is for use by certified patients only."/>
    <s v="CULTA"/>
    <s v="Cultaig"/>
    <n v="78"/>
    <n v="165"/>
    <n v="1"/>
    <x v="1"/>
    <x v="1"/>
  </r>
  <r>
    <d v="2022-05-06T16:43:14"/>
    <d v="2022-05-06T16:43:14"/>
    <s v="https://www.instagram.com/p/CSk7uW9oywS/"/>
    <s v="Cobra Lips Live Resin Badder ðŸ”¥ðŸ”¥ðŸ”¥ (Chemdog 3 x Appalachia)_x000a_ _x000a_ *Medical cannabis is for certified/qualifying patients only. Must be at least 18 years old to view content."/>
    <m/>
    <s v="Cultaig"/>
    <n v="78"/>
    <n v="26"/>
    <n v="0"/>
    <x v="1"/>
    <x v="0"/>
  </r>
  <r>
    <d v="2016-02-26T18:11:31"/>
    <d v="2016-02-26T18:11:31"/>
    <s v="https://www.instagram.com/p/BCQlJqSkubU/"/>
    <s v="The first ever Cultivation Classic. Dedicated to #organic techniques. Portland Oregon April 30. Here: @cultivationclassic | Entries due March 11 ðŸŒ±â™»ï¸ðŸŒŽ #cultclassic"/>
    <s v="organic, cultclassic, notill, permaculture, regerative, livingsoil, wormsandstuff, cultivation, artandscience, agritech, futurefarming, pdx, portlandor, pnw"/>
    <s v="Farma_pdx"/>
    <n v="78"/>
    <n v="22"/>
    <n v="14"/>
    <x v="1"/>
    <x v="0"/>
  </r>
  <r>
    <d v="2019-05-20T17:34:21"/>
    <d v="2019-05-20T17:34:21"/>
    <s v="https://www.instagram.com/p/BxsWHH-BWa2/"/>
    <s v="How do you move your Monday? ._x000a_ We still have #limitededition Oregonâ€™s Finest skate decks ðŸ›¹available - check out oregonsfinest.shop/shop for details. ._x000a_ ðŸ“·credit @seabarn all the way in #newzealand ðŸ–¤_x000a_ ._x000a_ ._x000a_ #pdx #oregonsfinest #portland #portlandoregon #ripcity #skatelife #oregon"/>
    <s v="thefinest, limitededition, newzealand, pdx, oregonsfinest, portland, portlandoregon, ripcity, skatelife, oregon"/>
    <s v="Oregons Finest"/>
    <n v="78"/>
    <n v="35"/>
    <n v="10"/>
    <x v="1"/>
    <x v="2"/>
  </r>
  <r>
    <d v="2017-07-15T17:27:52"/>
    <d v="2017-07-15T17:27:52"/>
    <s v="https://www.instagram.com/p/BWk1l4xgPqc/"/>
    <s v="#slaps on #slaps on #slaps ðŸ–ðŸ½ðŸ–ðŸ½ðŸ–ðŸ½_x000a_ #oregonsfinest_x000a_ #brandheavy"/>
    <s v="thefinest, slaps, slaps, slaps, oregonsfinest, brandheavy"/>
    <s v="Oregons Finest"/>
    <n v="78"/>
    <n v="6"/>
    <n v="6"/>
    <x v="1"/>
    <x v="4"/>
  </r>
  <r>
    <d v="2019-08-21T21:44:34"/>
    <d v="2019-08-21T21:44:34"/>
    <s v="https://www.instagram.com/p/B1cQrI4pNRA/"/>
    <s v="Wednesday Drip ðŸ’§ Shop our newest collection online. ._x000a_ ._x000a_ #shopburb #bcbuddepot #dankydank #dankasfuck #dabwithme #madeincanada #fashionflowers #chronic #ogfire #sativalover #doobie #weedplants #cannabisdaily #weedlovers #passthejoint #superlemon #trichomes #legalweed #cannabisshop #weeddreams #choicenug #robe #weedfashion #robes"/>
    <s v="shopburb, bcbuddepot, dankydank, dankasfuck, dabwithme, madeincanada, fashionflowers, chronic, ogfire, sativalover, doobie, weedplants, cannabisdaily, weedlovers, passthejoint, superlemon, trichomes, legalweed, cannabisshop, weeddreams, choicenug, robe, weedfashion, robes"/>
    <s v="shopburb"/>
    <n v="78"/>
    <n v="32"/>
    <n v="24"/>
    <x v="1"/>
    <x v="3"/>
  </r>
  <r>
    <d v="2018-12-18T17:52:54"/>
    <d v="2018-12-18T17:52:54"/>
    <s v="https://www.instagram.com/p/BrianCuHMrO/"/>
    <s v="What is life but one grand adventure #shopburb ._x000a_ ._x000a_ ._x000a_ #shadesðŸ˜Ž #carvintage #sunglasshut #classiccarsworld #cannabisgrow #adventureland #roadtripðŸš— #vacationgoals #cruisinginstyle #tuesdayquotes #getoutanddrive #oldcarsrule #vintageshades #sunnies #rollajoint"/>
    <s v="shopburb, shadesðŸ˜Ž, carvintage, sunglasshut, classiccarsworld, cannabisgrow, adventureland, roadtripðŸš—, vacationgoals, cruisinginstyle, tuesdayquotes, getoutanddrive, oldcarsrule, vintageshades, sunnies, rollajoint"/>
    <s v="shopburb"/>
    <n v="78"/>
    <n v="23"/>
    <n v="16"/>
    <x v="1"/>
    <x v="5"/>
  </r>
  <r>
    <d v="2022-05-18T23:17:54"/>
    <d v="2022-05-18T23:17:54"/>
    <s v="https://www.instagram.com/p/Cdt7BZFpKXz/"/>
    <s v="So whatâ€™s kief, and how do you use it? Kief is the sticky crystal goodness that makes your bud look like itâ€™s covered in sparkling frost. These resin glands contain hefty doses of terpene and cannabinoid goodness, so make sure youâ€™re using them! â _x000a_ â _x000a_ Two pro tips: â _x000a_ â _x000a_ 1. Make sure you sift using a three-chamber herb grinder that collects all the good stuff as it falls through mesh into an easy-to-collect-from compartment._x000a_ â _x000a_ 2. Preserve all those beneficial compounds by adding to joints or bowls with a wick instead of a lighter. (Did you know lighters can burn up to 3,500 degrees?) The rolling paper or wick will help lower the heat to keep all those cannabinoids and terpenes in tact. â _x000a_ â _x000a_ Don't want to go DIY? Check out @fuzziesbysublime prerolls"/>
    <s v="californialove, themoreyouknow, norcal, plantlove, getoutside"/>
    <s v="Haborside"/>
    <n v="78"/>
    <n v="127"/>
    <n v="5"/>
    <x v="1"/>
    <x v="3"/>
  </r>
  <r>
    <d v="2021-12-03T20:16:19"/>
    <d v="2021-12-03T20:16:19"/>
    <s v="https://www.instagram.com/p/CXCKVXgBZnK/"/>
    <s v="This season, head over to your local Harborside for all your gift-giving needs ðŸ˜‰ðŸŒ±âœŒï¸Need help deciding on a product? Our seasoned budtenders are here to help!"/>
    <m/>
    <s v="Haborside"/>
    <n v="78"/>
    <n v="26"/>
    <n v="0"/>
    <x v="1"/>
    <x v="0"/>
  </r>
  <r>
    <d v="2021-06-12T17:23:07"/>
    <d v="2021-06-12T17:23:07"/>
    <s v="https://www.instagram.com/p/CQB0Mk-BexR/"/>
    <s v="@fuzziesbysublime pre-rolls are as potent as your soul, smooth as your style, with flavor that is consistently satisfying. Have a sublime summer!"/>
    <m/>
    <s v="Haborside"/>
    <n v="78"/>
    <n v="22"/>
    <n v="0"/>
    <x v="1"/>
    <x v="4"/>
  </r>
  <r>
    <d v="2020-10-16T20:01:39"/>
    <d v="2020-10-16T20:01:39"/>
    <s v="https://www.instagram.com/p/CGaomHjhV4m/"/>
    <s v="Curious about our cannabis cultivation? Come with us on a virtual tour of Harborside Farms! (Swipe for the video) We use natural growing practices and cultivate our cannabis with love, dedication, and careful attention to detail. Our process takes a little more time and labor, but quality and care are at the heart of everything we do at Harborside. @harborsidefarms"/>
    <s v="CannabisFarm, CannabisGrow, CannabisCultivation, CannabisPlant, Cannabis, Harborside, HarborsideFarms"/>
    <s v="Haborside"/>
    <n v="78"/>
    <n v="60"/>
    <n v="7"/>
    <x v="1"/>
    <x v="0"/>
  </r>
  <r>
    <d v="2020-03-10T17:57:31"/>
    <d v="2020-03-10T17:57:31"/>
    <s v="https://www.instagram.com/p/B9jzAM4hbnb/"/>
    <s v="Red Congolese by @thecongoclub and @_red.top_, a legendary sativa that offers extreme clarity and focus but also contains high amounts of the terpene #myrcene, which helps temper any feeling of anxiousness that sometime comes from smoking heavy sativas. #thecongoclub #redcongolese #harborside #oakland #cannabis #sativa #eastbaycannabiscommunity"/>
    <s v="myrcene, thecongoclub, redcongolese, harborside, oakland, cannabis, sativa, eastbaycannabiscommunity"/>
    <s v="Haborside"/>
    <n v="78"/>
    <n v="45"/>
    <n v="8"/>
    <x v="1"/>
    <x v="5"/>
  </r>
  <r>
    <d v="2019-09-27T23:30:07"/>
    <d v="2019-09-27T23:30:07"/>
    <s v="https://www.instagram.com/p/B27uKmsBC4W/"/>
    <s v="For the past 13 years, #Harborside's mission has been to help build a world that lives by the values that cannabis teaches us - Kindness over cruelty, generosity over greed, and freedom over tyranny._x000a_ _x000a_ But despite widespread legalization, tens of thousands of individuals remain incarcerated in the US for victimless cannabis offenses, while countless others languish in prisons worldwide. The Last Prisoner Project is a non-profit dedicated to bringing restorative justice to the cannabis industry through clemency, expungement, and reentry work. We are honored to support this worthy cause and to give a voice to those cannabis prisoners who are still suffering unjustly. Please show your support by donating to this worthy cause - every dollar helps. Text FREEDOM to 24365 to donate or go to lastprisonerproject.org. You can also follow them @lastprisonerproject #LastPrisonerProject"/>
    <s v="Harborside, LastPrisonerProject"/>
    <s v="Haborside"/>
    <n v="78"/>
    <n v="133"/>
    <n v="2"/>
    <x v="1"/>
    <x v="0"/>
  </r>
  <r>
    <d v="2019-05-17T04:42:22"/>
    <d v="2019-05-17T04:42:22"/>
    <s v="https://www.instagram.com/p/Btl1K3qgRZY/"/>
    <s v="Cancel your meetings and clear your calendars, tomorrow in #oakland from 3-7, the wonderful folks at @fieldextracts &amp; @__zkittlez__ are setting up a tasting event not to be missed. Sample their @theemeraldcup winning line of concentrates and #saucepens"/>
    <s v="oakland, saucepens, harborside, fieldextracts, tastingparty, str8organics, zkittlez, 710, icehash, rosin, rosinjam, eastbaycannabiscommunity, eastbay, cannabis, dispensary, topshelf, cannabisindustry, harborsideOAK"/>
    <s v="Haborside"/>
    <n v="78"/>
    <n v="38"/>
    <n v="18"/>
    <x v="1"/>
    <x v="0"/>
  </r>
  <r>
    <d v="2018-12-07T18:38:41"/>
    <d v="2018-12-07T18:38:41"/>
    <s v="https://www.instagram.com/p/BrGLGxPg9X9/"/>
    <s v="Thank you @mgretailer for voting us one of the #50best companies to work for in #cannabis! Even though they forgot to list Oreo under the company perks section ðŸ˜‰ #companycat #weareharborside #ingoodcompany"/>
    <s v="50best, cannabis, companycat, weareharborside, ingoodcompany, FLORIDACANNARELTORðŸ‘"/>
    <s v="Haborside"/>
    <n v="78"/>
    <n v="32"/>
    <n v="6"/>
    <x v="1"/>
    <x v="0"/>
  </r>
  <r>
    <d v="2020-12-02T00:47:11"/>
    <d v="2020-12-02T00:47:11"/>
    <s v="https://www.instagram.com/p/CIRYNM7J0Cy/"/>
    <s v="Happy 3 year Cannaversery Maryland! Today marks three years of patients being able to purchase and medicate with medical cannabi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annaversary #medicalcannabisdispensary #medicalcannabis #curiowellness #wellness"/>
    <s v="cannaversary, medicalcannabisdispensary, medicalcannabis, curiowellness, wellness"/>
    <s v="Curio Wellness"/>
    <n v="78"/>
    <n v="66"/>
    <n v="5"/>
    <x v="1"/>
    <x v="3"/>
  </r>
  <r>
    <d v="2020-12-01T16:03:16"/>
    <d v="2020-12-01T16:03:16"/>
    <s v="https://www.instagram.com/p/CIQqd4wpuLp/"/>
    <s v="Tis the season for holiday cheer! We've got you covered this holiday season with four limited edition CO2 distillate vapes. Follow the crumbs to our stories and the link in our bio for more informationâ€¦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8"/>
    <n v="75"/>
    <n v="0"/>
    <x v="1"/>
    <x v="5"/>
  </r>
  <r>
    <d v="2020-05-30T14:12:41"/>
    <d v="2020-05-30T14:12:41"/>
    <s v="https://www.instagram.com/p/CA0J7HBpnCH/"/>
    <s v="Patients ðŸ’š our Curio prerolls as an affordable medication option when looking for relief. Do you have a favorite? â €â €â €â €â €â €â €â €â €_x000a_  #regram via @the_ganjatographer_x000a_  â €â €â €â €â €â €â €â €â €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8"/>
    <n v="92"/>
    <n v="1"/>
    <x v="1"/>
    <x v="4"/>
  </r>
  <r>
    <d v="2022-05-06T16:43:29"/>
    <d v="2022-05-06T16:43:29"/>
    <s v="https://www.instagram.com/p/CSfuso0LXzN/"/>
    <s v="CULTA silicone ashtrays in assorted colors ðŸ‘€_x000a_ _x000a_ *Medical cannabis is for certified/qualifying patients only. Must be at least 18 years old to view content."/>
    <m/>
    <s v="Cultaig"/>
    <n v="79"/>
    <n v="23"/>
    <n v="0"/>
    <x v="1"/>
    <x v="0"/>
  </r>
  <r>
    <d v="2022-05-06T16:51:17"/>
    <d v="2022-05-06T16:51:17"/>
    <s v="https://www.instagram.com/p/CQXGRAorIw8/"/>
    <s v="Lost World Live Resin Sugar ðŸ”¥_x000a_ _x000a_ *Medical cannabis is for certified/qualifying patients only. Must be at least 18 years old to view content."/>
    <m/>
    <s v="Cultaig"/>
    <n v="79"/>
    <n v="22"/>
    <n v="0"/>
    <x v="1"/>
    <x v="0"/>
  </r>
  <r>
    <d v="2022-07-28T19:51:12"/>
    <d v="2022-07-28T19:51:12"/>
    <s v="https://www.instagram.com/p/CgkXiPxj-C6/"/>
    <s v="Have you visited our newest location in Denverâ€™s Barnum neighborhood? Hereâ€™s a sneak peek at the in-store experience through they eyes of a customer. Hit our site (link in bio) to see whatâ€™s on deck this week at Barnum (and our other stores), and drop by. We always like to see you."/>
    <m/>
    <s v="Lightshade High"/>
    <n v="79"/>
    <n v="52"/>
    <n v="0"/>
    <x v="1"/>
    <x v="1"/>
  </r>
  <r>
    <d v="2022-02-01T15:52:06"/>
    <d v="2022-02-01T15:52:06"/>
    <s v="https://www.instagram.com/p/CZcLycKMZBR/"/>
    <s v="What's your strain name?"/>
    <m/>
    <s v="Lightshade High"/>
    <n v="79"/>
    <n v="4"/>
    <n v="0"/>
    <x v="1"/>
    <x v="5"/>
  </r>
  <r>
    <d v="2022-07-07T20:40:17"/>
    <d v="2022-07-07T20:40:17"/>
    <s v="https://www.instagram.com/p/CfuYxwjl9eW/"/>
    <s v="Best day ever? We think so! Swipe to see whatâ€™s going on at our stores all day for 7/10. ðŸŽ‰_x000a_ _x000a_ *content for educational and showcase purposes_x000a_ *nothing for sale_x000a_ *must be 21+"/>
    <m/>
    <s v="Neta Now"/>
    <n v="79"/>
    <n v="29"/>
    <n v="0"/>
    <x v="1"/>
    <x v="1"/>
  </r>
  <r>
    <d v="2022-04-25T21:22:04"/>
    <d v="2022-04-25T21:22:04"/>
    <s v="https://www.instagram.com/p/Ccyfh1Zls3Q/"/>
    <s v="Welcome to #TaurusSzn! We picked out the perfect strain to help you stay balanced and relaxed. Send this post to your favorite Taurus and tell them you love them ðŸ’šâ™‰_x000a_ _x000a_ *content for educational and showcase purposes_x000a_ *nothing for sale_x000a_ *must be 21+"/>
    <s v="TaurusSzn"/>
    <s v="Neta Now"/>
    <n v="79"/>
    <n v="39"/>
    <n v="1"/>
    <x v="1"/>
    <x v="2"/>
  </r>
  <r>
    <d v="2022-04-18T14:15:05"/>
    <d v="2022-04-18T14:15:05"/>
    <s v="https://www.instagram.com/p/CcftGasMRHQ/"/>
    <s v="Are you ready for this jelly? ðŸ˜ Guava Jelly is a sweet &amp; fruity strain here to add a little flavor to your day. ðŸ¤¤_x000a_ _x000a_ Check out more at netacare.org_x000a_ _x000a_ *content for educational and showcase purposes_x000a_ *nothing for sale_x000a_ *must be 21+"/>
    <m/>
    <s v="Neta Now"/>
    <n v="79"/>
    <n v="38"/>
    <n v="0"/>
    <x v="1"/>
    <x v="2"/>
  </r>
  <r>
    <d v="2020-08-12T20:10:46"/>
    <d v="2020-08-12T20:10:46"/>
    <s v="https://www.instagram.com/p/CDzVdtihifj/"/>
    <s v="Get that #PMA ðŸ’™ðŸ”_x000a_ ._x000a_ Dope ðŸ“· by @sgarcilazo24_x000a_ ._x000a_ ._x000a_ ._x000a_ #oregonsfinest #positivementalattitude #blueskies #getoutside #badbrains"/>
    <s v="thefinest, PMA, oregonsfinest, positivementalattitude, blueskies, getoutside, badbrains"/>
    <s v="Oregons Finest"/>
    <n v="79"/>
    <n v="11"/>
    <n v="7"/>
    <x v="1"/>
    <x v="3"/>
  </r>
  <r>
    <d v="2021-07-04T17:44:46"/>
    <d v="2021-07-04T17:44:46"/>
    <s v="https://www.instagram.com/p/CQ6gKbKLIgi/"/>
    <s v="This July 4th, blast off with these cannabis-infused red, white, and blue popsicles. This recipe features 5mg of THC in each pop, but you can adjust accordingly with Select's new Squeeze! Find the video recipe and more with our link in bio! @select.better"/>
    <m/>
    <s v="Haborside"/>
    <n v="79"/>
    <n v="43"/>
    <n v="0"/>
    <x v="1"/>
    <x v="6"/>
  </r>
  <r>
    <d v="2021-01-18T23:18:57"/>
    <d v="2021-01-18T23:18:57"/>
    <s v="https://www.instagram.com/p/CKNFp6tB3x7/"/>
    <s v="&quot;Injustice anywhere is a threat to justice everywhere.&quot; -- Martin Luther King Jr._x000a_ At Harborside, our core values include &quot;Freedom over Tyranny,&quot; &quot;Diversity over Exclusion,&quot; and &quot;Love over Hate.&quot; Thank you Martin Luther King Jr., for laying down the foundation to a more just society. We honor your legacy and continue the work towards a more just and equitable world."/>
    <m/>
    <s v="Haborside"/>
    <n v="79"/>
    <n v="59"/>
    <n v="0"/>
    <x v="1"/>
    <x v="2"/>
  </r>
  <r>
    <d v="2020-12-15T20:43:42"/>
    <d v="2020-12-15T20:43:42"/>
    <s v="https://www.instagram.com/p/CI1Q3DrhClC/"/>
    <s v="Cannabis = Canna-bliss, who feels that?"/>
    <m/>
    <s v="Haborside"/>
    <n v="79"/>
    <n v="6"/>
    <n v="0"/>
    <x v="1"/>
    <x v="5"/>
  </r>
  <r>
    <d v="2018-11-10T20:58:58"/>
    <d v="2018-11-10T20:58:58"/>
    <s v="https://www.instagram.com/p/BqA5snGgfWf/"/>
    <s v="The results are in! Congrats to Sam Sheets and his #weedtestdummy costume! #halloweed #harborsideoakland"/>
    <s v="weedtestdummy, halloweed, harborsideoakland, halloween, costume, oakland, cannabis, cannabiscommunity, harborside, harborsideoak, harborsideoakland, oakland, eastbay, bayarea, dispensary, budtender, cannabisculture, topshelflife, dispensarylife, higherqualityoflife, cannabisindustry, california, cannabissociety, shopharborside, eastbaycannabiscommunity"/>
    <s v="Haborside"/>
    <n v="79"/>
    <n v="14"/>
    <n v="25"/>
    <x v="1"/>
    <x v="4"/>
  </r>
  <r>
    <d v="2019-06-10T04:50:12"/>
    <d v="2019-06-10T04:50:12"/>
    <s v="https://www.instagram.com/p/BmUhAslHcve/"/>
    <s v="What are you smoking? #topshelfflowers #cannabis #flavors #sevenleaves #lumpys #korova #cookiescalifornia #canndescent #lemontree #zoma #3brosgrow #kindrd #calicans #harborsidefarms #WEAREHARBORSIDE #higherqualityoflife"/>
    <s v="topshelfflowers, cannabis, flavors, sevenleaves, lumpys, korova, cookiescalifornia, canndescent, lemontree, zoma, 3brosgrow, kindrd, calicans, harborsidefarms, WEAREHARBORSIDE, higherqualityoflife"/>
    <s v="Haborside"/>
    <n v="79"/>
    <n v="20"/>
    <n v="16"/>
    <x v="1"/>
    <x v="2"/>
  </r>
  <r>
    <d v="2019-05-30T16:25:07"/>
    <d v="2019-05-30T16:25:07"/>
    <s v="https://www.instagram.com/p/ByF-IojFIlh/"/>
    <s v="When seeing the world through rose coloured glasses has a new meaning."/>
    <m/>
    <s v="Superette"/>
    <n v="79"/>
    <n v="12"/>
    <n v="0"/>
    <x v="1"/>
    <x v="1"/>
  </r>
  <r>
    <d v="2022-06-28T22:55:16"/>
    <d v="2022-06-28T22:55:16"/>
    <s v="https://www.instagram.com/p/CfXcTQejzH-/"/>
    <s v="Happy #Pride Day ðŸŒˆ_x000a_  _x000a_  We are looking back on our weekend of sharing our wellness expertise with the local LGBTQIA+ community. Curio Wellness is committed to inclusion within our industry and our community. Thank you to all who visited our booth at the Parade!_x000a_  _x000a_  Together with @FarDotterMaryland we donated a percentage of all sales to the @PrideCenterofMD, during the past weekend."/>
    <s v="Pride, curio, curiowellness, curioapp, plantbasedmedicine, Baltimore, HereinBmore, BaltimoreProud, Maryland, Medicine, PlantMedicine, LocallyGrown, LocallyOwned"/>
    <s v="Curio Wellness"/>
    <n v="79"/>
    <n v="63"/>
    <n v="13"/>
    <x v="1"/>
    <x v="5"/>
  </r>
  <r>
    <d v="2020-09-10T13:54:28"/>
    <d v="2020-09-10T13:54:28"/>
    <s v="https://www.instagram.com/p/CE9VttdJ6wt/"/>
    <s v="Curio Wellness's Vapes can be an easy, safe, and convenient way to medicate. Our vapes have no additives and contain only cannabis oil._x000a_  â €â €â €â €â €â €â €â €â €_x000a_  #regram via @phdank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9"/>
    <n v="76"/>
    <n v="1"/>
    <x v="1"/>
    <x v="1"/>
  </r>
  <r>
    <d v="2019-10-16T13:19:54"/>
    <d v="2019-10-16T13:19:54"/>
    <s v="https://www.instagram.com/p/B3rjb5BJPzt/"/>
    <s v="Happy Hump Day! #HumpDay #GoldenStrawberry_x000a_  Regram via @cannab_culture on Instagram: https://www.instagram.com/p/B0eZrYTBZSa/"/>
    <s v="HumpDay, GoldenStrawberry, WednesdayWellness, WednesdayWisdom, MedicalCannabis, MarylandCannabis, WellnessWednesday, baltimorecannabis, MDcannabis, medicalcannabispatient, marylandmedicalcannabis, mdcannabiscommunity, premiumcannabis, cannabiscures, cannabiscure, cannabissaveslives, cannabislife, thiscannabislife, classycannabis, cannabisculture, itsonlyaplant, fueledbythc, thcvscbd, curiowellness, medicalcannabiscures, medicatedaily, cannabisismedicine, alternativemedicine, holisticmedicine, holistichealth"/>
    <s v="Curio Wellness"/>
    <n v="79"/>
    <n v="11"/>
    <n v="30"/>
    <x v="1"/>
    <x v="3"/>
  </r>
  <r>
    <d v="2018-09-23T15:29:01"/>
    <d v="2018-09-23T15:29:01"/>
    <s v="https://www.instagram.com/p/BoEtyAugd8L/"/>
    <s v="Proud to sponsor the Sanford J. Siegel Prostate Cancer Run/Walk. Thanks to everyone for coming out this ðŸŒ§ AM and Racing for Wellness! ðŸƒðŸ½â€â™€ï¸ðŸƒðŸ¾â€â™‚ï¸ðŸ’¯"/>
    <s v="curiowellness, curiowellnessdispensary, medicalcamnabis, spa, holisticpharmacy, prostatecancer, prostatecancerawareness, johnnyunitasstadium, medicalcannabiscommunity, race, 5k"/>
    <s v="Curio Wellness"/>
    <n v="79"/>
    <n v="24"/>
    <n v="11"/>
    <x v="1"/>
    <x v="6"/>
  </r>
  <r>
    <d v="2022-05-23T00:25:20"/>
    <d v="2022-05-23T00:25:20"/>
    <s v="https://www.instagram.com/p/Cd4V9-pM72t/"/>
    <s v="CULTA premium vapes x @peninsulalternativehealth's new location in Silver Spring_x000a_ _x000a_ *Medical cannabis is for certified/qualifying patients only. Must be at least 18 years old to view content."/>
    <m/>
    <s v="Cultaig"/>
    <n v="80"/>
    <n v="26"/>
    <n v="0"/>
    <x v="1"/>
    <x v="2"/>
  </r>
  <r>
    <d v="2022-05-06T16:11:26"/>
    <d v="2022-05-06T16:11:26"/>
    <s v="https://www.instagram.com/p/CaqdnIKsLW9/"/>
    <s v="Our own @adisagsmith was selected as the budtender of the month for the March 2022 issue of @marylandleaf magazine. We're proud to have a customer service-oriented team in our #CULTA dispensary. Thank you Adisa for all you do! Do you have a budtender you love? Drop them some ðŸ’šðŸ’šðŸ’š in the comments below._x000a_ _x000a_ *Medical cannabis is for certified/qualifying patients only. Must be at least 18 years old to view content."/>
    <s v="CULTA"/>
    <s v="Cultaig"/>
    <n v="80"/>
    <n v="69"/>
    <n v="1"/>
    <x v="1"/>
    <x v="0"/>
  </r>
  <r>
    <d v="2020-01-23T03:34:07"/>
    <d v="2020-01-23T03:34:07"/>
    <s v="https://www.instagram.com/p/B7pWzJHhGag/"/>
    <s v="The design can be minimal when youâ€™ve got magic hour on your side and @futrochristo behind the lens._x000a_ ._x000a_ Not to mention the looks these two faces of Farma are serving. ðŸ”¥ðŸ”¥ðŸ”¥ðŸ”¥ðŸ”¥ ._x000a_ _x000a_ New Farma hats available now."/>
    <m/>
    <s v="Farma_pdx"/>
    <n v="80"/>
    <n v="35"/>
    <n v="0"/>
    <x v="1"/>
    <x v="1"/>
  </r>
  <r>
    <d v="2016-05-01T21:42:40"/>
    <d v="2016-05-01T21:42:40"/>
    <s v="https://www.instagram.com/p/BE4U_GRkuZR/"/>
    <s v="The @CultivationClassic was an instant classic. The esteemed Rep Earl Blumenaur helped close the event, but only after all of us got to tell the story of Oregon as the emerging epicenter of a sustainable #cannabis revolution. No wonder this inaugural event sold out before it started. It is a catalyst. For good. Thank you beyond words: @willametteweek @biovortex @cascadia_labs @newcleusbios @stephbarnhart and so, so many others. Now. Let's do it again and again and again.ðŸŒ±ðŸ†ðŸŒŸ"/>
    <s v="cannabis, cultclassic, sustainable, regenerative, organic, soilgrown, cultivationclassic, blumenaur, pdx, portland, ripcity, myleaf, revolution"/>
    <s v="Farma_pdx"/>
    <n v="80"/>
    <n v="76"/>
    <n v="13"/>
    <x v="1"/>
    <x v="6"/>
  </r>
  <r>
    <d v="2016-03-13T23:58:00"/>
    <d v="2016-03-13T23:58:00"/>
    <s v="https://www.instagram.com/p/BC6ZBeEEueC/"/>
    <s v="Lights, camera @Vice shoots a new piece at Farma. #Bongappetit | To new experiences and new friends @imyourkid @pream_pizza ðŸ•ðŸŒ±ðŸ‘½"/>
    <s v="Bongappetit"/>
    <s v="Farma_pdx"/>
    <n v="80"/>
    <n v="20"/>
    <n v="1"/>
    <x v="1"/>
    <x v="6"/>
  </r>
  <r>
    <d v="2021-04-08T21:17:05"/>
    <d v="2021-04-08T21:17:05"/>
    <s v="https://www.instagram.com/p/CNa3TJ9lHpL/"/>
    <s v="It's #ThrowbackThursday! Check out this progress shot from @kirileigh7's beautiful mural on our Federal Heights location! #LightshadeHigh"/>
    <s v="ThrowbackThursday, LightshadeHigh"/>
    <s v="Lightshade High"/>
    <n v="80"/>
    <n v="17"/>
    <n v="2"/>
    <x v="1"/>
    <x v="1"/>
  </r>
  <r>
    <d v="2021-11-19T17:54:47"/>
    <d v="2021-11-19T17:54:47"/>
    <s v="https://www.instagram.com/p/CWd3AdxhMvV/"/>
    <s v="The cleanest vape. The highest potency. Unmatched flavor. Made simply with ice, water, heat, and pressureâ€”no chemicals, no solvents ... ever. @jettyextracts unique extraction process is a solventless breakthrough, boosting potency and delivering consistent flavor thatâ€™s true to the strain, from first hit to last ðŸ‘ŒðŸŒ¬ï¸ðŸŒ±"/>
    <m/>
    <s v="Haborside"/>
    <n v="80"/>
    <n v="46"/>
    <n v="0"/>
    <x v="1"/>
    <x v="0"/>
  </r>
  <r>
    <d v="2020-12-17T18:28:39"/>
    <d v="2020-12-17T18:28:39"/>
    <s v="https://www.instagram.com/p/CI6K_rnBzI6/"/>
    <s v="We know you miss seshing with your buds; we do too._x000a_ One day, we'll look back and think, &quot;Wow, 2020 ...&quot; _x000a_ Til then, tag two friends you miss lighting up with"/>
    <m/>
    <s v="Haborside"/>
    <n v="80"/>
    <n v="30"/>
    <n v="0"/>
    <x v="1"/>
    <x v="1"/>
  </r>
  <r>
    <d v="2019-08-23T15:16:29"/>
    <d v="2019-08-23T15:16:29"/>
    <s v="https://www.instagram.com/p/B1gt2b_B55u/"/>
    <s v="The 2019 Budtender Awards nominations end next week. Weâ€™d like to remind you to get online and nominate your hardworking Harborside budtenders in their 9 different award categories. Scroll through and see our in-house list of #Oakland tributes."/>
    <s v="Oakland"/>
    <s v="Haborside"/>
    <n v="80"/>
    <n v="38"/>
    <n v="1"/>
    <x v="1"/>
    <x v="0"/>
  </r>
  <r>
    <d v="2019-07-21T20:21:31"/>
    <d v="2019-07-21T20:21:31"/>
    <s v="https://www.instagram.com/p/B0MCCJ4BbqS/"/>
    <s v="Harborside &amp; @Keycannabis__ are proud to be a sponsor of this yearsâ€™ @nnmfestival. You can find us and all our beautiful friends in the #treelounge until 10pm. Stop by and #reachforyourkey_x000a_ âœŒï¸_x000a_ #northernnights #musicfestival #NN19 #NNMF2019 #ProudSponsor #KeyCannabis #KeyConcentrates #ReachForYourKey #cannabis #liveresin #edibles #hightimeswinner #HBOR #Harborside_x000a_ #HarborsideOAK #HarborsideSJ #HarborsideDHS"/>
    <s v="treelounge, reachforyourkey, northernnights, musicfestival, NN19, NNMF2019, ProudSponsor, KeyCannabis, KeyConcentrates, ReachForYourKey, cannabis, liveresin, edibles, hightimeswinner, HBOR, Harborside, HarborsideOAK, HarborsideSJ, HarborsideDHS"/>
    <s v="Haborside"/>
    <n v="80"/>
    <n v="46"/>
    <n v="19"/>
    <x v="1"/>
    <x v="6"/>
  </r>
  <r>
    <d v="2018-10-21T04:01:53"/>
    <d v="2018-10-21T04:01:53"/>
    <s v="https://www.instagram.com/p/BpLlZ2iBmuG/"/>
    <s v="Scenes from the @jettyextracts #dabbar today. #oakland #cannabiscommunity #weareharborside"/>
    <s v="dabbar, oakland, cannabiscommunity, weareharborside"/>
    <s v="Haborside"/>
    <n v="80"/>
    <n v="9"/>
    <n v="4"/>
    <x v="1"/>
    <x v="6"/>
  </r>
  <r>
    <d v="2018-09-12T07:41:50"/>
    <d v="2018-09-12T07:41:50"/>
    <s v="https://www.instagram.com/p/Bmw9Qp0lXuP/"/>
    <s v="Come to our first Harborside Veterans Community Meet-up 3 pm on 8/28! #higherqualityoflife #weareharborside"/>
    <s v="higherqualityoflife, weareharborside"/>
    <s v="Haborside"/>
    <n v="80"/>
    <n v="14"/>
    <n v="2"/>
    <x v="1"/>
    <x v="3"/>
  </r>
  <r>
    <d v="2020-10-12T14:06:46"/>
    <d v="2020-10-12T14:06:46"/>
    <s v="https://www.instagram.com/p/CGPwiq-lORz/"/>
    <s v="Believe your ðŸ‘€. Weâ€™re open today for in-store shopping and Click &amp; Collect. â _x000a_ â _x000a_ Toronto: 11AM-5PM â _x000a_ Ottawa: 10AM-4PMâ"/>
    <m/>
    <s v="Superette"/>
    <n v="80"/>
    <n v="17"/>
    <n v="0"/>
    <x v="1"/>
    <x v="2"/>
  </r>
  <r>
    <d v="2019-05-23T17:18:16"/>
    <d v="2019-05-23T17:18:16"/>
    <s v="https://www.instagram.com/p/Bx0Bmwsljic/"/>
    <s v="Open 7 days a week. Drop in anytime so we can thank you for stopping by ðŸŒ¹_x000a_ _x000a_ H O U R S_x000a_ Thurs - Sat 10 - 10_x000a_ Sun 11 - 7_x000a_ Mon - Weds 10 - 9"/>
    <m/>
    <s v="Superette"/>
    <n v="80"/>
    <n v="34"/>
    <n v="0"/>
    <x v="1"/>
    <x v="1"/>
  </r>
  <r>
    <d v="2022-05-20T00:29:24"/>
    <d v="2022-05-20T00:29:24"/>
    <s v="https://www.instagram.com/p/CZeaSQ9u7J-/"/>
    <s v="February's harvest brings 5 NEW strains and more of your favorites. We take extraordinary care to ensure each strain is grown to the highest standardâ€”so our indicas may help you relax, our sativas may help lift you up, and our hybrids may provide you the best of both. And of course, it's why they're grown in Maryland's cGMP-certified facilit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80"/>
    <n v="129"/>
    <n v="0"/>
    <x v="1"/>
    <x v="0"/>
  </r>
  <r>
    <d v="2020-12-11T15:03:19"/>
    <d v="2020-12-11T15:03:19"/>
    <s v="https://www.instagram.com/p/CIqWug8J6vg/"/>
    <s v="Our friends at @euphoria.wellness.md showing off their Good Night gear. Comment ðŸ’¤ if you've medicated with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0"/>
    <n v="67"/>
    <n v="0"/>
    <x v="1"/>
    <x v="0"/>
  </r>
  <r>
    <d v="2020-11-23T15:22:25"/>
    <d v="2020-11-23T15:22:25"/>
    <s v="https://www.instagram.com/p/CH8CmqnJRBV/"/>
    <s v="A few of our Curio Wellness team members showing off their #GoodNight gear! Do you recognize any of the Patient Care Advisors from our Wellness Cen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s v="Curio Wellness"/>
    <n v="80"/>
    <n v="75"/>
    <n v="1"/>
    <x v="1"/>
    <x v="2"/>
  </r>
  <r>
    <d v="2020-11-14T16:16:51"/>
    <d v="2020-11-14T16:16:51"/>
    <s v="https://www.instagram.com/p/CHk9rfDJxkI/"/>
    <s v="Spend your weekend with @WanaBrands._x000a_  â €â €â €â €â €â €â €â €â €_x000a_  #regram @remedy_marylan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80"/>
    <n v="56"/>
    <n v="1"/>
    <x v="1"/>
    <x v="4"/>
  </r>
  <r>
    <d v="2018-12-11T00:29:48"/>
    <d v="2018-12-11T00:29:48"/>
    <s v="https://www.instagram.com/p/BrOhrGKg_S3/"/>
    <s v="Curio Wellness Vapes are always CO2-extracted beginning with only Curio flower to offer a full spectrum cannabinoid medicinal product rich in the plantâ€™s native terpenes. This safe, clean, and versatile method of extraction provides for a consistent, high quality strain-specific vape. #curiowellness"/>
    <s v="curiowellness,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itsonlyaplant, fueledbythc, curiowellness"/>
    <s v="Curio Wellness"/>
    <n v="80"/>
    <n v="42"/>
    <n v="23"/>
    <x v="1"/>
    <x v="5"/>
  </r>
  <r>
    <d v="2022-05-06T16:54:43"/>
    <d v="2022-05-06T16:54:43"/>
    <s v="https://www.instagram.com/p/CPHP7ZJLrSn/"/>
    <s v="Today is #WorldBeeDay ðŸ Did you know that bees love cannabis too? Read more at culta.io/blog. Link in bio._x000a_ _x000a_ *Medical cannabis is for certified/qualifying patients only. Must be at least 18 years old to view content."/>
    <s v="WorldBeeDay"/>
    <s v="Cultaig"/>
    <n v="81"/>
    <n v="35"/>
    <n v="1"/>
    <x v="1"/>
    <x v="0"/>
  </r>
  <r>
    <d v="2016-04-12T18:52:08"/>
    <d v="2016-04-12T18:52:08"/>
    <s v="https://www.instagram.com/p/BEHFV-Hkue6/"/>
    <s v="On 4.20.16 @PhylosBioscience will unveil their #cannabis family tree for the first time. This has been years in the making. The #genome project. Countless samples sequenced. Information gathered. Legends confirmed. Real science and a little magic are on tap. #getready ðŸŒ±"/>
    <s v="cannabis, genome, getready, ilovedata, familytree, genetics, dna, cannabis, harddata, evidencebased, mmj, modernmedicine, cannabinoids, terpenes, scienceftw, ethnobotany, weed, pdx, portland"/>
    <s v="Farma_pdx"/>
    <n v="81"/>
    <n v="41"/>
    <n v="19"/>
    <x v="1"/>
    <x v="5"/>
  </r>
  <r>
    <d v="2021-08-16T22:55:32"/>
    <d v="2021-08-16T22:55:32"/>
    <s v="https://www.instagram.com/p/CSpv_rrL-rd/"/>
    <s v="Thank you to everyone that came out to our community event this past weekend and private patient event last Friday! We wouldnâ€™t be able to do any of this without the collective support and community that already exists around cannabis (THATS YOU!)_x000a_ _x000a_ Thank you to all the vendors who have came out and shared this space with us._x000a_ _x000a_ Special s/o to @heyculligan for donating water bottles for the weekend!"/>
    <m/>
    <s v="Feel State KC"/>
    <n v="81"/>
    <n v="67"/>
    <n v="0"/>
    <x v="1"/>
    <x v="2"/>
  </r>
  <r>
    <d v="2022-03-12T14:12:24"/>
    <d v="2022-03-12T14:12:24"/>
    <s v="https://www.instagram.com/p/CbAbScSgzdk/"/>
    <s v="Itâ€™s time for a #ScrollBreak! Take 30 seconds to just pause, clear your mind, and smell the buds. ðŸ’š_x000a_ _x000a_ *content for educational and showcase purposes_x000a_ *nothing for sale_x000a_ *must be 21+"/>
    <s v="ScrollBreak"/>
    <s v="Neta Now"/>
    <n v="81"/>
    <n v="28"/>
    <n v="1"/>
    <x v="1"/>
    <x v="4"/>
  </r>
  <r>
    <d v="2021-12-17T18:30:52"/>
    <d v="2021-12-17T18:30:52"/>
    <s v="https://www.instagram.com/p/CXlwW78rY9R/"/>
    <s v="Whatâ€™s that nipping at your nose? Itâ€™s the sweet, piney scent of Jack Frost! This crowd favoriteâ€™s reported uplifting &amp; euphoric effects make it the perfect strain to prep for any holiday party. â˜ƒï¸_x000a_ _x000a_ â€œNOTHING FOR SALEâ€_x000a_ Content posted is for educational and showcase purposes only._x000a_ _x000a_ ï¿½ï¿½Must be 21+ to view content"/>
    <m/>
    <s v="Neta Now"/>
    <n v="81"/>
    <n v="49"/>
    <n v="0"/>
    <x v="1"/>
    <x v="0"/>
  </r>
  <r>
    <d v="2018-09-18T18:32:56"/>
    <d v="2018-09-18T18:32:56"/>
    <s v="https://www.instagram.com/p/Bn4K2uXhvCo/"/>
    <s v="Keep climbing â›° #shopburb_x000a_ ._x000a_ .._x000a_ ..._x000a_ #marijuana #stoner #cannabis #thc #dabs #weedstagram #indica #medicalmarijuana #stoned #smoke #smokeweedeveryday #highlife #kush #weed #stonergirl #stayhigh #weedlife #cannabisheals #stonernation #vape #bud #joint #pothead #cannabisdaily #instaweed #blunt #stairwaytoheaven #climb #urbanjungle"/>
    <s v="shopburb, marijuana, stoner, cannabis, thc, dabs, weedstagram, indica, medicalmarijuana, stoned, smoke, smokeweedeveryday, highlife, kush, weed, stonergirl, stayhigh, weedlife, cannabisheals, stonernation, vape, bud, joint, pothead, cannabisdaily, instaweed, blunt, stairwaytoheaven, climb, urbanjungle"/>
    <s v="shopburb"/>
    <n v="81"/>
    <n v="32"/>
    <n v="30"/>
    <x v="1"/>
    <x v="5"/>
  </r>
  <r>
    <d v="2022-05-11T22:30:18"/>
    <d v="2022-05-11T22:30:18"/>
    <s v="https://www.instagram.com/p/Cdb0D4bvOu9/"/>
    <s v="Ever wonder why the kief on a @kingpen Kingroll* is gold? It starts with an intense sifting process that removes chlorophyll and plant material, leaving just those gilded trichomes (hello, potent, flavorful THC and terps!) and a totally smooth, gold-standard kind of experience. _x000a_ _x000a_ *Wait, did you just say â€œWhatâ€™s a Kingpen Kingroll?â€ Itâ€™s a top shelf, handcrafted joint made with only whole nugs, infused cannabis oil, and coated in the golden kief described above._x000a_ _x000a_ Drop a ðŸ‘‘ if youâ€™ve tried one"/>
    <s v="king, kingdom, norcal, legend, californialove"/>
    <s v="Haborside"/>
    <n v="81"/>
    <n v="80"/>
    <n v="5"/>
    <x v="1"/>
    <x v="3"/>
  </r>
  <r>
    <d v="2021-04-22T21:33:36"/>
    <d v="2021-04-22T21:33:36"/>
    <s v="https://www.instagram.com/p/CN-8UmlBs5x/"/>
    <s v="Happy Earth Day! Cheers to this wonderful Earth and all the wonderful greens it provides! ðŸŒŽ"/>
    <m/>
    <s v="Haborside"/>
    <n v="81"/>
    <n v="16"/>
    <n v="0"/>
    <x v="1"/>
    <x v="1"/>
  </r>
  <r>
    <d v="2020-10-18T22:48:41"/>
    <d v="2020-10-18T22:48:41"/>
    <s v="https://www.instagram.com/p/CGgJDsVhGRP/"/>
    <s v="October is #HarvestMonth and we're getting ready for an abundant harvest. Curious about our cannabis cultivation? Check out our virtual tour of @harborsidefarm [link in bio]."/>
    <s v="HarvestMonth"/>
    <s v="Haborside"/>
    <n v="81"/>
    <n v="26"/>
    <n v="1"/>
    <x v="1"/>
    <x v="6"/>
  </r>
  <r>
    <d v="2018-11-30T17:38:26"/>
    <d v="2018-11-30T17:38:26"/>
    <s v="https://www.instagram.com/p/Bq0Cpb_ACcO/"/>
    <s v="When #purplefriday takes on a whole new meaning... #sweetdreamsðŸ˜´"/>
    <s v="purplefriday, sweetdreamsðŸ˜´"/>
    <s v="Curio Wellness"/>
    <n v="81"/>
    <n v="9"/>
    <n v="2"/>
    <x v="1"/>
    <x v="0"/>
  </r>
  <r>
    <d v="2022-11-08T22:52:27"/>
    <d v="2022-11-08T22:52:27"/>
    <s v="https://www.instagram.com/p/Ckt6eYuJO7P/"/>
    <s v="TODAY is #Election Day #Maryland! Polls are open until 8 pm or drop off your ballot in a ballot box! Get out and #vote #YesOnMD4 right now!_x000a_ _x000a_ *Medical cannabis is for certified/qualifying patients only. Must be at least 18 years old to view content."/>
    <s v="Election, Maryland, vote, YesOnMD4"/>
    <s v="Cultaig"/>
    <n v="82"/>
    <n v="43"/>
    <n v="4"/>
    <x v="1"/>
    <x v="5"/>
  </r>
  <r>
    <d v="2022-05-10T00:30:57"/>
    <d v="2022-05-10T00:30:57"/>
    <s v="https://www.instagram.com/p/CdW35eyli1P/"/>
    <s v="New @cultaig vape flavors featured in the May 2022 issue of @marylandleaf magazine._x000a_ _x000a_ *Medical cannabis is for certified/qualifying patients only. Must be at least 18 years old to view content."/>
    <s v="CultaVape"/>
    <s v="Cultaig"/>
    <n v="82"/>
    <n v="29"/>
    <n v="1"/>
    <x v="1"/>
    <x v="5"/>
  </r>
  <r>
    <d v="2022-05-06T16:57:25"/>
    <d v="2022-05-06T16:57:25"/>
    <s v="https://www.instagram.com/p/CObW9JYrVE6/"/>
    <s v="Looking for gift inspiration for the cannabis-loving moms in your life? Head over to our blog to explore some fun and creative gift ideas. Link in bio._x000a_ _x000a_ *Medical cannabis is for certified/qualifying patients only. Must be at least 18 years old to view content."/>
    <m/>
    <s v="Cultaig"/>
    <n v="82"/>
    <n v="43"/>
    <n v="0"/>
    <x v="1"/>
    <x v="0"/>
  </r>
  <r>
    <d v="2021-06-24T01:32:07"/>
    <d v="2021-06-24T01:32:07"/>
    <s v="https://www.instagram.com/p/CQfA5svh808/"/>
    <s v="We strive to be here every day to meet your cannabis needs. This week we are focusing on flower. Visit our link in bio to learn more."/>
    <m/>
    <s v="Farma_pdx"/>
    <n v="82"/>
    <n v="27"/>
    <n v="0"/>
    <x v="1"/>
    <x v="1"/>
  </r>
  <r>
    <d v="2016-10-17T18:18:44"/>
    <d v="2016-10-17T18:18:44"/>
    <s v="https://www.instagram.com/p/BLrEZ8SDU8V/"/>
    <s v="A year ago @theloud100 profiled us and captured this image of our flower menu. We are grateful for their service to this #cannabis community, not to mention the expert photography of @stumptowngreen. This, too, is our brains on drugs ðŸ³ and it's pretty damn great."/>
    <s v="cannabis, medicalgrade, wellness, pdx, pnw, oregon, westcoast, cannabiscommunity, progress, portlandor"/>
    <s v="Farma_pdx"/>
    <n v="82"/>
    <n v="45"/>
    <n v="10"/>
    <x v="1"/>
    <x v="2"/>
  </r>
  <r>
    <d v="2022-09-28T16:00:21"/>
    <d v="2022-09-28T16:00:21"/>
    <s v="https://www.instagram.com/p/CjDmTFEgZij/"/>
    <s v="â€œLet the High Times Rollâ€ ðŸ’¨ Hereâ€™s a recap of the 2022 @hightimesmagazine Massachusetts Cannabis Cup: Peopleâ€™s Edition Launch!_x000a_ _x000a_ ðŸŽ¥: @ibringdaruckus Check out our story for more_x000a_ _x000a_ *content for educational and showcase purposes_x000a_ *nothing for sale_x000a_ *must be 21+"/>
    <m/>
    <s v="Neta Now"/>
    <n v="82"/>
    <n v="35"/>
    <n v="0"/>
    <x v="1"/>
    <x v="3"/>
  </r>
  <r>
    <d v="2021-02-06T00:25:14"/>
    <d v="2021-02-06T00:25:14"/>
    <s v="https://www.instagram.com/p/CK7c7UWBBcE/"/>
    <s v="February is #BlackHistoryMonth, and we are celebrating some of our favorite Black-owned brands, check out our link in bio! #CannabisIsDiversity. #OaklandExtracts #CannabisOnFire #TheCongoClub"/>
    <s v="BlackHistoryMonth, CannabisIsDiversity, OaklandExtracts, CannabisOnFire, TheCongoClub"/>
    <s v="Haborside"/>
    <n v="82"/>
    <n v="23"/>
    <n v="5"/>
    <x v="1"/>
    <x v="4"/>
  </r>
  <r>
    <d v="2018-11-21T16:51:13"/>
    <d v="2018-11-21T16:51:13"/>
    <s v="https://www.instagram.com/p/Bqcx4Vnh5e2/"/>
    <s v="SIBERIAN ðŸ¯_x000a_ Mint Chip x The Cube x PCG Sherbet - 1 of 3 strains bred exclusively for @korovainsider by @purplecitygenetics. 25.87% and released in limited quantities."/>
    <s v="korova, shopharborside, siberiantiger, 3russians, smallbatch, higherqualityoflife, harborside, harborsideoak, harborsidefam, weareharborside, harborsideoakland, cannabiscommunity, oakland, eastbay, bayarea, dispensary, budtender, cannabisculture, topshelflife, cannabisindustry, cannabis, madeinoakland"/>
    <s v="Haborside"/>
    <n v="82"/>
    <n v="26"/>
    <n v="22"/>
    <x v="1"/>
    <x v="3"/>
  </r>
  <r>
    <d v="2022-07-22T17:47:05"/>
    <d v="2022-07-22T17:47:05"/>
    <s v="https://www.instagram.com/p/CgUs4Y0FTu0/"/>
    <s v="Record-breaking temperatures are skyrocketing outside, but donâ€™t worry, Curio Wellness Flower is ALWAYS grown in temperature-controlled rooms._x000a_  _x000a_  All indoors. All the time. All premium quality._x000a_  _x000a_  Find Curio Flower at a dispensary near you. Link in bio!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urio, CurioWellness, CurioApp, PlantBasedMedicine, Baltimore, HereinBmore, BaltimoreProud, Maryland, Medicine, PlantMedicine, LocallyGrown, LocallyOwned"/>
    <s v="Curio Wellness"/>
    <n v="82"/>
    <n v="66"/>
    <n v="12"/>
    <x v="1"/>
    <x v="0"/>
  </r>
  <r>
    <d v="2022-05-09T00:16:19"/>
    <d v="2022-05-09T00:16:19"/>
    <s v="https://www.instagram.com/p/CdURzrIsb3P/"/>
    <s v="#HappyMothersDay! This is a pic from our mom room in Cambridge, Maryland. &quot;A mother plant is any cannabis plant you take a clone from. Mothers should be healthy and sturdy, as their genetics will pass on to the clones... Mother plants always stay in the vegetative stage as clones are clipped off.&quot; - @leafly_x000a_ _x000a_ *Medical cannabis is for certified/qualifying patients only. Must be at least 18 years old to view content."/>
    <s v="HappyMothersDay"/>
    <s v="Cultaig"/>
    <n v="83"/>
    <n v="70"/>
    <n v="1"/>
    <x v="1"/>
    <x v="2"/>
  </r>
  <r>
    <d v="2021-12-03T21:47:13"/>
    <d v="2021-12-03T21:47:13"/>
    <s v="https://www.instagram.com/p/CXCUvIEu_Ss/"/>
    <s v="Our community has been good to us this year, and we're in the spirit of giving back this holiday season. All month long, we're saying thank you with mix and match premium flower, goods from @thepilotfarm, and much, more to come._x000a_ _x000a_ Head over to Farma for the start of this month-long celebration, and stay tuned here for more updates."/>
    <m/>
    <s v="Farma_pdx"/>
    <n v="83"/>
    <n v="58"/>
    <n v="0"/>
    <x v="1"/>
    <x v="0"/>
  </r>
  <r>
    <d v="2022-09-06T19:22:38"/>
    <d v="2022-09-06T19:22:38"/>
    <s v="https://www.instagram.com/p/Ch2t9X9gQkh/"/>
    <s v="The fact this blunt rotation exists is truly a blessing. Invite us next time, though ðŸ¤§ @sethrogen @snoopdogg @wizkhalifa"/>
    <m/>
    <s v="Lightshade High"/>
    <n v="83"/>
    <n v="19"/>
    <n v="0"/>
    <x v="1"/>
    <x v="5"/>
  </r>
  <r>
    <d v="2022-10-06T20:57:30"/>
    <d v="2022-10-06T20:57:30"/>
    <s v="https://www.instagram.com/p/CjYu1y0gmea/"/>
    <s v="A historic moment ðŸ’ª_x000a_ _x000a_ Link in bio"/>
    <m/>
    <s v="Neta Now"/>
    <n v="83"/>
    <n v="6"/>
    <n v="0"/>
    <x v="1"/>
    <x v="1"/>
  </r>
  <r>
    <d v="2022-02-24T17:46:06"/>
    <d v="2022-02-24T17:46:06"/>
    <s v="https://www.instagram.com/p/CaXnHZplykT/"/>
    <s v="Hey Pisces, itâ€™s your time to shine! â™“ Weâ€™ve picked out the perfect strain to help ring in your season. Tell us what you think in the comments! ðŸŸðŸ’š_x000a_ _x000a_ Peep the link in bio to check out more on Silver Sunshine!_x000a_ _x000a_ *content for educational and showcase purposes_x000a_ *nothing for sale_x000a_ *must be 21+"/>
    <m/>
    <s v="Neta Now"/>
    <n v="83"/>
    <n v="49"/>
    <n v="0"/>
    <x v="1"/>
    <x v="1"/>
  </r>
  <r>
    <d v="2020-01-21T22:26:08"/>
    <d v="2020-01-21T22:26:08"/>
    <s v="https://www.instagram.com/p/B7mAz9JhYLg/"/>
    <s v="Our resident pupper Oliver occasionally assists at our office headquarters with some light marketing and accounting work, and of course, being a very good boy. We love doggos at OF! Show us your finest furry friends with #oregonsfinestpets ðŸ¶ðŸ¶ðŸ¶_x000a_ ._x000a_ ._x000a_ ._x000a_ CHILL VIBES by @wokeface_x000a_ ._x000a_ ._x000a_ ._x000a_ #pdx #portland #oregon #oregonsfinest #doglife #dogwalker #chillvibes #goodboy #dogsofinsta #dogsofig #instadog #alakskankleekai #akk #kleekai #wokeface #portlandart #oregonsfinestdogs #oregonsfinestcats"/>
    <s v="thefinest, oregonsfinestpets, pdx, portland, oregon, oregonsfinest, doglife, dogwalker, chillvibes, goodboy, dogsofinsta, dogsofig, instadog, alakskankleekai, akk, kleekai, wokeface, portlandart, oregonsfinestdogs, oregonsfinestcats, checksandbalances, allpetsmatter"/>
    <s v="Oregons Finest"/>
    <n v="83"/>
    <n v="59"/>
    <n v="22"/>
    <x v="1"/>
    <x v="5"/>
  </r>
  <r>
    <d v="2017-07-01T02:05:54"/>
    <d v="2017-07-01T02:05:54"/>
    <s v="https://www.instagram.com/p/BV-n0Y8gkSC/"/>
    <s v="Big thanks to @cascaderecordpressing for letting us invade your #punkrock hideaway.ðŸ‘ŠðŸ¼ If your a musician in need of record pressing you should use #CascadeRecordPressing, we did. And we will again. ðŸ•ºðŸ»ðŸŽ¶_x000a_ #supportlocal #supportsmallbusiness #oregonmade #oregonlove #oregonsfinest"/>
    <s v="thefinest, punkrock, CascadeRecordPressing, supportlocal, supportsmallbusiness, oregonmade, oregonlove, oregonsfinest"/>
    <s v="Oregons Finest"/>
    <n v="83"/>
    <n v="35"/>
    <n v="8"/>
    <x v="1"/>
    <x v="4"/>
  </r>
  <r>
    <d v="2020-11-12T19:25:55"/>
    <d v="2020-11-12T19:25:55"/>
    <s v="https://www.instagram.com/p/CHgJujEB8Ru/"/>
    <s v="Diamonds and Sauce, Sauce and Diamonds. These are the simple ingredients that create a powerful and flavorful experience. Buddies Brand brings true live resin vape in Liquid Diamondsâ„¢. Think a â€œdab in your pocketâ€. @buddiesbrand"/>
    <m/>
    <s v="Haborside"/>
    <n v="83"/>
    <n v="35"/>
    <n v="0"/>
    <x v="1"/>
    <x v="1"/>
  </r>
  <r>
    <d v="2020-11-06T20:15:06"/>
    <d v="2020-11-06T20:15:06"/>
    <s v="https://www.instagram.com/p/CHQpQ90B5IK/"/>
    <s v="This election, 5 states have voted to legalize cannabis! Unfortunately there are still many people who have been incarcerated because of cannabis-related charges. It's important that we continue to work towards restorative justice. That's why we donate to @lastprisonerproject (LPP)._x000a_ _x000a_ With legalized cannabis use, no one should remain incarcerated or continue to suffer the collateral consequences of prohibition and the War on Drugs which has and continues to disproportionately impact communities of color. To date, we've donated over $62,000 to support the Last Prisoner Project."/>
    <m/>
    <s v="Haborside"/>
    <n v="83"/>
    <n v="84"/>
    <n v="0"/>
    <x v="1"/>
    <x v="0"/>
  </r>
  <r>
    <d v="2019-05-21T04:02:16"/>
    <d v="2019-05-21T04:02:16"/>
    <s v="https://www.instagram.com/p/BqLqRmfh77J/"/>
    <s v="Tomorrow our friends at @madebykiva are unveiling their latest confectionary creation ðŸ˜ƒ Camino gummies, in 4 mouth-watering flavors."/>
    <s v="caminogummies, kiva, cannabis, gummies, cannabiscommunity, harborside, harborsideoak, harborsideoakland, oakland, eastbay, bayarea, dispensary, budtender, cannabisculture, topshelflife, dispensarylife, higherqualityoflife, cannabisindustry, california, cannabissociety, shopharborside"/>
    <s v="Haborside"/>
    <n v="83"/>
    <n v="18"/>
    <n v="21"/>
    <x v="1"/>
    <x v="5"/>
  </r>
  <r>
    <d v="2019-05-21T04:02:42"/>
    <d v="2019-05-21T04:02:42"/>
    <s v="https://www.instagram.com/p/BpuhjYshhPN/"/>
    <s v="@rawgarden showing off the #bogglegum goodness. #harborsideoakland #rawgarden #bayareacannabiscommunity #liveresin #yoursinglesource"/>
    <s v="bogglegum, harborsideoakland, rawgarden, bayareacannabiscommunity, liveresin, yoursinglesource"/>
    <s v="Haborside"/>
    <n v="83"/>
    <n v="11"/>
    <n v="6"/>
    <x v="1"/>
    <x v="5"/>
  </r>
  <r>
    <d v="2018-10-28T16:02:34"/>
    <d v="2018-10-28T16:02:34"/>
    <s v="https://www.instagram.com/p/Bpe5cXkBgi6/"/>
    <s v="Thank you @dosist for the #wellnesskit!! &amp; thank you for embodying one of the core values of Harborside: Wellness over Intoxication."/>
    <s v="wellnesskit, dosed, dosist, wellness, values, oakland, cannabis, cannabiscommunity, cannabiscommunity, higherqualityoflife, harborside, harborsideoak, harborsideoakland, cannabiscommunity, oakland, eastbay, bayarea, dispensary, budtender, cannabisculture, topshelflife, cannabisindustry, california, dispensarylife, cannabissociety, shopharborside, eastbaycannabiscommunity"/>
    <s v="Haborside"/>
    <n v="83"/>
    <n v="21"/>
    <n v="27"/>
    <x v="1"/>
    <x v="6"/>
  </r>
  <r>
    <d v="2018-08-29T06:29:14"/>
    <d v="2018-08-29T06:29:14"/>
    <s v="https://www.instagram.com/p/BnCnFvcFgxr/"/>
    <s v="It was an honor to host Dan from @rblgrwn today! This #EliteBreeder got to address our staff on their extensive history in #Humboldt, their passion for cultivating #craftcannabis and their newest venture: the #rebelgrown vape cartridge. Thank you for all the swag and the headstash!!_x000a_ Shout out to @j3ss_dabs for organizing these sit down meetings with our staff &amp; industry leaders! It is truly enriching to hear about products and techniques from the source! It is also amazing to hear someone who is truly passionate about cannabis, had a dream and is making it happen! #cannabis #oakland #emeraldtriangle #cannabiscommunity_x000a_ #weareharborside"/>
    <s v="EliteBreeder, Humboldt, craftcannabis, rebelgrown, cannabis, oakland, emeraldtriangle, cannabiscommunity, weareharborside"/>
    <s v="Haborside"/>
    <n v="83"/>
    <n v="98"/>
    <n v="9"/>
    <x v="1"/>
    <x v="3"/>
  </r>
  <r>
    <d v="2022-05-20T00:37:23"/>
    <d v="2022-05-20T00:37:23"/>
    <s v="https://www.instagram.com/p/CSIHoN-Jws6/"/>
    <s v="Weâ€™re proud to be the ONLY cGMP-certified medical cannabis brand in Maryland. cGMP is an FDA gold standard and Curioâ€™s certification permits us to produce higher potency products like our line of Medicated Chews available in 25mg, 40mg, and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83"/>
    <n v="67"/>
    <n v="10"/>
    <x v="1"/>
    <x v="0"/>
  </r>
  <r>
    <d v="2019-05-13T16:09:05"/>
    <d v="2019-05-13T16:09:05"/>
    <s v="https://www.instagram.com/p/BxaKydmpTpw/"/>
    <s v="Every wizard needs a wand...and #BlissfulWizard brings its own magic. Made from the best flower in the state (via @Leafly) #mondaymood #mondaymorning #mondaythoughts #whatsinsidematters #Leafly #vape Regram via @happychronicsofacouple ðŸ”¥ðŸ’¯ðŸ’šâœ¨ðŸŒ±â¤ï¸"/>
    <s v="BlissfulWizard, mondaymood, mondaymorning, mondaythoughts, whatsinsidematters, Leafly, vape"/>
    <s v="Curio Wellness"/>
    <n v="83"/>
    <n v="30"/>
    <n v="7"/>
    <x v="1"/>
    <x v="2"/>
  </r>
  <r>
    <d v="2022-05-06T16:40:06"/>
    <d v="2022-05-06T16:40:06"/>
    <s v="https://www.instagram.com/p/CTyEtVbITCZ/"/>
    <s v="Did you know that over 40k people are currently incarcerated for cannabis in the U.S? Follow @lastprisionerproject to find out how you can help make a difference._x000a_ _x000a_ *Medical cannabis is for certified/qualifying patients only. Must be at least 18 years old to view content."/>
    <m/>
    <s v="Cultaig"/>
    <n v="84"/>
    <n v="43"/>
    <n v="0"/>
    <x v="1"/>
    <x v="0"/>
  </r>
  <r>
    <d v="2019-12-10T20:18:24"/>
    <d v="2019-12-10T20:18:24"/>
    <s v="https://www.instagram.com/p/B556_5Xhv5n/"/>
    <s v="Our trees are lit! ðŸŽ„ðŸ”¥ Happy Holidays from our fam to yours!_x000a_ ._x000a_ Stop by and check out our brand new gift section, available now at both locations!_x000a_ ._x000a_ ._x000a_ Oregonâ€™s Finest Holiday Hours:_x000a_ _x000a_ 12/22 - 7pm early close (for our company party)_x000a_ _x000a_ 12/23 - 10am late open (for our company party)_x000a_ _x000a_ 12/24 - 6pm early close for Christmas Eve_x000a_ _x000a_ 12/25 - CLOSED for Christmas_x000a_ 12/31 - 8pm early close for New Yearâ€™s Eve_x000a_ _x000a_ 1/1/2020 - 10am late open for New Yearâ€™s Day_x000a_ ._x000a_ ._x000a_ #pdx #oregon #portlandoregon #oregonsfinest #holidays #happyholidays #christmastree"/>
    <s v="thefinest, pdx, oregon, portlandoregon, oregonsfinest, holidays, happyholidays, christmastree"/>
    <s v="Oregons Finest"/>
    <n v="84"/>
    <n v="78"/>
    <n v="8"/>
    <x v="1"/>
    <x v="5"/>
  </r>
  <r>
    <d v="2022-06-15T22:00:39"/>
    <d v="2022-06-15T22:00:39"/>
    <s v="https://www.instagram.com/p/Ce14fSWPhsp/"/>
    <s v="Harborside hot spot ðŸŒ¶_x000a_ _x000a_ Never been to the San Leandro shop? Here are three reasons youâ€™ll want to stop by, stat: _x000a_ _x000a_ 1. Itâ€™s drop dead gorgeous. So much so that it won an architectural award for its industrial-meets-Danish-modern vibe. _x000a_ 2. It was originally a World War II era warehouse (so think high ceilings and heavenly spaciousness)._x000a_ 3. Best for last: itâ€™s home to the highest quality, curated selection of your canna favorites, all snuggled in an easy-to-browse experience. _x000a_ _x000a_ Already visited? Let us know your favorite thing about the San Leandro shop (or just show the staff some ðŸ’š) in the comments."/>
    <s v="sanleandro, archidaily, warehouse, architectural, openconcept, norcal"/>
    <s v="Haborside"/>
    <n v="84"/>
    <n v="99"/>
    <n v="6"/>
    <x v="1"/>
    <x v="3"/>
  </r>
  <r>
    <d v="2022-01-05T03:20:23"/>
    <d v="2022-01-05T03:20:23"/>
    <s v="https://www.instagram.com/p/CYVURs5Nn2f/"/>
    <s v="Ring in the New Year with wellness ðŸŒ± Harborside Farms flower delivers a well-rounded entourage effect and ensures higher percentages of CBG, THCV, and CBDV without having to be provoked by an early harvest."/>
    <m/>
    <s v="Haborside"/>
    <n v="84"/>
    <n v="34"/>
    <n v="0"/>
    <x v="1"/>
    <x v="3"/>
  </r>
  <r>
    <d v="2021-02-26T19:38:11"/>
    <d v="2021-02-26T19:38:11"/>
    <s v="https://www.instagram.com/p/CLxEvjnhe3j/"/>
    <s v="Here at Harborside we are celebrating Black cannabis leaders and activists who have made history and continue to revolutionize the industry."/>
    <m/>
    <s v="Haborside"/>
    <n v="84"/>
    <n v="21"/>
    <n v="0"/>
    <x v="1"/>
    <x v="0"/>
  </r>
  <r>
    <d v="2019-07-08T16:55:22"/>
    <d v="2019-07-08T16:55:22"/>
    <s v="https://www.instagram.com/p/Bzqcmglhurb/"/>
    <s v="Our #Oakland store is now accepting applications for a delivery driver. If you are over 21 with a clean driving record, apply today and join the #harborsidefam. www.shopharborside.com/about/jobs"/>
    <s v="Oakland, harborsidefam, cannabis, delivery, eastbay, dispensary, cannabisjobs, oakland, harborside, cannabisindustry, cannabisdelivery, hbor, 50bestcompaniesincannabis"/>
    <s v="Haborside"/>
    <n v="84"/>
    <n v="28"/>
    <n v="13"/>
    <x v="1"/>
    <x v="2"/>
  </r>
  <r>
    <d v="2021-12-08T14:02:22"/>
    <d v="2021-12-08T14:02:22"/>
    <s v="https://www.instagram.com/p/CXOXg7HAcGB/"/>
    <s v="Tonight at we're chatting with the gals of @markit.nails aka the artists behind our out-of-this-world nail set ðŸ’…ðŸ½_x000a_ _x000a_ Weâ€™ll be going live at 7pm! Come high, come happy &amp; come with qs. See yâ€™all later!"/>
    <m/>
    <s v="Superette"/>
    <n v="84"/>
    <n v="34"/>
    <n v="0"/>
    <x v="1"/>
    <x v="3"/>
  </r>
  <r>
    <d v="2022-05-20T00:10:48"/>
    <d v="2022-05-20T00:10:48"/>
    <s v="https://www.instagram.com/p/CclIPUeFBKL/"/>
    <s v="ðŸ—³ï¸ The votes are inâ€¦ and Maryland patients named Curio a top choice for medical cannabis according to the Baltimore Sunâ€™s 2022 Readers Choice awards!_x000a_  _x000a_  Check out our winning lineup:_x000a_  Best MD-grown premium flower: Blissful Wizard_x000a_  Best MD-produced capsule: Good Night_x000a_  Best MD-produced chew: Black Cherry Vanilla Curio Chews_x000a_  _x000a_  See ðŸ”— in bio for more."/>
    <m/>
    <s v="Curio Wellness"/>
    <n v="84"/>
    <n v="57"/>
    <n v="0"/>
    <x v="1"/>
    <x v="0"/>
  </r>
  <r>
    <d v="2022-05-20T00:12:33"/>
    <d v="2022-05-20T00:12:33"/>
    <s v="https://www.instagram.com/p/CbqAW6luqN5/"/>
    <s v="ðŸ—³ï¸VOTE FOR US! âœ…_x000a_  _x000a_  Voting is now open for @BaltimoreSunâ€™s Best Readers' Choice Medical Marijuana. Support Curio Wellnessâ„¢ and help us show other patients how we deliver an elevated experience._x000a_  _x000a_  Weâ€™ve been nominated in the following categories:_x000a_  _x000a_  Best Maryland Budtender - Aaron James_x000a_  Best Maryland Budtender - Senghor Hill_x000a_  Best Maryland Dispensary - Curio Wellness_x000a_  Best Maryland-Grown Flower - Curio Wellness Captainâ€™s Cake &amp; Blissful Wizard_x000a_  Best Maryland-Produced Vape - Curio Wellness Y3K Power Up_x000a_  Best Maryland-Produced Tincture - Curio Wellness_x000a_  Best Maryland-Produced Capsule - Curio Wellness Good Nightâ„¢_x000a_  Best Maryland-Produced Chew/Lozenge/Gummy - Curio Wellness Medicated Chew â€“ Black Cherry Vanilla_x000a_  Best Maryland Grower - Curio Wellness_x000a_  _x000a_  Visit the ðŸ”— in our bio to vote now! Polls close Sunday, April 3rd at 6 PM.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84"/>
    <n v="156"/>
    <n v="0"/>
    <x v="1"/>
    <x v="0"/>
  </r>
  <r>
    <d v="2022-05-20T00:43:37"/>
    <d v="2022-05-20T00:43:37"/>
    <s v="https://www.instagram.com/p/CQZLB7sJ2iz/"/>
    <s v="Introducing: Pineapple Mintâ€”our newest limited edition medicated chews!_x000a_  _x000a_  We combined the sweet flavor of pineapple with the refreshing coolness of mint to create a deliciously tropical chew that's perfect for summer. It's truly MINT to be! Learn more: link in bio. _x000a_  _x000a_  -------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84"/>
    <n v="89"/>
    <n v="15"/>
    <x v="1"/>
    <x v="0"/>
  </r>
  <r>
    <d v="2021-06-09T20:56:07"/>
    <d v="2021-06-09T20:56:07"/>
    <s v="https://www.instagram.com/p/CP6eMEIpTrH/"/>
    <s v="Let's talk terpenes! We partnered with @sunmed.growers to create our Y3K vapes, and each vape has its own intentional blend of terpenes designed to affect your mood._x000a_  Head to our Stories to test your terpene knowledge._x000a_  â €â €â €â €â €â €â €â €â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84"/>
    <n v="109"/>
    <n v="14"/>
    <x v="1"/>
    <x v="3"/>
  </r>
  <r>
    <d v="2020-04-10T14:31:10"/>
    <d v="2020-04-10T14:31:10"/>
    <s v="https://www.instagram.com/p/B-zcSseptHH/"/>
    <s v="Patients may experience relaxation and an uplifting mood after usage._x000a_  â €â €â €â €â €â €â €â €â €_x000a_  Regram via @gpwellnes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4"/>
    <n v="73"/>
    <n v="0"/>
    <x v="1"/>
    <x v="0"/>
  </r>
  <r>
    <d v="2019-07-07T13:10:38"/>
    <d v="2019-07-07T13:10:38"/>
    <s v="https://www.instagram.com/p/BzneFjmpqQF/"/>
    <s v="You never know what Curio will bring to a pop-up. Regram via @robynphillipsphotography from a pop-up at @peninsulalternativehealth! Don't miss the swag, the deals, the education, the face time! Meet up with us this week:_x000a_  â €â €â €â €â €â €â €â €â €_x000a_  Maggie's @maggies.baltimore, July 8 from 4-7 PM_x000a_  True Wellness-Laurel @truewellnesslaurel, July 10 from 2-4 PM_x000a_  The Botanist @iamthebotanist, July 10 from 4-7 PM_x000a_  Greenwave @greenwavemd, July 11 from 1-3 PM_x000a_  Dispensary Works @dispensaryworksmaryland, July 12 from 2-4 PM_x000a_  Natures Care and Wellness @naturescareandwellness, July 12 from 3-7 PM Chesapeake Apothecary @chesapeakeapothecary, July 12 from 11 AM -1 PM ._x000a_  ._x000a_  ._x000a_  ._x000a_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
    <s v="Curio Wellness"/>
    <n v="84"/>
    <n v="129"/>
    <n v="22"/>
    <x v="1"/>
    <x v="6"/>
  </r>
  <r>
    <d v="2022-05-06T16:51:33"/>
    <d v="2022-05-06T16:51:33"/>
    <s v="https://www.instagram.com/p/CQSB2ZuILRy/"/>
    <s v="Grapefruit Sour Diesel x Cookies N Dream (GB1) ðŸ’Ž_x000a_ _x000a_ *Medical cannabis is for certified/qualifying patients only. Must be at least 18 years old to view content."/>
    <m/>
    <s v="Cultaig"/>
    <n v="85"/>
    <n v="25"/>
    <n v="0"/>
    <x v="1"/>
    <x v="0"/>
  </r>
  <r>
    <d v="2021-09-29T19:52:44"/>
    <d v="2021-09-29T19:52:44"/>
    <s v="https://www.instagram.com/p/CUavR1Xlona/"/>
    <s v="Growing the cannabis community and bridging the knowledge gap around cannabis has been extremely_x000a_ fulfilling_x000a_ _x000a_ Thank you to our multiple vendors for joining us this past weekend and making every moment matter to someone._x000a_ Special thanks to @toriruworld @toriruphotos for capturing this amazing day!!_x000a_ _x000a_ Canâ€™t wait to have another one next month!!"/>
    <m/>
    <s v="Feel State KC"/>
    <n v="85"/>
    <n v="48"/>
    <n v="0"/>
    <x v="1"/>
    <x v="3"/>
  </r>
  <r>
    <d v="2022-10-01T14:48:14"/>
    <d v="2022-10-01T14:48:14"/>
    <s v="https://www.instagram.com/p/CjLM2X1udCR/"/>
    <s v="In case you haven't heard? We have 3 dispensaries stretching across the state of Massachusetts that service both Medical and Recreational. Which one have you visited?_x000a_ _x000a_ Franklin_x000a_ 162 Grove St, Franklin, MA 02038_x000a_ _x000a_ Brookline - Boston_x000a_ 160 Washington St, Brookline, MA 02445_x000a_ _x000a_ Northampton_x000a_ 118 Conz Street, Northampton, MA"/>
    <m/>
    <s v="Neta Now"/>
    <n v="85"/>
    <n v="42"/>
    <n v="0"/>
    <x v="1"/>
    <x v="4"/>
  </r>
  <r>
    <d v="2020-06-06T22:05:11"/>
    <d v="2020-06-06T22:05:11"/>
    <s v="https://www.instagram.com/p/CBCRwOgBTrh/"/>
    <s v="Oregon's Finest recognizes the social injustices that plague our industry, and we believe we can do better. Communities of color are disproportionately affected by the war on drugs. That needs to change. Please join us in donating to The Last Prisoner Project to help us bring positive change to archaic laws. @lastprisonerproject is a nonprofit organization dedicated to releasing cannabis prisoners and helping them to rebuild their lives. Visit their website to learn more and donate www.lastprisonerproject.org ._x000a_ ðŸ”— in bio_x000a_ ._x000a_ ._x000a_ ._x000a_ ._x000a_ ._x000a_ ._x000a_ ._x000a_ #portland #pdx #oregon #oregonsfinest #changestartswithus #blm #blacklivesmatter #cannabisjusticeisracialjustice"/>
    <s v="thefinest, portland, pdx, oregon, oregonsfinest, changestartswithus, blm, blacklivesmatter, cannabisjusticeisracialjustice"/>
    <s v="Oregons Finest"/>
    <n v="85"/>
    <n v="87"/>
    <n v="9"/>
    <x v="1"/>
    <x v="4"/>
  </r>
  <r>
    <d v="2021-10-07T17:39:09"/>
    <d v="2021-10-07T17:39:09"/>
    <s v="https://www.instagram.com/p/CUvHCWzh23x/"/>
    <s v="15 YEARS ðŸŽ‰ðŸŽ‚âœŒï¸We are so thrilled to celebrate 15 years of serving our community!_x000a_ _x000a_ As one of the oldest, largest and most respected cannabis retailers in the world, Harborside has played an instrumental role in making cannabis safe and accessible to a broad and diverse community of California customers. Thank you for taking part in this journey with us._x000a_ _x000a_ We appreciate you! (Head to our website or stop by a store to see how we're celebrating ðŸ˜‰)"/>
    <m/>
    <s v="Haborside"/>
    <n v="85"/>
    <n v="75"/>
    <n v="0"/>
    <x v="1"/>
    <x v="1"/>
  </r>
  <r>
    <d v="2022-04-22T13:33:49"/>
    <d v="2022-04-22T13:33:49"/>
    <s v="https://www.instagram.com/p/Ccp7j2yrtTF/"/>
    <s v="Pop by any Sup and we promise to brighten your day â˜€ï¸ Happy weedkend, friends!_x000a_ _x000a_ ðŸ“¸: @ericrichards"/>
    <m/>
    <s v="Superette"/>
    <n v="85"/>
    <n v="16"/>
    <n v="0"/>
    <x v="1"/>
    <x v="0"/>
  </r>
  <r>
    <d v="2019-02-13T14:57:34"/>
    <d v="2019-02-13T14:57:34"/>
    <s v="https://www.instagram.com/p/Bt032xdgBT5/"/>
    <s v="Flowers die and chocolate gets eaten, but OH will last (approximately) 30 times. ðŸ‘‰ Find the link in our bio to learn more and donâ€™t miss todayâ€™s stories.ðŸ“²"/>
    <m/>
    <s v="Curio Wellness"/>
    <n v="85"/>
    <n v="28"/>
    <n v="0"/>
    <x v="1"/>
    <x v="3"/>
  </r>
  <r>
    <d v="2018-09-20T16:51:05"/>
    <d v="2018-09-20T16:51:05"/>
    <s v="https://www.instagram.com/p/Bn9Iyacgpp5/"/>
    <s v="FROST ALERT â„ï¸: #GG4, an indica-dominant hybrid, is ideal for patients seeking relief from pain, muscle spasms, and/or depression. Patients love its earthy aroma: â€œI felt my stress fly away and chilled out watching Netflix. My body and mind felt very relaxed.â€ Look for this strain in dispensaries now! #CWFrosty"/>
    <s v="GG4, CWFrosty, CWFROSTY, CWFrosty, curiowellness, curio, wellness, medicalcannabis, cannabis, flower, frost, frosty, health, medicine, medical, maryland, trichomes, leafly, homeofthefrost, cannabinoids, terpenes, GG4, baltimorecounty, maryland, marylandcannabis, indicahybrid, hybrid, strain, new, painrelief, depression"/>
    <s v="Curio Wellness"/>
    <n v="85"/>
    <n v="50"/>
    <n v="31"/>
    <x v="1"/>
    <x v="1"/>
  </r>
  <r>
    <d v="2022-06-17T07:17:08"/>
    <d v="2022-06-17T07:17:08"/>
    <s v="https://www.instagram.com/p/Ce5c97As1WS/"/>
    <s v="We've been working on a bunch of new things! Take a peek at our new #vape blends! Learn more about our upcoming rollouts by signing up for our texts on our website._x000a_ _x000a_ #medicalcannabis is for certified/qualifying patients only. Must be at least 18 years old to view content."/>
    <s v="vape, medicalcannabis"/>
    <s v="Cultaig"/>
    <n v="86"/>
    <n v="47"/>
    <n v="2"/>
    <x v="1"/>
    <x v="0"/>
  </r>
  <r>
    <d v="2022-05-06T16:45:41"/>
    <d v="2022-05-06T16:45:41"/>
    <s v="https://www.instagram.com/p/CRkj2LRLSAb/"/>
    <s v="Behind the scenes #extraction ðŸ‘€_x000a_ _x000a_ *Medical cannabis is for certified/qualifying patients only. Must be at least 18 years old to view content."/>
    <s v="extraction"/>
    <s v="Cultaig"/>
    <n v="86"/>
    <n v="21"/>
    <n v="1"/>
    <x v="1"/>
    <x v="0"/>
  </r>
  <r>
    <d v="2016-05-15T12:51:37"/>
    <d v="2016-05-15T12:51:37"/>
    <s v="https://www.instagram.com/p/BEeIRpxEuWV/"/>
    <s v="Promoting this one is easy. The @cultivationclassic is simply the most progressive and intelligent approach to a cannabis cup we've ever seen. The speaker lineup alone is staggering. It's not an industry thing. It's a botanical thing. $40 gets you world class speakers, 30+ vendors, a science lab, and an unforgettable daylong celebration. Plus there's a beer garden nearby. This is a no brainer and you shouldn't remotely consider not going. April 30."/>
    <s v="dontpanic, cultclassic, organic, regenerative, soilgrown, livingsoil, permaculture, pdx, oregon, portland, cultivation, willyweek, paxvapor, cascadialabs"/>
    <s v="Farma_pdx"/>
    <n v="86"/>
    <n v="73"/>
    <n v="14"/>
    <x v="1"/>
    <x v="6"/>
  </r>
  <r>
    <d v="2022-02-07T16:11:09"/>
    <d v="2022-02-07T16:11:09"/>
    <s v="https://www.instagram.com/p/CZrqvIBOLjY/"/>
    <s v="Happy Monday! What strain are you puffing on this week?"/>
    <m/>
    <s v="Neta Now"/>
    <n v="86"/>
    <n v="10"/>
    <n v="0"/>
    <x v="1"/>
    <x v="2"/>
  </r>
  <r>
    <d v="2021-12-25T13:47:04"/>
    <d v="2021-12-25T13:47:04"/>
    <s v="https://www.instagram.com/p/CX6HRe6sHeo/"/>
    <s v="ðŸŽ„ Whether youâ€™re smoking tree or gathering around one, we hope you have a Merry Mary Christmas. ðŸŒ¿"/>
    <m/>
    <s v="Neta Now"/>
    <n v="86"/>
    <n v="18"/>
    <n v="0"/>
    <x v="1"/>
    <x v="4"/>
  </r>
  <r>
    <d v="2021-07-11T03:29:46"/>
    <d v="2021-07-11T03:29:46"/>
    <s v="https://www.instagram.com/p/CRKTTHcrAON/"/>
    <s v="Hot new drop from @connected.california &amp; @travisscott ðŸ”¥_x000a_ _x000a_ While the world may have just been introduced, weâ€™ve been looking forward to this day for a very, very long time. Alongside our @connected.california family, we couldnâ€™t be more excited to bring @travisscott brand to life. This first strain to be released from the brand has a pungent, funky-sweet gas aroma smacks you in the face while rounding out beautifully with a unique berry twist. Limited quantity available at Harborside Oakland &amp; San Jose!"/>
    <m/>
    <s v="Haborside"/>
    <n v="86"/>
    <n v="81"/>
    <n v="0"/>
    <x v="1"/>
    <x v="6"/>
  </r>
  <r>
    <d v="2021-05-31T20:32:40"/>
    <d v="2021-05-31T20:32:40"/>
    <s v="https://www.instagram.com/p/CPi8KwyB15w/"/>
    <s v="This #MemorialDay we want to thank all those who have served our country. Special shoutout to the veterans on the Harborside team! Pictured here: Luke Luchini (Navy), Courtney Thompson (Army), and Vidal Torres (Army). We are grateful for you!"/>
    <s v="MemorialDay"/>
    <s v="Haborside"/>
    <n v="86"/>
    <n v="39"/>
    <n v="1"/>
    <x v="1"/>
    <x v="2"/>
  </r>
  <r>
    <d v="2019-11-11T19:36:36"/>
    <d v="2019-11-11T19:36:36"/>
    <s v="https://www.instagram.com/p/B349NUBhefl/"/>
    <s v="Great Question!_x000a_ We recommend that beginners start with no more than 5mg of #THC and wait at least 2 hours before they consider increasing their dose. #ThereAreNoDumbQuestions #Harborside"/>
    <s v="THC, ThereAreNoDumbQuestions, Harborside"/>
    <s v="Haborside"/>
    <n v="86"/>
    <n v="27"/>
    <n v="3"/>
    <x v="1"/>
    <x v="2"/>
  </r>
  <r>
    <d v="2019-08-30T17:03:15"/>
    <d v="2019-08-30T17:03:15"/>
    <s v="https://www.instagram.com/p/B1y6iXUhWyP/"/>
    <s v="Proud sponsor of Oakland Prideâ€™s 10th Anniversary Celebration. You can catch us at our festival booth or during the parade as we gather Sunday, September 8th and prove #wearestrongertogether #loveoverhate #harborsidevalues #hbor #eastbaycannabiscommunity #oaklandpride #oaklandpride2019 #harborsideoakland #âœŒï¸"/>
    <s v="wearestrongertogether, loveoverhate, harborsidevalues, hbor, eastbaycannabiscommunity, oaklandpride, oaklandpride2019, harborsideoakland, âœŒï¸"/>
    <s v="Haborside"/>
    <n v="86"/>
    <n v="37"/>
    <n v="9"/>
    <x v="1"/>
    <x v="0"/>
  </r>
  <r>
    <d v="2019-05-21T03:59:18"/>
    <d v="2019-05-21T03:59:18"/>
    <s v="https://www.instagram.com/p/BsQ0mDahrtT/"/>
    <s v="#educate before you #elevate âœŒï¸"/>
    <s v="educate, elevate, affordableluxury, getlit, cannabis, wetoast, higherqualityoflife, harborsideoak, preroll, harborsidesj, shopharborside, eastbay, cannabiscommunity, dispensary, budtender, local, cannabisculture, topshelflife, flrish, cannabisindustry"/>
    <s v="Haborside"/>
    <n v="86"/>
    <n v="5"/>
    <n v="20"/>
    <x v="1"/>
    <x v="5"/>
  </r>
  <r>
    <d v="2020-11-30T17:49:02"/>
    <d v="2020-11-30T17:49:02"/>
    <s v="https://www.instagram.com/p/CIOU3ExJcp2/"/>
    <s v="Weâ€™re dreaming of a better sleep... Drop a ðŸ’¤ if youâ€™ve seen Good Night on a billboard near you. â €â €â €â €â €â €â €â €â €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86"/>
    <n v="86"/>
    <n v="7"/>
    <x v="1"/>
    <x v="2"/>
  </r>
  <r>
    <d v="2019-05-23T01:13:23"/>
    <d v="2019-05-23T01:13:23"/>
    <s v="https://www.instagram.com/p/BxyUO5dJUMn/"/>
    <s v="#ICYMI: Our friends at @baltmag released their #Maryland Medical Cannabis Guide and it's about so much more than bud and bongs. See our story for more! #HappyHumpDay #HumpDay #WednesdayWellness Image via @baltmag illustrator Danielle Dernoga ðŸ“² The full guide is online at https://www.baltimoremagazine.com/section/businessdevelopment/maryland-medical-marijuana-cannabis-guide"/>
    <s v="ICYMI, Maryland, HappyHumpDay, HumpDay, WednesdayWellness, humpdayvibes, humpdayðŸª, happyhumpdayðŸ«, wednesdaymotivation, wednesdayvibes, wednesdays, wednesdayworkout, ohbycurio, intimacy, goldenstrawberry, ohyes, ohyess, curiowellness, cannabiscures, marylandcannabis, marylandmedicalcannabiscommunity, mmcc, mmccpatient, cannabispackaging, cannabispatient"/>
    <s v="Curio Wellness"/>
    <n v="86"/>
    <n v="43"/>
    <n v="25"/>
    <x v="1"/>
    <x v="1"/>
  </r>
  <r>
    <d v="2022-08-09T23:54:25"/>
    <d v="2022-08-09T23:54:25"/>
    <s v="https://www.instagram.com/p/ChDs3lKlmp4/"/>
    <s v="Big congratulations to our @puffco Giveaway Winner @smokstaks We hope you enjoy the new piece. Follow #CULTA for new products, giveaways, and announcements._x000a_ _x000a_ #medicalcannabis is for certified/qualified patients only. Must be at least 18 years old to view content."/>
    <s v="CULTA, medicalcannabis"/>
    <s v="Cultaig"/>
    <n v="87"/>
    <n v="38"/>
    <n v="2"/>
    <x v="1"/>
    <x v="5"/>
  </r>
  <r>
    <d v="2022-05-06T16:18:34"/>
    <d v="2022-05-06T16:18:34"/>
    <s v="https://www.instagram.com/p/CYztPQop3wz/"/>
    <s v="Due to weather conditions, we are closing our dispensary at 6pm tonight for the safety of our employees and medical patients._x000a_ _x000a_ *Medical cannabis is for certified/qualifying patients only. Must be at least 18 years old to view content."/>
    <m/>
    <s v="Cultaig"/>
    <n v="87"/>
    <n v="37"/>
    <n v="0"/>
    <x v="1"/>
    <x v="0"/>
  </r>
  <r>
    <d v="2016-08-11T13:54:45"/>
    <d v="2016-08-11T13:54:45"/>
    <s v="https://www.instagram.com/p/BI9NbsMg-ch/"/>
    <s v="DEA gonna DEA. If you're waiting for the DEA, a glorified jobs program with &quot;Drug Enforcement&quot; in its very name, to right the wrongs of the disastrous #DrugWar you'll be bitterly disappointed. Hypocrisy without limits. ðŸ˜¶ Unfortunately we have to rely on Congress for this one. Return to battle stations."/>
    <s v="DrugWar, savelives, fuckcancer, fuckepilepsy, endprohibition, waronpeople, civilrights, prisonindustrialcomplex, jobsprogram, pdx, portlandor"/>
    <s v="Farma_pdx"/>
    <n v="87"/>
    <n v="50"/>
    <n v="11"/>
    <x v="1"/>
    <x v="1"/>
  </r>
  <r>
    <d v="2021-10-23T20:09:05"/>
    <d v="2021-10-23T20:09:05"/>
    <s v="https://www.instagram.com/p/CVYk6UGlSjY/"/>
    <s v="Would you dare to swipe right on Lilac Diesel 22? ðŸ–¤ ðŸ’Ÿ ðŸ–¤"/>
    <m/>
    <s v="Lightshade High"/>
    <n v="87"/>
    <n v="13"/>
    <n v="0"/>
    <x v="1"/>
    <x v="4"/>
  </r>
  <r>
    <d v="2022-09-17T16:09:52"/>
    <d v="2022-09-17T16:09:52"/>
    <s v="https://www.instagram.com/p/CinKRmCMFRS/"/>
    <s v="ðŸš¨NEW STRAINðŸš¨ Peanut Butta Crunch ðŸ¥œ_x000a_ _x000a_ ðŸ§¬: Peanut Butter Breath x Project 4516_x000a_ _x000a_ Top Terpenes: Pinene, Caryophyllene, Linalool_x000a_ _x000a_ Breeder: Lit Farms_x000a_ _x000a_ Check you email or click the link in bio for more ðŸ’»_x000a_ _x000a_ *content for educational and showcase purposes_x000a_ *nothing for sale_x000a_ *must be 21+"/>
    <m/>
    <s v="Neta Now"/>
    <n v="87"/>
    <n v="38"/>
    <n v="0"/>
    <x v="1"/>
    <x v="4"/>
  </r>
  <r>
    <d v="2017-02-27T23:03:14"/>
    <d v="2017-02-27T23:03:14"/>
    <s v="https://www.instagram.com/p/BRCGReNgTE3/"/>
    <s v="We are honored. Thank you to all who voted! The members of our local community mean everything to us._x000a_ You guys rock!!"/>
    <s v="thefinest, valleygirlog, topofthelineðŸŒ², respect, respect"/>
    <s v="Oregons Finest"/>
    <n v="87"/>
    <n v="21"/>
    <n v="5"/>
    <x v="1"/>
    <x v="2"/>
  </r>
  <r>
    <d v="2022-06-03T18:58:05"/>
    <d v="2022-06-03T18:58:05"/>
    <s v="https://www.instagram.com/p/CeWo_I2vyfH/"/>
    <s v="Is #FlashbackFriday still a thing? Either way, we want to give a big shoutout to everyone who came out and celebrated at our San Francisco Grand Opening event! We would not be here if it was not for your constant support._x000a_ _x000a_ If you have not stopped in yet, we hope to see you soon! And if you have, we canâ€™t wait to see you again."/>
    <s v="FlashbackFriday, sanfrancisco, grandopening, haightashbury, event, calivibes"/>
    <s v="Haborside"/>
    <n v="87"/>
    <n v="64"/>
    <n v="6"/>
    <x v="1"/>
    <x v="0"/>
  </r>
  <r>
    <d v="2020-03-19T23:48:37"/>
    <d v="2020-03-19T23:48:37"/>
    <s v="https://www.instagram.com/p/B97x0QLh0P4/"/>
    <s v="For your safety and convenience, Curbside Pick-Up is now available! Visit our Oakland, San Jose, and San Leandro (Medical and Cash Only) locations._x000a_ _x000a_ Staying in?_x000a_ Weâ€™ve got you covered with our existing home delivery service to Oakland, Greater East Bay, Tri-Valley Area, Peninsula, and San Jose areas at shopharborside.com. Desert Hot Springs also offers a drive-thru service that we encourage our customers to utilize as well. Minimum purchase amounts may apply._x000a_ _x000a_ Due to the high amount of volume, we've created delivery@shopharborside.com to help support delivery requests or issues. Thank you for your continued support and patience!"/>
    <m/>
    <s v="Haborside"/>
    <n v="87"/>
    <n v="93"/>
    <n v="0"/>
    <x v="1"/>
    <x v="1"/>
  </r>
  <r>
    <d v="2019-05-21T03:59:02"/>
    <d v="2019-05-21T03:59:02"/>
    <s v="https://www.instagram.com/p/Br_F84GhQjA/"/>
    <s v="F/ELD Sauce Pens took 1st place at this yearâ€™s @theemeraldcup for live resin cartridge! This top shelf option combines undeniable flavor with the potency of a dab and the discretion of a vape. Congrats and_x000a_ Welcome to the winnerâ€™s circle ðŸ†"/>
    <s v="shopharborside, oakland, california, bayarea, cannabissociety, shopharborside, eastbay, cannabisculture, cannabisindustry, topshelflife, dispensarylife, cannabis, sanjose, higherqualityoflife, shopharborside, harborside, zkittlez, terphogz, field, liveresin, liveresincartridge, awardwinning"/>
    <s v="Haborside"/>
    <n v="87"/>
    <n v="40"/>
    <n v="22"/>
    <x v="1"/>
    <x v="5"/>
  </r>
  <r>
    <d v="2018-09-18T20:59:39"/>
    <d v="2018-09-18T20:59:39"/>
    <s v="https://www.instagram.com/p/Bn4aUGsBuND/"/>
    <s v="Attention #Veterans! Tuesday, September 25th, come join other brothers and sisters that have served our country at home and abroad! This is a social meet up that will be taking place the last Tuesday of every month at 3 PM. #veteransforcannabis #harborsidecommunity #harborsideveteransgroup #bewell"/>
    <s v="Veterans, veteransforcannabis, harborsidecommunity, harborsideveteransgroup, bewell"/>
    <s v="Haborside"/>
    <n v="87"/>
    <n v="44"/>
    <n v="5"/>
    <x v="1"/>
    <x v="5"/>
  </r>
  <r>
    <d v="2019-07-08T19:11:24"/>
    <d v="2019-07-08T19:11:24"/>
    <s v="https://www.instagram.com/p/BzimWXVFa9V/"/>
    <s v="Weâ€™re here to help you find the right flower for you this weekend. Open till 10 today and tomorrow, and till 7 on Sunday."/>
    <m/>
    <s v="Superette"/>
    <n v="87"/>
    <n v="24"/>
    <n v="0"/>
    <x v="1"/>
    <x v="2"/>
  </r>
  <r>
    <d v="2021-03-25T16:35:08"/>
    <d v="2021-03-25T16:35:08"/>
    <s v="https://www.instagram.com/p/CMSGaGdJG25/"/>
    <s v="Members from our manufacturing, grow, harvest and trim teams showed support this past Monday by wearing purple masks, a color that symbolizes justice and dignity on #InternationalWomensDay. Throughout Women's History Month, we will continue to celebrate the social, economic, and political achievements of women._x000a_  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
    <s v="InternationalWomensDay,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 1"/>
    <s v="Curio Wellness"/>
    <n v="87"/>
    <n v="110"/>
    <n v="27"/>
    <x v="1"/>
    <x v="1"/>
  </r>
  <r>
    <d v="2020-08-20T14:18:30"/>
    <d v="2020-08-20T14:18:30"/>
    <s v="https://www.instagram.com/p/CEHTtqcp6ob/"/>
    <s v="They're here! @wanabrands has arrived. Have you medicated with them?_x000a_  _x000a_  #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87"/>
    <n v="81"/>
    <n v="30"/>
    <x v="1"/>
    <x v="1"/>
  </r>
  <r>
    <d v="2019-07-23T13:14:28"/>
    <d v="2019-07-23T13:14:28"/>
    <s v="https://www.instagram.com/p/B0QrPr7JkAB/"/>
    <s v="Every relationship has certain milestones that are understood as moments deserving of a celebration...meeting the family, going away on your first vacation together, saying you love each other... A year ago, the Curio team introduced #MKUltra to its flower line and the rest is history. Happy one-year anniversary, MK Ultra."/>
    <s v="MKUltra, mkultra, medicatedaily, cannabiscures, cannabiscures, curiowellness, cwfrosty, frostynugs, frostyaf, curiowellness, medicalcannabiscommunity, medicalcannabispatient, cannabispatient, cannabispatients"/>
    <s v="Curio Wellness"/>
    <n v="87"/>
    <n v="50"/>
    <n v="14"/>
    <x v="1"/>
    <x v="5"/>
  </r>
  <r>
    <d v="2016-04-28T17:00:29"/>
    <d v="2016-04-28T17:00:29"/>
    <s v="https://www.instagram.com/p/BEwGTv-EuXv/"/>
    <s v="Oregon is another level | Pictured: a pipe, some mountains, Blue River OR, and Blood Orange (#Tangie cross) from @shwale. ðŸŒ„"/>
    <s v="Tangie, bloodorange, blueriver, oregonia, pnw, atpeace, solitude, pdx, oregonusa, farma, smokespot"/>
    <s v="Farma_pdx"/>
    <n v="88"/>
    <n v="21"/>
    <n v="11"/>
    <x v="1"/>
    <x v="1"/>
  </r>
  <r>
    <d v="2022-06-21T14:09:00"/>
    <d v="2022-06-21T14:09:00"/>
    <s v="https://www.instagram.com/p/CfEfPCZPJJU/"/>
    <s v="Watch to learn how to cook at home without letting everyone else know you're trying to get baked!"/>
    <m/>
    <s v="Feel State KC"/>
    <n v="88"/>
    <n v="18"/>
    <n v="0"/>
    <x v="1"/>
    <x v="5"/>
  </r>
  <r>
    <d v="2019-01-09T20:29:43"/>
    <d v="2019-01-09T20:29:43"/>
    <s v="https://www.instagram.com/p/BsbWBDfnZn1/"/>
    <s v="Binoculars endanger the ever distant sublime. ðŸ“· @raejbrown"/>
    <m/>
    <s v="shopburb"/>
    <n v="88"/>
    <n v="8"/>
    <n v="0"/>
    <x v="1"/>
    <x v="3"/>
  </r>
  <r>
    <d v="2022-08-15T22:55:15"/>
    <d v="2022-08-15T22:55:15"/>
    <s v="https://www.instagram.com/p/ChTCb-cNBlm/"/>
    <s v="If you do not already know him, let us introduce you to Damien Posey. Respectfully known as â€œUncle Damien,â€ and says that the best name he could be called is Uncle Damien because it reflects the man he is and reflects his commitment to the youth and our community as a whole._x000a_ _x000a_ Together with @ShopHarborside and @highpurposelifestyle we stayed true to that commitment with an amazing community clean up at San Francisco. Thank you to everyone who came out and helped support the cause. #DoGood #FeelGood_x000a_ _x000a_ Where should we do this next?"/>
    <s v="DoGood, FeelGood, sanfrancisco, sanfran, community, cleanup, volunteering, neighborhood, family"/>
    <s v="Haborside"/>
    <n v="88"/>
    <n v="90"/>
    <n v="9"/>
    <x v="1"/>
    <x v="2"/>
  </r>
  <r>
    <d v="2020-11-02T16:38:54"/>
    <d v="2020-11-02T16:38:54"/>
    <s v="https://www.instagram.com/p/CHEcq43hLKK/"/>
    <s v="@key_canna Skeleton Key pays homage to Dia de los Muertos: Day of the Dead, a celebration to honor the ancestors who have passed. This Mexican holiday, which is full of life-affirming joy, demonstrating love and respect for deceased family members. At Harborside Oakland, we invited local artist Octavio Hernandez to build a community ofrenda where we welcome folks to add names and notes to loved ones who have passed._x000a_ â€¢_x000a_ Face paint by @jennyspaint510"/>
    <m/>
    <s v="Haborside"/>
    <n v="88"/>
    <n v="72"/>
    <n v="0"/>
    <x v="1"/>
    <x v="2"/>
  </r>
  <r>
    <d v="2020-05-23T17:03:44"/>
    <d v="2020-05-23T17:03:44"/>
    <s v="https://www.instagram.com/p/CAib2FJhyv2/"/>
    <s v="Get ready for Memorial Day weekend with a special from Harborside &amp; F/ELD Extracts._x000a_ _x000a_ Though based in Los Angeles, F/ELD has proven themselves to be an important member of the cannabis community here in the Bay Area, and weâ€™re proud to say, a close part of our #harborsidefam._x000a_ _x000a_ World renowned for innovation, and some of the most sought after products in the cannabis market, F/ELD continues to grow its reputation as a true connoisseur brand._x000a_ _x000a_ Now through May 27th, pick up any F/ELD concentrate, sauce pen or cartridge and get one of their single-serve dabs for a penny while supplies last._x000a_ #Harborside #FieldExtracts #cannabiscommunity #bayarea #fieldisgreener #outoftheshadows #intothelight #cannabis #dabs"/>
    <s v="harborsidefam, Harborside, FieldExtracts, cannabiscommunity, bayarea, fieldisgreener, outoftheshadows, intothelight, cannabis, dabs"/>
    <s v="Haborside"/>
    <n v="88"/>
    <n v="106"/>
    <n v="10"/>
    <x v="1"/>
    <x v="4"/>
  </r>
  <r>
    <d v="2020-04-19T03:49:33"/>
    <d v="2020-04-19T03:49:33"/>
    <s v="https://www.instagram.com/p/B_Jd7_vBotp/"/>
    <s v="Let the 420 fun begin!_x000a_ ðŸŒ´ðŸ‘½âœŒï¸_x000a_ Weâ€™ve connected with two of our favorite companies to bring you a weekend deal thatâ€™s truly out of this world. Check out all the holiday specials on our website._x000a_ www.shopharborside.com_x000a_ #alienlabs #connected #twentypercentoff #420 #harborside #weekenddeals #harborsideoakland #eastbay #oakland #cannabiscommunity"/>
    <s v="alienlabs, connected, twentypercentoff, 420, harborside, weekenddeals, harborsideoakland, eastbay, oakland, cannabiscommunity, Facts"/>
    <s v="Haborside"/>
    <n v="88"/>
    <n v="42"/>
    <n v="11"/>
    <x v="1"/>
    <x v="6"/>
  </r>
  <r>
    <d v="2019-03-22T01:08:58"/>
    <d v="2019-03-22T01:08:58"/>
    <s v="https://www.instagram.com/p/BvSnTn9g1ic/"/>
    <s v="Join Al Harrington as we celebrate the addition of his line of cannabis to our shelves. Discover what @viola_bayarea has to offer as @alharrington3 stops by #oakland this Friday from 1:30-3:00 for the first drop of their #ChocolateGlue, #TriFire and #BlueberryCheesecake flowers. âœŒï¸_x000a_ #elevateyourexperience"/>
    <s v="oakland, ChocolateGlue, TriFire, BlueberryCheesecake, elevateyourexperience"/>
    <s v="Haborside"/>
    <n v="88"/>
    <n v="43"/>
    <n v="5"/>
    <x v="1"/>
    <x v="0"/>
  </r>
  <r>
    <d v="2018-12-27T10:06:00"/>
    <d v="2018-12-27T10:06:00"/>
    <s v="https://www.instagram.com/p/Br3Gb0kh8aQ/"/>
    <s v="Thank you @mabgraves for spreading the word about her experiences with the benefits of CBD. Weâ€™re always so overjoyed to hear people talk about what cannabis products are improving their quality of life. Please swipe to read about this amazing individualâ€™s experience with @plusproducts CBD gummies. #healthandwellness #repost #mabgraves"/>
    <s v="healthandwellness, repost, mabgraves, DankShot, wellnessoverintoxication, cbd, cbdrelief, mabgraves, plusproducts, plusgummies, oakland, california, bayarea, cannabissociety, shopharborside, eastbay, cannabisculture, cannabisindustry, topshelflife, dispensarylife, cannabis, emeraldcup, higherqualityoflife"/>
    <s v="Haborside"/>
    <n v="88"/>
    <n v="49"/>
    <n v="23"/>
    <x v="1"/>
    <x v="1"/>
  </r>
  <r>
    <d v="2021-06-28T19:49:36"/>
    <d v="2021-06-28T19:49:36"/>
    <s v="https://www.instagram.com/p/CQrRrb4NCQ3/"/>
    <s v="Even though Mondays are always a lil cloudy â˜ï¸ Sup is here to keep your spirits *high*_x000a_ _x000a_ How are you keeping your head in the clouds this week?_x000a_ _x000a_ ðŸ“·: @everythingisease"/>
    <m/>
    <s v="Superette"/>
    <n v="88"/>
    <n v="28"/>
    <n v="0"/>
    <x v="1"/>
    <x v="2"/>
  </r>
  <r>
    <d v="2019-08-16T15:26:05"/>
    <d v="2019-08-16T15:26:05"/>
    <s v="https://www.instagram.com/p/B1OtYneFMR7/"/>
    <s v="Oh snap! Weâ€™ve got a new feature up in herrrre. Check out our stories for your intro to #flowerfriday ðŸŒ¹ðŸ˜#sendflowers #superetteshop #ottawa"/>
    <s v="flowerfriday, sendflowers, superetteshop, ottawa"/>
    <s v="Superette"/>
    <n v="88"/>
    <n v="22"/>
    <n v="4"/>
    <x v="1"/>
    <x v="0"/>
  </r>
  <r>
    <d v="2022-09-10T00:58:02"/>
    <d v="2022-09-10T00:58:02"/>
    <s v="https://www.instagram.com/p/CiTpJwGunXD/"/>
    <s v="Still reminiscing on the amazing time we had with our Curio team last month! Couldn't imagine celebrating our 5th anniversary any other way. We're grateful for each and every one of you! ðŸ’š #FlashbackFriday #FBF #team #Curio"/>
    <s v="FlashbackFriday, FBF, team, Curio"/>
    <s v="Curio Wellness"/>
    <n v="88"/>
    <n v="37"/>
    <n v="4"/>
    <x v="1"/>
    <x v="4"/>
  </r>
  <r>
    <d v="2022-05-20T00:27:08"/>
    <d v="2022-05-20T00:27:08"/>
    <s v="https://www.instagram.com/p/Ca0ZdR2u7eO/"/>
    <s v="Looking back at our Employee Appreciation Day, we wanted to let the entire Curio Wellnessâ„¢ team know how much we appreciate their hard work each and every day!_x000a_  _x000a_  Hereâ€™s how we celebrated our team ðŸ¥³_x000a_  _x000a_  Breakfast from @thb.bagelry.deli was served to our Cultivation and Wellness Center team members + lunch from @panerabread and @qdoba was served to our Manufacturing and Corporate team members._x000a_  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EmployeeAppreciationDay, EmployeeAppreciation, Baltimore, HereinBmore, BaltimoreProud, Maryland, Medicine, PlantMedicine, LocallyGrown, LocallyOwned"/>
    <s v="Curio Wellness"/>
    <n v="88"/>
    <n v="135"/>
    <n v="10"/>
    <x v="1"/>
    <x v="0"/>
  </r>
  <r>
    <d v="2022-05-20T00:34:34"/>
    <d v="2022-05-20T00:34:34"/>
    <s v="https://www.instagram.com/p/CTxq-MPFC-l/"/>
    <s v="ðŸš¨ This is not a drill! Our new limited time only Black Cherry Vanilla medicated chews are NOW shipping across Maryland. They're available in 10MG, 25MG, and 40MG potencies so you can go low and start slow.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88"/>
    <n v="66"/>
    <n v="16"/>
    <x v="1"/>
    <x v="0"/>
  </r>
  <r>
    <d v="2021-04-27T02:36:58"/>
    <d v="2021-04-27T02:36:58"/>
    <s v="https://www.instagram.com/p/COJn9VpJkU-/"/>
    <s v="This past weekend, members of the Curio team made Bmore a little greener volunteering for @bluewaterbmore. We will be out planting with them again on Star Wars Day (Sat, 5.4) - check them out and join us. Shout out to Christina Jerbi, from the Harvest Team, for coordinating! Thanks to the Curio fam for living our values. Check out urban uke project - â€œkids love ukele!â€ - itâ€™s free! (Urbanuke.org)"/>
    <m/>
    <s v="Curio Wellness"/>
    <n v="88"/>
    <n v="70"/>
    <n v="0"/>
    <x v="1"/>
    <x v="5"/>
  </r>
  <r>
    <d v="2018-12-21T15:13:43"/>
    <d v="2018-12-21T15:13:43"/>
    <s v="https://www.instagram.com/p/Brp2x2zgHsy/"/>
    <s v="We were just named #BestFlower in the state by @leafly! ðŸŒ±ðŸ”¥ðŸ”¥ What an honor!_x000a_  â€œ...They are known for their premium flower, utilizing the industryâ€™s most advanced HVAC and water systems in their state-of-the-art facility...â€ #CWfrosty #curiowellness"/>
    <s v="BestFlower, CWfrosty, curiowellness, TopNotch,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cwfrosty, maryland, bestinstate, premiumflower, bestflower, maryland, thatswhatmarylanddoes"/>
    <s v="Curio Wellness"/>
    <n v="88"/>
    <n v="36"/>
    <n v="31"/>
    <x v="1"/>
    <x v="0"/>
  </r>
  <r>
    <d v="2021-05-28T16:50:52"/>
    <d v="2021-05-28T16:50:52"/>
    <s v="https://www.instagram.com/p/CPbIlRpBbLs/"/>
    <s v="Stop by and say hey ðŸ‘‹ before heading out to the mountains, the water, or your own backyard. Link in bio for all our special pricing this weekend. Delivery is up and running ðŸšš"/>
    <s v="kentonwaltzphotography"/>
    <s v="Farma_pdx"/>
    <n v="89"/>
    <n v="34"/>
    <n v="1"/>
    <x v="1"/>
    <x v="0"/>
  </r>
  <r>
    <d v="2021-02-11T18:57:51"/>
    <d v="2021-02-11T18:57:51"/>
    <s v="https://www.instagram.com/p/CLKa2igh20H/"/>
    <s v="Fresh arrivals from @thelowd are here! Plus special pricing across almost all categories today only. Make tracks and come on through @farma_pdx"/>
    <m/>
    <s v="Farma_pdx"/>
    <n v="89"/>
    <n v="22"/>
    <n v="0"/>
    <x v="1"/>
    <x v="1"/>
  </r>
  <r>
    <d v="2017-03-21T21:50:51"/>
    <d v="2017-03-21T21:50:51"/>
    <s v="https://www.instagram.com/p/BR6nedVAoxP/"/>
    <s v="How do you take your coffee?_x000a_ One sugar no cream please_x000a_ #oregonsfinest_x000a_ â€¢_x000a_ #cannabis #craftcannabis #cannabiscommunity #craft #smallbatch #locallyowned #cleangreencertified #sustainability #sustainable #thc #cbd #portland #pdx #local #aldultuse #cannabisculture #cannabisdaily #weed"/>
    <s v="thefinest, oregonsfinest, cannabis, craftcannabis, cannabiscommunity, craft, smallbatch, locallyowned, cleangreencertified, sustainability, sustainable, thc, cbd, portland, pdx, local, aldultuse, cannabisculture, cannabisdaily, weed"/>
    <s v="Oregons Finest"/>
    <n v="89"/>
    <n v="27"/>
    <n v="20"/>
    <x v="1"/>
    <x v="5"/>
  </r>
  <r>
    <d v="2018-07-21T17:10:17"/>
    <d v="2018-07-21T17:10:17"/>
    <s v="https://www.instagram.com/p/BlgGS0yhqiZ/"/>
    <s v="Start your morning off right #coffeeandweed #burbherb #shopburb ._x000a_ .._x000a_ ..._x000a_ .... #bcbud #legalize #acmpr #cannabis #cbd #weed #cannabiscommunity #hightimes #weedstagram420 #maryjane #cannabisdaily #comingsoon #instahealth #thc #vancity #lowermainland #dispensary #aaaa #thcoil #weedlife #cannabis_cuties #cannabissociety #weedporn #beachlife #weekendvibes #cbd #coffee #coffeeholic"/>
    <s v="coffeeandweed, burbherb, shopburb, bcbud, legalize, acmpr, cannabis, cbd, weed, cannabiscommunity, hightimes, weedstagram420, maryjane, cannabisdaily, comingsoon, instahealth, thc, vancity, lowermainland, dispensary, aaaa, thcoil, weedlife, cannabis_cuties, cannabissociety, weedporn, beachlife, weekendvibes, cbd, coffee, coffeeholic"/>
    <s v="shopburb"/>
    <n v="89"/>
    <n v="37"/>
    <n v="31"/>
    <x v="1"/>
    <x v="4"/>
  </r>
  <r>
    <d v="2020-11-22T23:37:29"/>
    <d v="2020-11-22T23:37:29"/>
    <s v="https://www.instagram.com/p/CH6WdwRBakm/"/>
    <s v="@HarborsideFarm Pre-Rolls: a necessity for your pocket or purse!"/>
    <m/>
    <s v="Haborside"/>
    <n v="89"/>
    <n v="9"/>
    <n v="0"/>
    <x v="1"/>
    <x v="6"/>
  </r>
  <r>
    <d v="2020-03-14T15:11:45"/>
    <d v="2020-03-14T15:11:45"/>
    <s v="https://www.instagram.com/p/B9t_UkqhZvo/"/>
    <s v="Glueball by @cam_incali is a cross between Snowball and Gorilla Glue #4. This gradual, ultimately intense indica-dominate strain is the perfect companion for your bong or bowl. The scent of Pine and citrus follows through with the same flavors, along with a hint of diesel to ease you into a relaxed, full-spectrum high."/>
    <n v="4"/>
    <s v="Haborside"/>
    <n v="89"/>
    <n v="53"/>
    <n v="1"/>
    <x v="1"/>
    <x v="4"/>
  </r>
  <r>
    <d v="2020-02-02T16:56:43"/>
    <d v="2020-02-02T16:56:43"/>
    <s v="https://www.instagram.com/p/B8EmQjfBXWP/"/>
    <s v="Thanks @coolio for being part of our #Grammys weekend. Harborside was proud to represent our industry at the @bobmarley 75th anniversary celebration in the 1 Love Hotel, West Hollywood. #outoftheshadowsintothelight #redcarpet #grammys2020 #fantasticvoyage #Harborside #onelovehotel #1hotelwesthollywood #harborside #hbor #california #dispensary #cannabis #thc #cbd #cannabiscommunity"/>
    <s v="Grammys, outoftheshadowsintothelight, redcarpet, grammys2020, fantasticvoyage, Harborside, onelovehotel, 1hotelwesthollywood, harborside, hbor, california, dispensary, cannabis, thc, cbd, cannabiscommunity"/>
    <s v="Haborside"/>
    <n v="89"/>
    <n v="44"/>
    <n v="16"/>
    <x v="1"/>
    <x v="6"/>
  </r>
  <r>
    <d v="2019-07-05T07:20:59"/>
    <d v="2019-07-05T07:20:59"/>
    <s v="https://www.instagram.com/p/ByvEfWehWa6/"/>
    <s v="This year, our #fathersday #giftpick is @hifihops, the amazing collaboration between the folks at @lagunitasbeer and @absolutextracts. Featuring zero calories, alcohol or carbs and available in both a THC and 1:1 CBD/THC blend. These sparkling beverages are brewed with some of Yakimaâ€™s finest hops before being infused with quality #sungrown #cannabis. Pick up a four pack for your #fatheroftheyear"/>
    <s v="fathersday, giftpick, sungrown, cannabis, fatheroftheyear, STAYSTRICTLY420âœŒðŸ˜Ž"/>
    <s v="Haborside"/>
    <n v="89"/>
    <n v="59"/>
    <n v="6"/>
    <x v="1"/>
    <x v="0"/>
  </r>
  <r>
    <d v="2018-10-02T15:03:57"/>
    <d v="2018-10-02T15:03:57"/>
    <s v="https://www.instagram.com/p/Bob2EQ-Fhmv/"/>
    <s v="Weâ€™re loving that #paxlife, whatâ€™s your favorite pod so far? #tastetherainbow #livinlavidapaxera"/>
    <s v="paxlife, tastetherainbow, livinlavidapaxera, naturefindsaway, higherqualityoflife, harborside, harborsideoak, harborsidefam, weareharborside, harborsideoakland, cannabiscommunity, oakland, eastbay, bayarea, dispensary, budtender, cannabisculture, topshelflife, cannabisindustry, california, dispensarylife, cannabis, lifestyle, photography, adventure, nature, outdoors, paxera, paxvapor, dayoff"/>
    <s v="Haborside"/>
    <n v="89"/>
    <n v="12"/>
    <n v="30"/>
    <x v="1"/>
    <x v="5"/>
  </r>
  <r>
    <d v="2020-09-28T02:04:41"/>
    <d v="2020-09-28T02:04:41"/>
    <s v="https://www.instagram.com/p/CFqay2XAYNT/"/>
    <s v="As part of the Floret Coalition this month we've made a donation to @mshmemphis, their link is in bio if youâ€™d like to make a direct donation. ðŸ“­_x000a_ _x000a_ My Sistahâ€™s House is a trans-led organization fostering sustainability and security for transgender, lesbian, gay, bisexual, and queer communities in Memphis, Tennessee. Their efforts focus on providing advocacy and resources for gender non-conforming people of color, including emergency housing, name change clinics, free HIV testing, resume coaching, COVID-19 mutual aid, and building permanent housing for their community._x000a_ _x000a_ Weâ€™ve found the cannabis community to be borderless and weâ€™re fired up to join forces with our American counterparts to bring awareness to small organizations across North America. Joining the Floret Coalition as a Canadian brand helps facilitate these important conversations ðŸ”¥ get in touch with @broccoli_mag for more info."/>
    <m/>
    <s v="Superette"/>
    <n v="89"/>
    <n v="133"/>
    <n v="0"/>
    <x v="1"/>
    <x v="2"/>
  </r>
  <r>
    <d v="2022-05-20T00:31:19"/>
    <d v="2022-05-20T00:31:19"/>
    <s v="https://www.instagram.com/p/CX3wU7JMKCN/"/>
    <s v="8ï¸âƒ£ WE HAVE SOME CHERRY GOOD NEWS ðŸ’ You told us how much you loved Black Cherry Vanilla and we listened. Black Cherry Vanilla is now available all-year-roun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ddispensaries, maryland, community, bmore, cgmp, cherry, chews"/>
    <s v="Curio Wellness"/>
    <n v="89"/>
    <n v="93"/>
    <n v="9"/>
    <x v="1"/>
    <x v="0"/>
  </r>
  <r>
    <d v="2020-07-21T15:09:20"/>
    <d v="2020-07-21T15:09:20"/>
    <s v="https://www.instagram.com/p/CC6JvgnJFrr/"/>
    <s v="What are Terpenes? Terpenes are fragrant oils secreted alongside cannabinoids like THC and CBD, and these terpenes not only determine the smell of a cannabis strain, but they may also modify its effects... Limonene is the summer's hottest terpene with its aromatic, flavorful citrus profile - consider a Limonene-friendly offering! For more information check out our Terpene Guide!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9"/>
    <n v="99"/>
    <n v="0"/>
    <x v="1"/>
    <x v="5"/>
  </r>
  <r>
    <d v="2022-08-24T01:36:46"/>
    <d v="2022-08-24T01:36:46"/>
    <s v="https://www.instagram.com/p/Chn2LQaMbxJ/"/>
    <s v="#CULTA is proud to announce a new partnership with @oldpal. The first product release will be the 14g &quot;Ready to Roll&quot; bag. These convenient packs have everything a medical patient needs, including 14g of high-quality, pre-ground cannabis, hemp rolling papers, and a crutch. If youâ€™re ready for the drop, send some peace â˜®ï¸ signs to our pals out west in the comments â¬‡ï¸ below._x000a_ _x000a_ *Medical cannabis is for certified/qualifying patients only. Must be at least 18 years old to view content."/>
    <s v="CULTA"/>
    <s v="Cultaig"/>
    <n v="90"/>
    <n v="80"/>
    <n v="1"/>
    <x v="1"/>
    <x v="3"/>
  </r>
  <r>
    <d v="2022-05-06T16:42:32"/>
    <d v="2022-05-06T16:42:32"/>
    <s v="https://www.instagram.com/p/CSsmrHWIbGX/"/>
    <s v="Have you checked out the line of CULTA @revelrysupply smell proof luggage? Available in 4 different styles.ðŸ’¨_x000a_ _x000a_ *Medical cannabis is for certified/qualifying patients only. Must be at least 18 years old to view content."/>
    <m/>
    <s v="Cultaig"/>
    <n v="90"/>
    <n v="33"/>
    <n v="0"/>
    <x v="1"/>
    <x v="0"/>
  </r>
  <r>
    <d v="2016-11-07T23:50:44"/>
    <d v="2016-11-07T23:50:44"/>
    <s v="https://www.instagram.com/p/BMhyrTWj1S8/"/>
    <s v="Farma and 150cc of fury ðŸ˜Ž"/>
    <s v="farma, vespa, stickeredup, pdx, oregonia, vintage, pdx, ripcity, hawthorneblvd, portland"/>
    <s v="Farma_pdx"/>
    <n v="90"/>
    <n v="6"/>
    <n v="10"/>
    <x v="1"/>
    <x v="2"/>
  </r>
  <r>
    <d v="2019-05-29T23:56:23"/>
    <d v="2019-05-29T23:56:23"/>
    <s v="https://www.instagram.com/p/ByEM_B8hnUB/"/>
    <s v="Today, we say â€œSee you later!â€ to our beloved team member @moniquechevalierphotography as she leaves us for her new chapter in southern Oregon. Monique has been with us for years and we are so grateful to have had her as an integral part of our team!! ._x000a_ We will miss you Mo, good luck down south!! Youâ€™ll always be part of the Oregonâ€™s Finest fam. ðŸ–¤"/>
    <s v="thefinest"/>
    <s v="Oregons Finest"/>
    <n v="90"/>
    <n v="65"/>
    <n v="1"/>
    <x v="1"/>
    <x v="3"/>
  </r>
  <r>
    <d v="2020-02-03T20:45:52"/>
    <d v="2020-02-03T20:45:52"/>
    <s v="https://www.instagram.com/p/B8Hl6c4JDfH/"/>
    <s v="Who looks outside dreams, who looks inside awakes - Carl Jung #mondaymood ._x000a_ ._x000a_ ._x000a_ _x000a_ #choicenug #ounce #caged #views #cannabisheals #ismokeweed #bluntsmoke #rolloneup #sativas #indacouch #terpsauce #trichome #masonjars #stashspot #legalizeweed #weedshop #dispensary #420memes #bcbud #shopburb"/>
    <s v="mondaymood, choicenug, ounce, caged, views, cannabisheals, ismokeweed, bluntsmoke, rolloneup, sativas, indacouch, terpsauce, trichome, masonjars, stashspot, legalizeweed, weedshop, dispensary, 420memes, bcbud, shopburb"/>
    <s v="shopburb"/>
    <n v="90"/>
    <n v="32"/>
    <n v="21"/>
    <x v="1"/>
    <x v="2"/>
  </r>
  <r>
    <d v="2021-09-20T01:07:21"/>
    <d v="2021-09-20T01:07:21"/>
    <s v="https://www.instagram.com/p/CUBkBVsBrDW/"/>
    <s v="Do you want to win VIP tickets to the sold out @outsidelands festival next month? Enter our Cannabis is Creativity contest! Submit a picture or IG reel showcasing your cannabis inspired work by October 7th for a chance to WIN! Post your artwork on IG, then follow and tag @shopharborside, @key_canna, and @fuzziesbysublime to submit your piece"/>
    <s v="contest, giveaway, igcontest, wintickets, outsidelands"/>
    <s v="Haborside"/>
    <n v="90"/>
    <n v="57"/>
    <n v="5"/>
    <x v="1"/>
    <x v="2"/>
  </r>
  <r>
    <d v="2022-10-24T12:08:07"/>
    <d v="2022-10-24T12:08:07"/>
    <s v="https://www.instagram.com/p/CkGIfv9oGN-/"/>
    <s v="HAPPY SPOOOOOOKY SEASON Y'ALL!â _x000a_ â _x000a_ To celly goblins, ghouls and candy corn, we're giving y'all the chance to win your very own Spookerette Green Card. All you have to do is pop by any of our shops and fill out a ballot at cash* to enter!â _x000a_ â _x000a_ *No purchase necessary, must be 19+"/>
    <m/>
    <s v="Superette"/>
    <n v="90"/>
    <n v="49"/>
    <n v="0"/>
    <x v="1"/>
    <x v="2"/>
  </r>
  <r>
    <d v="2022-10-28T20:35:24"/>
    <d v="2022-10-28T20:35:24"/>
    <s v="https://www.instagram.com/p/CkRWCa_O-m6/"/>
    <s v="â£There's a new chew in town... and it's the first of its kind in Maryland! ðŸ‘€ â €_x000a_  â €_x000a_  Introducing Curio Wellness Terpene Infused Chews. â €_x000a_  If there are three things you should expect from these chews, it's to..._x000a_  â €_x000a_  â €_x000a_  ð™ð™€ð™€ð™‡ ð™©ð™ð™š ð™ð™šð™§ð™¥ð™šð™£ð™šð™¨ â €_x000a_  Specific terpene blends for targeted effects. Don't be fooled by buzzwords like sativa, indica and hybrid. Our Terpene Chews have Myrcene and Linalool for calming &amp; stress relief, Valencene &amp; Limonene for energizing &amp; boosting focus, and Pinene &amp; Beta-Caryophyllene for uplifting &amp; balancing. â €_x000a_  â €_x000a_  ð™Žð™€ð™€ ð™©ð™ð™š ð™ð™šð™§ð™¥ð™šð™£ð™šð™¨ â €_x000a_  The proof is on the label. Our chews are the only chews in the state with terpenes that show up on test results. Check the label from the other guys and let us know what you find... #whatsinyourchew â €_x000a_  â €_x000a_  ð™ð˜¼ð™Žð™ð™€ ð™©ð™ð™š ð™ð™šð™§ð™¥ð™šð™£ð™šð™¨â €_x000a_  We take flavor very seriously. We won't settle for anything but the best when it comes to taste, but you already know that about Curio. Our new Terpene Infused Chews are available in Pineapple, Lemon Lime and Orange. â €_x000a_  â €_x000a_  â €_x000a_  Find our Terpene Infused Chews NOW at one of the select dispensaries listed below. Coming soon to MD dispensaries statewide! â €_x000a_  â €_x000a_  â €_x000a_  Blair Wellness Center @blairwellnessbaltimore_x000a_  Chesacanna @chesacanna_wellness_x000a_  Culta @cultaig_x000a_  Far &amp; Dotter @fardottermaryland_x000a_  Health for Life (Baltimore &amp; White Marsh)_x000a_  Gold Leaf @goldleafmaryland_x000a_  Green Point Wellness @gpwellness_x000a_  Mana Supply Co @mana.supplyco_x000a_  Nature's Medicine @naturesmedicines.md_x000a_  Ritual Dispensary @ritualdispensary_x000a_  Sunburst Pharm @sunburstpharm_x000a_  Peninsula Alternative Health @peninsulalternativehealth_x000a_  Hi Tide @oceancityhitide_x000a_  Greenhouse Wellness @teamgreenhouse_x000a_  Remedy (Columbia) @remedy_maryland_x000a_  Trilogy Wellness @trilogyhealthmd_x000a_  Allegany Medical Marijuana Dispensary_x000a_  RISE (Hagerstown, Joppa, Bethesda, Silver Spring) @risedispensarymaryland_x000a_  Bloom Medicinals @bloommedicinals_x000a_  Herbiculture @herbiculturemaryland_x000a_  Peake Releaf @peakestagram_x000a_  Kannavis_x000a_  Sweetbuds @mysweetbudsmd_x000a_  Starbuds_x000a_  Enlightened @enltnddispensary_x000a_  Greenwave @greenwaveorg_x000a_  Chesapeake Apothecary @chesapeakeapothecarymaryland"/>
    <s v="whatsinyourchew"/>
    <s v="Curio Wellness"/>
    <n v="90"/>
    <n v="304"/>
    <n v="1"/>
    <x v="1"/>
    <x v="0"/>
  </r>
  <r>
    <d v="2021-03-09T19:25:05"/>
    <d v="2021-03-09T19:25:05"/>
    <s v="https://www.instagram.com/p/CMNaow6JAVs/"/>
    <s v="The @BaltimoreSun Best Readersâ€™ Choice Voting ends in just FOUR days. Have you voted for any of your favorites yet? You can vote in multiple categories, multiple times! To vote, visi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
    <s v="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
    <s v="Curio Wellness"/>
    <n v="90"/>
    <n v="105"/>
    <n v="28"/>
    <x v="1"/>
    <x v="5"/>
  </r>
  <r>
    <d v="2020-01-09T13:04:49"/>
    <d v="2020-01-09T13:04:49"/>
    <s v="https://www.instagram.com/p/B7GZKzYJpPC/"/>
    <s v="&quot;feeling chatty, giggly, happy, and relaxed ðŸ¥° which is surprising with a Myrcene dominant terpene profile (over 1.5%!).&quot; â €â €â €â €â €â €â €â €â €_x000a_  Regram via @greencoloredglassesmd: https://www.instagram.com/p/B6v3XHIpKg6/_x000a_  Strain: Darkstar Chem Tangie"/>
    <s v="curiowellness, marylandmedicalcannabis, cannabisflower, medicalcannabispatient, medicalcannabiscommunity, marylandmedicalcannabiscommunity, marylandcannabis, baltimorecannabis, medicalcannabispatients"/>
    <s v="Curio Wellness"/>
    <n v="90"/>
    <n v="36"/>
    <n v="9"/>
    <x v="1"/>
    <x v="1"/>
  </r>
  <r>
    <d v="2019-04-01T17:06:57"/>
    <d v="2019-04-01T17:06:57"/>
    <s v="https://www.instagram.com/p/BvuIBmnBqHU/"/>
    <s v="It might be #AprilFoolsDay, but itâ€™s no joke that as of today all patients must present an MMCC-issued ID card to purchase medical cannabis in Maryland. What does this mean for you?_x000a_  1. If you already have an ID card, you can use it until it expires._x000a_  2. If your card is expired, log into your MMCC account and click on the Renew Registration tab._x000a_  3. If you donâ€™t currently have a card and need one, log into your MMCC account and click on the â€œID Cardâ€ tab. _x000a_  4. Waiting on your official patient ID card? You may print a temporary card to use in the meantime!_x000a_  Please visit http://mmcc.maryland.gov for more information."/>
    <s v="AprilFoolsDay, aprilfools, aprilfoolsday, aprilfoolsday2019, april1st, notajoke, mmccpatient, marylandmedicalcannabis, marylandmedical, marylandmedicalcannabiscommunity, medicalcannabis, medicalcannabiscommunity, baltimore, baltimoremd, marylandcannabis"/>
    <s v="Curio Wellness"/>
    <n v="90"/>
    <n v="114"/>
    <n v="15"/>
    <x v="1"/>
    <x v="2"/>
  </r>
  <r>
    <d v="2020-03-04T03:09:48"/>
    <d v="2020-03-04T03:09:48"/>
    <s v="https://www.instagram.com/p/B9S4pT0ha8n/"/>
    <s v="Reading books is hard. Ainâ€™t nobody got time for that. Fortunately, we have pamphlets! â€¢_x000a_ _x000a_ Theyâ€™re condensed, concise, and to the point. Which is exactly what you want from your study materials (and your Instagram captions)."/>
    <s v="cannabiseducation, cannabisdispensary, cannabisscience, weedscience, portland, pdxdispensary, branding, edibles"/>
    <s v="Farma_pdx"/>
    <n v="91"/>
    <n v="35"/>
    <n v="8"/>
    <x v="1"/>
    <x v="3"/>
  </r>
  <r>
    <d v="2022-11-20T00:15:59"/>
    <d v="2022-11-20T00:15:59"/>
    <s v="https://www.instagram.com/p/ClJ67LFOmvX/"/>
    <s v="Shannon needs a discreet way to medicate before her parents visit for Thanksgiving. The Pax Era was the perfect option. Be like Shannon and save yourself the headaches from your parents this holiday. ðŸ ðŸ¦ƒ"/>
    <m/>
    <s v="Neta Now"/>
    <n v="91"/>
    <n v="35"/>
    <n v="0"/>
    <x v="1"/>
    <x v="6"/>
  </r>
  <r>
    <d v="2022-04-21T14:28:01"/>
    <d v="2022-04-21T14:28:01"/>
    <s v="https://www.instagram.com/p/Ccnc-BXLgHL/"/>
    <s v="Big shoutout to one of our favorites in the industryâ€” Dave, from @deepcreekgardens !_x000a_ _x000a_ Dave was repping OF when he was playing at USTA National Tennis Championships in AL two weeks ago._x000a_ _x000a_ Tag us in your OF Gear action shots ðŸŽ¾ðŸ‚ðŸš´ðŸŒï¸ðŸ‹ï¸â€â™‚ï¸â›¹ï¸â€â™‚ï¸ ðŸ“_x000a_ (hint: there may be a summertime giveaway in the works with a basket of that good good for the winner)_x000a_ ._x000a_ ._x000a_ ._x000a_ -keep out of reach of children-_x000a_ Warning: Do not operate a vehicle or machinery under the influence. For use only by adults twenty-one years of age and older."/>
    <s v="thefinest"/>
    <s v="Oregons Finest"/>
    <n v="91"/>
    <n v="85"/>
    <n v="1"/>
    <x v="1"/>
    <x v="1"/>
  </r>
  <r>
    <d v="2020-05-21T20:50:38"/>
    <d v="2020-05-21T20:50:38"/>
    <s v="https://www.instagram.com/p/CAdr0Zahni4/"/>
    <s v="We canâ€™t wait to get out and get moving. What activities are you itching to do when #quarantine is over? Swoop one of our extra large bandanas to #staysafe and #stay fresh._x000a_ Donâ€™t forget, we still offer free delivery!_x000a_ ._x000a_ ._x000a_ ._x000a_ ðŸ›¹ @meraripazzzz ðŸ“·by @blakelygillies ._x000a_ ._x000a_ ._x000a_ ._x000a_ ._x000a_ #pdx #portlandoregon #oregonsfinest #skateboard #getoutside #skatelife #portlandskateboarding"/>
    <s v="thefinest, quarantine, staysafe, stay, pdx, portlandoregon, oregonsfinest, skateboard, getoutside, skatelife, portlandskateboarding"/>
    <s v="Oregons Finest"/>
    <n v="91"/>
    <n v="48"/>
    <n v="11"/>
    <x v="1"/>
    <x v="1"/>
  </r>
  <r>
    <d v="2019-12-04T01:57:46"/>
    <d v="2019-12-04T01:57:46"/>
    <s v="https://www.instagram.com/p/B5nYf2Bl3qR/"/>
    <s v="Donâ€™t be caught in the cold without the finest gear. ðŸ’¯_x000a_ Swoop fresh and classic styles at both Oregonâ€™s Finest locations now._x000a_ ._x000a_ ._x000a_ ðŸ“· by @patrickgriley_x000a_ OP: @chelsea_dolan: &quot;we back, baby âœ¨&quot;_x000a_ Featuring our Josh Gross collab Anorak Jacket. @j144art_x000a_ ._x000a_ ._x000a_ ._x000a_ #pdx #oregonsfinest #portland #oregon #snowboarding #hoodlife #mthood #mthoodmeadows #shred #onlythefonest"/>
    <s v="thefinest, pdx, oregonsfinest, portland, oregon, snowboarding, hoodlife, mthood, mthoodmeadows, shred, onlythefonest"/>
    <s v="Oregons Finest"/>
    <n v="91"/>
    <n v="44"/>
    <n v="11"/>
    <x v="1"/>
    <x v="3"/>
  </r>
  <r>
    <d v="2021-11-26T20:58:15"/>
    <d v="2021-11-26T20:58:15"/>
    <s v="https://www.instagram.com/p/CWwNkb3vtwO/"/>
    <s v="IT'S CYBER WEEKEND, Y'ALL!_x000a_ _x000a_ What rhymes with &quot;nifty&quot; and will get knocked off your cart? Head to our new website ð—¥ð—œð—šð—›ð—§ ð—¡ð—¢ð—ª to find out. We wish we could give y'all alllll of the deets on what's happening, but we have to play by IG's rules._x000a_ _x000a_ ðŸ¤‘ enter ð—¦ð—¨ð—£ð—˜ð—¥ at checkout for $UPER $AVINGS ðŸ¤‘_x000a_ _x000a_ ðŸ”— in bio!!!_x000a_ _x000a_ ðŸ“¸ : @ericrichards"/>
    <m/>
    <s v="Superette"/>
    <n v="91"/>
    <n v="57"/>
    <n v="0"/>
    <x v="1"/>
    <x v="0"/>
  </r>
  <r>
    <d v="2021-01-26T16:47:34"/>
    <d v="2021-01-26T16:47:34"/>
    <s v="https://www.instagram.com/p/CKg_OW4JBnK/"/>
    <s v="Flower, Vapes, Chews, Oh my! All things Curio Wellness at @ohana_mana. What is your favorite form of Curio medicatio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1"/>
    <n v="68"/>
    <n v="0"/>
    <x v="1"/>
    <x v="5"/>
  </r>
  <r>
    <d v="2020-11-18T16:28:58"/>
    <d v="2020-11-18T16:28:58"/>
    <s v="https://www.instagram.com/p/CHvN_uGJEM1/"/>
    <s v="Meet Tecoya! You may recognize her from our newsletter, previous posts, or our Wellness Center but she is our Dispensary GM and Clinical Director. Ask her anything! What questions do you have about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tonight"/>
    <s v="curiogoodnight, cannabissleepaid, cannabisandsleep, goodnightssleep, goodnightsleep, sleeptips, sleepwelltonight"/>
    <s v="Curio Wellness"/>
    <n v="91"/>
    <n v="92"/>
    <n v="7"/>
    <x v="1"/>
    <x v="3"/>
  </r>
  <r>
    <d v="2020-08-17T16:32:21"/>
    <d v="2020-08-17T16:32:21"/>
    <s v="https://www.instagram.com/p/CD_0tFwJTZF/"/>
    <s v="Chews sunny Mondays â˜€ï¸ Curio Wellness Lemon Honey Chews are a high CBD product, which may be ideal for high anxiety times._x000a_  â €â €â €â €â €â €â €â €â €_x000a_  Repost from @remedy_maryland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91"/>
    <n v="144"/>
    <n v="29"/>
    <x v="1"/>
    <x v="2"/>
  </r>
  <r>
    <d v="2019-10-22T18:31:58"/>
    <d v="2019-10-22T18:31:58"/>
    <s v="https://www.instagram.com/p/B37j6rjJ8wg/"/>
    <s v="Only 12 calories per chew, but calories don't count on #TuesdayChewsday._x000a_  â €â €â €â €â €â €â €â €â €_x000a_  Regram of @cbd.danedog: https://www.instagram.com/p/BwfsqPWHNnFzRNBs65B4h0piT3NcrAmcimXnBM0/"/>
    <s v="TuesdayChewsday, chews, chewsday, applespice, medicatedchews, curiowellness, dispensarylife, marylandmedicalcannabis, marylandmedicalcannabiscommunity, cannabiscommunity, edibles, gummies, medicatedgummies, thcinfused, cbdinfused, baltimorecannabiscommunity"/>
    <s v="Curio Wellness"/>
    <n v="91"/>
    <n v="25"/>
    <n v="16"/>
    <x v="1"/>
    <x v="5"/>
  </r>
  <r>
    <d v="2016-04-16T16:54:49"/>
    <d v="2016-04-16T16:54:49"/>
    <s v="https://www.instagram.com/p/BERMHpakufA/"/>
    <s v="Rob Clarke @marijuanabotany will be joining us at Farma on May 1 to kick off a special event. Mark your calendar. He's cool and he wants to meet you. ðŸ‘ŠðŸ½"/>
    <s v="ethnobotany, robclarke, hash, cannabis, pioneer, hippietrail, pdx, oregon, portland, farma, newcleusbios, soilgrown, triclonechallenge"/>
    <s v="Farma_pdx"/>
    <n v="92"/>
    <n v="30"/>
    <n v="13"/>
    <x v="1"/>
    <x v="4"/>
  </r>
  <r>
    <d v="2021-08-10T19:10:49"/>
    <d v="2021-08-10T19:10:49"/>
    <s v="https://www.instagram.com/p/CSZ7a-Lrxyl/"/>
    <s v="This Friday, August 13th &amp; Saturday, August 14th Feel State is hosting its second private patient &amp; networking event and our first on-site dispensary outdoor event!_x000a_ _x000a_ You are invited to come enjoy yourself, learn, and network within the cannabis industry along side Feel State!_x000a_ _x000a_ - Friday, August 13th: Patient Networking Event from 7PM-10PM. Everyone must show ID &amp; email receipt to enter._x000a_ _x000a_ - Saturday, August 14th: On-site Dispensary Outdoor Community Event from 11AM-7PM. The first 50 patients visiting the dispensary will receive a free Feel State tote, lighter, re-stash jar, and rolling tray. All patients will also receive something special!_x000a_ - No medical card needed to visit on Saturday_x000a_ - Please note that space is limited for August 13th event. We kindly ask that you confirm your attendance by properly filling out the information given to you from your invitee or contact us!"/>
    <m/>
    <s v="Feel State KC"/>
    <n v="92"/>
    <n v="138"/>
    <n v="0"/>
    <x v="1"/>
    <x v="5"/>
  </r>
  <r>
    <d v="2022-03-16T20:42:09"/>
    <d v="2022-03-16T20:42:09"/>
    <s v="https://www.instagram.com/p/BpP-QoxBXR_/"/>
    <s v="The good vibes from your weekend donâ€™t have to stop because itâ€™s Monday. Keep the positive energy moving forward through the week (come see us). #MondayMotivationðŸ§˜â€â™€ï¸âœŒï¸"/>
    <s v="MondayMotivation"/>
    <s v="Lightshade High"/>
    <n v="92"/>
    <n v="26"/>
    <n v="1"/>
    <x v="1"/>
    <x v="3"/>
  </r>
  <r>
    <d v="2022-02-28T18:44:32"/>
    <d v="2022-02-28T18:44:32"/>
    <s v="https://www.instagram.com/p/CaiA_Tshu6T/"/>
    <s v="Introducing the Harborside Farms x Bubba Kush Legacy Line: A culmination of cannabis pioneers who have led the industry for the past 15, 20, and 25 years. Touting the original genetics from Matt â€œBubbaâ€ Berger and expertly grown at Harborside Farms, the Legacy Line presents the original SFV OG genetics. This cult classic is Bubba Kush certified and sustainably grown with a deep love for both the cannabis plant and community."/>
    <m/>
    <s v="Haborside"/>
    <n v="92"/>
    <n v="71"/>
    <n v="0"/>
    <x v="1"/>
    <x v="2"/>
  </r>
  <r>
    <d v="2021-11-17T19:01:49"/>
    <d v="2021-11-17T19:01:49"/>
    <s v="https://www.instagram.com/p/CWTGgFlg352/"/>
    <s v="Stop by Sup this week and make sure to leave us your cell #. Trust us ðŸ˜‰._x000a_ _x000a_ ðŸ“¸: @pyermoss"/>
    <m/>
    <s v="Superette"/>
    <n v="92"/>
    <n v="18"/>
    <n v="0"/>
    <x v="1"/>
    <x v="3"/>
  </r>
  <r>
    <d v="2021-09-10T00:00:11"/>
    <d v="2021-09-10T00:00:11"/>
    <s v="https://www.instagram.com/p/CTnsYY_LF5g/"/>
    <s v="Yew (and your J) need this dreamy ashtray in your life. Fun fact: it doubles as a catchall tray ðŸ˜_x000a_ _x000a_ ðŸ“¸: @mdviii_mcmxc"/>
    <m/>
    <s v="Superette"/>
    <n v="92"/>
    <n v="21"/>
    <n v="0"/>
    <x v="1"/>
    <x v="0"/>
  </r>
  <r>
    <d v="2020-07-30T16:01:42"/>
    <d v="2020-07-30T16:01:42"/>
    <s v="https://www.instagram.com/p/CDRa44UpFb8/"/>
    <s v="Here's to the best buds that any wellness company could ever have... Happy International Day of Friendship... Tag your best bud in the comments below!_x000a_  â €â €â €â €â €â €â €â €â €_x000a_  #regram via @the_ganjatographer_x000a_  â €â €â €â €â €â €â €â €â €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92"/>
    <n v="108"/>
    <n v="1"/>
    <x v="1"/>
    <x v="1"/>
  </r>
  <r>
    <d v="2018-12-04T15:31:52"/>
    <d v="2018-12-04T15:31:52"/>
    <s v="https://www.instagram.com/p/Bq7jFQDAtJ0/"/>
    <s v="Safe work makes safe medicine. What's inside matters._x000a_  âœ… Non-toxic_x000a_  âœ… Environmentally friendly_x000a_  #whatsinsidematters"/>
    <s v="whatsinsidematters"/>
    <s v="Curio Wellness"/>
    <n v="92"/>
    <n v="14"/>
    <n v="1"/>
    <x v="1"/>
    <x v="5"/>
  </r>
  <r>
    <d v="2018-11-27T14:31:30"/>
    <d v="2018-11-27T14:31:30"/>
    <s v="https://www.instagram.com/p/Bqr-3pjAbZR/"/>
    <s v="ðŸ“ðŸ’«ðŸŒ±â€œ...love the clear-headedness of this strain...this helps get me away from that nausea and discomfort but I can still focus on a conversation...â€ - @clucksandcannabis about our #StrawberryAurora #curiowellness #cwfrosty #letsmedicate"/>
    <s v="StrawberryAurora, curiowellness, cwfrosty, letsmedicat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annabisforpmdd, cannabisforthecure, strawberryaurora, strawberryauroraðŸ“ðŸ’«"/>
    <s v="Curio Wellness"/>
    <n v="92"/>
    <n v="31"/>
    <n v="28"/>
    <x v="1"/>
    <x v="5"/>
  </r>
  <r>
    <d v="2018-10-26T17:32:01"/>
    <d v="2018-10-26T17:32:01"/>
    <s v="https://www.instagram.com/p/BpZ6F0lgSA8/"/>
    <s v="#TFW when you have #CurioWellness in hand before the weekend #hits...ðŸ”¥_x000a_  â€”â€”â€”â€”â€”â€”â€”â€”â€”â€”â€”â€”â€”â€”â€”â€”â€”â€”â€”â€”â€”â€”â€”â€”â€”â€”_x000a_  ðŸ“¸ courtesy of @g.i.mary_jane with @cannabisc8 @headystateofmind @patient42zero @mdfire_leaf85 at #trivianight @unioncraftbrewing"/>
    <s v="TFW, CurioWellness, hits, trivianight"/>
    <s v="Curio Wellness"/>
    <n v="92"/>
    <n v="24"/>
    <n v="4"/>
    <x v="1"/>
    <x v="0"/>
  </r>
  <r>
    <d v="2022-05-06T16:55:36"/>
    <d v="2022-05-06T16:55:36"/>
    <s v="https://www.instagram.com/p/CO1OW1FoYrl/"/>
    <s v="We have a winner! Congratulations erbbender on your new pipe electroplated in 24kt gold by @dab.nyc ðŸ”¥ðŸ”¥_x000a_ _x000a_ *Medical cannabis is for certified/qualifying patients only. Must be at least 18 years old to view content."/>
    <m/>
    <s v="Cultaig"/>
    <n v="93"/>
    <n v="33"/>
    <n v="0"/>
    <x v="1"/>
    <x v="0"/>
  </r>
  <r>
    <d v="2016-06-03T16:45:27"/>
    <d v="2016-06-03T16:45:27"/>
    <s v="https://www.instagram.com/p/BGMxNClkuZ8/"/>
    <s v="WE HAVE @dripicecream WE HAVE @dripicecream WE HAVE @dripicecream!!!! That is all. Actually, no that's not all. Drip is amazing and we love it and anyone over 21 can come to Farma and get it. Okay, done. ðŸ˜Ž"/>
    <s v="icecream, youscream, ommp, recreational, edibles, medibles, thc, cbd, pdx, oregon, portland, dripdrop, dripicecream, sunsout, ripcity, treatyoself"/>
    <s v="Farma_pdx"/>
    <n v="93"/>
    <n v="38"/>
    <n v="16"/>
    <x v="1"/>
    <x v="0"/>
  </r>
  <r>
    <d v="2022-07-22T16:45:11"/>
    <d v="2022-07-22T16:45:11"/>
    <s v="https://www.instagram.com/p/CgUly1oMt1Y/"/>
    <s v="NEW STRAIN! ðŸ ðŸ¥› Cobra Milk, this hybrid casts a spell more powerful than any venom. Let the fruity, dessert-like aromas lull you into a gentle trance, wrapping your body in wispy ribbons of relaxation and clearing a path for your mind to wander through an oasis of euphoria_x000a_ _x000a_ Genetics: Cereal Milk x Jealousy | Breeder: Tiki Madman | Top Terp: Caryophyllene_x000a_ _x000a_ Click the link in bio to learn more ðŸ’»_x000a_ _x000a_ *content for educational and showcase purposes_x000a_ *nothing for sale_x000a_ *must be 21+_x000a_ _x000a_ ."/>
    <m/>
    <s v="Neta Now"/>
    <n v="93"/>
    <n v="78"/>
    <n v="0"/>
    <x v="1"/>
    <x v="0"/>
  </r>
  <r>
    <d v="2022-04-14T23:05:41"/>
    <d v="2022-04-14T23:05:41"/>
    <s v="https://www.instagram.com/p/CcWWAr2FjdE/"/>
    <s v="&quot;It Must Be Jelly, Cause Jam Don't Shake Like That&quot; ðŸ˜‰ NEW STRAIN DROP on 4/18! Can you figure out what it will be? ðŸ’­_x000a_ _x000a_ *content for educational and showcase purposes_x000a_ *nothing for sale_x000a_ *must be 21+"/>
    <m/>
    <s v="Neta Now"/>
    <n v="93"/>
    <n v="34"/>
    <n v="0"/>
    <x v="1"/>
    <x v="1"/>
  </r>
  <r>
    <d v="2019-07-16T21:38:00"/>
    <d v="2019-07-16T21:38:00"/>
    <s v="https://www.instagram.com/p/Bz_jThBBSc4/"/>
    <s v="We are #obsessed with this chic new womenâ€™s racer back tank! ðŸ˜ðŸ–¤_x000a_ This super soft tank is the perfect addition to your summer wardrobe. Available for a limited time only at both Oregonâ€™s Finest locations. ._x000a_ ._x000a_ Huge thanks ðŸ’•to @sgarcilazo24 for the ðŸ“·!_x000a_ ._x000a_ ._x000a_ ._x000a_ ._x000a_ #pdx #portland #portlandoregon #portlandfashion #portlandvibes #onlythefinest #oregonvibes #oregonsfinest #oregonlife #summer #summerfashion"/>
    <s v="thefinest, obsessed, pdx, portland, portlandoregon, portlandfashion, portlandvibes, onlythefinest, oregonvibes, oregonsfinest, oregonlife, summer, summerfashion"/>
    <s v="Oregons Finest"/>
    <n v="93"/>
    <n v="51"/>
    <n v="13"/>
    <x v="1"/>
    <x v="5"/>
  </r>
  <r>
    <d v="2018-08-16T21:42:00"/>
    <d v="2018-08-16T21:42:00"/>
    <s v="https://www.instagram.com/p/BmjiQldharh/"/>
    <s v="Cookies &amp; Cream is a sweet tasting day-time hybrid from @exoticgenetix_mike ðŸª ðŸ¥› #shopburb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
    <s v="shopburb"/>
    <n v="93"/>
    <n v="45"/>
    <n v="31"/>
    <x v="1"/>
    <x v="1"/>
  </r>
  <r>
    <d v="2020-01-22T17:29:16"/>
    <d v="2020-01-22T17:29:16"/>
    <s v="https://www.instagram.com/p/B7oM8KGhQfv/"/>
    <s v="Itâ€™s going to be a big weekend for our #TastingRoom. Friday from 12-6 we welcome @golddropca for a vendor takeover thatâ€™s not to be missed. Come try the #vaporontap experience of the Bello and check out the flavors on our single serve menu. #camethroughdrippin_x000a_ ._x000a_ #oakland #harborside #cannabis #vendortakeover #tastingroom #cannabistastingroom #harborsideoakland #changeoverstatusquo #harborsidevalues #eastbay #oakland #eastbaycannabiscommunity #harborsideoakland"/>
    <s v="TastingRoom, vaporontap, camethroughdrippin, oakland, harborside, cannabis, vendortakeover, tastingroom, cannabistastingroom, harborsideoakland, changeoverstatusquo, harborsidevalues, eastbay, oakland, eastbaycannabiscommunity, harborsideoakland"/>
    <s v="Haborside"/>
    <n v="93"/>
    <n v="56"/>
    <n v="16"/>
    <x v="1"/>
    <x v="3"/>
  </r>
  <r>
    <d v="2020-01-16T01:06:26"/>
    <d v="2020-01-16T01:06:26"/>
    <s v="https://www.instagram.com/p/B7WLIICB4kA/"/>
    <s v="#PaintStrokes &amp; #BudTokes returns for the first paint sesh of 2020!_x000a_ Saturday January 25th, join Bay Area artist @LisaFBabiee for a guided paint session in our Tasting Room. Learn the techniques behind her painting, â€œDeadly Blooms,â€ all while enjoying a selection of fine #cannabis._x000a_ Session starts at 3:30 and will run for about 2.5 hours. Tickets are on sale now at Eventbrite, link in our bio, entrance price includes instructor fees, paint supplies and device rental; cannabis sold separately._x000a_ Only open for persons 21 and over with valid ID. Sponsored by our friends over at @thisiscaultivar._x000a_ #HarborsideOakland #TastingRoom_x000a_ #cannabis #consumptionspace #oakland_x000a_ #PaintstrokesandDabtokes #LisaFBabiee_x000a_ #thisiscaultivar #cannabiscommunity"/>
    <s v="PaintStrokes, BudTokes, cannabis, HarborsideOakland, TastingRoom, cannabis, consumptionspace, oakland, PaintstrokesandDabtokes, LisaFBabiee, thisiscaultivar, cannabiscommunity"/>
    <s v="Haborside"/>
    <n v="93"/>
    <n v="98"/>
    <n v="12"/>
    <x v="1"/>
    <x v="1"/>
  </r>
  <r>
    <d v="2018-12-18T18:43:50"/>
    <d v="2018-12-18T18:43:50"/>
    <s v="https://www.instagram.com/p/BrigWNjBbJr/"/>
    <s v="Whatâ€™s your favorite strain to start the morning? Tag your favorite flower for getting that morning motor running."/>
    <s v="photography, donut, preroll, bayarea, oakland, california, cannabissociety, shopharborside, eastbay, cannabisculture, cannabisindustry, topshelflife, dispensarylife, higherqualityoflife, harborsideoak, cannabis, harborside, wakenbake, wakeandbake"/>
    <s v="Haborside"/>
    <n v="93"/>
    <n v="18"/>
    <n v="19"/>
    <x v="1"/>
    <x v="5"/>
  </r>
  <r>
    <d v="2019-06-10T04:04:13"/>
    <d v="2019-06-10T04:04:13"/>
    <s v="https://www.instagram.com/p/BoW9v43lowR/"/>
    <s v="Tag your #fununcle."/>
    <s v="fununcle, higherqualityoflife, harborside, harborsideoak, harborsidefam, knowyourown, harborsideoakland, cannabiscommunity, oakland, eastbay, bayarea, dispensary, budtender, cannabisculture, topshelflife, cannabisindustry, california, dispensarylife, cannabissociety, harborsidecommunity, cannabis, lifestyle, photography, family, stoner, uncle, packaging, logo, design"/>
    <s v="Haborside"/>
    <n v="93"/>
    <n v="3"/>
    <n v="29"/>
    <x v="1"/>
    <x v="2"/>
  </r>
  <r>
    <d v="2020-10-20T15:26:15"/>
    <d v="2020-10-20T15:26:15"/>
    <s v="https://www.instagram.com/p/CGkgA8zJYcr/"/>
    <s v="Tomorrow, explore the effects of long term use and tolerance management of medical cannabis in our online class. Patients will learn different strategies and tips to help them on their wellness journey._x000a_  â €â €â €â €â €â €â €â €â €_x000a_  Regram via @pahlookbook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3"/>
    <n v="94"/>
    <n v="0"/>
    <x v="1"/>
    <x v="5"/>
  </r>
  <r>
    <d v="2019-11-28T15:01:43"/>
    <d v="2019-11-28T15:01:43"/>
    <s v="https://www.instagram.com/p/B5adRKBpkpD/"/>
    <s v="Thankful for good food, good friends and good medicine. Happy thanksgiving to you and yours. Wishing you good times with the best buds._x000a_  â €â €â €â €â €â €â €â €â €_x000a_  #thankful #thanksgiving #thanksgiving2019 #happythanksgiving2019 #happythanksgiving #thanksgivingdinner #thanksgivingweekend #givethanks #turkeyday #thanksgivingtable"/>
    <s v="thankful, thanksgiving, thanksgiving2019, happythanksgiving2019, happythanksgiving, thanksgivingdinner, thanksgivingweekend, givethanks, turkeyday, thanksgivingtable"/>
    <s v="Curio Wellness"/>
    <n v="93"/>
    <n v="43"/>
    <n v="10"/>
    <x v="1"/>
    <x v="1"/>
  </r>
  <r>
    <d v="2019-06-05T11:13:17"/>
    <d v="2019-06-05T11:13:17"/>
    <s v="https://www.instagram.com/p/ByU3OHJJ8cb/"/>
    <s v="Happy Hump Day! #humpdayvibes ðŸ’“ &quot;#inreallife ðŸ’¯...Curio is one of the #weedgods&quot; - an MMCC patient after experiencing OH! Intimacy Oil_x000a_  Regram via @420greenchase ðŸ’ž_x000a_  _x000a_  #HumpDay #HappyHumpDay #WednesdayWellness #WellnessWednesday_x000a_  Link in bio gets you there."/>
    <s v="humpdayvibes, inreallife, weedgods, HumpDay, HappyHumpDay, WednesdayWellness, WellnessWednesday, peaceandlovebabyðŸ˜Š, marylandmedicalcannabis, marylandcannabiscommunity, marylandcannabis, intimacy, sexystoners, wellnesswednesday, wednesdaymotivation, humpdayðŸª, humpdaymotivation, humpdayfeels, humpdayworthy, humping, humpdayiseveryday, intimate, intimatemoments"/>
    <s v="Curio Wellness"/>
    <n v="93"/>
    <n v="36"/>
    <n v="23"/>
    <x v="1"/>
    <x v="3"/>
  </r>
  <r>
    <d v="2018-11-22T14:17:34"/>
    <d v="2018-11-22T14:17:34"/>
    <s v="https://www.instagram.com/p/BqfFTKyg42b/"/>
    <s v="Happy Thanksgiving, from your Curio family. ðŸ—ðŸ¥”ðŸ¥–ðŸ ðŸ¥§ðŸ·ðŸ½ï¸ðŸ¦ƒ brb, going to eat our weight in casseroles before we post our #SOTW later ðŸ”¥âœŒï¸ðŸ‚..."/>
    <s v="SOTW"/>
    <s v="Curio Wellness"/>
    <n v="93"/>
    <n v="23"/>
    <n v="1"/>
    <x v="1"/>
    <x v="1"/>
  </r>
  <r>
    <d v="2022-10-23T00:01:07"/>
    <d v="2022-10-23T00:01:07"/>
    <s v="https://www.instagram.com/p/CkCQIPHJoci/"/>
    <s v="New #CULTA t-shirts, bucket hats and hoodies just landed! Get your fall kit ready! Shop in-store at 215 Key Hwy, Baltimore, or online at www.ShopCulta.com._x000a_ _x000a_ @cannabis_caroline of the @natlcannabisfest selected our caption winner. Congrats to @maryland_nuggies who won $100 apparel pack from @shopculta. #ThankYou to everyone that participated!_x000a_ _x000a_ *Medical cannabis is for certified/qualifying patients only. Must be at least 18 years old to view content."/>
    <s v="CULTA, ThankYou"/>
    <s v="Cultaig"/>
    <n v="94"/>
    <n v="63"/>
    <n v="2"/>
    <x v="1"/>
    <x v="6"/>
  </r>
  <r>
    <d v="2022-05-03T01:23:43"/>
    <d v="2022-05-03T01:23:43"/>
    <s v="https://www.instagram.com/p/CdE8wDqsTUQ/"/>
    <s v="New CULTA 0.5g and 1g distillate cartridges. What's your favorite flavor? Drop us a comment â¬‡ï¸â¬‡ï¸â¬‡ï¸_x000a_ _x000a_ *Medical cannabis is for certified/qualifying patients only. Must be at least 18 years old to view content."/>
    <m/>
    <s v="Cultaig"/>
    <n v="94"/>
    <n v="32"/>
    <n v="0"/>
    <x v="1"/>
    <x v="5"/>
  </r>
  <r>
    <d v="2021-05-14T18:57:00"/>
    <d v="2021-05-14T18:57:00"/>
    <s v="https://www.instagram.com/p/CO3T410hIaj/"/>
    <s v="Hey Portland, we suggest stopping by this weekend. Especially if you are in the mood to celebrate Oregonâ€™s other state flower ðŸ˜‰. We have a little something extra for you now through Monday. Link in bio for details."/>
    <s v="kentonwaltzphotography"/>
    <s v="Farma_pdx"/>
    <n v="94"/>
    <n v="38"/>
    <n v="1"/>
    <x v="1"/>
    <x v="0"/>
  </r>
  <r>
    <d v="2021-09-27T19:01:31"/>
    <d v="2021-09-27T19:01:31"/>
    <s v="https://www.instagram.com/p/CUNutCDFBsC/"/>
    <s v="We are beyond excited to announce the giveaway of this KC Chiefs spray-painted piece of work by the man himself, Skiggity!_x000a_ _x000a_ This Custom piece was painted by Skiggity in collaboration with the FeelState.KC Block Party Giveaway where the lucky winners will be able to pick up their awesome prize!_x000a_ _x000a_ When you enter you have the chance to Win:_x000a_ _x000a_ ðŸŸ¡1 Spray-painted Art Piece by @Skiggity.Skiggity_x000a_ ðŸŸ¡1 @hariomhemp Bath bomb &amp; 1 Holistic Healing kit_x000a_ ðŸŸ¡1 CBD Seltzer from Infused KC &amp; 1 Cooking with Cannabis Book_x000a_ ðŸŸ¡1 Aerospaced Grinder &amp; 1 Feel State ReStash Jar_x000a_ ðŸŸ¡1 Beleaf Pet CBD Full Spectrum (500mg) &amp; 1 @hariomhemp Bath bomb_x000a_ ðŸŸ¡1 Beleaf CBD Full Spectrum (500mg) &amp; 1 @hariomhemp Bath bomb_x000a_ _x000a_ _x000a_ To enter the giveaway, you must:_x000a_ _x000a_ ðŸŸ¡ Follow @Feelstate.kc &amp; @Skiggity.skiggity_x000a_ ðŸŸ¡ Tag 2 friends in the comments when youâ€™re done!_x000a_ ðŸŸ¡ Submission Limit: None_x000a_ _x000a_ 6 WINNERS will be randomly selected from the comments Monday Afternoon!_x000a_ _x000a_ Must be 18+ to enter._x000a_ _x000a_ Must pick up at the Feel State KC location."/>
    <m/>
    <s v="Feel State KC"/>
    <n v="94"/>
    <n v="152"/>
    <n v="0"/>
    <x v="1"/>
    <x v="2"/>
  </r>
  <r>
    <d v="2022-07-22T14:15:25"/>
    <d v="2022-07-22T14:15:25"/>
    <s v="https://www.instagram.com/p/CgUUp-MuqR7/"/>
    <s v="With great flower comes great packaging. Weâ€™re packing our top tier strains in shiny new glass jars because thatâ€™s how they should be treated. ðŸ«™ðŸ”¥_x000a_ _x000a_ Click the link in the bio to learn more ðŸ’»_x000a_ _x000a_ *content for educational and showcase purposes_x000a_ *nothing for sale_x000a_ *must be 21+"/>
    <m/>
    <s v="Neta Now"/>
    <n v="94"/>
    <n v="43"/>
    <n v="0"/>
    <x v="1"/>
    <x v="0"/>
  </r>
  <r>
    <d v="2021-01-23T18:23:46"/>
    <d v="2021-01-23T18:23:46"/>
    <s v="https://www.instagram.com/p/CKZb2QsBFgl/"/>
    <s v="Crush a bit, little bit ðŸŽ¶_x000a_ Roll it up, take a hit ðŸŽµ_x000a_ Feeling lit, feeling right ðŸŽ¶_x000a_ Make sure you're signed up for our newsletter for the latest drops and deals [link in bio to sign up]"/>
    <m/>
    <s v="Haborside"/>
    <n v="94"/>
    <n v="35"/>
    <n v="0"/>
    <x v="1"/>
    <x v="4"/>
  </r>
  <r>
    <d v="2019-09-25T21:19:20"/>
    <d v="2019-09-25T21:19:20"/>
    <s v="https://www.instagram.com/p/B22UzDBBl7B/"/>
    <s v="We canâ€™t wait to visit! Congrats @harborsidefarm ðŸ™ŒðŸ’š #Repost â€¢ @harborsidefarm Sneak peak of our new, state-of-the-art Dutch Venlo Greenhouse! ðŸ‘€ â €_x000a_ So much time, dedication, and hard work has gone into this project and we can't wait to share it with you.â €_x000a_ .â €_x000a_ .â €_x000a_ .â €_x000a_ ðŸ“¸ via @djivan831_x000a_ #greenhouse #dedication #passion #teamwork #growing #california #salinas #marijuanamovement #cannabiscommunity #cannabis #plants #science #healing #farm #agriculture #industry #innovation #technology #cannabusiness #greenhouse #cannabisgrowers"/>
    <s v="Repost, greenhouse, dedication, passion, teamwork, growing, california, salinas, marijuanamovement, cannabiscommunity, cannabis, plants, science, healing, farm, agriculture, industry, innovation, technology, cannabusiness, greenhouse, cannabisgrowers"/>
    <s v="Haborside"/>
    <n v="94"/>
    <n v="64"/>
    <n v="22"/>
    <x v="1"/>
    <x v="3"/>
  </r>
  <r>
    <d v="2018-09-28T17:59:06"/>
    <d v="2018-09-28T17:59:06"/>
    <s v="https://www.instagram.com/p/Bm12x72lKMw/"/>
    <s v="@dhnclones produces some monster clones! Check this tray of #RoyalHigness is insane! The #genetics are sourced from @thehumboldtseedcompany: #CaliDream X #RoyalKush X #TrainWreck. #WEAREHARBORSIDE #thenatureofcannabis"/>
    <s v="RoyalHigness, genetics, CaliDream, RoyalKush, TrainWreck, WEAREHARBORSIDE, thenatureofcannabis"/>
    <s v="Haborside"/>
    <n v="94"/>
    <n v="25"/>
    <n v="7"/>
    <x v="1"/>
    <x v="0"/>
  </r>
  <r>
    <d v="2021-06-08T23:02:57"/>
    <d v="2021-06-08T23:02:57"/>
    <s v="https://www.instagram.com/p/CP4H6DXN0Qn/"/>
    <s v="Take care of the planet and it takes care of us ðŸŒŽ ðŸŒŠâ™»ï¸ Celebrating #worldoceansday with a very special collab._x000a_ _x000a_ @oceanbottle available online soon ðŸ‘€"/>
    <s v="worldoceansday"/>
    <s v="Superette"/>
    <n v="94"/>
    <n v="24"/>
    <n v="1"/>
    <x v="1"/>
    <x v="5"/>
  </r>
  <r>
    <d v="2021-05-21T20:00:24"/>
    <d v="2021-05-21T20:00:24"/>
    <s v="https://www.instagram.com/p/CPJcs_1F6Rq/"/>
    <s v="We can't wait to roll into a much needed long weekend. What's on your forecast for these extra daze off?_x000a_ _x000a_ ðŸ“· : @charlieengman"/>
    <m/>
    <s v="Superette"/>
    <n v="94"/>
    <n v="22"/>
    <n v="0"/>
    <x v="1"/>
    <x v="0"/>
  </r>
  <r>
    <d v="2019-05-09T17:18:35"/>
    <d v="2019-05-09T17:18:35"/>
    <s v="https://www.instagram.com/p/BxP_j9ul0PM/"/>
    <s v="ðŸ”¥ðŸŒ¹ðŸ’¨"/>
    <m/>
    <s v="Superette"/>
    <n v="94"/>
    <n v="1"/>
    <n v="0"/>
    <x v="1"/>
    <x v="1"/>
  </r>
  <r>
    <d v="2020-05-02T14:13:18"/>
    <d v="2020-05-02T14:13:18"/>
    <s v="https://www.instagram.com/p/B_sDvDVpQpo/"/>
    <s v="To salute front-line health care workers, Maryland Gov. @govlarryhogan declared today, May 2, &quot;Health Care Heroes Day.&quot; Today, we join the state in honoring those who have been working on the frontlines during the #COVID-19 pandemic. Thank you to all of our #HealthcareHeroes for your hard work and sacrifices during this challenging time. While not on the front lines at healthcare facilities, we also want to thank our team of essential workers who continue to serve patients across Maryland on their wellness journey. Be safe. Stay well. Thank you #Healthcare Heroes for all you do! #MarylandStrong"/>
    <s v="COVID, HealthcareHeroes, Healthcare, MarylandStrong, HealthCareHeroesDay, Caring4Md, LightItBlue, MarylandStrong, MarylandUnites"/>
    <s v="Curio Wellness"/>
    <n v="94"/>
    <n v="96"/>
    <n v="9"/>
    <x v="1"/>
    <x v="4"/>
  </r>
  <r>
    <d v="2019-03-22T19:05:56"/>
    <d v="2019-03-22T19:05:56"/>
    <s v="https://www.instagram.com/p/BvUlsNEhUk3/"/>
    <s v="Here's a tip for you...from our friends at Kaviar. #TGIF See you in our Story for more..."/>
    <s v="TGIF"/>
    <s v="Curio Wellness"/>
    <n v="94"/>
    <n v="17"/>
    <n v="1"/>
    <x v="1"/>
    <x v="0"/>
  </r>
  <r>
    <d v="2022-09-05T14:32:56"/>
    <d v="2022-09-05T14:32:56"/>
    <s v="https://www.instagram.com/p/CiIOb1DOEsU/"/>
    <s v="Happy #laborday weekend! If you are taking it easy this morning, catch up on your cannabis education by reading the #CULTA #blog. We have lots of literature on topics ranging from cultivation to exercise to recycling to interviews. What are we missing? Drop us a comment below â¬‡ï¸â¬‡ï¸â¬‡ï¸ so we can tailor our content to meet the needs of our #Maryland medical patients._x000a_ _x000a_ *Medical cannabis is for certified/qualifying patients only. Must be at least 18 years old to view content."/>
    <s v="laborday, CULTA, blog, Maryland"/>
    <s v="Cultaig"/>
    <n v="95"/>
    <n v="79"/>
    <n v="4"/>
    <x v="1"/>
    <x v="2"/>
  </r>
  <r>
    <d v="2022-07-15T20:07:29"/>
    <d v="2022-07-15T20:07:29"/>
    <s v="https://www.instagram.com/p/Cf9XKKHFU8S/"/>
    <s v="Congratulations to CULTAâ€™s @calyxcontainers GIVEAWAY winners!_x000a_ @Farroots_x000a_ @ron_ron1988_x000a_ @410cloudsurfer_x000a_ @maryland_nuggies_x000a_ @higherhaze_x000a_ _x000a_ If you missed out on our last giveaway â€“ no worries, we got you! Itâ€™s still #OIL Month, and weâ€™re still giving out merch. Special thanks to @Gordyland and @studioparalo. Read the giveaway rules below to enter. Good luck!_x000a_ _x000a_ HOW TO ENTER_x000a_ _x000a_ Follow @Cultaig and tag 2 friends in the comments below before 11:59 pm EST on 7/15/22._x000a_ _x000a_ PRIZES:_x000a_ _x000a_ Three randomly selected winners will each receive a #FREE Framed #CULTA Tiger Poster, designed by @gordyland @studioparalo, with a total retail value of $16.00 per frame. Winners must provide a valid US mailing address._x000a_ _x000a_ RULES:_x000a_ _x000a_ No purchase necessary. US residents only._x000a_ _x000a_ You must be 18 years or older._x000a_ _x000a_ Winners will be randomly chosen on 7/18/22, and winners will be announced on 7/19/22._x000a_ _x000a_ *Giveaway is not affiliated with Instagram._x000a_ _x000a_ **Current CULTA employees are not eligible to participate._x000a_ _x000a_ ***#medicalcannabis is for certified/qualifying patients only. Must be at least 18 years old to view content."/>
    <s v="OIL, FREE, CULTA, medicalcannabis"/>
    <s v="Cultaig"/>
    <n v="95"/>
    <n v="145"/>
    <n v="4"/>
    <x v="1"/>
    <x v="0"/>
  </r>
  <r>
    <d v="2022-07-03T01:01:45"/>
    <d v="2022-07-03T01:01:45"/>
    <s v="https://www.instagram.com/p/Cfh-uibMjkf/"/>
    <s v="CULTA is excited to announce a partnership with Coloradoâ€™s favorite gummy producer, @robhotsgummies. Proudly manufactured in Cambridge, each low-sugar, gluten-free gummy is 10mg of active THC with 100mgs total in each bottle. The new flavors include:_x000a_ _x000a_ â€”Reds (strawberry kiwi, tropical punch and watermelon)_x000a_ â€”Berries (cherry, grape and strawberry)_x000a_ â€”Exotics (guava, pomegranate and mango-melon)_x000a_ â€”PLUS Night Time (blackberry, blueberry and plum) including cannabinol (CBN) and melatonin_x000a_ _x000a_ Learn more about Robhots in our blog spotlight article at www.Culta.io/Blog._x000a_ _x000a_ *Medical cannabis is for certified/qualifying patients only. Must be at least 18 years old to view content."/>
    <m/>
    <s v="Cultaig"/>
    <n v="95"/>
    <n v="87"/>
    <n v="0"/>
    <x v="1"/>
    <x v="6"/>
  </r>
  <r>
    <d v="2016-05-01T20:25:13"/>
    <d v="2016-05-01T20:25:13"/>
    <s v="https://www.instagram.com/p/BE4MH3qkuft/"/>
    <s v="Rob Clarke @marijuanabotany and a few of our favorite people. Come join us! #TriCloneChallenge ðŸŒ±"/>
    <s v="TriCloneChallenge, curvedbrimsquad, cultivation, botany, squadgoalmet, pdx, cannabiscommunity, portlandOR, pnw, clones, cuttings, growtech"/>
    <s v="Farma_pdx"/>
    <n v="95"/>
    <n v="15"/>
    <n v="12"/>
    <x v="1"/>
    <x v="6"/>
  </r>
  <r>
    <d v="2022-08-10T16:20:39"/>
    <d v="2022-08-10T16:20:39"/>
    <s v="https://www.instagram.com/p/ChATF9uJq6Z/"/>
    <s v="NEW MURAL ALERT ðŸš¨ðŸš¨ Our friends at @grinders_kc are having a show tonight with @thundercatmusic ðŸ˜¸ Before the show, check out this awesome mural painted by @eye_cough! Tag us in your picture with the mural or our rocks and get loyalty points for your next purchase ðŸ˜Œ #graffiti #graffitiart #kansascity #kcmoartist"/>
    <s v="graffiti, graffitiart, kansascity, kcmoartist"/>
    <s v="Feel State KC"/>
    <n v="95"/>
    <n v="51"/>
    <n v="4"/>
    <x v="1"/>
    <x v="3"/>
  </r>
  <r>
    <d v="2022-02-14T16:12:43"/>
    <d v="2022-02-14T16:12:43"/>
    <s v="https://www.instagram.com/p/CZ9sfB6r4su/"/>
    <s v="Send this post to someone who deserves their flowers today ðŸ’—"/>
    <m/>
    <s v="Neta Now"/>
    <n v="95"/>
    <n v="11"/>
    <n v="0"/>
    <x v="1"/>
    <x v="2"/>
  </r>
  <r>
    <d v="2020-03-12T02:16:01"/>
    <d v="2020-03-12T02:16:01"/>
    <s v="https://www.instagram.com/p/B9nbyYTBeOj/"/>
    <s v="Being the finest means early mornings and late nights. It means building a solid and supportive team whoâ€™s collective spirit screams â€œexceptional.â€ Itâ€™s about building community and working toward a brighter future for everyone. We call ourselves the finest because we set the bar high, then leap frog over that shit like it was only step 1. .ðŸ—£WE ARE OREGONâ€™S FINEST, and weâ€™re here to bring you just that. ðŸ–¤ðŸ”¥ðŸ’¯ #donttalkaboutitbeaboutit ._x000a_ ._x000a_ Major thanks to the following folks who helped make our Q1 All-Staff meeting awesome: .â–ªï¸ @paxvapor for sponsoring our meeting and hooking our team up with PAX 3 devices ðŸŒ±ðŸ’¨_x000a_ .â–ªï¸@prismhousepdx for sharing their #incredible #consumptionsafe space âœŒï¸ðŸ™_x000a_ â–ªï¸ @elephantsdeli for the DOPE breakfast spread ðŸ³ðŸ¥ðŸ‡ðŸ¥¯ðŸˆ_x000a_ â–ªï¸ @nossafamiliacoffee for the precious liquid life that kept us going all morning_x000a_ .â˜•ï¸â˜•ï¸â˜•ï¸â˜•ï¸â˜•ï¸_x000a_ ._x000a_ ._x000a_ #portland #oregon #oregonsfinest #squad #squadgoals #teamgoals #continuousimprovement #q1meeting #regenerativebusiness #teambuilding"/>
    <s v="thefinest, donttalkaboutitbeaboutit, incredible, consumptionsafe, portland, oregon, oregonsfinest, squad, squadgoals, teamgoals, continuousimprovement, q1meeting, regenerativebusiness, teambuilding"/>
    <s v="Oregons Finest"/>
    <n v="95"/>
    <n v="136"/>
    <n v="14"/>
    <x v="1"/>
    <x v="1"/>
  </r>
  <r>
    <d v="2017-08-09T16:21:03"/>
    <d v="2017-08-09T16:21:03"/>
    <s v="https://www.instagram.com/p/BXlF0Z9APN8/"/>
    <s v="The #ROPEaDOPE_x000a_ #classic #grandpasteez_x000a_ #oregonsfinest"/>
    <s v="thefinest, ROPEaDOPE, classic, grandpasteez, oregonsfinest, Oregon, portland, pdx, OR, hats, lids, clothing, apparel, oregongrown, iloveoregon, oregoncoast, westcoast, keepportlandweird, oregonlove, oregonian, oregonlife, pnw, northwest, portlandia, oregonmade"/>
    <s v="Oregons Finest"/>
    <n v="95"/>
    <n v="3"/>
    <n v="25"/>
    <x v="1"/>
    <x v="3"/>
  </r>
  <r>
    <d v="2019-05-30T16:44:13"/>
    <d v="2019-05-30T16:44:13"/>
    <s v="https://www.instagram.com/p/BRhuSA3gOnV/"/>
    <s v="#Repost @cannabrittpdx ãƒ»ãƒ»ãƒ»_x000a_ Getting my #vibes right. ðŸŒ²âœŒðŸŒ²âœŒ_x000a_ ._x000a_ &quot;The clearest way into the universe is through a forest wilderness. &quot; ~John Muir_x000a_ ._x000a_ #fueledbycannabis #hoytarboretum #forestpark #reset #goodvibes #selfcare #getoutside #pnw #pacificnorthwest #trail #hike #portland #cannabis #legalweed #oregonsfinest"/>
    <s v="thefinest, Repost, vibes, fueledbycannabis, hoytarboretum, forestpark, reset, goodvibes, selfcare, getoutside, pnw, pacificnorthwest, trail, hike, portland, cannabis, legalweed, oregonsfinest"/>
    <s v="Oregons Finest"/>
    <n v="95"/>
    <n v="34"/>
    <n v="18"/>
    <x v="1"/>
    <x v="1"/>
  </r>
  <r>
    <d v="2020-03-03T19:25:46"/>
    <d v="2020-03-03T19:25:46"/>
    <s v="https://www.instagram.com/p/B9SHzNOJlnL/"/>
    <s v="Tuesday toke spot #highervibes #shopburb"/>
    <s v="highervibes, shopburb"/>
    <s v="shopburb"/>
    <n v="95"/>
    <n v="5"/>
    <n v="2"/>
    <x v="1"/>
    <x v="5"/>
  </r>
  <r>
    <d v="2022-08-23T17:02:30"/>
    <d v="2022-08-23T17:02:30"/>
    <s v="https://www.instagram.com/p/ChnBN7YOMof/"/>
    <s v="If you were a strain, what would your name be? Figure it out with this formula then share it with us in the comments below:_x000a_ _x000a_ Last digit of your phone number +_x000a_ First letter of your first name_x000a_ _x000a_ Examples: Granddaddy Slurpee or Juicy McLovin_x000a_ _x000a_ What did you end up with?"/>
    <m/>
    <s v="Haborside"/>
    <n v="95"/>
    <n v="46"/>
    <n v="0"/>
    <x v="1"/>
    <x v="5"/>
  </r>
  <r>
    <d v="2019-05-21T03:55:23"/>
    <d v="2019-05-21T03:55:23"/>
    <s v="https://www.instagram.com/p/BrOHUmoBKJJ/"/>
    <s v="Spend more time with your loved ones this year, instead of having to â€œtake a walkâ€ every couple hours."/>
    <s v="FLORIDACANNARELTORðŸ‘, 710, liveresincartridge, farmacyphactory, cannaisseur, topshelf, liveresin, bayarea, diamondseries, cannabisculture, topshelflife, dispensarylife, higherqualityoflife, cannabisindustry, california, cannabissociety, shopharborside, eastbay, bayarea, dispensary, budtender"/>
    <s v="Haborside"/>
    <n v="95"/>
    <n v="19"/>
    <n v="21"/>
    <x v="1"/>
    <x v="5"/>
  </r>
  <r>
    <d v="2022-03-05T15:14:05"/>
    <d v="2022-03-05T15:14:05"/>
    <s v="https://www.instagram.com/p/Caug3-rMUeo/"/>
    <s v="Rise n' shine y'all â˜• Where are our wake n' bakers at?_x000a_ _x000a_ ðŸ“¸ : @leeorwild"/>
    <m/>
    <s v="Superette"/>
    <n v="95"/>
    <n v="14"/>
    <n v="0"/>
    <x v="1"/>
    <x v="4"/>
  </r>
  <r>
    <d v="2022-03-02T12:44:56"/>
    <d v="2022-03-02T12:44:56"/>
    <s v="https://www.instagram.com/p/CamhbO0LPUD/"/>
    <s v="Choose your fighter ðŸ˜_x000a_ _x000a_ ðŸ“¸: @mdviii_mcmxc"/>
    <m/>
    <s v="Superette"/>
    <n v="95"/>
    <n v="5"/>
    <n v="0"/>
    <x v="1"/>
    <x v="3"/>
  </r>
  <r>
    <d v="2020-07-13T14:23:00"/>
    <d v="2020-07-13T14:23:00"/>
    <s v="https://www.instagram.com/p/CCleFGCp5FT/"/>
    <s v="Treat yourself! Find relaxation at our Wellness Spa in Timonium. Here are two of our spa practitioners, showing how committed we are to both skincare and personal protective equipmen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5"/>
    <n v="79"/>
    <n v="0"/>
    <x v="1"/>
    <x v="2"/>
  </r>
  <r>
    <d v="2019-08-27T18:28:06"/>
    <d v="2019-08-27T18:28:06"/>
    <s v="https://www.instagram.com/p/B1rW9cspDpN/"/>
    <s v="We're popping up all around town this week and we always bring great #swag! Come meet us:_x000a_  â €â €â €â €â €â €â €â €â €_x000a_  Southern MD Relief, @somdrelief_ 8/27, 12-3p_x000a_  RISE Silver Spring, @rise.cannabis 8/28, 4-6p_x000a_  Chesapeake Alternative 8/30, 12-3p_x000a_  â €â €â €â €â €â €â €â €â €_x000a_  Regram via a previous pop-up at @blairwellnessbaltimore!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swag,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Curio Wellness"/>
    <n v="95"/>
    <n v="87"/>
    <n v="28"/>
    <x v="1"/>
    <x v="5"/>
  </r>
  <r>
    <d v="2022-07-28T22:05:11"/>
    <d v="2022-07-28T22:05:11"/>
    <s v="https://www.instagram.com/p/CgknMHvpXaj/"/>
    <s v="Creating quality concentrates and extracts is more than just using quality flower. At #CULTA we use only the safest equipment, rigorous onsite testing, and even specialized containers by @calyxcontainers to preserve freshness._x000a_ _x000a_ #medicalcannabis is for certified/qualifying patients only. Must be at least 18 years old to view content."/>
    <s v="CULTA, medicalcannabis"/>
    <s v="Cultaig"/>
    <n v="96"/>
    <n v="47"/>
    <n v="2"/>
    <x v="1"/>
    <x v="1"/>
  </r>
  <r>
    <d v="2022-05-06T16:43:52"/>
    <d v="2022-05-06T16:43:52"/>
    <s v="https://www.instagram.com/p/CSVhPzkIgui/"/>
    <s v="Melonatta Live Resin Sauce ðŸ’¯_x000a_ _x000a_ *Medical cannabis is for certified/qualifying patients only. Must be at least 18 years old to view content."/>
    <m/>
    <s v="Cultaig"/>
    <n v="96"/>
    <n v="21"/>
    <n v="0"/>
    <x v="1"/>
    <x v="0"/>
  </r>
  <r>
    <d v="2016-07-22T21:41:25"/>
    <d v="2016-07-22T21:41:25"/>
    <s v="https://www.instagram.com/p/BILORnGAVs1/"/>
    <s v="What a surprise. Visiting family in VT and lo and behold they've got a healthy #organic hemp crop growing on the front portion of the property. Part of just 60 acres statewide. They think they're cool and ... they are, this time ;) ðŸ˜ŽðŸŒ±"/>
    <s v="organic, hemp, hempforvictory, bennington, futurefarming, organic, pdx, vermont, regenerative, oldisnew, usa"/>
    <s v="Farma_pdx"/>
    <n v="96"/>
    <n v="44"/>
    <n v="11"/>
    <x v="1"/>
    <x v="0"/>
  </r>
  <r>
    <d v="2020-10-15T01:19:25"/>
    <d v="2020-10-15T01:19:25"/>
    <s v="https://www.instagram.com/p/CGWHINBh5JZ/"/>
    <s v="One day, this little clone will grow into a powerful plant ðŸŒ± Curious about our cannabis cultivation? In honor of #HarvestMonth, we're taking you on a video tour of @harborsidefarm, where we use natural practices to bring you clean, high-quality cannabis [link in bio]"/>
    <s v="HarvestMonth"/>
    <s v="Haborside"/>
    <n v="96"/>
    <n v="44"/>
    <n v="1"/>
    <x v="1"/>
    <x v="1"/>
  </r>
  <r>
    <d v="2020-02-09T16:13:46"/>
    <d v="2020-02-09T16:13:46"/>
    <s v="https://www.instagram.com/p/B8WjPxwhwRF/"/>
    <s v="#SneakPeek at an exciting new collab between @harborsidefarm and @jettyextracts. Super Glue live batter, processed by #jettyextracts right here in #Oakland from fresh flowers we grew in our Dutch Venlo Greenhouses."/>
    <s v="SneakPeek, jettyextracts, Oakland"/>
    <s v="Haborside"/>
    <n v="96"/>
    <n v="31"/>
    <n v="3"/>
    <x v="1"/>
    <x v="6"/>
  </r>
  <r>
    <d v="2019-09-11T00:35:45"/>
    <d v="2019-09-11T00:35:45"/>
    <s v="https://www.instagram.com/p/B2QEKY-BotI/"/>
    <s v="What is #Dosing and #Microdosing? ðŸ¤”â €_x000a_ â €_x000a_ A dose is equivalent to a serving size. #California defines a dose of cannabis edibles as a maximum of 10mg of THC. â €_x000a_ â €_x000a_ Microdosing is the practice of consuming very small doses that are barely perceptible by the user. â €_x000a_ â €_x000a_ Be sure to ask a #Harborside Cannabis Consultant what dosage is right for you based on your tolerance and experience!âœŒï¸ðŸ’šâ €_x000a_ .â €_x000a_ .â €_x000a_ .â €_x000a_ #california #oakland #sanjose #eastbay #dispensary #eastbaycannabiscommunity#cannabiscommunity #cannabis #education #budtender #cbd #thc #edibles #marijuana"/>
    <s v="Dosing, Microdosing, California, Harborside, california, oakland, sanjose, eastbay, dispensary, eastbaycannabiscommunity, cannabiscommunity, cannabis, education, budtender, cbd, thc, edibles, marijuana"/>
    <s v="Haborside"/>
    <n v="96"/>
    <n v="75"/>
    <n v="18"/>
    <x v="1"/>
    <x v="3"/>
  </r>
  <r>
    <d v="2019-01-24T18:20:28"/>
    <d v="2019-01-24T18:20:28"/>
    <s v="https://www.instagram.com/p/BtBu_kIh2Mr/"/>
    <s v="Join @matt_barnes9 plus the crew from @sevenleaves_ca for a #meetngreet this friday from 3-6 PM at our #oakland location. #sevenleaves #mattbarnes #harborside #eastbay #cannabiscommunity #âœŒï¸"/>
    <s v="meetngreet, oakland, sevenleaves, mattbarnes, harborside, eastbay, cannabiscommunity, âœŒï¸"/>
    <s v="Haborside"/>
    <n v="96"/>
    <n v="25"/>
    <n v="8"/>
    <x v="1"/>
    <x v="1"/>
  </r>
  <r>
    <d v="2022-01-20T13:26:48"/>
    <d v="2022-01-20T13:26:48"/>
    <s v="https://www.instagram.com/p/CY9Bn-kABjv/"/>
    <s v="Keep it super fresh wherever you go with our Air Freshener â¤ï¸â€ðŸ”¥_x000a_ _x000a_ ðŸ“¸: @pr_barden"/>
    <m/>
    <s v="Superette"/>
    <n v="96"/>
    <n v="13"/>
    <n v="0"/>
    <x v="1"/>
    <x v="1"/>
  </r>
  <r>
    <d v="2019-06-18T16:43:07"/>
    <d v="2019-06-18T16:43:07"/>
    <s v="https://www.instagram.com/p/By27S4VlX24/"/>
    <s v="Before you ðŸ›’_x000a_ visit the link in our bio to see whatâ€™s in stock!_x000a_ #420 #cannabis #highlife #weedstagram #cannabiscommunity #cannabiseducation"/>
    <s v="420, cannabis, highlife, weedstagram, cannabiscommunity, cannabiseducation"/>
    <s v="Superette"/>
    <n v="96"/>
    <n v="18"/>
    <n v="6"/>
    <x v="1"/>
    <x v="5"/>
  </r>
  <r>
    <d v="2020-05-06T14:20:15"/>
    <d v="2020-05-06T14:20:15"/>
    <s v="https://www.instagram.com/p/B_2XtcKpI2s/"/>
    <s v="Are you interested in growing with us? We still have multiple positions open and are looking for motivated applicants to join our team. Please visit the link in our bio for more information on available position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6"/>
    <n v="86"/>
    <n v="0"/>
    <x v="1"/>
    <x v="3"/>
  </r>
  <r>
    <d v="2019-08-20T14:39:30"/>
    <d v="2019-08-20T14:39:30"/>
    <s v="https://www.instagram.com/p/B1Y7PBkJ4hs/"/>
    <s v="Great for both day and night...Kudos once again... - Regram via MMCC Patient and Advocate @mrssaabh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96"/>
    <n v="46"/>
    <n v="30"/>
    <x v="1"/>
    <x v="5"/>
  </r>
  <r>
    <d v="2018-11-17T03:56:30"/>
    <d v="2018-11-17T03:56:30"/>
    <s v="https://www.instagram.com/p/BqRGQClARIc/"/>
    <s v="Luxury might be what you buy. But style is what you do with it. Set your standards #high. Custom glass tips by @kaviarcannabis, smooth inhalation by you."/>
    <s v="high"/>
    <s v="Curio Wellness"/>
    <n v="96"/>
    <n v="27"/>
    <n v="1"/>
    <x v="1"/>
    <x v="4"/>
  </r>
  <r>
    <d v="2022-05-06T16:47:02"/>
    <d v="2022-05-06T16:47:02"/>
    <s v="https://www.instagram.com/p/CRKtB9yLAkl/"/>
    <s v="Cobra Lips Live Resin Badder ðŸ”¥ðŸ”¥_x000a_ _x000a_ *Medical cannabis is for certified/qualifying patients only. Must be at least 18 years old to view content."/>
    <m/>
    <s v="Cultaig"/>
    <n v="97"/>
    <n v="22"/>
    <n v="0"/>
    <x v="1"/>
    <x v="0"/>
  </r>
  <r>
    <d v="2016-04-20T17:54:17"/>
    <d v="2016-04-20T17:54:17"/>
    <s v="https://www.instagram.com/p/BEbmGu2kufT/"/>
    <s v="Today @thrillist said some nice stuff about us - and several other amazing operators in this fair city. Well, thank you. ðŸ‘·ðŸ¼ &quot;[Farma] has given us nothing that doesnâ€™t look like a gift. If you could stop at only one dispensary while you're Downtown, this should be it.&quot;"/>
    <s v="420, pdx, sepdx, portland, ommp, recreational, medical, mmj, cannabis, 420, ripcity, stumptown, hawthorneblvd, farma, farmapdx"/>
    <s v="Farma_pdx"/>
    <n v="97"/>
    <n v="48"/>
    <n v="15"/>
    <x v="1"/>
    <x v="3"/>
  </r>
  <r>
    <d v="2018-10-17T16:57:38"/>
    <d v="2018-10-17T16:57:38"/>
    <s v="https://www.instagram.com/p/BpCrABYnpIQ/"/>
    <s v="Pulling up to #herb1017 tonight for legalization. Herb X Burb ðŸŒ¿ @herb @matthgray vibes..._x000a_ ._x000a_ .._x000a_ ... #cannabisculture #weedmaps #vancityhype #dispensarylife #legalization #cannabisretail #maryjane #thc #cbdoil #bcbud #tdot #classiccars"/>
    <s v="herb1017, cannabisculture, weedmaps, vancityhype, dispensarylife, legalization, cannabisretail, maryjane, thc, cbdoil, bcbud, tdot, classiccars"/>
    <s v="shopburb"/>
    <n v="97"/>
    <n v="26"/>
    <n v="13"/>
    <x v="1"/>
    <x v="3"/>
  </r>
  <r>
    <d v="2021-01-30T21:35:30"/>
    <d v="2021-01-30T21:35:30"/>
    <s v="https://www.instagram.com/p/CKrzWw0BJEx/"/>
    <s v="At Harborside, we support @lastprisonerproject because we know that cannabis is wellness. This plant has helped countless of people on their healing journeys. As the United States moves away from the criminalization of cannabis, it is important that we also free and rebuild the lives of those who have been affected by cannabis criminalization. We are proud to partner with Last Prisoner Project, a nonprofit that works to redress the harms of cannabis criminalization through legal intervention, education &amp; criminal justice reform advocacy. #RollItUpForChange"/>
    <s v="RollItUpForChange"/>
    <s v="Haborside"/>
    <n v="97"/>
    <n v="84"/>
    <n v="1"/>
    <x v="1"/>
    <x v="4"/>
  </r>
  <r>
    <d v="2019-07-17T06:22:55"/>
    <d v="2019-07-17T06:22:55"/>
    <s v="https://www.instagram.com/p/Bz_YZx1hsDt/"/>
    <s v="HARBORSIDE NOW OFFERS DISPOSABLE RECYCLING âœŒï¸_x000a_ @Loudpack is happy to partner with MediWaste Disposal to offer Harborside customers a recycling program for any and all disposable vape pens!!!_x000a_ (Not Just Loudpackâ€™s Disposable Vape Pens)_x000a_ Simply return your used disposable vape pen to any Harborside store and your budtender will recycle it in a MediWaste Disposal container. To learn more about the recycling program, visit www.medi-waste.com/cannabis-waste_x000a_ #MediWaste #Loudpack #Harborside_x000a_ #SaveEnergy #PreventPollution #ReduceWasteToLandfills_x000a_ #Cannabis #Dispensary #âœŒï¸"/>
    <s v="MediWaste, Loudpack, Harborside, SaveEnergy, PreventPollution, ReduceWasteToLandfills, Cannabis, Dispensary, âœŒï¸"/>
    <s v="Haborside"/>
    <n v="97"/>
    <n v="68"/>
    <n v="9"/>
    <x v="1"/>
    <x v="3"/>
  </r>
  <r>
    <d v="2019-03-15T15:44:22"/>
    <d v="2019-03-15T15:44:22"/>
    <s v="https://www.instagram.com/p/BvCMm8tgg1C/"/>
    <s v="Donâ€™t mis out #austin, catch the #cannabisrenaissance today at #salonh. Then, join a discussion on #cannabis in #entertainment and #media over in room 412. All happening at the @hiltonaustintx, see you there #âœŒï¸"/>
    <s v="austin, cannabisrenaissance, salonh, cannabis, entertainment, media, âœŒï¸"/>
    <s v="Haborside"/>
    <n v="97"/>
    <n v="33"/>
    <n v="7"/>
    <x v="1"/>
    <x v="0"/>
  </r>
  <r>
    <d v="2018-10-02T23:43:58"/>
    <d v="2018-10-02T23:43:58"/>
    <s v="https://www.instagram.com/p/Bocxk-nFIVt/"/>
    <s v="Meet Justin. He is one of the first faces that you see at #Harborside. As a member of our Safety Staff he keeps an eye out for everyone that comes through our doors, making sure that we are all safe (and that there is no funny business going on;). When he isnâ€™t looking out for us all he is usually looking for #paranormalactivity. Follow his adventures in #ghostbusting at @jdimigparanormal. #dispensarylife #cannabiscommunity #weareharborside #ghosthunter #beardgamestrong"/>
    <s v="Harborside, paranormalactivity, ghostbusting, dispensarylife, cannabiscommunity, weareharborside, ghosthunter, beardgamestrong"/>
    <s v="Haborside"/>
    <n v="97"/>
    <n v="75"/>
    <n v="8"/>
    <x v="1"/>
    <x v="5"/>
  </r>
  <r>
    <d v="2022-09-03T12:25:18"/>
    <d v="2022-09-03T12:25:18"/>
    <s v="https://www.instagram.com/p/CiC2Nr1upc8/"/>
    <s v="Make sure y'all stay *high* this long weekend with Sup ðŸ˜®â€ðŸ’¨"/>
    <m/>
    <s v="Superette"/>
    <n v="97"/>
    <n v="11"/>
    <n v="0"/>
    <x v="1"/>
    <x v="4"/>
  </r>
  <r>
    <d v="2021-11-04T12:01:37"/>
    <d v="2021-11-04T12:01:37"/>
    <s v="https://www.instagram.com/p/CV2mqtuAilg/"/>
    <s v="Don't forget to drink your *greens* and keep HIGHdrated ðŸ’š_x000a_ _x000a_ ðŸ“¸ : @mdviii_mcmxc"/>
    <m/>
    <s v="Superette"/>
    <n v="97"/>
    <n v="12"/>
    <n v="0"/>
    <x v="1"/>
    <x v="1"/>
  </r>
  <r>
    <d v="2022-07-29T11:23:56"/>
    <d v="2022-07-29T11:23:56"/>
    <s v="https://www.instagram.com/p/CgmCkBmjO4x/"/>
    <s v="ðŸŒ¿Maryland's Most Exclusive Flower is Now Available at a Dispensary Near You! ðŸŒ¿_x000a_  _x000a_  ð—–ð—¿ð—®ð—³ð˜ð—²ð—± ð—³ð—¼ð—¿ ð—°ð—¼ð—»ð—»ð—¼ð—¶ð˜€ð˜€ð—²ð˜‚ð—¿ð˜€. ð—˜ð˜…ð—°ð—¹ð˜‚ð˜€ð—¶ð˜ƒð—²ð—¹ð˜† ð—³ð—¿ð—¼ð—º ð—–ð˜‚ð—¿ð—¶ð—¼._x000a_  Small batch, hand-trimmed, exotic strains featuring the ð™ð™žð™œð™ð™šð™¨ð™© ð™¥ð™¤ð™©ð™šð™£ð™˜ð™žð™šð™¨ ð™–ð™£ð™™ ð™ð™žð™œð™ð™šð™¨ð™© ð™©ð™šð™§ð™¥ð™šð™£ð™šð™¨ youâ€™ll find in Curio Wellnessâ„¢ flower._x000a_  _x000a_  Sign up for our Curio Wellness newsletter to be the first to know about our newest strains and Exclusive drops around Maryland!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97"/>
    <n v="93"/>
    <n v="0"/>
    <x v="1"/>
    <x v="0"/>
  </r>
  <r>
    <d v="2016-04-04T14:16:09"/>
    <d v="2016-04-04T14:16:09"/>
    <s v="https://www.instagram.com/p/BDyAJEhEuWC/"/>
    <s v="FunFact: the Today Show, a morning show that airs nationwide in the morning for morning watchers, features hosts who drink wine the entire time. BECAUSE IT'S FUN YAKNOW? Meanwhile #cannabis is illegal and people go to jail for using it in private. Good clean fun. ðŸ™ŒðŸ½"/>
    <s v="cannabis"/>
    <s v="Farma_pdx"/>
    <n v="98"/>
    <n v="46"/>
    <n v="1"/>
    <x v="1"/>
    <x v="2"/>
  </r>
  <r>
    <d v="2020-01-04T19:06:21"/>
    <d v="2020-01-04T19:06:21"/>
    <s v="https://www.instagram.com/p/B66Kk4Nhoe7/"/>
    <s v="New year, new gear! We teamed up with the OGs @deviationworks to bring you this unique, locally made board. Get yours now at our MLK location!_x000a_ Available in their Prime and Prime Swallow models._x000a_ ._x000a_ ._x000a_ Sizing available in store:_x000a_ Prime - 155cm, 159cm, 162cm_x000a_ ._x000a_ Prime Swallow - 162cm_x000a_ ._x000a_ All sizes can be ordered in either model with a 2 week turnaround. ._x000a_ ._x000a_ ðŸ“·by @sofresh.farm . @tyson_haworth ._x000a_ #oregonsfinest #deviationworks #deviationusa #boardlife #hoodlife #mthood #timberlinelodge #shredthegnar #pdx #portland #instagood #limitededition"/>
    <s v="thefinest, oregonsfinest, deviationworks, deviationusa, boardlife, hoodlife, mthood, timberlinelodge, shredthegnar, pdx, portland, instagood, limitededition"/>
    <s v="Oregons Finest"/>
    <n v="98"/>
    <n v="71"/>
    <n v="13"/>
    <x v="1"/>
    <x v="4"/>
  </r>
  <r>
    <d v="2021-06-16T23:27:46"/>
    <d v="2021-06-16T23:27:46"/>
    <s v="https://www.instagram.com/p/CQMxG4kBVhz/"/>
    <s v="Mark your calendars for June 19, our grand opening party for Adult-Use at our San Leandro location! There will be one-day deals so amazing, they're basically steals ðŸ˜‰ Come by and say 'High' this Saturday: 1965 Marina Blvd., San Leandro, CA!"/>
    <m/>
    <s v="Haborside"/>
    <n v="98"/>
    <n v="41"/>
    <n v="0"/>
    <x v="1"/>
    <x v="3"/>
  </r>
  <r>
    <d v="2019-08-13T16:00:38"/>
    <d v="2019-08-13T16:00:38"/>
    <s v="https://www.instagram.com/p/B1HCtxvh7Ny/"/>
    <s v="The people have spoken! We want to thank the readers of the @eastbayexpress for voting #Harborside as #bestcannabisdeals, most deluxe accessories and most importantly, #bestdispensary in the #eastbay! âœŒï¸"/>
    <s v="Harborside, bestcannabisdeals, bestdispensary, eastbay, Harborside"/>
    <s v="Haborside"/>
    <n v="98"/>
    <n v="29"/>
    <n v="5"/>
    <x v="1"/>
    <x v="5"/>
  </r>
  <r>
    <d v="2021-05-09T13:56:56"/>
    <d v="2021-05-09T13:56:56"/>
    <s v="https://www.instagram.com/p/COp5kpvteT3/"/>
    <s v="Friendly reminder that today looks different for everyone. Happy Motherâ€™s Day to those celebrating and happy Sunday to those who arenâ€™t ðŸ’™"/>
    <m/>
    <s v="Superette"/>
    <n v="98"/>
    <n v="22"/>
    <n v="0"/>
    <x v="1"/>
    <x v="6"/>
  </r>
  <r>
    <d v="2021-04-08T15:24:50"/>
    <d v="2021-04-08T15:24:50"/>
    <s v="https://www.instagram.com/p/CNaO_VjJ1sv/"/>
    <s v="It's opening day for the @orioles, Baltimore! How are you celebrating?_x000a_  â €â €â €â €â €â €â €â €â €_x000a_  #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s v="Curio Wellness"/>
    <n v="98"/>
    <n v="95"/>
    <n v="25"/>
    <x v="1"/>
    <x v="1"/>
  </r>
  <r>
    <d v="2022-05-06T16:21:10"/>
    <d v="2022-05-06T16:21:10"/>
    <s v="https://www.instagram.com/p/CYaN4IIsSb9/"/>
    <s v="What does the future hold for the cannabis industry in 2022? You could use a fortune-telling magic 8-ball or read the predictions from experts in the business. The entire article is available at www.Culta.io/blog (or link in bio)._x000a_ _x000a_ We can't thank our friends enough for sharing their opinions. Show some love and give them a follow:_x000a_ @cannabis_caroline at @natlcannabisfest_x000a_ @exporthitec at @jointzapparel_x000a_ @positiveenergyoc_x000a_ @mtese at @goldleafmaryland_x000a_ _x000a_ *Medical cannabis is for certified/qualifying patients only. Must be at least 18 years old to view content."/>
    <m/>
    <s v="Cultaig"/>
    <n v="99"/>
    <n v="77"/>
    <n v="0"/>
    <x v="1"/>
    <x v="0"/>
  </r>
  <r>
    <d v="2021-07-26T19:58:40"/>
    <d v="2021-07-26T19:58:40"/>
    <s v="https://www.instagram.com/p/CRzY-XUBWEV/"/>
    <s v="Community First!!_x000a_ _x000a_ Thank you to everyone who participated in our private patient event last week! The energy, vendors, and overall experience was unmatched and we hope to do it again soon so turn on our post notifications to stay in the loop with updates and new products!!_x000a_ _x000a_ Thank you @toriruphotos for the shots and everyone else capturing moments that continue to push cannabis culture and education forward!_x000a_ _x000a_ If you see yourself say hiðŸ‘‹"/>
    <m/>
    <s v="Feel State KC"/>
    <n v="99"/>
    <n v="70"/>
    <n v="0"/>
    <x v="1"/>
    <x v="2"/>
  </r>
  <r>
    <d v="2019-06-15T17:24:57"/>
    <d v="2019-06-15T17:24:57"/>
    <s v="https://www.instagram.com/p/ByvRtAph93H/"/>
    <s v="ðŸ³ï¸â€ðŸŒˆHappy Pride!!ðŸ³ï¸â€ðŸŒˆ_x000a_ Oregonâ€™s Finest is a proud supporter of the LGBTQ community. Have a safe and fabulous weekend friends!! â¤ï¸ðŸ§¡ðŸ’›ðŸ’šðŸ’™ðŸ’œ_x000a_ ._x000a_ ._x000a_ ._x000a_ ._x000a_ ._x000a_ #pride #oregonsfinest #pdx #portlandoregon #community #loveisloveðŸŒˆ #loveislove #celebrate"/>
    <s v="thefinest, pride, oregonsfinest, pdx, portlandoregon, community, loveisloveðŸŒˆ, loveislove, celebrate"/>
    <s v="Oregons Finest"/>
    <n v="99"/>
    <n v="26"/>
    <n v="9"/>
    <x v="1"/>
    <x v="4"/>
  </r>
  <r>
    <d v="2020-11-28T00:12:50"/>
    <d v="2020-11-28T00:12:50"/>
    <s v="https://www.instagram.com/p/CIHSfAdhy2b/"/>
    <s v="Wondering about Green Friday deals? Make sure you've joined our Harborside Text Club to be in the know! [link to sign-up in bio]"/>
    <m/>
    <s v="Haborside"/>
    <n v="99"/>
    <n v="23"/>
    <n v="0"/>
    <x v="1"/>
    <x v="4"/>
  </r>
  <r>
    <d v="2020-11-14T22:37:31"/>
    <d v="2020-11-14T22:37:31"/>
    <s v="https://www.instagram.com/p/CHlpPiLBF8-/"/>
    <s v="The @HarborsideFarm team knows what's up! Curious about how we grow our flower? Check out the virtual tour of our cannabis farm [link in bio]"/>
    <m/>
    <s v="Haborside"/>
    <n v="99"/>
    <n v="25"/>
    <n v="0"/>
    <x v="1"/>
    <x v="4"/>
  </r>
  <r>
    <d v="2021-10-28T21:46:57"/>
    <d v="2021-10-28T21:46:57"/>
    <s v="https://www.instagram.com/p/CVlk0MtPgD5/"/>
    <s v="A few beary useful products juuust in time for Halloween ðŸ‘»_x000a_ _x000a_ ðŸ“¸: @helga.stentzel"/>
    <m/>
    <s v="Superette"/>
    <n v="99"/>
    <n v="12"/>
    <n v="0"/>
    <x v="1"/>
    <x v="1"/>
  </r>
  <r>
    <d v="2021-03-06T19:26:36"/>
    <d v="2021-03-06T19:26:36"/>
    <s v="https://www.instagram.com/p/CMFsQeFnVmp/"/>
    <s v="Still wearing your Sup track pants from 3 days ago? ðŸ¤­â _x000a_ â _x000a_ Meh, only doge can judge you. â But maybe, itâ€™s also time to add another pair into the rotation._x000a_ â _x000a_ ðŸ“¸ @ericrichards"/>
    <m/>
    <s v="Superette"/>
    <n v="99"/>
    <n v="29"/>
    <n v="0"/>
    <x v="1"/>
    <x v="4"/>
  </r>
  <r>
    <d v="2022-05-20T00:39:31"/>
    <d v="2022-05-20T00:39:31"/>
    <s v="https://www.instagram.com/p/CRJjUwkpgme/"/>
    <s v="Happy 710 Day! To celebrate, we're dropping a 710 EXCLUSIVE Chocolate Orange Snowball vape. ðŸ«ðŸŠâ„ï¸ Get yours while supplies last. Click the link in the bio to find it at a dispensary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Curio, Vapes, MedicalCannabis, MedicalCannabisVapes, Medicated, MarylandMedicalCannabis, 710"/>
    <s v="Curio Wellness"/>
    <n v="99"/>
    <n v="63"/>
    <n v="8"/>
    <x v="1"/>
    <x v="0"/>
  </r>
  <r>
    <d v="2018-10-31T15:04:08"/>
    <d v="2018-10-31T15:04:08"/>
    <s v="https://www.instagram.com/p/BpmZQ7whghL/"/>
    <s v="When @kaviarcannabis prowls and THC potency beams, may luck be yours on #Halloweed. ðŸ”¥â˜ ï¸_x000a_  â€”â€”â€”â€”â€”â€”â€”â€”â€”â€”â€”â€”â€”â€”â€”â€”â€”â€”â€”â€”â€”â€”â€”â€”â€”â€”_x000a_  #happyhalloweed from your friends at Curio. Our monthly newsletter will hit inboxes TODAY, so go subscribe for all the guicy details we have coming up about #kaviar. ðŸ”— link in bio to sign up. ðŸ“©"/>
    <s v="Halloweed, happyhalloweed, kaviar"/>
    <s v="Curio Wellness"/>
    <n v="99"/>
    <n v="51"/>
    <n v="3"/>
    <x v="1"/>
    <x v="3"/>
  </r>
  <r>
    <d v="2018-10-11T19:33:41"/>
    <d v="2018-10-11T19:33:41"/>
    <s v="https://www.instagram.com/p/BozgFwJALkR/"/>
    <s v="Shout out to Maryland Favorites @kaviarcannabis and â¬…ï¸ #guice."/>
    <s v="guice"/>
    <s v="Curio Wellness"/>
    <n v="99"/>
    <n v="9"/>
    <n v="1"/>
    <x v="1"/>
    <x v="1"/>
  </r>
  <r>
    <d v="2022-05-06T16:55:19"/>
    <d v="2022-05-06T16:55:19"/>
    <s v="https://www.instagram.com/p/CO6X8KoLVl9/"/>
    <s v="When precision matters the most, we've got you covered._x000a_ _x000a_ *Medical cannabis is for certified/qualifying patients only. Must be at least 18 years old to view content."/>
    <m/>
    <s v="Cultaig"/>
    <n v="100"/>
    <n v="25"/>
    <n v="0"/>
    <x v="1"/>
    <x v="0"/>
  </r>
  <r>
    <d v="2022-05-06T16:57:03"/>
    <d v="2022-05-06T16:57:03"/>
    <s v="https://www.instagram.com/p/COgdxlhLamO/"/>
    <s v="Happy Cinco De Mayo! Head over to our blog to learn more about Mexico's legalization efforts._x000a_ _x000a_ *Medical cannabis is for certified/qualifying patients only. Must be at least 18 years old to view content."/>
    <m/>
    <s v="Cultaig"/>
    <n v="100"/>
    <n v="32"/>
    <n v="0"/>
    <x v="1"/>
    <x v="0"/>
  </r>
  <r>
    <d v="2021-04-24T18:26:20"/>
    <d v="2021-04-24T18:26:20"/>
    <s v="https://www.instagram.com/p/CODwer4BMP_/"/>
    <s v="420 Was A Blast!_x000a_ A Huge Thank You To @spiritof77bar For Collaborating With Us! They Were Nothing Short Of Amazing!_x000a_ We had plinko, prizes, free swag and a @acetroy raffle!_x000a_ *Winner Will Be Announced On 05/03*_x000a_ If you stopped by comment what you won and if you weren't able to make it comment what your favorite item was that you picked up for 420!_x000a_ ._x000a_ ._x000a_ ._x000a_ ._x000a_ ._x000a_ ._x000a_ #420 #oregoncannabis #portland #spiritof77 #happy420 #games #prizes #raffle #cannabis #pdxcannabis #cannabislifestyle #pdxcannabiscommunity #oregonsfinestcannabis_x000a_ #comment #thefinest #summervibes #plinko #stonerholiday"/>
    <s v="thefinest, 420, oregoncannabis, portland, spiritof77, happy420, games, prizes, raffle, cannabis, pdxcannabis, cannabislifestyle, pdxcannabiscommunity, oregonsfinestcannabis, comment, thefinest, summervibes, plinko, stonerholiday"/>
    <s v="Oregons Finest"/>
    <n v="100"/>
    <n v="76"/>
    <n v="19"/>
    <x v="1"/>
    <x v="4"/>
  </r>
  <r>
    <d v="2019-11-28T20:32:56"/>
    <d v="2019-11-28T20:32:56"/>
    <s v="https://www.instagram.com/p/B5avONChYDr/"/>
    <s v="Weâ€™re so thankful for all the love and support from our #HarborsideFam. The store is closed today so we can all spend time with family &amp; friends but we canâ€™t wait to see you on #GreenFriday."/>
    <s v="HarborsideFam, GreenFriday, devourtheflower, youknowwhoyouare"/>
    <s v="Haborside"/>
    <n v="100"/>
    <n v="36"/>
    <n v="4"/>
    <x v="1"/>
    <x v="1"/>
  </r>
  <r>
    <d v="2022-11-18T12:05:16"/>
    <d v="2022-11-18T12:05:16"/>
    <s v="https://www.instagram.com/p/ClGgWriNUCn/"/>
    <s v="Wake 'n' bake with us everyday â˜•ï¸"/>
    <m/>
    <s v="Superette"/>
    <n v="100"/>
    <n v="7"/>
    <n v="0"/>
    <x v="1"/>
    <x v="0"/>
  </r>
  <r>
    <d v="2019-05-09T17:18:58"/>
    <d v="2019-05-09T17:18:58"/>
    <s v="https://www.instagram.com/p/BxP_m2LF7da/"/>
    <s v="Iâ€™ll take âœŒï¸"/>
    <m/>
    <s v="Superette"/>
    <n v="100"/>
    <n v="3"/>
    <n v="0"/>
    <x v="1"/>
    <x v="1"/>
  </r>
  <r>
    <d v="2020-07-07T14:25:05"/>
    <d v="2020-07-07T14:25:05"/>
    <s v="https://www.instagram.com/p/CCWBjHXpKvf/"/>
    <s v="A must-read feature on MDâ€™s medical cannabis leader: Michael Bronfein speaks with @Forbes contributor @warrenbobrow about the inspiration and inception, mission and future plans for @curiowellness and how our cutting-edge plant science allows us to best serve our patients. Click the link in our bio to read the full piec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0"/>
    <n v="100"/>
    <n v="0"/>
    <x v="1"/>
    <x v="5"/>
  </r>
  <r>
    <d v="2022-05-06T16:32:03"/>
    <d v="2022-05-06T16:32:03"/>
    <s v="https://www.instagram.com/p/CVqs2_YpUvm/"/>
    <s v="Your favorite budtenders are stocked with #FREE #CULTA #Croptober t-shirts** at these partner #dispensaries:_x000a_ @staypositiveoc_x000a_ @goldleafmaryland_x000a_ @remedy_maryland_x000a_ @blairwellnessbaltimore_x000a_ @cultaig_x000a_ _x000a_ For more information, visit www.Culta.io/Events_x000a_ _x000a_ *Medical cannabis is for certified/qualifying patients only. Must be at least 18 years old to view content._x000a_ **While supplies last."/>
    <s v="FREE, CULTA, Croptober, dispensaries"/>
    <s v="Cultaig"/>
    <n v="101"/>
    <n v="36"/>
    <n v="4"/>
    <x v="1"/>
    <x v="0"/>
  </r>
  <r>
    <d v="2022-05-06T16:57:33"/>
    <d v="2022-05-06T16:57:33"/>
    <s v="https://www.instagram.com/p/COVyfRrA7mD/"/>
    <s v="We sat down with the Cookies Social Impact team to talk about the important work they are doing in the community. Take a look behind the curtain in our recent blog. Link in bio._x000a_ _x000a_ *Medical cannabis is for certified/qualifying patients only. Must be at least 18 years old to view content."/>
    <m/>
    <s v="Cultaig"/>
    <n v="101"/>
    <n v="50"/>
    <n v="0"/>
    <x v="1"/>
    <x v="0"/>
  </r>
  <r>
    <d v="2020-04-09T22:01:57"/>
    <d v="2020-04-09T22:01:57"/>
    <s v="https://www.instagram.com/p/B-xrFcVB8GA/"/>
    <s v="Golden Pineapple ðŸ by Green Bodhi is back! Pairs well with your back porch, the sun, and FaceTimes with friends. Only one word can adequately describe this flavor: ZESTY. (adj.: having a strong, pleasant, and somewhat spicy flavor; lively and pleasing; full of zest or vivaciousness). Order online and weâ€™ll have it ready for you for pickup. â˜€ï¸"/>
    <s v="goldenpineapple, cannabis, genetics, chemovar, cultivar, greenbodhi, pineapple, flavor, newdrop, newdrip, farma"/>
    <s v="Farma_pdx"/>
    <n v="101"/>
    <n v="58"/>
    <n v="11"/>
    <x v="1"/>
    <x v="1"/>
  </r>
  <r>
    <d v="2016-05-11T04:10:43"/>
    <d v="2016-05-11T04:10:43"/>
    <s v="https://www.instagram.com/p/BFQMjG7kuUF/"/>
    <s v="We like the approach shot by @strainchaser | grip it and rip it. #tangiehazeðŸŠnightcap"/>
    <s v="tangiehazeðŸŠnightcap, organic, tangie, haze, preroll, joint, farma, pnw, strainhunter, middlefinger, pdx, portland, weedstagram, conelife"/>
    <s v="Farma_pdx"/>
    <n v="101"/>
    <n v="14"/>
    <n v="14"/>
    <x v="1"/>
    <x v="3"/>
  </r>
  <r>
    <d v="2021-08-24T17:36:03"/>
    <d v="2021-08-24T17:36:03"/>
    <s v="https://www.instagram.com/p/CS9zdJbH9Xm/"/>
    <s v="#terpenetuesday_x000a_ Beta Caryophyllene_x000a_ _x000a_ Are you looking to feel happy, cozy, or calm?_x000a_ Well then you might like the terpene Beta Caryophyllene._x000a_ Check out this video to learn more!_x000a_ _x000a_ Download our free eBook to learn more about terpenes! -- just click the link in bio!"/>
    <s v="terpenetuesday"/>
    <s v="Feel State KC"/>
    <n v="101"/>
    <n v="39"/>
    <n v="1"/>
    <x v="1"/>
    <x v="5"/>
  </r>
  <r>
    <d v="2019-05-21T19:03:14"/>
    <d v="2019-05-21T19:03:14"/>
    <s v="https://www.instagram.com/p/BxvFE8aAAOs/"/>
    <s v="Thereâ€™s no place like home. ðŸ’œ_x000a_ ._x000a_ Stop into Oregonâ€™s Finest for a little something to take you to the stars.âœ¨ ._x000a_ ._x000a_ #repost ðŸ“·by @bryanconley ._x000a_ ._x000a_ ._x000a_ #oregonsfinest #portlandoregon #pdx #mthood #oregonnights #portland"/>
    <s v="thefinest, repost, oregonsfinest, portlandoregon, pdx, mthood, oregonnights, portland"/>
    <s v="Oregons Finest"/>
    <n v="101"/>
    <n v="28"/>
    <n v="8"/>
    <x v="1"/>
    <x v="5"/>
  </r>
  <r>
    <d v="2021-01-21T18:58:08"/>
    <d v="2021-01-21T18:58:08"/>
    <s v="https://www.instagram.com/p/CKURODzhVNP/"/>
    <s v="In this interview, we discuss wellness with Samantha Goldie, the co-founder of THC-rich cannabis topical THE BALM. Samantha has dedicated the past nine years researching cannabis medicine and has extensive knowledge in cannabis and cannabis therapy._x000a_ _x000a_ In 2011, Samanthaâ€™s mother became extremely ill and Samantha researched effective alternatives to opioid treatments, pursuing the idea that cannabis can provide an alternate and safe relief for her motherâ€™s back injury and pain. With such unwavering belief, she curated a new path toward wellness and recovery via the use of THC therapy."/>
    <m/>
    <s v="Haborside"/>
    <n v="101"/>
    <n v="88"/>
    <n v="0"/>
    <x v="1"/>
    <x v="1"/>
  </r>
  <r>
    <d v="2020-08-22T13:54:53"/>
    <d v="2020-08-22T13:54:53"/>
    <s v="https://www.instagram.com/p/CEMXY9nl9wS/"/>
    <s v="Find the ritual within your reach ðŸŒº @kolabproject collaborated with Toronto-based @f.miller.skincare to produce a limited-run series of personal essentials: a balm, a mist, and a roll-onâ€”for before, after, or during your ritual._x000a_ _x000a_ To enter for your chance to win one of these two *exclusive* essentials kits, visit our Toronto shop at 1073 Yonge St to enter until August 23rd._x000a_ _x000a_ No purchase necessary and must be 19+. Terms &amp; Conditions must be read and agreed upon when entering submission. Limit 1 per customer."/>
    <m/>
    <s v="Superette"/>
    <n v="101"/>
    <n v="81"/>
    <n v="0"/>
    <x v="1"/>
    <x v="4"/>
  </r>
  <r>
    <d v="2021-02-13T22:04:45"/>
    <d v="2021-02-13T22:04:45"/>
    <s v="https://www.instagram.com/p/CAnmvJulW2z/"/>
    <s v="Bringing a taste of the 2000s into tonightâ€™s programming. â €_x000a_ _x000a_ Sweaty Saunas? Yes! The hottest club in TO? Yes! Superette TV Cribs has it all! Enjoy an all-access personal tour of our marketing coordinatorâ€™s home. Meet Will @will_sanson and his roommates, Big Pauly &amp; Small Sue ðŸ“º"/>
    <m/>
    <s v="Superette"/>
    <n v="101"/>
    <n v="46"/>
    <n v="0"/>
    <x v="1"/>
    <x v="4"/>
  </r>
  <r>
    <d v="2019-07-11T14:47:54"/>
    <d v="2019-07-11T14:47:54"/>
    <s v="https://www.instagram.com/p/Bzx8ZieFyno/"/>
    <s v="Who needs a hoodie? We got a hoodie! ðŸ‘‰"/>
    <m/>
    <s v="Superette"/>
    <n v="101"/>
    <n v="9"/>
    <n v="0"/>
    <x v="1"/>
    <x v="1"/>
  </r>
  <r>
    <d v="2019-05-28T13:01:00"/>
    <d v="2019-05-28T13:01:00"/>
    <s v="https://www.instagram.com/p/ByAdL0rlLcK/"/>
    <s v="Rise and grind with this cutie @f8te.ca by @48nrth"/>
    <m/>
    <s v="Superette"/>
    <n v="101"/>
    <n v="9"/>
    <n v="0"/>
    <x v="1"/>
    <x v="5"/>
  </r>
  <r>
    <d v="2020-12-30T15:02:41"/>
    <d v="2020-12-30T15:02:41"/>
    <s v="https://www.instagram.com/p/CJbRwjYJCkl/"/>
    <s v="Weâ€™re honored to be the 2020 Grower of the Year as recognized by @ExploreMarylandCannabis. Thank you to everyone who voted!_x000a_  â €â €â €â €â €â €â €â €â €_x000a_  Patient #regram from @stshbx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 #curiowellnessbrand #curiowellness #medicalmarijuana #medicalcannabisdispensary #medicalcannabiscommunity #medicalcannabis"/>
    <s v="regram, curio, curiowellnessbrand, curiowellness, medicalmarijuana, medicalcannabisdispensary, medicalcannabiscommunity, medicalcannabis"/>
    <s v="Curio Wellness"/>
    <n v="101"/>
    <n v="91"/>
    <n v="8"/>
    <x v="1"/>
    <x v="3"/>
  </r>
  <r>
    <d v="2020-05-05T14:28:51"/>
    <d v="2020-05-05T14:28:51"/>
    <s v="https://www.instagram.com/p/B_xL8dNJg4Q/"/>
    <s v="When Chewbacca is around, &quot;RAWR&quot; says it all. May the 4th be with you and your Curio medicinal products! â €â €â €â €â €â €â €â €â €_x000a_  Regram via our favorite Star Wars fan @doobiefett!_x000a_  â €â €â €â €â €â €â €â €â €_x000a_  &quot;What I tell you Chewie? The Empire always has the good stuff. Now lets load this thing up and go home.&quot; &quot;RAWR!!&quo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1"/>
    <n v="119"/>
    <n v="0"/>
    <x v="1"/>
    <x v="5"/>
  </r>
  <r>
    <d v="2016-04-16T17:17:22"/>
    <d v="2016-04-16T17:17:22"/>
    <s v="https://www.instagram.com/p/BEROeORkuU6/"/>
    <s v="This one time, Jeremy ðŸ‘“ went to Israel. And there was synthesis. #TheScientist | Thank you Dr. Mechoulam. âš—ðŸ”¬ðŸ’¡Thank you THC. @newcleusbios"/>
    <s v="TheScientist, raphaelMechoulam, cannabisscience, thc, cbd, cannabinoids, entourageeffect, synthesis, endocannabinoid, scienceftw, pioneer, pdx, portlandor, ripcity, israeltooregon"/>
    <s v="Farma_pdx"/>
    <n v="102"/>
    <n v="22"/>
    <n v="15"/>
    <x v="1"/>
    <x v="4"/>
  </r>
  <r>
    <d v="2021-07-23T23:52:35"/>
    <d v="2021-07-23T23:52:35"/>
    <s v="https://www.instagram.com/p/CRsD3QwhaQq/"/>
    <s v="HAPPY FRIDAY!! Opening week is almost over and itâ€™s been amazing getting to play our part in building and educating the cannabis community!!_x000a_ _x000a_ Weâ€™ve still got a lot more to grow so come see us this weekend or message/email us to schedule a tour_x000a_ _x000a_ MON-SAT: 10AM-7PM_x000a_ SUN: 11AM-5PM_x000a_ _x000a_ #Cannadump #photodump"/>
    <s v="Cannadump, photodump, 8"/>
    <s v="Feel State KC"/>
    <n v="102"/>
    <n v="46"/>
    <n v="3"/>
    <x v="1"/>
    <x v="0"/>
  </r>
  <r>
    <d v="2020-08-03T21:39:40"/>
    <d v="2020-08-03T21:39:40"/>
    <s v="https://www.instagram.com/p/CDcUvuLBGeX/"/>
    <s v="Weâ€™ve partnered with the Color of Cannabis to host FREE Cannabis Expungement Clinics. The clinics are for former â€œoffenders,â€ with low-level Colorado cannabis convictions. Registered attendees will have the opportunity to meet one-on-one with an attorney - head to www.thecolorofcannabisco.org for more information and mark your calendars; the first clinic is August 22nd."/>
    <m/>
    <s v="Lightshade High"/>
    <n v="102"/>
    <n v="53"/>
    <n v="0"/>
    <x v="1"/>
    <x v="2"/>
  </r>
  <r>
    <d v="2022-09-22T15:46:48"/>
    <d v="2022-09-22T15:46:48"/>
    <s v="https://www.instagram.com/p/Ci0FtGyAuHX/"/>
    <s v="SET YOUR â° BRIGHT &amp; EARLY FOR THIS SATURDAY! The High Times judge kit bags are packed and ready to go for this yearâ€™s Massachusetts @hightimesmagazine Cannabis Cup: Peopleâ€™s Edition! See you there ðŸ’¨_x000a_ _x000a_ ðŸŽ¥: @ibringdaruckus"/>
    <m/>
    <s v="Neta Now"/>
    <n v="102"/>
    <n v="35"/>
    <n v="0"/>
    <x v="1"/>
    <x v="1"/>
  </r>
  <r>
    <d v="2017-07-25T01:13:00"/>
    <d v="2017-07-25T01:13:00"/>
    <s v="https://www.instagram.com/p/BW81-bpAW90/"/>
    <s v="WIDOWMAKER x OREGON'S FINEST_x000a_ Episode 1: SUMMER 2017, is a collaboration between Oregon's Finest and heavy-hitting instrumental artists Blue Healer, Guttah Grey and the @widowmaker_beats Duo._x000a_ Limited release. Only 500 copies produced. All hand numbered. The record is transparent with black paint splatters throughout the pressing._x000a_ The record was produced by Widowmaker, and pressed locally in Milwaukie, Oregon by @CascadeRecordPressing._x000a_ _x000a_ Also mixed up in this Oregon grown collab is world renowned cannabis photographer Professor P. from @DynastyGenetics. Not only will you see a stunning shot of his Huckleberry Diesel on the album cover, but he will also be showing his beautiful work in our Pearl store all month!_x000a_ _x000a_ Twenty percent of the proceeds go to FriendsofTrees.org, an organization dedicated to preserving the environment for future generations._x000a_ Available now in store and online!_x000a_ Click the link in our bio!_x000a_ #oregonsfinest"/>
    <s v="thefinest, oregonsfinest, Oregon, portland, pdx, records, vinyl, hiphop, oregongrown, iloveoregon, westcoast, keepportlandweird, oregonlove, oregonian, oregonlife, pnw, northwest, portlandia, oregonmade"/>
    <s v="Oregons Finest"/>
    <n v="102"/>
    <n v="131"/>
    <n v="19"/>
    <x v="1"/>
    <x v="5"/>
  </r>
  <r>
    <d v="2022-05-08T21:38:49"/>
    <d v="2022-05-08T21:38:49"/>
    <s v="https://www.instagram.com/p/CdT_yFTPzfi/"/>
    <s v="Wishing all of the moms a relaxing Motherâ€™s Day! Treat her with a few unwinding favorites from the Harborside team._x000a_ _x000a_ Whatâ€™s your go-to for relaxing?"/>
    <s v="mothersday, norcal, treatyourself, relaxtime, unwind, momstyle"/>
    <s v="Haborside"/>
    <n v="102"/>
    <n v="24"/>
    <n v="6"/>
    <x v="1"/>
    <x v="6"/>
  </r>
  <r>
    <d v="2019-11-02T17:34:37"/>
    <d v="2019-11-02T17:34:37"/>
    <s v="https://www.instagram.com/p/B4XxaCHh0XW/"/>
    <s v="Why do we use the term â€œmarijuanaâ€ sparingly nowadays? The answer lies in the roots of the word, itâ€™s misappropriation and our dedication to changing the perceptions of cannabis. Read more about it on our blog by visiting www.shopharborside.com âœŒï¸#changeoverstatusquo #harborsidevalues #cannabiscommunity #harborsideblog #harborside #oakland #sanjose #deserthotsprings #hbor #california #eastbay #socal #mmjcommunity"/>
    <s v="changeoverstatusquo, harborsidevalues, cannabiscommunity, harborsideblog, harborside, oakland, sanjose, deserthotsprings, hbor, california, eastbay, socal, mmjcommunity, devourtheFLOWER"/>
    <s v="Haborside"/>
    <n v="102"/>
    <n v="52"/>
    <n v="14"/>
    <x v="1"/>
    <x v="4"/>
  </r>
  <r>
    <d v="2019-09-17T16:43:27"/>
    <d v="2019-09-17T16:43:27"/>
    <s v="https://www.instagram.com/p/B2hPrRRBwFQ/"/>
    <s v="Our #HarborsideFam will be retailing at the Lowellâ€™s arena booth and walking the floor at @hall_of_flowers in Santa Rosa on September 18th and 19th âœŒï¸ Hope to see you there!â €_x000a_ .â €_x000a_ .â €_x000a_ .â €_x000a_ #hallofflowers #california #oakland #sanjose #eastbay #dispensary #eastbaycannabiscommunity #cannabiscommunity #cannabis #vaporizer #mmj #cannaseur #wakeandbake #legalcannabis #californiacannabis #budtender #cbd #thc #edibles #marijuana #puffpuffpass"/>
    <s v="HarborsideFam, hallofflowers, california, oakland, sanjose, eastbay, dispensary, eastbaycannabiscommunity, cannabiscommunity, cannabis, vaporizer, mmj, cannaseur, wakeandbake, legalcannabis, californiacannabis, budtender, cbd, thc, edibles, marijuana, puffpuffpass"/>
    <s v="Haborside"/>
    <n v="102"/>
    <n v="50"/>
    <n v="22"/>
    <x v="1"/>
    <x v="5"/>
  </r>
  <r>
    <d v="2018-12-24T18:38:17"/>
    <d v="2018-12-24T18:38:17"/>
    <s v="https://www.instagram.com/p/BrxzmZLB1tG/"/>
    <s v="#sensisgreetings from #Harborside Weâ€™ll be open all the way until 6PM #ChristmasEve. Because we know that after you finish buying, wrapping and hiding everyone elseâ€™s presents, you need a little something for yourself. #santasgotabrandnewbag âœŒï¸"/>
    <s v="sensisgreetings, Harborside, ChristmasEve, santasgotabrandnewbag, weareharborside, happyholidays, bewell, oakland, california, bayarea, cannabissociety, shopharborside, eastbay, cannabisculture, cannabisindustry, topshelflife, dispensarylife, cannabis, higherqualityoflife, harborsideoak, cannagift, givecannabis, harborside"/>
    <s v="Haborside"/>
    <n v="102"/>
    <n v="35"/>
    <n v="23"/>
    <x v="1"/>
    <x v="2"/>
  </r>
  <r>
    <d v="2018-11-22T20:55:58"/>
    <d v="2018-11-22T20:55:58"/>
    <s v="https://www.instagram.com/p/BqfWSemhH8P/"/>
    <s v="We wish we could tag all of you to say how thankful we are for your love, energy and support. Itâ€™s because of you that we get to do these amazing things and be part of this ever-changing cannabis landscape, thank youâœŒï¸#weareharborside"/>
    <s v="weareharborside"/>
    <s v="Haborside"/>
    <n v="102"/>
    <n v="42"/>
    <n v="1"/>
    <x v="1"/>
    <x v="1"/>
  </r>
  <r>
    <d v="2022-07-06T15:22:30"/>
    <d v="2022-07-06T15:22:30"/>
    <s v="https://www.instagram.com/p/CfrPnI8suW7/"/>
    <s v="A big deal is coming to Marylandâ€¦_x000a_  _x000a_  @theparent.co has launched its first-ever East Coast expansion through a newly signed brand licensing agreement._x000a_  _x000a_  Weâ€™re excited to grow and produce high-quality therapeutic options including top-tier brands like @MonogramCompany, Mirayo by Santana, @GoCaliva and Deli, right here in Maryland._x000a_  _x000a_  New TPCO products are expected to hit @FarDotterMaryland shelves later this year. Tap the link in our bio to read more â†–ï¸"/>
    <s v="TPCO, Curio, CurioWellness, CurioApp, PlantBasedMedicine, Baltimore, HereinBmore, BaltimoreProud, Maryland, Medicine, PlantMedicine, LocallyGrown, LocallyOwned"/>
    <s v="Curio Wellness"/>
    <n v="102"/>
    <n v="71"/>
    <n v="13"/>
    <x v="1"/>
    <x v="3"/>
  </r>
  <r>
    <d v="2019-11-18T19:24:34"/>
    <d v="2019-11-18T19:24:34"/>
    <s v="https://www.instagram.com/p/B5BLZmvJq6i/"/>
    <s v="#linkinbio for more information."/>
    <s v="linkinbio"/>
    <s v="Curio Wellness"/>
    <n v="102"/>
    <n v="4"/>
    <n v="1"/>
    <x v="1"/>
    <x v="2"/>
  </r>
  <r>
    <d v="2022-09-17T18:43:05"/>
    <d v="2022-09-17T18:43:05"/>
    <s v="https://www.instagram.com/p/CinkmSwBpnZ/"/>
    <s v="Experience the Black Label Garden in its truest form! @greendotlabsboulder swung through with limited quantities of Dali at all stores excluding BARNUM (rec only)! This is the same flower Greendot uses to produce their finest extracts - it's grown with meticulous care and sealed in black glass jars to preserve quality and potency. Don't miss out on your opportunity to experience this exceptional flower."/>
    <m/>
    <s v="Lightshade High"/>
    <n v="103"/>
    <n v="64"/>
    <n v="0"/>
    <x v="1"/>
    <x v="4"/>
  </r>
  <r>
    <d v="2022-03-16T20:38:46"/>
    <d v="2022-03-16T20:38:46"/>
    <s v="https://www.instagram.com/p/BkSz3mGhj9y/"/>
    <s v="It's International Yoga Day! This year's theme is &quot;Yoga for Peace&quot;. Whether you're a regular practitioner or not, we think everyone can agree that adding a little more peace and serenity to the world is positive for us all. We've got just the thing to inspire calm before or after your next class. âœŒï¸â¤ï¸ðŸ§˜â€â™€ï¸"/>
    <m/>
    <s v="Lightshade High"/>
    <n v="103"/>
    <n v="54"/>
    <n v="0"/>
    <x v="1"/>
    <x v="3"/>
  </r>
  <r>
    <d v="2017-08-14T19:17:50"/>
    <d v="2017-08-14T19:17:50"/>
    <s v="https://www.instagram.com/p/BXySBktg8IY/"/>
    <s v="5 panels are back in._x000a_ In-store and online._x000a_ #heady... like for your head._x000a_ #oregonsfinest"/>
    <s v="thefinest, heady, oregonsfinest, Oregon, portland, pdx, OR, clothing, hats, apparel, oregongrown, iloveoregon, oregoncoast, westcoast, keepportlandweird, oregonlove, oregonian, oregonlife, pnw, northwest, portlandia, oregonmade"/>
    <s v="Oregons Finest"/>
    <n v="103"/>
    <n v="11"/>
    <n v="22"/>
    <x v="1"/>
    <x v="2"/>
  </r>
  <r>
    <d v="2019-12-06T05:25:21"/>
    <d v="2019-12-06T05:25:21"/>
    <s v="https://www.instagram.com/p/B5uBqsQJUfL/"/>
    <s v="That rug really tied the room together #thursdaychills ._x000a_ ._x000a_ ._x000a_ _x000a_ #choicenug #ounce #jarofweed #thursdayvibes #cannabisheals #ismokeweed #bluntsmoke #rolloneup #sativas #indacouch #terpsauce #trichome #masonjars #stashspot #legalizeweed #weedshop #dispensary #420memes #biglebowsky #rugs"/>
    <s v="thursdaychills, choicenug, ounce, jarofweed, thursdayvibes, cannabisheals, ismokeweed, bluntsmoke, rolloneup, sativas, indacouch, terpsauce, trichome, masonjars, stashspot, legalizeweed, weedshop, dispensary, 420memes, biglebowsky, rugs"/>
    <s v="shopburb"/>
    <n v="103"/>
    <n v="28"/>
    <n v="21"/>
    <x v="1"/>
    <x v="0"/>
  </r>
  <r>
    <d v="2022-10-19T22:44:07"/>
    <d v="2022-10-19T22:44:07"/>
    <s v="https://www.instagram.com/p/Cj6Zi3YPt9r/"/>
    <s v="Letâ€™s celebrate Croptober with a little cannatomy 101? Letâ€™s run through the upper parts of the plant real quick (no disrespect to the roots and stem though, we love ya)._x000a_ _x000a_ FAN LEAVES The icon of this plant. Beautiful, but nope, no resin around here._x000a_ SUGAR LEAVES These resin-frosted baby leaves around the bud are saved as trim and pop up in pre-rolls and other products._x000a_ FLOWERS Only found on female plants and full of the good stuffâ€”cannabinoids and terpenes._x000a_ COLA A cluster of buds. Lucky you._x000a_ STIGMA &amp; PISTIL The pistil is home to the reproductive partsâ€”the stigmas are vibrant little hairs that trap pollen._x000a_ TRICHOMES You know that gorgeous sugary, frosty crystal coating on a bud? Yeah, these are that._x000a_ _x000a_ Are you currently growing your own? If so, what are you growing?"/>
    <m/>
    <s v="Haborside"/>
    <n v="103"/>
    <n v="126"/>
    <n v="0"/>
    <x v="1"/>
    <x v="3"/>
  </r>
  <r>
    <d v="2021-04-10T17:16:08"/>
    <d v="2021-04-10T17:16:08"/>
    <s v="https://www.instagram.com/p/CNfk1SUHcTh/"/>
    <s v="Days are a blur now. Maybe we've been stoned for 420 days or something. What weed is keeping you high? Tag your fave brands!_x000a_ _x000a_ ðŸ“¸: @ericrichards"/>
    <m/>
    <s v="Superette"/>
    <n v="103"/>
    <n v="25"/>
    <n v="0"/>
    <x v="1"/>
    <x v="4"/>
  </r>
  <r>
    <d v="2022-05-20T00:32:08"/>
    <d v="2022-05-20T00:32:08"/>
    <s v="https://www.instagram.com/p/CWESWU1LxTs/"/>
    <s v="CANNABIS WITHOUT COMPROMISE.â„¢_x000a_  Sativa, Indica, Hybrid â€“ the choice is yours! Our state-of-the-art, cGMP-certified facility allows us to create the ideal growing environment for each of our strains. Our commitment to quality extends to every step of the processâ€”from selecting the cleanest genetics to hand-trimming each pure and potent bu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103"/>
    <n v="79"/>
    <n v="7"/>
    <x v="1"/>
    <x v="0"/>
  </r>
  <r>
    <d v="2020-11-07T17:01:07"/>
    <d v="2020-11-07T17:01:07"/>
    <s v="https://www.instagram.com/p/CHTBLiMJpWs/"/>
    <s v="The @teamgreenhouse looks great in their Good Night gear! We want to give them a special shout out today for their birthday celebration today! ðŸ¥³ðŸ¥³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
    <s v="curiogoodnight, cannabissleepaid, cannabisandsleep, goodnightssleep, goodnightsleep, sleeptips, sleepwell"/>
    <s v="Curio Wellness"/>
    <n v="103"/>
    <n v="73"/>
    <n v="7"/>
    <x v="1"/>
    <x v="4"/>
  </r>
  <r>
    <d v="2019-11-16T13:20:48"/>
    <d v="2019-11-16T13:20:48"/>
    <s v="https://www.instagram.com/p/B46SPYcpEZw/"/>
    <s v="I thought the mmcc already tested for the vitamin e acetate and other contaminants? Could you please give us an answer if it's safe to continue to use vape products for anyone who has purchased from your dispensary or elsewhere?"/>
    <m/>
    <s v="Curio Wellness"/>
    <n v="103"/>
    <n v="40"/>
    <n v="0"/>
    <x v="1"/>
    <x v="4"/>
  </r>
  <r>
    <d v="2016-04-23T17:22:45"/>
    <d v="2016-04-23T17:22:45"/>
    <s v="https://www.instagram.com/p/BEjP_FNkuYX/"/>
    <s v="We had fun with @Vice and @pream_pizza shooting a piece on cannabis and the triangle-shaped food of the gods.ðŸ• The nicest people too. Now it's on vice.com #munchies. PUFF PUFF PIZZA ðŸ“¡"/>
    <s v="munchies, pizzaweek, bongappetit, edibles, cannabis, vice, weediquette, pream, thc, pdx, portland, hawthorneblvd, ripcity, viceland, cheesiness"/>
    <s v="Farma_pdx"/>
    <n v="104"/>
    <n v="32"/>
    <n v="15"/>
    <x v="1"/>
    <x v="4"/>
  </r>
  <r>
    <d v="2017-08-25T06:39:00"/>
    <d v="2017-08-25T06:39:00"/>
    <s v="https://www.instagram.com/p/BYNP7R1HW2s/"/>
    <s v="We got a winner! Even though @invisiblehelicopter was in Alaska when he caught this beauty, he'll always be #oregonfinest. Nice catch and nice hat dude. Your goin to see Iggy! ðŸ‘ŠðŸ¼ #oregonsfinest #projectpabst @mfnw @project_pabst_x000a_ Thanks to all the other folks who posted your pics. Wish we had enough tickets for all of you!"/>
    <s v="thefinest, oregonfinest, oregonsfinest, projectpabst"/>
    <s v="Oregons Finest"/>
    <n v="104"/>
    <n v="53"/>
    <n v="4"/>
    <x v="1"/>
    <x v="0"/>
  </r>
  <r>
    <d v="2019-08-28T17:45:45"/>
    <d v="2019-08-28T17:45:45"/>
    <s v="https://www.instagram.com/p/B1t26ILpNta/"/>
    <s v="Wednesday is for wellness. Take care of yourself, stay refreshed and stress less ðŸ™ŒðŸ¼ #shopburb_x000a_ ._x000a_ ._x000a_ ._x000a_ #realtalktho #bcbuddepot #dankydank #dankasfuck #dabwithme #madeincanada #fashionflowers #chronic #ogfire #sativalover #doobie #weedplants #cannabisdaily #weedlovers #passthejoint #superlemon #s/ trichomes #legalweed #cannabisshop #weeddreams #choicenug #cannabislife #weedfashion #wednesdaywisdom #wednesdaymotivation"/>
    <s v="shopburb, realtalktho, bcbuddepot, dankydank, dankasfuck, dabwithme, madeincanada, fashionflowers, chronic, ogfire, sativalover, doobie, weedplants, cannabisdaily, weedlovers, passthejoint, superlemon, s, legalweed, cannabisshop, weeddreams, choicenug, cannabislife, weedfashion, wednesdaywisdom, wednesdaymotivation"/>
    <s v="shopburb"/>
    <n v="104"/>
    <n v="40"/>
    <n v="26"/>
    <x v="1"/>
    <x v="3"/>
  </r>
  <r>
    <d v="2018-09-16T17:23:27"/>
    <d v="2018-09-16T17:23:27"/>
    <s v="https://www.instagram.com/p/Bny5UEdBWJI/"/>
    <s v="Chernobyl is a sativa-dominant hybrid strain that carries a unique lime sherbet smell. Expect dreamy, long-lasting cerebral effects that will float you to a happy mood and relaxed mindsets. #meetcannabis @leafly ._x000a_ .._x000a_ ..._x000a_ #bcbud #legalize #acmpr #cannabis #cbd #weed #cannabiscommunity #hightimes #weedstagram420 #maryjane #cannabisdaily #comingsoon #instahealth #thc #vancity #lowermainland #dispensary #shopburb #burbherb #tweed #strainhunters #strainoftheday #sundayvibes"/>
    <s v="meetcannabis, bcbud, legalize, acmpr, cannabis, cbd, weed, cannabiscommunity, hightimes, weedstagram420, maryjane, cannabisdaily, comingsoon, instahealth, thc, vancity, lowermainland, dispensary, shopburb, burbherb, tweed, strainhunters, strainoftheday, sundayvibes"/>
    <s v="shopburb"/>
    <n v="104"/>
    <n v="54"/>
    <n v="24"/>
    <x v="1"/>
    <x v="6"/>
  </r>
  <r>
    <d v="2020-12-11T21:46:54"/>
    <d v="2020-12-11T21:46:54"/>
    <s v="https://www.instagram.com/p/CIq-Yeuh8YP/"/>
    <s v="Happy Friday! We hope your weekend is lit!"/>
    <m/>
    <s v="Haborside"/>
    <n v="104"/>
    <n v="8"/>
    <n v="0"/>
    <x v="1"/>
    <x v="0"/>
  </r>
  <r>
    <d v="2020-03-19T00:31:57"/>
    <d v="2020-03-19T00:31:57"/>
    <s v="https://www.instagram.com/p/B95Sw2FB4UD/"/>
    <s v="A MESSAGE FROM THE HARBORSIDE TEAM:_x000a_ _x000a_ Dear Friends and Family,_x000a_ Thank you to the many of you that have reached out in recent days to express gratitude for us remaining open during these challenging times. We will continue to do our best to provide safe access to the essential products you need._x000a_ As a leader on cannabis issues, we understand that Harborside provides essential services to thousands of our neighbors. We firmly believe that being a provider of cannabis wellness products should remain intact at a time when those in our community are seeking this support._x000a_ To ensure continued access please call and/or email your local county supervisor TODAY to let them know we provide essential services and products you need. Please click the appropriate link below:_x000a_ _x000a_ Alameda County: http://www.acgov.org/government/contactus.htm_x000a_ Contra Costa County: https://www.contracosta.ca.gov/7283/Board-of-Supervisors_x000a_ Santa Clara County: https://www.sccgov.org/sites/cob/bnc/Pages/default.aspx_x000a_ Riverside County: https://www.countyofriverside.us/AbouttheCounty/BoardofSupervisors.aspx_x000a_ _x000a_ The entire Harborside team is grateful for your continued support and patience as we navigate this together. We will continue to monitor the situation daily and will communicate with our customers every step of the way._x000a_ _x000a_ Sincerely,_x000a_ The Harborside Team"/>
    <m/>
    <s v="Haborside"/>
    <n v="104"/>
    <n v="170"/>
    <n v="0"/>
    <x v="1"/>
    <x v="1"/>
  </r>
  <r>
    <d v="2018-11-07T18:32:00"/>
    <d v="2018-11-07T18:32:00"/>
    <s v="https://www.instagram.com/p/Bp4wmb0hPqS/"/>
    <s v="Have you tried #lemontartpucker from @710labs yet? The explosion of lemon &amp; pine flavors will fill up your nostrils and stay on your tongue for hours."/>
    <s v="lemontartpucker, 710labs, livesugar, 710, oakland, cannabis, cannabiscommunity, harborside, harborsideoak, harborsideoakland, oakland, eastbay, bayarea, dispensary, budtender, cannabisculture, topshelflife, dispensarylife, higherqualityoflife, cannabisindustry, california, cannabissociety, shopharborside, eastbaycannabiscommunity"/>
    <s v="Haborside"/>
    <n v="104"/>
    <n v="26"/>
    <n v="24"/>
    <x v="1"/>
    <x v="3"/>
  </r>
  <r>
    <d v="2018-09-21T22:20:47"/>
    <d v="2018-09-21T22:20:47"/>
    <s v="https://www.instagram.com/p/BoASXbeFoGw/"/>
    <s v="Are you as excited as we are for the first #oaklandmakersmarket ???_x000a_ From now until 7, come on down and meet some of the most amazing #local #makers! We canâ€™t say thank you enough to @j3ss_dabs for setting up this event, all the vendors for making it happen and to @nug for setting spark to the flame! #poweredbynug #weareharborside #oakland #cannabisconmunity_x000a_ Original post art by @heymagoodsco"/>
    <s v="oaklandmakersmarket, local, makers, poweredbynug, weareharborside, oakland, cannabisconmunity, weareharborside"/>
    <s v="Haborside"/>
    <n v="104"/>
    <n v="64"/>
    <n v="8"/>
    <x v="1"/>
    <x v="0"/>
  </r>
  <r>
    <d v="2022-04-07T14:00:41"/>
    <d v="2022-04-07T14:00:41"/>
    <s v="https://www.instagram.com/p/CcDWtRauMat/"/>
    <s v="What bevvies are y'all sliding over to the cash?_x000a_ _x000a_ ðŸ“¸: @mdviii_mcmxc"/>
    <m/>
    <s v="Superette"/>
    <n v="104"/>
    <n v="10"/>
    <n v="0"/>
    <x v="1"/>
    <x v="1"/>
  </r>
  <r>
    <d v="2021-12-18T15:11:12"/>
    <d v="2021-12-18T15:11:12"/>
    <s v="https://www.instagram.com/p/CXoEFqQgBaB/"/>
    <s v="Happy full moon, yâ€™all! Today, weâ€™re sharing some card pulls from @shopallumeâ€™s *dreamy* tarot card deck (included in the Allume Chill BoxðŸ˜‰)._x000a_ _x000a_ We asked the cards what each of us can do to thrive in the new year. If you feel called to, read the element that corresponds to your moon sign then head to our ðŸ”— in bio to see what the card signifies."/>
    <m/>
    <s v="Superette"/>
    <n v="104"/>
    <n v="64"/>
    <n v="0"/>
    <x v="1"/>
    <x v="4"/>
  </r>
  <r>
    <d v="2021-09-01T14:31:45"/>
    <d v="2021-09-01T14:31:45"/>
    <s v="https://www.instagram.com/p/CTR8MtdD0xm/"/>
    <s v="Last chance to enter our Super Getaway with @somewhere.inn! Head to our post, follow Somewhere Inn and tag your favourite adventure pal â˜€ï¸_x000a_ Y'all have until 11:59pm tonight. Good luck!_x000a_ _x000a_ ðŸ“¸: @travisrichel"/>
    <m/>
    <s v="Superette"/>
    <n v="104"/>
    <n v="30"/>
    <n v="0"/>
    <x v="1"/>
    <x v="3"/>
  </r>
  <r>
    <d v="2021-04-07T17:28:11"/>
    <d v="2021-04-07T17:28:11"/>
    <s v="https://www.instagram.com/p/CNX1McKhPfx/"/>
    <s v="Wanna teach your parents about weed flavours? We're talking terps with Sup's @liindsaniityy and @ourdaize exploring the difference between the full and broad-spectrum smoking experience. Tune in to our IGTV tonight at 7pm EST._x000a_ _x000a_ Turn your fave boomer into the city's new budding amateur florist. ðŸ’_x000a_ _x000a_ ðŸ“· : @ericrichards"/>
    <m/>
    <s v="Superette"/>
    <n v="104"/>
    <n v="47"/>
    <n v="0"/>
    <x v="1"/>
    <x v="3"/>
  </r>
  <r>
    <d v="2022-06-20T21:14:12"/>
    <d v="2022-06-20T21:14:12"/>
    <s v="https://www.instagram.com/p/CfCqZ5bMZIC/"/>
    <s v=".#CULTA is excited to announce our Kendrick Lamar Prize Pack Giveaway! Winners have an opportunity to win one of three prizes such as: 2 Floor Tickets to #KendrickLamar concert on August 4th in Washington #dc (retail value $175 each). Visit culta.io/giveaway/kendrick-lamar for more details._x000a_ _x000a_ *Medical cannabis is for certified/qualifying patients only. Must be at least 18 years old to view content."/>
    <s v="CULTA, KendrickLamar, dc"/>
    <s v="Cultaig"/>
    <n v="105"/>
    <n v="60"/>
    <n v="3"/>
    <x v="1"/>
    <x v="2"/>
  </r>
  <r>
    <d v="2022-05-06T16:16:10"/>
    <d v="2022-05-06T16:16:10"/>
    <s v="https://www.instagram.com/p/CZiUvS-MHxu/"/>
    <s v="Though there were many hilarious entries, we congratulate @waybrightjoey for his winning caption, &quot;You think you can beat me at Mario Kart??!!&quot; hand selected by the birthday boss @kontrastfbc. #ThankYou to everyone that entered._x000a_ _x000a_ Joey won a @revelrysupply backpack full of #CULTA gear. If you didn't win, you can pick up these items and more at www.ShopCulta.com or at our #dispensary located at 215 Key Hwy, Baltimore, MD 21230._x000a_ _x000a_ What giveaway should we do next? Drop your idea in the comments below._x000a_ _x000a_ *Medical cannabis is for certified/qualifying patients only. Must be at least 18 years old to view content."/>
    <s v="ThankYou, CULTA, dispensary"/>
    <s v="Cultaig"/>
    <n v="105"/>
    <n v="96"/>
    <n v="3"/>
    <x v="1"/>
    <x v="0"/>
  </r>
  <r>
    <d v="2021-01-29T20:01:18"/>
    <d v="2021-01-29T20:01:18"/>
    <s v="https://www.instagram.com/p/CKpDx2Ph5Qy/"/>
    <s v="We like you, you like us. Letâ€™s make it official â¤ï¸ Click the link in bio to join our new loyalty text program and earn your first $10 Community Reward. ðŸ’°"/>
    <m/>
    <s v="Farma_pdx"/>
    <n v="105"/>
    <n v="31"/>
    <n v="0"/>
    <x v="1"/>
    <x v="0"/>
  </r>
  <r>
    <d v="2016-05-10T15:36:24"/>
    <d v="2016-05-10T15:36:24"/>
    <s v="https://www.instagram.com/p/BEtQCJ9Euae/"/>
    <s v="Yesterday we sat down with Wired to talk about how - omg EVERYONE HERE knows how high you are. Just kidding no one knows. â€œCannabis is the most phytochemically complex plant on the planet,&quot; Jeremy Plumb points out, and no one can accurately measure jussst how a given puff of Blackberry Kush or Super Silver Haze has affected you. We all react a little differently to this wonderfully rich plant. ðŸŒ±_x000a_ _x000a_ Yet we're all in control. Just start slow. Maybe use a vaporizer. Take small doses. Work your way up. We say it a lot: Slow and steady wins this race. ðŸ…"/>
    <s v="titrate, dosecontrol, neurochemistry, phytocannabinoids, endo, wired, pdx, portland, pnw, mmj, farma, newcleus, evidencebased, newparadigm"/>
    <s v="Farma_pdx"/>
    <n v="105"/>
    <n v="101"/>
    <n v="14"/>
    <x v="1"/>
    <x v="5"/>
  </r>
  <r>
    <d v="2021-08-27T17:45:33"/>
    <d v="2021-08-27T17:45:33"/>
    <s v="https://www.instagram.com/p/CTFjLVvJCKX/"/>
    <s v="ðŸ‘‹ðŸ» Meet Megan!! A Feel State Kansas City budtender! ðŸŒ±_x000a_ _x000a_ For 12 Â½ years Megan worked in the food service industry, working as a cashier part-time and eventually moving her way up to a GM. The food industry is what led her to working in the cannabis industry, and boy are we happy to have her as part of the team!_x000a_ _x000a_ Megan has been married for 9 years and has 2 children: a boy in 1st grade and a girl who will be ready for pre-school next year. Her family enjoys kayaking and going to the lake. She also enjoys doing yardwork and creative outlets like baking (you must try her infused baked goods. YUMMY!) and painting. Loves football and is very excited for the Chiefs season._x000a_ Feel State favorites: Illicit Purple Chem for its ability to clear her mind of anxieties in the morning, as well as Proper ChemD x Trop Cookie badder because of its floral aroma and taste. Both of these can be found at Feel State Kansas City._x000a_ _x000a_ Lets show Megan some love! @milf_n_c00ki3s_x000a_ _x000a_ #featurefriday #feelstatekc #kansascity"/>
    <s v="featurefriday, feelstatekc, kansascity"/>
    <s v="Feel State KC"/>
    <n v="105"/>
    <n v="176"/>
    <n v="3"/>
    <x v="1"/>
    <x v="0"/>
  </r>
  <r>
    <d v="2019-06-11T18:09:58"/>
    <d v="2019-06-11T18:09:58"/>
    <s v="https://www.instagram.com/p/BylDrPKhTc5/"/>
    <s v="Itâ€™s gonna be a hot one ðŸ¥µ today, stay cool out there fam. Both of our stores have A/C, come snag some fire. ðŸ”¥ ._x000a_ ._x000a_ ðŸ“·credit @nicholas_steven_ ._x000a_ ._x000a_ #pdx #portland #portlandoregon #oregonsfinest #mthood #heatwave #sweatitout #summerishere #oregon"/>
    <s v="thefinest, pdx, portland, portlandoregon, oregonsfinest, mthood, heatwave, sweatitout, summerishere, oregon"/>
    <s v="Oregons Finest"/>
    <n v="105"/>
    <n v="35"/>
    <n v="10"/>
    <x v="1"/>
    <x v="5"/>
  </r>
  <r>
    <d v="2019-01-08T18:23:02"/>
    <d v="2019-01-08T18:23:02"/>
    <s v="https://www.instagram.com/p/BsYiwHMBTKT/"/>
    <s v="Show off your state pride with the new Oregonâ€™s Finest State Patch SnapBack! ðŸŒ²ðŸŒ²Available in 5 fresh colors at oregonsfinest.shop/shop_x000a_ Check us out online and get *FREE SHIPPING!*._x000a_ ._x000a_ ._x000a_ ._x000a_ #portland #oregon #pdx #oregonpride #oregonsfinest #newlids #shoponline"/>
    <s v="thefinest, portland, oregon, pdx, oregonpride, oregonsfinest, newlids, shoponline"/>
    <s v="Oregons Finest"/>
    <n v="105"/>
    <n v="33"/>
    <n v="8"/>
    <x v="1"/>
    <x v="5"/>
  </r>
  <r>
    <d v="2021-12-10T22:20:53"/>
    <d v="2021-12-10T22:20:53"/>
    <s v="https://www.instagram.com/p/CXUaJ2ov4ZL/"/>
    <s v="Weâ€™ve travelled through different realms, and weâ€™ve finally reached our final Dope Destination. Now entering Pleasureville: a place you can visit anytime for a good vibe._x000a_ _x000a_ Make sure to light up along the way and take your comfort level up by ~at least~ 420%."/>
    <m/>
    <s v="Superette"/>
    <n v="105"/>
    <n v="43"/>
    <n v="0"/>
    <x v="1"/>
    <x v="0"/>
  </r>
  <r>
    <d v="2021-06-30T00:30:07"/>
    <d v="2021-06-30T00:30:07"/>
    <s v="https://www.instagram.com/p/CQuWkkHjGsl/"/>
    <s v="Tomorrow is the last day of our ð•¾ð–šð–•ð–Šð–— ð•¾ð–•ð–Šð–ˆð–Žð–†ð–‘ð–˜. Pop into any of our stores or visit us online to get your hands on some pretty dope items including this zesty lime by @edieparkerflower._x000a_ Time to puff, puff.. &amp; not pass ðŸ˜‚"/>
    <m/>
    <s v="Superette"/>
    <n v="105"/>
    <n v="41"/>
    <n v="0"/>
    <x v="1"/>
    <x v="3"/>
  </r>
  <r>
    <d v="2020-06-20T14:53:34"/>
    <d v="2020-06-20T14:53:34"/>
    <s v="https://www.instagram.com/p/CBqTS5Epmn6/"/>
    <s v="We believe love is love! While today's Baltimore #PrideMonth parade and events are cancelled, there's still a lot to celebrate on this 45th anniversary of #BaltimorePride! Join us in celebrating love, inclusivity, and equal civil liberties for all. Happy Pride Month. ðŸ’šðŸŒˆ_x000a_  â €â €â €â €â €â €â €â €â €_x000a_  Image by @theboywiththebluebeard on Instagram.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
    <s v="PrideMonth, BaltimorePride,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
    <s v="Curio Wellness"/>
    <n v="105"/>
    <n v="131"/>
    <n v="25"/>
    <x v="1"/>
    <x v="4"/>
  </r>
  <r>
    <d v="2021-08-21T20:15:09"/>
    <d v="2021-08-21T20:15:09"/>
    <s v="https://www.instagram.com/p/CS2Xhp6lY1U/"/>
    <s v="Ready to commit to Wedding Cake?ðŸ‘° ðŸ°"/>
    <m/>
    <s v="Lightshade High"/>
    <n v="106"/>
    <n v="7"/>
    <n v="0"/>
    <x v="1"/>
    <x v="4"/>
  </r>
  <r>
    <d v="2022-03-09T19:53:19"/>
    <d v="2022-03-09T19:53:19"/>
    <s v="https://www.instagram.com/p/Ca5TryxpqlB/"/>
    <s v="Grind, Roll, and Repeat ðŸƒðŸ’¨"/>
    <m/>
    <s v="Haborside"/>
    <n v="106"/>
    <n v="5"/>
    <n v="0"/>
    <x v="1"/>
    <x v="3"/>
  </r>
  <r>
    <d v="2021-07-10T17:26:03"/>
    <d v="2021-07-10T17:26:03"/>
    <s v="https://www.instagram.com/p/CRJ6yj9LyXl/"/>
    <s v="Happy #710! Weâ€™re celebrating with some of our favorite concentrates:_x000a_  â €â €â €â €â €â €â €â €â €â €â €â € _x000a_ Rosin: @lowelfarms_x000a_ Lowellâ€™s Aged Cured Rosin is extracted from subsequent presses of the same Full-Melt Hash. We age cure these small batches by agitating and storing the rosin in ideal conditions. _x000a_  â €â €â €â €â €â €â €â €â €â €â €â € _x000a_ Live Resin: @rawgarden_x000a_ Raw Gardenâ€™s Live Resin is made from Clean Green Certified cannabis flower using organically-based farming techniques. Contains approximately 4-7% terpenes and comes in a drier consistency than Raw Garden Sauce._x000a_  â €â €â €â €â €â €â €â €â €â €â €â € _x000a_ Crumble: @oaklandextracts_x000a_ Oakland Extractsâ€™ Cookie Crumble is single-sourced from local farms and developed with a fine-tuned technique that allows for maximum terpene retention for a potent flavorful crumble without any additives of terps or cannabinoids._x000a_  â €â €â €â €â €â €â €â €â €â €â €â € _x000a_ Shatter_x000a_ Creme De Canna Shatter is made with clean sustainable farming practices alongside industry-leading equipment to bring premium quality lab tested concentrates._x000a_  â €â €â €â €â €â €â €â €â €â €â €â € _x000a_ Diamonds: @connected.california_x000a_ We love Alien Labs &amp; Connected because their live diamonds are a mixture of chunky THCA crystals with a thin layer of oil composed of terpenes, flavonoids, and cannabinoids. Customize your dabbing experience by adjusting the ratio of crystals to sauce on your dabber to choose your adventure."/>
    <n v="710"/>
    <s v="Haborside"/>
    <n v="106"/>
    <n v="182"/>
    <n v="1"/>
    <x v="1"/>
    <x v="4"/>
  </r>
  <r>
    <d v="2019-07-10T22:15:15"/>
    <d v="2019-07-10T22:15:15"/>
    <s v="https://www.instagram.com/p/BzvcU0LBhOh/"/>
    <s v="Happy #710! We are so excited to spend this concentrated holiday with all of you and, of course, our good friends from @fieldextracts. Theyâ€™ll be opening up the F/ELD pop-up lounge in our #Oakland store from 4:20-7:10 and serving you some of our very favorite flavors. Weâ€™ll also be running in-store specials and weâ€™ve even got a surprise or two planned, so stay tuned to the live stories and come celebrate with us! #eastbaydabbers"/>
    <s v="710, Oakland, eastbaydabbers"/>
    <s v="Haborside"/>
    <n v="106"/>
    <n v="74"/>
    <n v="3"/>
    <x v="1"/>
    <x v="3"/>
  </r>
  <r>
    <d v="2019-03-27T20:59:40"/>
    <d v="2019-03-27T20:59:40"/>
    <s v="https://www.instagram.com/p/BvhqjzABDjT/"/>
    <s v="Harborside is proud to be chosen as one of the exclusive retailers to offer the @Flow_Kana Limited Edition - 2018 Emerald Cup Winner Collection. This special release features six sungrown cultivars from six different farms in the world-renowned #EmeraldTriangle, each chosen for their excellence at the 2018 @theemeraldcup. Stop by our locations this Friday (MARCH 29th), to check out the collection or click to the farmâ€™s Instagram pages and get to know the farmer behind this award-winning cannabis."/>
    <s v="EmeraldTriangle, FlowKanaLimitedEdition, ChooseSungrown, FlowKana, Harborside, TheCaliforniaWay, âœŒï¸, eastbay, cannabiscomminity, Oakland, SanJose, EmeraldCup2018, awardwinning, cannabis"/>
    <s v="Haborside"/>
    <n v="106"/>
    <n v="78"/>
    <n v="14"/>
    <x v="1"/>
    <x v="3"/>
  </r>
  <r>
    <d v="2019-05-15T02:20:01"/>
    <d v="2019-05-15T02:20:01"/>
    <s v="https://www.instagram.com/p/BxP_2xQFT9R/"/>
    <s v="E all of the above"/>
    <m/>
    <s v="Superette"/>
    <n v="106"/>
    <n v="5"/>
    <n v="0"/>
    <x v="1"/>
    <x v="3"/>
  </r>
  <r>
    <d v="2020-09-07T15:23:49"/>
    <d v="2020-09-07T15:23:49"/>
    <s v="https://www.instagram.com/p/CE1xjjVpMwm/"/>
    <s v="Happy Labor Day! In this new normal where we're all working hard to be safe and stay well, we hope you had a relaxing Labor Day Weekend with the best buds._x000a_  â €â €â €â €â €â €â €â €â €_x000a_  #regram via @pahlookbook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06"/>
    <n v="94"/>
    <n v="1"/>
    <x v="1"/>
    <x v="2"/>
  </r>
  <r>
    <d v="2020-03-27T16:14:49"/>
    <d v="2020-03-27T16:14:49"/>
    <s v="https://www.instagram.com/p/B-PlBijJqz1/"/>
    <s v="Curio Wellness is actively hiring and we are looking to fill for more than 30 different positions across our team. To check out all open job listings and details and information on how to apply, visit the link in our bio."/>
    <m/>
    <s v="Curio Wellness"/>
    <n v="106"/>
    <n v="41"/>
    <n v="0"/>
    <x v="1"/>
    <x v="0"/>
  </r>
  <r>
    <d v="2019-03-08T15:05:36"/>
    <d v="2019-03-08T15:05:36"/>
    <s v="https://www.instagram.com/p/BuwHDuVBr1H/"/>
    <s v="When &quot;seeing how the sausage is made&quot; is a good thing. #FridayFeeling #BestFlower @leafly @kaviarcannabis"/>
    <s v="FridayFeeling, BestFlower"/>
    <s v="Curio Wellness"/>
    <n v="106"/>
    <n v="15"/>
    <n v="2"/>
    <x v="1"/>
    <x v="0"/>
  </r>
  <r>
    <d v="2017-02-23T17:53:05"/>
    <d v="2017-02-23T17:53:05"/>
    <s v="https://www.instagram.com/p/BQ3PmXlgc1c/"/>
    <s v="You know it's gonna be a good day when @outlawbully comes around ðŸ¶_x000a_ â€¢_x000a_ #cannabis #craftcannabis #cannabiscommunity #craft #smallbatch #locallyowned #cleangreencertified #sustainability #sustainable #thc #cbd #portland #pdx #local #aldultuse #cannabisculture #cannabisdaily #weed #dogsofinstagram"/>
    <s v="thefinest, cannabis, craftcannabis, cannabiscommunity, craft, smallbatch, locallyowned, cleangreencertified, sustainability, sustainable, thc, cbd, portland, pdx, local, aldultuse, cannabisculture, cannabisdaily, weed, dogsofinstagram"/>
    <s v="Oregons Finest"/>
    <n v="107"/>
    <n v="31"/>
    <n v="20"/>
    <x v="1"/>
    <x v="1"/>
  </r>
  <r>
    <d v="2019-12-07T17:26:20"/>
    <d v="2019-12-07T17:26:20"/>
    <s v="https://www.instagram.com/p/B5x4-ULBbu3/"/>
    <s v="Only 30 more minutes until @steve.deangelo cuts the ribbon on our new Desert Hot Springs location!! We canâ€™t wait to welcome this newest member of the Harborside family and see people try out the drive-thru! #gamechanger #deserthotsprings #grandopening #harborsidevalues #changeoverstatusquo #harborside #harborsideDHS #cannabiscommunity"/>
    <s v="gamechanger, deserthotsprings, grandopening, harborsidevalues, changeoverstatusquo, harborside, harborsideDHS, cannabiscommunity"/>
    <s v="Haborside"/>
    <n v="107"/>
    <n v="43"/>
    <n v="8"/>
    <x v="1"/>
    <x v="4"/>
  </r>
  <r>
    <d v="2020-05-23T14:57:56"/>
    <d v="2020-05-23T14:57:56"/>
    <s v="https://www.instagram.com/p/CAgMFmHlwqD/"/>
    <s v="Leeor Wild x Superette High Hopes â€œMy favourite thing to do is watch documentaries. Everything just hits differently when you're a little high and you're watching something educational. Your brain just takes everything in. Itâ€™s amazing.â€ -Mina @itsminagergesâ €_x000a_ â €_x000a_ Head over to @gossamer to read the stories behind our neighbours ðŸ“¸: @leeorwildâ €"/>
    <m/>
    <s v="Superette"/>
    <n v="107"/>
    <n v="50"/>
    <n v="0"/>
    <x v="1"/>
    <x v="4"/>
  </r>
  <r>
    <d v="2021-06-13T14:37:09"/>
    <d v="2021-06-13T14:37:09"/>
    <s v="https://www.instagram.com/p/CQEF_4gpYqT/"/>
    <s v="Happy Baltimore Pride Week! Curio Wellness proudly supports the Baltimore Community Foundation's LGBTQ fund, which provides life-sustaining and life-affirming support for the local LGBTQ community. We firmly believe that everyone should feel safe, happy and proud to love who they want to love â€” this month and every month beyond._x000a_  â €â €â €â €â €â €â €â €â €_x000a_  #BaltimorePride #YouMatterLoveMattersPrideMatters #LoveIsLove #Pride #PrideMonth #LGBTQ #LGBT #LoveWins #Curio #Curio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altimorePride, YouMatterLoveMattersPrideMatters, LoveIsLove, Pride, PrideMonth, LGBTQ, LGBT, LoveWins, Curio, CurioWellness"/>
    <s v="Curio Wellness"/>
    <n v="107"/>
    <n v="119"/>
    <n v="10"/>
    <x v="1"/>
    <x v="6"/>
  </r>
  <r>
    <d v="2022-05-06T16:32:21"/>
    <d v="2022-05-06T16:32:21"/>
    <s v="https://www.instagram.com/p/CVootAxsEva/"/>
    <s v="Congrats to our #Croptober straw hat winners:_x000a_ @younglurch23_x000a_ @virgo.flower919_x000a_ @dripping_wet_paint_x000a_ _x000a_ If you didnâ€™t win, we still have you covered with #FREE Croptober t-shirts** at these partner #dispensaries:_x000a_ @staypositiveoc_x000a_ @goldleafmaryland_x000a_ @remedy_maryland_x000a_ @blairwellnessbaltimore_x000a_ @cultaig_x000a_ _x000a_ *Medical cannabis is for certified/qualifying patients only. Must be at least 18 years old to view content._x000a_ **While supplies last."/>
    <s v="Croptober, FREE, dispensaries, croptober, cultaig, culta"/>
    <s v="Cultaig"/>
    <n v="108"/>
    <n v="41"/>
    <n v="6"/>
    <x v="1"/>
    <x v="0"/>
  </r>
  <r>
    <d v="2022-05-06T16:49:28"/>
    <d v="2022-05-06T16:49:28"/>
    <s v="https://www.instagram.com/p/CQzgK7KIdu7/"/>
    <s v="Curious what 710 Day is? Check out our newest article at culta.io/blog to learn more. Link in bio._x000a_ _x000a_ *Medical cannabis is for certified/qualifying patients only. Must be at least 18 years old to view content."/>
    <m/>
    <s v="Cultaig"/>
    <n v="108"/>
    <n v="34"/>
    <n v="0"/>
    <x v="1"/>
    <x v="0"/>
  </r>
  <r>
    <d v="2022-02-08T23:09:23"/>
    <d v="2022-02-08T23:09:23"/>
    <s v="https://www.instagram.com/p/CZu_YRGuHgZ/"/>
    <s v="@thelowd has quickly become a favorite for us at Farma, and no doubt for those in our community too. Their â€œSmoke Like A Growerâ€ slogan is a testament to their lineup of the freshest, most quality cultivars only a grower would typically have access to.â _x000a_ â _x000a_ If you've yet to try them out, the time is now. Enjoy premium eighths of their cultivars all month long. Find the details at the link in bio.â _x000a_ â _x000a_ #FavoredByFarma"/>
    <s v="FavoredByFarma"/>
    <s v="Farma_pdx"/>
    <n v="108"/>
    <n v="72"/>
    <n v="1"/>
    <x v="1"/>
    <x v="5"/>
  </r>
  <r>
    <d v="2020-05-30T01:04:48"/>
    <d v="2020-05-30T01:04:48"/>
    <s v="https://www.instagram.com/p/CAyvd2ShI-u/"/>
    <s v="Feeling our way through quarantine one microdosed puff at a time. Introducing the All In One vape by @shop_serra, featuring CO2 oil from best-in-state craft producers, no buttons and a sleek design that don't quit. â£âœ¨_x000a_ â£_x000a_ â£@deschutes.growery â£_x000a_ â£@gnomegrownorganics â£_x000a_ â£@prufcultivar â£_x000a_ â£@thepilotfarm â£_x000a_ â£@heights.co â£_x000a_ â£"/>
    <s v="feelallthefeelings, smokesmarter, nobuttons, AIOvape, sistershop, farmapdx, oregondispensary"/>
    <s v="Farma_pdx"/>
    <n v="108"/>
    <n v="41"/>
    <n v="7"/>
    <x v="1"/>
    <x v="4"/>
  </r>
  <r>
    <d v="2020-02-27T23:52:36"/>
    <d v="2020-02-27T23:52:36"/>
    <s v="https://www.instagram.com/p/B8zLs2BB4TC/"/>
    <s v="We canâ€™t stop looking at this Peppermint Pie from @7pointsoregon so we took some lovely photos of it to share with you lovely people._x000a_ â€¢_x000a_ _x000a_ It will be on the shelves soon, to delight your eyes ðŸ‘€ and olfactory ðŸ‘ƒ *Pottery not included, from our boys down in L.A. @lgs_studio"/>
    <s v="7points, cannabis, portland, weed, lifestyle"/>
    <s v="Farma_pdx"/>
    <n v="108"/>
    <n v="48"/>
    <n v="5"/>
    <x v="1"/>
    <x v="1"/>
  </r>
  <r>
    <d v="2021-10-18T19:58:06"/>
    <d v="2021-10-18T19:58:06"/>
    <s v="https://www.instagram.com/p/CVLrrYQsR5d/"/>
    <s v="Any of you been to Alberta Falls before? Can you confirm it looks like this? Does anyone know where Alberta Falls is? Is this thing on? Hello?"/>
    <s v="ColoradoLifestyle, ColoradoLiving, ColoradoBrand, ColoradoBrands, ColoradoLovers, ColoradoOutdoorLovers, ColoradoOutdoors, FallInColorado, FallFun, Fall2021, ColoradoSummer, ColoradoFall2021, MileHighCity, MileHighLiving, MileHighLife, OptOutside, GetOutdoors, HealthyLiving, NaturalLiving, OutdoorLovers, DenverCO, AuroraCO, DenCO, 5280, 303, LightshadeHigh, LightshadeCO"/>
    <s v="Lightshade High"/>
    <n v="108"/>
    <n v="27"/>
    <n v="27"/>
    <x v="1"/>
    <x v="2"/>
  </r>
  <r>
    <d v="2020-05-04T19:55:18"/>
    <d v="2020-05-04T19:55:18"/>
    <s v="https://www.instagram.com/p/B_xs4cdlVWv/"/>
    <s v="The finest flower requires the finest tools. Our friends @paxvapor produce high-quality devices that truly enhance your experience. Tune into our upcoming Zoom webinars to learn about how the PAX 3Â®can take your flower session to the next level. Their team will be there to provide tips and tricks, how-to's and answer your questions. Everyone who preregisters for the event will be entered to win that dayâ€™s mini swag bag prize!_x000a_ Pre-register at www.OFvirtualvendorsPAX.eventbrite.com for the following dates:_x000a_ (all webinars are at 4:00pm)_x000a_ 5/4_x000a_ 5/13_x000a_ 5/18_x000a_ 5/27_x000a_ _x000a_ Follow @oregonsfinest , @paxvapor and tag 3 friends in this post to be entered to win a special swag bag full of Oregon's Finest and PAXÂ® goodies!! Contest winner announced at the conclusion of the 5/27 demo. ._x000a_ ._x000a_ ._x000a_ ._x000a_ ._x000a_ ._x000a_ #portland #pdx #virtualdemo #webinar #oregon #oregonsfinest #demonstration #paxlife"/>
    <s v="thefinest, portland, pdx, virtualdemo, webinar, oregon, oregonsfinest, demonstration, paxlife"/>
    <s v="Oregons Finest"/>
    <n v="108"/>
    <n v="125"/>
    <n v="9"/>
    <x v="1"/>
    <x v="2"/>
  </r>
  <r>
    <d v="2021-01-14T00:11:17"/>
    <d v="2021-01-14T00:11:17"/>
    <s v="https://www.instagram.com/p/CKATqyMBcSp/"/>
    <s v="We are excited to introduce our NEW Cannabis Concierge! Need_x000a_ 1-on-1 cannabis advice? Schedule a free session (online or in-store at our Oakland location) with our highly-trained specialists to help you navigate your cannabis journey._x000a_ _x000a_ Whether you are new to the world of cannabis or simply want to refine your terpene palateâ€”our Cannabis Concierge service is here to light your way. [Link in bio to learn more or schedule an appointment]"/>
    <m/>
    <s v="Haborside"/>
    <n v="108"/>
    <n v="69"/>
    <n v="0"/>
    <x v="1"/>
    <x v="1"/>
  </r>
  <r>
    <d v="2020-07-01T23:20:19"/>
    <d v="2020-07-01T23:20:19"/>
    <s v="https://www.instagram.com/p/CCHiCDmhb0T/"/>
    <s v="The change in our countryâ€™s landscape as a result of disenfranchised black populations, and systematic racist policies, have made this a critical moment for all of us. We recognize this and we will not turn away from that which is happening in our communities._x000a_ _x000a_ Today, we are increasing our commitment to support the community at the local level by announcing a $10,000 charitable contribution to Peralta Colleges Foundation based in Oakland, CA._x000a_ _x000a_ Along with this financial commitment, we are working with the Peralta Foundation to develop a Cannabis Certification program from the ground floor and contribute our own knowledge base to the core curricula._x000a_ _x000a_ The Peralta Colleges serve a diverse population of over 21,000 students, largely consisting of African American, Hispanic American and Asian American young adult students. We hope this program will create more opportunities for our community members to participate in the thriving cannabis industry that exists here in Alameda County._x000a_ _x000a_ Harborside chose to partner with Merritt College on this program because we want to help those who enter our business develop a portfolio of skills that will allow any graduate to confidently say they have a deep knowledge of the cannabis supply chain and understand the financial side of consumer market demands._x000a_ _x000a_ We believe in constructing a future where social equity for all is the norm. This includes access to a great education, opening doors for leadership opportunities, and guaranteeing everyone has a voice._x000a_ _x000a_ â€œI look forward to working with Harborside in designing our Cannabis Certification program at Merritt College. We believe through certification and skills preparation our students will be well prepared for jobs in the industry,â€ Dr. David M. Johnson, President, Merritt College."/>
    <m/>
    <s v="Haborside"/>
    <n v="108"/>
    <n v="272"/>
    <n v="0"/>
    <x v="1"/>
    <x v="3"/>
  </r>
  <r>
    <d v="2021-03-31T17:03:54"/>
    <d v="2021-03-31T17:03:54"/>
    <s v="https://www.instagram.com/p/CM2my79Lwr9/"/>
    <s v="Amateur florist ðŸŒ¸ at yer service._x000a_ â _x000a_ ðŸ“¸ @ericrichardsâ _x000a_ â"/>
    <m/>
    <s v="Superette"/>
    <n v="108"/>
    <n v="7"/>
    <n v="0"/>
    <x v="1"/>
    <x v="3"/>
  </r>
  <r>
    <d v="2020-09-13T18:25:45"/>
    <d v="2020-09-13T18:25:45"/>
    <s v="https://www.instagram.com/p/CFFjJVIJuo2/"/>
    <s v="Football is officially back! We're excited to watch the @ravens play their first home game today! How are you celebrating?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8"/>
    <n v="70"/>
    <n v="0"/>
    <x v="1"/>
    <x v="6"/>
  </r>
  <r>
    <d v="2020-01-05T17:30:59"/>
    <d v="2020-01-05T17:30:59"/>
    <s v="https://www.instagram.com/p/B68kjulplnS/"/>
    <s v="This Sunday #smokeoftheday comes to us from @grassbigj! Resolve to feel well in 2020. How are you finding relief this weekend?"/>
    <s v="smokeoftheday, deadheadog, deadheadlifestyle, grasstracker, sundaysmoke, sundaysmokeday, sundaysmokes, deadheadog, marylandmedicalcannabis, marylandmedicalcannabiscommunity, dispensarylife, medicalcannabis, feelbettersoon, feelbetterlivemore, curiowellness"/>
    <s v="Curio Wellness"/>
    <n v="108"/>
    <n v="21"/>
    <n v="15"/>
    <x v="1"/>
    <x v="6"/>
  </r>
  <r>
    <d v="2019-10-21T13:38:59"/>
    <d v="2019-10-21T13:38:59"/>
    <s v="https://www.instagram.com/p/B34dmBjp4nU/"/>
    <s v="ðŸ Today is National Apple Day, a celebration of the apple in all its various forms - including Apple Spice! Happy National #AppleDay to fellow #AppleSpice lovers._x000a_  â €â €â €â €â €â €â €â €â €_x000a_  ðŸ”„ Regram of Apple Spice Chews via @shoproyalparis_x000a_  â €â €â €â €â €â €â €â €â €_x000a_  ðŸ”— https://www.instagram.com/p/B3BEX3jhYk9/"/>
    <s v="AppleDay, AppleSpice, FoodisMedicine, Faith, Respect, Service, Eliminate22, Crushdaopioidepidemic, Communities4Recovery, SemperFi, ï¸âƒ£, NationalAppleDay, medicatedchews, edibles, weededibles, edibles420, medibles, cannabisedibles, 420edibles, infusededibles,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108"/>
    <n v="57"/>
    <n v="38"/>
    <x v="1"/>
    <x v="2"/>
  </r>
  <r>
    <d v="2022-08-12T22:30:04"/>
    <d v="2022-08-12T22:30:04"/>
    <s v="https://www.instagram.com/p/ChKy8J6Dx0p/"/>
    <s v="Are you a new consumer or new to Colorado and legal cannabis? Maybe youâ€™re VERY experienced and need a refresher on cannabis consumption basics. Whatever the case, Zachâ€™s here this week with some tips to help you understand where itâ€™s legal to smoke in our state. Drop a comment if you have a question for Zach!"/>
    <m/>
    <s v="Lightshade High"/>
    <n v="109"/>
    <n v="56"/>
    <n v="0"/>
    <x v="1"/>
    <x v="0"/>
  </r>
  <r>
    <d v="2019-05-23T19:24:13"/>
    <d v="2019-05-23T19:24:13"/>
    <s v="https://www.instagram.com/p/Bx0Q9l3hOny/"/>
    <s v="#tbt another amazing farm tour earlier this week @sofresh.farm â˜€ï¸ ðŸŒ²_x000a_ Their #CleanGreenCertified gardens are a stellar sight every time. Thank you Tyson and the sofresh crew for having us! ._x000a_ ._x000a_ ðŸ“· credit: @stephaniemichelleneil ._x000a_ ._x000a_ ._x000a_ ._x000a_ #oregonsfinest #pdx #portland #oregon #portlandoregon #sofreshfarms #farmtour"/>
    <s v="thefinest, tbt, CleanGreenCertified, oregonsfinest, pdx, portland, oregon, portlandoregon, sofreshfarms, farmtour"/>
    <s v="Oregons Finest"/>
    <n v="109"/>
    <n v="39"/>
    <n v="10"/>
    <x v="1"/>
    <x v="1"/>
  </r>
  <r>
    <d v="2019-02-07T23:54:17"/>
    <d v="2019-02-07T23:54:17"/>
    <s v="https://www.instagram.com/p/BtmYglXBW5D/"/>
    <s v="Donâ€™t get caught in the cold ðŸ¥¶ without the new Oregonâ€™s Finest script beanie! The forecast says â„ï¸SNOWâ„ï¸ all weekend so be sure to swoop one before theyâ€™re gone!_x000a_ ._x000a_ ._x000a_ ._x000a_ ðŸ“·by @maxamillionm_x000a_ . ._x000a_ #portland #oregon #pdx #apparel #shoplocal #beanie #dresswarm #snow #style #shopportland #localfashion #oregonsfinest"/>
    <s v="thefinest, portland, oregon, pdx, apparel, shoplocal, beanie, dresswarm, snow, style, shopportland, localfashion, oregonsfinest"/>
    <s v="Oregons Finest"/>
    <n v="109"/>
    <n v="42"/>
    <n v="13"/>
    <x v="1"/>
    <x v="1"/>
  </r>
  <r>
    <d v="2018-10-16T04:21:50"/>
    <d v="2018-10-16T04:21:50"/>
    <s v="https://www.instagram.com/p/Bo-QJ3uln0d/"/>
    <s v="Sadly, our friends at dark heart got their account shut down. Please follow their new page @darkheartclones #darkheartclones #tagafriend"/>
    <s v="darkheartclones, tagafriend, higherqualityoflife, harborside, harborsideoak, harborsideoakland, cannabiscommunity, oakland, eastbay, bayarea, dispensary, budtender, cannabisculture, topshelflife, cannabisindustry, california, dispensarylife, cannabissociety, harborsidecommunity, cannabis, lifestyle, photography, adventure, darkheart, clones, dhnclones, cannacloneclub, rootedinoakland"/>
    <s v="Haborside"/>
    <n v="109"/>
    <n v="19"/>
    <n v="28"/>
    <x v="1"/>
    <x v="5"/>
  </r>
  <r>
    <d v="2020-06-02T13:06:39"/>
    <d v="2020-06-02T13:06:39"/>
    <s v="https://www.instagram.com/p/CA7wv_dJ0dl/"/>
    <s v="#blackouttuesday"/>
    <s v="blackouttuesday"/>
    <s v="Curio Wellness"/>
    <n v="109"/>
    <n v="1"/>
    <n v="1"/>
    <x v="1"/>
    <x v="5"/>
  </r>
  <r>
    <d v="2022-06-28T18:31:38"/>
    <d v="2022-06-28T18:31:38"/>
    <s v="https://www.instagram.com/p/CfW-5wkMBPg/"/>
    <s v="Take a wild guess what this room smells like ðŸ˜‹!?!? #marylandcannabiscommunity_x000a_ _x000a_ â€œMedical cannabis is for certified/qualifying patients only. Must be at least 18 years old to view content.â€"/>
    <s v="marylandcannabiscommunity"/>
    <s v="Cultaig"/>
    <n v="110"/>
    <n v="27"/>
    <n v="1"/>
    <x v="1"/>
    <x v="5"/>
  </r>
  <r>
    <d v="2020-03-13T00:15:03"/>
    <d v="2020-03-13T00:15:03"/>
    <s v="https://www.instagram.com/p/B9p0AUPBBhJ/"/>
    <s v="In yet another career-affirming installation of our EDU speaker series, this week Farma was joined by the impossibly eloquent Mr. Adam Smith to talk about the Craft Cannabis Alliance and the structural economics of cannabis. ._x000a_ ._x000a_ You know, the basics: interstate commerce, social equity, and sensible regulation. If you care about these things, join the conversation at @ourcraftfuture"/>
    <m/>
    <s v="Farma_pdx"/>
    <n v="110"/>
    <n v="57"/>
    <n v="0"/>
    <x v="1"/>
    <x v="0"/>
  </r>
  <r>
    <d v="2022-03-16T20:40:52"/>
    <d v="2022-03-16T20:40:52"/>
    <s v="https://www.instagram.com/p/Bm1mgX8lBom/"/>
    <s v="You can feel the love, positive energy, and good vibes radiating from our team as they volunteered this week with Senior Support Services. It feels great to give back to our communityâ¤ï¸ðŸ˜"/>
    <s v="lovethecannabiscommunity, stayworking"/>
    <s v="Lightshade High"/>
    <n v="110"/>
    <n v="32"/>
    <n v="2"/>
    <x v="1"/>
    <x v="3"/>
  </r>
  <r>
    <d v="2019-01-11T19:59:58"/>
    <d v="2019-01-11T19:59:58"/>
    <s v="https://www.instagram.com/p/BsgUmMthB-g/"/>
    <s v="Have you tried @leef_organics line of CBD infused soaps? Called one of the â€œbest cannabis items on the planet,â€ by @Herb, these amazing soaps have plantable tomato seeds packaging and deliver a silky lather. Available in White Tea &amp; Ginger, Cucumber Melon, Black Chamomile and Charcoal &amp; Clay. #leeforganics #welnessoverintoxication"/>
    <s v="leeforganics, welnessoverintoxication"/>
    <s v="Haborside"/>
    <n v="110"/>
    <n v="50"/>
    <n v="2"/>
    <x v="1"/>
    <x v="0"/>
  </r>
  <r>
    <d v="2020-05-08T13:53:00"/>
    <d v="2020-05-08T13:53:00"/>
    <s v="https://www.instagram.com/p/B_7bqpTFlK5/"/>
    <s v="Hey, Ottawa! ðŸ‘‹ Weâ€™re offering FREE delivery for all your flower needs and are expanding our delivery radius to include Carp, Stittsville, and Goulbourn! Order by 5PM for same-day delivery. Link in bio to place your order. ðŸŒ¿ðŸš˜ ðŸ“·: @blouinalex"/>
    <m/>
    <s v="Superette"/>
    <n v="110"/>
    <n v="40"/>
    <n v="0"/>
    <x v="1"/>
    <x v="0"/>
  </r>
  <r>
    <d v="2020-04-18T15:41:39"/>
    <d v="2020-04-18T15:41:39"/>
    <s v="https://www.instagram.com/p/B_IKt3plWOm/"/>
    <s v="420% happy itâ€™s the weekend ðŸ˜Ž"/>
    <m/>
    <s v="Superette"/>
    <n v="110"/>
    <n v="6"/>
    <n v="0"/>
    <x v="1"/>
    <x v="4"/>
  </r>
  <r>
    <d v="2019-02-06T14:19:10"/>
    <d v="2019-02-06T14:19:10"/>
    <s v="https://www.instagram.com/p/Btix5dYBHdw/"/>
    <s v="What's the secret to turning sighs into gasps? Click our #linkinbio to learn more."/>
    <s v="linkinbio"/>
    <s v="Curio Wellness"/>
    <n v="110"/>
    <n v="14"/>
    <n v="1"/>
    <x v="1"/>
    <x v="3"/>
  </r>
  <r>
    <d v="2016-06-23T00:54:49"/>
    <d v="2016-06-23T00:54:49"/>
    <s v="https://www.instagram.com/p/BG-kJsVEucK/"/>
    <s v="We are the exclusive Oregon retailer for the best and most beautiful Cannabis curing and storage system on the planet: @Cannador ðŸŒ±ðŸ’ŽðŸŒ± All walnut, glass and stunning geometry."/>
    <s v="cannador, farma, cure, store, display, cannabis, humidor, crafted, weshouldsmoke, flowerpower, mmj, cannabis, pdx, portlandor, lux"/>
    <s v="Farma_pdx"/>
    <n v="111"/>
    <n v="28"/>
    <n v="15"/>
    <x v="1"/>
    <x v="1"/>
  </r>
  <r>
    <d v="2016-05-01T02:58:01"/>
    <d v="2016-05-01T02:58:01"/>
    <s v="https://www.instagram.com/p/BE2TaUaEuQB/"/>
    <s v="People seem to be happy. We get to define ourselves. @CultivationClassic with a motley crew @oregonsfinestpdx @jorgecervantesmj @marijuanabotany @idealcannabis + Chauncey. ðŸŽ¸ðŸŽ›ðŸ’¥ðŸ˜Ž"/>
    <m/>
    <s v="Farma_pdx"/>
    <n v="111"/>
    <n v="22"/>
    <n v="0"/>
    <x v="1"/>
    <x v="6"/>
  </r>
  <r>
    <d v="2016-04-28T00:23:16"/>
    <d v="2016-04-28T00:23:16"/>
    <s v="https://www.instagram.com/p/BEuSgtgkuff/"/>
    <s v="Resin Ranchers @resin_ranchers.pdx visited Farma today to talk to our staff about their production methods and philosophy. If there's a better flower, #rosin and #icehash producer out there, we haven't seen it. They're a world class wrecking crew - and sometimes they rock cool shirts too. ðŸ‹ðŸ½"/>
    <s v="rosin, icehash, resin, beyondtopshelf, fullmelt, trichomes, mhm, durban, pdx, portland, ripcity, elitesquad, mastergrowers, weedsmen"/>
    <s v="Farma_pdx"/>
    <n v="111"/>
    <n v="47"/>
    <n v="14"/>
    <x v="1"/>
    <x v="1"/>
  </r>
  <r>
    <d v="2017-04-06T23:00:55"/>
    <d v="2017-04-06T23:00:55"/>
    <s v="https://www.instagram.com/p/BSjaIBqgoqk/"/>
    <s v="April showers bring May flowers ðŸŒ·ðŸŒ·ðŸŒ·ðŸŒ·_x000a_ ðŸ“¸: @himui888 â€¢_x000a_ #tulips #oregon #oregonsfinest #love #happy #explore #brand #flowers #happy #portland #pdx #rain #april"/>
    <s v="thefinest, tulips, oregon, oregonsfinest, love, happy, explore, brand, flowers, happy, portland, pdx, rain, april"/>
    <s v="Oregons Finest"/>
    <n v="111"/>
    <n v="20"/>
    <n v="14"/>
    <x v="1"/>
    <x v="1"/>
  </r>
  <r>
    <d v="2019-10-17T21:47:11"/>
    <d v="2019-10-17T21:47:11"/>
    <s v="https://www.instagram.com/p/B3vCSOOJDgv/"/>
    <s v="I go where I want good ðŸ‘¶ðŸ¼ #shopburb_x000a_ ._x000a_ ._x000a_ ._x000a_ _x000a_ #cannabiscommunity #420life #cannabisculture #toke #joints #bcbud #weedporn #paradise #thursdaymotivation #sativa #indica #bcbud #bcbuds #smokeweed #itscalledfashion #emotional #journeyon #legalweed #rollone #madeinbc #westcoastvibes #vancityhype #dababy"/>
    <s v="shopburb, cannabiscommunity, 420life, cannabisculture, toke, joints, bcbud, weedporn, paradise, thursdaymotivation, sativa, indica, bcbud, bcbuds, smokeweed, itscalledfashion, emotional, journeyon, legalweed, rollone, madeinbc, westcoastvibes, vancityhype, dababy"/>
    <s v="shopburb"/>
    <n v="111"/>
    <n v="30"/>
    <n v="24"/>
    <x v="1"/>
    <x v="1"/>
  </r>
  <r>
    <d v="2019-09-19T23:09:07"/>
    <d v="2019-09-19T23:09:07"/>
    <s v="https://www.instagram.com/p/B2nCtnDJRle/"/>
    <s v="No labels, no boxes and no concerns. #beyourself #shopburb ðŸ“¸ by @santiagodehoyos ._x000a_ ._x000a_ ._x000a_ #cannabiscommunity #420life #cannabisculture #toke #joints #bcbud #weedporn #paradise #thursdaymotivation #sativa #indica #bcbud #bcbuds #smokeweed #itscalledfashion #emotional #journeyon #legalweed #rollone #madeinbc #westcoastvibes #vancityhype"/>
    <s v="beyourself, shopburb, cannabiscommunity, 420life, cannabisculture, toke, joints, bcbud, weedporn, paradise, thursdaymotivation, sativa, indica, bcbud, bcbuds, smokeweed, itscalledfashion, emotional, journeyon, legalweed, rollone, madeinbc, westcoastvibes, vancityhype"/>
    <s v="shopburb"/>
    <n v="111"/>
    <n v="34"/>
    <n v="24"/>
    <x v="1"/>
    <x v="1"/>
  </r>
  <r>
    <d v="2018-10-22T22:05:18"/>
    <d v="2018-10-22T22:05:18"/>
    <s v="https://www.instagram.com/p/BpP9Gd4BMd0/"/>
    <s v="@rblgrwnâ€™s #lemonsugarkush, an intoxicating mix of Lemon Larry OG &amp; Double OG Sour crossed with Starfighter. 73% and full of those nose tingling #terps! ðŸ‹ðŸ‹ðŸ‹ðŸ‹ #dabstrong_x000a_ ._x000a_ ._x000a_ ._x000a_ ._x000a_ ._x000a_ ._x000a_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
    <s v="lemonsugarkush, terps, dabstrong,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 shopharborside"/>
    <s v="Haborside"/>
    <n v="111"/>
    <n v="49"/>
    <n v="28"/>
    <x v="1"/>
    <x v="2"/>
  </r>
  <r>
    <d v="2018-10-11T17:45:21"/>
    <d v="2018-10-11T17:45:21"/>
    <s v="https://www.instagram.com/p/BozFkxiFYs0/"/>
    <s v="Your 5mg best friend. Tag someone who needs some #kiva #terrabites in their life. #towersofgold"/>
    <s v="kiva, terrabites, towersofgold, hippiespeedball, hsb18, naturefindsaway, higherqualityoflife, harborside, harborsideoak, harborsidefam, weareharborside, harborsideoakland, cannabiscommunity, oakland, eastbay, cannabisindustry, california, dispensarylife, cannabis, lifestyle, photography, adventure, nature, outdoors, music, fest, sf"/>
    <s v="Haborside"/>
    <n v="111"/>
    <n v="15"/>
    <n v="27"/>
    <x v="1"/>
    <x v="1"/>
  </r>
  <r>
    <d v="2022-07-18T11:01:27"/>
    <d v="2022-07-18T11:01:27"/>
    <s v="https://www.instagram.com/p/CgJrNfTMRE8/"/>
    <s v="Superette here to light up your life &amp; your feed. Happy Monday friends - we're already high lol!â _x000a_ â _x000a_ ðŸ“¸: @mdviii_mcmxc"/>
    <m/>
    <s v="Superette"/>
    <n v="111"/>
    <n v="19"/>
    <n v="0"/>
    <x v="1"/>
    <x v="2"/>
  </r>
  <r>
    <d v="2020-04-17T21:59:52"/>
    <d v="2020-04-17T21:59:52"/>
    <s v="https://www.instagram.com/p/B_GRNJ-Bmvx/"/>
    <s v="We're feeling extra grateful to be open and ringing in another 4/20 with all of you. Weâ€™re showing our thanks to our friends, our customers and our community by making 4/20 last a little longer._x000a_ _x000a_ Starting this Friday 4/17, 4/20 pricing hits every product category and the savings begin early. âœ¨Pro tip: get extra discounts when you order online for in-store pickup. âœ¨_x000a_ _x000a_ Happy Holidays from all of us at your friendly neighborhood weed store."/>
    <m/>
    <s v="Farma_pdx"/>
    <n v="112"/>
    <n v="73"/>
    <n v="0"/>
    <x v="1"/>
    <x v="0"/>
  </r>
  <r>
    <d v="2021-08-14T20:30:06"/>
    <d v="2021-08-14T20:30:06"/>
    <s v="https://www.instagram.com/p/CSkXq7pF3Ay/"/>
    <s v="Leave a comment and tell us which terpene you think you are, and then check out our latest blog (link in bio) to learn more about terpenes (trust us, you'll want to read the article - it'll profoundly change how you view our favorite plant)!!!"/>
    <m/>
    <s v="Lightshade High"/>
    <n v="112"/>
    <n v="45"/>
    <n v="0"/>
    <x v="1"/>
    <x v="4"/>
  </r>
  <r>
    <d v="2022-03-16T20:41:23"/>
    <d v="2022-03-16T20:41:23"/>
    <s v="https://www.instagram.com/p/BoMp9KQFD_v/"/>
    <s v="We've spent the morning at DeLaney Community Farm, volunteering with our amazing partners and friends. ðŸŒžðŸŒ¿ðŸŒ¸"/>
    <m/>
    <s v="Lightshade High"/>
    <n v="112"/>
    <n v="16"/>
    <n v="0"/>
    <x v="1"/>
    <x v="3"/>
  </r>
  <r>
    <d v="2021-04-07T19:14:16"/>
    <d v="2021-04-07T19:14:16"/>
    <s v="https://www.instagram.com/p/CNYEc41BbDA/"/>
    <s v="Have you been to Harborside Oakland lately? We've got an entire grow room dedicated to clones. Check your local Harborside for clone availabilities. Happy Spring! ðŸŒ±â˜€ï¸ðŸŒ¬ï¸"/>
    <m/>
    <s v="Haborside"/>
    <n v="112"/>
    <n v="26"/>
    <n v="0"/>
    <x v="1"/>
    <x v="3"/>
  </r>
  <r>
    <d v="2021-03-11T00:22:51"/>
    <d v="2021-03-11T00:22:51"/>
    <s v="https://www.instagram.com/p/CMQhgmKhKzf/"/>
    <s v="Harborside Farms: Our green-house growing process ensures a fully developed terpene profile for a well rounded experienceâ€”both in taste and effect ðŸŒ±ðŸ‹ðŸ’¨"/>
    <m/>
    <s v="Haborside"/>
    <n v="112"/>
    <n v="22"/>
    <n v="0"/>
    <x v="1"/>
    <x v="1"/>
  </r>
  <r>
    <d v="2020-03-17T18:10:05"/>
    <d v="2020-03-17T18:10:05"/>
    <s v="https://www.instagram.com/p/B92CRCXJgCH/"/>
    <s v="Happy St. Patrickâ€™s Day from Harborside. Make sure to keep a little green handy today. âœŒï¸ðŸ˜‰"/>
    <m/>
    <s v="Haborside"/>
    <n v="112"/>
    <n v="16"/>
    <n v="0"/>
    <x v="1"/>
    <x v="5"/>
  </r>
  <r>
    <d v="2019-08-12T19:09:04"/>
    <d v="2019-08-12T19:09:04"/>
    <s v="https://www.instagram.com/p/B1Ef4ZIBHIP/"/>
    <s v="Grass Lands 2019 is barely in the books and weâ€™re already excited for next year! Thank you to the city of San Francisco, all the festival-goers, organizers, volunteers, artists, sponsors, staff and members of the cannabis industry for working together to create what we heard described as, â€œthe best weekend in San Francisco.â€"/>
    <s v="outsidelands, olgrasslands, sanfrancisco, california, musicfestival, cannabisfestival, groundbreaking, consumptionarea, cannabis, harborside, hbor, keycannabis"/>
    <s v="Haborside"/>
    <n v="112"/>
    <n v="53"/>
    <n v="12"/>
    <x v="1"/>
    <x v="2"/>
  </r>
  <r>
    <d v="2021-01-27T18:44:06"/>
    <d v="2021-01-27T18:44:06"/>
    <s v="https://www.instagram.com/p/CKcM0CuHVUP/"/>
    <s v="What gives you the ð“Œð’¶ð“‡ð“‚ ð“ƒ' ð’»ð“Šð“ð“ð’¾ð‘’ð“ˆ when you need a lil' lift? ðŸ° ðŸŒ¼ ðŸ§ ðŸ’šâ _x000a_ _x000a_ â _x000a_ ðŸ“¸ @jaclyncampanaro"/>
    <m/>
    <s v="Superette"/>
    <n v="112"/>
    <n v="18"/>
    <n v="0"/>
    <x v="1"/>
    <x v="3"/>
  </r>
  <r>
    <d v="2019-10-31T14:52:15"/>
    <d v="2019-10-31T14:52:15"/>
    <s v="https://www.instagram.com/p/B4SV7TVpm6M/"/>
    <s v="From Northern Lights ðŸ’« and Captain's Cake ðŸŽ‚ to Blissful Wizard ðŸ§™ and Blueberry Cookies ðŸª , Halloween is a chance for our team to get creative with how we honor everyday patient favorites from the Curio garden. Dressing up in costumes inspired by our favorite Curio flower strains helps to raise awareness about how different flowers may help patients treat various medical challenges from arthritis and depression to back pain and disease. Can you see the strains?_x000a_  â €â €â €â €â €â €â €â €â €_x000a_  #HappyHalloween ðŸ‘»ðŸŽƒðŸ‘¹ðŸ§Ÿ #Halloween #Halloweed #HappyHalloweed â €â €â €â €â €â €â €â €â €_x000a_  Read what our team members said were their favorite Halloween movies, songs and strains to get in the spirit: http://bit.ly/Curio-in-October_x000a_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HappyHalloween, Halloween, Halloweed, HappyHalloweed,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Curio Wellness"/>
    <n v="112"/>
    <n v="149"/>
    <n v="30"/>
    <x v="1"/>
    <x v="1"/>
  </r>
  <r>
    <d v="2022-08-09T15:28:48"/>
    <d v="2022-08-09T15:28:48"/>
    <s v="https://www.instagram.com/p/ChA766Ssrm8/"/>
    <s v="CULTA is proud to observe National #CBD Day â€“ on August 8th. The 2018 Farm Bill became law, allowing all #hemp products to be federally legal. #Marylandcannabis patients can legally enjoy the benefits of cannabis without the psychoactive properties._x000a_ _x000a_ Following CULTA is a great way to learn about all things CBD. Patients can find high and low-potent edibles, tinctures, and flower-like our CULTA Mango with 12% CBD. #Baltimore_x000a_ _x000a_ #medicalcannabis is for certified/qualifying patients only. Must be at least 18 years old to view content."/>
    <s v="CBD, hemp, Marylandcannabis, Baltimore, medicalcannabis"/>
    <s v="Cultaig"/>
    <n v="113"/>
    <n v="82"/>
    <n v="5"/>
    <x v="1"/>
    <x v="5"/>
  </r>
  <r>
    <d v="2022-05-06T16:45:34"/>
    <d v="2022-05-06T16:45:34"/>
    <s v="https://www.instagram.com/p/CRnByLjoPQ3/"/>
    <s v="Check out our newest blog Five Things We Love About Cambridge, Maryland ðŸ¦€ Link in Bio._x000a_ _x000a_ *Medical cannabis is for certified/qualifying patients only. Must be at least 18 years old to view content."/>
    <m/>
    <s v="Cultaig"/>
    <n v="113"/>
    <n v="32"/>
    <n v="0"/>
    <x v="1"/>
    <x v="0"/>
  </r>
  <r>
    <d v="2020-04-05T21:43:17"/>
    <d v="2020-04-05T21:43:17"/>
    <s v="https://www.instagram.com/p/B-nVxN4B7wz/"/>
    <s v="Weâ€™re offering online ordering for quick in-store pick-up. Click the link in our bio to shop the menu, select your favorite products, and they will be waiting for you upon arrival."/>
    <m/>
    <s v="Farma_pdx"/>
    <n v="113"/>
    <n v="31"/>
    <n v="0"/>
    <x v="1"/>
    <x v="6"/>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9-05-13T23:44:25"/>
    <d v="2019-05-13T23:44:25"/>
    <s v="https://www.instagram.com/p/Bxa-5dLBdHv/"/>
    <s v="The #ganggang on a #farm tour this beautiful Monday. Thanks @idealcannabis for having the team out to one of the Finest gardens in the state!_x000a_ ._x000a_ ._x000a_ ._x000a_ #portland #portlandoregon #oregonsfinest #oregon #ripcity #farmlife #squad #squadgoals"/>
    <s v="thefinest, ganggang, farm, portland, portlandoregon, oregonsfinest, oregon, ripcity, farmlife, squad, squadgoals"/>
    <s v="Oregons Finest"/>
    <n v="113"/>
    <n v="32"/>
    <n v="11"/>
    <x v="1"/>
    <x v="2"/>
  </r>
  <r>
    <d v="2019-10-18T23:48:25"/>
    <d v="2019-10-18T23:48:25"/>
    <s v="https://www.instagram.com/p/B3xw03lpisa/"/>
    <s v="May your weekend be full of inappropriate behaviour and fun. ðŸ”¥_x000a_ .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
    <s v="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
    <s v="shopburb"/>
    <n v="113"/>
    <n v="39"/>
    <n v="29"/>
    <x v="1"/>
    <x v="0"/>
  </r>
  <r>
    <d v="2019-09-30T01:11:31"/>
    <d v="2019-09-30T01:11:31"/>
    <s v="https://www.instagram.com/p/B3BDXCvJR1r/"/>
    <s v="Sunday toke spot. Tag a friend youâ€™d burb with here.ðŸ‘†ðŸ½_x000a_ ._x000a_ ._x000a_ ._x000a_ #cannabiscommunity #420life #cannabisculture #toke #joints #bcbud #weedporn #paradise #thursdaymotivation #sativa #indica #bcbud #bcbuds #smokeweed #itscalledfashion #emotional #journeyon #legalweed #rollone #madeinbc #westcoastvibes #vancityhype #designer #chairsofinstagram #chillspot #tokespot"/>
    <s v="cannabiscommunity, 420life, cannabisculture, toke, joints, bcbud, weedporn, paradise, thursdaymotivation, sativa, indica, bcbud, bcbuds, smokeweed, itscalledfashion, emotional, journeyon, legalweed, rollone, madeinbc, westcoastvibes, vancityhype, designer, chairsofinstagram, chillspot, tokespot"/>
    <s v="shopburb"/>
    <n v="113"/>
    <n v="35"/>
    <n v="26"/>
    <x v="1"/>
    <x v="2"/>
  </r>
  <r>
    <d v="2019-05-17T06:14:17"/>
    <d v="2019-05-17T06:14:17"/>
    <s v="https://www.instagram.com/p/Bxf1iDbBqRX/"/>
    <s v="May 15th is the official day to put your plants outside without having to worry about premature flowering and what with all the diverse microclimates we have here, we decided to host a #Harborside #GrownAndTell. Weâ€˜d like to create an environment where people from all over the Bay Area can meet to have the chance to share information, ask questions, or just talk about their experiences. ðŸŒ±_x000a_ Whether youâ€™re looking to fine tune your skills or just getting started, these evenings will provide a chance for growers of all levels to help each other improve and strengthen the bonds of our #bayareacannabiscommunity._x000a_ âœŒï¸_x000a_ Feel free to bring your smartphone with pictures or video of anything you have questions about, as well as any finished product youâ€™d like show BUT please do not bring in any live plants, leaves or plant matter as examples."/>
    <s v="Harborside, GrownAndTell, bayareacannabiscommunity"/>
    <s v="Haborside"/>
    <n v="113"/>
    <n v="140"/>
    <n v="3"/>
    <x v="1"/>
    <x v="0"/>
  </r>
  <r>
    <d v="2021-10-09T21:58:29"/>
    <d v="2021-10-09T21:58:29"/>
    <s v="https://www.instagram.com/p/CUxF4JIg51t/"/>
    <s v="Edit: Weâ€™ve been so wrapped up in our #reconciliACTION plan, we didnâ€™t even notice we misspelled the most important word in our postcards. We could blame it on our stoner brain, but truth is it was an unfortunate oversight. The error has since been fixed and updated cards will be available in store starting Tuesday in Toronto and Wednesday in Ottawa._x000a_ _x000a_ â€”_x000a_ _x000a_ Weâ€™ve partnered with @rashelle.ca, a multidisciplinary Cree designer deeply influenced by social and political conditions, to create a set of postcards. 100% of proceeds from the sale of these 3 postcards will be donated to our partners @downiewenjack._x000a_ _x000a_ Wondering what yâ€™all can do with the cards?_x000a_ â€¢ Frame â€˜em ðŸ–¼_x000a_ â€¢ Spark important conversations with family &amp; friends ðŸ—£_x000a_ â€¢ Write to your local elected representative demanding action on issues impacting Indigenous communities, like access to clean drinking water âœðŸ½"/>
    <s v="reconciliACTION"/>
    <s v="Superette"/>
    <n v="113"/>
    <n v="136"/>
    <n v="1"/>
    <x v="1"/>
    <x v="4"/>
  </r>
  <r>
    <d v="2020-10-29T15:31:22"/>
    <d v="2020-10-29T15:31:22"/>
    <s v="https://www.instagram.com/p/CG3H0Bbpijk/"/>
    <s v="Celebrating 5,000 followers with our best buds and other patient favorites! Thank you for following along with us and donâ€™t forget to tag us in your stories or posts and use the hashtag #CurioWellness._x000a_  _x000a_  Regram via @stsgbxp, @healthforlife_maryland, @thebaltimoreweedie and @thekushgrimoire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s v="Curio Wellness"/>
    <n v="113"/>
    <n v="82"/>
    <n v="1"/>
    <x v="1"/>
    <x v="1"/>
  </r>
  <r>
    <d v="2019-06-15T02:04:13"/>
    <d v="2019-06-15T02:04:13"/>
    <s v="https://www.instagram.com/p/ByteZweB5jX/"/>
    <s v="Catch @steve.deangelo at #Harborside Tomorrow! The legend himself will be visiting both stores to take photos, talk about his latest travels and sign copies of #thecannabismanifesto. Meet Steve in #SanJose from 11AM-1PM and #Oakland from 2PM-4PM. #âœŒï¸ #fatherofthecannabisindustry #harborsideoakland #harborsidesanjose #eastbaycannabiscommunity"/>
    <s v="Harborside, thecannabismanifesto, SanJose, Oakland, âœŒï¸, fatherofthecannabisindustry, harborsideoakland, harborsidesanjose, eastbaycannabiscommunity"/>
    <s v="Haborside"/>
    <n v="114"/>
    <n v="41"/>
    <n v="9"/>
    <x v="1"/>
    <x v="4"/>
  </r>
  <r>
    <d v="2018-10-16T17:04:52"/>
    <d v="2018-10-16T17:04:52"/>
    <s v="https://www.instagram.com/p/BpAG08CFY5a/"/>
    <s v="Weâ€™ve got #halloween on the brain and had to repost this amazing #stevedangelo costume from @sativaball. #outoftheshadows #halloween2018 #cannaween"/>
    <s v="halloween, stevedangelo, outoftheshadows, halloween2018, cannaween"/>
    <s v="Haborside"/>
    <n v="114"/>
    <n v="19"/>
    <n v="5"/>
    <x v="1"/>
    <x v="5"/>
  </r>
  <r>
    <d v="2020-05-08T14:27:49"/>
    <d v="2020-05-08T14:27:49"/>
    <s v="https://www.instagram.com/p/B_5D1zTJxTq/"/>
    <s v="April showers bring May flowers! May is recognized as national Gifts from the Garden Month and for patients, ours is the garden that keeps giving.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4"/>
    <n v="75"/>
    <n v="0"/>
    <x v="1"/>
    <x v="0"/>
  </r>
  <r>
    <d v="2019-11-19T23:29:34"/>
    <d v="2019-11-19T23:29:34"/>
    <s v="https://www.instagram.com/p/B5EMO9BJQG3/"/>
    <s v="Will they ever free the weed?_x000a_ ._x000a_ ._x000a_ ._x000a_ _x000a_ #choicenug #ounce #jarofweed #readbooks #cannabisheals #ismokeweed #bluntsmoke #rolloneup #sativas #indacouch #terpsauce #trichome #masonjars #stashspot #legalizeweed #weedshop #dispensary #420memes #shopburb #cannabisretail #weedshop #flowerstagram #bookstagrammer"/>
    <s v="choicenug, ounce, jarofweed, readbooks, cannabisheals, ismokeweed, bluntsmoke, rolloneup, sativas, indacouch, terpsauce, trichome, masonjars, stashspot, legalizeweed, weedshop, dispensary, 420memes, shopburb, cannabisretail, weedshop, flowerstagram, bookstagrammer"/>
    <s v="shopburb"/>
    <n v="115"/>
    <n v="28"/>
    <n v="23"/>
    <x v="1"/>
    <x v="5"/>
  </r>
  <r>
    <d v="2019-12-06T01:16:35"/>
    <d v="2019-12-06T01:16:35"/>
    <s v="https://www.instagram.com/p/B5tlJ2Zhdta/"/>
    <s v="Join us Saturday for our fabulous grand opening celebration! Come meet @steve.deangelo &amp; special guest @jim_belushi, plus try out Californiaâ€™s newest drive-thru experience. âœŒï¸#haveyoueverbeenexperienced #harborside #drivethru #grandopening #party #cannabis #dispensary #onthego #harborsidevalues #changeoverstatusquo #harborsideDHS #deserthotsprings"/>
    <s v="haveyoueverbeenexperienced, harborside, drivethru, grandopening, party, cannabis, dispensary, onthego, harborsidevalues, changeoverstatusquo, harborsideDHS, deserthotsprings"/>
    <s v="Haborside"/>
    <n v="115"/>
    <n v="35"/>
    <n v="12"/>
    <x v="1"/>
    <x v="0"/>
  </r>
  <r>
    <d v="2019-05-02T15:38:11"/>
    <d v="2019-05-02T15:38:11"/>
    <s v="https://www.instagram.com/p/Bw9vkhoBMbH/"/>
    <s v="Meet Oreo: furry guardian, team mascot and one of the most important faces at #HarborsideOakland. Her new #bestbuds pin came courtesy of @catmanofwestoakland! You can get one today at catman.bigcartel.com #hoodcats of #oakland #harborside #catmanofwestoakland #harborsidefam #eastbaycannabiscommunity #kittiesincities #shopcat #lillianjoan #eastbay #dispensary #weareharborside"/>
    <s v="HarborsideOakland, bestbuds, hoodcats, oakland, harborside, catmanofwestoakland, harborsidefam, eastbaycannabiscommunity, kittiesincities, shopcat, lillianjoan, eastbay, dispensary, weareharborside"/>
    <s v="Haborside"/>
    <n v="115"/>
    <n v="43"/>
    <n v="14"/>
    <x v="1"/>
    <x v="1"/>
  </r>
  <r>
    <d v="2018-12-23T08:03:34"/>
    <d v="2018-12-23T08:03:34"/>
    <s v="https://www.instagram.com/p/BqQgAJ_B_2L/"/>
    <s v="Donâ€™t be late to class. Come meet @710labs and taste what the bay canâ€™t stop talking about. #dablab"/>
    <s v="dablab, 710, liveresin, badder, waterhash, 710labs, lowtempdabs, higherqualityoflife, harborside, harborsideoak, harborsidefam, weareharborside, harborsideoakland, cannabiscommunity, oakland, eastbay, bayarea, dispensary, budtender, cannabisculture, topshelflife, cannabisindustry, california, dispensarylife, cannabis, madeinoakland"/>
    <s v="Haborside"/>
    <n v="115"/>
    <n v="18"/>
    <n v="26"/>
    <x v="1"/>
    <x v="6"/>
  </r>
  <r>
    <d v="2022-04-06T13:13:51"/>
    <d v="2022-04-06T13:13:51"/>
    <s v="https://www.instagram.com/p/CcAsjovLWh7/"/>
    <s v="Happy feet ðŸ« _x000a_ _x000a_ ðŸ“¸: @maytruong_photography"/>
    <m/>
    <s v="Superette"/>
    <n v="115"/>
    <n v="4"/>
    <n v="0"/>
    <x v="1"/>
    <x v="3"/>
  </r>
  <r>
    <d v="2020-10-10T00:46:57"/>
    <d v="2020-10-10T00:46:57"/>
    <s v="https://www.instagram.com/p/CGF0eMDA4Np/"/>
    <s v="Okay, someone get this guy a sweater._x000a_ â #sweaterweather #highvarietyâ â €"/>
    <s v="sweaterweather, highvariety"/>
    <s v="Superette"/>
    <n v="115"/>
    <n v="8"/>
    <n v="2"/>
    <x v="1"/>
    <x v="4"/>
  </r>
  <r>
    <d v="2022-02-14T23:29:19"/>
    <d v="2022-02-14T23:29:19"/>
    <s v="https://www.instagram.com/p/CZ-ec3MpQTH/"/>
    <s v="Happy #Valentines Day! Forgot your flowers? We got you. If you want a #FREE poster, follow the directions below to enter to win._x000a_ _x000a_ HOW TO ENTER:_x000a_ 1. Follow @Cultaig and tag 2 friends in the comments below before 11:59pm EST on 2/16/22._x000a_ _x000a_ PRIZES:_x000a_ 1. 3 randomly selected winners will each receive a #FREE framed #CULTA KEEP YOUR SPIRITS ALIVE 11x17 poster by @cultaig, a total retail value of $15.00 per frame. Winners must provide a valid US mailing address._x000a_ _x000a_ RULES:_x000a_ 1. No purchase necessary. US residents only._x000a_ 2. You must be 18 years or older._x000a_ 3. Winners will be randomly chosen on 2/17/22 and winners will be announced on 2/20/22._x000a_ _x000a_ *Giveaway is not affiliated with Instagram._x000a_ **Current CULTA employees are not eligible to participate._x000a_ ***You must be at least 18 years old to view this content. #Maryland #medical #cannabis is for use by certified patients only."/>
    <s v="Valentines, FREE, FREE, CULTA, Maryland, medical, cannabis"/>
    <s v="Cultaig"/>
    <n v="116"/>
    <n v="135"/>
    <n v="7"/>
    <x v="1"/>
    <x v="2"/>
  </r>
  <r>
    <d v="2022-05-06T16:28:38"/>
    <d v="2022-05-06T16:28:38"/>
    <s v="https://www.instagram.com/p/CWqiWyJJ6QD/"/>
    <s v="Know before you go! Happy early #thanksgiving from the #CULTA family!_x000a_ _x000a_ *Medical cannabis is for certified/qualifying patients only. Must be at least 18 years old to view content."/>
    <s v="thanksgiving, CULTA"/>
    <s v="Cultaig"/>
    <n v="116"/>
    <n v="27"/>
    <n v="2"/>
    <x v="1"/>
    <x v="0"/>
  </r>
  <r>
    <d v="2022-05-06T16:56:09"/>
    <d v="2022-05-06T16:56:09"/>
    <s v="https://www.instagram.com/p/COtjdPEofCi/"/>
    <s v="Take a moment to ðŸ‘€check out our selection of @restashjar next time you come see us! 215 Key Hwy. Baltimore_x000a_ _x000a_ *Medical cannabis is for certified/qualifying patients only. Must be at least 18 years old to view content."/>
    <m/>
    <s v="Cultaig"/>
    <n v="116"/>
    <n v="36"/>
    <n v="0"/>
    <x v="1"/>
    <x v="0"/>
  </r>
  <r>
    <d v="2020-02-27T23:58:11"/>
    <d v="2020-02-27T23:58:11"/>
    <s v="https://www.instagram.com/p/B8cpZbEhBCq/"/>
    <s v="Meet Audreal, the newest member of the Farma Fam! Sheâ€™s a local singer- songwriter and guitar player. Her smile lights up any room and her energy is infectious! â€¢_x000a_ Here she is wearing some new Farma Drip. âœ¨ðŸ”¥ Our classic crewneck sweater is now back in stock."/>
    <m/>
    <s v="Farma_pdx"/>
    <n v="116"/>
    <n v="46"/>
    <n v="0"/>
    <x v="1"/>
    <x v="1"/>
  </r>
  <r>
    <d v="2019-11-02T01:23:26"/>
    <d v="2019-11-02T01:23:26"/>
    <s v="https://www.instagram.com/p/B4VwiszBKZV/"/>
    <s v="Fact: Cannabis and music are made for each other. No one denies this. No one denies vintage Herbie Hancock (Headhunters!) on vinyl. Meantime bring your own record. Dust it off. Weâ€™ll play it ðŸ”ˆðŸ”ˆðŸ”ˆ"/>
    <s v="comeselectah, chameleon, headhunters, marantz, pdx, porrland, farma"/>
    <s v="Farma_pdx"/>
    <n v="116"/>
    <n v="34"/>
    <n v="7"/>
    <x v="1"/>
    <x v="4"/>
  </r>
  <r>
    <d v="2022-09-14T19:50:47"/>
    <d v="2022-09-14T19:50:47"/>
    <s v="https://www.instagram.com/p/Cif9a4Pgyzq/"/>
    <s v="Mark Your Calendars! 9.24.22 ðŸ’¨_x000a_ _x000a_ We are proud to be an official partner for this yearâ€™s Massachusetts @hightimesmagazine Cannabis Cup: Peopleâ€™s Edition. ðŸ†_x000a_ _x000a_ ðŸŽ¥: @ibringdaruckus_x000a_ _x000a_ *must be 21+_x000a_ *nothing for sale_x000a_ *for educational/showcase purposes"/>
    <m/>
    <s v="Neta Now"/>
    <n v="116"/>
    <n v="29"/>
    <n v="0"/>
    <x v="1"/>
    <x v="3"/>
  </r>
  <r>
    <d v="2020-01-06T17:13:45"/>
    <d v="2020-01-06T17:13:45"/>
    <s v="https://www.instagram.com/p/B6_HYSpB6Ce/"/>
    <s v="Happy first Monday fam!_x000a_ The holidays are officially over and itâ€™s time to get back to the grind. Donâ€™t worry, weâ€™ve got what you need to keep your Monday nice and mellow. ._x000a_ ._x000a_ ._x000a_ ðŸ“·by @tyson_haworth @sofresh.farm ._x000a_ ._x000a_ #Oregonsunrise #timberlinelodge #timberline #mthood #hoodlife #shredlife #mountaintime #mellowmood #pdx #portland #oregonsfinest #oregonismagic"/>
    <s v="thefinest, Oregonsunrise, timberlinelodge, timberline, mthood, hoodlife, shredlife, mountaintime, mellowmood, pdx, portland, oregonsfinest, oregonismagic"/>
    <s v="Oregons Finest"/>
    <n v="116"/>
    <n v="46"/>
    <n v="13"/>
    <x v="1"/>
    <x v="2"/>
  </r>
  <r>
    <d v="2021-10-20T03:37:54"/>
    <d v="2021-10-20T03:37:54"/>
    <s v="https://www.instagram.com/p/CVOl0HytKmg/"/>
    <s v="#SecretPathWeek is a national movement commemorating the legacies of Gord Downie and Chanie Wenjack._x000a_ _x000a_ Itâ€™s an opportunity to answer Gordâ€™s call to action, to #DoSomething by creating a path toward reconciliation between Indigenous and non-Indigenous peoples._x000a_ _x000a_ How will you take #reconciliACTION ðŸ’œ"/>
    <s v="SecretPathWeek, DoSomething, reconciliACTION"/>
    <s v="Superette"/>
    <n v="116"/>
    <n v="40"/>
    <n v="3"/>
    <x v="1"/>
    <x v="3"/>
  </r>
  <r>
    <d v="2020-10-26T22:39:39"/>
    <d v="2020-10-26T22:39:39"/>
    <s v="https://www.instagram.com/p/CG0ZEz0nRzN/"/>
    <s v="Yup, still Monday. Hang in there everyoneâ€¦â _x000a_ â _x000a_ #HighVariety"/>
    <s v="HighVariety"/>
    <s v="Superette"/>
    <n v="116"/>
    <n v="7"/>
    <n v="1"/>
    <x v="1"/>
    <x v="2"/>
  </r>
  <r>
    <d v="2022-05-20T00:31:50"/>
    <d v="2022-05-20T00:31:50"/>
    <s v="https://www.instagram.com/p/CWL6Y4VLjny/"/>
    <s v="With a soaring THC level, Blissful Wizard is a Sativa-Dominant, daytime, tasty hybrid blend of Captain's Cookies and Girl Scout Cookies. This earthy, apple, and lime strain may provide potential relief for stress, depression, pain, and fatigue.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116"/>
    <n v="66"/>
    <n v="7"/>
    <x v="1"/>
    <x v="0"/>
  </r>
  <r>
    <d v="2022-10-04T16:52:51"/>
    <d v="2022-10-04T16:52:51"/>
    <s v="https://www.instagram.com/p/CjTJgBIu4-y/"/>
    <s v="#Vote &quot;yes&quot; on question 4 on the November 8th #Maryland referendum to expunge records of those who have possession of cannabis as their only charge and end the incarceration of those currently held in prison on cannabis convictions. People shouldnâ€™t be sitting in prison or blocked from realizing their full potential for possessing small amounts of marijuana. Please join #CULTA in voting #Yeson4_x000a_ _x000a_ *Medical cannabis is for certified/qualifying patients only. Must be at least 18 years old to view content."/>
    <s v="Vote, Maryland, CULTA, Yeson4"/>
    <s v="Cultaig"/>
    <n v="117"/>
    <n v="79"/>
    <n v="4"/>
    <x v="1"/>
    <x v="5"/>
  </r>
  <r>
    <d v="2022-05-06T16:24:59"/>
    <d v="2022-05-06T16:24:59"/>
    <s v="https://www.instagram.com/p/CX2HWfaMa53/"/>
    <s v="Need last minute gifts? Pull up! Our bud tenders can help you find stocking stuffers like lighters &amp; air fresheners or larger items like smell-proof camo bags. Too cold to leave the house? Order online at www.ShopCulta.com_x000a_ _x000a_ *Medical cannabis is for certified/qualifying patients only. Must be at least 18 years old to view content."/>
    <m/>
    <s v="Cultaig"/>
    <n v="117"/>
    <n v="53"/>
    <n v="0"/>
    <x v="1"/>
    <x v="0"/>
  </r>
  <r>
    <d v="2016-07-13T20:30:38"/>
    <d v="2016-07-13T20:30:38"/>
    <s v="https://www.instagram.com/p/BH0KxXZgnJQ/"/>
    <s v="ðŸŽ‰Hey now! Thank you @willametteweek readers for voting Farma &quot;Best Organic Cannabis Selection,&quot; and the incomparable @echasen &quot;Best Budtender&quot; in Portland. We're thrilled and thankful. We're also proud of our collaboration @Cultivationclassic for winning Best Cannabis Event ... and of our bespectacled friend and in-house grow ðŸ‘“ Newcleus Nurseries @Newcleusbios for getting the nod for Best Cannabis Farm. | Many, many thanks. We won't stop working, we promise.ðŸŒ±"/>
    <s v="boomspharmapproved"/>
    <s v="Farma_pdx"/>
    <n v="117"/>
    <n v="68"/>
    <n v="1"/>
    <x v="1"/>
    <x v="3"/>
  </r>
  <r>
    <d v="2017-07-21T17:57:55"/>
    <d v="2017-07-21T17:57:55"/>
    <s v="https://www.instagram.com/p/BW0U8SWgwX7/"/>
    <s v="Now showing at #OregonsFinest #pearl location. #Photography by #ProfessorP @dynasty_genetics._x000a_ #cannabisart #weedisbeautiful #oregongrown @oregonsfinestofficial"/>
    <s v="thefinest, OregonsFinest, pearl, Photography, ProfessorP, cannabisart, weedisbeautiful, oregongrown, Oregon, portland, pdx, OR, clothing, apparel, oregongrown, iloveoregon, oregoncoast, westcoast, keepportlandweird, oregonlove, oregonian, oregonlife, pnw, northwest, portlandia, oregonmade"/>
    <s v="Oregons Finest"/>
    <n v="117"/>
    <n v="13"/>
    <n v="26"/>
    <x v="1"/>
    <x v="0"/>
  </r>
  <r>
    <d v="2021-06-25T15:56:15"/>
    <d v="2021-06-25T15:56:15"/>
    <s v="https://www.instagram.com/p/CQjIlZgMdgg/"/>
    <s v="Rise and grind buds! Time to get fired up for the weekendðŸ”¥_x000a_ _x000a_ ðŸ“· : @liitdragon"/>
    <m/>
    <s v="Superette"/>
    <n v="117"/>
    <n v="14"/>
    <n v="0"/>
    <x v="1"/>
    <x v="0"/>
  </r>
  <r>
    <d v="2020-08-10T02:17:05"/>
    <d v="2020-08-10T02:17:05"/>
    <s v="https://www.instagram.com/p/CDsRQ09JRYD/"/>
    <s v="Our Wellness Center caries a variety of self-care and wellness books for the benefit of patients. A few patient favorites include:_x000a_  â €â €â €â €â €â €â €â €â €_x000a_  ðŸ“– A Woman's Guide to Cannabis by Nikki Furrer_x000a_  ðŸ“– CBD A Patients Guide to Medical Cannabis by Leonard Leinow and Juliana Birnbaum_x000a_  ðŸ“– The Brain Fog Fix by Dr. Mike Dow_x000a_  ðŸ“– The Leafly Guide to Cannabis by The Leafly Team_x000a_  ðŸ“– Cannabis Pharmacy The Practical Guide to Medical Marijuana by Andrew Weil, M.D._x000a_  â €â €â €â €â €â €â €â €â €_x000a_  Join us in celebrating #InternationalBookDay with your medical cannabis #bookstagram. Give us your book recommendations in the commen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InternationalBookDay, bookstagram"/>
    <s v="Curio Wellness"/>
    <n v="117"/>
    <n v="164"/>
    <n v="2"/>
    <x v="1"/>
    <x v="2"/>
  </r>
  <r>
    <d v="2019-01-17T18:29:55"/>
    <d v="2019-01-17T18:29:55"/>
    <s v="https://www.instagram.com/p/Bsvusf2BqUg/"/>
    <s v="Limonene, Caryophyllene, Myrcene, Pinene...do you know your #terpene alphabet? We're here to make it easy on you with our #TinyTerpGuide. Questions about #terpenes? Drop them below..."/>
    <s v="terpene, TinyTerpGuide, terpenes"/>
    <s v="Curio Wellness"/>
    <n v="117"/>
    <n v="26"/>
    <n v="3"/>
    <x v="1"/>
    <x v="1"/>
  </r>
  <r>
    <d v="2022-07-29T19:16:26"/>
    <d v="2022-07-29T19:16:26"/>
    <s v="https://www.instagram.com/p/Cgm4rFusPIC/"/>
    <s v="Durban Poison, don't let the name deter you! This frosty-looking strain has a healthy coating of trichomes which is responsible for what many patients enjoy most about #cannabis._x000a_ _x000a_ #medicalcannabis is for certified/qualifying patients only. Must be at least 18 years old to view content."/>
    <s v="cannabis, medicalcannabis"/>
    <s v="Cultaig"/>
    <n v="118"/>
    <n v="43"/>
    <n v="2"/>
    <x v="1"/>
    <x v="0"/>
  </r>
  <r>
    <d v="2020-10-27T17:36:22"/>
    <d v="2020-10-27T17:36:22"/>
    <s v="https://www.instagram.com/p/CG2weKEJqpF/"/>
    <s v="Thank you @thelowd for growing such incredible flower!_x000a_ _x000a_ If anyone wants to Smoke Like a Grower, we have fresh 503 WiFi (32% THC) and Platinum Garlic Cookies in stock but it is going fast ðŸ’¨"/>
    <m/>
    <s v="Farma_pdx"/>
    <n v="118"/>
    <n v="34"/>
    <n v="0"/>
    <x v="1"/>
    <x v="5"/>
  </r>
  <r>
    <d v="2016-05-09T22:55:22"/>
    <d v="2016-05-09T22:55:22"/>
    <s v="https://www.instagram.com/p/BFMzfK4Euev/"/>
    <s v="One thing about the @CultivationClassic that we didn't mention: Our in-house super mensch Jeremy ðŸ‘“ won Best 1:1 CBD:THC cultivar for the Newcleus Nurseries #notill #livingsoil project @NewcleusBios. Which is awkward, since it was our event. Which makes us look like we cheated but we totally didnâ€™t cheat. OMG we are so not cheaters. But we are pretty stoked that the judges selected us.ðŸŒ±ðŸ™ŒðŸ½ Congratulations again to all the participants!"/>
    <s v="notill, livingsoil, cultivationclassic, cultclassic, organic, regenerative, cultivar, cbd, cannabidiol, permaculture, newcleus, trophy, awardtour, futurefarming, cannabis"/>
    <s v="Farma_pdx"/>
    <n v="118"/>
    <n v="70"/>
    <n v="15"/>
    <x v="1"/>
    <x v="2"/>
  </r>
  <r>
    <d v="2020-08-30T20:53:21"/>
    <d v="2020-08-30T20:53:21"/>
    <s v="https://www.instagram.com/p/CC_tKO0hXWJ/"/>
    <s v="@kirileigh7 completed a BEAUTIFUL mural at Lightshade Fed Heights. To celebrate, we want to hook you up with a pair of her custom-painted Vans! Hit our profile link to learn how to enter. UPDATE: the entry window is closed and weâ€™ve selected a winner._x000a_ _x000a_ *Please note, each pair is custom painted and will not be the same as what is pictured here."/>
    <m/>
    <s v="Lightshade High"/>
    <n v="118"/>
    <n v="61"/>
    <n v="0"/>
    <x v="1"/>
    <x v="6"/>
  </r>
  <r>
    <d v="2017-07-27T04:22:25"/>
    <d v="2017-07-27T04:22:25"/>
    <s v="https://www.instagram.com/p/BXCVPiEgzry/"/>
    <s v="#limited_x000a_ #blackandgold_x000a_ #oregonsfinest_x000a_ #hats_x000a_ In store only._x000a_ Truckers and 110 snap backs._x000a_ ðŸ–¤ðŸ’›ðŸ–¤ðŸ’›ðŸ–¤"/>
    <s v="thefinest, limited, blackandgold, oregonsfinest, hats, Oregon, portland, pdx, OR, clothing, apparel, oregongrown, iloveoregon, oregoncoast, westcoast, keepportlandweird, oregonlove, oregonian, oregonlife, pnw, northwest, portlandia, oregonmade"/>
    <s v="Oregons Finest"/>
    <n v="118"/>
    <n v="7"/>
    <n v="23"/>
    <x v="1"/>
    <x v="1"/>
  </r>
  <r>
    <d v="2019-05-21T03:56:57"/>
    <d v="2019-05-21T03:56:57"/>
    <s v="https://www.instagram.com/p/BtbmhZ8h2iK/"/>
    <s v="So excited for the folks at @feelingfrostyhash. Their pink lemonade collaboration took 2nd place at @theemeraldcup this year!"/>
    <s v="papaya, goldenstatebanana, pinklemonade, gmo, 6star, solventless, hash, rosin, emeraldcup, goldenstateðŸŒ, tarhillcannabis, hashrosin, humboldtlegacyorganic, eastbay, cannabis, exclusive"/>
    <s v="Haborside"/>
    <n v="118"/>
    <n v="18"/>
    <n v="16"/>
    <x v="1"/>
    <x v="5"/>
  </r>
  <r>
    <d v="2018-10-02T23:52:50"/>
    <d v="2018-10-02T23:52:50"/>
    <s v="https://www.instagram.com/p/BocymAlFvLe/"/>
    <s v="Had to take a picture of the massive @dhnclones #royalhighness #clones! And what better to show them off, but @mollierebel. Mollie has been at Harborside for nearly 12 years!!! Besides being a part of our Sales Staff, she also curates all of the beautiful flower displays that brighten our building every day. #weareharborside #purplehairdontcare #purpleglovegang #cannabiscommunity #dispensarylife"/>
    <s v="royalhighness, clones, weareharborside, purplehairdontcare, purpleglovegang, cannabiscommunity, dispensarylife"/>
    <s v="Haborside"/>
    <n v="118"/>
    <n v="57"/>
    <n v="7"/>
    <x v="1"/>
    <x v="5"/>
  </r>
  <r>
    <d v="2019-05-17T19:22:32"/>
    <d v="2019-05-17T19:22:32"/>
    <s v="https://www.instagram.com/p/BxksAJJlgpD/"/>
    <s v="Our booths are perfect for solid hangs with your shopping buddies, and for having one on one chats with a Budtender to figure out what the heck to buy at the cannabis counter."/>
    <m/>
    <s v="Superette"/>
    <n v="118"/>
    <n v="33"/>
    <n v="0"/>
    <x v="1"/>
    <x v="0"/>
  </r>
  <r>
    <d v="2020-08-11T14:58:11"/>
    <d v="2020-08-11T14:58:11"/>
    <s v="https://www.instagram.com/p/CDwNKI4pnZT/"/>
    <s v="Keep your eye out for @WanaBrands! Theyâ€™re coming soon Marylan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8"/>
    <n v="60"/>
    <n v="0"/>
    <x v="1"/>
    <x v="5"/>
  </r>
  <r>
    <d v="2020-11-24T20:06:28"/>
    <d v="2020-11-24T20:06:28"/>
    <s v="https://www.instagram.com/p/CH_H59GBsgu/"/>
    <s v="We are celebrating you, our community all week long! We have special pricing across every product category through 11/30 ðŸŽ‰Check out our link in bio for all the details and delivery ðŸšš info. Big thanks to our friends at @happycabbagefarms @evolvdcannabis @bullruncraftcannabis @wva_solventless @leifgoods"/>
    <m/>
    <s v="Farma_pdx"/>
    <n v="119"/>
    <n v="44"/>
    <n v="0"/>
    <x v="1"/>
    <x v="5"/>
  </r>
  <r>
    <d v="2016-08-27T17:26:30"/>
    <d v="2016-08-27T17:26:30"/>
    <s v="https://www.instagram.com/p/BJnoCQAAuYK/"/>
    <s v="Happy | âž•ðŸŒ± | Posted by @the_kronyk and captured by @colleenanne2.0 because #PDX is bursting with talented humans"/>
    <s v="PDX, portlandor, greencross, deermoss, dispensary, wallart, ripcity, myleaf, weedshop"/>
    <s v="Farma_pdx"/>
    <n v="119"/>
    <n v="18"/>
    <n v="9"/>
    <x v="1"/>
    <x v="4"/>
  </r>
  <r>
    <d v="2022-06-03T15:48:06"/>
    <d v="2022-06-03T15:48:06"/>
    <s v="https://www.instagram.com/p/CeWUT9Ps35N/"/>
    <s v="We're thrilled to announce our partnership with industry heavyweights @710labs! Starting today (6/3), you can drop by select Lightshade locations (6th Ave, Barnum, Fed Heights, Iliff, Peoria, and Sheridan) and access some of Colorado's finest flower (while supplies last). Hit our site (link in bio) for more information, or see us in person to learn more. And keep your eyes peeled - this is the first of many announcements you'll see from 710 Labs and Lightshade ðŸ‘€"/>
    <m/>
    <s v="Lightshade High"/>
    <n v="119"/>
    <n v="77"/>
    <n v="0"/>
    <x v="1"/>
    <x v="0"/>
  </r>
  <r>
    <d v="2019-11-15T19:35:00"/>
    <d v="2019-11-15T19:35:00"/>
    <s v="https://www.instagram.com/p/B45eNWipwp6/"/>
    <s v="Friday is definitely high-day. Stop by Burb and #haveagreatweekend - open till 11pm..._x000a_ ._x000a_ ._x000a_ ._x000a_ _x000a_ #cannabiscommunity #420life #cannabisculture #toke #joints #bcbud #weedshop #paradise #tgifriday #sativa #indica #bcbud #bcbuds #smokeweed #itscalledfashion #emotional #journeyon #legalweed #rollone #madeinbc #westcoastvibes #vancityhype"/>
    <s v="haveagreatweekend, cannabiscommunity, 420life, cannabisculture, toke, joints, bcbud, weedshop, paradise, tgifriday, sativa, indica, bcbud, bcbuds, smokeweed, itscalledfashion, emotional, journeyon, legalweed, rollone, madeinbc, westcoastvibes, vancityhype"/>
    <s v="shopburb"/>
    <n v="119"/>
    <n v="34"/>
    <n v="23"/>
    <x v="1"/>
    <x v="0"/>
  </r>
  <r>
    <d v="2022-07-08T20:52:18"/>
    <d v="2022-07-08T20:52:18"/>
    <s v="https://www.instagram.com/p/Cfw-krhPCKx/"/>
    <s v="Introducing the @clsics.official TRIFECTA!_x000a_ _x000a_ Exclusively: @ShopHarborside &amp; @Urbn_Leaf_x000a_ _x000a_ With .1g of water hash, .3g of live rosin and .8g of premium flower this is bound to be the most terps youâ€™ve ever tasted!_x000a_ _x000a_ (We had to cut out some of the audio since IG does not like cannabis so much ðŸ™„)"/>
    <m/>
    <s v="Haborside"/>
    <n v="119"/>
    <n v="48"/>
    <n v="0"/>
    <x v="1"/>
    <x v="0"/>
  </r>
  <r>
    <d v="2022-05-13T18:01:51"/>
    <d v="2022-05-13T18:01:51"/>
    <s v="https://www.instagram.com/p/Cdge3dhJQ-k/"/>
    <s v="Save the Date! ðŸŽ‰ 5.21.22 ðŸŽ‰_x000a_ _x000a_ Let the count down to our San Francisco Grand Opening event commence and not to mention the majorly exciting stuff happening the day-of too! ðŸ¤« You definitely won't want to miss it. Check out the link in our bio for more info!_x000a_ _x000a_ Will we see you there?"/>
    <m/>
    <s v="Haborside"/>
    <n v="119"/>
    <n v="51"/>
    <n v="0"/>
    <x v="1"/>
    <x v="0"/>
  </r>
  <r>
    <d v="2021-08-16T14:01:07"/>
    <d v="2021-08-16T14:01:07"/>
    <s v="https://www.instagram.com/p/CSo0vmmDYbZ/"/>
    <s v="Grab your Sup Stojo, light one up and head to the link in our bio to meet our new Bellwoods neighbours._x000a_ There's a lil something for all of your needs ðŸ˜"/>
    <m/>
    <s v="Superette"/>
    <n v="119"/>
    <n v="30"/>
    <n v="0"/>
    <x v="1"/>
    <x v="2"/>
  </r>
  <r>
    <d v="2021-06-23T19:00:30"/>
    <d v="2021-06-23T19:00:30"/>
    <s v="https://www.instagram.com/p/CQeUFQGlg7j/"/>
    <s v="We can give you 19 - 69 reasons to run to our shops or website for our ð•¾ð–šð–•ð–Šð–— ð•¾ð–•ð–Šð–ˆð–Žð–†ð–‘ð–˜ ðŸŒ¹_x000a_ _x000a_ ðŸ“·: @mdviii_mcmxc"/>
    <m/>
    <s v="Superette"/>
    <n v="119"/>
    <n v="21"/>
    <n v="0"/>
    <x v="1"/>
    <x v="3"/>
  </r>
  <r>
    <d v="2022-11-03T14:49:17"/>
    <d v="2022-11-03T14:49:17"/>
    <s v="https://www.instagram.com/p/CkgLM0AtMJa/"/>
    <s v="Last week, we covered how terpenes steer you towards specific effects like alertness or an elevated mood. This week, we're looking at 3 more terpenes that you can find in our NEW Terpene Infused Chews. Swipe to get to know Valencene, Limonene and Beta-Caryophyllene. âž¡ï¸_x000a_  _x000a_  Check out our story to see what Curio products you could pick up today that feature these #terpenes.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terpenes"/>
    <s v="Curio Wellness"/>
    <n v="119"/>
    <n v="95"/>
    <n v="1"/>
    <x v="1"/>
    <x v="1"/>
  </r>
  <r>
    <d v="2022-08-26T13:07:39"/>
    <d v="2022-08-26T13:07:39"/>
    <s v="https://www.instagram.com/p/ChuUrNcDj68/"/>
    <s v="One team. Five years. Marylandâ€™s best. ðŸ’š_x000a_  _x000a_  So much fun with our Curio team celebrating our 5 year anniversary last night! @fardottermaryland"/>
    <m/>
    <s v="Curio Wellness"/>
    <n v="119"/>
    <n v="23"/>
    <n v="0"/>
    <x v="1"/>
    <x v="0"/>
  </r>
  <r>
    <d v="2021-02-09T15:08:02"/>
    <d v="2021-02-09T15:08:02"/>
    <s v="https://www.instagram.com/p/CLE29n1JbuT/"/>
    <s v="Look at that @wanabrands stack! Wana Brand's gummies are vegan, gluten-free, and patients are able to choose from a variety of dosage options and flavors._x000a_  â €â €â €â €â €â €â €â €â €_x000a_  #Regram via @greenlight_therapeutics_x000a_  â €â €â €â €â €â €â €â €â €_x000a_  #MedicalChews #MedicatedChews #Medical #Medicated #WanaBrands #CurioWellness #Medical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MedicalChews, MedicatedChews, Medical, Medicated, WanaBrands, CurioWellness, MedicalCommunity"/>
    <s v="Curio Wellness"/>
    <n v="119"/>
    <n v="104"/>
    <n v="8"/>
    <x v="1"/>
    <x v="5"/>
  </r>
  <r>
    <d v="2019-09-08T17:37:30"/>
    <d v="2019-09-08T17:37:30"/>
    <s v="https://www.instagram.com/p/B2E3SVOpHL6/"/>
    <s v="Curio Wellness exclusively uses CO2 extraction to achieve pure cannabis oil, processed from 100% Curio Wellness flower, grown naturally, in our hygienic facility. Our CO2 vapes feature pure Curio oil, free of any additives, and a terpene profile that is natural to, and derived from, our very own flower. All of our products are also tested, by a licensed 3rd party laboratory, per Marylandâ€™s medical cannabis (MMCC) regulations, before being sold to licensed Maryland dispensaries. Patients should only purchase vapes that have been independently tested by an MMCC approved laboratory."/>
    <m/>
    <s v="Curio Wellness"/>
    <n v="119"/>
    <n v="90"/>
    <n v="0"/>
    <x v="1"/>
    <x v="6"/>
  </r>
  <r>
    <d v="2016-08-19T21:49:14"/>
    <d v="2016-08-19T21:49:14"/>
    <s v="https://www.instagram.com/p/BJTlGGagk35/"/>
    <s v="Somebody at @smuggleportland decided to take things to another level. Oof. Happy Friday y'all. ðŸ—»"/>
    <s v="peaking, nexlev, smugglepdx, farma, pdx, portlandor, pnw, cascades, getout, summit"/>
    <s v="Farma_pdx"/>
    <n v="120"/>
    <n v="15"/>
    <n v="10"/>
    <x v="1"/>
    <x v="0"/>
  </r>
  <r>
    <d v="2020-03-22T04:37:34"/>
    <d v="2020-03-22T04:37:34"/>
    <s v="https://www.instagram.com/p/B-BdQW7BbEY/"/>
    <s v="Tonight, we take a moment to say THANK YOU to all the healthcare workers, doctors, and nurses out on the front lines. We say THANK YOU to the grocery store and retail workers, restaurant workers, public transportation workers, cannabis industry fam and all the other folks out there hustlinâ€™ and making sure the world keeps spinning. We say THANK YOU to all those practicing good social distancing and keeping your community in mind. Tonight, we are grateful. ðŸ™ðŸ–¤_x000a_ ._x000a_ ._x000a_ ._x000a_ ._x000a_ ._x000a_ #portland #oregon #pdx #pittockmansion #sunset #citylights #gratitude #socialdistancing #stayhealthy #coronavirus #covid_19"/>
    <s v="thefinest, portland, oregon, pdx, pittockmansion, sunset, citylights, gratitude, socialdistancing, stayhealthy, coronavirus, covid_19"/>
    <s v="Oregons Finest"/>
    <n v="120"/>
    <n v="88"/>
    <n v="12"/>
    <x v="1"/>
    <x v="6"/>
  </r>
  <r>
    <d v="2018-12-04T16:20:30"/>
    <d v="2018-12-04T16:20:30"/>
    <s v="https://www.instagram.com/p/Bq-M6DLB6b_/"/>
    <s v="Repost @shar_knado_x000a_ Weâ€™re taking donations for @oregonfoodbank until the end of January. So bring in some food to receive some OF swag, and to help those in our community who are struggling to feed their families._x000a_ #spiritofgiving #tistheseason #oregonsfinest"/>
    <s v="thefinest, spiritofgiving, tistheseason, oregonsfinest"/>
    <s v="Oregons Finest"/>
    <n v="120"/>
    <n v="37"/>
    <n v="4"/>
    <x v="1"/>
    <x v="5"/>
  </r>
  <r>
    <d v="2019-09-25T18:28:20"/>
    <d v="2019-09-25T18:28:20"/>
    <s v="https://www.instagram.com/p/B22CCgApuYz/"/>
    <s v="Smoking joints... â€œSince 2018â€_x000a_ ._x000a_ ._x000a_ ._x000a_ #cannabiscommunity #420life #cannabisculture #toke #joints #bcbud #weedporn #paradise #wednesdaywisdom #sativa #indica #bcbud #shopburb #smokeweed #itscalledfashion #ashtray #journeyon #legalweed #rollone #madeinbc #westcoastvibes #vancityhype"/>
    <s v="cannabiscommunity, 420life, cannabisculture, toke, joints, bcbud, weedporn, paradise, wednesdaywisdom, sativa, indica, bcbud, shopburb, smokeweed, itscalledfashion, ashtray, journeyon, legalweed, rollone, madeinbc, westcoastvibes, vancityhype"/>
    <s v="shopburb"/>
    <n v="120"/>
    <n v="25"/>
    <n v="22"/>
    <x v="1"/>
    <x v="3"/>
  </r>
  <r>
    <d v="2019-08-12T22:53:37"/>
    <d v="2019-08-12T22:53:37"/>
    <s v="https://www.instagram.com/p/B1FNbCCpX4M/"/>
    <s v="High thoughts only â˜ï¸_x000a_ ._x000a_ ._x000a_ ._x000a_ #realtalktho #shopburb #bcbuddepot #dankydank #dankasfuck #dabwithme #madeincanada #fashionflowers #chronic #ogfire #sativalover #doobie #weedplants #cannabisdaily #weedlovers #passthejoint #superlemon #trichomes #legalweed #cannabisshop #weeddreams #choicenug #cannabislife #weedfashion #hightalk"/>
    <s v="realtalktho, shopburb, bcbuddepot, dankydank, dankasfuck, dabwithme, madeincanada, fashionflowers, chronic, ogfire, sativalover, doobie, weedplants, cannabisdaily, weedlovers, passthejoint, superlemon, trichomes, legalweed, cannabisshop, weeddreams, choicenug, cannabislife, weedfashion, hightalk"/>
    <s v="shopburb"/>
    <n v="120"/>
    <n v="28"/>
    <n v="25"/>
    <x v="1"/>
    <x v="2"/>
  </r>
  <r>
    <d v="2020-11-20T18:31:16"/>
    <d v="2020-11-20T18:31:16"/>
    <s v="https://www.instagram.com/p/CH0p1Qbh5Li/"/>
    <s v="What lies inside (and outside) this @HarborsideFarm jar was grown with love. Here's to hoping you'll savor it as much as we appreciate making it."/>
    <m/>
    <s v="Haborside"/>
    <n v="120"/>
    <n v="25"/>
    <n v="0"/>
    <x v="1"/>
    <x v="0"/>
  </r>
  <r>
    <d v="2020-02-22T17:07:56"/>
    <d v="2020-02-22T17:07:56"/>
    <s v="https://www.instagram.com/p/B84IE7rhtft/"/>
    <s v="A haiku in honor of our fresh drop of @teambeezle concentrates._x000a_ This bright yellow gold,_x000a_ It shines like the morning dew._x000a_ Blind, you taste the sting._x000a_ âœŒï¸ðŸðŸ¯"/>
    <m/>
    <s v="Haborside"/>
    <n v="120"/>
    <n v="23"/>
    <n v="0"/>
    <x v="1"/>
    <x v="4"/>
  </r>
  <r>
    <d v="2022-05-06T16:56:00"/>
    <d v="2022-05-06T16:56:00"/>
    <s v="https://www.instagram.com/p/COv3Ch-rObo/"/>
    <s v="Have you snagged your copy of the May edition of @marylandleaf yet? ðŸ‘€Check out the @powerzzzup interview in this months Action Issue. Link in bio._x000a_ _x000a_ *Medical cannabis is for certified/qualifying patients only. Must be at least 18 years old to view content."/>
    <m/>
    <s v="Cultaig"/>
    <n v="121"/>
    <n v="41"/>
    <n v="0"/>
    <x v="1"/>
    <x v="0"/>
  </r>
  <r>
    <d v="2022-05-06T16:56:48"/>
    <d v="2022-05-06T16:56:48"/>
    <s v="https://www.instagram.com/p/COoYFYUr7fk/"/>
    <s v="Anyone have a light? We've got you covered. In store at 215 Key Hwy. Baltimore_x000a_ _x000a_ *Medical cannabis is for certified/qualifying patients only. Must be at least 18 years old to view content."/>
    <m/>
    <s v="Cultaig"/>
    <n v="121"/>
    <n v="31"/>
    <n v="0"/>
    <x v="1"/>
    <x v="0"/>
  </r>
  <r>
    <d v="2017-02-13T13:04:42"/>
    <d v="2017-02-13T13:04:42"/>
    <s v="https://www.instagram.com/p/BQWjY1QAOt1/"/>
    <s v="We're at our best when we focus on #flowers. @botanicafloraldesign ðŸ“¸ ðŸŒ¿ðŸŒ»"/>
    <s v="flowers, vogueing, pdx, botanicalmedicine, flowerpower, pnw, farma, portland, hemp"/>
    <s v="Farma_pdx"/>
    <n v="121"/>
    <n v="12"/>
    <n v="9"/>
    <x v="1"/>
    <x v="2"/>
  </r>
  <r>
    <d v="2021-06-01T16:52:11"/>
    <d v="2021-06-01T16:52:11"/>
    <s v="https://www.instagram.com/p/CPlb6D3hDCS/"/>
    <s v="Happy Pride Month! â €_x000a_ These 2:1 Mints arent just a limited edition edible in a Pride tin, they also help provide safe spaces in the Pacific Northwest! Donating $1 from each tin sold to the QCenter in support of our LGBTQA+ community! â €_x000a_ @mrmoxey â €_x000a_ @qcenter"/>
    <s v="thefinest"/>
    <s v="Oregons Finest"/>
    <n v="121"/>
    <n v="43"/>
    <n v="1"/>
    <x v="1"/>
    <x v="5"/>
  </r>
  <r>
    <d v="2018-10-11T16:09:20"/>
    <d v="2018-10-11T16:09:20"/>
    <s v="https://www.instagram.com/p/BozItA-HA_s/"/>
    <s v="Northern Lights stands among the most famous strains of all time, a pure indica cherished for its resinous buds, fast flowering, and resilience during growth. Its psychoactive effects settle in firmly throughout the body, relaxing muscles and pacifying the mind in dreamy euphoria. #meetcannabis @leafly ._x000a_ .._x000a_ ..._x000a_ #bcbud #legalize #acmpr #cannabis #cbd #weed #cannabiscommunity #hightimes #weedstagram420 #maryjane #cannabisdaily #comingsoon #instahealth #thc #vancity #lowermainland #dispensary #northernlights #dank #vancity"/>
    <s v="meetcannabis, bcbud, legalize, acmpr, cannabis, cbd, weed, cannabiscommunity, hightimes, weedstagram420, maryjane, cannabisdaily, comingsoon, instahealth, thc, vancity, lowermainland, dispensary, northernlights, dank, vancity"/>
    <s v="shopburb"/>
    <n v="121"/>
    <n v="65"/>
    <n v="21"/>
    <x v="1"/>
    <x v="1"/>
  </r>
  <r>
    <d v="2020-06-25T19:28:46"/>
    <d v="2020-06-25T19:28:46"/>
    <s v="https://www.instagram.com/p/CB3qrJDpifi/"/>
    <s v="A patient favorite... OG Kush Breath! â €â €â €â €â €â €â €â €â €_x000a_  Repost via @gregmalcolm.tm_x000a_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1"/>
    <n v="89"/>
    <n v="0"/>
    <x v="1"/>
    <x v="1"/>
  </r>
  <r>
    <d v="2018-11-08T19:29:29"/>
    <d v="2018-11-08T19:29:29"/>
    <s v="https://www.instagram.com/p/Bp7l3ctATS3/"/>
    <s v="#PurplePunch today in the face and finally take time to relax with this indica strain._x000a_  â€”â€”â€”â€”â€”â€”â€”â€”â€”â€”â€”â€”â€”â€”â€”â€”â€”â€”â€”â€”â€”â€”â€”â€”â€”â€”_x000a_  ðŸ†• #StrainoftheWeek ðŸ’œðŸ‘Š Purple Punch_x000a_  ._x000a_  ðŸ‘… known for berry sweet flavor and smell_x000a_  ._x000a_  ðŸŒ± terpenes of beta-myrcene, limonene, alpha-pinene_x000a_  ._x000a_  ðŸ’¬ &quot;...absolutely LOVE the flavor...&quot;_x000a_  ._x000a_  ðŸ“ relaxation, calm, tension relief_x000a_  ._x000a_  âž¡ï¸ for patients seeking relief from pain, insomnia, and/or muscle tension_x000a_  ._x000a_  #ï¸âƒ£ tag us with your PurplePunch using #CWSOTW and #PurplePunchðŸ’œðŸ‘Š"/>
    <s v="PurplePunch, StrainoftheWeek, ï¸âƒ£, CWSOTW, PurplePunchðŸ’œðŸ‘Š"/>
    <s v="Curio Wellness"/>
    <n v="121"/>
    <n v="72"/>
    <n v="5"/>
    <x v="1"/>
    <x v="1"/>
  </r>
  <r>
    <d v="2022-11-04T00:45:22"/>
    <d v="2022-11-04T00:45:22"/>
    <s v="https://www.instagram.com/p/CkhPbD9MDc-/"/>
    <s v="New dispensary hours starting Saturday 11/5/22. Stop by and say hello to the team._x000a_ _x000a_ *Medical cannabis is for certified/qualifying patients only. Must be at least 18 years old to view content."/>
    <m/>
    <s v="Cultaig"/>
    <n v="122"/>
    <n v="30"/>
    <n v="0"/>
    <x v="1"/>
    <x v="0"/>
  </r>
  <r>
    <d v="2022-06-07T00:42:25"/>
    <d v="2022-06-07T00:42:25"/>
    <s v="https://www.instagram.com/p/Cee_2MqMMco/"/>
    <s v="Now that we have your attention with this beautiful macro pic of Dosidos 22-22 F2 (OGKB x Face Off OG), sign up for our text program. Itâ€™s easy. Scan the QR code with your smart phone camera or text 667-910-8912 to stay connected._x000a_ _x000a_ *Medical cannabis is for certified/qualifying patients only. Must be at least 18 years old to view content."/>
    <m/>
    <s v="Cultaig"/>
    <n v="122"/>
    <n v="59"/>
    <n v="0"/>
    <x v="1"/>
    <x v="5"/>
  </r>
  <r>
    <d v="2022-05-06T16:13:48"/>
    <d v="2022-05-06T16:13:48"/>
    <s v="https://www.instagram.com/p/CaNMWisJf7n/"/>
    <s v="Congrats to our 3 randomly selected #Valentines Day winners: @bmore.cannamom @butterflybeingspun @mr.zagami92. They will each receive a #FREE framed #CULTA KEEP YOUR SPIRITS ALIVE 11x17 poster by @cultaig._x000a_ _x000a_ If you didn't win a poster, tag your favorite #Maryland dispensary in the comments below and we will mail them a packet, while supplies last._x000a_ _x000a_ We also have KEEP YOUR SPIRITS ALIVE gear in our online merch store at www.ShopCulta.com. Every order will include a free poster, while supplies last._x000a_ _x000a_ *Medical cannabis is for certified/qualifying patients only. Must be at least 18 years old to view content."/>
    <s v="Valentines, FREE, CULTA, Maryland"/>
    <s v="Cultaig"/>
    <n v="122"/>
    <n v="92"/>
    <n v="4"/>
    <x v="1"/>
    <x v="0"/>
  </r>
  <r>
    <d v="2022-03-05T18:34:21"/>
    <d v="2022-03-05T18:34:21"/>
    <s v="https://www.instagram.com/p/Cau3T3xvjnU/"/>
    <s v="Have you been to the only cannabis drive-thru in S. Cal? Let Harborside Desert Hot Springs be your green oasis ðŸ˜Ž"/>
    <m/>
    <s v="Haborside"/>
    <n v="122"/>
    <n v="21"/>
    <n v="0"/>
    <x v="1"/>
    <x v="4"/>
  </r>
  <r>
    <d v="2020-12-09T00:12:43"/>
    <d v="2020-12-09T00:12:43"/>
    <s v="https://www.instagram.com/p/CIjnN3BhRmW/"/>
    <s v="We like our trees frosty and decorated with trichomes ðŸŽ„"/>
    <m/>
    <s v="Haborside"/>
    <n v="122"/>
    <n v="10"/>
    <n v="0"/>
    <x v="1"/>
    <x v="3"/>
  </r>
  <r>
    <d v="2020-10-19T19:44:55"/>
    <d v="2020-10-19T19:44:55"/>
    <s v="https://www.instagram.com/p/CGiY0r6hLd-/"/>
    <s v="Cannabis fields forever ðŸŽ¶ _x000a_ Want to see where the magic happens?_x000a_ Check out our virtual tour of @harborsidefarm [link in bio]"/>
    <m/>
    <s v="Haborside"/>
    <n v="122"/>
    <n v="20"/>
    <n v="0"/>
    <x v="1"/>
    <x v="2"/>
  </r>
  <r>
    <d v="2021-08-20T13:06:08"/>
    <d v="2021-08-20T13:06:08"/>
    <s v="https://www.instagram.com/p/CSzA_ytsSHB/"/>
    <s v="You'll be smiling this hard too when you put on our new box logo tee ðŸ˜¬_x000a_ _x000a_ ðŸ“¸: @liitdragon"/>
    <m/>
    <s v="Superette"/>
    <n v="122"/>
    <n v="17"/>
    <n v="0"/>
    <x v="1"/>
    <x v="0"/>
  </r>
  <r>
    <d v="2021-04-22T15:49:13"/>
    <d v="2021-04-22T15:49:13"/>
    <s v="https://www.instagram.com/p/CN-U530DjQ7/"/>
    <s v="Celebrate Earth Day the best way. Grab a reusable Bodega Sup bag, light one up and have a ~high time~ picking up some trash._x000a_ _x000a_ Don't want to leave your place? Let us know â¬‡ï¸ what you're doing from ðŸ to help ðŸŒ - seriously, we want to know._x000a_ _x000a_ Our Toronto stores organize monthly cleanups in our hoods. Want to join next time? Email us at community@superetteshop.com (or DM!) and we'll let you know the deets."/>
    <m/>
    <s v="Superette"/>
    <n v="122"/>
    <n v="73"/>
    <n v="0"/>
    <x v="1"/>
    <x v="1"/>
  </r>
  <r>
    <d v="2019-05-09T17:15:42"/>
    <d v="2019-05-09T17:15:42"/>
    <s v="https://www.instagram.com/p/BwDEetPgwNp/"/>
    <s v="Welcome to Superetteâ€™s Instagram ðŸŒ¹"/>
    <m/>
    <s v="Superette"/>
    <n v="122"/>
    <n v="5"/>
    <n v="0"/>
    <x v="1"/>
    <x v="1"/>
  </r>
  <r>
    <d v="2022-08-24T15:58:42"/>
    <d v="2022-08-24T15:58:42"/>
    <s v="https://www.instagram.com/p/ChUeD-ROKCB/"/>
    <s v="â‡ï¸ GIVEAWAY ALERT! â‡ï¸_x000a_  (see below to enter â¬‡ï¸)_x000a_  _x000a_  Weâ€™re proud to sponsor @WorkingMomHourâ€™s latest podcast episode featuring the author of Weed MomðŸ“š, @DanielleSimoneBrand. In this episode, Mads and Erica talk through their experience of medicating with cannabis as a mom, and how the book Weed Mom was pivotal in their journey to plant-based medicine. Plus they happen to love Curio! ðŸ’š_x000a_  _x000a_  Want to win a copy of Weed MomðŸ“š? Hereâ€™s how:_x000a_  ðŸŒ¿ Follow Curio on IG (@curio_wellness)_x000a_  ðŸŒ¿ â€œLikeâ€ this post and comment below tagging a friend! Comment as many times as youâ€™d like for multiple entries._x000a_  ðŸŒ¿ Bonus entries for story shares! â €_x000a_  â €_x000a_  We will randomly select a winner on Tues., Aug 23, 2022. Winner must be a Maryland medical cannabis card holder and pick up prize from Far &amp; Dotter.â €_x000a_  â €_x000a_  Head to the link in bio to catch the episode! â†–ï¸_x000a_  Local to MD? Stop by @fardottermaryland, mention the Working Mom Podcast and get 25% off any full-priced Curio Wellness product in either the dispensary or the holistic pharmacy._x000a_  _x000a_  This giveaway is in no way sponsored or endorsed by Instagram."/>
    <m/>
    <s v="Curio Wellness"/>
    <n v="122"/>
    <n v="192"/>
    <n v="0"/>
    <x v="1"/>
    <x v="3"/>
  </r>
  <r>
    <d v="2020-12-08T19:55:04"/>
    <d v="2020-12-08T19:55:04"/>
    <s v="https://www.instagram.com/p/CIjJut8JU2U/"/>
    <s v="Curio Wellness: The Total Wellness Destination. Have you seen our new mural at @Curio_Timonium? The @WhiteCoffeeCreativeCo team created a fantastic piece of art on the side of our Wellness Center! If you visit the mural and take a photo, make sure to tag us so we can repost it!_x000a_  â €â €â €â €â €â €â €â €â €_x000a_  Patient #regram from @radmdrtr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22"/>
    <n v="102"/>
    <n v="1"/>
    <x v="1"/>
    <x v="5"/>
  </r>
  <r>
    <d v="2020-08-30T12:22:45"/>
    <d v="2020-08-30T12:22:45"/>
    <s v="https://www.instagram.com/p/CEg2eZDpYE-/"/>
    <s v="We are proud partners with @TheHigh5Initiative! At Curio Wellness we collect #5 plastic packaging from our patients. Help us recycle so that it stays out of our landfills and local wa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5"/>
    <s v="Curio Wellness"/>
    <n v="122"/>
    <n v="81"/>
    <n v="1"/>
    <x v="1"/>
    <x v="6"/>
  </r>
  <r>
    <d v="2018-11-05T18:42:53"/>
    <d v="2018-11-05T18:42:53"/>
    <s v="https://www.instagram.com/p/BpzyJimgnjr/"/>
    <s v="A pure plant can only come from a pure place. â€”â€”â€”â€”â€”â€”â€”â€”â€”â€”â€”â€”â€”â€”â€”â€”â€”â€”â€”â€”â€”â€”â€”â€”â€”â€” ðŸ“¸ ðŸŒ± flower room/hygienic cultivation chamber at Curio Wellness controlling temperature, light, and humidity_x000a_  #plantscience #biotechnology #cultivationchamber #flowerroom"/>
    <s v="plantscience, biotechnology, cultivationchamber, flowerroom"/>
    <s v="Curio Wellness"/>
    <n v="122"/>
    <n v="29"/>
    <n v="4"/>
    <x v="1"/>
    <x v="2"/>
  </r>
  <r>
    <d v="2022-05-06T16:16:57"/>
    <d v="2022-05-06T16:16:57"/>
    <s v="https://www.instagram.com/p/CZF-BARJ6C3/"/>
    <s v="CULTA pre-rolls for the on-the-go medical patient._x000a_ _x000a_ *Medical cannabis is for certified/qualifying patients only. Must be at least 18 years old to view content."/>
    <m/>
    <s v="Cultaig"/>
    <n v="123"/>
    <n v="23"/>
    <n v="0"/>
    <x v="1"/>
    <x v="0"/>
  </r>
  <r>
    <d v="2022-11-03T14:27:33"/>
    <d v="2022-11-03T14:27:33"/>
    <s v="https://www.instagram.com/p/CkgIt6RsfOo/"/>
    <s v="The dosage you need. The chocolate you crave. ðŸ«_x000a_ _x000a_ Click the link in the bio for a taste ðŸ‘…"/>
    <m/>
    <s v="Neta Now"/>
    <n v="123"/>
    <n v="18"/>
    <n v="0"/>
    <x v="1"/>
    <x v="1"/>
  </r>
  <r>
    <d v="2017-08-01T05:11:24"/>
    <d v="2017-08-01T05:11:24"/>
    <s v="https://www.instagram.com/p/BXPS0sLgAJa/"/>
    <s v="#southwestlandscapes_x000a_ #northwestlove_x000a_ #oregonsfinest_x000a_ #Repost @surfer141_x000a_ ãƒ»ãƒ»ãƒ»_x000a_ Enjoy giving your mom a good scare? Or giving your dad heart palpitations? THEN HAVE I GOT A SUGGESTION FOR YOU. #sorrymom #thegrandmuthafuckincanyon #majesticaf"/>
    <s v="thefinest, southwestlandscapes, northwestlove, oregonsfinest, Repost, sorrymom, thegrandmuthafuckincanyon, majesticaf"/>
    <s v="Oregons Finest"/>
    <n v="123"/>
    <n v="25"/>
    <n v="8"/>
    <x v="1"/>
    <x v="5"/>
  </r>
  <r>
    <d v="2021-01-20T19:53:48"/>
    <d v="2021-01-20T19:53:48"/>
    <s v="https://www.instagram.com/p/CKR3xF1BYd8/"/>
    <s v="Harborside: Keeping it lit since 2006._x000a_ Did you know we are one of the oldest and largest cannabis retailers in the world? We were first founded as Harborside Health Center to help folks along their healing journey because #CannabisIsWellness"/>
    <s v="CannabisIsWellness, yesOAK"/>
    <s v="Haborside"/>
    <n v="123"/>
    <n v="38"/>
    <n v="2"/>
    <x v="1"/>
    <x v="3"/>
  </r>
  <r>
    <d v="2019-07-25T20:17:41"/>
    <d v="2019-07-25T20:17:41"/>
    <s v="https://www.instagram.com/p/B0WLq4ZBzEJ/"/>
    <s v="Two of the brightest lights in the #Harborside sky, our #fabulousfounder Dress and his partner Kala._x000a_ Photo by @the_cloneious_monk at the #SanJose @nationalcannabisindustry convention._x000a_ #trueOG #harborsidefounder #bayareaactivist #fashionicon #changeoverstatusquo #bestdressed #harborsidefam #ncic19"/>
    <s v="Harborside, fabulousfounder, SanJose, trueOG, harborsidefounder, bayareaactivist, fashionicon, changeoverstatusquo, bestdressed, harborsidefam, ncic19"/>
    <s v="Haborside"/>
    <n v="123"/>
    <n v="30"/>
    <n v="11"/>
    <x v="1"/>
    <x v="1"/>
  </r>
  <r>
    <d v="2022-09-30T13:03:59"/>
    <d v="2022-09-30T13:03:59"/>
    <s v="https://www.instagram.com/p/CjIbZ7Hg4ss/"/>
    <s v="Holy crÃªpe yâ€™all are you to Louvre what we just added to Super Slots ðŸŽ°_x000a_ _x000a_ Pop by our Sip â€˜Nâ€™ Smoke shop this Saturday &amp; Sunday for a chance to win a @parisparisbar giftcard! All you have to do is play the Super Slots* and youâ€™re guaranteed to have a beret good time._x000a_ _x000a_ See yâ€™all this weekend!_x000a_ _x000a_ *no purchase necessary, must be 19+"/>
    <m/>
    <s v="Superette"/>
    <n v="123"/>
    <n v="60"/>
    <n v="0"/>
    <x v="1"/>
    <x v="0"/>
  </r>
  <r>
    <d v="2019-11-04T16:57:28"/>
    <d v="2019-11-04T16:57:28"/>
    <s v="https://www.instagram.com/p/B4c3b7NJ-H9/"/>
    <s v="Do you have your hands full?? ICYMI/ We're here with a friendly reminder about daylight savings time! Did you turn your clocks back? #DST #DaylightSavings #DaylightSavingsTime â €â €â €â €â €â €â €â €â €_x000a_  Regram via @themixedhippie - https://www.instagram.com/p/B3a74xuHY_f/"/>
    <s v="DST, DaylightSavings, DaylightSavingsTime"/>
    <s v="Curio Wellness"/>
    <n v="123"/>
    <n v="41"/>
    <n v="3"/>
    <x v="1"/>
    <x v="2"/>
  </r>
  <r>
    <d v="2019-06-24T16:26:39"/>
    <d v="2019-06-24T16:26:39"/>
    <s v="https://www.instagram.com/p/BzGWL8EJxtY/"/>
    <s v="Curio meets #MMCC regulations and these vapes passed the new MMCC testing for heavy metals. Look for more in our stories."/>
    <s v="MMCC, blissfulwizard, ogkb, sourjack, vapepen, marylandmedicalcannabis, marylandmedicalcannabiscommunity, marylandmedicalcannabiscommision, safeeffectivereliable, safe, effective, reliable, vapes, vaper, vapingstyle, vapingcommunity, curiowellness, vapingðŸ’¨"/>
    <s v="Curio Wellness"/>
    <n v="123"/>
    <n v="21"/>
    <n v="18"/>
    <x v="1"/>
    <x v="2"/>
  </r>
  <r>
    <d v="2019-05-23T18:46:58"/>
    <d v="2019-05-23T18:46:58"/>
    <s v="https://www.instagram.com/p/Bx0Mzoepi3A/"/>
    <s v="What does it take to ðŸŒ± grow ðŸŒ± a new company? @jmoreliving magazine in #Baltimore interviewed Curio's Director of Marketing and Product Development Wendy Bronfein to find out! #Entrepreneurs #Entrepreneur #Cannabis #Medicine #Holistic #Alternativemedicine #wellness #health #medicalcannabis #business #marketing ðŸ“² Read her full interview online and check out our story for more: https://www.jmoreliving.com/2019/05/08/growing-a-new-company/"/>
    <s v="Baltimore, Entrepreneurs, Entrepreneur, Cannabis, Medicine, Holistic, Alternativemedicine, wellness, health, medicalcannabis, business, marketing, jewishbusiness, medicalcannabis, editorialphoto, growingbusiness, businessgrowth, marylandcannabis, baltimorebusiness, marylandbusiness, cannabisbusiness"/>
    <s v="Curio Wellness"/>
    <n v="123"/>
    <n v="53"/>
    <n v="21"/>
    <x v="1"/>
    <x v="1"/>
  </r>
  <r>
    <d v="2022-05-06T16:50:51"/>
    <d v="2022-05-06T16:50:51"/>
    <s v="https://www.instagram.com/p/CQmmd9Xrf1M/"/>
    <s v="Moonlight Live Resin Badder ðŸ‘€_x000a_ _x000a_ *Medical cannabis is for certified/qualifying patients only. Must be at least 18 years old to view content."/>
    <m/>
    <s v="Cultaig"/>
    <n v="124"/>
    <n v="21"/>
    <n v="0"/>
    <x v="1"/>
    <x v="0"/>
  </r>
  <r>
    <d v="2020-09-24T20:42:53"/>
    <d v="2020-09-24T20:42:53"/>
    <s v="https://www.instagram.com/p/CFiHlSaBBHq/"/>
    <s v="Hello Portland ðŸ‘‹ Weâ€™re back to regular hours and delivery is running from 11am - 6pm. For our OMMP patients, we have a delivery deal just for you. Click the link in bio section to learn more!"/>
    <m/>
    <s v="Farma_pdx"/>
    <n v="124"/>
    <n v="37"/>
    <n v="0"/>
    <x v="1"/>
    <x v="1"/>
  </r>
  <r>
    <d v="2020-01-10T00:20:35"/>
    <d v="2020-01-10T00:20:35"/>
    <s v="https://www.instagram.com/p/B7HmnK2JGtF/"/>
    <s v="Vibes speak louder than words #burbvibes #shopburb ._x000a_ ._x000a_ ._x000a_ _x000a_ #cannabiscommunity #420life #cannabisculture #toke #joints #bcbud #weedporn #paradise #thursdaymotivation #sativa #indica #bcbud #bcbuds #smokeweed #itscalledfashion #emotional #journeyon #legalweed #rollone #madeinbc #westcoastvibes #vancityhype #moods"/>
    <s v="burbvibes, shopburb, cannabiscommunity, 420life, cannabisculture, toke, joints, bcbud, weedporn, paradise, thursdaymotivation, sativa, indica, bcbud, bcbuds, smokeweed, itscalledfashion, emotional, journeyon, legalweed, rollone, madeinbc, westcoastvibes, vancityhype, moods"/>
    <s v="shopburb"/>
    <n v="124"/>
    <n v="30"/>
    <n v="25"/>
    <x v="1"/>
    <x v="0"/>
  </r>
  <r>
    <d v="2020-04-18T05:10:37"/>
    <d v="2020-04-18T05:10:37"/>
    <s v="https://www.instagram.com/p/B_HCQI0p26V/"/>
    <s v="420 WEEKEND IS HERE!!! We hope everyone is happy &amp; healthy, as we gear up for our favorite holiday!_x000a_ _x000a_ Using the hashtag #harborside420, tag some friends and show us your 420 celebration. Weâ€™ll be reposting some of our favorites over the next few days._x000a_ _x000a_ Remember to maintain social distance, wash your hands and watch our Instagram stories for our ONE DAY DEALS â€ªstarting tomorrowâ€¬!_x000a_ âœŒðŸ’šâœŒðŸ’šï¸ï¸_x000a_ Be Well, Be Safe, Be Harborside_x000a_ #Happy420 #california #cannabiscommunity_x000a_ #onetribe #harborsideoakland #sjharborside #harborsidedhs #harborsideSL #harborsidefam #cannabisculture #cannabiscultivation #californiagrown #cultivatelove #agriculture #greenhouse #dutchvenlogreenhouse #bayareacannabis #HarborsideFarmsReserve #keycannabis"/>
    <s v="harborside420, Happy420, california, cannabiscommunity, onetribe, harborsideoakland, sjharborside, harborsidedhs, harborsideSL, harborsidefam, cannabisculture, cannabiscultivation, californiagrown, cultivatelove, agriculture, greenhouse, dutchvenlogreenhouse, bayareacannabis, HarborsideFarmsReserve, keycannabis"/>
    <s v="Haborside"/>
    <n v="124"/>
    <n v="84"/>
    <n v="20"/>
    <x v="1"/>
    <x v="4"/>
  </r>
  <r>
    <d v="2021-09-15T00:25:05"/>
    <d v="2021-09-15T00:25:05"/>
    <s v="https://www.instagram.com/p/CT0nNGMsdHe/"/>
    <s v="The chances of winning may be slim, but we're 420% sure you'll have a *high* time playing ðŸŽ°_x000a_ _x000a_ ðŸ“¸: @mdviii_mcmxc"/>
    <m/>
    <s v="Superette"/>
    <n v="124"/>
    <n v="19"/>
    <n v="0"/>
    <x v="1"/>
    <x v="3"/>
  </r>
  <r>
    <d v="2021-04-04T19:40:40"/>
    <d v="2021-04-04T19:40:40"/>
    <s v="https://www.instagram.com/p/CNQYkb3Htdv/"/>
    <s v="Not sure what to wear during this super weird part of Spring? â _x000a_ â _x000a_ Sup tip: layer up like a 90's Nirvana fan ðŸ˜‚_x000a_ _x000a_ ðŸ“¸ @ericrichards"/>
    <m/>
    <s v="Superette"/>
    <n v="124"/>
    <n v="23"/>
    <n v="0"/>
    <x v="1"/>
    <x v="6"/>
  </r>
  <r>
    <d v="2020-05-03T17:51:53"/>
    <d v="2020-05-03T17:51:53"/>
    <s v="https://www.instagram.com/p/B_vBi2wlw4M/"/>
    <s v="New episode of Superette TV out at 5PM EST ðŸ“¹ðŸ¥¦ Jenny (@jenny.wichman) the DIY pipe master from @yewyewshop is demonstrating how to repurpose your produce ðŸ _x000a_ _x000a_ Grab a piece of fruit or veg that can withstand being poked and prodded, plus a knife, metal chopstick, and straw!"/>
    <m/>
    <s v="Superette"/>
    <n v="124"/>
    <n v="46"/>
    <n v="0"/>
    <x v="1"/>
    <x v="6"/>
  </r>
  <r>
    <d v="2020-04-17T14:45:04"/>
    <d v="2020-04-17T14:45:04"/>
    <s v="https://www.instagram.com/p/B_FfcnDJNM4/"/>
    <s v="We are still hiring! For an updated list of positions and information on how to join the #CurioWellness Team, visit the link in our bio!"/>
    <s v="CurioWellness"/>
    <s v="Curio Wellness"/>
    <n v="124"/>
    <n v="25"/>
    <n v="1"/>
    <x v="1"/>
    <x v="0"/>
  </r>
  <r>
    <d v="2022-09-04T00:03:46"/>
    <d v="2022-09-04T00:03:46"/>
    <s v="https://www.instagram.com/p/CiEGLFDpaM4/"/>
    <s v="@robhotsgummies are distillate infused and made in small batches with just 3 grams of sugar per edible. Featured is the very popular PLUS Night Time product with blackberry, blueberry and plum flavors. Each gummy consists of 10mg THC + 20mg CBN + 3mg Melatonin. Have you tried it yet? Leave a comment below â¬‡ï¸â¬‡ï¸â¬‡ï¸._x000a_ _x000a_ If you want to know how edibles interact with your digestive tract and stomach, click the link in our bio to read the #CULTA #blog._x000a_ _x000a_ *Medical cannabis is for certified/qualifying patients only. Must be at least 18 years old to view content."/>
    <s v="CULTA, blog, oneanddone"/>
    <s v="Cultaig"/>
    <n v="125"/>
    <n v="94"/>
    <n v="3"/>
    <x v="1"/>
    <x v="6"/>
  </r>
  <r>
    <d v="2022-05-06T16:55:52"/>
    <d v="2022-05-06T16:55:52"/>
    <s v="https://www.instagram.com/p/COwF5aXLFlA/"/>
    <s v="Rose Gold live resin crumble. ðŸ”¥ (Pineapple Express x Moonbow)_x000a_ _x000a_ *Medical cannabis is for certified/qualifying patients only. Must be at least 18 years old to view content."/>
    <m/>
    <s v="Cultaig"/>
    <n v="125"/>
    <n v="26"/>
    <n v="0"/>
    <x v="1"/>
    <x v="0"/>
  </r>
  <r>
    <d v="2020-08-06T17:23:18"/>
    <d v="2020-08-06T17:23:18"/>
    <s v="https://www.instagram.com/p/CDjlqPKh9T-/"/>
    <s v="Itâ€™s time for the cannabis industry to help absolve Black and Brown Americans of their prohibition-era cannabis convictions. Hit our blog (LINK IN BIO) to learn why, and find out what Lightshade and the Color of Cannabis are doing to help expunge Coloradoâ€™s victims of the War on Drugs of their low-level cannabis convictions."/>
    <m/>
    <s v="Lightshade High"/>
    <n v="125"/>
    <n v="54"/>
    <n v="0"/>
    <x v="1"/>
    <x v="1"/>
  </r>
  <r>
    <d v="2021-06-16T17:23:16"/>
    <d v="2021-06-16T17:23:16"/>
    <s v="https://www.instagram.com/p/CQMHZNLB_KX/"/>
    <s v="Can you guess what our Weed Crush Wednesday Strain Is?_x000a_ â—‹â €_x000a_ Answer: Cap's Frozen Lemons_x000a_ @thelowd_x000a_ â—‹â €_x000a_ This Vibrant Hybrid Has A Skunky Smell With A Clean, Focused High. Giving Your Body A Relaxed Tingly Feeling._x000a_ *Check out our story to see what deal is going on with today's featured strain*"/>
    <s v="thefinest"/>
    <s v="Oregons Finest"/>
    <n v="125"/>
    <n v="45"/>
    <n v="1"/>
    <x v="1"/>
    <x v="3"/>
  </r>
  <r>
    <d v="2021-02-22T00:07:53"/>
    <d v="2021-02-22T00:07:53"/>
    <s v="https://www.instagram.com/p/CLkuSD-BqVv/"/>
    <s v="A snapshot from Harborside Farms, grown with love, dedication, and careful attention to detail."/>
    <m/>
    <s v="Haborside"/>
    <n v="125"/>
    <n v="14"/>
    <n v="0"/>
    <x v="1"/>
    <x v="2"/>
  </r>
  <r>
    <d v="2022-07-07T14:03:21"/>
    <d v="2022-07-07T14:03:21"/>
    <s v="https://www.instagram.com/p/CftrP-Wg56k/"/>
    <s v="Whatâ€™s your fave Sup prop?"/>
    <m/>
    <s v="Superette"/>
    <n v="125"/>
    <n v="5"/>
    <n v="0"/>
    <x v="1"/>
    <x v="1"/>
  </r>
  <r>
    <d v="2021-03-25T16:34:44"/>
    <d v="2021-03-25T16:34:44"/>
    <s v="https://www.instagram.com/p/CMhiivJpKMf/"/>
    <s v="Follow the rainbow to find the pot of Gold ðŸ˜‰ If you found a leprechaun's treasure, what would you wish for? Maybe a Good Night.... #StPatricksDay @thehigh5initiative_x000a_  â €â €â €â €â €â €â €â €â €_x000a_  â €â €â €â €â €â €â €â €â €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
    <s v="StPatricksDay,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
    <s v="Curio Wellness"/>
    <n v="125"/>
    <n v="116"/>
    <n v="21"/>
    <x v="1"/>
    <x v="1"/>
  </r>
  <r>
    <d v="2019-01-15T14:15:58"/>
    <d v="2019-01-15T14:15:58"/>
    <s v="https://www.instagram.com/p/BsqICvYggvg/"/>
    <s v="Providing Maryland's #BestFlower (via @Leafly) is a feather in our cap we're proud of._x000a_  Happy National Hat Day. #NationalHatDay #HatDay #HatDay2019"/>
    <s v="BestFlower, NationalHatDay, HatDay, HatDay2019"/>
    <s v="Curio Wellness"/>
    <n v="125"/>
    <n v="21"/>
    <n v="4"/>
    <x v="1"/>
    <x v="5"/>
  </r>
  <r>
    <d v="2022-10-27T01:48:34"/>
    <d v="2022-10-27T01:48:34"/>
    <s v="https://www.instagram.com/p/CkMwTApryyy/"/>
    <s v="We were lucky today to have another group from @sweetbudsdispensary come through our campus for a tour of our latest craft extracts and flower. Our lab manager showed them Durban Poison (17% terps!) and Poochie Love (bred by @archiveseedbank) cured badder. Our Cultivation Director @dcbasementorganics pointed out exotic strains like Guava Lava (bred by 808 Genetics), Dosidos 22-22 (photo)(bred by @archiveseedbank) and Red Velvet (bred by Grandiflora). _x000a_ _x000a_ One of the cool things about tours is the opportunity to talk about plants, ranging from topics like HPS vs LED lights, cannabinoids, and THC, with other #Maryland connoisseurs. If you want #free cannabis resources to join the conversation, check out the #CULTA #blog._x000a_ _x000a_ Thanks again @mysweetbudsmd for the support!_x000a_ _x000a_ ðŸ“¸ Credits:_x000a_ @happyhealingyoga420_x000a_ @jilljasutaphotography_x000a_ _x000a_ *Medical cannabis is for certified/qualifying patients only. Must be at least 18 years old to view content."/>
    <s v="Maryland, free, CULTA, blog"/>
    <s v="Cultaig"/>
    <n v="126"/>
    <n v="133"/>
    <n v="4"/>
    <x v="1"/>
    <x v="1"/>
  </r>
  <r>
    <d v="2016-06-14T23:37:42"/>
    <d v="2016-06-14T23:37:42"/>
    <s v="https://www.instagram.com/p/BGpsI6jEuX7/"/>
    <s v="Yes. We are Open. Which is still a pretty big deal considering the state of affairs only a few short years ago. We've got you in our sights mean ol #prohibition | photo by @commandzed"/>
    <s v="prohibition, neon, greencross, endprohibition, openforbiz, dispensary, pdx, oregonusa, mmj, weshouldsmoke, portland, ripcity, terpenoids"/>
    <s v="Farma_pdx"/>
    <n v="126"/>
    <n v="35"/>
    <n v="13"/>
    <x v="1"/>
    <x v="5"/>
  </r>
  <r>
    <d v="2020-03-28T17:58:42"/>
    <d v="2020-03-28T17:58:42"/>
    <s v="https://www.instagram.com/p/B-SVtS4heZd/"/>
    <s v="Our team goes above and beyond to stay safe and keep YOU safe! Shout out to @allcityprint for hooking our crew up with these dope masks! Weâ€™re offering free delivery ðŸšš as well as curbside and in-store pickup!_x000a_ Check out_x000a_ www.oregonsfinest.com/menus or call 503.239.1150 to order._x000a_ ._x000a_ #stayhomestaysafe #socialdistancing ._x000a_ ._x000a_ ðŸ“· by @mcdermott_media_art ._x000a_ ._x000a_ #pdx #portland #covid_19 #coronavirus #ppe #essentialbusiness #oregon #portlandtogether"/>
    <s v="thefinest, stayhomestaysafe, socialdistancing, pdx, portland, covid_19, coronavirus, ppe, essentialbusiness, oregon, portlandtogether"/>
    <s v="Oregons Finest"/>
    <n v="126"/>
    <n v="56"/>
    <n v="11"/>
    <x v="1"/>
    <x v="4"/>
  </r>
  <r>
    <d v="2021-03-06T00:23:44"/>
    <d v="2021-03-06T00:23:44"/>
    <s v="https://www.instagram.com/p/CMDpoq0BK6-/"/>
    <s v="At Harborside, we know what's 'up' â˜ï¸ _x000a_ Come by and say 'high' ðŸ˜‰"/>
    <m/>
    <s v="Haborside"/>
    <n v="126"/>
    <n v="13"/>
    <n v="0"/>
    <x v="1"/>
    <x v="4"/>
  </r>
  <r>
    <d v="2020-03-01T19:51:44"/>
    <d v="2020-03-01T19:51:44"/>
    <s v="https://www.instagram.com/p/B9MrxzGh8UX/"/>
    <s v="Northern Emeralds #TitanOG, their rendition of a true OG. Named for their master cultivator, a 6â€™4â€, 260 lb. Viking who wrestled a lightning bolt to the ground to create the most sought after strain in the Northern Emeralds collection. Truly lightning in a bottle, this finicky grower isnâ€™t known for having a large yield but is legendary for its potency and ability to relax both body and mind."/>
    <s v="TitanOG, devourtheflower"/>
    <s v="Haborside"/>
    <n v="126"/>
    <n v="68"/>
    <n v="2"/>
    <x v="1"/>
    <x v="6"/>
  </r>
  <r>
    <d v="2022-04-15T13:00:38"/>
    <d v="2022-04-15T13:00:38"/>
    <s v="https://www.instagram.com/p/CcX2MYCM-Kd/"/>
    <s v="Cam'run to your local Sup and stock up on some goods for this much needed long weekend ðŸ°"/>
    <m/>
    <s v="Superette"/>
    <n v="126"/>
    <n v="18"/>
    <n v="0"/>
    <x v="1"/>
    <x v="0"/>
  </r>
  <r>
    <d v="2018-08-22T19:54:56"/>
    <d v="2018-08-22T19:54:56"/>
    <s v="https://www.instagram.com/p/Bmyyxm8Fifk/"/>
    <s v="HOLLA HOLLA HOLLA at your boy @seanmager, Farma manager and cover hunk for @WillametteWeekâ€™s FINDER edition. It's an annual publication where you can find stuff. In Portland. Also weâ€™re WWâ€™s dispensary pick this year. Which is rull nice. ðŸ‘¾"/>
    <s v="pdx, ripcity, willametteweek, finder, coverhunk, oregonhasthebestweed, truestory, bruh"/>
    <s v="Farma_pdx"/>
    <n v="127"/>
    <n v="39"/>
    <n v="8"/>
    <x v="1"/>
    <x v="3"/>
  </r>
  <r>
    <d v="2017-07-31T15:42:13"/>
    <d v="2017-07-31T15:42:13"/>
    <s v="https://www.instagram.com/p/BXN2OBBgqwM/"/>
    <s v="#Repost @loeschfriesphotography_x000a_ ãƒ»ãƒ»ãƒ»_x000a_ Summit shot from Mount St. Helens this morning._x000a_ _x000a_ #oregon #mountaineering #climbing #optoutside #neverstopexploring #rei440project #oregonsfinest #climbers #explore #climb #hiking #outdoors #mountains #liveyouradventure #liveauthentic #goals #mountain #volcano #geology #visualsoflife #respectmyregion #photooftheday #nikonusa #nikond810 @reallyrightstuff #trailmob #adventureisoutthere #wanderlust #washingtonexplored #myrrs"/>
    <s v="thefinest, Repost, oregon, mountaineering, climbing, optoutside, neverstopexploring, rei440project, oregonsfinest, climbers, explore, climb, hiking, outdoors, mountains, liveyouradventure, liveauthentic, goals, mountain, volcano, geology, visualsoflife, respectmyregion, photooftheday, nikonusa, nikond810, trailmob, adventureisoutthere, wanderlust, washingtonexplored, myrrs"/>
    <s v="Oregons Finest"/>
    <n v="127"/>
    <n v="38"/>
    <n v="31"/>
    <x v="1"/>
    <x v="2"/>
  </r>
  <r>
    <d v="2019-11-29T00:59:25"/>
    <d v="2019-11-29T00:59:25"/>
    <s v="https://www.instagram.com/p/B5beVp5pCim/"/>
    <s v="Nothing is more memorable than a smell. Itâ€™s why weâ€™ve developed our own glass bud jars. Come and smell the difference at 1502 Broadway St and 2755 Lougheed Hwy in Port Coquitlam! ðŸ“¸ @two.virgos ._x000a_ ._x000a_ ._x000a_ #cannabiscommunity #420life #cannabisculture #toke #joints #bcbud #weedporn #paradise #terpenes #sativa #indica #bcbud #bcbuds #smokeweed #itscalledfashion #terps #terpinainteasy #legalweed #rollone #madeinbc #westcoastvibes #vancityhype #budjar"/>
    <s v="cannabiscommunity, 420life, cannabisculture, toke, joints, bcbud, weedporn, paradise, terpenes, sativa, indica, bcbud, bcbuds, smokeweed, itscalledfashion, terps, terpinainteasy, legalweed, rollone, madeinbc, westcoastvibes, vancityhype, budjar"/>
    <s v="shopburb"/>
    <n v="127"/>
    <n v="57"/>
    <n v="23"/>
    <x v="1"/>
    <x v="0"/>
  </r>
  <r>
    <d v="2019-08-01T20:18:14"/>
    <d v="2019-08-01T20:18:14"/>
    <s v="https://www.instagram.com/p/B0om5PjpnzR/"/>
    <s v="Came through drippin. #thechronic bamboo smoke robes now available at shopburb.com for $135 ðŸ“¸ by @matsschram ._x000a_ ._x000a_ ._x000a_ #shopburb #bcbuddepot #dankydank #dankasfuck #dabwithme #madeincanada #fashionflowers #chronic #ogfire #sativalover #doobie #weedplants #cannabisdaily #weedlovers #passthejoint #superlemon #trichomes #legalweed #cannabisshop #weeddreams #choicenug #robe #weedfashion #robes"/>
    <s v="thechronic, shopburb, bcbuddepot, dankydank, dankasfuck, dabwithme, madeincanada, fashionflowers, chronic, ogfire, sativalover, doobie, weedplants, cannabisdaily, weedlovers, passthejoint, superlemon, trichomes, legalweed, cannabisshop, weeddreams, choicenug, robe, weedfashion, robes"/>
    <s v="shopburb"/>
    <n v="127"/>
    <n v="40"/>
    <n v="25"/>
    <x v="1"/>
    <x v="1"/>
  </r>
  <r>
    <d v="2020-02-13T16:36:12"/>
    <d v="2020-02-13T16:36:12"/>
    <s v="https://www.instagram.com/p/B8g1zLshI2n/"/>
    <s v="Introducing Harborside Farms Reserve: High quality flower, crafted with care._x000a_ _x000a_ Representing the highest standards of luxury cultivation, grown at scale and focused on lowering environmental impact while improving well being._x000a_ Specially selected from our farm in Coastal California, these strains have been carefully harvested to preserve terpene and cannabinoid content._x000a_ _x000a_ What lies inside, was grown with love. Hereâ€™s hoping you savor it as much as we appreciate making it_x000a_ âœŒï¸_x000a_ #HarborsideFarms #HFreserves #reserveflower #harborsideoakland #california #cannabis #dispensary"/>
    <s v="HarborsideFarms, HFreserves, reserveflower, harborsideoakland, california, cannabis, dispensary"/>
    <s v="Haborside"/>
    <n v="127"/>
    <n v="72"/>
    <n v="7"/>
    <x v="1"/>
    <x v="1"/>
  </r>
  <r>
    <d v="2021-11-11T13:20:47"/>
    <d v="2021-11-11T13:20:47"/>
    <s v="https://www.instagram.com/p/CWIxSsZgYBL/"/>
    <s v="This Edie Parker Flower Storage Case is the perfect home for your fresh (&amp; dried hehe) flowers ðŸ’_x000a_ _x000a_ ðŸ“¸: @edieparkerflower"/>
    <m/>
    <s v="Superette"/>
    <n v="127"/>
    <n v="19"/>
    <n v="0"/>
    <x v="1"/>
    <x v="1"/>
  </r>
  <r>
    <d v="2018-10-04T20:20:25"/>
    <d v="2018-10-04T20:20:25"/>
    <s v="https://www.instagram.com/p/Bohj361gsDi/"/>
    <s v="Bringing CO's finest to MD @kaviarcannabis @dixiebrands."/>
    <s v="curiowellness, kaviarbycurio, kaviar, kaviarcone, trifecta, oil, flower, kief, pre, joint, colorado, maryland, cannabiscommunity, medicalcannabis, hybrid, synergy, 1, perfectbalance"/>
    <s v="Curio Wellness"/>
    <n v="127"/>
    <n v="7"/>
    <n v="18"/>
    <x v="1"/>
    <x v="1"/>
  </r>
  <r>
    <d v="2022-10-15T01:42:40"/>
    <d v="2022-10-15T01:42:40"/>
    <s v="https://www.instagram.com/p/CjeSjT-MQ-e/"/>
    <s v="From the ðŸ“¸ camera of our Outdoor Cultivation Manager @glassbysantiago, check out part one of his #Croptober #photodump._x000a_ _x000a_ What do you love ðŸ’šðŸ’šðŸ’š about natural, sun grown, @cleangreencertified cannabis? Drop a comment â¬‡ï¸â¬‡ï¸â¬‡ï¸_x000a_ _x000a_ *Medical cannabis is for certified/qualifying patients only. Must be at least 18 years old to view content."/>
    <s v="Croptober, photodump, jonathan_eclark"/>
    <s v="Cultaig"/>
    <n v="128"/>
    <n v="48"/>
    <n v="3"/>
    <x v="1"/>
    <x v="4"/>
  </r>
  <r>
    <d v="2022-05-06T16:48:30"/>
    <d v="2022-05-06T16:48:30"/>
    <s v="https://www.instagram.com/p/CQ62i2YtJKa/"/>
    <s v="Wishing you a safe and Happy 4th of July._x000a_ _x000a_ *Medical cannabis is for certified/qualifying patients only. Must be at least 18 years old to view content."/>
    <m/>
    <s v="Cultaig"/>
    <n v="128"/>
    <n v="25"/>
    <n v="0"/>
    <x v="1"/>
    <x v="0"/>
  </r>
  <r>
    <d v="2017-09-22T02:25:17"/>
    <d v="2017-09-22T02:25:17"/>
    <s v="https://www.instagram.com/p/BZU5JhLA7Sj/"/>
    <s v="These teeny glass tasters have adorned our counter like noble sentinels for the past couple years, and weâ€™ll be sad to lose them when @GravLabs discontinues their custom line. Countless #cannabis enthusiasts, patients, tourists and curious wanderers have loaded these and explored Portland and beyond. They were up to the task. | And we â¤ï¸ this ðŸ“¸ by Amar Singh for @thekindland"/>
    <s v="cannabis, glassworks, grassworks, lilguys, pdx, grav, portlandor, ripcity, onehitter, walnut"/>
    <s v="Farma_pdx"/>
    <n v="128"/>
    <n v="62"/>
    <n v="10"/>
    <x v="1"/>
    <x v="0"/>
  </r>
  <r>
    <d v="2019-04-08T21:04:24"/>
    <d v="2019-04-08T21:04:24"/>
    <s v="https://www.instagram.com/p/BwAkwwGh2dT/"/>
    <s v="This monthâ€™s featured artist is @acetroy ! Check his work out at both Oregonâ€™s Finest locations all month long!_x000a_ ._x000a_ ._x000a_ ._x000a_ ðŸ“·courtesy of @acetroy ._x000a_ #oregonsfinestartseries #pdx #portland #oregon #oregonssfinest #supportlocalartists #cannabisinfusedart #popart"/>
    <s v="thefinest, oregonsfinestartseries, pdx, portland, oregon, oregonssfinest, supportlocalartists, cannabisinfusedart, popart"/>
    <s v="Oregons Finest"/>
    <n v="128"/>
    <n v="29"/>
    <n v="9"/>
    <x v="1"/>
    <x v="2"/>
  </r>
  <r>
    <d v="2021-04-11T21:48:09"/>
    <d v="2021-04-11T21:48:09"/>
    <s v="https://www.instagram.com/p/CNipPgvhfgc/"/>
    <s v="Getting ready for 4/20! ðŸ˜œ"/>
    <m/>
    <s v="Haborside"/>
    <n v="128"/>
    <n v="5"/>
    <n v="0"/>
    <x v="1"/>
    <x v="6"/>
  </r>
  <r>
    <d v="2022-05-20T00:35:02"/>
    <d v="2022-05-20T00:35:02"/>
    <s v="https://www.instagram.com/p/CTkzK9HLTGj/"/>
    <s v="Get your chew on! This month, we're launching new medicated chews in a variety of flavors and higher potencies so you can find whatâ€™s most effective for you. Swipe â¬…ï¸ to see what's coming soo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28"/>
    <n v="64"/>
    <n v="16"/>
    <x v="1"/>
    <x v="0"/>
  </r>
  <r>
    <d v="2020-01-22T13:01:54"/>
    <d v="2020-01-22T13:01:54"/>
    <s v="https://www.instagram.com/p/B7n3RxlpGuo/"/>
    <s v="â™»ï¸ALERT! â™»ï¸ALERT! â™»ï¸ALERT!_x000a_  We are extremely excited to announce @curio_timonium is now a Participating Collection Center for @thehigh5initiative! Patients can now return their #5 plastic packaging there to ensure it is kept out of our landfills and local waterways!_x000a_  â €â €â €â €â €â €â €â €â €_x000a_  #theHigh5Initiative #theHigh5RecyclingInitiative #CurioWellness #ParticipatingCollectionCenter #MarylandRecycles #FightPlasticPollution #FightingExtinction #ZeroWaste #bethechangeyouwanttosee"/>
    <s v="5, theHigh5Initiative, theHigh5RecyclingInitiative, CurioWellness, ParticipatingCollectionCenter, MarylandRecycles, FightPlasticPollution, FightingExtinction, ZeroWaste, bethechangeyouwanttosee, recycler, recycledmaterials, recycleplastic, plastics, marylandmedicalcannabis, baltimorerecycles, recyclingideas, medicalcannabispatient"/>
    <s v="Curio Wellness"/>
    <n v="128"/>
    <n v="58"/>
    <n v="18"/>
    <x v="1"/>
    <x v="3"/>
  </r>
  <r>
    <d v="2019-12-13T21:37:12"/>
    <d v="2019-12-13T21:37:12"/>
    <s v="https://www.instagram.com/p/B6ByHueBYJG/"/>
    <s v="The Farma beanies are back, and no one wears them better than Emily and Alisha ðŸ˜ Happy Friday!"/>
    <s v="yourwelcome, Pdx, cozyashellyall, farma, portlandor, beanies, ripcity"/>
    <s v="Farma_pdx"/>
    <n v="129"/>
    <n v="18"/>
    <n v="7"/>
    <x v="1"/>
    <x v="0"/>
  </r>
  <r>
    <d v="2017-11-02T17:56:01"/>
    <d v="2017-11-02T17:56:01"/>
    <s v="https://www.instagram.com/p/BbAIQRCnhDw/"/>
    <s v="#Repost @gracieleeloohoo_x000a_ ãƒ»ãƒ»ãƒ»_x000a_ Didja miss out on seein these ladies in person this month? Donâ€™t fret! Theyâ€™re just being moved to @oregonsfinestofficial â€˜s secondary location - 736 NE MLK! Theyâ€™ll be up all of November, so treat yo self to some art n some green!_x000a_ ._x000a_ ._x000a_ ._x000a_ ._x000a_ ._x000a_ #draw #drawing #illustrator #illustration #originalart #printparty #printpartyart #firstthursday #firstthursdaypdx #pdxartist #downtownportland #mlk #oregonsfinest"/>
    <s v="thefinest, Repost, draw, drawing, illustrator, illustration, originalart, printparty, printpartyart, firstthursday, firstthursdaypdx, pdxartist, downtownportland, mlk, oregonsfinest"/>
    <s v="Oregons Finest"/>
    <n v="129"/>
    <n v="55"/>
    <n v="15"/>
    <x v="1"/>
    <x v="1"/>
  </r>
  <r>
    <d v="2020-10-23T02:02:53"/>
    <d v="2020-10-23T02:02:53"/>
    <s v="https://www.instagram.com/p/CGqydmyJzrG/"/>
    <s v="Tune in to our IG LIVE at noon PST tomorrow (Friday the 23rd) to hear @davidreporting chat with @hotnewhiphop Music Writer @princelukedcxiii . Youâ€™ll hear two generational culture journalists diving into 2020: a year in hip hop. Best new artists. Best old artists. What to look out for in 2021. Corona's impact on live performance. The changing world of cannabis culture. Martha Stewart, no longer sharing. What's the future? Kanye for President and so much more. #hotnewhiphop @lightculturepodcast #podcasthost #podcastlife"/>
    <s v="hotnewhiphop, podcasthost, podcastlife"/>
    <s v="shopburb"/>
    <n v="129"/>
    <n v="80"/>
    <n v="3"/>
    <x v="1"/>
    <x v="0"/>
  </r>
  <r>
    <d v="2021-12-28T21:44:16"/>
    <d v="2021-12-28T21:44:16"/>
    <s v="https://www.instagram.com/p/CYCsQDasU4P/"/>
    <s v="Have you been to Harborside Oakland? The Townâ€™s original dispensary since 2006 ðŸŒ³â¤ï¸"/>
    <m/>
    <s v="Haborside"/>
    <n v="129"/>
    <n v="13"/>
    <n v="0"/>
    <x v="1"/>
    <x v="5"/>
  </r>
  <r>
    <d v="2020-10-05T21:52:47"/>
    <d v="2020-10-05T21:52:47"/>
    <s v="https://www.instagram.com/p/CF-aWWLHg8N/"/>
    <s v="A Superette exclusive, @sackvilleandco partnered with Wu-Tang Clan's @therealgza on this limited edition set now available in-store only. A smoking kit that has all the essentials for any rockstar:â _x000a_ â _x000a_ âœ”ï¸ 3 specialty blunt wrapsâ _x000a_ âœ”ï¸ throwing star grinderâ _x000a_ âœ”ï¸ token lighter â _x000a_ â _x000a_ 100% of Sackville &amp; Co's profits from this collaboration will be donated to the @lastprisonerproject. A nonprofit coalition of cannabis industry leaders, executives and artists dedicated to criminal justice reform initiatives such as cannabis prisoner release, record clearing and reentry programs in the United States. ðŸ‘ â _x000a_ â _x000a_ #wutangforever"/>
    <s v="wutangforever"/>
    <s v="Superette"/>
    <n v="129"/>
    <n v="85"/>
    <n v="1"/>
    <x v="1"/>
    <x v="2"/>
  </r>
  <r>
    <d v="2020-04-04T14:54:38"/>
    <d v="2020-04-04T14:54:38"/>
    <s v="https://www.instagram.com/p/B-kB9hHFFEX/"/>
    <s v="Last day to stock up, weâ€™ve extended hours and will be closing at 9PM tonightâ—ï¸The Government of Ontario has changed regulations and cannabis retailers are no longer deemed essential ðŸ›’_x000a_ _x000a_ Reserve your cannabis and accessories online now via Click &amp; Collect (link in bio) be sure to pick up today ðŸ”¶ To ensure that lineups move safely and quickly, we are encouraging all customers to pay for their Click &amp; Collect orders online ðŸ’³_x000a_ _x000a_ Please message us if you have any questions about your Click &amp; Collect orders ðŸ“²"/>
    <m/>
    <s v="Superette"/>
    <n v="129"/>
    <n v="87"/>
    <n v="0"/>
    <x v="1"/>
    <x v="4"/>
  </r>
  <r>
    <d v="2019-05-10T13:01:37"/>
    <d v="2019-05-10T13:01:37"/>
    <s v="https://www.instagram.com/p/BxSG8xKpThF/"/>
    <s v="In this month's issue of @marylandleaf magazine, Curio's own Justin Ashendorf is recognized as #Budtender of the Month! Comment below to help us congratulate him (we will share all of your messages with Justin)! Read about how he helps patients deal with #chronicpain in the May issue online now: https://issuu.com/nwleaf/docs/may2019_marylandleaf_x000a_  #Leafly #marylandcannabiscommunity"/>
    <s v="Budtender, chronicpain, Leafly, marylandcannabiscommunity, medicalcannabis, baltimorecannabis, MDcannabis, medicalcannabispatient, marylandmedicalcannabis, mdcannabiscommunity, premiumcannabis, luxurycannabis, cannabiscures, womenofcannabis, cannabissaveslives, cannabislife, thiscannabislife, cannabisculture, curiowellness, budtender, marylandcannabis, budtenderofthemonth, dispensarylife, cannabisdispensary"/>
    <s v="Curio Wellness"/>
    <n v="129"/>
    <n v="52"/>
    <n v="24"/>
    <x v="1"/>
    <x v="0"/>
  </r>
  <r>
    <d v="2019-08-16T15:10:36"/>
    <d v="2019-08-16T15:10:36"/>
    <s v="https://www.instagram.com/p/B1OrnNrHMuR/"/>
    <s v="One day or day one. You decide. #tgif #shopburb_x000a_ ._x000a_ ._x000a_ ._x000a_ #cannabiscommunity #420life #cannabisculture #toke #joints #bcbud #weedporn #paradise #thursdaymotivation #sativa #indica #bcbud #bcbuds #smokeweed #itscalledfashion #emotional #journeyon #legalweed #rollone #madeinbc #westcoastvibes #vancityhype #pin #weedpins #pinstagram"/>
    <s v="tgif, shopburb, cannabiscommunity, 420life, cannabisculture, toke, joints, bcbud, weedporn, paradise, thursdaymotivation, sativa, indica, bcbud, bcbuds, smokeweed, itscalledfashion, emotional, journeyon, legalweed, rollone, madeinbc, westcoastvibes, vancityhype, pin, weedpins, pinstagram"/>
    <s v="shopburb"/>
    <n v="130"/>
    <n v="33"/>
    <n v="27"/>
    <x v="1"/>
    <x v="0"/>
  </r>
  <r>
    <d v="2021-04-26T02:23:50"/>
    <d v="2021-04-26T02:23:50"/>
    <s v="https://www.instagram.com/p/COHL68chQEk/"/>
    <s v="Did you know that sun grown cannabis often has higher terpene count than indoor grown cannabis? More terpenes = more flavor. #TastetheTerps"/>
    <s v="TastetheTerps"/>
    <s v="Haborside"/>
    <n v="130"/>
    <n v="22"/>
    <n v="1"/>
    <x v="1"/>
    <x v="2"/>
  </r>
  <r>
    <d v="2019-11-11T19:37:14"/>
    <d v="2019-11-11T19:37:14"/>
    <s v="https://www.instagram.com/p/B3fGPRWBuml/"/>
    <s v="Great Question!_x000a_ Cannabis use brings up a lot of questions; like how much, what kind, and which ailments it might help. #Harborside believes you should feel comfortable before jumping in. So bring us your questions, thatâ€™s why each member of our incredible staff is here. #ThereAreNoDumbQuestions #Harborside"/>
    <s v="Harborside, ThereAreNoDumbQuestions, Harborside, harborsideoakland, harborsidesanjose, harborsidedhs, hbor, california, dispensary, flyingwithcannabis, thc, cbd, cannaquestions, cbdoil, weed, marijuana, cannabisculture"/>
    <s v="Haborside"/>
    <n v="130"/>
    <n v="46"/>
    <n v="17"/>
    <x v="1"/>
    <x v="2"/>
  </r>
  <r>
    <d v="2021-10-13T12:42:28"/>
    <d v="2021-10-13T12:42:28"/>
    <s v="https://www.instagram.com/p/CU-B09HAu7o/"/>
    <s v="Our collab with @4ye breathed new life into our existing merch._x000a_ _x000a_ Pick up your 1:1 pieces at SuperMarket (&amp; some other Sup goods ðŸ˜®â€ðŸ’¨)"/>
    <m/>
    <s v="Superette"/>
    <n v="130"/>
    <n v="23"/>
    <n v="0"/>
    <x v="1"/>
    <x v="3"/>
  </r>
  <r>
    <d v="2021-09-15T14:00:41"/>
    <d v="2021-09-15T14:00:41"/>
    <s v="https://www.instagram.com/p/CT2EisasmR5/"/>
    <s v="ATTN Y'ALL!_x000a_ _x000a_ We're on the lookout for a North American based Indigenous artist to curate our next Sup Sounds. Drop their @'s below â¤µï¸"/>
    <m/>
    <s v="Superette"/>
    <n v="130"/>
    <n v="23"/>
    <n v="0"/>
    <x v="1"/>
    <x v="3"/>
  </r>
  <r>
    <d v="2022-07-07T00:34:07"/>
    <d v="2022-07-07T00:34:07"/>
    <s v="https://www.instagram.com/p/CfsOm8RFnhk/"/>
    <s v="We partnered with our friends at @calyxcontainers to giveaway some merch in recognition of Oil Month. Read the giveaway rules below to enter. Good luck!_x000a_ _x000a_ HOW TO ENTER:_x000a_ 1. Follow @Cultaig and tag 2 friends in the comments below before 11:59pm EST on 7/8/22._x000a_ _x000a_ PRIZES:_x000a_ 1. Five randomly selected winners will each receive a #FREE @calyxcontainers drawstring backpack, a total retail value of $0.00 per bag. Winners must provide a valid US mailing address._x000a_ _x000a_ RULES:_x000a_ 1. No purchase necessary. US residents only._x000a_ 2. You must be 18 years or older._x000a_ 3. Winners will be randomly chosen on 7/11/22 and winners will be announced on 7/13/22._x000a_ _x000a_ *Giveaway is not affiliated with Instagram._x000a_ **Current CULTA employees are not eligible to participate._x000a_ ***Medical cannabis is for certified/qualifying patients only. Must be at least 18 years old to view content."/>
    <s v="FREE"/>
    <s v="Cultaig"/>
    <n v="131"/>
    <n v="125"/>
    <n v="1"/>
    <x v="1"/>
    <x v="1"/>
  </r>
  <r>
    <d v="2022-05-06T16:28:05"/>
    <d v="2022-05-06T16:28:05"/>
    <s v="https://www.instagram.com/p/CWzJwhWpnFF/"/>
    <s v="#CULTA is honored to be included in the @exploremarylandcannabis 2021 #cannabis awards. Please consider voting for CULTA. Weâ€™ve included a few testimonials to validate our inclusion. Link in bio or visit www.ExploreMarylandCannabis.com_x000a_ _x000a_ *Medical cannabis is for certified/qualifying patients only. Must be at least 18 years old to view content."/>
    <s v="CULTA, cannabis"/>
    <s v="Cultaig"/>
    <n v="131"/>
    <n v="48"/>
    <n v="2"/>
    <x v="1"/>
    <x v="0"/>
  </r>
  <r>
    <d v="2022-05-06T16:46:07"/>
    <d v="2022-05-06T16:46:07"/>
    <s v="https://www.instagram.com/p/CRWzGLlpi4F/"/>
    <s v="We look forward to seeing you there!_x000a_ _x000a_ *Medical cannabis is for certified/qualifying patients only. Must be at least 18 years old to view content."/>
    <m/>
    <s v="Cultaig"/>
    <n v="131"/>
    <n v="23"/>
    <n v="0"/>
    <x v="1"/>
    <x v="0"/>
  </r>
  <r>
    <d v="2016-11-01T01:53:00"/>
    <d v="2016-11-01T01:53:00"/>
    <s v="https://www.instagram.com/p/BMP_GsmDHCi/"/>
    <s v="Emma is Linda from #bobsburgers and Chauncey is a lil' koi fish. Scary! Happy Haloweeeeen ðŸŽƒ!"/>
    <s v="bobsburgers, PDX, portland, trickortreat"/>
    <s v="Farma_pdx"/>
    <n v="131"/>
    <n v="16"/>
    <n v="4"/>
    <x v="1"/>
    <x v="5"/>
  </r>
  <r>
    <d v="2016-03-26T17:25:24"/>
    <d v="2016-03-26T17:25:24"/>
    <s v="https://www.instagram.com/p/BDbK7T0kuVE/"/>
    <s v="Something to read. Portland Monthly profiles JeremyðŸ‘“ and FarmaðŸŒ± www.pdxmonthly.com | #modernmedicine"/>
    <s v="modernmedicine, pdx, portlandor, westcoast, urbanfarmer, agritech, cannabis, terpenoids, synergy, humbleservants, cannabiscommunity, botanical"/>
    <s v="Farma_pdx"/>
    <n v="131"/>
    <n v="12"/>
    <n v="12"/>
    <x v="1"/>
    <x v="4"/>
  </r>
  <r>
    <d v="2020-08-10T19:59:15"/>
    <d v="2020-08-10T19:59:15"/>
    <s v="https://www.instagram.com/p/CDuK0XChErm/"/>
    <s v="One of our favorite Lightshade customers dropped by @kirileigh7â€™s mural at Federal Heights. And he showed up wearing the custom-painted Vans he won during our first Virtual 420 Party! Thanks for the continued support, @cychowillie!"/>
    <s v="cannabiscommunity"/>
    <s v="Lightshade High"/>
    <n v="131"/>
    <n v="35"/>
    <n v="1"/>
    <x v="1"/>
    <x v="2"/>
  </r>
  <r>
    <d v="2020-05-15T19:33:14"/>
    <d v="2020-05-15T19:33:14"/>
    <s v="https://www.instagram.com/p/CAOGrw4hhN-/"/>
    <s v="Enter our Virtual 5/20 Party giveaway! Weâ€™ve partnered again with @kirileigh7 to give you another chance to win a pair of custom painted Vans! Follow Lightshade and @Virtual420party, comment and tag a friend, and we will pick a winner!"/>
    <m/>
    <s v="Lightshade High"/>
    <n v="131"/>
    <n v="39"/>
    <n v="0"/>
    <x v="1"/>
    <x v="0"/>
  </r>
  <r>
    <d v="2021-05-04T19:39:14"/>
    <d v="2021-05-04T19:39:14"/>
    <s v="https://www.instagram.com/p/COdoxcUBrQG/"/>
    <s v="Have you seen the new PAX Era Life batteries?! Slim and compact, perfect for the person on the go! â €_x000a_ Full flavor, never burnt and compatible with all PAX Pods. â €_x000a_ The new Era Life batteries come in four unique colors: Grass, Blaze, Indigo and Onyx!_x000a_ All four colors are avaliable at both our locations, get them while their hot! â €_x000a_ .â €_x000a_ .â €_x000a_ .â €_x000a_ .â €_x000a_ .â €_x000a_ .â €_x000a_ #pax #pdxcannabis #pdx #pdxcannabiscommunity #cannabislifestyle #lifestyle #paxeralife #paxpod #newnew #vaporizer #oregoncannabis #oregonsfinestcannabis #thefinest #newcolors #onyx #blaze #indigo #grass #cartridges #vape #fullflavor #nowavalible"/>
    <s v="thefinest, pax, pdxcannabis, pdx, pdxcannabiscommunity, cannabislifestyle, lifestyle, paxeralife, paxpod, newnew, vaporizer, oregoncannabis, oregonsfinestcannabis, thefinest, newcolors, onyx, blaze, indigo, grass, cartridges, vape, fullflavor, nowavalible"/>
    <s v="Oregons Finest"/>
    <n v="131"/>
    <n v="79"/>
    <n v="23"/>
    <x v="1"/>
    <x v="5"/>
  </r>
  <r>
    <d v="2020-02-07T02:10:37"/>
    <d v="2020-02-07T02:10:37"/>
    <s v="https://www.instagram.com/p/B8P5dp4JjLv/"/>
    <s v="Burb x Fortune Sound present: Ricky Powell_x000a_ _x000a_ In collaboration with Powell, we produced limited edition merch featuring his legendary photos of Cindy Crawford and Run DMC. See stores for details."/>
    <m/>
    <s v="shopburb"/>
    <n v="131"/>
    <n v="29"/>
    <n v="0"/>
    <x v="1"/>
    <x v="0"/>
  </r>
  <r>
    <d v="2019-07-30T17:05:38"/>
    <d v="2019-07-30T17:05:38"/>
    <s v="https://www.instagram.com/p/B0i5oW4plFz/"/>
    <s v="Tuesday toke spot. Tag a sesh friend for a chance to win a grinder! ðŸŽ¬ðŸ‘ˆðŸ½ Burb Grinder photo by @raejbrown ._x000a_ ._x000a_ ._x000a_ #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
    <s v="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
    <s v="shopburb"/>
    <n v="131"/>
    <n v="47"/>
    <n v="27"/>
    <x v="1"/>
    <x v="5"/>
  </r>
  <r>
    <d v="2020-05-14T18:47:47"/>
    <d v="2020-05-14T18:47:47"/>
    <s v="https://www.instagram.com/p/CALcRYQh1Zi/"/>
    <s v="Finding a sense of Calm was never easier than with @Canndescent._x000a_ _x000a_ Their Calm series, is expertly tailored for restful sleep, relief from aches &amp; pains, or just taking a moment to center yourself and do a little self- care._x000a_ _x000a_ By creating luxurious cannabis in 5 signature effects, they give you the power to curate your personal cannabis experience by simply asking the question, â€œhow do you want to feel?â€_x000a_ #HowDoYouWantToFeel #FindYourCalm #Canndescent #Calm #theArtofFlower #growninCA #virgincannabis #Harborside #CannabisCommunity_x000a_ #HarborsideOakland #eastbay #cannabis"/>
    <s v="HowDoYouWantToFeel, FindYourCalm, Canndescent, Calm, theArtofFlower, growninCA, virgincannabis, Harborside, CannabisCommunity, HarborsideOakland, eastbay, cannabis, Grenade"/>
    <s v="Haborside"/>
    <n v="131"/>
    <n v="77"/>
    <n v="13"/>
    <x v="1"/>
    <x v="1"/>
  </r>
  <r>
    <d v="2021-03-27T16:25:11"/>
    <d v="2021-03-27T16:25:11"/>
    <s v="https://www.instagram.com/p/CM7bx-aHfCP/"/>
    <s v="There's still time to sign up for a very rare (and free)â Supermoon ðŸŒ• Colour &amp; Meditation Workshop with Susanna Merrick of @aurawearnyc ðŸŒ¹ â _x000a_ â _x000a_ The Aura Wear method is the practice of gathering items that align with our aura through expressions of colour, which pairs perfectly with the first Supermoon of 2021 ðŸ’â€â™€ï¸â _x000a_ â _x000a_ ICYMI: Check out our IGTV chat with Susanna. Yâ€™all will get a crash course on auras, this monthâ€™s feature colour, and what to expect on Sundayâ€™s circle @ 7pm EST this Sunday ðŸ”— in bio"/>
    <m/>
    <s v="Superette"/>
    <n v="131"/>
    <n v="87"/>
    <n v="0"/>
    <x v="1"/>
    <x v="4"/>
  </r>
  <r>
    <d v="2022-09-11T01:01:02"/>
    <d v="2022-09-11T01:01:02"/>
    <s v="https://www.instagram.com/p/CiWOSj0s2os/"/>
    <s v="What's in your pre-roll tonight?_x000a_ _x000a_ *Medical cannabis is for certified/qualifying patients only. Must be at least 18 years old to view content."/>
    <m/>
    <s v="Cultaig"/>
    <n v="132"/>
    <n v="21"/>
    <n v="0"/>
    <x v="1"/>
    <x v="6"/>
  </r>
  <r>
    <d v="2022-06-12T00:09:11"/>
    <d v="2022-06-12T00:09:11"/>
    <s v="https://www.instagram.com/p/Cer0BLoJ3Fl/"/>
    <s v="Weâ€™re passionate about growing high-quality, premium craft cannabis, so much so that you can see our smiles under our masks and our passion coming through your screen. Give us a double tap if you feel it._x000a_ _x000a_ *Medical cannabis is for certified/qualifying patients only. Must be at least 18 years old to view content."/>
    <m/>
    <s v="Cultaig"/>
    <n v="132"/>
    <n v="52"/>
    <n v="0"/>
    <x v="1"/>
    <x v="6"/>
  </r>
  <r>
    <d v="2016-09-21T02:11:48"/>
    <d v="2016-09-21T02:11:48"/>
    <s v="https://www.instagram.com/p/BKmcqlBAIQT/"/>
    <s v="We recently took a field trip to @BullRunCraftCannabis. (That's Matt looking like the bassist from a 70s supergroup.) Bull Run is a model for Oregon producers: humble, concious and world class. They're doing good here, and their campus is all gorgeousness and gorgeousity. Watch em go. ðŸŒ±ðŸ’šðŸŒ³"/>
    <s v="Oregon, pdx, PNW, craft, artandscience, organic, sustainable, pacificnorthbest, cannabis, rockgod"/>
    <s v="Farma_pdx"/>
    <n v="132"/>
    <n v="47"/>
    <n v="10"/>
    <x v="1"/>
    <x v="3"/>
  </r>
  <r>
    <d v="2021-11-27T17:36:33"/>
    <d v="2021-11-27T17:36:33"/>
    <s v="https://www.instagram.com/p/CWybSArvKgs/"/>
    <s v="We Hope You Had A Fun &amp; Safe Thanksgiving!_x000a_ Did you try one of our Medicated recipes? And if so which one?_x000a_ ._x000a_ ._x000a_ ._x000a_ ._x000a_ ._x000a_ #thanksgiving #recipe #medicated #edibles #mocktail #drinks #cranberry #refreshing #fall #thankful #cannabis #pdxcannabis #oregoncannabis #portland #oregonsfinestcannabis #cookies #pumpkin #oregonsfinest #magicnumber #gron"/>
    <s v="thefinest, thanksgiving, recipe, medicated, edibles, mocktail, drinks, cranberry, refreshing, fall, thankful, cannabis, pdxcannabis, oregoncannabis, portland, oregonsfinestcannabis, cookies, pumpkin, oregonsfinest, magicnumber, gron"/>
    <s v="Oregons Finest"/>
    <n v="132"/>
    <n v="40"/>
    <n v="21"/>
    <x v="1"/>
    <x v="4"/>
  </r>
  <r>
    <d v="2019-01-03T23:21:06"/>
    <d v="2019-01-03T23:21:06"/>
    <s v="https://www.instagram.com/p/BsMM47nHrZ-/"/>
    <s v="Coffee is our second favourite plant ðŸŒ± â˜•ï¸ #shopburb ._x000a_ ._x000a_ ._x000a_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
    <s v="shopburb,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
    <s v="shopburb"/>
    <n v="132"/>
    <n v="31"/>
    <n v="23"/>
    <x v="1"/>
    <x v="1"/>
  </r>
  <r>
    <d v="2021-10-14T17:35:04"/>
    <d v="2021-10-14T17:35:04"/>
    <s v="https://www.instagram.com/p/CVBIIkwhbbq/"/>
    <s v="Lift Ticket - your ticket to high vibes."/>
    <m/>
    <s v="Haborside"/>
    <n v="132"/>
    <n v="8"/>
    <n v="0"/>
    <x v="1"/>
    <x v="1"/>
  </r>
  <r>
    <d v="2020-11-09T00:55:54"/>
    <d v="2020-11-09T00:55:54"/>
    <s v="https://www.instagram.com/p/CHV_CggBHCo/"/>
    <s v="Meet Albert Valdovinos, co-founder of La Familia, the first Mexican cannabis company. Inspired by his Latino roots and culture, Albert started @lafamiliachocolate in 2016. In this interview, we sit down with him to discuss what La Familia stands for. Learn why we're proud to carry La Familia at Harborside. [Link in Bio]"/>
    <m/>
    <s v="Haborside"/>
    <n v="132"/>
    <n v="52"/>
    <n v="0"/>
    <x v="1"/>
    <x v="2"/>
  </r>
  <r>
    <d v="2019-04-11T19:55:40"/>
    <d v="2019-04-11T19:55:40"/>
    <s v="https://www.instagram.com/p/BwHwJGrBAkQ/"/>
    <s v="Meet one of the unseen heroes of Harborside Oakland, our facilities manager Cory - Conqueror of crawlspaces, Keeper of the wifi &amp; Diehard #KUWTK fan. His extreme dedication to #Harborside and his colleagues has made him, not only an integral part of our #Harborsidefam, itâ€™s also made him a legend. #âœŒï¸_x000a_ ðŸ“¸ by @the_cloneious_monk_x000a_ #weareharborside #harborsideoakland_x000a_ #harborside #cannabiscommunity_x000a_ #oakland #eastbay #dispensary"/>
    <s v="KUWTK, Harborside, Harborsidefam, âœŒï¸, weareharborside, harborsideoakland, harborside, cannabiscommunity, oakland, eastbay, dispensary, harborsidefam"/>
    <s v="Haborside"/>
    <n v="132"/>
    <n v="57"/>
    <n v="12"/>
    <x v="1"/>
    <x v="1"/>
  </r>
  <r>
    <d v="2019-04-22T23:30:37"/>
    <d v="2019-04-22T23:30:37"/>
    <s v="https://www.instagram.com/p/BwAFeuqBO8v/"/>
    <s v="We realize 4/20 can be hectic, regardless of what side of the counter youâ€™re on. So this year, weâ€™re stretching that one day over the entire month of April._x000a_ #âœŒï¸_x000a_ #smokensnooze or #wakeandbake_x000a_ #420iscoming, #beprepared for #superbloom_x000a_ #weareharborside #cannabiscommunity_x000a_ #harborside #oakland #sanjose #eastbay_x000a_ #dispensary #cannabisindustry_x000a_ #harborsideoak #harborsidesj_x000a_ #california #cannabis #420"/>
    <s v="âœŒï¸, smokensnooze, wakeandbake, 420iscoming, beprepared, superbloom, weareharborside, cannabiscommunity, harborside, oakland, sanjose, eastbay, dispensary, cannabisindustry, harborsideoak, harborsidesj, california, cannabis, 420"/>
    <s v="Haborside"/>
    <n v="132"/>
    <n v="42"/>
    <n v="19"/>
    <x v="1"/>
    <x v="2"/>
  </r>
  <r>
    <d v="2022-05-20T00:33:04"/>
    <d v="2022-05-20T00:33:04"/>
    <s v="https://www.instagram.com/p/CVVY8rdLEGD/"/>
    <s v="ðŸ‘‹ Say hello to Dr. Matt Taylor, Director, Applied Science, and leader of our state-of-the-art tissue culture lab and plant health division. Here at Curio, clean cultivars are the foundations of our garden â€“ cannabis without compromise. Dr. Matt Taylor is a vital member of our team and he brings a wealth of expertise in plant health, tissue culture, and plant breeding to ensure that our strains are expertly grown and yield premium cannabinoid and terpene-rich profil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32"/>
    <n v="106"/>
    <n v="16"/>
    <x v="1"/>
    <x v="0"/>
  </r>
  <r>
    <d v="2022-05-06T16:21:55"/>
    <d v="2022-05-06T16:21:55"/>
    <s v="https://www.instagram.com/p/CYKb8p5pMif/"/>
    <s v="Our final 2021 #unfiltered #photodump comes from the camera of our Laboratory Director @michsprawls5.13.17._x000a_ _x000a_ On behalf of the #CULTA lab team and the entire organization, we wish you a safe and #happynewyear!_x000a_ _x000a_ *Medical cannabis is for certified/qualifying patients only. Must be at least 18 years old to view content."/>
    <s v="unfiltered, photodump, CULTA, happynewyear"/>
    <s v="Cultaig"/>
    <n v="133"/>
    <n v="47"/>
    <n v="4"/>
    <x v="1"/>
    <x v="0"/>
  </r>
  <r>
    <d v="2022-05-06T16:52:09"/>
    <d v="2022-05-06T16:52:09"/>
    <s v="https://www.instagram.com/p/CQChpuirR8n/"/>
    <s v="Cobra Lips Badder ðŸ”¥ (Chemdog 3 x Appalachia)_x000a_ _x000a_ *Medical cannabis is for certified/qualifying patients only. Must be at least 18 years old to view content."/>
    <m/>
    <s v="Cultaig"/>
    <n v="133"/>
    <n v="24"/>
    <n v="0"/>
    <x v="1"/>
    <x v="0"/>
  </r>
  <r>
    <d v="2019-11-21T20:17:07"/>
    <d v="2019-11-21T20:17:07"/>
    <s v="https://www.instagram.com/p/B5I_zJzhKf-/"/>
    <s v="Weâ€™re excited to launch our new collection featuring artwork from one of Lightshadeâ€™s favorite Denver artists, Adam Vicarel. Weâ€™ve long admired Adamâ€™s skill in hand lettering and this collaboration is the perfect fit for our new apparel collection. Repost from @adamvicarel: â€œMy process for commercial hand lettering work detailed below! (Thereâ€™s also a significantly more comprehensive breakdown of this process through my blogpost through the link in my bio)_x000a_ ._x000a_ I first tried hand lettering about 5 years ago. I instantly fell in love. Lettering is the perfect middle ground between â€˜artâ€™ and â€˜design.â€™ My sweet spot! 5 years later, Iâ€™m able to make a living creating commercial letter work for brands like @lightshadehigh, and I want to show you how!_x000a_ ._x000a_ When I first started, I literally know nothing about lettering. I now have a small studio that focused on hand lettering and branding, and Iâ€™ve been hired to create all types of lettering for Fortune 500 companies, tiny mom and pop shops, and boutique brands like Lightshade, a veteran cannabis company in a burgeoning industry._x000a_ ._x000a_ The blogpost in my bio has a full breakdown of the 6 steps I went through to create this piece; however, you can swipe through for a quick few highlights of a few of these steps._x000a_ ._x000a_ Step 2: Sketch. This is the most important part. DO this before you do any inspiration searching. Sketching is essentially a brain dumpâ€”a messy, unrefined process where you can get your ideas out on paper._x000a_ ._x000a_ Step 3: Refine sketches. As described in the blog post, my process is essentially as follows: photograph sketch with iPhone, airdrop photo to iPad, import photo to Procreate, make two additional layers above photo: 1 for guidelines, and 1 for my refinements. ._x000a_ Step 5: Receive and apply client feedback and further refine (video)._x000a_ ._x000a_ Step 6: Bonus. The bonus is up to you. This isnâ€™t ALWAYS possible or always the best idea, but more often than not, putting in more than what you â€˜signed up for,â€™ builds the relationship and trust with the client, and opens the door to future work opportunities. I.e., more paid work. ._x000a_ If youâ€™re interested in seeing/learning more, hit the blog post in my bio, or use the bitly link in"/>
    <m/>
    <s v="Lightshade High"/>
    <n v="133"/>
    <n v="364"/>
    <n v="0"/>
    <x v="1"/>
    <x v="1"/>
  </r>
  <r>
    <d v="2021-05-24T12:58:12"/>
    <d v="2021-05-24T12:58:12"/>
    <s v="https://www.instagram.com/p/CPQaxNXBPwZ/"/>
    <s v="Happy Munchie Monday! â €_x000a_ Like what you see? These dairy free munchies are creme filled chocolate cookies coated in chocolate and decorated with star sprinkles â­ @eatmorejunkâ €_x000a_ .â €_x000a_ .â €_x000a_ .â €_x000a_ .â €_x000a_ .â €_x000a_ .â €_x000a_ .â €_x000a_ #cookies #edibles #munchiemonday #munchies #vegan #dairyfree #cannabis #pdxcannabis #pdx #madeinportland #delicious #oregoncannabis #portland #thefinest #oregonsfinestcannabis #eatmorejunk #junkedibles #chocolatecovered"/>
    <s v="thefinest, cookies, edibles, munchiemonday, munchies, vegan, dairyfree, cannabis, pdxcannabis, pdx, madeinportland, delicious, oregoncannabis, portland, thefinest, oregonsfinestcannabis, eatmorejunk, junkedibles, chocolatecovered"/>
    <s v="Oregons Finest"/>
    <n v="133"/>
    <n v="43"/>
    <n v="19"/>
    <x v="1"/>
    <x v="2"/>
  </r>
  <r>
    <d v="2021-05-08T22:09:57"/>
    <d v="2021-05-08T22:09:57"/>
    <s v="https://www.instagram.com/p/COoNF8UhRSI/"/>
    <s v="Meet Bernard!_x000a_ This scrappy little lhasa apso is one of our managers at our MLK location @ijustwanttobehigh pup! He is a playful nine year old with lots of love to give!_x000a_ One of his favorite ways to relax is sitting in a puppy front pouch strapped to his mom ðŸ˜… And customers love it too!_x000a_ Bernard is rocking our OF Designer Bandana in White on Black ðŸ¤ðŸ–¤_x000a_ .â €_x000a_ .â €_x000a_ .â €_x000a_ .â €_x000a_ .â €_x000a_ #lifestyle #dog #dogsofinstagram #oregoncannabis #oregonsfinestcannabis #thefinest #designer #bandana #lhasaapso #oregonsfinestdogs #happy #scruffy #oldman #bernard #happylifestyle #pure #pdxcannabis #pdx #oregon #pdxdogs #smalldog"/>
    <s v="thefinest, lifestyle, dog, dogsofinstagram, oregoncannabis, oregonsfinestcannabis, thefinest, designer, bandana, lhasaapso, oregonsfinestdogs, happy, scruffy, oldman, bernard, happylifestyle, pure, pdxcannabis, pdx, oregon, pdxdogs, smalldog"/>
    <s v="Oregons Finest"/>
    <n v="133"/>
    <n v="84"/>
    <n v="22"/>
    <x v="1"/>
    <x v="4"/>
  </r>
  <r>
    <d v="2019-09-27T16:33:46"/>
    <d v="2019-09-27T16:33:46"/>
    <s v="https://www.instagram.com/p/B268RMOJC1d/"/>
    <s v="Our cannabis grand opening is tomorrow! First 50 people receive special gift bags with purchase and proof of their priority access invite (which you can only get by subscribing with your email at shopburb.com). @conradbrownphoto @k8richard ._x000a_ ._x000a_ ._x000a_ #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
    <s v="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
    <s v="shopburb"/>
    <n v="133"/>
    <n v="63"/>
    <n v="27"/>
    <x v="1"/>
    <x v="0"/>
  </r>
  <r>
    <d v="2020-06-02T01:46:25"/>
    <d v="2020-06-02T01:46:25"/>
    <s v="https://www.instagram.com/p/CA6i50JhWl5/"/>
    <s v="Our hearts and deepest sympathies go out to the families of George Floyd, Ahmaud Arbery, and Breonna Taylor. We are saddened by the senseless deaths and by the deep pain and division we are seeing across the country._x000a_ _x000a_ Harborside was founded as a collective that prioritizes the physical and mental health of individuals in our communities. When we remain silent in the face of inequalities, we contribute to the systemic racism that we see playing out on our streets. We must stand together against racism in all its forms. We cannot be a healthy society, while hatred and violence are present._x000a_ _x000a_ We believe in peace over war and love over hate, and we vow to stay true to our longstanding dedication to social equity. We continue to contribute to community partners that advance social equity efforts like the Last Prisoner Project and are currently exploring additional opportunities to give back to our communities._x000a_ #Enoughisenough_x000a_ #Nojusticenopeace_x000a_ #georgefloyd_x000a_ #ahmaudarbery_x000a_ #breonnataylor_x000a_ #racism"/>
    <s v="Enoughisenough, Nojusticenopeace, georgefloyd, ahmaudarbery, breonnataylor, racism"/>
    <s v="Haborside"/>
    <n v="133"/>
    <n v="151"/>
    <n v="6"/>
    <x v="1"/>
    <x v="5"/>
  </r>
  <r>
    <d v="2019-05-21T04:01:27"/>
    <d v="2019-05-21T04:01:27"/>
    <s v="https://www.instagram.com/p/BvKQ7AggzdI/"/>
    <s v="Behold the newest creation from the #visionaries at @feelingfrostyhash, @blueriverterps &amp; @synergy_cannabis. This beautiful work of art is actually part of a mechanical deconstruction, turning a batch of #strawnanamochi into 3 distinct parts: #Flan, #AuJus &amp; the #JellyHeart. Made to be enjoyed alone, or paired with the au jus sauce, prepare to experience, â€œa molecular artistic expression of pure potency and unbound stability.â€ #shedabbedmeoutwithscience #âœŒï¸"/>
    <s v="visionaries, strawnanamochi, Flan, AuJus, JellyHeart, shedabbedmeoutwithscience, âœŒï¸, SignatureExclusive, JellyðŸ’š, solventless, hashart, blueriverjelly, feelingfrostyhash, synergycannabisco, harborside, harborsideOAK, harborsideSJC, oakland, sanjose, eastbay, dabscene, 710, cannabiscommunity, dabstrong, liveresin, blueriverextracts"/>
    <s v="Haborside"/>
    <n v="133"/>
    <n v="65"/>
    <n v="26"/>
    <x v="1"/>
    <x v="5"/>
  </r>
  <r>
    <d v="2020-11-30T18:17:35"/>
    <d v="2020-11-30T18:17:35"/>
    <s v="https://www.instagram.com/p/CIOXl-FDFyk/"/>
    <s v="This ð“’ð”‚ð“«ð“®ð“» ð“œð“¸ð“·ð“­ð“ªð”‚ scroll and shop â˜ï¸ high â˜ï¸ from home â€˜cause our whole website is automatically 20% off.â _x000a_ â _x000a_ *this excludes cannabis products*â _x000a_ â _x000a_ ðŸ“¸ @press_sf"/>
    <m/>
    <s v="Superette"/>
    <n v="133"/>
    <n v="23"/>
    <n v="0"/>
    <x v="1"/>
    <x v="2"/>
  </r>
  <r>
    <d v="2020-10-20T20:55:22"/>
    <d v="2020-10-20T20:55:22"/>
    <s v="https://www.instagram.com/p/CGk9o3EAJJv/"/>
    <s v="Cleanliness is next to gaudiness (we love both)._x000a_ â _x000a_ Have questions about our in store Covid-19 safety measures?_x000a_ â _x000a_ Shoot us a DM!â"/>
    <m/>
    <s v="Superette"/>
    <n v="133"/>
    <n v="19"/>
    <n v="0"/>
    <x v="1"/>
    <x v="5"/>
  </r>
  <r>
    <d v="2019-11-21T01:03:10"/>
    <d v="2019-11-21T01:03:10"/>
    <s v="https://www.instagram.com/p/B5G7vWTljYP/"/>
    <s v="We see you seeinâ€™ us seeinâ€™ you. Beauty flower you got there @ali.arbeau #ottawa #superetteshop #flowers"/>
    <s v="ottawa, superetteshop, flowers"/>
    <s v="Superette"/>
    <n v="133"/>
    <n v="16"/>
    <n v="3"/>
    <x v="1"/>
    <x v="1"/>
  </r>
  <r>
    <d v="2018-10-21T20:33:05"/>
    <d v="2018-10-21T20:33:05"/>
    <s v="https://www.instagram.com/p/BpNW1jWA1iK/"/>
    <s v="Always living the brand, even on football Sunday. â€”â€”â€”â€”â€”â€”â€”â€”â€”â€”â€”â€”â€”â€”â€”â€”â€”â€”â€”â€”â€”â€”â€”â€”â€”â€”_x000a_  ðŸ“² Follow @curio_timonium. If you like this #baltimoreravenspurple shirt, itâ€™s the only place to get one. ðŸ’œ Itâ€™s game time, letâ€™s go!!"/>
    <s v="baltimoreravenspurple"/>
    <s v="Curio Wellness"/>
    <n v="133"/>
    <n v="31"/>
    <n v="1"/>
    <x v="1"/>
    <x v="6"/>
  </r>
  <r>
    <d v="2020-04-20T19:54:20"/>
    <d v="2020-04-20T19:54:20"/>
    <s v="https://www.instagram.com/p/B_NpqNShik8/"/>
    <s v="â£_x000a_ â£Happy 4/20/20 everyone. It didnâ€™t exactly pan out the way we expected, but we have so much to be grateful for. â£_x000a_ â£_x000a_ â£Case in point: today is the final day of our Four Days of Thanks, and weâ€™re so thankful that Fields here, Fourth of His Name (no seriously. he is literally Fields the IV.) has come back to work for us. He thought he was out, but we pulled him back in. Turns out, the grass isnâ€™t always greener, but the weed at Farma certainly is. â£_x000a_ â£_x000a_ â£In honor of our favorite Florida man, come pick up some of his favorite flower, Rainbow Belts ðŸŒˆ by @scissortailpdx_x000a_ for your most responsible 4/20 stay-at-home celebration!"/>
    <m/>
    <s v="Farma_pdx"/>
    <n v="134"/>
    <n v="112"/>
    <n v="0"/>
    <x v="1"/>
    <x v="2"/>
  </r>
  <r>
    <d v="2020-04-03T19:27:45"/>
    <d v="2020-04-03T19:27:45"/>
    <s v="https://www.instagram.com/p/B-h6fAfBGz1/"/>
    <s v="Cannabis is, has always been, and always will be about community. â£_x000a_ â£_x000a_ For years, weâ€™ve served folks from communities all over the world. But in the past two weeks, our customer base has been whittled down to our loyal neighborhood locals, many of whom weâ€™ve been supplying since the very beginning. â£_x000a_ â£_x000a_ We want to thank you for your support, your kindness, and your loyalty- without you, we wouldnâ€™t exist. Weâ€™re endlessly grateful that weâ€™re allowed to keep our doors open and continue to take care of you (safely) during a time when self-care seems all but impossible. â£_x000a_ â£_x000a_ We also want to show our deep appreciation for the brave souls on the front lines who are risking their lives every day for the protection of us all. Healthcare workers, grocery store workers, service providers and all those whose jobs have been deemed essential, thank you. A hundred times thank you. â£_x000a_ â£_x000a_ Finally, thank you to everyone else out there, wherever you are, for staying home and keeping your communities safe. â£_x000a_ â£_x000a_ The sun will come out in Portland again soon. â£â¤ï¸_x000a_ â£_x000a_ Love,â£_x000a_ â£_x000a_ Your friendly neighborhood weed store"/>
    <m/>
    <s v="Farma_pdx"/>
    <n v="134"/>
    <n v="181"/>
    <n v="0"/>
    <x v="1"/>
    <x v="0"/>
  </r>
  <r>
    <d v="2020-04-01T01:05:34"/>
    <d v="2020-04-01T01:05:34"/>
    <s v="https://www.instagram.com/p/B-alYdZhDEV/"/>
    <s v="FACT: edibles are notoriously unpredictable. Also fact: they can make self-isolation a whole lot more fun when you do them right. So plan your trip ahead of time with this very handy and very scientific chart** that contains no numbers. â£_x000a_ â£_x000a_ Allow us to explain. â£_x000a_ â£_x000a_ There are no numbers because tolerance to THC varies dramatically from person to person. Everyone defines a â€œmicrodose,â€ an â€œideal dose,â€ and an â€œoverdoseâ€ differently. Your microdose might be someone elseâ€™s overdose, or vice versa. Only trial and error will help you figure out what works for you-- and what doesnâ€™t. â£_x000a_ â£_x000a_ Subjectivity aside, thereâ€™s an unmistakable pattern in the way the edible experience unfolds: the high tends to last anywhere from about 6-10 hours, and there is a distinct beginning (the â€œcome upâ€), middle (the â€œpeakâ€), and end (the â€œcome downâ€). The intensity and duration of the intoxication (aka your level of highness) will depend on the dose you take. â£_x000a_ â£_x000a_ On that note, the experience of â€œbeing highâ€ depends on individual body chemistry, lifestyle factors, user preferences, and other variables too numerous to list in an Instagram caption. If youâ€™re not sure what your edible THC threshold is, Oregonâ€™s official single serving (5mg/THC) seems to be a safe, forgiving place to start for people new to cannabis edibles, or those getting back into them after a while. â£_x000a_ â£_x000a_ **Note: this chart is an approximation and represents a single application of THC (does not account for multiple doses). This is not intended to be a substitute for medical advice. Custom illustration by @helleaux_stelleaux"/>
    <m/>
    <s v="Farma_pdx"/>
    <n v="134"/>
    <n v="255"/>
    <n v="0"/>
    <x v="1"/>
    <x v="3"/>
  </r>
  <r>
    <d v="2016-10-18T16:17:40"/>
    <d v="2016-10-18T16:17:40"/>
    <s v="https://www.instagram.com/p/BLtevIrjjWC/"/>
    <s v="Commercial interruption | This is an ad ðŸ“° we did for the recent Harvest Issue of @willametteweek. We do all of our ads in house (and sometimes it probably shows). Oh - notice the beautiful #GoldenPineapple flower by @greenbodhi. One of the best and brightest.ðŸŒ±"/>
    <s v="GoldenPineapple, flowerpower, dispensary, mmj, myleaf, pdx, portlandor, ripcity, testify, cannabis, weedery, highlife"/>
    <s v="Farma_pdx"/>
    <n v="134"/>
    <n v="45"/>
    <n v="12"/>
    <x v="1"/>
    <x v="5"/>
  </r>
  <r>
    <d v="2016-08-17T00:55:53"/>
    <d v="2016-08-17T00:55:53"/>
    <s v="https://www.instagram.com/p/BJMLieOASXi/"/>
    <s v="Rewarding | ðŸŒ²ðŸŒ²ðŸŒ² | Get punched out with little trees (check out the little guy on the bottom left of the card), and get a gram of your choice. #loyaltycard"/>
    <s v="loyaltycard, punchbuddy"/>
    <s v="Farma_pdx"/>
    <n v="134"/>
    <n v="30"/>
    <n v="2"/>
    <x v="1"/>
    <x v="3"/>
  </r>
  <r>
    <d v="2019-10-03T21:56:38"/>
    <d v="2019-10-03T21:56:38"/>
    <s v="https://www.instagram.com/p/B3LAPLOpPsV/"/>
    <s v="Looking for dope products for our stores. Tag what you like! ðŸ™ŒðŸ¼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
    <s v="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
    <s v="shopburb"/>
    <n v="134"/>
    <n v="37"/>
    <n v="26"/>
    <x v="1"/>
    <x v="1"/>
  </r>
  <r>
    <d v="2020-02-24T00:33:43"/>
    <d v="2020-02-24T00:33:43"/>
    <s v="https://www.instagram.com/p/B7Oy7DwBKT3/"/>
    <s v="@rawgarden live resin &amp; refined live resin cartridges! Thanks to their selection of clean green #cannabis, grown in Santa Barbara County, Raw Garden took home gold for best Live Resin Cartridge at the 2019 @theemeraldcup. But itâ€™s their ever expanding selection of flavorful concentrates thatâ€™s been winning awards with our staff for years._x000a_ ._x000a_ ._x000a_ #harborside #rawgarden #cleangreen #liveresin #refinedliveresin #liveresincartridge #oakland #california #cannabis #dispensary #harborsideoakland #backbypopulardemand #customervoted #thc #eastbay #cannabiscommunity #eastbaycannabiscommunity_x000a_ ðŸ“¸ by @actionmattjackson"/>
    <s v="cannabis, harborside, rawgarden, cleangreen, liveresin, refinedliveresin, liveresincartridge, oakland, california, cannabis, dispensary, harborsideoakland, backbypopulardemand, customervoted, thc, eastbay, cannabiscommunity, eastbaycannabiscommunity"/>
    <s v="Haborside"/>
    <n v="134"/>
    <n v="71"/>
    <n v="18"/>
    <x v="1"/>
    <x v="2"/>
  </r>
  <r>
    <d v="2018-10-22T22:06:04"/>
    <d v="2018-10-22T22:06:04"/>
    <s v="https://www.instagram.com/p/Bo6yXuxF6Kr/"/>
    <s v="These #diamonds from F/ELD look like they belong in a museum!! Have you tried these #preciousgems yet? even comes with its own scooper! #cannabis #diamonds #cannabiscommunity #smokeup #bayarea #oakland #dispensary #topshelflife #treatyourself #diamondsarentforever #twoscoops #shopharborside"/>
    <s v="diamonds, preciousgems, cannabis, diamonds, cannabiscommunity, smokeup, bayarea, oakland, dispensary, topshelflife, treatyourself, diamondsarentforever, twoscoops, shopharborside, girlsbestfriend, harborsidestores"/>
    <s v="Haborside"/>
    <n v="134"/>
    <n v="35"/>
    <n v="16"/>
    <x v="1"/>
    <x v="2"/>
  </r>
  <r>
    <d v="2022-03-15T12:54:36"/>
    <d v="2022-03-15T12:54:36"/>
    <s v="https://www.instagram.com/p/CbIA3dUgKdp/"/>
    <s v="Roses are red, weed is tight. Thatâ€™s it._x000a_ _x000a_ ðŸ“¸: @amynicoleferris"/>
    <m/>
    <s v="Superette"/>
    <n v="134"/>
    <n v="9"/>
    <n v="0"/>
    <x v="1"/>
    <x v="5"/>
  </r>
  <r>
    <d v="2020-06-22T15:14:06"/>
    <d v="2020-06-22T15:14:06"/>
    <s v="https://www.instagram.com/p/CBvfH8QJL0c/"/>
    <s v="Our Strawberry Basil Medicated Chews are gelatin free and made with natural flavors and colors, providing a pure and convenient treatment option for patients! ðŸ“ðŸŒ¿ #regram via @sunburstpharm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34"/>
    <n v="78"/>
    <n v="1"/>
    <x v="1"/>
    <x v="2"/>
  </r>
  <r>
    <d v="2022-05-06T16:27:51"/>
    <d v="2022-05-06T16:27:51"/>
    <s v="https://www.instagram.com/p/CW1wmQ5sUAJ/"/>
    <s v="Online exclusive: The @cultaig #Ravens t-shirt is our homage to #Maryland. No matter if you are into poetry or football or #cannabis, show your hometown spirit with this tee from www.ShopCulta.com_x000a_ _x000a_ If you want your local #dispensary to carry this shirt, tagâ€™em in the comments below ðŸ‘‡â¬‡ï¸â¬_x000a_ _x000a_ *Medical cannabis is for certified/qualifying patients only. Must be at least 18 years old to view content."/>
    <s v="Ravens, Maryland, cannabis, dispensary"/>
    <s v="Cultaig"/>
    <n v="135"/>
    <n v="62"/>
    <n v="4"/>
    <x v="1"/>
    <x v="0"/>
  </r>
  <r>
    <d v="2019-09-04T23:33:01"/>
    <d v="2019-09-04T23:33:01"/>
    <s v="https://www.instagram.com/p/B2AdGtQBHcC/"/>
    <s v="The lovely &amp; very funny Lauren Yoshiko @laurenyoshiko recently sat down with us to talk about writing about this amazing plant - something she has done for @RollingStone, @Forbes, @HighTimesMagazine, and our beloved local rag @WillametteWeek. One of many side effects of legalization is that talented folks like Lauren get to use their skills for good, get paid for it, and never hide. âœï¸ðŸ’¥ðŸ“°"/>
    <s v="pdx, cannabiscommunity, inkbythebarrel, nomoredrugwar"/>
    <s v="Farma_pdx"/>
    <n v="135"/>
    <n v="64"/>
    <n v="4"/>
    <x v="1"/>
    <x v="3"/>
  </r>
  <r>
    <d v="2016-10-27T20:07:11"/>
    <d v="2016-10-27T20:07:11"/>
    <s v="https://www.instagram.com/p/BMFD9aTDWWU/"/>
    <s v="This is our bag. â™»ï¸ It's available at our shop."/>
    <s v="totes, mthood, farma, pdx, portland, ripcity, merch, cannabis, unknownpleasures"/>
    <s v="Farma_pdx"/>
    <n v="135"/>
    <n v="10"/>
    <n v="9"/>
    <x v="1"/>
    <x v="1"/>
  </r>
  <r>
    <d v="2021-10-29T21:11:57"/>
    <d v="2021-10-29T21:11:57"/>
    <s v="https://www.instagram.com/p/CVoFIfUFFor/"/>
    <s v="Bone Thugs-N-Harmony is coming to Boston and weâ€™re excited to announce that we will be sponsoring a special pre show meet-and-greet! Meet us at â€œThe Crossroadsâ€ aka Boston Copley Marriot Hotel (110 Huntington Ave, Boston) on Tuesday, 11/2 from 3-6pm and meet the guys in person and grab an autograph or photo._x000a_ _x000a_ Wait, thereâ€™s more! NETA is giving away 5 pairs of tickets to see the group perform at The House of Blues in Boston on the same night, Tuesday, 11/2. To enter, follow us here at @neta__mass, tag 1 friend who you would take to the concert and tell us which @btnhlive song is your favorite to have a sesh with. We will select the 5 winners at random on Sunday, 10/31._x000a_ _x000a_ Must be 21 years or older and live in the US. Nothing for sale, this giveaway is not affiliated with Instagram. Winners will be chosen randomly and will receive a private message if chosen. Parallel Employees are not eligible to win."/>
    <s v="NeedThemTickets"/>
    <s v="Neta Now"/>
    <n v="135"/>
    <n v="162"/>
    <n v="1"/>
    <x v="1"/>
    <x v="0"/>
  </r>
  <r>
    <d v="2022-01-13T14:57:35"/>
    <d v="2022-01-13T14:57:35"/>
    <s v="https://www.instagram.com/p/CYrJ3OUAwhA/"/>
    <s v="Help!!! ISO podcasts, playlists, songs, artists, meditations.. basically anything that will make our ears happy. Drop emâ€™ below â¤µï¸"/>
    <m/>
    <s v="Superette"/>
    <n v="135"/>
    <n v="19"/>
    <n v="0"/>
    <x v="1"/>
    <x v="1"/>
  </r>
  <r>
    <d v="2021-07-21T21:04:24"/>
    <d v="2021-07-21T21:04:24"/>
    <s v="https://www.instagram.com/p/CRmohbutZdV/"/>
    <s v="Ohhh Toronto and Ottawa pals, we've got a super PAXed month for y'all! Our buds @paxvapor are offering complimentary engraving for your new or old Pax ðŸ’¨_x000a_ _x000a_ Swipe through to get the dates for your nearest Sup shop âž¡ï¸"/>
    <m/>
    <s v="Superette"/>
    <n v="135"/>
    <n v="38"/>
    <n v="0"/>
    <x v="1"/>
    <x v="3"/>
  </r>
  <r>
    <d v="2021-07-12T15:47:18"/>
    <d v="2021-07-12T15:47:18"/>
    <s v="https://www.instagram.com/p/CRO5EtKpUbl/"/>
    <s v="ðŸŒ€ Radiating good vibes with the Rashelle x Superette Rug ðŸŒ€_x000a_ Grab one before this limited edition @rashelle.ca collab is sold out!_x000a_ _x000a_ ðŸ“· : @destinyslegendarychildren"/>
    <m/>
    <s v="Superette"/>
    <n v="135"/>
    <n v="23"/>
    <n v="0"/>
    <x v="1"/>
    <x v="2"/>
  </r>
  <r>
    <d v="2020-11-11T15:47:32"/>
    <d v="2020-11-11T15:47:32"/>
    <s v="https://www.instagram.com/p/CHayXR5nprp/"/>
    <s v="Pro tip: skip the line and get your holiday ðŸ“¦ðŸ“¦ðŸ“¦ on time. â _x000a_ â _x000a_ This is expected to be the busiest season the postal service has ever experienced. Those who order early can enjoy our ðŸ…µðŸ†ðŸ…´ðŸ…´ ðŸ†‚ðŸ…·ðŸ…¸ðŸ…¿ðŸ…¿ðŸ…¸ðŸ…½ðŸ…¶ promo while it lasts. This will automatically be applied to any North American pre-tax orders over $80 *not applicable to cannabis products_x000a_ â _x000a_ See our stories for more info."/>
    <m/>
    <s v="Superette"/>
    <n v="135"/>
    <n v="62"/>
    <n v="0"/>
    <x v="1"/>
    <x v="3"/>
  </r>
  <r>
    <d v="2019-05-08T21:17:42"/>
    <d v="2019-05-08T21:17:42"/>
    <s v="https://www.instagram.com/p/BwZxC5VBlKG/"/>
    <s v="Thatâ€™ll be $4.20, please."/>
    <m/>
    <s v="Superette"/>
    <n v="135"/>
    <n v="4"/>
    <n v="0"/>
    <x v="1"/>
    <x v="3"/>
  </r>
  <r>
    <d v="2022-10-25T22:40:46"/>
    <d v="2022-10-25T22:40:46"/>
    <s v="https://www.instagram.com/p/CkJ2ApYuiKe/"/>
    <s v="Looking for a specific effect? There's a #Terpene to help you get there._x000a_  _x000a_  Swipe to get to know this week's featured #Terpenes, and check out our stories to view products that feature Pinene, Linalool and Myrcene.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Terpene, Terpenes"/>
    <s v="Curio Wellness"/>
    <n v="135"/>
    <n v="65"/>
    <n v="2"/>
    <x v="1"/>
    <x v="5"/>
  </r>
  <r>
    <d v="2022-07-22T00:11:42"/>
    <d v="2022-07-22T00:11:42"/>
    <s v="https://www.instagram.com/p/CgS0GoOJwnN/"/>
    <s v="Outdoor plants coming in strong! Photo credit: @glassbysantiago_x000a_ _x000a_ *Medical cannabis is for certified/qualifying patients only. Must be at least 18 years old to view content."/>
    <m/>
    <s v="Cultaig"/>
    <n v="136"/>
    <n v="24"/>
    <n v="0"/>
    <x v="1"/>
    <x v="0"/>
  </r>
  <r>
    <d v="2022-05-06T16:54:03"/>
    <d v="2022-05-06T16:54:03"/>
    <s v="https://www.instagram.com/p/CPZY6uLosmp/"/>
    <s v="Grapefruit Sour Dream. Look at those diamonds! ðŸ’Ž_x000a_ _x000a_ *Medical cannabis is for certified/qualifying patients only. Must be at least 18 years old to view content."/>
    <m/>
    <s v="Cultaig"/>
    <n v="136"/>
    <n v="24"/>
    <n v="0"/>
    <x v="1"/>
    <x v="0"/>
  </r>
  <r>
    <d v="2017-07-23T02:39:53"/>
    <d v="2017-07-23T02:39:53"/>
    <s v="https://www.instagram.com/p/BW32VFIA7ga/"/>
    <s v="Our man @mattstradamus engaging in some hard core relaxing at the excellent @bullruncraftcannabis rok concert to benefit animal rescue. Oregon summers are un-beatable. ðŸŒžðŸ•¶"/>
    <s v="craft, culture, bullrun, sandyriver, oregon, pnw, rokkenlikedokken, gunsout"/>
    <s v="Farma_pdx"/>
    <n v="136"/>
    <n v="24"/>
    <n v="8"/>
    <x v="1"/>
    <x v="6"/>
  </r>
  <r>
    <d v="2021-05-26T13:54:11"/>
    <d v="2021-05-26T13:54:11"/>
    <s v="https://www.instagram.com/p/CPVqxGMjBW-/"/>
    <s v="You Know What Partners Best With Raspberries &amp; Roses? Our Weed Crush Wednesday Strain: Raspberry Parfait by @idealcannabis â €_x000a_ â˜…â €_x000a_ Check out our story for more!"/>
    <s v="thefinest"/>
    <s v="Oregons Finest"/>
    <n v="136"/>
    <n v="24"/>
    <n v="1"/>
    <x v="1"/>
    <x v="3"/>
  </r>
  <r>
    <d v="2020-01-05T00:12:52"/>
    <d v="2020-01-05T00:12:52"/>
    <s v="https://www.instagram.com/p/B66LGWphexL/"/>
    <s v="Have you tried our single serve dab selections at the Tasting Room? Now, you can pick out a .1 gram serving, grab one of our @puffco peaks and let our staff help you discover the flavor and experience of cannabis concentrates. Stop by the Tasting Room today to get your feet wet or discover a whole new depth in flavor with selections from @fieldextracts @golddropca and @keycannabis_"/>
    <m/>
    <s v="Haborside"/>
    <n v="136"/>
    <n v="67"/>
    <n v="0"/>
    <x v="1"/>
    <x v="6"/>
  </r>
  <r>
    <d v="2019-09-06T16:56:23"/>
    <d v="2019-09-06T16:56:23"/>
    <s v="https://www.instagram.com/p/B2E7U_yh2_n/"/>
    <s v="Weâ€™re looking for some bright new faces to join our team! If you have a passion for cannabis and want to be part of the #Harborsidefam, come down to the Oakland location today from 1-5 pm and meet with our recruitment staff. You can also apply online by visiting our website and clicking on the careers section. We canâ€™t wait to meet you âœŒï¸_x000a_ ._x000a_ ._x000a_ ._x000a_ ._x000a_ ._x000a_ ._x000a_ #Oakland #jobopening #harborside #keycannabis_x000a_ #openposition #cannabisindustry #cannabisworker #salesrepresentative #cannabisdelivery #bayarea #eastbay #eastbayjobs #harborsideoakland #harborsidesanjose #50bestcompaniesincannabis"/>
    <s v="Harborsidefam, Oakland, jobopening, harborside, keycannabis, openposition, cannabisindustry, cannabisworker, salesrepresentative, cannabisdelivery, bayarea, eastbay, eastbayjobs, harborsideoakland, harborsidesanjose, 50bestcompaniesincannabis"/>
    <s v="Haborside"/>
    <n v="136"/>
    <n v="77"/>
    <n v="16"/>
    <x v="1"/>
    <x v="0"/>
  </r>
  <r>
    <d v="2020-01-17T23:00:08"/>
    <d v="2020-01-17T23:00:08"/>
    <s v="https://www.instagram.com/p/B7cDw90FZUF/"/>
    <s v="Keep your buds close and your price guns closer. #bestbuds"/>
    <s v="bestbuds"/>
    <s v="Superette"/>
    <n v="136"/>
    <n v="10"/>
    <n v="1"/>
    <x v="1"/>
    <x v="0"/>
  </r>
  <r>
    <d v="2022-09-23T00:25:27"/>
    <d v="2022-09-23T00:25:27"/>
    <s v="https://www.instagram.com/p/Ci1DwhBJyjd/"/>
    <s v="#TBT #photodump from #Croptober 2021 has us hyped for this year's harvest season!_x000a_ _x000a_ ðŸ“¸ @jilljasutaphotography_x000a_ _x000a_ *Medical cannabis is for certified/qualifying patients only. Must be at least 18 years old to view content."/>
    <s v="TBT, photodump, Croptober"/>
    <s v="Cultaig"/>
    <n v="137"/>
    <n v="30"/>
    <n v="3"/>
    <x v="1"/>
    <x v="0"/>
  </r>
  <r>
    <d v="2016-08-27T16:59:29"/>
    <d v="2016-08-27T16:59:29"/>
    <s v="https://www.instagram.com/p/BJnqNRNA9z8/"/>
    <s v="Jeremy ðŸ‘“ in his natural habitat doing his natural habitat thing THE MAN IS BUSY (being a nerd) @newcleusbios"/>
    <s v="newcleus, farma, portlandor, pdx, regenerative, sustainable, organic, bornfarmer, thc"/>
    <s v="Farma_pdx"/>
    <n v="137"/>
    <n v="19"/>
    <n v="9"/>
    <x v="1"/>
    <x v="4"/>
  </r>
  <r>
    <d v="2019-10-25T18:29:42"/>
    <d v="2019-10-25T18:29:42"/>
    <s v="https://www.instagram.com/p/B4DSCz0pZJG/"/>
    <s v="Stay humble, work hard, be kind and smoke good #tgif ðŸ”¥_x000a_ .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s v="tgif, realtalktho, shopburb, bcbuddepot, dankydank, dankasfuck, dabwithme, madeincanada, fashionflowers, chronic, ogfire, sativalover, doobie, weedplants, cannabisdaily, weedlovers, passthejoint, superlemon, blessed, legalweed, cannabisshop, weeddreams, choicenug, cannabislife, weedfashion"/>
    <s v="shopburb"/>
    <n v="137"/>
    <n v="34"/>
    <n v="25"/>
    <x v="1"/>
    <x v="0"/>
  </r>
  <r>
    <d v="2018-10-17T23:22:02"/>
    <d v="2018-10-17T23:22:02"/>
    <s v="https://www.instagram.com/p/BpDW_hbnAAw/"/>
    <s v="Herb X Burb #herb1017 ._x000a_ .._x000a_ ... #cannabisculture #weedmaps #vancityhype #comingsoon #dispensarylife #legalization #canadianart #cannabiscures #artsy #604 #maryjane #thc #cbdoil #vancouverisawesome #bcbud #globalnews #acmpr #toronto #herb #georgiastraight"/>
    <s v="herb1017, cannabisculture, weedmaps, vancityhype, comingsoon, dispensarylife, legalization, canadianart, cannabiscures, artsy, 604, maryjane, thc, cbdoil, vancouverisawesome, bcbud, globalnews, acmpr, toronto, herb, georgiastraight"/>
    <s v="shopburb"/>
    <n v="137"/>
    <n v="25"/>
    <n v="21"/>
    <x v="1"/>
    <x v="3"/>
  </r>
  <r>
    <d v="2020-11-06T18:02:45"/>
    <d v="2020-11-06T18:02:45"/>
    <s v="https://www.instagram.com/p/CHQjVfbLy8D/"/>
    <s v="PSA: this is the last weekend to scoop your @sackville.co before they bid us adieu. ðŸ‘‹â _x000a_ â _x000a_ Shop online or in store. Link in bio. â"/>
    <m/>
    <s v="Superette"/>
    <n v="137"/>
    <n v="24"/>
    <n v="0"/>
    <x v="1"/>
    <x v="0"/>
  </r>
  <r>
    <d v="2019-05-09T17:16:14"/>
    <d v="2019-05-09T17:16:14"/>
    <s v="https://www.instagram.com/p/BwKHr3dAcJa/"/>
    <s v="Whenâ€™s the last time you smiled so big you showed your teeth? We can help with that."/>
    <n v="420"/>
    <s v="Superette"/>
    <n v="137"/>
    <n v="17"/>
    <n v="1"/>
    <x v="1"/>
    <x v="1"/>
  </r>
  <r>
    <d v="2021-06-20T14:32:12"/>
    <d v="2021-06-20T14:32:12"/>
    <s v="https://www.instagram.com/p/CQWG_TtgnCE/"/>
    <s v="Puff, Puff, Pass It To Dad Today - Happy Father's Day! â €"/>
    <s v="thefinest, fathersday, puffpuffpass, happyfathersday, cannabis, pdxcannabis, oregoncannabis, spark, pdx, marijuana, checkoutourstory, watchmystory, linkinbio, clicklinkinbio, portland, thefinest"/>
    <s v="Oregons Finest"/>
    <n v="138"/>
    <n v="12"/>
    <n v="16"/>
    <x v="1"/>
    <x v="6"/>
  </r>
  <r>
    <d v="2021-01-26T19:37:35"/>
    <d v="2021-01-26T19:37:35"/>
    <s v="https://www.instagram.com/p/CKhSrlnBxpy/"/>
    <s v="Elevate your cannabis experience with a free 45-min Cannabis Concierge session at our #Oakland dispensary. Youâ€™ll learn about the plant, products, &amp; get personalized recommendations. Appointments available 10am - 6pm, Mon - Fri. [link in bio to book a slot]"/>
    <s v="Oakland, CannabisIsWellness, CannabisConcierge, Cannabis101, Harborside, Dispensary, OaklandDispensary"/>
    <s v="Haborside"/>
    <n v="138"/>
    <n v="40"/>
    <n v="7"/>
    <x v="1"/>
    <x v="5"/>
  </r>
  <r>
    <d v="2022-10-13T00:49:23"/>
    <d v="2022-10-13T00:49:23"/>
    <s v="https://www.instagram.com/p/CjomZM1MojE/"/>
    <s v="Part 2 of an #unfiltered #photodump from the phone of our Outdoor Cultivation Manager @glassbysantiago_x000a_ _x000a_ Santiago and his team are wrapping up #Croptober, the time of year when outdoor farmers across the country harvest their sun-grown cannabis and begin to prepare it for their medicinal patients._x000a_ _x000a_ Our outdoor harvest is special because it is Clean Green Certified, a unique certification for cannabis companies that can demonstrate that their crops are sustainably and organically grown._x000a_ _x000a_ Unlike other crops, the federal government doesnâ€™t recognize cannabis production or consumption as legal. While fruits and veggies grown in certain conditions can earn organic certification from the @usdagov, there was no equivalent for cannabis -- until 2004, when the @cleangreencertified Program was developed._x000a_ _x000a_ #CULTA is the only cultivator in #Maryland with this designation, underscoring our passion for craft quality flower._x000a_ _x000a_ Want to learn more? Check out the @cultaig blog at www.Culta.io/Blog or tap the link in our bio._x000a_ _x000a_ *Medical cannabis is for certified/qualifying patients only. Must be at least 18 years old to view content."/>
    <s v="unfiltered, photodump, Croptober, CULTA, Maryland"/>
    <s v="Cultaig"/>
    <n v="139"/>
    <n v="164"/>
    <n v="5"/>
    <x v="1"/>
    <x v="1"/>
  </r>
  <r>
    <d v="2022-10-12T01:48:22"/>
    <d v="2022-10-12T01:48:22"/>
    <s v="https://www.instagram.com/p/CjmHUFIMXQd/"/>
    <s v="The grow room is our happy place everyday! Drop ðŸ’šðŸ’šðŸ’š in the comments if you feel like happiness is the truth._x000a_ _x000a_ *Medical cannabis is for certified/qualifying patients only. Must be at least 18 years old to view content."/>
    <m/>
    <s v="Cultaig"/>
    <n v="139"/>
    <n v="37"/>
    <n v="0"/>
    <x v="1"/>
    <x v="3"/>
  </r>
  <r>
    <d v="2022-05-06T16:28:19"/>
    <d v="2022-05-06T16:28:19"/>
    <s v="https://www.instagram.com/p/CWvlfoiLJBt/"/>
    <s v="#GreenFriday? The day after #Thanksgiving is a reminder that the #cannabis industry has its own seasonality. In this CULTA article, read what medical cannabis patients need to know. Check it out at www.Culta.io/Blog_x000a_ _x000a_ *Medical cannabis is for certified/qualifying patients only. Must be at least 18 years old to view content."/>
    <s v="GreenFriday, Thanksgiving, cannabis"/>
    <s v="Cultaig"/>
    <n v="139"/>
    <n v="49"/>
    <n v="3"/>
    <x v="1"/>
    <x v="0"/>
  </r>
  <r>
    <d v="2021-05-15T17:52:47"/>
    <d v="2021-05-15T17:52:47"/>
    <s v="https://www.instagram.com/p/CO5wzV1hs0Y/"/>
    <s v="Happy Shatter Day! â €_x000a_ Have you seen the latest @funkextracts and @idealcannabis collab?!Strawberry Shortcake Live Batter ðŸ“ðŸ° â €_x000a_ .â €_x000a_ .â €_x000a_ .â €_x000a_ .â €_x000a_ .â €_x000a_ .â €_x000a_ #strawberry #strawberryshortcake #shatterday #concentrate #oil #dab #cannabis #pdxcannabis #pdx #livebatter #idealfarms #funkconcentrate #710 #delicious #oregoncannabis #portland #thefinest #oregonsfinestcannabis null"/>
    <s v="thefinest, strawberry, strawberryshortcake, shatterday, concentrate, oil, dab, cannabis, pdxcannabis, pdx, livebatter, idealfarms, funkconcentrate, 710, delicious, oregoncannabis, portland, thefinest, oregonsfinestcannabis"/>
    <s v="Oregons Finest"/>
    <n v="139"/>
    <n v="35"/>
    <n v="19"/>
    <x v="1"/>
    <x v="4"/>
  </r>
  <r>
    <d v="2017-10-12T15:24:21"/>
    <d v="2017-10-12T15:24:21"/>
    <s v="https://www.instagram.com/p/BaJyNBxHHYy/"/>
    <s v="#OregonsFinest #decks available now at both locations!_x000a_ #madeintheUSA_x000a_ Free grip while supplies last!_x000a_ #goskate #pdx"/>
    <s v="thefinest, OregonsFinest, decks, madeintheUSA, goskate, pdx"/>
    <s v="Oregons Finest"/>
    <n v="139"/>
    <n v="12"/>
    <n v="6"/>
    <x v="1"/>
    <x v="1"/>
  </r>
  <r>
    <d v="2019-12-29T23:11:12"/>
    <d v="2019-12-29T23:11:12"/>
    <s v="https://www.instagram.com/p/B6rJ7XFJ_uw/"/>
    <s v="Sunday Toke Spot. Phones down and just relax... #shopburb ._x000a_ ._x000a_ ._x000a_ _x000a_ #choicenug #ounce #couchporn #roomenvy #cannabisheals #ismokeweed #bluntsmoke #rolloneup #sativas #indacouch #terpsauce #trichome #masonjars #stashspot #legalizeweed #weedshop #dispensary #420memes #sundayvibes #chillax #calming #designinspiration #interiorstyle #bcbud #smokeweedeveryday"/>
    <s v="shopburb, choicenug, ounce, couchporn, roomenvy, cannabisheals, ismokeweed, bluntsmoke, rolloneup, sativas, indacouch, terpsauce, trichome, masonjars, stashspot, legalizeweed, weedshop, dispensary, 420memes, sundayvibes, chillax, calming, designinspiration, interiorstyle, bcbud, smokeweedeveryday"/>
    <s v="shopburb"/>
    <n v="139"/>
    <n v="34"/>
    <n v="26"/>
    <x v="1"/>
    <x v="6"/>
  </r>
  <r>
    <d v="2018-10-19T21:09:28"/>
    <d v="2018-10-19T21:09:28"/>
    <s v="https://www.instagram.com/p/BpIRaRoH98E/"/>
    <s v="Great to see you Toronto. Keep your dreams alive ðŸ”¥_x000a_ ._x000a_ .._x000a_ ..._x000a_ #cannabisculture #weedmaps #vancityhype #comingsoon #dispensarylife #legalization #canadianart #cannabiscures #artsy #604 #maryjane #thc #cbdoil #bcbud #acmpr_x000a_ #comingsoon #weedstore #1017 #toronto"/>
    <s v="cannabisculture, weedmaps, vancityhype, comingsoon, dispensarylife, legalization, canadianart, cannabiscures, artsy, 604, maryjane, thc, cbdoil, bcbud, acmpr, comingsoon, weedstore, 1017, toronto"/>
    <s v="shopburb"/>
    <n v="139"/>
    <n v="27"/>
    <n v="19"/>
    <x v="1"/>
    <x v="0"/>
  </r>
  <r>
    <d v="2020-10-31T21:05:36"/>
    <d v="2020-10-31T21:05:36"/>
    <s v="https://www.instagram.com/p/CG8dx5ChVlF/"/>
    <s v="#HarborsideHalloween Costume Contest Happening Now through 11/1._x000a_ Stop by Harborside to enter our #CostumeContest! We have a photo booth set up at our Oakland &amp; San Jose. Snap a shot and our staff will choose 3 winners, who will receive VIP gift baskets._x000a_ _x000a_ You can also enter on Instagram by tagging @shopharborside and #HarborsideHalloween in your costume photos. You must be following @shopharborside for the entry to count._x000a_ _x000a_ Pc @actionmattjackson ðŸ“¸"/>
    <s v="HarborsideHalloween, CostumeContest, HarborsideHalloween"/>
    <s v="Haborside"/>
    <n v="139"/>
    <n v="68"/>
    <n v="3"/>
    <x v="1"/>
    <x v="4"/>
  </r>
  <r>
    <d v="2018-11-30T19:46:01"/>
    <d v="2018-11-30T19:46:01"/>
    <s v="https://www.instagram.com/p/Bq0RHhRh35v/"/>
    <s v="Did you ever see the @forbes article detailing the #california #cannabis regulation process? It featured a picture of #Harborside Oaklandâ€™s @yelabely!"/>
    <s v="california, cannabis, Harborside, harborsideoak, weareharborside, cannabis, harborsidesj, harborsideoakland, bayarea, cannabisculture, topshelflife, dispensarylife, higherqualityoflife, cannabisindustry, california, cannabissociety, shopharborside, eastbay, bayarea, dispensary, budtender, womenincannabis"/>
    <s v="Haborside"/>
    <n v="139"/>
    <n v="21"/>
    <n v="22"/>
    <x v="1"/>
    <x v="0"/>
  </r>
  <r>
    <d v="2018-11-09T18:09:39"/>
    <d v="2018-11-09T18:09:39"/>
    <s v="https://www.instagram.com/p/Bp-BBzphcQt/"/>
    <s v="New interview with our CEO Andy Berman; where he talks about the company, the industry and Harborsideâ€™s multiple upcoming locations. âœŒï¸ You can read, or listen, by going to:_x000a_ https://www.newcannabisventures.com/largest-california-cannabis-company-harborside-expects-big-growth-in-2019/"/>
    <m/>
    <s v="Haborside"/>
    <n v="139"/>
    <n v="29"/>
    <n v="0"/>
    <x v="1"/>
    <x v="0"/>
  </r>
  <r>
    <d v="2018-09-21T02:32:03"/>
    <d v="2018-09-21T02:32:03"/>
    <s v="https://www.instagram.com/p/BnpYOUAh-4x/"/>
    <s v="FASHION, JEWELRY, ART, GLASSWORK...and more!_x000a_ A big thanks to @nug for helping us host these local artisans and vendors in our very first OAKLAND MAKERS MARKET. @oaklandsown1852 @thisiscautivar @heymagoodsco @hennalounge @jb.abstracts @geoknotic @whatareyoureallysaying @j3ss_dabs @eyescream_jewelry_x000a_ #weareharborside #higherqualityoflife #harborside #oaklandmakersmarket_x000a_ #harborsideoakland #harborsidefam #knowyourown #cannabiscommunity._x000a_ #oakland #eastbay #bayarea #dispensary #budtender #cannabisculture #topshelflife #cannabisindustry #california #dispensarylife #cannabissociety_x000a_ #cannabis #lifestyle #photography._x000a_ LIC# A10-17-0000041 LIC# A10-17-0000023"/>
    <s v="weareharborside, higherqualityoflife, harborside, oaklandmakersmarket, harborsideoakland, harborsidefam, knowyourown, cannabiscommunity, oakland, eastbay, bayarea, dispensary, budtender, cannabisculture, topshelflife, cannabisindustry, california, dispensarylife, cannabissociety, cannabis, lifestyle, photography"/>
    <s v="Haborside"/>
    <n v="139"/>
    <n v="55"/>
    <n v="22"/>
    <x v="1"/>
    <x v="0"/>
  </r>
  <r>
    <d v="2020-04-08T00:15:22"/>
    <d v="2020-04-08T00:15:22"/>
    <s v="https://www.instagram.com/p/B-sww3blVs8/"/>
    <s v="Reporting from our bubble ðŸ”‰ tune into a Q&amp;A from our very own Captain Cannabis ðŸ¦¸ðŸ¼â€â™‚ï¸ @dyro01676 ðŸ“¹ Superette TV tomorrow at 5PM EST"/>
    <m/>
    <s v="Superette"/>
    <n v="139"/>
    <n v="24"/>
    <n v="0"/>
    <x v="1"/>
    <x v="3"/>
  </r>
  <r>
    <d v="2022-09-27T00:25:28"/>
    <d v="2022-09-27T00:25:28"/>
    <s v="https://www.instagram.com/p/Ci_W8F_JG4T/"/>
    <s v="Mark your calendar to vote &quot;yes&quot; on question 4 on November 8th._x000a_ _x000a_ â€œPassing Question 4 will put an end to the failed criminalization of cannabis, create a well-regulated legal marijuana market centered around equity, and open up new doors for local entrepreneurs and small business owners. I hope every Marylander will vote yes on Question 4 this November.â€ @yesonmd4 Chairman Eugene Monroe @eugenegreenmonroe_x000a_ _x000a_ *Medical cannabis is for certified/qualifying patients only. Must be at least 18 years old to view content."/>
    <m/>
    <s v="Cultaig"/>
    <n v="140"/>
    <n v="78"/>
    <n v="0"/>
    <x v="1"/>
    <x v="5"/>
  </r>
  <r>
    <d v="2022-05-06T16:53:55"/>
    <d v="2022-05-06T16:53:55"/>
    <s v="https://www.instagram.com/p/CPcFt27rqNT/"/>
    <s v="Lychee live resin. ðŸ”¥ A work of art in more ways than one._x000a_ _x000a_ *Medical cannabis is for certified/qualifying patients only. Must be at least 18 years old to view content."/>
    <m/>
    <s v="Cultaig"/>
    <n v="140"/>
    <n v="29"/>
    <n v="0"/>
    <x v="1"/>
    <x v="0"/>
  </r>
  <r>
    <d v="2021-04-23T23:26:27"/>
    <d v="2021-04-23T23:26:27"/>
    <s v="https://www.instagram.com/p/COBuB_mhN8i/"/>
    <s v="Itâ€™s Friday! We have @resin_ranchers.pdx Runtz waiting for you all. The fruity aroma of this cultivar makes it a must-try."/>
    <m/>
    <s v="Farma_pdx"/>
    <n v="140"/>
    <n v="20"/>
    <n v="0"/>
    <x v="1"/>
    <x v="0"/>
  </r>
  <r>
    <d v="2017-04-27T16:23:25"/>
    <d v="2017-04-27T16:23:25"/>
    <s v="https://www.instagram.com/p/BTZTYukAhkf/"/>
    <s v="Cheers to all the beautiful creatures of the world. Especially Indi. Maybe you've seen her running around the shop! Say hi if you see her!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140"/>
    <n v="46"/>
    <n v="23"/>
    <x v="1"/>
    <x v="1"/>
  </r>
  <r>
    <d v="2020-03-24T18:35:57"/>
    <d v="2020-03-24T18:35:57"/>
    <s v="https://www.instagram.com/p/B-IGyonJFG_/"/>
    <s v="Isolation views. #tuesdayvibes ._x000a_ ._x000a_ ._x000a_ #choicenug #ounce #jarofweed #bongshop #cannabisheals #ismokeweed #bluntsmoke #rolloneup #sativas #indacouch #terpsauce #trichome #masonjars #stashspot #legalizeweed #weedshop #dispensary #420memes #vancity #vancouverbc #bcbud #bho #covÄ±d19 #selfisolating"/>
    <s v="tuesdayvibes, choicenug, ounce, jarofweed, bongshop, cannabisheals, ismokeweed, bluntsmoke, rolloneup, sativas, indacouch, terpsauce, trichome, masonjars, stashspot, legalizeweed, weedshop, dispensary, 420memes, vancity, vancouverbc, bcbud, bho, covÄ±d19, selfisolating"/>
    <s v="shopburb"/>
    <n v="140"/>
    <n v="27"/>
    <n v="25"/>
    <x v="1"/>
    <x v="5"/>
  </r>
  <r>
    <d v="2021-04-16T15:16:17"/>
    <d v="2021-04-16T15:16:17"/>
    <s v="https://www.instagram.com/p/CNu0Xycg_eD/"/>
    <s v="Please join us in donating to @equitablegivingcircle. Equitable Giving Circle is a community of people committed to creating peer-led, community-funded, transformational change. EGCs main initiative is feeding BIPOC community members with fresh weekly CSA boxes purchased from local BIPOC Farmers._x000a_ _x000a_ Want to join the Floret Coalitionâ€™s efforts to give back to Black, Latinx, and Indigenous communities? Learn more by getting in touch with @broccoli_mag. Thank you to the Floret board (@mennlay @shop_shaw @msgoodegg) for highlighting this monthâ€™s organization._x000a_ _x000a_ ðŸ“·: @mercatuspdx"/>
    <m/>
    <s v="Superette"/>
    <n v="140"/>
    <n v="78"/>
    <n v="0"/>
    <x v="1"/>
    <x v="0"/>
  </r>
  <r>
    <d v="2021-04-09T17:44:19"/>
    <d v="2021-04-09T17:44:19"/>
    <s v="https://www.instagram.com/p/CNad1AeA92l/"/>
    <s v="The positives of this month-long stay-at-home order: larger vaccine rollout, redecorate your room for the 10th time, and gov't is letting us stay open for Click &amp; Collect and delivery. Keep your hopes and weed stash high. ðŸŒ¹_x000a_ _x000a_ ðŸ“¸: @goodhabitsgoodhabits_x000a_ _x000a_ *C&amp;C or delivery hours may change slightly*"/>
    <m/>
    <s v="Superette"/>
    <n v="140"/>
    <n v="45"/>
    <n v="0"/>
    <x v="1"/>
    <x v="0"/>
  </r>
  <r>
    <d v="2020-10-15T16:32:29"/>
    <d v="2020-10-15T16:32:29"/>
    <s v="https://www.instagram.com/p/CGXvnuGp4YT/"/>
    <s v="Almost Friday flower. What are your weekend plans?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regra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Curio Wellness"/>
    <n v="140"/>
    <n v="109"/>
    <n v="30"/>
    <x v="1"/>
    <x v="1"/>
  </r>
  <r>
    <d v="2020-02-28T01:12:33"/>
    <d v="2020-02-28T01:12:33"/>
    <s v="https://www.instagram.com/p/B9FsRkIhK-0/"/>
    <s v="Do you know what vinyl records and cannabis have in common? Besides the fact that they pair so well together, theyâ€™re both measured by the gram. 101grams - 180grams to be precise. ðŸ¤“_x000a_ _x000a_ According to Jorg Fachner - The Space between the Notes- Research on Cannabis and Music Perception, â€œWhen your time perception changes, your focus of attention changes, so when you put on a stereo headset you might have an enhanced ability to select certain information and disregard other information, which could help distinguish the individual sounds a bit more intensively. This enhanced attentional focus to see â€˜the space between the notesâ€™ results in music that is perceived to be â€˜much more lively, much more clean, and much more distinct.â€™â€"/>
    <m/>
    <s v="Farma_pdx"/>
    <n v="141"/>
    <n v="120"/>
    <n v="0"/>
    <x v="1"/>
    <x v="0"/>
  </r>
  <r>
    <d v="2020-09-16T17:32:36"/>
    <d v="2020-09-16T17:32:36"/>
    <s v="https://www.instagram.com/p/CFNKtdVHAIo/"/>
    <s v="Your favourite duo is back. Auntie Trish and Captain Cannabis will be reviewing some of the newest beverages stocked in our fridges. â _x000a_ â _x000a_ Want to know the weed version of your favourite beer and sparkling water? ðŸ“º Tune in at 6:30PM EST on our IG live. â"/>
    <m/>
    <s v="Superette"/>
    <n v="141"/>
    <n v="46"/>
    <n v="0"/>
    <x v="1"/>
    <x v="3"/>
  </r>
  <r>
    <d v="2020-09-03T21:58:18"/>
    <d v="2020-09-03T21:58:18"/>
    <s v="https://www.instagram.com/p/CEsLW4_nTIB/"/>
    <s v="Up close and personal with our very own tamper available online and in-store. ðŸ¦‹â _x000a_ â _x000a_ Styling @kasieleejay â _x000a_ Photography @amynicoleferrisâ"/>
    <m/>
    <s v="Superette"/>
    <n v="141"/>
    <n v="17"/>
    <n v="0"/>
    <x v="1"/>
    <x v="1"/>
  </r>
  <r>
    <d v="2020-07-08T20:53:29"/>
    <d v="2020-07-08T20:53:29"/>
    <s v="https://www.instagram.com/p/CCZSv4DJ20Z/"/>
    <s v="It's national blueberry day! Advice from a blueberry:_x000a_  - be well rounded_x000a_  - soak up the sun_x000a_  - live a fruitful life_x000a_  - it's okay to be a little blue_x000a_  _x000a_  Find relief with Blueberry Cookies._x000a_  _x000a_  #regram via @missionrockville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41"/>
    <n v="81"/>
    <n v="1"/>
    <x v="1"/>
    <x v="3"/>
  </r>
  <r>
    <d v="2016-07-16T00:44:53"/>
    <d v="2016-07-16T00:44:53"/>
    <s v="https://www.instagram.com/p/BH5xdU9h2TK/"/>
    <s v="Weed is tight as hell y'all. @backtoedenbakery hooked us up tonight. To know them is to love them #flavorcountry"/>
    <s v="flavorcountry, likefrogsass, bakedpdx, glutenfreeway2be, ommp, cakedon, pdx, portlandor, backtoedem, yumsters, edible, cannabis, community"/>
    <s v="Farma_pdx"/>
    <n v="142"/>
    <n v="19"/>
    <n v="13"/>
    <x v="1"/>
    <x v="4"/>
  </r>
  <r>
    <d v="2019-05-19T19:03:08"/>
    <d v="2019-05-19T19:03:08"/>
    <s v="https://www.instagram.com/p/BxiEbFlhdie/"/>
    <s v="ðŸ€ðŸ”¥ðŸ€#squadgoals_x000a_ ._x000a_ ._x000a_ Thanks to @sgarcilazo24 for the awesome photos!! â¤ï¸ðŸ€ðŸ–¤"/>
    <s v="thefinest, squadgoals"/>
    <s v="Oregons Finest"/>
    <n v="142"/>
    <n v="8"/>
    <n v="2"/>
    <x v="1"/>
    <x v="6"/>
  </r>
  <r>
    <d v="2019-11-15T16:33:39"/>
    <d v="2019-11-15T16:33:39"/>
    <s v="https://www.instagram.com/p/B45H40rhzFq/"/>
    <s v="Have you tried Harborside Farms? Our 47-acre facility is dedicated to growing quality, affordable, sungrown cannabis. You can find half-ounces of this cuvÃ©e cookies, along with other flavors, on the shelf now at Harborside #Oakland, #SanJose &amp; #DesertHotSprings. #fromourhometoyours Photo by @the_cloneious_monk."/>
    <s v="Oakland, SanJose, DesertHotSprings, fromourhometoyours, harborsidefarms, california, sungrown, cannabis, sungrowncannabis, harborside, cuveecookies, venlogreenhouse, cannabiscommunity"/>
    <s v="Haborside"/>
    <n v="142"/>
    <n v="42"/>
    <n v="13"/>
    <x v="1"/>
    <x v="0"/>
  </r>
  <r>
    <d v="2021-09-04T13:00:26"/>
    <d v="2021-09-04T13:00:26"/>
    <s v="https://www.instagram.com/p/CTZo54apUky/"/>
    <s v="Say &quot;high&quot; to the most comfortable park hang accessory â˜€ï¸"/>
    <m/>
    <s v="Superette"/>
    <n v="142"/>
    <n v="10"/>
    <n v="0"/>
    <x v="1"/>
    <x v="4"/>
  </r>
  <r>
    <d v="2020-09-16T18:19:35"/>
    <d v="2020-09-16T18:19:35"/>
    <s v="https://www.instagram.com/p/CFNQx8-pz_u/"/>
    <s v="CEO and co-founder of @Curio_Wellness Michael Bronfein is visiting Peninsula Alternative Health (@peninsulalternativehealth) for the opening of their new location at 1003 Mt Hermon Road in Salisbury MD! CC: @cityofsby_x000a_  â €â €â €â €â €â €â €â €â €_x000a_  Join us there on Monday at 10 AM for a Curio Wellness pop-up on-sit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142"/>
    <n v="143"/>
    <n v="30"/>
    <x v="1"/>
    <x v="3"/>
  </r>
  <r>
    <d v="2019-01-06T16:41:46"/>
    <d v="2019-01-06T16:41:46"/>
    <s v="https://www.instagram.com/p/BsTNkt4gwgN/"/>
    <s v="Howâ€™s it growing? Itâ€™s growing good! Our Curio team came together for a company holiday party complete with cocktails, dinner, dessert, and entertainment! We so appreciate all the hard work and talent our team brings to the company every day. We are grateful for the #companyculture we continue to build, and we are so excited for continued success in 2019! ðŸŒ±ðŸ”¥âœ¨ðŸ’š_x000a_  See any familiar faces in the outtakes?? ðŸ“¸_x000a_  Special thank you to mentalist, Dan schooner @danschoener!_x000a_  Keep an eye out on social as we show off the gifts our team took home after the party: our new â€œHowâ€™s it growingâ€ shirt and knit cap, with hashtag #howsitgrowing."/>
    <s v="companyculture, howsitgrowing"/>
    <s v="Curio Wellness"/>
    <n v="142"/>
    <n v="108"/>
    <n v="2"/>
    <x v="1"/>
    <x v="6"/>
  </r>
  <r>
    <d v="2016-06-13T22:03:02"/>
    <d v="2016-06-13T22:03:02"/>
    <s v="https://www.instagram.com/p/BGnFf1akuUc/"/>
    <s v="This proud #hemp farmer c. 1925 greets us in the Farma lobby now. #PreProhibition Taken from the original negative. Respect the past and forge ahead.ðŸŒ±"/>
    <s v="hemp, PreProhibition, hemp, revolution, evolution, prohibition, ruralamerica, cannabis, weedfarmer, pdx, oregon, mmj, portland, roots"/>
    <s v="Farma_pdx"/>
    <n v="143"/>
    <n v="25"/>
    <n v="14"/>
    <x v="1"/>
    <x v="2"/>
  </r>
  <r>
    <d v="2020-07-08T20:52:35"/>
    <d v="2020-07-08T20:52:35"/>
    <s v="https://www.instagram.com/p/CCZSsHYhuq2/"/>
    <s v="@kirileigh7 is beautifying Lightshade Federal Heights! Drop by and check out the mural in-progressâ¤ï¸âœŒï¸"/>
    <m/>
    <s v="Lightshade High"/>
    <n v="143"/>
    <n v="14"/>
    <n v="0"/>
    <x v="1"/>
    <x v="3"/>
  </r>
  <r>
    <d v="2021-11-20T17:12:51"/>
    <d v="2021-11-20T17:12:51"/>
    <s v="https://www.instagram.com/p/CWgGyBeALw3/"/>
    <s v="Weâ€™re ssso excited to introduce yâ€™all to our pal @sandro___sp from @sssoaps. After a demanding career in design and art, he decided to take a sabbatical and learn a new skill: making soap. ðŸ§¼_x000a_ _x000a_ Read more about Sandro and our sssuper SSSoaps collab in the ðŸ”— in bio!_x000a_ _x000a_ ðŸ“¸: @antonycrear"/>
    <m/>
    <s v="Superette"/>
    <n v="143"/>
    <n v="48"/>
    <n v="0"/>
    <x v="1"/>
    <x v="4"/>
  </r>
  <r>
    <d v="2019-09-30T14:49:00"/>
    <d v="2019-09-30T14:49:00"/>
    <s v="https://www.instagram.com/p/B3Cg6bvFx4U/"/>
    <s v="Pull up a stool &amp; challenge us - with cannabis questions or to a crossword puzzle. Either way: game on! ðŸ™ƒ#superetteshop #ottawa"/>
    <s v="superetteshop, ottawa"/>
    <s v="Superette"/>
    <n v="143"/>
    <n v="22"/>
    <n v="2"/>
    <x v="1"/>
    <x v="2"/>
  </r>
  <r>
    <d v="2022-10-17T15:13:09"/>
    <d v="2022-10-17T15:13:09"/>
    <s v="https://www.instagram.com/p/Cj0cWXMjuZD/"/>
    <s v="Letâ€™s hear from our Field Sales Representative, Brianna from Baltimore! Briannaâ€™s favorite strain is Hellâ€™s OG from the Curio Everyday line. In fact, medicating with Hellâ€™s OG has become her â€œfavorite evening ritual.â€ Not to mention, she loves the delicious taste and smell!_x000a_  _x000a_  â€œIt is the perfect strain to alleviate the anxieties of the day while relieving all the tension in my body.â€ -Brianna ðŸ•¯ðŸ§˜ðŸ¼â€â™€ï¸ðŸ•¯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43"/>
    <n v="94"/>
    <n v="0"/>
    <x v="1"/>
    <x v="2"/>
  </r>
  <r>
    <d v="2020-08-19T18:34:28"/>
    <d v="2020-08-19T18:34:28"/>
    <s v="https://www.instagram.com/p/CEFMRSRphaB/"/>
    <s v="Too much flower? We don't think so!_x000a_  _x000a_  #regram via @urfavbudtender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43"/>
    <n v="52"/>
    <n v="1"/>
    <x v="1"/>
    <x v="3"/>
  </r>
  <r>
    <d v="2022-05-06T16:44:27"/>
    <d v="2022-05-06T16:44:27"/>
    <s v="https://www.instagram.com/p/CSF-wf0ohzk/"/>
    <s v="Are you taking full advantage of your budtenderâ€™s wealth of knowledge? ðŸ¤” Check out our newest blog, 7 Tips for Interacting With Your Budtender. Link in Bio ðŸ‘€_x000a_ _x000a_ *Medical cannabis is for certified/qualifying patients only. Must be at least 18 years old to view content."/>
    <m/>
    <s v="Cultaig"/>
    <n v="144"/>
    <n v="44"/>
    <n v="0"/>
    <x v="1"/>
    <x v="0"/>
  </r>
  <r>
    <d v="2022-05-06T16:50:03"/>
    <d v="2022-05-06T16:50:03"/>
    <s v="https://www.instagram.com/p/CQwgeIbgDst/"/>
    <s v="@peninsulalternativehealth is ready for 710 ðŸ‘€ðŸ”¥ Make sure you are keeping up with EVENTS at culta.io/events to find out where you can get your FREE CULTA 710 Tee!_x000a_ _x000a_ *Medical cannabis is for certified/qualifying patients only. Must be at least 18 years old to view content._x000a_ **While supplies last._x000a_ _x000a_ #CULTA710 #PeninsulaAlternativeHealth #SalisburyMD"/>
    <s v="CULTA710, PeninsulaAlternativeHealth, SalisburyMD"/>
    <s v="Cultaig"/>
    <n v="144"/>
    <n v="48"/>
    <n v="3"/>
    <x v="1"/>
    <x v="0"/>
  </r>
  <r>
    <d v="2018-09-28T17:59:50"/>
    <d v="2018-09-28T17:59:50"/>
    <s v="https://www.instagram.com/p/Bnly7NxF9YK/"/>
    <s v="Whatâ€™s waiting for YOU at the top? #tablefortwo #topshelflife #thenatureofcannabis"/>
    <s v="tablefortwo, topshelflife, thenatureofcannabis, keepmoving, cannabis, adventure, paxlife, selectoil, lagunitas, absoluteextracts, hifihops, thc, cbd, airopro, vapepen, teamjetty, cannabiscommunity, laketahoe, emeraldbay, photog, vikingsholm, harborsideoakland, highlife, travel, photography, paxpod"/>
    <s v="Haborside"/>
    <n v="144"/>
    <n v="10"/>
    <n v="26"/>
    <x v="1"/>
    <x v="0"/>
  </r>
  <r>
    <d v="2020-04-19T23:56:04"/>
    <d v="2020-04-19T23:56:04"/>
    <s v="https://www.instagram.com/p/B_LoGBalxYC/"/>
    <s v="Delivering the best bud experience to your door, starting on 4/20. ðŸ•˜ Order from 9AM-5PM daily. Same-day delivery between 10AM-6PM to Ontario residences 20km or less from the store. ðŸ”Ž Please have ID ready when we arrive. Issues? DM us and we're happy to help! ðŸ”‰ IMPORTANT THINGS:_x000a_ * Name on order must match your ID_x000a_ * Please show ID and CC used for payment_x000a_ * All sales final ðŸ”— Hit the link in bio to bring Superette home."/>
    <m/>
    <s v="Superette"/>
    <n v="144"/>
    <n v="76"/>
    <n v="0"/>
    <x v="1"/>
    <x v="6"/>
  </r>
  <r>
    <d v="2019-08-26T14:08:11"/>
    <d v="2019-08-26T14:08:11"/>
    <s v="https://www.instagram.com/p/B1oUa5hpjNx/"/>
    <s v="Woof. Happy #NationalDogDay to all of our four-legged friends, and the people who love them, representing Curio._x000a_  â €â €â €â €â €â €â €â €â €_x000a_  Regram via @realtor.chrisbecker #dogday #nationaldogday2019 #nationaldogdayeveryday @nationaldog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
    <s v="NationalDogDay, dogday, nationaldogday2019, nationaldogdayevery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
    <s v="Curio Wellness"/>
    <n v="144"/>
    <n v="60"/>
    <n v="30"/>
    <x v="1"/>
    <x v="2"/>
  </r>
  <r>
    <d v="2022-08-27T01:41:47"/>
    <d v="2022-08-27T01:41:47"/>
    <s v="https://www.instagram.com/p/ChvrB-qMsSQ/"/>
    <s v="@cultaig is proud to celebrate #WomensEqualityDay. August 26th commemorates the 1920 adoption of the Nineteenth Amendment to the Constitution, which prohibits the government from denying the right to vote to US citizens on the basis of gender._x000a_ _x000a_ In the spirit of equality, we applaud all women working in the male-dominated #cannabis industry, including our own #CEO Allison Siegel. When asked for advice for the younger generation, she quoted the great social political activist @gloriasteinem: &quot;You are the leader you've been waiting for.&quot; Let's recognize other female cannabis role models by tagging them in the comments â¬‡ï¸ below._x000a_ _x000a_ *Medical cannabis is for certified/qualifying patients only. Must be at least 18 years old to view content."/>
    <s v="WomensEqualityDay, cannabis, CEO"/>
    <s v="Cultaig"/>
    <n v="145"/>
    <n v="112"/>
    <n v="3"/>
    <x v="1"/>
    <x v="4"/>
  </r>
  <r>
    <d v="2019-05-19T18:57:19"/>
    <d v="2019-05-19T18:57:19"/>
    <s v="https://www.instagram.com/p/BxGKeDWhWEl/"/>
    <s v="ðŸ€Not in our house.ðŸ€_x000a_ ðŸ”¥ðŸ”¥Blaze Up Rip City! ðŸ”¥ðŸ”¥"/>
    <s v="thefinest"/>
    <s v="Oregons Finest"/>
    <n v="145"/>
    <n v="8"/>
    <n v="1"/>
    <x v="1"/>
    <x v="6"/>
  </r>
  <r>
    <d v="2021-09-17T12:31:14"/>
    <d v="2021-09-17T12:31:14"/>
    <s v="https://www.instagram.com/p/CT7DxVJMHW7/"/>
    <s v="Full of recipes that will toke your breath away ðŸ’¨_x000a_ _x000a_ ðŸ“¸: @mdviii_mcmxc"/>
    <m/>
    <s v="Superette"/>
    <n v="145"/>
    <n v="11"/>
    <n v="0"/>
    <x v="1"/>
    <x v="0"/>
  </r>
  <r>
    <d v="2020-08-08T15:28:15"/>
    <d v="2020-08-08T15:28:15"/>
    <s v="https://www.instagram.com/p/CDoiMscH5lp/"/>
    <s v="2.6M disposable coffee cups are trashed every week in Canada. How can we think green while smoking green. ðŸŒ¿â _x000a_ â _x000a_ Meet our Daily Joe mug. â˜• Holds 12oz &amp; collapses into the size of a hockey puck when you don't need it.â"/>
    <m/>
    <s v="Superette"/>
    <n v="145"/>
    <n v="40"/>
    <n v="0"/>
    <x v="1"/>
    <x v="4"/>
  </r>
  <r>
    <d v="2020-07-03T15:58:10"/>
    <d v="2020-07-03T15:58:10"/>
    <s v="https://www.instagram.com/p/CCL5BXQJuPP/"/>
    <s v="We know we frustrated some folx with our contactless payment options, but weâ€™ve made some changes ðŸ’µâ €_x000a_ â €_x000a_ Weâ€™re now accepting cash payments when you shop in-store ðŸ›’â €_x000a_ â €_x000a_ ðŸ“¸: @mashallahwallahi"/>
    <m/>
    <s v="Superette"/>
    <n v="145"/>
    <n v="27"/>
    <n v="0"/>
    <x v="1"/>
    <x v="0"/>
  </r>
  <r>
    <d v="2020-02-08T01:09:03"/>
    <d v="2020-02-08T01:09:03"/>
    <s v="https://www.instagram.com/p/B8SXHJZBS10/"/>
    <s v="Another Farma alum making headlines this week in @forbes! This is Zoe Wilder, cannabis PR agent extraordinaire and one of the most influential people in the cannabis industry, period. ._x000a_ _x000a_ We are so proud to know her, watch her succeed, and blaze new trails. ðŸ”¥"/>
    <m/>
    <s v="Farma_pdx"/>
    <n v="146"/>
    <n v="44"/>
    <n v="0"/>
    <x v="1"/>
    <x v="4"/>
  </r>
  <r>
    <d v="2022-08-23T04:15:00"/>
    <d v="2022-08-23T04:15:00"/>
    <s v="https://www.instagram.com/p/ChlOnBBM9vK/"/>
    <s v="Comment Below ðŸƒ ðŸ’¨ We're excited to hear yours... (Weâ€™ll pin our favorites ðŸ˜Ž)"/>
    <m/>
    <s v="Lightshade High"/>
    <n v="146"/>
    <n v="14"/>
    <n v="0"/>
    <x v="1"/>
    <x v="5"/>
  </r>
  <r>
    <d v="2021-10-16T20:20:06"/>
    <d v="2021-10-16T20:20:06"/>
    <s v="https://www.instagram.com/p/CVGkj2mh5rw/"/>
    <s v="Saturday Vibes ðŸŒ§_x000a_ ._x000a_ ._x000a_ ._x000a_ ._x000a_ ._x000a_ ._x000a_ ._x000a_ #oregonsfinestlifestyle #cannabislifestyle #pdxcannabiscommunity #pdx #pdxstyle #rainy #gloomy #greysky #oregon #oregonweather #merch #oregonsfinestcannabis #thefinest #hoodieseason #peace #saturdayvibes"/>
    <s v="thefinest, oregonsfinestlifestyle, cannabislifestyle, pdxcannabiscommunity, pdx, pdxstyle, rainy, gloomy, greysky, oregon, oregonweather, merch, oregonsfinestcannabis, thefinest, hoodieseason, peace, saturdayvibes"/>
    <s v="Oregons Finest"/>
    <n v="146"/>
    <n v="18"/>
    <n v="17"/>
    <x v="1"/>
    <x v="4"/>
  </r>
  <r>
    <d v="2021-05-03T19:00:31"/>
    <d v="2021-05-03T19:00:31"/>
    <s v="https://www.instagram.com/p/COa_i94BvDt/"/>
    <s v="Meet Georgia!_x000a_ This beautiful boxer/beagle mix is our budtender @blakelygillies pup and we are so thankful for when he brings her in! She brightens the mood in the whole shop! â €_x000a_ She is seven years old and full of energy &amp; kisses! â €_x000a_ Georgia is sporting our OF Designer Bandana in Red on White â¤ðŸ¤â €_x000a_ .â €_x000a_ .â €_x000a_ .â €_x000a_ .â €_x000a_ .â €_x000a_ #lifestyle #dog #dogsofinstagram #oregoncannabis #oregonsfinestcannabis #thefinest #designer #bandana #beagle #boxer #happy #georgia #sweetlady #happylifestyle #pure #pdxcannabis #pdx #oregon #pdxdogs"/>
    <s v="thefinest, lifestyle, dog, dogsofinstagram, oregoncannabis, oregonsfinestcannabis, thefinest, designer, bandana, beagle, boxer, happy, georgia, sweetlady, happylifestyle, pure, pdxcannabis, pdx, oregon, pdxdogs"/>
    <s v="Oregons Finest"/>
    <n v="146"/>
    <n v="70"/>
    <n v="20"/>
    <x v="1"/>
    <x v="2"/>
  </r>
  <r>
    <d v="2021-02-15T17:47:42"/>
    <d v="2021-02-15T17:47:42"/>
    <s v="https://www.instagram.com/p/CLUmAOeBbEe/"/>
    <s v="Happy #PresidentsDay! #BarackObama #Lit"/>
    <s v="PresidentsDay, BarackObama, Lit"/>
    <s v="Haborside"/>
    <n v="146"/>
    <n v="4"/>
    <n v="3"/>
    <x v="1"/>
    <x v="2"/>
  </r>
  <r>
    <d v="2021-07-13T22:35:05"/>
    <d v="2021-07-13T22:35:05"/>
    <s v="https://www.instagram.com/p/CRSMinVtxTg/"/>
    <s v="ðŸ’¦ Keep hydrated during this heat wave with our @oceanbottle x Sup collab ðŸ’¦"/>
    <m/>
    <s v="Superette"/>
    <n v="146"/>
    <n v="14"/>
    <n v="0"/>
    <x v="1"/>
    <x v="5"/>
  </r>
  <r>
    <d v="2018-11-17T03:42:09"/>
    <d v="2018-11-17T03:42:09"/>
    <s v="https://www.instagram.com/p/BqREgsDhCma/"/>
    <s v="Meet Emily. Farma family &amp; resident rock. Who's she berating on the phone? You see that blood on her face? Damn. That's probably because this was shot during Halloween but who knows really ðŸ§›â€â™€ï¸ best be safe and don't mention it."/>
    <s v="cindysherman, pdx, portlandor, bloodsport, baws, phoneetiquette"/>
    <s v="Farma_pdx"/>
    <n v="147"/>
    <n v="41"/>
    <n v="6"/>
    <x v="1"/>
    <x v="4"/>
  </r>
  <r>
    <d v="2021-10-30T20:12:05"/>
    <d v="2021-10-30T20:12:05"/>
    <s v="https://www.instagram.com/p/CVqm0acMvA4/"/>
    <s v="Oh, yes... They float, Georgie... They float... and when you're down here with me... YOU FLOAT TOO!"/>
    <m/>
    <s v="Lightshade High"/>
    <n v="147"/>
    <n v="17"/>
    <n v="0"/>
    <x v="1"/>
    <x v="4"/>
  </r>
  <r>
    <d v="2021-06-15T20:46:59"/>
    <d v="2021-06-15T20:46:59"/>
    <s v="https://www.instagram.com/p/CQJ56UFBaqp/"/>
    <s v="New Glass Alert ðŸ“¢_x000a_ Check out some of the new pieces we got in from @mjarsenal_x000a_ ðŸƒðŸ’¨_x000a_ (Mini Rig Style Names In Pictured Order)_x000a_ 1/2 Ursa_x000a_ 3/4 Hydra_x000a_ 5/6 Atlas_x000a_ 7 King Toke_x000a_ 8 Dubbler_x000a_ Which One Is Your Favorite?_x000a_ ._x000a_ ._x000a_ ._x000a_ ._x000a_ ._x000a_ ._x000a_ ._x000a_ ._x000a_ ._x000a_ ._x000a_ ._x000a_ ._x000a_ ._x000a_ #dabrig #newglass #glass #newnew #newproduct #cannabislifestyle #pdxcannabiscommunity #pdxcannabis #oregonsfinest #oregonsfinestcannabis #oregoncannabis #swipe #shiny #art #glassart #bluntholder #jointholder #oil #710"/>
    <s v="thefinest, dabrig, newglass, glass, newnew, newproduct, cannabislifestyle, pdxcannabiscommunity, pdxcannabis, oregonsfinest, oregonsfinestcannabis, oregoncannabis, swipe, shiny, art, glassart, bluntholder, jointholder, oil, 710"/>
    <s v="Oregons Finest"/>
    <n v="147"/>
    <n v="49"/>
    <n v="20"/>
    <x v="1"/>
    <x v="5"/>
  </r>
  <r>
    <d v="2022-05-20T21:01:27"/>
    <d v="2022-05-20T21:01:27"/>
    <s v="https://www.instagram.com/p/Cdy0tXAPv3a/"/>
    <s v="Get excited, San Francisco! Our Grand Opening celebration is tomorrow, May, 21st from 8am-9pm and we hope that YOU can join us &amp; @uncledamienspeaks_x000a_ _x000a_ Not only will you snag a VIP goodie bag if youâ€™re one of the first people to drop by, but weâ€™ll also have brand activations, a VIP area, limited-edition @mrjeremyfish tees available and more! - See our bio for all of the event details!_x000a_ _x000a_ So after you enjoy the festivities and stock-up on your favorite Harborside goodiesâ€¦ wondering whatâ€™s next? Head to one (or all) of these local spots._x000a_ _x000a_ @freegoldwatch - Nope, itâ€™s not actually a free gold watchâ€¦just a clever name for an arcade thatâ€™s home to some amazing pinball machines._x000a_ _x000a_ @amoebasf - Known for itâ€™s breadth and depth of vinyl, grab an LP or two to set the mood when you get home._x000a_ _x000a_ Golden Gate Park - Fun fact: This park is the third most visited park in the entire US. Youâ€™ll see why once you drop by and did we mention itâ€™s right across the street?_x000a_ _x000a_ @kezarpub - You donâ€™t have to walk far (literally right next door) if you are looking to grab a drink and a snack at this local Irish sports spot!_x000a_ _x000a_ Are we missing anything? Share your recommendations below!"/>
    <m/>
    <s v="Haborside"/>
    <n v="147"/>
    <n v="203"/>
    <n v="0"/>
    <x v="1"/>
    <x v="0"/>
  </r>
  <r>
    <d v="2020-02-05T04:03:44"/>
    <d v="2020-02-05T04:03:44"/>
    <s v="https://www.instagram.com/p/B8K80TBBqEM/"/>
    <s v="At Farma we play it cute AND compliant. Name a time when you got your ID checked by a more jovial-looking trio. Go ahead. Weâ€™ll wait."/>
    <m/>
    <s v="Farma_pdx"/>
    <n v="148"/>
    <n v="26"/>
    <n v="0"/>
    <x v="1"/>
    <x v="3"/>
  </r>
  <r>
    <d v="2021-11-06T20:09:30"/>
    <d v="2021-11-06T20:09:30"/>
    <s v="https://www.instagram.com/p/CV8oF1RLCcQ/"/>
    <s v="Thatâ€™s gonna be a no from us ðŸ™Œ"/>
    <s v="GetBetter"/>
    <s v="Lightshade High"/>
    <n v="148"/>
    <n v="8"/>
    <n v="1"/>
    <x v="1"/>
    <x v="4"/>
  </r>
  <r>
    <d v="2019-01-10T06:45:04"/>
    <d v="2019-01-10T06:45:04"/>
    <s v="https://www.instagram.com/p/Bsccd5mnH0K/"/>
    <s v="As burb as it gets @johnny_kaye"/>
    <s v="visualsoflife, greenflower, wellnessculture, luxurylifestyle, slowliving, naturalhealth, plantsheal, lifeofadventure, leisure, successfulstoner, selfcare, cbdheals, cannabismovement"/>
    <s v="shopburb"/>
    <n v="148"/>
    <n v="6"/>
    <n v="13"/>
    <x v="1"/>
    <x v="1"/>
  </r>
  <r>
    <d v="2021-08-28T17:48:24"/>
    <d v="2021-08-28T17:48:24"/>
    <s v="https://www.instagram.com/p/CTIITMMhPxR/"/>
    <s v="Come hang with Harborside for an epic Labor Day weekend under the sun and celebrate Oakland's first legal sesh!_x000a_ _x000a_ Say 'high' at the Harborside booth for Market Daze-exclusive deals on your favorite cannabis products plus, enter our on-site raffle for a chance to win VIP tickets to OutsideLands! [link in bio for more info]_x000a_ _x000a_ Enjoy:_x000a_ - Product demos by the Bayâ€™s top cannabis brands_x000a_ - Onsite consumption_x000a_ - Hiero Day festivities and appearances_x000a_ - Open Invitational Dance Battle sponsored by Turf Inc_x000a_ - Munchies provided by the World Famous Hot Boys Chicken Food Truck"/>
    <m/>
    <s v="Haborside"/>
    <n v="148"/>
    <n v="87"/>
    <n v="0"/>
    <x v="1"/>
    <x v="4"/>
  </r>
  <r>
    <d v="2019-09-04T17:59:31"/>
    <d v="2019-09-04T17:59:31"/>
    <s v="https://www.instagram.com/p/B1_6DB8hQ2Z/"/>
    <s v="And that's a wrap on #HieroDay! ðŸ”¥ â €_x000a_ It was great to see everyone who came out and big shout out to the #HarborsideFam who held down the fort ðŸ™Œ â €_x000a_ .â €_x000a_ .â €_x000a_ .â €_x000a_ #oakland #thebay @hieroday #bayareacannabis #harborsideoakland #harborsidesanjose #eastbaycannabiscommunity #cannabiscommunity #everydayishieroday #california #musicfestival #festivalseason"/>
    <s v="HieroDay, HarborsideFam, oakland, thebay, bayareacannabis, harborsideoakland, harborsidesanjose, eastbaycannabiscommunity, cannabiscommunity, everydayishieroday, california, musicfestival, festivalseason"/>
    <s v="Haborside"/>
    <n v="148"/>
    <n v="41"/>
    <n v="13"/>
    <x v="1"/>
    <x v="3"/>
  </r>
  <r>
    <d v="2021-06-14T22:06:06"/>
    <d v="2021-06-14T22:06:06"/>
    <s v="https://www.instagram.com/p/CQHeKqblcXJ/"/>
    <s v="Sup fam! We've been riding *high* over the last few weeks and are so excited about what's still to come. Something super big is coming ðŸ‘€_x000a_ _x000a_ If you want to be the first to know, make sure to sign up to our newsletter by Wednesday ðŸŒ¹ Link in bio!_x000a_ _x000a_ ðŸ“·: @liitdragon"/>
    <m/>
    <s v="Superette"/>
    <n v="148"/>
    <n v="49"/>
    <n v="0"/>
    <x v="1"/>
    <x v="2"/>
  </r>
  <r>
    <d v="2021-08-12T21:39:38"/>
    <d v="2021-08-12T21:39:38"/>
    <s v="https://www.instagram.com/p/CSfWCvtBA3Q/"/>
    <s v="The month-long celebration continues ðŸŽ‰_x000a_ This weekâ€™s premium cultivar feature is the one, the only, @thelowd._x000a_ Visit our menu online to see what we have going on!"/>
    <m/>
    <s v="Farma_pdx"/>
    <n v="149"/>
    <n v="25"/>
    <n v="0"/>
    <x v="1"/>
    <x v="1"/>
  </r>
  <r>
    <d v="2019-11-12T22:34:45"/>
    <d v="2019-11-12T22:34:45"/>
    <s v="https://www.instagram.com/p/B4yEZVsJgFt/"/>
    <s v="watch, hate, copy, repeat_x000a_ ._x000a_ ._x000a_ ._x000a_ _x000a_ #realtalktho #shopburb #bcbuddepot #dankydank #dankasfuck #dabwithme #madeincanada #fashionflowers #chronic #ogfire #sativalover #doobie #weedplants #cannabisdaily #passthejoint #superlemon #blessed #legalweed #cannabisshop #weeddreams #choicenug #cannabislife #weedfashion #donthate"/>
    <s v="realtalktho, shopburb, bcbuddepot, dankydank, dankasfuck, dabwithme, madeincanada, fashionflowers, chronic, ogfire, sativalover, doobie, weedplants, cannabisdaily, passthejoint, superlemon, blessed, legalweed, cannabisshop, weeddreams, choicenug, cannabislife, weedfashion, donthate"/>
    <s v="shopburb"/>
    <n v="149"/>
    <n v="27"/>
    <n v="24"/>
    <x v="1"/>
    <x v="5"/>
  </r>
  <r>
    <d v="2019-01-11T05:59:15"/>
    <d v="2019-01-11T05:59:15"/>
    <s v="https://www.instagram.com/p/Bse7nAZnDWY/"/>
    <s v="Weâ€™re @liftandco this weekend. If youâ€™re in Vancouver, come check out our booth #1146 ðŸ‘‹ðŸ¼"/>
    <s v="1146, visualsoflife, greenflower, yvr, slowliving, plantsheal, lifeofadventure, joint, successfulstoner, 420culture, cbdheals, cannabismovement"/>
    <s v="shopburb"/>
    <n v="149"/>
    <n v="15"/>
    <n v="12"/>
    <x v="1"/>
    <x v="0"/>
  </r>
  <r>
    <d v="2022-09-29T22:34:03"/>
    <d v="2022-09-29T22:34:03"/>
    <s v="https://www.instagram.com/p/CjG4Zebuf7-/"/>
    <s v="Fresh drop today at Harborside Oakland! At 5pm, weâ€™re excited to launch @Lowellfarms 35â€™s at our Oakland location. First 100 guest will get a special treat ðŸ¤« Check the link in our bio for more details. See you at 5!"/>
    <m/>
    <s v="Haborside"/>
    <n v="149"/>
    <n v="40"/>
    <n v="0"/>
    <x v="1"/>
    <x v="1"/>
  </r>
  <r>
    <d v="2021-12-31T14:09:24"/>
    <d v="2021-12-31T14:09:24"/>
    <s v="https://www.instagram.com/p/CYJmmiVAWvc/"/>
    <s v="Happy NYE pals! Letâ€™s step into 2022 safe, healthy and stoned ðŸ˜®â€ðŸ’¨_x000a_ _x000a_ Need to grab some Sup goods today? Peep our shop hours below:_x000a_ _x000a_ ðŸ“Glebe 10am - 5pm_x000a_ ðŸ“Summerhill 10am - 5pm_x000a_ ðŸ“Bellwoods 12pm - 6pm_x000a_ ðŸ“Wellington 10am - 5pm_x000a_ ðŸ“SuperMarket 12pm - 4pm_x000a_ ðŸ“Spadina 10am - 6pm_x000a_ _x000a_ ðŸ“¸: @90sanxiety"/>
    <m/>
    <s v="Superette"/>
    <n v="149"/>
    <n v="42"/>
    <n v="0"/>
    <x v="1"/>
    <x v="0"/>
  </r>
  <r>
    <d v="2020-12-31T13:25:22"/>
    <d v="2020-12-31T13:25:22"/>
    <s v="https://www.instagram.com/p/CJdrZPEMDpO/"/>
    <s v="Happy New Year's Eve y'all! We made it ðŸ¾âœ¨âœ¨ â _x000a_ â _x000a_ See today's ~ reduced hours ~ by location and stock your shelves cuz we're closed Jan 1stâ _x000a_ â _x000a_ Wellington 9am-5pmâ _x000a_ Summerhill 10am-5pmâ _x000a_ Spadina 10am-6pmâ _x000a_ â _x000a_ ðŸ“¸ @mdviii_mcmxc"/>
    <m/>
    <s v="Superette"/>
    <n v="149"/>
    <n v="30"/>
    <n v="0"/>
    <x v="1"/>
    <x v="1"/>
  </r>
  <r>
    <d v="2022-05-20T00:34:04"/>
    <d v="2022-05-20T00:34:04"/>
    <s v="https://www.instagram.com/p/CUI9m-ZrEKY/"/>
    <s v="Today was a good day! We celebrated our 4th anniversary with a company party, Maryland style. Together, we enjoyed crabs, pit beef, pit turkey, veggie options (can't forget our vegetarian friends!), a DJ, outdoor games under the pavilion, bingo, and raffles! Oh, and rest assured, we're fully vaccinated, so it was nice to be able to spend time together maskless for a bit."/>
    <m/>
    <s v="Curio Wellness"/>
    <n v="149"/>
    <n v="63"/>
    <n v="0"/>
    <x v="1"/>
    <x v="0"/>
  </r>
  <r>
    <d v="2022-11-11T20:52:27"/>
    <d v="2022-11-11T20:52:27"/>
    <s v="https://www.instagram.com/p/Ck1amC4AQlt/"/>
    <s v="The future of farming looks like this. @cultaig is a vertically-integrated medical cannabis company in #Maryland that hand crafts all products and oversees every aspect of the production cycle from SEED TO SALE. ðŸŒ± We got an inside look at the entire process, check it out!_x000a_ _x000a_ To watch the full innovator spotlight visit our website and see why Fluence #LED technology is the way to go for indoor and greenhouse cultivation. ðŸŒ±_x000a_ _x000a_ #md #maryland #mmj #fluencegrown #ledgrown #led #indoorfarm #indoorfarming #growsmarter #horticulture #greenhouse #greenhouses #ledgrowlights"/>
    <s v="Maryland, LED, md, maryland, mmj, fluencegrown, ledgrown, led, indoorfarm, indoorfarming, growsmarter, horticulture, greenhouse, greenhouses, ledgrowlights, Fluence, CULTA"/>
    <s v="Cultaig"/>
    <n v="150"/>
    <n v="83"/>
    <n v="17"/>
    <x v="1"/>
    <x v="0"/>
  </r>
  <r>
    <d v="2022-09-14T19:12:28"/>
    <d v="2022-09-14T19:12:28"/>
    <s v="https://www.instagram.com/p/Cif5lGFgXK-/"/>
    <s v="The #CULTA dispensary, home of Poochie Love ðŸ’šðŸ’šðŸ’š, located at 215 Key Hwy, Baltimore, MD._x000a_ ðŸ“¸ @paperdogmedia_x000a_ _x000a_ *Medical cannabis is for certified/qualifying patients only. Must be at least 18 years old to view content."/>
    <s v="CULTA, stamped, Cultaig"/>
    <s v="Cultaig"/>
    <n v="150"/>
    <n v="32"/>
    <n v="3"/>
    <x v="1"/>
    <x v="3"/>
  </r>
  <r>
    <d v="2022-05-06T16:25:44"/>
    <d v="2022-05-06T16:25:44"/>
    <s v="https://www.instagram.com/p/CXZFdxbpudD/"/>
    <s v="Black &amp; purple #CULTA #Ravens t-shirts available online at www.ShopCulta.com, just in time for todayâ€™s game and your holiday shopping._x000a_ _x000a_ *Medical cannabis is for certified/qualifying patients only. Must be at least 18 years old to view content."/>
    <s v="CULTA, Ravens"/>
    <s v="Cultaig"/>
    <n v="150"/>
    <n v="36"/>
    <n v="2"/>
    <x v="1"/>
    <x v="0"/>
  </r>
  <r>
    <d v="2019-03-06T00:30:21"/>
    <d v="2019-03-06T00:30:21"/>
    <s v="https://www.instagram.com/p/Buo6-BQgNND/"/>
    <s v="Attention #BayArea, you can find your new Puffco Peak down at #Harborside! We are over the moon to announce our team up with @puffco to bring the finest in #vaporizers to you; the number one expression we hear from #puffco users is, â€œit changed my life.â€ With incredible support and endless customizations, this picture from puffco just about says it all."/>
    <s v="BayArea, Harborside, vaporizers, puffco, SAVEPEAKDAY, eastbay, cannabiscommunity, dabstrong, harborside, sanjose, oakland, cannabis, 710, puffcopeak, puffcolife, cannabislifestyle, elevate2019, treatyourself"/>
    <s v="Haborside"/>
    <n v="150"/>
    <n v="61"/>
    <n v="18"/>
    <x v="1"/>
    <x v="3"/>
  </r>
  <r>
    <d v="2021-01-20T18:02:27"/>
    <d v="2021-01-20T18:02:27"/>
    <s v="https://www.instagram.com/p/CKRq9EOHxoH/"/>
    <s v="Splish splash, get stoned in the bath and journey to another frequency ðŸ›â _x000a_ â _x000a_ We ð’½ð’¾ð‘”ð’½ð“ð“Ž suggest the Night Shift 1:1 bath salts by @explorelatitude. These charcoal infused salts contain both THC and CBD. â _x000a_ â _x000a_ Sign up for our mailing list and you'll be the first to know when the In Bloom CBD dominate salts blossom on our shelves ðŸŒ¸"/>
    <m/>
    <s v="Superette"/>
    <n v="150"/>
    <n v="57"/>
    <n v="0"/>
    <x v="1"/>
    <x v="3"/>
  </r>
  <r>
    <d v="2021-01-19T22:36:21"/>
    <d v="2021-01-19T22:36:21"/>
    <s v="https://www.instagram.com/p/CKPhkIWH4US/"/>
    <s v="Distance makes the ðŸ’™ grow fonder, right?â _x000a_ â _x000a_ Due to the stay-at-home order in effect, we cannot take orders at our store doors. Y'all will need to ðŸ“ž the shop first to tell us what goodies you want (yep, you pay at the door when you pick up). â _x000a_ â _x000a_ The easiest way to get your green is to order through Click &amp; Collect and select same day delivery!_x000a_ _x000a_ ðŸ“¸ @marionmaimon_x000a_ Set @pauldescoings"/>
    <m/>
    <s v="Superette"/>
    <n v="150"/>
    <n v="67"/>
    <n v="0"/>
    <x v="1"/>
    <x v="5"/>
  </r>
  <r>
    <d v="2022-04-29T00:44:00"/>
    <d v="2022-04-29T00:44:00"/>
    <s v="https://www.instagram.com/p/Cc6lBquMdk7/"/>
    <s v="Holy Roller (Big Sur Holy Weed x Dosido) bred by @archiveseedbank is a &quot;central California classic Sativa world renowned by the old school growers. ...She stacks long hard colas of extremely resinous bracts covered in large trichomes.&quot;_x000a_ _x000a_ *Medical cannabis is for certified/qualifying patients only. Must be at least 18 years old to view content."/>
    <m/>
    <s v="Cultaig"/>
    <n v="151"/>
    <n v="53"/>
    <n v="0"/>
    <x v="1"/>
    <x v="0"/>
  </r>
  <r>
    <d v="2022-05-06T16:14:51"/>
    <d v="2022-05-06T16:14:51"/>
    <s v="https://www.instagram.com/p/CZ3CDIcMCh8/"/>
    <s v="#ValentinesDay2022 is almost here! We love #Maryland-grown cannabis but we might be a little biased. Judge for yourself. Read the entire article at www.Culta.io/Blog_x000a_ _x000a_ *Medical cannabis is for certified/qualifying patients only. Must be at least 18 years old to view content."/>
    <s v="ValentinesDay2022, Maryland"/>
    <s v="Cultaig"/>
    <n v="151"/>
    <n v="40"/>
    <n v="2"/>
    <x v="1"/>
    <x v="0"/>
  </r>
  <r>
    <d v="2022-03-19T20:08:04"/>
    <d v="2022-03-19T20:08:04"/>
    <s v="https://www.instagram.com/p/CbTFpgflnwM/"/>
    <s v="ðŸ¯ ðŸŒ³ ðŸ¬ ðŸ’¨_x000a_ Which one are you?"/>
    <m/>
    <s v="Lightshade High"/>
    <n v="151"/>
    <n v="7"/>
    <n v="0"/>
    <x v="1"/>
    <x v="4"/>
  </r>
  <r>
    <d v="2021-04-27T22:19:38"/>
    <d v="2021-04-27T22:19:38"/>
    <s v="https://www.instagram.com/p/COL4t_HB3s7/"/>
    <s v="It's All About A Healthy Lifestyle_x000a_ ._x000a_ ðŸ“¸ Photographer @blakelygillies_x000a_ ._x000a_ ._x000a_ ._x000a_ ._x000a_ #natural #health #wellness #healthandwellness #happiness #pdx #oregoncannabis #oregonsfinest #thefinest #tattoos #portlandpeople #pdxcannabis #handtattoos #sunshine #pdxsummer #vibes #photography #skateboard #skateboading"/>
    <s v="thefinest, natural, health, wellness, healthandwellness, happiness, pdx, oregoncannabis, oregonsfinest, thefinest, tattoos, portlandpeople, pdxcannabis, handtattoos, sunshine, pdxsummer, vibes, photography, skateboard, skateboading"/>
    <s v="Oregons Finest"/>
    <n v="151"/>
    <n v="26"/>
    <n v="20"/>
    <x v="1"/>
    <x v="5"/>
  </r>
  <r>
    <d v="2019-05-19T18:58:21"/>
    <d v="2019-05-19T18:58:21"/>
    <s v="https://www.instagram.com/p/Bw26U9fBdTg/"/>
    <s v="ðŸ”¥ðŸ€ðŸ”¥ðŸ€ðŸ”¥ RIP CITY BABY!!!"/>
    <s v="thefinest"/>
    <s v="Oregons Finest"/>
    <n v="151"/>
    <n v="4"/>
    <n v="1"/>
    <x v="1"/>
    <x v="6"/>
  </r>
  <r>
    <d v="2019-01-01T23:32:04"/>
    <d v="2019-01-01T23:32:04"/>
    <s v="https://www.instagram.com/p/BsGxghGh1fK/"/>
    <s v="One year ago today, the first sale of #recreationalcannabis in California. #2018 was a weird and wild year for our Industry; lots of growth but also lots of growing pains. We want to thank all our clients, vendors, staff, family &amp; friends for buckling in and continuing to take this ride with us. #Together, weâ€™ll keep #2019 moving #outoftheshadows and #intothelight, together #weareharborside âœŒï¸"/>
    <s v="recreationalcannabis, 2018, Together, 2019, outoftheshadows, intothelight, weareharborside, harborside, oakland, sanjose, eastbay, bayarea, cannabis, cannabiscommunity, cannabisculture, cannabisforeveryone, california, higherqualityoflife, harborsidefam, creativityoverconformity, harborsidefam, âœŒï¸"/>
    <s v="Haborside"/>
    <n v="151"/>
    <n v="64"/>
    <n v="22"/>
    <x v="1"/>
    <x v="5"/>
  </r>
  <r>
    <d v="2021-12-22T16:27:07"/>
    <d v="2021-12-22T16:27:07"/>
    <s v="https://www.instagram.com/p/CXyrNPhLX0E/"/>
    <s v="If you've been wondering WTF hash is, you're not alone. There's way more to this little ball of joy than your parents stories from the 70's._x000a_ _x000a_ ðŸ”— in bio!"/>
    <m/>
    <s v="Superette"/>
    <n v="151"/>
    <n v="28"/>
    <n v="0"/>
    <x v="1"/>
    <x v="3"/>
  </r>
  <r>
    <d v="2020-08-14T18:34:09"/>
    <d v="2020-08-14T18:34:09"/>
    <s v="https://www.instagram.com/p/CD4T3Qjhh43/"/>
    <s v="re-upping this for no particular reason ðŸ—³ðŸ“«âš–ï¸"/>
    <m/>
    <s v="Farma_pdx"/>
    <n v="152"/>
    <n v="7"/>
    <n v="0"/>
    <x v="1"/>
    <x v="0"/>
  </r>
  <r>
    <d v="2019-10-02T22:04:54"/>
    <d v="2019-10-02T22:04:54"/>
    <s v="https://www.instagram.com/p/B3Ibx09B1nJ/"/>
    <s v="Hereâ€™s Madeline Martinez sharing her journey with the Farma family. She was advocating for this plant before a lot of us even thought about inhaling. And sheâ€™s not done. Today she chairs the board for the @natlNORML Womenâ€™s Alliance. She founded the World Famous Cannabis Cafe. Sheâ€™s a mother, a grandmother, and (in case itâ€™s not obvious) an absolute warrior.ðŸ‘¸ðŸ½Slay"/>
    <s v="hero, fuckphylos, advocate, warrior, fighter, fearless, pdx, worldfamouscannabiscafe, portland, farma, ripcity"/>
    <s v="Farma_pdx"/>
    <n v="152"/>
    <n v="60"/>
    <n v="11"/>
    <x v="1"/>
    <x v="3"/>
  </r>
  <r>
    <d v="2017-08-03T18:27:52"/>
    <d v="2017-08-03T18:27:52"/>
    <s v="https://www.instagram.com/p/BXV3ZBVATt_/"/>
    <s v="It's about 400 billion degrees today but we've got this ðŸ•¶"/>
    <s v="pdx, heatpacolypse, ripcity, glass, grass, gravlabs, farma, portland"/>
    <s v="Farma_pdx"/>
    <n v="152"/>
    <n v="11"/>
    <n v="8"/>
    <x v="1"/>
    <x v="1"/>
  </r>
  <r>
    <d v="2020-12-03T00:22:33"/>
    <d v="2020-12-03T00:22:33"/>
    <s v="https://www.instagram.com/p/CIULklbh3xB/"/>
    <s v="PSA: It's 4:20 pm. You know what to do"/>
    <m/>
    <s v="Haborside"/>
    <n v="152"/>
    <n v="9"/>
    <n v="0"/>
    <x v="1"/>
    <x v="1"/>
  </r>
  <r>
    <d v="2020-02-12T06:32:04"/>
    <d v="2020-02-12T06:32:04"/>
    <s v="https://www.instagram.com/p/B76R2vPhTfv/"/>
    <s v="The First Tuesday of every month from 1-2 PM, Harborside invites our Senior Citizens to learn more about how cannabis is improving peoples lives and to connect with other members of the community who are using cannabis safely and effectively._x000a_ You don't have to be a Senior Citizen yourself to attend; this event is for anyone interested in learning more about products at Harborside that are suited for Seniors._x000a_ ._x000a_ #Harborside #Oakland #eastbay #seniorcommunity #cannabis #education #harborsideoakland #cannabiseducation #âœŒï¸ðŸ˜¸"/>
    <s v="Harborside, Oakland, eastbay, seniorcommunity, cannabis, education, harborsideoakland, cannabiseducation, âœŒï¸ðŸ˜¸"/>
    <s v="Haborside"/>
    <n v="152"/>
    <n v="76"/>
    <n v="9"/>
    <x v="1"/>
    <x v="3"/>
  </r>
  <r>
    <d v="2019-07-15T16:03:19"/>
    <d v="2019-07-15T16:03:19"/>
    <s v="https://www.instagram.com/p/Bz8X6odBaeA/"/>
    <s v="Do you remember our classic logo with the Harborside Healing Hands? Who still has one of these hoodies? #oldschool #throwback #logo #healinghands #vintagelogo #harborside #oakland #sanjose #eastbay #dispensary #eastbaycannabiscommunity"/>
    <s v="oldschool, throwback, logo, healinghands, vintagelogo, harborside, oakland, sanjose, eastbay, dispensary, eastbaycannabiscommunity"/>
    <s v="Haborside"/>
    <n v="152"/>
    <n v="29"/>
    <n v="11"/>
    <x v="1"/>
    <x v="2"/>
  </r>
  <r>
    <d v="2021-05-28T15:08:53"/>
    <d v="2021-05-28T15:08:53"/>
    <s v="https://www.instagram.com/p/CPa86SrNMxY/"/>
    <s v="ð”‰ð”¦ð”¢ð”©ð”¡ð”° ð”¬ð”£ ð”’ð”­ð”­ð”¬ð”¯ð”±ð”²ð”«ð”¦ð”±ð”¶ pushes the boundaries of whatâ€™s become the norm in fashion. Challenging our perceptions of both upcycled second-hand gear and last season's garments._x000a_ _x000a_ Taking into consideration @4yeâ€™s conscious approach to design, this collection breathes new life into our existing merch and one off vintage pieces._x000a_ _x000a_ Available now online ðŸ”— in bio_x000a_ _x000a_ Cast: @mo.lashes @liemgiaycuatoi @emohollistermodel_x000a_ Makeup: @__tamalli_x000a_ Photos: @4ye"/>
    <m/>
    <s v="Superette"/>
    <n v="152"/>
    <n v="56"/>
    <n v="0"/>
    <x v="1"/>
    <x v="0"/>
  </r>
  <r>
    <d v="2020-06-16T20:13:03"/>
    <d v="2020-06-16T20:13:03"/>
    <s v="https://www.instagram.com/p/CBgkrV_J6oS/"/>
    <s v="We ðŸ’š our patients. Tag us on social media to show us how you #medicate with Curio Wellness! Repost via @cannamama429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
    <s v="Curio Wellness"/>
    <n v="152"/>
    <n v="71"/>
    <n v="1"/>
    <x v="1"/>
    <x v="5"/>
  </r>
  <r>
    <d v="2022-05-06T16:33:35"/>
    <d v="2022-05-06T16:33:35"/>
    <s v="https://www.instagram.com/p/CVRZ5cFpW9w/"/>
    <s v="Happy Wednesday from the #AddamsFamily and #CULTA_x000a_ ðŸ“¸ by @jilljasutaphotography_x000a_ _x000a_ *Medical cannabis is for certified/qualifying patients only. Must be at least 18 years old to view content."/>
    <s v="AddamsFamily, CULTA"/>
    <s v="Cultaig"/>
    <n v="153"/>
    <n v="25"/>
    <n v="2"/>
    <x v="1"/>
    <x v="0"/>
  </r>
  <r>
    <d v="2019-01-12T00:02:38"/>
    <d v="2019-01-12T00:02:38"/>
    <s v="https://www.instagram.com/p/Bsg3glUhPbI/"/>
    <s v="G U M D R O P S. Just dropped. ðŸŽ¤drop. ðŸ’– happy Friday y'all ðŸ’–"/>
    <s v="goodygoody, gumdrops, pdx, portlandor, friyay, ripcity"/>
    <s v="Farma_pdx"/>
    <n v="153"/>
    <n v="16"/>
    <n v="6"/>
    <x v="1"/>
    <x v="4"/>
  </r>
  <r>
    <d v="2021-06-09T14:48:11"/>
    <d v="2021-06-09T14:48:11"/>
    <s v="https://www.instagram.com/p/CP50E0gnfJ8/"/>
    <s v="Can you guess what our Featured Strain of The Week Is based off this picture? â €_x000a_ â—‹â €_x000a_ Answer: High Desert Sour Sage By @oregrownindustries â €_x000a_ â—‹â €_x000a_ This Uplifting Sativa Has A Wonderful Herbal Taste, Euphoric Head High And Is Perfect For A Mood Boost! â €_x000a_ *Check out our story to see what deal is going on with today's featured strain*"/>
    <s v="thefinest, weedcrushwednesday, wednesday, humpday, cannabis, pdxcannabis, oregoncannabis, highdesersoursage, desert, featuredstrain, dealoftheday, checkoutourstory, watchmystory, linkinbio, clicklinkinbio, portland, thefinest"/>
    <s v="Oregons Finest"/>
    <n v="153"/>
    <n v="55"/>
    <n v="17"/>
    <x v="1"/>
    <x v="3"/>
  </r>
  <r>
    <d v="2020-05-08T20:47:45"/>
    <d v="2020-05-08T20:47:45"/>
    <s v="https://www.instagram.com/p/B_8MmhwJgrX/"/>
    <s v="cannabis counter-cultureâ„¢ï¸_x000a_ #shopburb"/>
    <s v="shopburb"/>
    <s v="shopburb"/>
    <n v="153"/>
    <n v="2"/>
    <n v="1"/>
    <x v="1"/>
    <x v="0"/>
  </r>
  <r>
    <d v="2021-07-05T22:01:19"/>
    <d v="2021-07-05T22:01:19"/>
    <s v="https://www.instagram.com/p/CQ9iLuAl1d1/"/>
    <s v="We've got something SRLSY dope dropping very soon ðŸ‘€_x000a_ _x000a_ In the meantime, stay safe and stoned in the great outdoors ðŸ§º_x000a_ _x000a_ ðŸ“· : @liitdragon"/>
    <m/>
    <s v="Superette"/>
    <n v="153"/>
    <n v="22"/>
    <n v="0"/>
    <x v="1"/>
    <x v="2"/>
  </r>
  <r>
    <d v="2018-12-25T15:14:48"/>
    <d v="2018-12-25T15:14:48"/>
    <s v="https://www.instagram.com/p/Br0KFSZAYsv/"/>
    <s v="O Christmas tree, O Christmas tree, how lovely are thy branches....ðŸŽ„ðŸŒ±ðŸ”¥"/>
    <m/>
    <s v="Curio Wellness"/>
    <n v="153"/>
    <n v="11"/>
    <n v="0"/>
    <x v="1"/>
    <x v="5"/>
  </r>
  <r>
    <d v="2021-04-30T14:39:56"/>
    <d v="2021-04-30T14:39:56"/>
    <s v="https://www.instagram.com/p/COSxnIkAYWq/"/>
    <s v="To pay homage to weed's long history, all the way from legacy to legal, Superette is taking it back to well before recreational cannabis was legalized by sharing voices and stories with our community._x000a_ _x000a_ We're partnering with licensed producers @carmel_official, @bllrdr and @goodbudsco who are donating 5% of their sales until June 7th. Throughout this campaign, Superette will be matching their contributions and donating to @cannabisamnesty._x000a_ _x000a_ Let's honour and recognize those who've built the path that allowed us to be here. Stay tuned as we uncover stories from some OGs of Canadian weed."/>
    <m/>
    <s v="Superette"/>
    <n v="154"/>
    <n v="91"/>
    <n v="0"/>
    <x v="1"/>
    <x v="0"/>
  </r>
  <r>
    <d v="2020-11-11T15:05:34"/>
    <d v="2020-11-11T15:05:34"/>
    <s v="https://www.instagram.com/p/CHdHHK5LGsA/"/>
    <s v="While things look different this year weâ€™d like to take the time to pay respects both URL and IRL to those who fought for the freedoms we enjoy today.â _x000a_ â _x000a_ *Weâ€™ve reduced our Ottawa hours to 12:30pm-9pm for Remembrance Day*â"/>
    <m/>
    <s v="Superette"/>
    <n v="154"/>
    <n v="38"/>
    <n v="0"/>
    <x v="1"/>
    <x v="3"/>
  </r>
  <r>
    <d v="2022-05-20T00:33:20"/>
    <d v="2022-05-20T00:33:20"/>
    <s v="https://www.instagram.com/p/CVOnMhzrgpR/"/>
    <s v="Grow your career! At Curio Wellness, you'll have the opportunity to cultivate transformative experiences while enjoying the benefits of a leader in a quickly blooming industry. Visit the link in bio to apply today. #GetHired #MDJobs #DMVJob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GetHired, MDJobs, DMVJobs"/>
    <s v="Curio Wellness"/>
    <n v="154"/>
    <n v="66"/>
    <n v="3"/>
    <x v="1"/>
    <x v="0"/>
  </r>
  <r>
    <d v="2022-05-06T16:18:11"/>
    <d v="2022-05-06T16:18:11"/>
    <s v="https://www.instagram.com/p/CY5GcdyljTd/"/>
    <s v="Tag a friend â¤µï¸ who keeps asking you how to get a Maryland medical card._x000a_ _x000a_ *Medical cannabis is for certified/qualifying patients only. Must be at least 18 years old to view content."/>
    <m/>
    <s v="Cultaig"/>
    <n v="155"/>
    <n v="31"/>
    <n v="0"/>
    <x v="1"/>
    <x v="0"/>
  </r>
  <r>
    <d v="2021-11-20T02:41:49"/>
    <d v="2021-11-20T02:41:49"/>
    <s v="https://www.instagram.com/p/CWezUm9snpD/"/>
    <s v="New sticker drop! Follow the directions below to enter._x000a_ _x000a_ HOW TO ENTER:_x000a_ 1. Follow @Cultaig and tag 2 friends in the comments below before 11:59pm EST on 11/21/21._x000a_ _x000a_ PRIZES:_x000a_ 1. 5 randomly selected winners will each receive a #FREE sticker pack by @cultaig, a total retail value of $5.00 per winner. Winners must provide a valid US mailing address._x000a_ _x000a_ RULES:_x000a_ 1. No purchase necessary. US residents only._x000a_ 2. You must be 18 years or older._x000a_ 3. Winners will be randomly chosen by our Marketing Director @ren_neer on 11/22/21 and winners will be announced on 11/24/21._x000a_ _x000a_ *Giveaway is not affiliated with Instagram._x000a_ **You must be at least 18 years old to view this content. Medical cannabis is for use by certified patients only."/>
    <s v="FREE, CULTA"/>
    <s v="Cultaig"/>
    <n v="155"/>
    <n v="112"/>
    <n v="2"/>
    <x v="1"/>
    <x v="4"/>
  </r>
  <r>
    <d v="2022-05-06T16:52:39"/>
    <d v="2022-05-06T16:52:39"/>
    <s v="https://www.instagram.com/p/CPyU18LLaEl/"/>
    <s v="Here comes the sun â˜€ï¸ #outdoorgrow_x000a_ _x000a_ *Medical cannabis is for certified/qualifying patients only. Must be at least 18 years old to view content."/>
    <s v="outdoorgrow"/>
    <s v="Cultaig"/>
    <n v="155"/>
    <n v="22"/>
    <n v="1"/>
    <x v="1"/>
    <x v="0"/>
  </r>
  <r>
    <d v="2020-03-25T02:57:55"/>
    <d v="2020-03-25T02:57:55"/>
    <s v="https://www.instagram.com/p/B-Ixa_yhulf/"/>
    <s v="The provision of cannabis has been deemed an essential service in the state of Oregon. And weâ€™re taking that to heart. It is an honor and a privilege to remain open and continue serving our community at a time weâ€™re needed the most._x000a_ We see a great many folks with various medical conditions, compromised immune systems, senior citizens, and other vulnerable groups. Thatâ€™s why weâ€™re asking that all of our customers kindly follow the guidelines below to ensure the safety of all in the shop, especially these and other at-risk members of our community._x000a_ If you do not follow these rules, you will be asked to leave. We are making every possible effort to keep you, our staff, and our community safe by minimizing the transmission of COVID-19._x000a_ _x000a_ 1. We will be open with adjusted hours: 11am-5pm every day of the week._x000a_ 2. No more than three people in the showroom at a time, or one person per budtender._x000a_ 3. No more than two people in the waiting room at a time._x000a_ 4. If a line forms, we kindly ask that you wait outside and maintain at least 6 feet of space with other patrons._x000a_ 5. No dogs allowed._x000a_ 6. In order to limit exposure, we aim to keep interactions briefâ€” no more than 5 minutes per customer._x000a_ 7. No jar smelling and no handling of product._x000a_ Please note: medical patients, those over the age of 60, and immunocompromised people will be prioritized in line. Please be mindful of social distancing to protect these and other at-risk members of our community during this time._x000a_ BE WELL. BE PATIENT. BE KIND. SEE YOU SOON._x000a_ Signed,_x000a_ Your friendly neighborhood weed store. @farma_pdx"/>
    <m/>
    <s v="Farma_pdx"/>
    <n v="155"/>
    <n v="267"/>
    <n v="0"/>
    <x v="1"/>
    <x v="3"/>
  </r>
  <r>
    <d v="2017-06-13T00:02:30"/>
    <d v="2017-06-13T00:02:30"/>
    <s v="https://www.instagram.com/p/BVQkMUJh-vV/"/>
    <s v="Have you met Sean? Weedsman, singer of whiskey ballads, low key dreamboat. Love this guy."/>
    <s v="futurehusband, babesoffarma, blessed, portland, floridaman, ripcity, honkeytonk, mmj, oregonia, fujixt2"/>
    <s v="Farma_pdx"/>
    <n v="155"/>
    <n v="15"/>
    <n v="10"/>
    <x v="1"/>
    <x v="5"/>
  </r>
  <r>
    <d v="2016-05-20T18:29:01"/>
    <d v="2016-05-20T18:29:01"/>
    <s v="https://www.instagram.com/p/BFo2z2nEuZk/"/>
    <s v="This is Emma. Sheâ€™s up for Best Budtender in @WillametteWeekâ€™s BEST OF PORTLAND #bop readers poll. She has a degree in plant biology from Brown. She supports cannabis on a cellular level. And she represents the best budtending team on the planet (yes, weâ€™re biased, but that doesn't make it any less true). ðŸŒ±â¤ï¸ðŸ¤“"/>
    <s v="bop, ommp, lightandlove, budtender, brownu, botany, plantmedicine, botanicalmedicine, bestofportland, seportland, pdx, ganja, weedstagram, caregiver"/>
    <s v="Farma_pdx"/>
    <n v="155"/>
    <n v="54"/>
    <n v="14"/>
    <x v="1"/>
    <x v="0"/>
  </r>
  <r>
    <d v="2021-07-07T13:49:56"/>
    <d v="2021-07-07T13:49:56"/>
    <s v="https://www.instagram.com/p/CRBzq__N-oy/"/>
    <s v="So many fresh new goodies dropped on our site Yew won't believe it ðŸ˜‰_x000a_ _x000a_ ðŸŒŠ Beach glass inspired ashtrays and more by @yewyewshop_x000a_ _x000a_ ðŸ“·: @jkursel @yewyewshop"/>
    <m/>
    <s v="Superette"/>
    <n v="155"/>
    <n v="24"/>
    <n v="0"/>
    <x v="1"/>
    <x v="3"/>
  </r>
  <r>
    <d v="2020-07-20T14:37:33"/>
    <d v="2020-07-20T14:37:33"/>
    <s v="https://www.instagram.com/p/CC3hSR7n2DP/"/>
    <s v="The wait is over. We got a limited drop of fresh merch rollinâ€™ into our Wellington and online shop. ðŸ’³â _x000a_ â _x000a_ Shop in our bio ðŸŒ¹ â _x000a_ ðŸ“¸: @leeorwildâ _x000a_ â _x000a_ â"/>
    <m/>
    <s v="Superette"/>
    <n v="155"/>
    <n v="26"/>
    <n v="0"/>
    <x v="1"/>
    <x v="2"/>
  </r>
  <r>
    <d v="2022-11-16T12:30:19"/>
    <d v="2022-11-16T12:30:19"/>
    <s v="https://www.instagram.com/p/ClBZnSdOYwp/"/>
    <s v="You won't regret it!!!"/>
    <m/>
    <s v="Superette"/>
    <n v="156"/>
    <n v="4"/>
    <n v="0"/>
    <x v="1"/>
    <x v="3"/>
  </r>
  <r>
    <d v="2021-12-01T13:57:00"/>
    <d v="2021-12-01T13:57:00"/>
    <s v="https://www.instagram.com/p/CW8VVckgKPO/"/>
    <s v="Whoâ€™s ready to escape tomorrow? (Hint: you hehe)_x000a_ _x000a_ ðŸ“¸: @weareprismatics"/>
    <m/>
    <s v="Superette"/>
    <n v="156"/>
    <n v="9"/>
    <n v="0"/>
    <x v="1"/>
    <x v="3"/>
  </r>
  <r>
    <d v="2020-11-01T18:07:48"/>
    <d v="2020-11-01T18:07:48"/>
    <s v="https://www.instagram.com/p/CHDr6peAKRN/"/>
    <s v="With Canada banning certain single-use plastics come 2021 ðŸ¤©ðŸ¤©ðŸ¤© hereâ€™s a few of our items that you can reuse from day to day."/>
    <m/>
    <s v="Superette"/>
    <n v="156"/>
    <n v="23"/>
    <n v="0"/>
    <x v="1"/>
    <x v="6"/>
  </r>
  <r>
    <d v="2020-02-25T22:14:40"/>
    <d v="2020-02-25T22:14:40"/>
    <s v="https://www.instagram.com/p/B9AZkCFF_XM/"/>
    <s v="PSA! Our Wellington shop is now open 1 hr earlier Mondayâ€“Saturday. You know what they say about early birds ðŸ˜Œ_x000a_ _x000a_ Updated hours:_x000a_ Mondayâ€“Wednesday: 9â€“9_x000a_ Thursdayâ€“Saturday: 9â€“10_x000a_ Sunday: 10â€“7"/>
    <m/>
    <s v="Superette"/>
    <n v="156"/>
    <n v="24"/>
    <n v="0"/>
    <x v="1"/>
    <x v="5"/>
  </r>
  <r>
    <d v="2020-05-20T19:20:46"/>
    <d v="2020-05-20T19:20:46"/>
    <s v="https://www.instagram.com/p/CAa6q4RhY3i/"/>
    <s v="Now DELIVERING new experiences by the gram. â£_x000a_ â£_x000a_ â£Farma delivery is here, fam. Simply shop our online menu (link in bio) for all your favorite products and select delivery at checkout.â£_x000a_ â£_x000a_ â£Order Online 24/7. Delivery 11am-4pm. No fee delivery for orders $50+"/>
    <s v="farmapdx, cannabisdelivery, cannabiscommunity, farmadelivery"/>
    <s v="Farma_pdx"/>
    <n v="157"/>
    <n v="40"/>
    <n v="4"/>
    <x v="1"/>
    <x v="3"/>
  </r>
  <r>
    <d v="2019-01-18T01:28:04"/>
    <d v="2019-01-18T01:28:04"/>
    <s v="https://www.instagram.com/p/BswWzxWhgBw/"/>
    <s v="Itâ€™s not that you need another sweatshirt in your life. You probably donâ€™t. Iâ€™ve got like 8 myself. Itâ€™s just that these Farma ones are so soft. SO soft. I mean Jelena's expression pretty much nails it. ðŸ“¸ðŸ§šâ€â™€ï¸ Back in stock for a limited time."/>
    <s v="unknownpleasures, joydivision, sweats, fairyfluffcloud, pdx, farma, portlandor, greyftw"/>
    <s v="Farma_pdx"/>
    <n v="157"/>
    <n v="45"/>
    <n v="8"/>
    <x v="1"/>
    <x v="0"/>
  </r>
  <r>
    <d v="2021-10-25T15:33:04"/>
    <d v="2021-10-25T15:33:04"/>
    <s v="https://www.instagram.com/p/CVdO6ctMz6E/"/>
    <s v="Something super *deli*cious is happening over on @lambosdeli rn ðŸ‘€_x000a_ _x000a_ ðŸ“¸ : @mdviii_mcmxc"/>
    <m/>
    <s v="Superette"/>
    <n v="157"/>
    <n v="12"/>
    <n v="0"/>
    <x v="1"/>
    <x v="2"/>
  </r>
  <r>
    <d v="2021-08-23T14:11:05"/>
    <d v="2021-08-23T14:11:05"/>
    <s v="https://www.instagram.com/p/CS63cwgDqOs/"/>
    <s v="One more day to grab your Superette Super Stack Sandwich Special at @lambosdeli ðŸ¥ª. These babies sell out faster than y'all can say &quot;munchies&quot;._x000a_ _x000a_ ðŸ“¸: @mdviii_mcmxc"/>
    <m/>
    <s v="Superette"/>
    <n v="157"/>
    <n v="25"/>
    <n v="0"/>
    <x v="1"/>
    <x v="2"/>
  </r>
  <r>
    <d v="2020-05-12T22:05:01"/>
    <d v="2020-05-12T22:05:01"/>
    <s v="https://www.instagram.com/p/CAGkDHnlfxD/"/>
    <s v="Skip theðŸ”¥ and try ðŸ’¨ with our branded @vapiuminc â €_x000a_ â €_x000a_ Link in bio to shop. Available for same-day pickup and delivery in Ottawa and on our website for everywhere else.â €_x000a_ â €_x000a_ ðŸ“¸: @leeorwild"/>
    <m/>
    <s v="Superette"/>
    <n v="157"/>
    <n v="30"/>
    <n v="0"/>
    <x v="1"/>
    <x v="5"/>
  </r>
  <r>
    <d v="2022-10-17T02:09:40"/>
    <d v="2022-10-17T02:09:40"/>
    <s v="https://www.instagram.com/p/CjzCw04Ms0T/"/>
    <s v="Did you know that YOU can vote to legalize adult-use cannabis in #Maryland this November? Join us and @YesonMD4 to learn more about how we can work together to legalize #cannabis this year! #Legalization_x000a_ _x000a_ *You must be at least 18 years old to view this content. Maryland medical cannabis is for use by certified patients only."/>
    <s v="Maryland, cannabis, Legalization"/>
    <s v="Cultaig"/>
    <n v="158"/>
    <n v="55"/>
    <n v="3"/>
    <x v="1"/>
    <x v="2"/>
  </r>
  <r>
    <d v="2019-08-02T05:56:16"/>
    <d v="2019-08-02T05:56:16"/>
    <s v="https://www.instagram.com/p/B0oZDNshfPR/"/>
    <s v="Oregonâ€™s Finest is a proud sponsor of the @portlandmercury ðŸ”Burger Week! ðŸ”_x000a_ This year we collaborated with @wokeface for our limited edition BW swag!_x000a_ ._x000a_ Weâ€™ve even curated a special pairing guide to match some of our favorite products with each Burger Week burger, check it out on our blog: http://oregons-finest.com/blog/_x000a_ ._x000a_ ._x000a_ #pdx #portland #portlandoregon #portlandart #supportlocalartists #firstthursday #pearldistrict #pearlportland #lloydneighborhood #lloydportland #burgerweek #burgerweek2019 #portlandburgerweek"/>
    <s v="thefinest, pdx, portland, portlandoregon, portlandart, supportlocalartists, firstthursday, pearldistrict, pearlportland, lloydneighborhood, lloydportland, burgerweek, burgerweek2019, portlandburgerweek"/>
    <s v="Oregons Finest"/>
    <n v="158"/>
    <n v="60"/>
    <n v="14"/>
    <x v="1"/>
    <x v="0"/>
  </r>
  <r>
    <d v="2020-03-17T00:09:06"/>
    <d v="2020-03-17T00:09:06"/>
    <s v="https://www.instagram.com/p/B90GjxPpu6r/"/>
    <s v="Monday toke spot. Hereâ€™s to better days... may they be just around the corner. ðŸ™ðŸ½ðŸ–¤"/>
    <m/>
    <s v="shopburb"/>
    <n v="158"/>
    <n v="15"/>
    <n v="0"/>
    <x v="1"/>
    <x v="5"/>
  </r>
  <r>
    <d v="2020-01-30T19:06:11"/>
    <d v="2020-01-30T19:06:11"/>
    <s v="https://www.instagram.com/p/B79HUywpmOZ/"/>
    <s v="No time to battle egos and small minds. #lifeisshort #tgif ._x000a_ ._x000a_ ._x000a_ #cannabiscommunity #420life #cannabisculture #toke #joints #bcbud #weedporn #paradise #tgif #sativa #indica #bcbud #bcbuds #smokeweed #itscalledfashion #emotional #journeyon #legalweed #rollone #madeinbc #westcoastvibes #vancityhype #vancityhype #cannabisapparel"/>
    <s v="lifeisshort, tgif, cannabiscommunity, 420life, cannabisculture, toke, joints, bcbud, weedporn, paradise, tgif, sativa, indica, bcbud, bcbuds, smokeweed, itscalledfashion, emotional, journeyon, legalweed, rollone, madeinbc, westcoastvibes, vancityhype, vancityhype, cannabisapparel"/>
    <s v="shopburb"/>
    <n v="158"/>
    <n v="34"/>
    <n v="26"/>
    <x v="1"/>
    <x v="1"/>
  </r>
  <r>
    <d v="2019-10-28T22:33:34"/>
    <d v="2019-10-28T22:33:34"/>
    <s v="https://www.instagram.com/p/B4LcVjcJ1fq/"/>
    <s v="Open late. Shopburb.com_x000a_ ._x000a_ ._x000a_ ._x000a_ _x000a_ #cannabiscommunity #420life #cannabisculture #toke #joints #bcbud #weedporn #paradise #thursdaymotivation #sativa #indica #bcbud #bcbuds #smokeweed #itscalledfashion #emotional #journeyon #legalweed #rollone #madeinbc #westcoastvibes #vancityhype #sweatersofinstagram"/>
    <s v="cannabiscommunity, 420life, cannabisculture, toke, joints, bcbud, weedporn, paradise, thursdaymotivation, sativa, indica, bcbud, bcbuds, smokeweed, itscalledfashion, emotional, journeyon, legalweed, rollone, madeinbc, westcoastvibes, vancityhype, sweatersofinstagram"/>
    <s v="shopburb"/>
    <n v="158"/>
    <n v="25"/>
    <n v="23"/>
    <x v="1"/>
    <x v="2"/>
  </r>
  <r>
    <d v="2021-11-12T15:00:35"/>
    <d v="2021-11-12T15:00:35"/>
    <s v="https://www.instagram.com/p/CWLhgUxsqjC/"/>
    <s v="We can't show y'all our favourite plant here (thanks IG!!), so this one will do for now._x000a_ _x000a_ Make sure you stay up-to-date with all things Sup and sign up to our newsletter. ðŸ”— in bio!_x000a_ _x000a_ ðŸ“¸ : @mdviii_mcmxc"/>
    <m/>
    <s v="Superette"/>
    <n v="158"/>
    <n v="36"/>
    <n v="0"/>
    <x v="1"/>
    <x v="0"/>
  </r>
  <r>
    <d v="2020-12-30T17:51:54"/>
    <d v="2020-12-30T17:51:54"/>
    <s v="https://www.instagram.com/p/CJbfCsoAXih/"/>
    <s v="Out with the old and in with the new! Weâ€™ve got some ðŸ˜Ž new merch on our site for you. Plus, after many months of delay our Superette toques have finally arrived. These cashmere blended beanies are oh so soft to the touch and come in four different colours, swipe left to see them all._x000a_ _x000a_ Weâ€™ve been eager to get them in stock, as $5 from beanie (and all of our other hats) sold goes directly to supporting our buds at @cannabisamnesty until Jan 1st._x000a_ _x000a_ As per usual ðŸ”— in bio"/>
    <m/>
    <s v="Superette"/>
    <n v="158"/>
    <n v="89"/>
    <n v="0"/>
    <x v="1"/>
    <x v="3"/>
  </r>
  <r>
    <d v="2022-05-06T16:13:30"/>
    <d v="2022-05-06T16:13:30"/>
    <s v="https://www.instagram.com/p/CaTdfdYsIo3/"/>
    <s v="Animal Tracks Live Resin Badder. How did you spend your #Twosday? Drop a comment (or 2) below._x000a_ _x000a_ *Medical cannabis is for certified/qualifying patients only. Must be at least 18 years old to view content."/>
    <s v="Twosday, eldestructo"/>
    <s v="Cultaig"/>
    <n v="159"/>
    <n v="33"/>
    <n v="2"/>
    <x v="1"/>
    <x v="0"/>
  </r>
  <r>
    <d v="2017-08-23T03:40:08"/>
    <d v="2017-08-23T03:40:08"/>
    <s v="https://www.instagram.com/p/BYHwmSqnyww/"/>
    <s v="Epic photo from at #OregonPhotographer @mikepaek. And the @metallica shirt adds the perfect amount of #hesh ðŸ¤˜ðŸ¼_x000a_ #oregonsfinest_x000a_ â€¢_x000a_ #Repost_x000a_ ãƒ»ãƒ»ãƒ»_x000a_ Here, I give you the sun, the moon, and the stars. -_x000a_ -_x000a_ Oregon Eclipse 08/21/17_x000a_ -_x000a_ -_x000a_ ðŸ“·: Sony RX100IV -_x000a_ -_x000a_ #eclipse #eclipse2017 #oregoneclipse #justgoshoot #killeverygram #artofvisuals #Visualsoflife #thatpnwlife #herpnwlife #thatoregonlife #explorefolk #exklusive_shot #explorepnw #people_and_world #pnwcollective #bestoforegon #oregonexplored #pnwonderland"/>
    <s v="thefinest, OregonPhotographer, hesh, oregonsfinest, Repost, eclipse, eclipse2017, oregoneclipse, justgoshoot, killeverygram, artofvisuals, Visualsoflife, thatpnwlife, herpnwlife, thatoregonlife, explorefolk, exklusive_shot, explorepnw, people_and_world, pnwcollective, bestoforegon, oregonexplored, pnwonderland"/>
    <s v="Oregons Finest"/>
    <n v="159"/>
    <n v="50"/>
    <n v="23"/>
    <x v="1"/>
    <x v="3"/>
  </r>
  <r>
    <d v="2021-10-21T00:00:21"/>
    <d v="2021-10-21T00:00:21"/>
    <s v="https://www.instagram.com/p/CVRQ9PAFAkn/"/>
    <s v="Heading to the Raptors/Jays/Leafs game tonight, next week, next month, next year?_x000a_ _x000a_ Start your *trip* with us and pop into Superette Spadina for some sup goods and a lil Surprise &amp; Delight on us* when you show us your tickets :)_x000a_ _x000a_ *no purchase necessary, while quantities last"/>
    <m/>
    <s v="Superette"/>
    <n v="159"/>
    <n v="45"/>
    <n v="0"/>
    <x v="1"/>
    <x v="1"/>
  </r>
  <r>
    <d v="2022-05-06T16:46:18"/>
    <d v="2022-05-06T16:46:18"/>
    <s v="https://www.instagram.com/p/CRSiSIMrPPn/"/>
    <s v="The Tissue Culture Lab is growing rather nicely these days ðŸŒ±_x000a_ _x000a_ *Medical cannabis is for certified/qualifying patients only. Must be at least 18 years old to view content."/>
    <m/>
    <s v="Cultaig"/>
    <n v="160"/>
    <n v="27"/>
    <n v="0"/>
    <x v="1"/>
    <x v="0"/>
  </r>
  <r>
    <d v="2019-12-16T21:55:01"/>
    <d v="2019-12-16T21:55:01"/>
    <s v="https://www.instagram.com/p/B6JibhIBQeU/"/>
    <s v="Jusssst wanna say that it has been and remains an absolute privilege to serve this Oregon community. The best. ðŸŒ²Merry HolidaysðŸŒ²Hereâ€™s some juicy new Doug Fir (30.4% THC; 4.47% terp), a Piney, Potent, and Aromatic chemovar from Pruf Cultivar. #treeshopping"/>
    <s v="treeshopping, pinene, douglasfir, othertrees, psx, ripcity, vwbus, farma"/>
    <s v="Farma_pdx"/>
    <n v="160"/>
    <n v="40"/>
    <n v="8"/>
    <x v="1"/>
    <x v="2"/>
  </r>
  <r>
    <d v="2017-12-19T14:05:58"/>
    <d v="2017-12-19T14:05:58"/>
    <s v="https://www.instagram.com/p/Bc4uakpAPBY/"/>
    <s v="Psst. You. With the baggy eyes and soil under your fingernails. Visit @CultivationClassic to learn how to participate in the bestest cannabis event on the planet. Last year was a celebration and a revelation. It's only getting better. ðŸŒ±ðŸ”¬ðŸ“ŠðŸ†#cultclassic"/>
    <s v="cultclassic, cultivationclassic2018, boom, cultivationclassic2018, pnw, westcoast, oregon, sustainable, regenerative, permaculture, organic, futurefarming, cannabis, pdx"/>
    <s v="Farma_pdx"/>
    <n v="160"/>
    <n v="39"/>
    <n v="14"/>
    <x v="1"/>
    <x v="5"/>
  </r>
  <r>
    <d v="2019-09-30T14:52:18"/>
    <d v="2019-09-30T14:52:18"/>
    <s v="https://www.instagram.com/p/B3ChSpEJFJr/"/>
    <s v="Itâ€™s Monday. Youâ€™re alive, breathing, living and blessed - life is good. Letâ€™s get it. #mondaymotivation #shopburb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
    <s v="mondaymotivation, shopburb,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
    <s v="shopburb"/>
    <n v="160"/>
    <n v="45"/>
    <n v="31"/>
    <x v="1"/>
    <x v="2"/>
  </r>
  <r>
    <d v="2019-01-11T21:03:38"/>
    <d v="2019-01-11T21:03:38"/>
    <s v="https://www.instagram.com/p/BsgjeqRnyZP/"/>
    <s v="Raising the mark since 2018. Curated in Canada. ðŸ“· by @santiagodehoyos"/>
    <s v="visualsoflife, greenflower, wellnessculture, luxurylifestyle, slowliving, naturalhealth, plantsheal, lifeofadventure, leisure, successfulstoner, sustainableclothing, cbdheals, cannabismovement"/>
    <s v="shopburb"/>
    <n v="160"/>
    <n v="11"/>
    <n v="13"/>
    <x v="1"/>
    <x v="0"/>
  </r>
  <r>
    <d v="2021-01-04T00:22:55"/>
    <d v="2021-01-04T00:22:55"/>
    <s v="https://www.instagram.com/p/CJmlDQqhu3A/"/>
    <s v="Cannabis is Wellness! Throughout the next few weeks, we'll be sharing a series of videos and testimonials about how cannabis can contribute to a full and thriving lifestyle._x000a_ _x000a_ How has cannabis changed your life? Share in the comments below"/>
    <s v="yesOAK"/>
    <s v="Haborside"/>
    <n v="160"/>
    <n v="38"/>
    <n v="1"/>
    <x v="1"/>
    <x v="2"/>
  </r>
  <r>
    <d v="2020-10-30T17:17:02"/>
    <d v="2020-10-30T17:17:02"/>
    <s v="https://www.instagram.com/p/CG-cpGspQHj/"/>
    <s v="Just a few more sleeps -- or should we say sleepless nights -- until patients can medicate with Good Night. Our team is working hard to send off our new product to dispensaries! Are you ready to have a Good Night? ðŸ˜´_x000a_  _x000a_  #curiogoodnight #cannabissleepaid #cannabisandsleep #goodnightssleep #goodnightsleep #sleeptips #sleepwell_x000a_  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160"/>
    <n v="91"/>
    <n v="7"/>
    <x v="1"/>
    <x v="0"/>
  </r>
  <r>
    <d v="2020-03-10T00:36:12"/>
    <d v="2020-03-10T00:36:12"/>
    <s v="https://www.instagram.com/p/B9iIGBDJ1P9/"/>
    <s v="We donâ€™t have it all together... but together, we have it all. #dontstop #mondaymood ._x000a_ ._x000a_ ._x000a_ #shopburb #robes #buckethats #grasswall #bcbud #rollone #couplegoals"/>
    <s v="dontstop, mondaymood, shopburb, robes, buckethats, grasswall, bcbud, rollone, couplegoals"/>
    <s v="shopburb"/>
    <n v="161"/>
    <n v="21"/>
    <n v="9"/>
    <x v="1"/>
    <x v="5"/>
  </r>
  <r>
    <d v="2020-02-08T17:49:46"/>
    <d v="2020-02-08T17:49:46"/>
    <s v="https://www.instagram.com/p/B8UJu_GJNmA/"/>
    <s v="So much space, so little time... #saturdaysesh ._x000a_ ._x000a_ ._x000a_ _x000a_ #choicenug #ounce #dopevibes #interiorspace #cannabisheals #ismokeweed #bluntsmoke #rolloneup #sativas #indacouch #terpsauce #trichome #vibez #stashspot #legalizeweed #weedshop #dispensary #420memes #shopburb #bcbud"/>
    <s v="saturdaysesh, choicenug, ounce, dopevibes, interiorspace, cannabisheals, ismokeweed, bluntsmoke, rolloneup, sativas, indacouch, terpsauce, trichome, vibez, stashspot, legalizeweed, weedshop, dispensary, 420memes, shopburb, bcbud"/>
    <s v="shopburb"/>
    <n v="161"/>
    <n v="27"/>
    <n v="21"/>
    <x v="1"/>
    <x v="4"/>
  </r>
  <r>
    <d v="2022-02-02T14:17:28"/>
    <d v="2022-02-02T14:17:28"/>
    <s v="https://www.instagram.com/p/CZehTU1r5D8/"/>
    <s v="Have yâ€™all visited Pleasureville yet?_x000a_ _x000a_ ðŸ“¸: @pr_barden"/>
    <m/>
    <s v="Superette"/>
    <n v="161"/>
    <n v="6"/>
    <n v="0"/>
    <x v="1"/>
    <x v="3"/>
  </r>
  <r>
    <d v="2021-05-14T14:56:15"/>
    <d v="2021-05-14T14:56:15"/>
    <s v="https://www.instagram.com/p/CO21zU-jRsU/"/>
    <s v="Running low on flower? Order by 4pm in Toronto or 5pm in Ottawa and let us come to you just in time for the weed-kend â˜€ï¸_x000a_ _x000a_ Pop over to our bio to start your order!_x000a_ _x000a_ ðŸ“· : @stregaflora"/>
    <m/>
    <s v="Superette"/>
    <n v="161"/>
    <n v="36"/>
    <n v="0"/>
    <x v="1"/>
    <x v="0"/>
  </r>
  <r>
    <d v="2020-12-24T14:02:10"/>
    <d v="2020-12-24T14:02:10"/>
    <s v="https://www.instagram.com/p/CJLt_9rLadm/"/>
    <s v="Due to newly announced provincial regulations, today will be the final day for in-store shopping at 1306 Wellington St. West, Ottawa. ðŸ›’â _x000a_ â _x000a_ Just a note that weâ€™ve reduced hours for all of our shops on Dec 24th and Dec 26th and weâ€™ll be closed on Dec 25th. â _x000a_ â _x000a_ *Check our Google listing for each stores revised hours*â"/>
    <m/>
    <s v="Superette"/>
    <n v="161"/>
    <n v="55"/>
    <n v="0"/>
    <x v="1"/>
    <x v="1"/>
  </r>
  <r>
    <d v="2019-06-07T14:34:04"/>
    <d v="2019-06-07T14:34:04"/>
    <s v="https://www.instagram.com/p/ByaXokWFqaM/"/>
    <s v="Come hang."/>
    <m/>
    <s v="Superette"/>
    <n v="161"/>
    <n v="2"/>
    <n v="0"/>
    <x v="1"/>
    <x v="0"/>
  </r>
  <r>
    <d v="2020-08-21T16:25:37"/>
    <d v="2020-08-21T16:25:37"/>
    <s v="https://www.instagram.com/p/CEKHHSxpj1v/"/>
    <s v="Three cheers for three years! We're celebrating our third year in business and leading the pursuit of wellness in Maryland. Pass the cake, Milton.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1"/>
    <n v="74"/>
    <n v="0"/>
    <x v="1"/>
    <x v="0"/>
  </r>
  <r>
    <d v="2022-05-06T16:21:26"/>
    <d v="2022-05-06T16:21:26"/>
    <s v="https://www.instagram.com/p/CYVHxpaMcSO/"/>
    <s v="At #CULTA, we â¤ï¸â¤ï¸â¤ï¸ looking forward to the future so we reached out to our friends, dispensary partners, and others in the cannabis space to get their perspective on how the canna-industry will change in 2022. Read the entire article at www.Culta.io/blog (link in bio)._x000a_ _x000a_ And please give these rad humans a follow:_x000a_ @mikemakes at @trkwll_x000a_ @joeycreel at @Haven_MD_x000a_ @chesapeakeapothecarymaryland_x000a_ @errlywyatt at @marylandleaf_x000a_ _x000a_ *Medical cannabis is for certified/qualifying patients only. Must be at least 18 years old to view content."/>
    <s v="CULTA"/>
    <s v="Cultaig"/>
    <n v="162"/>
    <n v="74"/>
    <n v="1"/>
    <x v="1"/>
    <x v="0"/>
  </r>
  <r>
    <d v="2022-05-06T16:45:57"/>
    <d v="2022-05-06T16:45:57"/>
    <s v="https://www.instagram.com/p/CRaUrlIIGWW/"/>
    <s v="Cereal Milk Shatter ðŸ¥£ðŸ¥›ðŸ’¯ @cookiesenterprises @powerzzzup_x000a_ _x000a_ *Medical cannabis is for certified/qualifying patients only. Must be at least 18 years old to view content."/>
    <m/>
    <s v="Cultaig"/>
    <n v="162"/>
    <n v="22"/>
    <n v="0"/>
    <x v="1"/>
    <x v="0"/>
  </r>
  <r>
    <d v="2021-10-05T00:12:32"/>
    <d v="2021-10-05T00:12:32"/>
    <s v="https://www.instagram.com/p/CUoFq9MpgIb/"/>
    <s v="Instagram Just Couldn't Hang Today_x000a_ #thefinest"/>
    <s v="thefinest, thefinest"/>
    <s v="Oregons Finest"/>
    <n v="162"/>
    <n v="5"/>
    <n v="2"/>
    <x v="1"/>
    <x v="5"/>
  </r>
  <r>
    <d v="2017-08-11T05:20:34"/>
    <d v="2017-08-11T05:20:34"/>
    <s v="https://www.instagram.com/p/BXpD0jFA2js/"/>
    <s v="#oregonlife_x000a_ #oregonlove_x000a_ #oregonsfinest_x000a_ _x000a_ #Repost @colezuver_x000a_ ãƒ»ãƒ»ãƒ»_x000a_ My soul craves balance between the ocean and the mountains...Good thing I live in the PNW!!!_x000a_ #SunnythePNWbus #theregoesSunny"/>
    <s v="thefinest, oregonlife, oregonlove, oregonsfinest, Repost, SunnythePNWbus, theregoesSunny, VANLYFE"/>
    <s v="Oregons Finest"/>
    <n v="162"/>
    <n v="18"/>
    <n v="8"/>
    <x v="1"/>
    <x v="0"/>
  </r>
  <r>
    <d v="2019-11-02T19:35:21"/>
    <d v="2019-11-02T19:35:21"/>
    <s v="https://www.instagram.com/p/B4X_6ozJ6Im/"/>
    <s v="Saturday morning... you my boo. #shopburb_x000a_ ._x000a_ ._x000a_ ._x000a_ _x000a_ #cannabiscommunity #420life #cannabisculture #toke #joints #bcbud #weedporn #paradise #saturdayvibes #sativa #indica #bcbud #bcbuds #smokeweed #itscalledfashion #emotional #journeyon #legalweed #rollone #madeinbc #westcoastvibes #vancityhype #cannabisbranding #pocompton"/>
    <s v="shopburb, cannabiscommunity, 420life, cannabisculture, toke, joints, bcbud, weedporn, paradise, saturdayvibes, sativa, indica, bcbud, bcbuds, smokeweed, itscalledfashion, emotional, journeyon, legalweed, rollone, madeinbc, westcoastvibes, vancityhype, cannabisbranding, pocompton, zoogang"/>
    <s v="shopburb"/>
    <n v="162"/>
    <n v="29"/>
    <n v="26"/>
    <x v="1"/>
    <x v="4"/>
  </r>
  <r>
    <d v="2019-10-16T22:38:44"/>
    <d v="2019-10-16T22:38:44"/>
    <s v="https://www.instagram.com/p/B3sjYz_pnts/"/>
    <s v="Note to self: relax_x000a_ ._x000a_ ._x000a_ ._x000a_ _x000a_ #smokeclouds #spaces #lookingback #realthoughts #relax #smokevibes #legalizecannabis #bcbud #westcoastlife #goatsofinstagram #shopburb #chillzone #shadowportrait #stonerdaily #thcvape #cbdflowers #smokeweedeveryday #serenitynow"/>
    <s v="smokeclouds, spaces, lookingback, realthoughts, relax, smokevibes, legalizecannabis, bcbud, westcoastlife, goatsofinstagram, shopburb, chillzone, shadowportrait, stonerdaily, thcvape, cbdflowers, smokeweedeveryday, serenitynow"/>
    <s v="shopburb"/>
    <n v="162"/>
    <n v="21"/>
    <n v="18"/>
    <x v="1"/>
    <x v="3"/>
  </r>
  <r>
    <d v="2020-10-11T19:35:27"/>
    <d v="2020-10-11T19:35:27"/>
    <s v="https://www.instagram.com/p/CGNxYRohTqQ/"/>
    <s v="October is harvest month -- you bet we're celebrating! Did you know that we grow our own cannabis at Harborside? We have a farm nestled in Monterey County, CA where our experts use natural cultivating practices to bring you @harborsidefarm. _x000a_ _x000a_ Quality, Sustainability, and Wellness, that's the Harborside Promise._x000a_ _x000a_ Curious about the harvesting process? Follow along at @harborsidefarm ðŸŒ±"/>
    <m/>
    <s v="Haborside"/>
    <n v="162"/>
    <n v="57"/>
    <n v="0"/>
    <x v="1"/>
    <x v="6"/>
  </r>
  <r>
    <d v="2018-12-02T20:49:19"/>
    <d v="2018-12-02T20:49:19"/>
    <s v="https://www.instagram.com/p/Bq5P94BBsVs/"/>
    <s v="Would you like to be part of the Harborside Family? Weâ€™re looking for energetic people to help us in #oakland #sanjose &amp; #salinas. Head to shopharborside.com, click the upper-corner, go to the â€œAboutâ€ tab, then the â€œ#Careersâ€ section. Tag someone you think might be a perfect fit. #weareharborside #nowhiring #harborsidefam #cannabiscommunity"/>
    <s v="oakland, sanjose, salinas, Careers, weareharborside, nowhiring, harborsidefam, cannabiscommunity, harborsideOAK, harborsideDHS, harborsideSL, harborsideSJ, cannabis, careeropportunity, harborsideoakland, bayarea, cannabisculture, topshelflife, dispensarylife, higherqualityoflife, cannabisindustry, california, cannabissociety, shopharborside, eastbay, bayarea, dispensary, budtender, cannabisjobs"/>
    <s v="Haborside"/>
    <n v="162"/>
    <n v="51"/>
    <n v="29"/>
    <x v="1"/>
    <x v="6"/>
  </r>
  <r>
    <d v="2020-01-04T13:22:16"/>
    <d v="2020-01-04T13:22:16"/>
    <s v="https://www.instagram.com/p/B65jTLhJCjr/"/>
    <s v="#babyyoda was widely embraced by the internet at large last year. What's next for #babyYoda in 2020? Blueberry Cookies, apparently!_x000a_  â €â €â €â €â €â €â €â €â €_x000a_  @doobiefett tagged us in his mock-up with #blueberrycookies and we're here for it. https://www.instagram.com/p/B6ES-GRJhLJ/ #starwarssaturday #starwars2020"/>
    <s v="babyyoda, babyYoda, blueberrycookies, starwarssaturday, starwars2020, yodababy, babyyodaedit, babyyodaðŸ’š, babyyodaart, babyyodafanart, babyyoda2020, starwarsfans, marylandmedicalcannabis, curiowellness, marylandmedicalcannabiscommunity, medicalcannabispatient"/>
    <s v="Curio Wellness"/>
    <n v="162"/>
    <n v="46"/>
    <n v="16"/>
    <x v="1"/>
    <x v="4"/>
  </r>
  <r>
    <d v="2022-05-06T16:43:22"/>
    <d v="2022-05-06T16:43:22"/>
    <s v="https://www.instagram.com/p/CShoAQhFVW5/"/>
    <s v="Scooby Snacks #2 ðŸŒ± (Platinum Girl Scout Cookies x Face Off OG) @archiveseedbank #archiveseedbank #cannabiz_x000a_ _x000a_ *Medical cannabis is for certified/qualifying patients only. Must be at least 18 years old to view content."/>
    <s v="2, archiveseedbank, cannabiz"/>
    <s v="Cultaig"/>
    <n v="163"/>
    <n v="31"/>
    <n v="3"/>
    <x v="1"/>
    <x v="0"/>
  </r>
  <r>
    <d v="2021-10-25T23:08:45"/>
    <d v="2021-10-25T23:08:45"/>
    <s v="https://www.instagram.com/p/CVeDEJ5vT3e/"/>
    <s v="Halloween is less than a week away!_x000a_ Are you ready?_x000a_ We sure are! We will be running crazy sales all weekend long leading into Halloween ðŸŽƒ So make sure to keep an eye on our story for all the up coming deals!_x000a_ ._x000a_ ._x000a_ ._x000a_ ._x000a_ ._x000a_ ._x000a_ ._x000a_ ._x000a_ ._x000a_ ._x000a_ #halloween #october #fall #skeleton #digitalart #oregonsfinestcannabis #oregoncannabis #oregonsfinest #bats #orangemoon #deals #watchmystory #halloweeniscoming #halloweenart #lessthanaweekaway #thefinest"/>
    <s v="thefinest, halloween, october, fall, skeleton, digitalart, oregonsfinestcannabis, oregoncannabis, oregonsfinest, bats, orangemoon, deals, watchmystory, halloweeniscoming, halloweenart, lessthanaweekaway, thefinest"/>
    <s v="Oregons Finest"/>
    <n v="163"/>
    <n v="55"/>
    <n v="17"/>
    <x v="1"/>
    <x v="2"/>
  </r>
  <r>
    <d v="2019-12-05T21:46:06"/>
    <d v="2019-12-05T21:46:06"/>
    <s v="https://www.instagram.com/p/B5tNHGwJqzR/"/>
    <s v="We been cookin ðŸ³ burb x tantalus - drops tomorrow.â›½ï¸ðŸ”¥#burbxtantalus #skypilot ._x000a_ ._x000a_ ._x000a_ _x000a_ #cannabiscommunity #420life #cannabisculture #toke #joints #bcbud #paradise #fashiondrop #sativa #indica #bcbud #smokeweed #itscalledfashion #emotional #sherpajacket #legalweed #rollone #madeinbc #westcoastvibes #vancityhype #weedstyle #tantaluslabs #rogworld"/>
    <s v="burbxtantalus, skypilot, cannabiscommunity, 420life, cannabisculture, toke, joints, bcbud, paradise, fashiondrop, sativa, indica, bcbud, smokeweed, itscalledfashion, emotional, sherpajacket, legalweed, rollone, madeinbc, westcoastvibes, vancityhype, weedstyle, tantaluslabs, rogworld"/>
    <s v="shopburb"/>
    <n v="163"/>
    <n v="34"/>
    <n v="25"/>
    <x v="1"/>
    <x v="1"/>
  </r>
  <r>
    <d v="2019-12-02T20:13:15"/>
    <d v="2019-12-02T20:13:15"/>
    <s v="https://www.instagram.com/p/B5lUGc_JRzl/"/>
    <s v="I got the gas, who got the match â›½ï¸ ðŸ“¸ @___bk47 @juxger ._x000a_ ._x000a_ ._x000a_ _x000a_ #cannabiscommunity #420life #cannabisculture #toke #joints #bcbud #weedporn #paradise #mondaymood #sativa #indica #bcbud #bcbuds #smokeweed #itscalledfashion #rapgod #redcup #legalweed #rollone #madeinbc #westcoastvibes #vancityhype #wondagurl #jugger"/>
    <s v="cannabiscommunity, 420life, cannabisculture, toke, joints, bcbud, weedporn, paradise, mondaymood, sativa, indica, bcbud, bcbuds, smokeweed, itscalledfashion, rapgod, redcup, legalweed, rollone, madeinbc, westcoastvibes, vancityhype, wondagurl, jugger"/>
    <s v="shopburb"/>
    <n v="163"/>
    <n v="36"/>
    <n v="24"/>
    <x v="1"/>
    <x v="2"/>
  </r>
  <r>
    <d v="2022-04-15T17:30:36"/>
    <d v="2022-04-15T17:30:36"/>
    <s v="https://www.instagram.com/p/CcYUBUMJoQU/"/>
    <s v="COMING SOON! âœ¨ We are proud to announce Harborside San Francisco in the iconic Haight- Ashbury neighborhood. Located off of Stanyan St. and directly across from Golden Gate Park, Harborside SF will be your go to for your favorite greens ðŸ’¨"/>
    <m/>
    <s v="Haborside"/>
    <n v="163"/>
    <n v="41"/>
    <n v="0"/>
    <x v="1"/>
    <x v="0"/>
  </r>
  <r>
    <d v="2020-05-11T17:35:38"/>
    <d v="2020-05-11T17:35:38"/>
    <s v="https://www.instagram.com/p/CADl1lblu9i/"/>
    <s v="â£Did you send flowers to some extraordinary womxn in your life yesterday? If yes, treat yourself today and #sendflowers to your doorstep ;) â €_x000a_ â €_x000a_ Congrats to @annieorpheline for winning our Mother's Little Helper Giveaway! â¤ðŸ¥°â €_x000a_ â €_x000a_ ðŸ“·: @treverferever"/>
    <s v="sendflowers"/>
    <s v="Superette"/>
    <n v="163"/>
    <n v="35"/>
    <n v="1"/>
    <x v="1"/>
    <x v="2"/>
  </r>
  <r>
    <d v="2020-01-06T15:55:03"/>
    <d v="2020-01-06T15:55:03"/>
    <s v="https://www.instagram.com/p/B6--HIsBfBn/"/>
    <s v="@steve.deangelo accepting his lifetime achievement award at the 2019 Cannabis Business Awards (@cannabisawards). Weâ€™re proud to have been started 13 years ago by the man now called the father of the legal cannabis industry._x000a_ ._x000a_ ._x000a_ #lifetimeachievement #cannabisawards_x000a_ #harborsidefam #stevedeangelo #cannabis #changeoverstatusquo #harborsidevalues #cannabiscommunity #onetribe #cannabisbusinessawards #cba2019 #âœŒï¸"/>
    <s v="lifetimeachievement, cannabisawards, harborsidefam, stevedeangelo, cannabis, changeoverstatusquo, harborsidevalues, cannabiscommunity, onetribe, cannabisbusinessawards, cba2019, âœŒï¸"/>
    <s v="Haborside"/>
    <n v="164"/>
    <n v="44"/>
    <n v="12"/>
    <x v="1"/>
    <x v="2"/>
  </r>
  <r>
    <d v="2019-08-09T19:46:36"/>
    <d v="2019-08-09T19:46:36"/>
    <s v="https://www.instagram.com/p/B09JojQBLPx/"/>
    <s v="Heading out to @outsidelands today? Donâ€™t forget to visit our #harborsidefam at the @keycannabis__ secret garden in @olgrasslands."/>
    <s v="harborsidefam, harborsidefam"/>
    <s v="Haborside"/>
    <n v="164"/>
    <n v="18"/>
    <n v="2"/>
    <x v="1"/>
    <x v="0"/>
  </r>
  <r>
    <d v="2022-05-06T16:45:04"/>
    <d v="2022-05-06T16:45:04"/>
    <s v="https://www.instagram.com/p/CR2la_zoHxJ/"/>
    <s v="East Coast Treats ðŸ”¥ðŸ”¥ #shatter_x000a_ _x000a_ *Medical cannabis is for certified/qualifying patients only. Must be at least 18 years old to view content."/>
    <s v="shatter, oozebectar"/>
    <s v="Cultaig"/>
    <n v="165"/>
    <n v="21"/>
    <n v="2"/>
    <x v="1"/>
    <x v="0"/>
  </r>
  <r>
    <d v="2022-05-06T16:52:02"/>
    <d v="2022-05-06T16:52:02"/>
    <s v="https://www.instagram.com/p/CQFBRSsr--X/"/>
    <s v="Indoor expansion âœ”ï¸_x000a_ _x000a_ *Medical cannabis is for certified/qualifying patients only. Must be at least 18 years old to view content."/>
    <m/>
    <s v="Cultaig"/>
    <n v="165"/>
    <n v="19"/>
    <n v="0"/>
    <x v="1"/>
    <x v="0"/>
  </r>
  <r>
    <d v="2020-04-02T01:54:22"/>
    <d v="2020-04-02T01:54:22"/>
    <s v="https://www.instagram.com/p/B-dfUv0JyS8/"/>
    <s v="Canâ€™t wait to socially un-distance again ðŸ™ðŸ½_x000a_ ._x000a_ ._x000a_ ._x000a_ #fortunesound #rickypowell #phatfarm #300ent #papermag #lightculture #bcbud #art #shopburb"/>
    <s v="fortunesound, rickypowell, phatfarm, 300ent, papermag, lightculture, bcbud, art, shopburb"/>
    <s v="shopburb"/>
    <n v="165"/>
    <n v="15"/>
    <n v="9"/>
    <x v="1"/>
    <x v="1"/>
  </r>
  <r>
    <d v="2020-04-03T22:07:53"/>
    <d v="2020-04-03T22:07:53"/>
    <s v="https://www.instagram.com/p/B-iOS1Plor2/"/>
    <s v="Weâ€™re sad that we have to close tomorrow (April 4th). This closure is instructed by the Government of Ontario, as cannabis retailers are not deemed essential ðŸ˜” â€¢ Reserve your favourite cannabis and accessories online tonight and tomorrow through Click &amp; Collect (link in bio) to pick up tomorrow between â­ï¸ 11AM- 9PM â­ï¸_x000a_ â€¢ To ensure that lineups move safely and quickly, we are encouraging all customers to pay for their Click &amp; Collect orders online ðŸ’³_x000a_ â€¢ Please message us if you have any questions about your Click &amp; Collect orders ðŸŽŸ"/>
    <m/>
    <s v="Superette"/>
    <n v="165"/>
    <n v="92"/>
    <n v="0"/>
    <x v="1"/>
    <x v="0"/>
  </r>
  <r>
    <d v="2021-05-25T20:10:11"/>
    <d v="2021-05-25T20:10:11"/>
    <s v="https://www.instagram.com/p/CPTxAbIJU32/"/>
    <s v="Last Friday, 132 students were the first to graduate from the University of Maryland School of Pharmacy in Baltimore masterâ€™s program in Medical Cannabis Science and Therapeutics. Professor and Dean Natalie D. Eddington, PhD, FAAPS, FCP â€” a member of the Curio Scientific Advisory Board â€” shared that the graduates will â€œ...have a significant impact on how medical cannabis is used. They are going to contribute to research, and I think, new laws that support the use of medical cannabis for patients with various health challenges.â€_x000a_  â €â €â €â €â €â €â €â €â €_x000a_  Curio Wellness sponsored Valerie Ryder and Dr. Tecoya Farrakhan in the program and would like to congratulate them on their graduation!_x000a_  â €â €â €â €â €â €â €â €â €_x000a_  Photo Credit: The Washington Po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raduation2021 #CongratsGrad #UMD #UMDSchoolOfPharmacy #MedicalCannabis #MedicalCannabisGraduate #CurioWellness #MedicalCannabisScience"/>
    <s v="Graduation2021, CongratsGrad, UMD, UMDSchoolOfPharmacy, MedicalCannabis, MedicalCannabisGraduate, CurioWellness, MedicalCannabisScience"/>
    <s v="Curio Wellness"/>
    <n v="165"/>
    <n v="199"/>
    <n v="8"/>
    <x v="1"/>
    <x v="5"/>
  </r>
  <r>
    <d v="2020-07-24T18:15:26"/>
    <d v="2020-07-24T18:15:26"/>
    <s v="https://www.instagram.com/p/CDCHgaRBu7X/"/>
    <s v="Just in time for the weekend!! ðŸ™ŒðŸ¼What do you get when you mix bright, orange citrus ðŸŠ and a hint of fresh ground chili powder ðŸŒ¶ ? You get Pruf Cultivarâ€™s new batch of Orange Apricot._x000a_ _x000a_ The combo of citrus and spice reminds us of that happy feeling when you are lounging in your favorite spot, on a breezy summer day with your favorite treat. Nothing better. â˜€ï¸"/>
    <s v="macro, orangeapricot, summertime, cannabis, organiccannabis, chilipepper"/>
    <s v="Farma_pdx"/>
    <n v="166"/>
    <n v="67"/>
    <n v="6"/>
    <x v="1"/>
    <x v="0"/>
  </r>
  <r>
    <d v="2020-05-08T00:00:53"/>
    <d v="2020-05-08T00:00:53"/>
    <s v="https://www.instagram.com/p/B_58Q48BJEo/"/>
    <s v="Let's take a quick scroll down memory lane. â£_x000a_ â£_x000a_ â£In 1988, a gallon of gas was 91 cents, the average monthly rent was $420, and the best &quot;marijuana&quot; looked like this. Cannabis evaluation has come a long way, folks. â£"/>
    <s v="throwbackthursday, tbt, besthigh, sinsemilla, cannabishistory, cannabiscommunity"/>
    <s v="Farma_pdx"/>
    <n v="166"/>
    <n v="39"/>
    <n v="6"/>
    <x v="1"/>
    <x v="0"/>
  </r>
  <r>
    <d v="2021-10-31T17:26:21"/>
    <d v="2021-10-31T17:26:21"/>
    <s v="https://www.instagram.com/p/CVs4pqHPcj6/"/>
    <s v="Happy Halloween From The Oregon's Finest Crew!_x000a_ Stop into our Pearl Location to stock up on all your favorite treats at a killer deal!_x000a_ ._x000a_ Check out our story for more info!_x000a_ ._x000a_ ._x000a_ ._x000a_ ._x000a_ ._x000a_ #halloween #happyhalloween #halloweensales #cannabis #oregonsfinestlifestyle #oregonsfinestcannabis #oregoncannabis #pdx #pdxcannabiscommunity #skull #smoke #trickortreat #treats #oregonsfinest #thefinest #spookyseason"/>
    <s v="thefinest, halloween, happyhalloween, halloweensales, cannabis, oregonsfinestlifestyle, oregonsfinestcannabis, oregoncannabis, pdx, pdxcannabiscommunity, skull, smoke, trickortreat, treats, oregonsfinest, thefinest, spookyseason"/>
    <s v="Oregons Finest"/>
    <n v="166"/>
    <n v="44"/>
    <n v="17"/>
    <x v="1"/>
    <x v="6"/>
  </r>
  <r>
    <d v="2021-06-02T13:54:12"/>
    <d v="2021-06-02T13:54:12"/>
    <s v="https://www.instagram.com/p/CPnsVRqgwni/"/>
    <s v="On Wednesdays We Wear Pink (Masks) â €_x000a_ .â €_x000a_ .â €_x000a_ .â €_x000a_ .â €_x000a_ .â €_x000a_ .â €_x000a_ .â €_x000a_ #onwednesdayswewearpink #meangirls #facemask #staysafe #local #bandana #cannabis #pdxcannabis #pdx #madeinportland #hat #oregoncannabis #portland #thefinest #oregonsfinestcannabis #longhair #budtender #wearamask"/>
    <s v="thefinest, onwednesdayswewearpink, meangirls, facemask, staysafe, local, bandana, cannabis, pdxcannabis, pdx, madeinportland, hat, oregoncannabis, portland, thefinest, oregonsfinestcannabis, longhair, budtender, wearamask"/>
    <s v="Oregons Finest"/>
    <n v="166"/>
    <n v="24"/>
    <n v="19"/>
    <x v="1"/>
    <x v="3"/>
  </r>
  <r>
    <d v="2020-02-26T01:40:18"/>
    <d v="2020-02-26T01:40:18"/>
    <s v="https://www.instagram.com/p/B9AxGMzpiOx/"/>
    <s v="Always better together ðŸ‘«ðŸ‘©ðŸ¼â€ðŸ¤â€ðŸ‘©ðŸ¿ðŸ‘¨ðŸ½â€ðŸ¤â€ðŸ‘¨ðŸ¾"/>
    <n v="1"/>
    <s v="shopburb"/>
    <n v="166"/>
    <n v="4"/>
    <n v="1"/>
    <x v="1"/>
    <x v="3"/>
  </r>
  <r>
    <d v="2019-12-03T20:34:14"/>
    <d v="2019-12-03T20:34:14"/>
    <s v="https://www.instagram.com/p/B5n7S8yplDZ/"/>
    <s v="Donâ€™t panic, itâ€™s organic. New #fire drops this Thursday at both Burb locations. Keep it locked._x000a_ ._x000a_ ._x000a_ ._x000a_ _x000a_ #choicenug #ounce #jarofweed #weedgirls #cannabisheals #ismokeweed #bluntsmoke #rolloneup #sativas #indacouch #terpsauce #trichome #masonjars #stashspot #legalizeweed #weedshop #dispensary #420memes"/>
    <s v="fire, choicenug, ounce, jarofweed, weedgirls, cannabisheals, ismokeweed, bluntsmoke, rolloneup, sativas, indacouch, terpsauce, trichome, masonjars, stashspot, legalizeweed, weedshop, dispensary, 420memes"/>
    <s v="shopburb"/>
    <n v="166"/>
    <n v="33"/>
    <n v="19"/>
    <x v="1"/>
    <x v="5"/>
  </r>
  <r>
    <d v="2019-07-17T16:53:06"/>
    <d v="2019-07-17T16:53:06"/>
    <s v="https://www.instagram.com/p/BztUmoOhZKx/"/>
    <s v="If youâ€™ve been wanting to grow your own but weâ€™re afraid itâ€™s too late in the season too start? @harborsidefarm has you covered! These #OrangeCreamsicle are big enough to plant outside immediately and finish in a mere 7.5 to 8 weeks. UPDATED This strain is a combination of Cookies &amp; Cream No.13 and Orange Tahoe, created by @unknownprophet and brought to us via @genefinderog (thanks @j3ss_dabs for letting us use her hand for reference ðŸ˜„)"/>
    <s v="OrangeCreamsicle"/>
    <s v="Haborside"/>
    <n v="166"/>
    <n v="75"/>
    <n v="1"/>
    <x v="1"/>
    <x v="3"/>
  </r>
  <r>
    <d v="2017-09-08T03:29:51"/>
    <d v="2017-09-08T03:29:51"/>
    <s v="https://www.instagram.com/p/BYw9aIyg8xa/"/>
    <s v="When @echasen is the cover and the magazine is legit. Thank you @OregonLeaf. Coffee table game strong like bull. ðŸ’¥ðŸ’ƒðŸ»"/>
    <s v="covergal, entourage, dreamwork, pdx, portland, cannabissaveslives"/>
    <s v="Farma_pdx"/>
    <n v="167"/>
    <n v="20"/>
    <n v="6"/>
    <x v="1"/>
    <x v="0"/>
  </r>
  <r>
    <d v="2016-08-11T21:24:40"/>
    <d v="2016-08-11T21:24:40"/>
    <s v="https://www.instagram.com/p/BI-8AfQADEO/"/>
    <s v="It's definitely a sign ðŸ‘€"/>
    <s v="pdx, seportland, hawthorne, ommp, reefergladness, farma, aboard, modernmedicine, cannabis, mmj"/>
    <s v="Farma_pdx"/>
    <n v="167"/>
    <n v="5"/>
    <n v="10"/>
    <x v="1"/>
    <x v="1"/>
  </r>
  <r>
    <d v="2019-02-10T17:53:41"/>
    <d v="2019-02-10T17:53:41"/>
    <s v="https://www.instagram.com/p/BttdoDuBSPn/"/>
    <s v="Weathered and worn but still the finest._x000a_ #oregonsfinest"/>
    <s v="thefinest, oregonsfinest"/>
    <s v="Oregons Finest"/>
    <n v="167"/>
    <n v="7"/>
    <n v="2"/>
    <x v="1"/>
    <x v="6"/>
  </r>
  <r>
    <d v="2018-03-04T15:34:05"/>
    <d v="2018-03-04T15:34:05"/>
    <s v="https://www.instagram.com/p/Bf6A_iqHrqh/"/>
    <s v="There is nothing Finer then supporting your community! @friendsoftrees #friendsoftrees #givingback #plantingtrees #community #nature #oregon #portland #pdx #portlandoregon #oregonsfinest #clothing"/>
    <s v="thefinest, friendsoftrees, givingback, plantingtrees, community, nature, oregon, portland, pdx, portlandoregon, oregonsfinest, clothing"/>
    <s v="Oregons Finest"/>
    <n v="167"/>
    <n v="20"/>
    <n v="12"/>
    <x v="1"/>
    <x v="6"/>
  </r>
  <r>
    <d v="2020-01-04T03:20:22"/>
    <d v="2020-01-04T03:20:22"/>
    <s v="https://www.instagram.com/p/B64c1OGpIge/"/>
    <s v="Itâ€™s Friday... Inhale the good shit, exhale the #bs - 2020 here we go! ðŸ“¸ @jomarvictoria ._x000a_ ._x000a_ ._x000a_ _x000a_ #cannabiscommunity #420life #cannabisculture #toke #joints #bcbud #weedporn #paradise #tgif #sativa #indica #bcbud #bcbuds #smokeweed #itscalledfashion #emotional #journeyon #legalweed #rollone #madeinbc #westcoastvibes #vancityhype #tantaluslabs #fridaymood #shopburb #waistbag #420bag"/>
    <s v="bs, cannabiscommunity, 420life, cannabisculture, toke, joints, bcbud, weedporn, paradise, tgif, sativa, indica, bcbud, bcbuds, smokeweed, itscalledfashion, emotional, journeyon, legalweed, rollone, madeinbc, westcoastvibes, vancityhype, tantaluslabs, fridaymood, shopburb, waistbag, 420bag"/>
    <s v="shopburb"/>
    <n v="167"/>
    <n v="43"/>
    <n v="28"/>
    <x v="1"/>
    <x v="4"/>
  </r>
  <r>
    <d v="2020-04-25T17:39:00"/>
    <d v="2020-04-25T17:39:00"/>
    <s v="https://www.instagram.com/p/B_aZjmZpHvM/"/>
    <s v="Dear friends and family,_x000a_ As you may know Alameda County recently mandated the use of face cloth coverings when walking in public. Anyone visiting our store, including staff, are required to wear a face covering when entering the building. We thank you for your cooperation in trying to reduce the spread of COVID-19. âœŒï¸"/>
    <m/>
    <s v="Haborside"/>
    <n v="167"/>
    <n v="53"/>
    <n v="0"/>
    <x v="1"/>
    <x v="4"/>
  </r>
  <r>
    <d v="2022-10-10T11:58:18"/>
    <d v="2022-10-10T11:58:18"/>
    <s v="https://www.instagram.com/p/CjiEMZgDycA/"/>
    <s v="Popping into your feed (hi!) to let y'all know that all of our shops are closed today except for Glebe &amp; Sip 'N' Smoke!_x000a_ _x000a_ Take a stroll before chowing down on your Thanksgiving leftovers and grab yourself some much needed Sup goods from 11am - 6pm ðŸ˜‰_x000a_ _x000a_ ðŸ“¸: @mdviii_mcmxc"/>
    <m/>
    <s v="Superette"/>
    <n v="167"/>
    <n v="47"/>
    <n v="0"/>
    <x v="1"/>
    <x v="2"/>
  </r>
  <r>
    <d v="2021-05-11T23:40:32"/>
    <d v="2021-05-11T23:40:32"/>
    <s v="https://www.instagram.com/p/COwF8zwtg0v/"/>
    <s v="Real talk: how many lighters in your stash are â€œborrowedâ€?_x000a_ _x000a_ ðŸ“·: @leeorwild"/>
    <m/>
    <s v="Superette"/>
    <n v="167"/>
    <n v="11"/>
    <n v="0"/>
    <x v="1"/>
    <x v="5"/>
  </r>
  <r>
    <d v="2020-09-05T19:55:30"/>
    <d v="2020-09-05T19:55:30"/>
    <s v="https://www.instagram.com/p/CExGotUAvko/"/>
    <s v="Stickers that won't peel off in the wash. â _x000a_ â _x000a_ The Price is Right Long Sleeve is made of organic cotton grown without the use of pesticides and chemicals. Our custom apparel is manufactured with a recycled water system and is GOTS certified ðŸŒŽâ"/>
    <m/>
    <s v="Superette"/>
    <n v="167"/>
    <n v="42"/>
    <n v="0"/>
    <x v="1"/>
    <x v="4"/>
  </r>
  <r>
    <d v="2020-04-30T15:25:30"/>
    <d v="2020-04-30T15:25:30"/>
    <s v="https://www.instagram.com/p/B_m6YRGFxfb/"/>
    <s v="Keepinâ€™ the fire hot even on a rainy day ðŸŒ§ Get your flower delivered straight to your door. Order before 5PM for same-day delivery. Link in bio to start your order! ðŸ›’"/>
    <m/>
    <s v="Superette"/>
    <n v="167"/>
    <n v="32"/>
    <n v="0"/>
    <x v="1"/>
    <x v="1"/>
  </r>
  <r>
    <d v="2021-05-04T19:51:30"/>
    <d v="2021-05-04T19:51:30"/>
    <s v="https://www.instagram.com/p/COdqLNspjWF/"/>
    <s v="A Chewy spotting this May 4th! May the force (and Curio Wellness) be with you today!_x000a_  â €â €â €â €â €â €â €â €â €_x000a_  #StarWars #May4th #MaytheForce #CurioWellness #DispensaryLife #Maythe4thBeWithYou #StarWarsFan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tarWars, May4th, MaytheForce, CurioWellness, DispensaryLife, Maythe4thBeWithYou, StarWarsFan"/>
    <s v="Curio Wellness"/>
    <n v="167"/>
    <n v="72"/>
    <n v="7"/>
    <x v="1"/>
    <x v="5"/>
  </r>
  <r>
    <d v="2020-03-02T23:22:16"/>
    <d v="2020-03-02T23:22:16"/>
    <s v="https://www.instagram.com/p/B9P-EgIhuWc/"/>
    <s v="Have you read our store blog? ðŸ¤“_x000a_ Itâ€™s full of insightful cannabis knowledge as well as employee bios, highlighting the faces of Farma. In the latest post we would love to introduce you to Jelena, Farmaâ€™s Education Specialist. Sheâ€™s a rising star. â­ï¸ Read the full interview at the link in our bio â˜ðŸ¼"/>
    <s v="brilliantpeople, farma, portland, cannabis, knowledge, research"/>
    <s v="Farma_pdx"/>
    <n v="168"/>
    <n v="53"/>
    <n v="6"/>
    <x v="1"/>
    <x v="2"/>
  </r>
  <r>
    <d v="2017-08-10T01:09:56"/>
    <d v="2017-08-10T01:09:56"/>
    <s v="https://www.instagram.com/p/BXl6KVAA20i/"/>
    <s v="Today we were hashtag blessed to have the Pope of Potland, the Queen ðŸAmy Margolis @margolislegal speak to us about the present and future of legalized #cannabis. Spoiler alert: it's bright. ðŸ’ªðŸ½"/>
    <s v="cannabis, lawtalkin, badbarrister, queenbee, pdx, oregon, portland, legalizedit"/>
    <s v="Farma_pdx"/>
    <n v="168"/>
    <n v="32"/>
    <n v="8"/>
    <x v="1"/>
    <x v="1"/>
  </r>
  <r>
    <d v="2017-10-17T23:49:01"/>
    <d v="2017-10-17T23:49:01"/>
    <s v="https://www.instagram.com/p/BaXj7x-Hx1S/"/>
    <s v="The NBA season is about to kick off! You got your colors?_x000a_ #red #black #white #blazers_x000a_ #oregonsfinest"/>
    <s v="thefinest, red, black, white, blazers, oregonsfinest, ripcity, OFtakeover, oregonsfinest, rise, oregon, marijuana"/>
    <s v="Oregons Finest"/>
    <n v="168"/>
    <n v="15"/>
    <n v="12"/>
    <x v="1"/>
    <x v="5"/>
  </r>
  <r>
    <d v="2020-10-19T05:09:17"/>
    <d v="2020-10-19T05:09:17"/>
    <s v="https://www.instagram.com/p/CGg0THPJB4h/"/>
    <s v="Stoned and proud ðŸ”¥ #shopburb"/>
    <s v="shopburb"/>
    <s v="shopburb"/>
    <n v="168"/>
    <n v="5"/>
    <n v="1"/>
    <x v="1"/>
    <x v="2"/>
  </r>
  <r>
    <d v="2020-05-12T16:11:12"/>
    <d v="2020-05-12T16:11:12"/>
    <s v="https://www.instagram.com/p/CAGBLZDp4aj/"/>
    <s v="Fill 'em with vibes #shopburb ._x000a_ ._x000a_ ._x000a_ #streetweardaily #weedbrand #cannabisculture #bcbud #smokeweedeveryday #litty #squadgoals #vancity"/>
    <s v="shopburb, streetweardaily, weedbrand, cannabisculture, bcbud, smokeweedeveryday, litty, squadgoals, vancity"/>
    <s v="shopburb"/>
    <n v="168"/>
    <n v="13"/>
    <n v="9"/>
    <x v="1"/>
    <x v="5"/>
  </r>
  <r>
    <d v="2020-10-06T06:23:52"/>
    <d v="2020-10-06T06:23:52"/>
    <s v="https://www.instagram.com/p/CF_Fr5tpgHO/"/>
    <s v="If the world feels cold, light fires to warm it._x000a_ ._x000a_ ._x000a_ ._x000a_ #shopburb #burbrecords #independentartist"/>
    <s v="shopburb, burbrecords, independentartist"/>
    <s v="shopburb"/>
    <n v="169"/>
    <n v="12"/>
    <n v="3"/>
    <x v="1"/>
    <x v="5"/>
  </r>
  <r>
    <d v="2020-02-27T17:02:17"/>
    <d v="2020-02-27T17:02:17"/>
    <s v="https://www.instagram.com/p/B9E_Z4jpnHW/"/>
    <s v="Never will I walk in line... #macmiller #thursdaymood #shopburb"/>
    <s v="macmiller, thursdaymood, shopburb"/>
    <s v="shopburb"/>
    <n v="169"/>
    <n v="9"/>
    <n v="3"/>
    <x v="1"/>
    <x v="1"/>
  </r>
  <r>
    <d v="2020-03-17T19:34:07"/>
    <d v="2020-03-17T19:34:07"/>
    <s v="https://www.instagram.com/p/B92L4ichGcT/"/>
    <s v="Please read this statement from everyone here at the Harborside team. We thank you for your patience and consideration during this time."/>
    <s v="BESTdispensaryEverrrrrrrðŸŒ³ðŸŒ±"/>
    <s v="Haborside"/>
    <n v="169"/>
    <n v="22"/>
    <n v="1"/>
    <x v="1"/>
    <x v="5"/>
  </r>
  <r>
    <d v="2022-02-22T13:06:44"/>
    <d v="2022-02-22T13:06:44"/>
    <s v="https://www.instagram.com/p/CaR9j4kLg6H/"/>
    <s v="Roll the dice and take a chance on visiting your Stoner Oasis. We promise the outcome will be *trippy* ðŸ˜®â€ðŸ’¨_x000a_ _x000a_ ðŸ“¸: @pr_barden"/>
    <m/>
    <s v="Superette"/>
    <n v="169"/>
    <n v="21"/>
    <n v="0"/>
    <x v="1"/>
    <x v="5"/>
  </r>
  <r>
    <d v="2020-10-06T17:05:17"/>
    <d v="2020-10-06T17:05:17"/>
    <s v="https://www.instagram.com/p/CGAoM_KnyNh/"/>
    <s v="Tag the special friend youâ€™d send these beauties to. ðŸŒ¹â _x000a_ â _x000a_ #sendflowers #highvariety â"/>
    <s v="sendflowers, highvariety"/>
    <s v="Superette"/>
    <n v="169"/>
    <n v="12"/>
    <n v="2"/>
    <x v="1"/>
    <x v="5"/>
  </r>
  <r>
    <d v="2020-03-22T18:26:40"/>
    <d v="2020-03-22T18:26:40"/>
    <s v="https://www.instagram.com/p/B-C8I6qlrun/"/>
    <s v="Quarantine bath routine. Whatâ€™s yours? ðŸ›ðŸ“¸ @dentellefleurs"/>
    <m/>
    <s v="Superette"/>
    <n v="169"/>
    <n v="7"/>
    <n v="0"/>
    <x v="1"/>
    <x v="6"/>
  </r>
  <r>
    <d v="2022-05-06T16:32:29"/>
    <d v="2022-05-06T16:32:29"/>
    <s v="https://www.instagram.com/p/CVlxiT6Jqnp/"/>
    <s v="Mix &amp; match @runtz &amp; @cultaig._x000a_ _x000a_ *Medical cannabis is for certified/qualifying patients only. Must be at least 18 years old to view content."/>
    <m/>
    <s v="Cultaig"/>
    <n v="170"/>
    <n v="22"/>
    <n v="0"/>
    <x v="1"/>
    <x v="0"/>
  </r>
  <r>
    <d v="2018-04-19T14:48:11"/>
    <d v="2018-04-19T14:48:11"/>
    <s v="https://www.instagram.com/p/BhwYThxlX2T/"/>
    <s v="Aminah Leary @iambakedllc stepped into our lives and onto the cover of this year's Potlander from @willametteweek. Damn! Advocate, entrepreneur, genuinely good person, and (lucky for us) world-class cannabist at Farma ðŸŒˆ"/>
    <s v="blessed, farmafam, pdx, atown, potlander, budtender, nomoredrugwar, cultivationclassic, portlandor, cannabis"/>
    <s v="Farma_pdx"/>
    <n v="170"/>
    <n v="32"/>
    <n v="10"/>
    <x v="1"/>
    <x v="1"/>
  </r>
  <r>
    <d v="2022-08-04T18:04:11"/>
    <d v="2022-08-04T18:04:11"/>
    <s v="https://www.instagram.com/p/Cg2NHVGD507/"/>
    <s v="Earlier this week, we introduced you to Zach York, Lightshade's Director of Inventory and Purchasing and Colorado's first certified Ganjier (hit the link in our bio if you haven't read about Zach yet)._x000a_ _x000a_ Today, you get to hear from the Ganjier himself. Watch the Reel, watch for more content featuring Zach, and give his account a follow for drool-worthy cannabis content: @lightshadezachsrecs."/>
    <m/>
    <s v="Lightshade High"/>
    <n v="170"/>
    <n v="61"/>
    <n v="0"/>
    <x v="1"/>
    <x v="1"/>
  </r>
  <r>
    <d v="2019-11-25T19:07:49"/>
    <d v="2019-11-25T19:07:49"/>
    <s v="https://www.instagram.com/p/B5TLDBvpf1M/"/>
    <s v="Itâ€™s Monday - back to your passion! If youâ€™re working for the weekend youâ€™re doing it wrong. #tgim ._x000a_ ._x000a_ ._x000a_ #cannabiscommunity #420life #cannabisculture #toke #joints #bcbud #dispensary #paradise #mondayvibes #sativa #indica #bcbud #bcbuds #smokeweed #itscalledfashion #emotional #goodvibes #legalweed #rollone #madeinbc #westcoastvibes #vancityhype #mondaymantra"/>
    <s v="tgim, cannabiscommunity, 420life, cannabisculture, toke, joints, bcbud, dispensary, paradise, mondayvibes, sativa, indica, bcbud, bcbuds, smokeweed, itscalledfashion, emotional, goodvibes, legalweed, rollone, madeinbc, westcoastvibes, vancityhype, mondaymantra"/>
    <s v="shopburb"/>
    <n v="170"/>
    <n v="41"/>
    <n v="24"/>
    <x v="1"/>
    <x v="2"/>
  </r>
  <r>
    <d v="2021-05-12T20:53:09"/>
    <d v="2021-05-12T20:53:09"/>
    <s v="https://www.instagram.com/p/COyXlqUFdqx/"/>
    <s v="Our co-founder and CEO @mimi_lam reppin our ~dreamy~ Super Strains merch._x000a_ _x000a_ What's your favourite legacy strain?"/>
    <m/>
    <s v="Superette"/>
    <n v="170"/>
    <n v="15"/>
    <n v="0"/>
    <x v="1"/>
    <x v="3"/>
  </r>
  <r>
    <d v="2021-03-13T19:28:32"/>
    <d v="2021-03-13T19:28:32"/>
    <s v="https://www.instagram.com/p/CMXnk5zsxfR/"/>
    <s v="We're one week away from the first day of ðŸŒ¼ Spring ðŸŒ¼â _x000a_ â _x000a_ To all our season pushers our there, when do y'all think you'll make the wardrobe switch? ðŸ™ˆâ _x000a_ â _x000a_ Image source: unknown"/>
    <m/>
    <s v="Superette"/>
    <n v="170"/>
    <n v="30"/>
    <n v="0"/>
    <x v="1"/>
    <x v="4"/>
  </r>
  <r>
    <d v="2020-11-03T18:29:27"/>
    <d v="2020-11-03T18:29:27"/>
    <s v="https://www.instagram.com/p/CHI07m9HPi9/"/>
    <s v="No matter what happens or where you go just keep bringing your own light.ðŸ”¥"/>
    <m/>
    <s v="Superette"/>
    <n v="170"/>
    <n v="14"/>
    <n v="0"/>
    <x v="1"/>
    <x v="5"/>
  </r>
  <r>
    <d v="2020-05-13T15:29:54"/>
    <d v="2020-05-13T15:29:54"/>
    <s v="https://www.instagram.com/p/CAIg9F3F1ng/"/>
    <s v="â€¼ï¸ SPECIAL MAY 2-4 DELIVERY ZONE â €â €_x000a_ â €_x000a_ Starting today until Friday, May 15th. â €â €_x000a_ Weâ€™re delivering to Carleton Place &amp; Smiths Falls! â €_x000a_ â €_x000a_ $50 minimum, no charge, and next-day guarantee. ðŸš— Link in bio to stock up on your goods for this â˜€ï¸ weekend! ðŸ“¸: @andrewbmyers"/>
    <m/>
    <s v="Superette"/>
    <n v="170"/>
    <n v="43"/>
    <n v="0"/>
    <x v="1"/>
    <x v="3"/>
  </r>
  <r>
    <d v="2020-04-17T16:08:55"/>
    <d v="2020-04-17T16:08:55"/>
    <s v="https://www.instagram.com/p/B_FpCuAlc11/"/>
    <s v="What completes your ðŸ” combo?"/>
    <m/>
    <s v="Superette"/>
    <n v="170"/>
    <n v="5"/>
    <n v="0"/>
    <x v="1"/>
    <x v="0"/>
  </r>
  <r>
    <d v="2021-02-23T17:54:09"/>
    <d v="2021-02-23T17:54:09"/>
    <s v="https://www.instagram.com/p/CLcEPEEJaX6/"/>
    <s v="Blissful Wizard... A patient favorite._x000a_  â €â €â €â €â €â €â €â €â €_x000a_  Repost from @mdweedreviews_x000a_  â €â €â €â €â €â €â €â €â €_x000a_  #Medicated #CurioWellness #Curio #MDDispensary #BlissfulWizard #MarylandMedicalMarijuan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 CurioWellness, Curio, MDDispensary, BlissfulWizard, MarylandMedicalMarijuana, thecaptainsconnection"/>
    <s v="Curio Wellness"/>
    <n v="170"/>
    <n v="83"/>
    <n v="7"/>
    <x v="1"/>
    <x v="5"/>
  </r>
  <r>
    <d v="2022-07-30T23:21:50"/>
    <d v="2022-07-30T23:21:50"/>
    <s v="https://www.instagram.com/p/Cgp5jPWL5hP/"/>
    <s v="The Scooby Snacks #2 (Platinum Girl Scout Cookies x Face Off OG by @archiveseedbank) genetics combines potency and flavor making it one of our most requested strains - Would you put this in your top 5?_x000a_ _x000a_ #medicalcannabis is for certified/qualifying patients only. Must be at least 18 years old to view content."/>
    <s v="2, medicalcannabis, 6"/>
    <s v="Cultaig"/>
    <n v="171"/>
    <n v="51"/>
    <n v="3"/>
    <x v="1"/>
    <x v="4"/>
  </r>
  <r>
    <d v="2022-04-21T21:04:23"/>
    <d v="2022-04-21T21:04:23"/>
    <s v="https://www.instagram.com/p/CcoKVDKpxzq/"/>
    <s v="Haven't scored @natlcannabisfest tickets yet? You don't want to miss Wiz Khalifa, Lettuce, Ghostface Killah, great speakers and learning sessions. CULTA is hooking up budtenders across Maryland with #FREE tickets. But you need to act fast..._x000a_ _x000a_ HOW TO ENTER:_x000a_ Submit an email to Sales@Culta.io by 11:59pm EST on 4/21/22 with your first name, last name, name of your dispensary and your email address._x000a_ _x000a_ PRIZES:_x000a_ CULTA will give 30 tickets, valued at retail $85 each, to the National Cannabis Festival on April 23, 2022, to the first 30 budtenders who email us. The tickets will be electronically distributed to the winners on 4/22/22._x000a_ _x000a_ RULES:_x000a_ 1. Must be a budtender with an active CULTA account at a dispensary in Maryland_x000a_ 2. Must provide your first name, last name, name of dispensary &amp; your email address_x000a_ 3. Must have your store manager cc'd on email._x000a_ 4. Failure to meet any of these requirements will disqualify you._x000a_ _x000a_ *Medical cannabis is for certified/qualifying patients only. Must be at least 18 years old to view content._x000a_ **Giveaway is not affiliated with Instagram._x000a_ ***Current CULTA employees are not eligible to participate."/>
    <s v="FREE"/>
    <s v="Cultaig"/>
    <n v="171"/>
    <n v="172"/>
    <n v="1"/>
    <x v="1"/>
    <x v="1"/>
  </r>
  <r>
    <d v="2020-04-30T23:57:04"/>
    <d v="2020-04-30T23:57:04"/>
    <s v="https://www.instagram.com/p/B_n8881J4pn/"/>
    <s v="Starting tomorrow May 1st you can preorder as early as 8 am and pick up as soon as we open the doors at 11 am. â£_x000a_ â£_x000a_ â£So shop early, plan ahead, and keep your pajamas on. We're not judging. In fact, we'd commend you."/>
    <m/>
    <s v="Farma_pdx"/>
    <n v="171"/>
    <n v="43"/>
    <n v="0"/>
    <x v="1"/>
    <x v="1"/>
  </r>
  <r>
    <d v="2021-05-18T16:45:39"/>
    <d v="2021-05-18T16:45:39"/>
    <s v="https://www.instagram.com/p/CPBLgIOgwPb/"/>
    <s v="Support Local and Support Organic ðŸŒ±â €_x000a_ ._x000a_ ðŸ“¸ @blakelygillies â €_x000a_ .â €_x000a_ .â €_x000a_ .â €_x000a_ .â €_x000a_ .â €_x000a_ .â €_x000a_ #supportlocal #supportorganic #supportgrowers #grow #local #farm #cannabis #pdxcannabis #pdx #madeinportland #sunshine #oregoncannabis #portland #thefinest #oregonsfinestcannabis #idealfarmsnull"/>
    <s v="thefinest, supportlocal, supportorganic, supportgrowers, grow, local, farm, cannabis, pdxcannabis, pdx, madeinportland, sunshine, oregoncannabis, portland, thefinest, oregonsfinestcannabis, idealfarmsnull"/>
    <s v="Oregons Finest"/>
    <n v="171"/>
    <n v="23"/>
    <n v="17"/>
    <x v="1"/>
    <x v="5"/>
  </r>
  <r>
    <d v="2019-10-21T19:54:44"/>
    <d v="2019-10-21T19:54:44"/>
    <s v="https://www.instagram.com/p/B35ImBrJTp7/"/>
    <s v="#tablemanners ðŸ”¥_x000a_ ._x000a_ ._x000a_ ._x000a_ _x000a_ #choicenug #ounce #jarofweed #weedgirls #cannabisheals #ismokeweed #bluntsmoke #rolloneup #sativas #indacouch #terpsauce #trichome #masonjars #stashspot #legalizeweed #weedshop #dispensary #420memes #bongrips #summerland"/>
    <s v="tablemanners, choicenug, ounce, jarofweed, weedgirls, cannabisheals, ismokeweed, bluntsmoke, rolloneup, sativas, indacouch, terpsauce, trichome, masonjars, stashspot, legalizeweed, weedshop, dispensary, 420memes, bongrips, summerland"/>
    <s v="shopburb"/>
    <n v="171"/>
    <n v="21"/>
    <n v="21"/>
    <x v="1"/>
    <x v="2"/>
  </r>
  <r>
    <d v="2020-03-20T17:28:08"/>
    <d v="2020-03-20T17:28:08"/>
    <s v="https://www.instagram.com/p/B99r2d2hjst/"/>
    <s v="We're proud to support the countless medical patients that benefit from cannabis every day. At our new San Leandro location, consultants are ready to help provide safe access to the best products for all your wellness needs, both in-store and at our curbside pickup._x000a_ _x000a_ Harborside San Leandro is available for all medical cannabis patients 18 and older._x000a_ _x000a_ Need your recommendation? Visit harborside.nuggmd.com and receive $40 off your purchase of $100 or more!"/>
    <m/>
    <s v="Haborside"/>
    <n v="171"/>
    <n v="70"/>
    <n v="0"/>
    <x v="1"/>
    <x v="0"/>
  </r>
  <r>
    <d v="2019-02-25T19:20:08"/>
    <d v="2019-02-25T19:20:08"/>
    <s v="https://www.instagram.com/p/BomsKO5F4mF/"/>
    <s v="Today we received this AWESOME card telling us happy anniversary. The inside says, â€œ12 years and still smooth as silkâ€ #silkanniversary #legacy #fearlessfounder @steve.deangelo"/>
    <s v="silkanniversary, legacy, fearlessfounder, cantstopwontstop, higherqualityoflife, harborside, harborsideoak, harborsidefam, knowyourown, 12years, weareharborside, harborsideoakland, harborsidesanjose, cannabiscommunity, oakland, sanjose, eastbay, bayarea, dispensary, budtender, cannabisculture, topshelflife, cannabisindustry, california, dispensarylife, cannabissociety, harborsidecommunity, cannabis, lifestyle"/>
    <s v="Haborside"/>
    <n v="171"/>
    <n v="24"/>
    <n v="29"/>
    <x v="1"/>
    <x v="2"/>
  </r>
  <r>
    <d v="2020-05-07T20:11:11"/>
    <d v="2020-05-07T20:11:11"/>
    <s v="https://www.instagram.com/p/B_z-a0yFRvH/"/>
    <s v="Treat someone special this Motherâ€™s Day by nominating your favourite mom (any moms out there feel free to tag yourself and pet moms count too) to be the recipient of our Motherâ€™s Little Helper Giveaway. â¤ï¸ Valued at over $500 we've put together an assortment of goodies from the best womxn-led brands in the industry, bundled up in our new Superette packable tote bag.â£_x000a_ â£_x000a_ To enter, tag a mom in the comments and tell us what you love most about them (or yourself)â£ ðŸ¥°_x000a_ â£_x000a_ *Follow our favourite buds @broccoli_mag, @laundryday.co, @verde.vie, @thehighstreetco, @norblacknorwhite, @sackville.and.co, @woodlot ðŸŒ¹â£_x000a_ â£_x000a_ *Bonus entry if you sign up to our mailing list, link in bio. â£_x000a_ â£_x000a_ *One winner will be randomly selected. No purchase necessary. Must be of legal age to purchase cannabis in your province. Canadian residents only. â£_x000a_ â£_x000a_ *Giveaway closes on Thursday, May 7th, 11:59PM EST."/>
    <m/>
    <s v="Superette"/>
    <n v="171"/>
    <n v="137"/>
    <n v="0"/>
    <x v="1"/>
    <x v="1"/>
  </r>
  <r>
    <d v="2020-04-22T15:06:43"/>
    <d v="2020-04-22T15:06:43"/>
    <s v="https://www.instagram.com/p/B_SZzLfFdjz/"/>
    <s v="Growing weed is a great way to socially distance ðŸŒ± Every home in Canada can legally grow up to 4 pot plants! To celebrate Mother Earth weâ€™ve got a promo on @dynastycannabis grow kits ðŸŒŽ_x000a_ _x000a_ Toronto - weâ€™re making it easy for you to #stayhome. Weâ€™ve partnered with @runnerdelivery to bring grow kits and our fav cannabis accessories right to your door."/>
    <s v="stayhome"/>
    <s v="Superette"/>
    <n v="171"/>
    <n v="61"/>
    <n v="1"/>
    <x v="1"/>
    <x v="3"/>
  </r>
  <r>
    <d v="2022-05-06T16:44:43"/>
    <d v="2022-05-06T16:44:43"/>
    <s v="https://www.instagram.com/p/CR-Y9agoXgc/"/>
    <s v="Whipped to perfection ðŸ‘€ ðŸ”¥#Badder #LiveResin_x000a_ _x000a_ *Medical cannabis is for certified/qualifying patients only. Must be at least 18 years old to view content."/>
    <s v="Badder, LiveResin"/>
    <s v="Cultaig"/>
    <n v="172"/>
    <n v="22"/>
    <n v="2"/>
    <x v="1"/>
    <x v="0"/>
  </r>
  <r>
    <d v="2022-05-06T16:47:41"/>
    <d v="2022-05-06T16:47:41"/>
    <s v="https://www.instagram.com/p/CRFchvVpvjb/"/>
    <s v="The awesome @chesapeakeapothecary team is stocked with free 710 tees. For participating dispensaries, visit www.culta.io/events_x000a_ _x000a_ *Medical cannabis is for certified/qualifying patients only. Must be at least 18 years old to view content._x000a_ **While supplies last."/>
    <m/>
    <s v="Cultaig"/>
    <n v="172"/>
    <n v="33"/>
    <n v="0"/>
    <x v="1"/>
    <x v="0"/>
  </r>
  <r>
    <d v="2017-01-04T18:06:34"/>
    <d v="2017-01-04T18:06:34"/>
    <s v="https://www.instagram.com/p/BO2g2oWgHB1/"/>
    <s v="Our own Jeremy Plumb will be the keynote speaker at the Washington Cannabis Summit this Friday in Seattle. No holds barred | No time for move fakin ðŸŽ™ðŸ“¡"/>
    <m/>
    <s v="Farma_pdx"/>
    <n v="172"/>
    <n v="28"/>
    <n v="0"/>
    <x v="1"/>
    <x v="3"/>
  </r>
  <r>
    <d v="2019-08-22T21:22:43"/>
    <d v="2019-08-22T21:22:43"/>
    <s v="https://www.instagram.com/p/B1ey97VpFWD/"/>
    <s v="@kamilly.rock for Burb ðŸŽ¬_x000a_ ._x000a_ ._x000a_ ._x000a_ #smokegirl #smokeclouds #girlssmokingweed #lookingback #realthoughts #smokevibes #legalizecannabis #bcbud #westcoastlife #goatsofinstagram #shutters #streetwearinspo #shadowportrait #girlsquad #thcvape #cbdflowers #smokeweedeveryday #bcbud #shopburb #burb"/>
    <s v="smokegirl, smokeclouds, girlssmokingweed, lookingback, realthoughts, smokevibes, legalizecannabis, bcbud, westcoastlife, goatsofinstagram, shutters, streetwearinspo, shadowportrait, girlsquad, thcvape, cbdflowers, smokeweedeveryday, bcbud, shopburb, burb"/>
    <s v="shopburb"/>
    <n v="172"/>
    <n v="23"/>
    <n v="20"/>
    <x v="1"/>
    <x v="1"/>
  </r>
  <r>
    <d v="2020-10-07T16:52:13"/>
    <d v="2020-10-07T16:52:13"/>
    <s v="https://www.instagram.com/p/CGDKvHsnvO_/"/>
    <s v="Prepare for your long weekend before the food coma hits. ðŸ¤¤ â _x000a_ â _x000a_ Grab your goods in-store or skip the line with Click &amp; Collect.â _x000a_ â"/>
    <m/>
    <s v="Superette"/>
    <n v="172"/>
    <n v="23"/>
    <n v="0"/>
    <x v="1"/>
    <x v="3"/>
  </r>
  <r>
    <d v="2021-02-13T22:07:14"/>
    <d v="2021-02-13T22:07:14"/>
    <s v="https://www.instagram.com/p/CBil38BluHW/"/>
    <s v="Dirt Deli Raffle, now open 24/7!â €_x000a_ â €_x000a_ Raising funds with Toronto buds @dirrrrrrt &amp; @acevalley for Urban Alliance (@uarrtoronto)._x000a_ _x000a_ Established in Toronto in 1975 the Urban Alliance on Race Relations is a non-profit that works primarily and proactively with the community to provide educational programs and research, which are critical in addressing racism in society. â €_x000a_ â €_x000a_ ðŸ† Limited edition Superette x Dirt Deli t-shirt, our Sup Bodega Bag and a $50 gift certificate to our online shop, @dirrrrrt ashtray, @acevalley candle, and more. â €_x000a_ â €_x000a_ ðŸŽŸ head to superetteshop.com_x000a_ â €_x000a_ *19+ and North American residents only â €_x000a_ *No purchase limit on raffle tickets!"/>
    <m/>
    <s v="Superette"/>
    <n v="172"/>
    <n v="94"/>
    <n v="0"/>
    <x v="1"/>
    <x v="4"/>
  </r>
  <r>
    <d v="2022-08-03T00:14:39"/>
    <d v="2022-08-03T00:14:39"/>
    <s v="https://www.instagram.com/p/Cgxt-vtq8eY/"/>
    <s v="Our latest batch of Sugar Biscuits #9 (Animal Cookies x Dosido by @archiveseedbank) is packing a powerful 29% #THC. Have you tried it yet? Leave a comment below._x000a_ _x000a_ #medicalcannabis is for certified/qualifying patients only. Must be at least 18 years old to view content."/>
    <s v="9, THC, medicalcannabis"/>
    <s v="Cultaig"/>
    <n v="173"/>
    <n v="43"/>
    <n v="3"/>
    <x v="1"/>
    <x v="3"/>
  </r>
  <r>
    <d v="2022-05-06T16:41:42"/>
    <d v="2022-05-06T16:41:42"/>
    <s v="https://www.instagram.com/p/CS3DldOIipW/"/>
    <s v="Collins Avenue (Gelatti x Kush Mints 11 #77) live resin sauce. #CultaLabs @cookiesenterprises_x000a_ _x000a_ *Medical cannabis is for certified/qualifying patients only. Must be at least 18 years old to view content."/>
    <s v="77, CultaLabs"/>
    <s v="Cultaig"/>
    <n v="173"/>
    <n v="29"/>
    <n v="2"/>
    <x v="1"/>
    <x v="0"/>
  </r>
  <r>
    <d v="2019-05-17T22:13:28"/>
    <d v="2019-05-17T22:13:28"/>
    <s v="https://www.instagram.com/p/BxlHqx_h65M/"/>
    <s v="Gelato #33 by @Heights.co | local PNW produce ðŸ”ðŸŒ²ðŸ‘¾"/>
    <s v="33, ripcity, frostyaf, gelato, localproduce, pdx, seportland"/>
    <s v="Farma_pdx"/>
    <n v="173"/>
    <n v="9"/>
    <n v="7"/>
    <x v="1"/>
    <x v="0"/>
  </r>
  <r>
    <d v="2017-08-16T12:01:59"/>
    <d v="2017-08-16T12:01:59"/>
    <s v="https://www.instagram.com/p/BX2pvASAaz7/"/>
    <s v="You're invited to join Dr. Adie Poe at Farma in Portland on Aug. 22 from 5-8pm to talk to her about how cannabis reduces dependency on deadly #opioids, and about her new project @habuhealth. We think this is worth supporting. We hope you do too."/>
    <s v="opioids, wellness, chronicpain, realmedicine, opioidcrisis, pdx, portland, cannabiss"/>
    <s v="Farma_pdx"/>
    <n v="173"/>
    <n v="45"/>
    <n v="8"/>
    <x v="1"/>
    <x v="3"/>
  </r>
  <r>
    <d v="2020-11-24T20:30:17"/>
    <d v="2020-11-24T20:30:17"/>
    <s v="https://www.instagram.com/p/CH_KcdonBdu/"/>
    <s v="â _x000a_ Turn around @dianalynnvdm and show us that face filter you made us! â _x000a_ â _x000a_ Check out our profile and try ð’®ð“‰ð“Šð’¸ð“€ ð’ªð“ƒ ð’´ð‘œð“Š for yourself (donâ€™t forget to tag us).â _x000a_ â _x000a_ ðŸ“¸ @jaclyncampanaroâ _x000a_ â™»ï¸ @broccolimag â _x000a_ â"/>
    <m/>
    <s v="Superette"/>
    <n v="173"/>
    <n v="31"/>
    <n v="0"/>
    <x v="1"/>
    <x v="5"/>
  </r>
  <r>
    <d v="2020-10-02T17:10:25"/>
    <d v="2020-10-02T17:10:25"/>
    <s v="https://www.instagram.com/p/CF2T5Ltja23/"/>
    <s v="Perfect for carrying your prized possessions, we fondly refer to our Bodega Bag as the â€˜snack sackâ€™."/>
    <m/>
    <s v="Superette"/>
    <n v="173"/>
    <n v="17"/>
    <n v="0"/>
    <x v="1"/>
    <x v="0"/>
  </r>
  <r>
    <d v="2020-04-25T14:49:33"/>
    <d v="2020-04-25T14:49:33"/>
    <s v="https://www.instagram.com/p/B_aGUejFKws/"/>
    <s v="What day is it again ðŸ’­"/>
    <m/>
    <s v="Superette"/>
    <n v="173"/>
    <n v="6"/>
    <n v="0"/>
    <x v="1"/>
    <x v="4"/>
  </r>
  <r>
    <d v="2020-05-05T14:30:55"/>
    <d v="2020-05-05T14:30:55"/>
    <s v="https://www.instagram.com/p/B_zzbFtJMS8/"/>
    <s v="Today, the Curio Wellness family donated $25,000 to the Maryland Food Bank to support their critical work to address the growing need of thousands of Marylanders suffering from food insecurity during these unprecedented times. We hope youâ€™ll join us in supporting them. Together, we can help make a difference. Click the link in our bio to learn more._x000a_  Regram via @mdfoodbank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73"/>
    <n v="111"/>
    <n v="0"/>
    <x v="1"/>
    <x v="5"/>
  </r>
  <r>
    <d v="2022-05-06T16:10:33"/>
    <d v="2022-05-06T16:10:33"/>
    <s v="https://www.instagram.com/p/CbOgIN8Mgo2/"/>
    <s v="Happy #StPatricksDay from team CULTA!_x000a_ _x000a_ *Medical cannabis is for certified/qualifying patients only. Must be at least 18 years old to view content."/>
    <s v="StPatricksDay"/>
    <s v="Cultaig"/>
    <n v="174"/>
    <n v="21"/>
    <n v="1"/>
    <x v="1"/>
    <x v="0"/>
  </r>
  <r>
    <d v="2020-02-27T23:51:58"/>
    <d v="2020-02-27T23:51:58"/>
    <s v="https://www.instagram.com/p/B9Cndg4B1h9/"/>
    <s v="â€œDet bedste er ikke for godt.â€_x000a_ â€¢_x000a_ Thatâ€™s Danish for â€œonly the best is good enough.â€ You know who said that? The LEGO OG, Ole Kirk Christiansen, whose philosophy was to never, ever compromise on quality. â€¢_x000a_ _x000a_ Much like the quality you can expect from our friends @greenbodhi their flower is exceptional, consistently amazing! We daresay itâ€™s otherworldly._x000a_ â€¢_x000a_ Weâ€™re so thrilled Green Bodhi is back in the game, and weâ€™re flattered they picked our lilâ€™ olâ€™ dispensary to showcase their fine wares._x000a_ â€¢_x000a_ Not to tease you good people, but, Sour OG will be available soonish. Stay tuned for the drop. ðŸ˜Ž_x000a_ ***Nug to hand ratio is to scale (more or less)"/>
    <m/>
    <s v="Farma_pdx"/>
    <n v="174"/>
    <n v="105"/>
    <n v="0"/>
    <x v="1"/>
    <x v="1"/>
  </r>
  <r>
    <d v="2017-07-26T18:30:57"/>
    <d v="2017-07-26T18:30:57"/>
    <s v="https://www.instagram.com/p/BXBRje8gwd4/"/>
    <s v="Today we were treated to a talk with Dr. Adie Poe @dradiepoe, neuroscientist and all-around good human who wants the medical community to be honest about #cannabis instead of spreading misinformation. That's a long title. But the short of it is that cannabis is an exit drug, not a gateway, and it literally saves lives. #scienceftwðŸ”¬ðŸ‘©ðŸ»â€âš•ï¸ Her organization @habuhealth will help change the way people think about this remarkable whole-plant medicine."/>
    <s v="cannabis, scienceftwðŸ”¬ðŸ‘©ðŸ»\u200d, wcw, emperical, evidence, factbased, cb1, cb2, endogenous, cannabinoids, entourage, wholeplant, polypharmaceutical, pdx, oregon"/>
    <s v="Farma_pdx"/>
    <n v="174"/>
    <n v="71"/>
    <n v="15"/>
    <x v="1"/>
    <x v="3"/>
  </r>
  <r>
    <d v="2021-11-10T20:05:00"/>
    <d v="2021-11-10T20:05:00"/>
    <s v="https://www.instagram.com/p/CWG6wYPhwjD/"/>
    <s v="This weather has been crazy lately!_x000a_ But it makes for some stunning sunsets_x000a_ ._x000a_ Only Smoke The Finest_x000a_ ._x000a_ ._x000a_ ._x000a_ ._x000a_ ._x000a_ ._x000a_ ._x000a_ ._x000a_ #sunset #ashtray #oregonsfinestlifestyle #oregonsfinestcannabis #oregoncannabis #pdx #pdxcannabiscommunity #legal #pdxsunset #rosecity #thefinest #glass"/>
    <s v="thefinest, sunset, ashtray, oregonsfinestlifestyle, oregonsfinestcannabis, oregoncannabis, pdx, pdxcannabiscommunity, legal, pdxsunset, rosecity, thefinest, glass"/>
    <s v="Oregons Finest"/>
    <n v="174"/>
    <n v="26"/>
    <n v="13"/>
    <x v="1"/>
    <x v="3"/>
  </r>
  <r>
    <d v="2021-10-02T17:37:16"/>
    <d v="2021-10-02T17:37:16"/>
    <s v="https://www.instagram.com/p/CUiO2MQpEO-/"/>
    <s v="We've Got Crazy Sales Going On All Weekend Long! Stock Up At Our Pearl Location and Go Enjoy This Beautiful Weather! â˜€ï¸_x000a_ ._x000a_ Check out our story for more details!_x000a_ ._x000a_ ._x000a_ ._x000a_ ._x000a_ ._x000a_ ._x000a_ ._x000a_ ._x000a_ ._x000a_ ._x000a_ #pdx #pdxcannabiscommunity #cannabislifestyle #lifestyle #cannabisisnotacrime #plants #weekend #beautifulweather #sunshine #orderonline #oregoncannabis #oregonsfinestcannabis #thefinest"/>
    <s v="thefinest, pdx, pdxcannabiscommunity, cannabislifestyle, lifestyle, cannabisisnotacrime, plants, weekend, beautifulweather, sunshine, orderonline, oregoncannabis, oregonsfinestcannabis, thefinest"/>
    <s v="Oregons Finest"/>
    <n v="174"/>
    <n v="40"/>
    <n v="14"/>
    <x v="1"/>
    <x v="4"/>
  </r>
  <r>
    <d v="2021-07-07T14:48:12"/>
    <d v="2021-07-07T14:48:12"/>
    <s v="https://www.instagram.com/p/CRB6VgzAFZs/"/>
    <s v="Now we know this one is super hard, but can you guess our Weed Crush Wednesday Strain for this week?? â €_x000a_ ðŸðŸðŸâ €_x000a_ Answer: Golden Pineapple @sofreshfarmscanbyâ €_x000a_ *Check out our story for more info*"/>
    <s v="thefinest, weedcrushwednesday, wednesday, humpday, cannabis, pdxcannabis, oregoncannabis, pineapple, goldenpineapple, featuredstrain, dealoftheday, checkoutourstory, sativa, tropical, yummy, watchmystory, linkinbio, clicklinkinbio, portland, thefinest"/>
    <s v="Oregons Finest"/>
    <n v="174"/>
    <n v="30"/>
    <n v="20"/>
    <x v="1"/>
    <x v="3"/>
  </r>
  <r>
    <d v="2020-10-28T18:02:42"/>
    <d v="2020-10-28T18:02:42"/>
    <s v="https://www.instagram.com/p/CGQiQ3ohNR-/"/>
    <s v="Congrats to our winners: @treebearde @1million04 @_jenbrown__ @stayhappy710 @olecram.j - DM is with your size and mailing address ðŸ¥³_x000a_ âš ï¸Limited Edition Swag Drawing âœ¨Weâ€™re celebrating our 14th Anniversary by choosing 5 winners to receive our limited-edition Skeleton Key Mask, Shirt, and Hoodie (modeled by our Harborside fam)!_x000a_ _x000a_ To Enter:_x000a_ â€˜Likeâ€™ this post_x000a_ Follow @shopharborside and @key_canna_x000a_ Tag a friend (1 tag = 1 entry)_x000a_ _x000a_ Winners will be contacted Oct. 17, 2020. Good luck!_x000a_ This drawing is in no way sponsored, endorsed or administered by, or associated with Instagram."/>
    <m/>
    <s v="Haborside"/>
    <n v="174"/>
    <n v="81"/>
    <n v="0"/>
    <x v="1"/>
    <x v="3"/>
  </r>
  <r>
    <d v="2019-05-21T03:36:28"/>
    <d v="2019-05-21T03:36:28"/>
    <s v="https://www.instagram.com/p/BpVgGsnBHEn/"/>
    <s v="Weâ€™re super excited about this @710labs water hash. This was was an instant favorite at our staff training, come find out why #lowtempdabs Additional photos reposted from @here4theflavor #710labs"/>
    <s v="lowtempdabs, 710labs, waterhash, higherqualityoflife, harborside, harborsideoak, harborsideoakland, cannabiscommunity, oakland, eastbay, bayarea, dispensary, budtender, cannabisculture, topshelflife, cannabisindustry, california, dispensarylife"/>
    <s v="Haborside"/>
    <n v="174"/>
    <n v="29"/>
    <n v="18"/>
    <x v="1"/>
    <x v="5"/>
  </r>
  <r>
    <d v="2021-10-21T14:08:42"/>
    <d v="2021-10-21T14:08:42"/>
    <s v="https://www.instagram.com/p/CVSyFSIAZx6/"/>
    <s v="Our family is growing again! Our Finance &amp; Administrative Team is ISO a SupHerb Senior Accountant. Theyâ€™re looking for someone who:_x000a_ _x000a_ - Be audit they can be_x000a_ - Likes to get fiscal_x000a_ - Is a balance sheet whisperer_x000a_ _x000a_ Only a fraction of people will find this funny.. If thatâ€™s you or someone you know, head to our ðŸ”— in bio to read more!_x000a_ _x000a_ ðŸ“¸: @90sanxiety"/>
    <m/>
    <s v="Superette"/>
    <n v="174"/>
    <n v="60"/>
    <n v="0"/>
    <x v="1"/>
    <x v="1"/>
  </r>
  <r>
    <d v="2021-02-18T17:31:47"/>
    <d v="2021-02-18T17:31:47"/>
    <s v="https://www.instagram.com/p/CLcSRNPnzui/"/>
    <s v="Consider yourself a wearer of many hats?ðŸ§¢ Have retail management in the bag? â _x000a_ â _x000a_ If so, thatâ€™s super news! Weâ€™re looking for an ~Area Manager~ who knows retail like the back of their ðŸ‘‹ and can easily understand our multiple shopsâ€™ needs to succeed. Weâ€™re searching for someone who knows how to show up for their team and quickly dive into the details without losing the big picture vision. â _x000a_ â _x000a_ Join the Sup team and apply today ðŸ”— in bioâ _x000a_ â _x000a_ ðŸ“¸ @mdviii_mcmxc"/>
    <m/>
    <s v="Superette"/>
    <n v="174"/>
    <n v="79"/>
    <n v="0"/>
    <x v="1"/>
    <x v="1"/>
  </r>
  <r>
    <d v="2020-04-14T15:51:08"/>
    <d v="2020-04-14T15:51:08"/>
    <s v="https://www.instagram.com/p/B-94n6pFe_4/"/>
    <s v="Lather, rinse, repeat. ðŸ¥³"/>
    <m/>
    <s v="Superette"/>
    <n v="174"/>
    <n v="4"/>
    <n v="0"/>
    <x v="1"/>
    <x v="5"/>
  </r>
  <r>
    <d v="2022-11-19T04:02:20"/>
    <d v="2022-11-19T04:02:20"/>
    <s v="https://www.instagram.com/p/ClINRpssEjP/"/>
    <s v="â€œThis video features Jerriâ€™s Juice Live Resin being finished by the lab team. They are transferring the oil to finish the post processing of the concentrate prior to packaging. This strain is always a favorite in the lab due to the sweet aroma.â€ - CULTA Senior Lab Manager Eric B._x000a_ _x000a_ *Medical cannabis is for certified/qualifying patients only. Must be at least 18 years old to view content."/>
    <m/>
    <s v="Cultaig"/>
    <n v="175"/>
    <n v="66"/>
    <n v="0"/>
    <x v="1"/>
    <x v="4"/>
  </r>
  <r>
    <d v="2021-07-09T18:22:27"/>
    <d v="2021-07-09T18:22:27"/>
    <s v="https://www.instagram.com/p/CRHcP_iBq1N/"/>
    <s v="It's 710 Weekend! And you know what that means! Sales, Vendors &amp; Swag Bags! Come celebrate this stoner holiday with the finest!_x000a_ To kick start this exciting weekend we have @funkextracts stopping by both Oregon's Finest locations! They will be at our MLK location from noon to 3pm and our Pearl Location for 4-7pm today. So stop in, stock up on all your favorites and grab yourself some free goodies!_x000a_ *Check out our story for all sales and specials*"/>
    <s v="thefinest, oil, 710, 710weekend, pdxsummer, pdxcannabiscommunity, cannabislifestyle, concentrate, shatter, budder, liveresin, rosin, deals, weekendspecials, funkextracts, oregonsfinestcannabis, thefinest, checkoutourstory, watchmystory, stoner, legal, oregonconcentrates, stonerholiday, pdxsummer"/>
    <s v="Oregons Finest"/>
    <n v="175"/>
    <n v="77"/>
    <n v="24"/>
    <x v="1"/>
    <x v="0"/>
  </r>
  <r>
    <d v="2019-06-15T19:50:58"/>
    <d v="2019-06-15T19:50:58"/>
    <s v="https://www.instagram.com/p/Byve0DYBttf/"/>
    <s v="Got everything you need for your #summergarden??? ðŸŒ±ðŸŒ±ðŸŒ± #growyourown_x000a_ ._x000a_ ._x000a_ ._x000a_ ðŸ“·by @chevalierphotography ._x000a_ ._x000a_ #oregonsfinest #pdx #portlandoregon #gardening #thatoregonlife"/>
    <s v="thefinest, summergarden, growyourown, oregonsfinest, pdx, portlandoregon, gardening, thatoregonlife"/>
    <s v="Oregons Finest"/>
    <n v="175"/>
    <n v="15"/>
    <n v="8"/>
    <x v="1"/>
    <x v="4"/>
  </r>
  <r>
    <d v="2020-02-14T00:32:17"/>
    <d v="2020-02-14T00:32:17"/>
    <s v="https://www.instagram.com/p/B8hvxhwJSJE/"/>
    <s v="Thursday toke spot. Tag a friend youâ€™d sesh with here #shopburb ._x000a_ ._x000a_ ._x000a_ _x000a_ #choicenug #ounce #chillspot #weedporn #cannabisheals #ismokeweed #bluntsmoke #rolloneup #sativas #indacouch #terpsauce #trichome #masonjars #stashspot #dankydank #weedshop #dispensary #420memes"/>
    <s v="shopburb, choicenug, ounce, chillspot, weedporn, cannabisheals, ismokeweed, bluntsmoke, rolloneup, sativas, indacouch, terpsauce, trichome, masonjars, stashspot, dankydank, weedshop, dispensary, 420memes"/>
    <s v="shopburb"/>
    <n v="175"/>
    <n v="29"/>
    <n v="19"/>
    <x v="1"/>
    <x v="0"/>
  </r>
  <r>
    <d v="2019-11-07T23:47:56"/>
    <d v="2019-11-07T23:47:56"/>
    <s v="https://www.instagram.com/p/B4lUy8TplMK/"/>
    <s v="Leisure is the mother of philosophy #shopburb_x000a_ ._x000a_ ._x000a_ ._x000a_ _x000a_ #realtalktho #portmoody #madeincanada #fashionflowers #sativalover #cannabisdaily #legalweed #cannabisshop #weedfashion #leisure #thursdaythoughts #portmoodybc #artlover"/>
    <s v="shopburb, realtalktho, portmoody, madeincanada, fashionflowers, sativalover, cannabisdaily, legalweed, cannabisshop, weedfashion, leisure, thursdaythoughts, portmoodybc, artlover"/>
    <s v="shopburb"/>
    <n v="175"/>
    <n v="19"/>
    <n v="14"/>
    <x v="1"/>
    <x v="1"/>
  </r>
  <r>
    <d v="2019-08-26T15:15:24"/>
    <d v="2019-08-26T15:15:24"/>
    <s v="https://www.instagram.com/p/B1ocA5ahPWH/"/>
    <s v="Weâ€™re up for the 2019 Dispensary of the Year award from @californiacannabisawards! Show your love by going to californiacannabisawards.com and voting for your favorite cannabis entities. Voting ends September 20th at 11:59 PM, letâ€™s bring this one home to the East Bay. #dispensaryoftheyear #harborsideoakland #harborsidesanjose #eastbaycannabiscommunity"/>
    <s v="dispensaryoftheyear, harborsideoakland, harborsidesanjose, eastbaycannabiscommunity"/>
    <s v="Haborside"/>
    <n v="175"/>
    <n v="46"/>
    <n v="4"/>
    <x v="1"/>
    <x v="2"/>
  </r>
  <r>
    <d v="2020-11-20T20:48:22"/>
    <d v="2020-11-20T20:48:22"/>
    <s v="https://www.instagram.com/p/CH0sEqsniuf/"/>
    <s v="Do you prefer your THC shaken or stirred?â _x000a_ â _x000a_ Make some mocktails this weekend with some of our fancy drinkables from @quatreauwater @tweed @houseplant @littlevictorybeverages and @findyourxmg_x000a_ _x000a_ ðŸ“¸ @jaclyncampanaro from @broccoli_mag In Bloom Festival"/>
    <m/>
    <s v="Superette"/>
    <n v="175"/>
    <n v="31"/>
    <n v="0"/>
    <x v="1"/>
    <x v="0"/>
  </r>
  <r>
    <d v="2020-03-24T17:00:06"/>
    <d v="2020-03-24T17:00:06"/>
    <s v="https://www.instagram.com/p/B9_6qNIlhZw/"/>
    <s v="Cruise by Superette today, Click &amp; Collect is open till 7pm.â£_x000a_ â£ *To support physical distancing, weâ€™ll be allowing up to 5 customers in-store. â£â£_x000a_ *Pick-up must be made the same day you submitted your order. â£â£_x000a_ *Come into the store with a government photo ID for payment. â£â£_x000a_ *We will not be accepting returns or exchanges on any products. â£ â£â£_x000a_ â£_x000a_ Link in bio to start shopping. ðŸŒ¹"/>
    <m/>
    <s v="Superette"/>
    <n v="175"/>
    <n v="64"/>
    <n v="0"/>
    <x v="1"/>
    <x v="5"/>
  </r>
  <r>
    <d v="2022-07-23T01:05:16"/>
    <d v="2022-07-23T01:05:16"/>
    <s v="https://www.instagram.com/p/CgVe5nmF2cO/"/>
    <s v="Congratulations to CULTAâ€™s Tiger Poster GIVEAWAY winners!_x000a_ @rosslyn.rosin_x000a_ @maryland_nuggies_x000a_ @kvmisounds_x000a_ _x000a_ If you missed out on our last giveaway â€“ no worries, we got something else for you! Itâ€™s still #OIL Month, and weâ€™re still giving out merch. Special thank you to @puffco. Read the giveaway rules below to enter. Good luck!_x000a_ _x000a_ HOW TO ENTER_x000a_ Follow @Cultaig and tag 3 friends in the comments below before 11:59 pm EST on 7/27/22._x000a_ _x000a_ PRIZES:_x000a_ One lucky winner will receive a #FREE @puffco Peak Pro Smart Rig with a total retail value of $399. Winners must provide a valid US mailing address._x000a_ _x000a_ RULES:_x000a_ No purchase necessary. US residents only._x000a_ You must be 18 years or older._x000a_ Winners will be randomly chosen on 7/29/22, and winners will be announced on 8/3/22._x000a_ *Giveaway is not affiliated with Instagram._x000a_ **Current CULTA employees are not eligible to participate._x000a_ ***#medicalcannabis is for certified/qualifying patients only. Must be at least 18 years old to view content."/>
    <s v="OIL, FREE, medicalcannabis"/>
    <s v="Cultaig"/>
    <n v="176"/>
    <n v="141"/>
    <n v="3"/>
    <x v="1"/>
    <x v="4"/>
  </r>
  <r>
    <d v="2022-05-06T16:08:41"/>
    <d v="2022-05-06T16:08:41"/>
    <s v="https://www.instagram.com/p/CcJx8suJP5l/"/>
    <s v="1, 2, or 3? Drop your vote in the comments below â¬‡ï¸_x000a_ _x000a_ *Medical cannabis is for certified/qualifying patients only. Must be at least 18 years old to view content."/>
    <s v="3, 2"/>
    <s v="Cultaig"/>
    <n v="176"/>
    <n v="28"/>
    <n v="2"/>
    <x v="1"/>
    <x v="0"/>
  </r>
  <r>
    <d v="2017-06-09T23:30:49"/>
    <d v="2017-06-09T23:30:49"/>
    <s v="https://www.instagram.com/p/BVIyTL0B74d/"/>
    <s v="The calm before the storm. Our man Gordon dots i's and crosses t's before it all happens | ðŸ“¸ by @randy_butts"/>
    <s v="brohammer, weedsman, pdx, greenbits, inventory, portlandor, farma, weight, hawthorneblvd"/>
    <s v="Farma_pdx"/>
    <n v="176"/>
    <n v="21"/>
    <n v="9"/>
    <x v="1"/>
    <x v="0"/>
  </r>
  <r>
    <d v="2016-12-13T20:38:59"/>
    <d v="2016-12-13T20:38:59"/>
    <s v="https://www.instagram.com/p/BN-JWdSAf8Z/"/>
    <s v="This could be us, but you insist on using the other kind of xmas tree. ðŸŒ²â„ï¸#snowsacomin HAPPY HOLIDAYS EVERYBODY!"/>
    <s v="snowsacomin, PDX, pnw, yeti, sasquatch, portland, winterwonderland, mthood, snowday, oregonftw"/>
    <s v="Farma_pdx"/>
    <n v="176"/>
    <n v="19"/>
    <n v="10"/>
    <x v="1"/>
    <x v="5"/>
  </r>
  <r>
    <d v="2019-09-26T15:58:53"/>
    <d v="2019-09-26T15:58:53"/>
    <s v="https://www.instagram.com/p/B24Vuy_JzfD/"/>
    <s v="ðŸ–¤ if you agree with this message._x000a_ ._x000a_ ._x000a_ ._x000a_ #choicenug #ounce #jarofweed #weedgirls #cannabisheals #ismokeweed #bluntsmoke #rolloneup #sativas #indacouch #terpsauce #trichome #masonjars #stashspot #legalizeweed #weedshop #dispensary #420memes #allyouneedislove #lovequotes #iloveyou"/>
    <s v="choicenug, ounce, jarofweed, weedgirls, cannabisheals, ismokeweed, bluntsmoke, rolloneup, sativas, indacouch, terpsauce, trichome, masonjars, stashspot, legalizeweed, weedshop, dispensary, 420memes, allyouneedislove, lovequotes, iloveyou"/>
    <s v="shopburb"/>
    <n v="176"/>
    <n v="27"/>
    <n v="21"/>
    <x v="1"/>
    <x v="1"/>
  </r>
  <r>
    <d v="2019-09-11T20:07:13"/>
    <d v="2019-09-11T20:07:13"/>
    <s v="https://www.instagram.com/p/B2SINaBheH_/"/>
    <s v="In light of recent news of vape-related illnesses around the country, we at Harborside want to reiterate our commitment to providing safe and compliant products to our customers._x000a_ _x000a_ Please know that we are taking all necessary measures to ensure the safety of our products._x000a_ There is nothing more important to us than the health and safety of our customers, and we are actively working with state regulators to build a legal and regulated cannabis market. âœŒï¸"/>
    <m/>
    <s v="Haborside"/>
    <n v="176"/>
    <n v="74"/>
    <n v="0"/>
    <x v="1"/>
    <x v="3"/>
  </r>
  <r>
    <d v="2021-08-04T15:01:46"/>
    <d v="2021-08-04T15:01:46"/>
    <s v="https://www.instagram.com/p/CSKCJdnDKAL/"/>
    <s v="On the lookout for some SRSLY dope outdoor activities._x000a_ _x000a_ Drop your favourite belowðŸ‘‡ðŸ½"/>
    <m/>
    <s v="Superette"/>
    <n v="176"/>
    <n v="12"/>
    <n v="0"/>
    <x v="1"/>
    <x v="3"/>
  </r>
  <r>
    <d v="2022-01-06T17:33:40"/>
    <d v="2022-01-06T17:33:40"/>
    <s v="https://www.instagram.com/p/CYZav1ZJPPj/"/>
    <s v="A Classic Rainy Day in Portland ðŸŒ§_x000a_ Time to pick up a bright sativa and create your own sunshine_x000a_ ._x000a_ ._x000a_ ._x000a_ ._x000a_ ._x000a_ ._x000a_ ._x000a_ #pdx #portland #rain #rainy #gloomy #greysky #oregon #oregonweather #cannabis #pdxcannabis #oregoncannabis #sativa #makeyourownsunshine #unbrella #threerollthursday #oregonsfinestcannabis #thefinest"/>
    <s v="thefinest, pdx, portland, rain, rainy, gloomy, greysky, oregon, oregonweather, cannabis, pdxcannabis, oregoncannabis, sativa, makeyourownsunshine, unbrella, threerollthursday, oregonsfinestcannabis, thefinest"/>
    <s v="Oregons Finest"/>
    <n v="177"/>
    <n v="34"/>
    <n v="18"/>
    <x v="1"/>
    <x v="1"/>
  </r>
  <r>
    <d v="2019-03-29T18:31:59"/>
    <d v="2019-03-29T18:31:59"/>
    <s v="https://www.instagram.com/p/BvmjXtshuAY/"/>
    <s v="Today, we made the decision to withdraw our lawsuit in Baltimore County Circuit Court against the Maryland Medical Cannabis Commission. Please refer to our President and CEO, Michael Bronfeinâ€™s, full statement for more information."/>
    <s v="boycottcurio"/>
    <s v="Curio Wellness"/>
    <n v="177"/>
    <n v="34"/>
    <n v="1"/>
    <x v="1"/>
    <x v="0"/>
  </r>
  <r>
    <d v="2022-05-06T16:20:08"/>
    <d v="2022-05-06T16:20:08"/>
    <s v="https://www.instagram.com/p/CYkrQZ5spOi/"/>
    <s v="Honey gold-colored Big Thai (Big Bud x Afghani x Purple Thai Landrace) live resin badder whipped to a perfect consistency by our expert lab technicians in Cambridge, Maryland._x000a_ _x000a_ *Medical cannabis is for certified/qualifying patients only. Must be at least 18 years old to view content."/>
    <m/>
    <s v="Cultaig"/>
    <n v="178"/>
    <n v="44"/>
    <n v="0"/>
    <x v="2"/>
    <x v="0"/>
  </r>
  <r>
    <d v="2022-05-06T16:52:29"/>
    <d v="2022-05-06T16:52:29"/>
    <s v="https://www.instagram.com/p/CP9ZwEpLUHL/"/>
    <s v="After two years of planning and preparation, CULTA is excited to announce that we took our first tissue culture clones in April 2021. ðŸŒ± If youâ€™re wondering what exactly tissue culture cultivation is, itâ€™s a transformative approach to propagation in the agriculture industry. To learn more about how tissue culture works check out our blog at culta.io/blog. Link in bio._x000a_ _x000a_ *Medical cannabis is for certified/qualifying patients only. Must be at least 18 years old to view content."/>
    <m/>
    <s v="Cultaig"/>
    <n v="178"/>
    <n v="76"/>
    <n v="0"/>
    <x v="2"/>
    <x v="0"/>
  </r>
  <r>
    <d v="2021-08-06T01:14:44"/>
    <d v="2021-08-06T01:14:44"/>
    <s v="https://www.instagram.com/p/CSNtGA4F0qH/"/>
    <s v="We're kicking off a month-long celebration of Oregon's unofficial state flower. ðŸŽ‰_x000a_ _x000a_ Our first premium cultivar feature is @deschutes.growery visit our link in bio for more info."/>
    <m/>
    <s v="Farma_pdx"/>
    <n v="178"/>
    <n v="26"/>
    <n v="0"/>
    <x v="2"/>
    <x v="0"/>
  </r>
  <r>
    <d v="2017-05-09T17:27:52"/>
    <d v="2017-05-09T17:27:52"/>
    <s v="https://www.instagram.com/p/BT4UVNChbvB/"/>
    <s v="Light and shadows as our Lydia sits down to talk to @GreenBitscom. #shestheboss | the amazing @randy_butts on the ðŸ“¸"/>
    <s v="shestheboss, whenworldscollide, pdx, baws, work, onthemarquee, farma, pnw, ripcity, mmj"/>
    <s v="Farma_pdx"/>
    <n v="178"/>
    <n v="20"/>
    <n v="10"/>
    <x v="2"/>
    <x v="5"/>
  </r>
  <r>
    <d v="2021-10-20T18:19:34"/>
    <d v="2021-10-20T18:19:34"/>
    <s v="https://www.instagram.com/p/CVQp_1QvOMo/"/>
    <s v="Which Pumpkin Patch is your favorite to visit? Oregon has tons! ðŸŽƒ_x000a_ ._x000a_ ._x000a_ ._x000a_ ._x000a_ ._x000a_ #pumpkinpatch #pumpkins #hoodieseason #pumpkin #spookyseason #halloween #october #fall #oregonsfinestlifestyle #lifestyle #pdx #portlandoregon"/>
    <s v="thefinest, pumpkinpatch, pumpkins, hoodieseason, pumpkin, spookyseason, halloween, october, fall, oregonsfinestlifestyle, lifestyle, pdx, portlandoregon"/>
    <s v="Oregons Finest"/>
    <n v="178"/>
    <n v="23"/>
    <n v="13"/>
    <x v="2"/>
    <x v="3"/>
  </r>
  <r>
    <d v="2019-04-02T02:00:00"/>
    <d v="2019-04-02T02:00:00"/>
    <s v="https://www.instagram.com/p/BvuE7NGBgn7/"/>
    <s v="Limited Edition, only 420 made. Pre-orders begin today at 4:20 PM (pacific standard time) on our website. Limit one per customer._x000a_ #thedeangelocollection #âœŒï¸_x000a_ ._x000a_ ._x000a_ ._x000a_ ._x000a_ ._x000a_ ._x000a_ ._x000a_ ._x000a_ ._x000a_ ._x000a_ - ð™ƒð™–ð™¥ð™¥ð™® ð˜¼ð™¥ð™§ð™žð™¡ ð™ð™¤ð™¤ð™¡ð™¨â€™ ð˜¿ð™–ð™® ð™›ð™§ð™¤ð™¢ ð™ƒð™–ð™§ð™—ð™¤ð™§ð™¨ð™žð™™ð™š -_x000a_ #harborside #goorinbros #style_x000a_ #fashion #matchmadeinheaven_x000a_ #happy #aprilfoolsday #oakland_x000a_ #cannabisfashion #cannabis #menscollection #madefromhemp #cannabisstyle"/>
    <s v="thedeangelocollection, âœŒï¸, harborside, goorinbros, style, fashion, matchmadeinheaven, happy, aprilfoolsday, oakland, cannabisfashion, cannabis, menscollection, madefromhemp, cannabisstyle, aprilfoolsday, onesizefitsall"/>
    <s v="Haborside"/>
    <n v="178"/>
    <n v="38"/>
    <n v="17"/>
    <x v="2"/>
    <x v="5"/>
  </r>
  <r>
    <d v="2021-05-19T18:37:30"/>
    <d v="2021-05-19T18:37:30"/>
    <s v="https://www.instagram.com/p/CPEJa0xAICe/"/>
    <s v="Entering day 420 in lockdown is looking a lot more kushy thanks to our Super Strains collection ðŸ¥¦_x000a_ _x000a_ What's your fave piece?_x000a_ _x000a_ Shop the entire collection by popping over to our bio and tapping on the ðŸ”—_x000a_ _x000a_ ðŸ“·: @liitdragon &amp; @wynn_law"/>
    <m/>
    <s v="Superette"/>
    <n v="178"/>
    <n v="38"/>
    <n v="0"/>
    <x v="2"/>
    <x v="3"/>
  </r>
  <r>
    <d v="2020-07-01T15:26:06"/>
    <d v="2020-07-01T15:26:06"/>
    <s v="https://www.instagram.com/p/CCGrwyqFsEM/"/>
    <s v="Having a part-eh and need some cannabis for the holiday?_x000a_ _x000a_ ðŸ›’ Visit us in-store today from 9AM to 4PM_x000a_ _x000a_ ðŸš˜ For same day delivery order before 3PM (any orders received after 3PM will be delivered tomorrow)"/>
    <m/>
    <s v="Superette"/>
    <n v="178"/>
    <n v="34"/>
    <n v="0"/>
    <x v="2"/>
    <x v="3"/>
  </r>
  <r>
    <d v="2020-03-27T16:06:47"/>
    <d v="2020-03-27T16:06:47"/>
    <s v="https://www.instagram.com/p/B-PkGwYFnq_/"/>
    <s v="Weekend plans ðŸ© #stayhome"/>
    <s v="stayhome"/>
    <s v="Superette"/>
    <n v="178"/>
    <n v="4"/>
    <n v="1"/>
    <x v="2"/>
    <x v="0"/>
  </r>
  <r>
    <d v="2022-05-06T16:12:46"/>
    <d v="2022-05-06T16:12:46"/>
    <s v="https://www.instagram.com/p/CagHzQcMtvC/"/>
    <s v="Growing indoors, #CULTA aims for a high density grow space. We use @pipphorticulture for vertical racking. Our Senior Director of Cultivation @will_travel_4_art says it's a game changer for maximizing canopy. We also use their mobile carriage system. These movable aisles allow employees safe access to both sides of each rack. To get to the upper-level racks, we use PIP's Elevate platforms, which our Director of Cultivation @dcbasementorganics says provide a versatile work environment. Much ðŸ’šðŸ’šðŸ’š to PIP and our other partners for helping us to grow the best medicine possible for our medical patients._x000a_ _x000a_ *Medical cannabis is for certified/qualifying patients only. Must be at least 18 years old to view content."/>
    <s v="CULTA"/>
    <s v="Cultaig"/>
    <n v="179"/>
    <n v="110"/>
    <n v="1"/>
    <x v="3"/>
    <x v="0"/>
  </r>
  <r>
    <d v="2016-09-23T16:44:42"/>
    <d v="2016-09-23T16:44:42"/>
    <s v="https://www.instagram.com/p/BKtHoK0g1wu/"/>
    <s v="Rare capture ðŸ“¸ in the wild. @newcleusbios feeling relaxed ðŸ‘“ as we support the grand opening of @scout_pdx 's new (and excellent) craft nano-brewery next door. The neighborhood is getting better and ðŸ»ðŸ»er."/>
    <s v="mydudesatfarma, awesomeguys, pdx, hosfordabernathy, hawthorne, craftbeer, ipaerrday, ripcity, cradtproducer, oregon, mmj, farma"/>
    <s v="Farma_pdx"/>
    <n v="179"/>
    <n v="33"/>
    <n v="12"/>
    <x v="3"/>
    <x v="0"/>
  </r>
  <r>
    <d v="2019-08-30T19:03:10"/>
    <d v="2019-08-30T19:03:10"/>
    <s v="https://www.instagram.com/p/B1zJW1zJsM8/"/>
    <s v="Patience is power. #comingsoon ._x000a_ ._x000a_ ._x000a_ #flowerpatch #fallfashion #flowerstyles #cannabisdaily #420life #sativadivas #stonedthoughts #stonergirls #dankbuds #terpsauce #daisy #streetstyleposts #shopburb #thcsyrup #toque #hypebeaststyle #snobiety #cannabisfashion"/>
    <s v="comingsoon, flowerpatch, fallfashion, flowerstyles, cannabisdaily, 420life, sativadivas, stonedthoughts, stonergirls, dankbuds, terpsauce, daisy, streetstyleposts, shopburb, thcsyrup, toque, hypebeaststyle, snobiety, cannabisfashion"/>
    <s v="shopburb"/>
    <n v="179"/>
    <n v="22"/>
    <n v="19"/>
    <x v="3"/>
    <x v="0"/>
  </r>
  <r>
    <d v="2020-04-20T23:23:04"/>
    <d v="2020-04-20T23:23:04"/>
    <s v="https://www.instagram.com/p/B_OI52Bh7xX/"/>
    <s v="Happy 4:20 4/20!!! What an amazing day. Weâ€™ve been so stoked to see all the celebrations happening all over the world! We truly are an incredible community!"/>
    <m/>
    <s v="Haborside"/>
    <n v="179"/>
    <n v="27"/>
    <n v="0"/>
    <x v="3"/>
    <x v="2"/>
  </r>
  <r>
    <d v="2020-02-07T16:13:52"/>
    <d v="2020-02-07T16:13:52"/>
    <s v="https://www.instagram.com/p/B8RZ9zGheMq/"/>
    <s v="Looking for the perfect gift? Stop by Harborside. Shopping for a valentineâ€™s bouquet has never been so much fun. #sayitwithcannabis #shopharborside"/>
    <s v="sayitwithcannabis, shopharborside"/>
    <s v="Haborside"/>
    <n v="179"/>
    <n v="21"/>
    <n v="2"/>
    <x v="3"/>
    <x v="0"/>
  </r>
  <r>
    <d v="2018-10-05T15:03:25"/>
    <d v="2018-10-05T15:03:25"/>
    <s v="https://www.instagram.com/p/Bohyr7PFkjK/"/>
    <s v="With a flavor thatâ€™s described as â€œcomplex &amp; creamyâ€ and a funky smell reminiscent of over-ripened fruit, how could you not want to try this 21% game changer from @alienlabs? #treatyourself to #flavortown #gelato41"/>
    <s v="treatyourself, flavortown, gelato41, allwhiteashes, alienlabs, higherqualityoflife, harborside, harborsideoak, harborsidefam, knowyourown, weareharborside, harborsideoakland, cannabiscommunity, oakland, eastbay, bayarea, dispensary, budtender, cannabisculture, topshelflife, cannabisindustry, california, dispensarylife, cannabissociety, harborsidecommunity, cannabis, lifestyle, photography, adventure"/>
    <s v="Haborside"/>
    <n v="179"/>
    <n v="34"/>
    <n v="29"/>
    <x v="3"/>
    <x v="0"/>
  </r>
  <r>
    <d v="2018-03-20T23:53:57"/>
    <d v="2018-03-20T23:53:57"/>
    <s v="https://www.instagram.com/p/BgkG6nnhlZX/"/>
    <s v="We are finalizing some of our spring designs with our homie @christopherbevans at @dyne.life Portland head quarters! ._x000a_ ._x000a_ ._x000a_ ._x000a_ ._x000a_ #apparel #OFspringcollection #spring #clothing #oregonsfinestapparel #newgear #fashion #fashionofinstagram"/>
    <s v="thefinest, apparel, OFspringcollection, spring, clothing, oregonsfinestapparel, newgear, fashion, fashionofinstagram"/>
    <s v="Oregons Finest"/>
    <n v="180"/>
    <n v="25"/>
    <n v="9"/>
    <x v="3"/>
    <x v="5"/>
  </r>
  <r>
    <d v="2020-04-29T18:51:35"/>
    <d v="2020-04-29T18:51:35"/>
    <s v="https://www.instagram.com/p/B_k1Mq_pHWB/"/>
    <s v="@leilareira for @shopburb_x000a_ 100% of profits from online apparel sales go back to the community including profits to @pacesociety supporting sex workers in the DTES_x000a_ _x000a_ Until May 8th. Shop at shopburb.com ðŸ™ðŸ½"/>
    <m/>
    <s v="shopburb"/>
    <n v="180"/>
    <n v="30"/>
    <n v="0"/>
    <x v="3"/>
    <x v="3"/>
  </r>
  <r>
    <d v="2019-01-09T21:02:26"/>
    <d v="2019-01-09T21:02:26"/>
    <s v="https://www.instagram.com/p/BsbZyhJnuwZ/"/>
    <s v="Droppinâ€™ ðŸ”¥ #comingsoon #shopburb ._x000a_ ._x000a_ ._x000a_ #smokeclouds #threadz #rooftops #realthoughts #happynewyear2019 #smokevibes #legalizecannabis #bcbud #westcoastlife #goatsofinstagram #shutters #shadowself #shadowportrait #thcvape #cbdflowers #smokeweedeveryday #vancityhype"/>
    <s v="comingsoon, shopburb, smokeclouds, threadz, rooftops, realthoughts, happynewyear2019, smokevibes, legalizecannabis, bcbud, westcoastlife, goatsofinstagram, shutters, shadowself, shadowportrait, thcvape, cbdflowers, smokeweedeveryday, vancityhype"/>
    <s v="shopburb"/>
    <n v="180"/>
    <n v="21"/>
    <n v="19"/>
    <x v="3"/>
    <x v="3"/>
  </r>
  <r>
    <d v="2021-02-15T17:28:32"/>
    <d v="2021-02-15T17:28:32"/>
    <s v="https://www.instagram.com/p/CLUNry4skUZ/"/>
    <s v="Surround yourself with people that light you up and enjoy some high times this Family DayðŸŒ¹ ðŸ” ðŸŒ¿ ðŸŒ½ ðŸ”¥â _x000a_ â _x000a_ Please note our reduced hours by location: â _x000a_ Wellington: 10am-6pmâ _x000a_ Summerhill: 11am-5pm â _x000a_ Spadina: 11am-5pmâ _x000a_ â _x000a_ As of February 16th, lockdown will lift in ~Ottawa~ and by government order, we've gotten the green light to open at a 25% capacity. We are taking every step to open our doors safely and look forward to seeing our customers in the Wellington shop starting tomorrow ðŸ™‚â _x000a_ â _x000a_ ðŸ“¸ @asburkeâ"/>
    <m/>
    <s v="Superette"/>
    <n v="180"/>
    <n v="79"/>
    <n v="0"/>
    <x v="3"/>
    <x v="2"/>
  </r>
  <r>
    <d v="2019-05-26T15:52:18"/>
    <d v="2019-05-26T15:52:18"/>
    <s v="https://www.instagram.com/p/Bx7nM9PhpVA/"/>
    <s v="Have you been following @steve.deangeloâ€™s latest trip to Colombia? Catch the #igtv stories to hear about his visit to TorÃ­bio, also known as #thelostcityofcannabis, where the people are cultivating the surrounding mountainsides with giant fields of #cannabis plants. âœŒï¸_x000a_ #toribio #cauca #colombia #latinamerica_x000a_ #cannabiscommunity_x000a_ #stevedeangelo #fatherofthecannabisindustry_x000a_ #fearlessfounder #Harborside #dispensary #oakland #sanjose #deserthotsprings #california"/>
    <s v="igtv, thelostcityofcannabis, cannabis, toribio, cauca, colombia, latinamerica, cannabiscommunity, stevedeangelo, fatherofthecannabisindustry, fearlessfounder, Harborside, dispensary, oakland, sanjose, deserthotsprings, california"/>
    <s v="Haborside"/>
    <n v="181"/>
    <n v="49"/>
    <n v="17"/>
    <x v="3"/>
    <x v="6"/>
  </r>
  <r>
    <d v="2020-09-15T18:01:36"/>
    <d v="2020-09-15T18:01:36"/>
    <s v="https://www.instagram.com/p/CFKp2S-B3Yh/"/>
    <s v="What did the papes say to weed? Letâ€™s roll!"/>
    <m/>
    <s v="Superette"/>
    <n v="181"/>
    <n v="9"/>
    <n v="0"/>
    <x v="3"/>
    <x v="5"/>
  </r>
  <r>
    <d v="2020-03-25T20:22:08"/>
    <d v="2020-03-25T20:22:08"/>
    <s v="https://www.instagram.com/p/B-K3vO4lCtI/"/>
    <s v="Every day is on repeat right now, hbu â™¾"/>
    <m/>
    <s v="Superette"/>
    <n v="181"/>
    <n v="9"/>
    <n v="0"/>
    <x v="3"/>
    <x v="3"/>
  </r>
  <r>
    <d v="2022-05-06T16:43:59"/>
    <d v="2022-05-06T16:43:59"/>
    <s v="https://www.instagram.com/p/CSQXqIRo3Ll/"/>
    <s v="Poochie Love (PNW Dogshit x Face Off OG) @archiveseedbank ðŸ”¥ðŸ”¥ðŸ”¥_x000a_ _x000a_ *Medical cannabis is for certified/qualifying patients only. Must be at least 18 years old to view content."/>
    <m/>
    <s v="Cultaig"/>
    <n v="182"/>
    <n v="26"/>
    <n v="0"/>
    <x v="3"/>
    <x v="0"/>
  </r>
  <r>
    <d v="2017-01-28T03:50:56"/>
    <d v="2017-01-28T03:50:56"/>
    <s v="https://www.instagram.com/p/BPyyjalD3AN/"/>
    <s v="Stay strong out there champs #oregon"/>
    <s v="oregon"/>
    <s v="Farma_pdx"/>
    <n v="182"/>
    <n v="6"/>
    <n v="1"/>
    <x v="3"/>
    <x v="4"/>
  </r>
  <r>
    <d v="2020-01-07T02:23:01"/>
    <d v="2020-01-07T02:23:01"/>
    <s v="https://www.instagram.com/p/B7AGPTOptua/"/>
    <s v="Make 2020 your year of leisure. ðŸ“¸ @___bk47 #downtime #unplugged #shopburb ._x000a_ ._x000a_ ._x000a_ _x000a_ #2020mood #smokeclouds #weedgrinders #lookingback #realthoughts #newyearnewme #smokevibes #legalizecannabis #bcbud #westcoastlife #goatsofinstagram #cups #shadowself #partytime #beerpong #thcvape #cbdflowers #smokeweedeveryday"/>
    <s v="downtime, unplugged, shopburb, 2020mood, smokeclouds, weedgrinders, lookingback, realthoughts, newyearnewme, smokevibes, legalizecannabis, bcbud, westcoastlife, goatsofinstagram, cups, shadowself, partytime, beerpong, thcvape, cbdflowers, smokeweedeveryday"/>
    <s v="shopburb"/>
    <n v="182"/>
    <n v="29"/>
    <n v="21"/>
    <x v="3"/>
    <x v="5"/>
  </r>
  <r>
    <d v="2019-03-09T18:15:47"/>
    <d v="2019-03-09T18:15:47"/>
    <s v="https://www.instagram.com/p/BuzBQK9BXgQ/"/>
    <s v="Sometimes in this busy, post-legalization world itâ€™s important to stop, take a look back and see the gigantic strides weâ€™ve taken as a culture, as an industry and as a movement."/>
    <s v="cannastarters, SOFLO420REALTORðŸ‘ðŸ˜Ž"/>
    <s v="Haborside"/>
    <n v="182"/>
    <n v="31"/>
    <n v="2"/>
    <x v="3"/>
    <x v="4"/>
  </r>
  <r>
    <d v="2016-11-15T18:19:17"/>
    <d v="2016-11-15T18:19:17"/>
    <s v="https://www.instagram.com/p/BMz-WsBAmzE/"/>
    <s v="Well then. ðŸ“¡ Starting November 15, Farma will be a licensed OLCC retailer. That means adults can purchase up to one oz. of flower and multiple edibles, including this exclusive Mint Hibiscus bar from our dear friends @leifmedicinals. Also: medical patients still get everything tax free! Huzzah! Hooray! And all the other happy words. ðŸ’¥ðŸ‘¯ðŸ¾ Thank you Oregon. One more squad goal met."/>
    <s v="vwbus, combi, olcc, pdx, legalweed, recshop, edibles, ripcity, farma, lego, portland"/>
    <s v="Farma_pdx"/>
    <n v="183"/>
    <n v="63"/>
    <n v="11"/>
    <x v="3"/>
    <x v="5"/>
  </r>
  <r>
    <d v="2016-05-17T13:46:43"/>
    <d v="2016-05-17T13:46:43"/>
    <s v="https://www.instagram.com/p/BFgoPAyEufy/"/>
    <s v="Mornin! Here's a shot from our East Coast field trip where we're getting absolutely humbled by people who make supplemental greenhouses seem more like spaceships ðŸš€ðŸ¤– than gardens. Basil FTW, it seems. The lesson, as always, is that we know nothing. ðŸ˜†"/>
    <s v="artbasil, glasshouse, greenhouse, lightdep, supplemtallight, epicscale, agritech, futurefarming, pdx, portland, weedstagram, cultivate, growtech"/>
    <s v="Farma_pdx"/>
    <n v="183"/>
    <n v="42"/>
    <n v="13"/>
    <x v="3"/>
    <x v="5"/>
  </r>
  <r>
    <d v="2021-02-13T22:03:56"/>
    <d v="2021-02-13T22:03:56"/>
    <s v="https://www.instagram.com/p/B-myFxzlNje/"/>
    <s v="We know every day seems like Groundhog Day, so we wanted to bring a little entertainment from our screen to yours. Introducing Superette TV!_x000a_ _x000a_ Stay tuned ðŸ“º for edutainment, music, and more ðŸ“² sign up for Superette News for more info._x000a_ _x000a_ Today, @michellerabin of @momjeansprovisions is taking over our feed at 5PM EST and cookinâ€™ up some #quarantinecuisine ðŸª"/>
    <s v="quarantinecuisine"/>
    <s v="Superette"/>
    <n v="183"/>
    <n v="57"/>
    <n v="1"/>
    <x v="3"/>
    <x v="4"/>
  </r>
  <r>
    <d v="2022-05-06T16:28:30"/>
    <d v="2022-05-06T16:28:30"/>
    <s v="https://www.instagram.com/p/CWrPBcDJea6/"/>
    <s v="Do you have your #thanksgiving menu picked out yet? What are you making? Leave us a comment â¬._x000a_ _x000a_ Weâ€™ve included a few #cannabis #cooking tips in the #CULTA blog. Check them out at www.Culta.io/blog_x000a_ _x000a_ *Medical cannabis is for certified/qualifying patients only. Must be at least 18 years old to view content."/>
    <s v="thanksgiving, cannabis, cooking, CULTA"/>
    <s v="Cultaig"/>
    <n v="184"/>
    <n v="49"/>
    <n v="4"/>
    <x v="3"/>
    <x v="0"/>
  </r>
  <r>
    <d v="2018-10-27T16:11:15"/>
    <d v="2018-10-27T16:11:15"/>
    <s v="https://www.instagram.com/p/BpcTMUVFaIq/"/>
    <s v="No trick / all treat ðŸ•·ðŸŽƒ ðŸ§Ÿâ€â™‚ï¸ BTW they need to make Halloween the last Saturday of October right? Just use the thanksgiving system DON'T OVERTHINK THIS AMERICA ðŸ‘»"/>
    <s v="pdx, halloween, witchy, dripsweets, treatsovertricks, blacknails, portlandor, allhallowseve"/>
    <s v="Farma_pdx"/>
    <n v="184"/>
    <n v="29"/>
    <n v="8"/>
    <x v="3"/>
    <x v="4"/>
  </r>
  <r>
    <d v="2021-05-28T19:40:10"/>
    <d v="2021-05-28T19:40:10"/>
    <s v="https://www.instagram.com/p/CPbb85ghKlg/"/>
    <s v="A Great Shot Of One Of Our Amazing Delivery People Preparing An Order While Rocking An OF Face Masks! â €_x000a_ .â €_x000a_ ðŸ“¸ @mcdermott_media_artâ €_x000a_ .â €_x000a_ .â €_x000a_ .â €_x000a_ #cannabis #pdxcannabiscommunity #pdxcannabis #oregonsfinest #flower #dispensary #420 #budtender #bud #behindthescenes #thefinest #delivery #sativa #indica #staysafe #stayhealthy #wearamask #safteyfirst #cannabisdelivery"/>
    <s v="thefinest, cannabis, pdxcannabiscommunity, pdxcannabis, oregonsfinest, flower, dispensary, 420, budtender, bud, behindthescenes, thefinest, delivery, sativa, indica, staysafe, stayhealthy, wearamask, safteyfirst, cannabisdelivery"/>
    <s v="Oregons Finest"/>
    <n v="184"/>
    <n v="39"/>
    <n v="20"/>
    <x v="3"/>
    <x v="0"/>
  </r>
  <r>
    <d v="2020-04-28T15:58:16"/>
    <d v="2020-04-28T15:58:16"/>
    <s v="https://www.instagram.com/p/B_h8kVEJJqj/"/>
    <s v="One day we all woke up different #2021"/>
    <n v="2021"/>
    <s v="shopburb"/>
    <n v="184"/>
    <n v="8"/>
    <n v="1"/>
    <x v="3"/>
    <x v="5"/>
  </r>
  <r>
    <d v="2020-12-01T20:52:55"/>
    <d v="2020-12-01T20:52:55"/>
    <s v="https://www.instagram.com/p/CIQ1VBIgzU5/"/>
    <s v="More podcast fun with @broccoli_mag ðŸ¥¦_x000a_ â €_x000a_ Tune in to hear Sup OG @itsdanihall &amp; @mennlay discuss Cannabis Design Magic ðŸª„ â €_x000a_ â €_x000a_ While @laurenyoshiko and our co-founder Drum chat about Making Buying Weed Fun. #funwithdrumâ €_x000a_ â €_x000a_ ðŸ”— in bio to give â€˜em a listen."/>
    <s v="funwithdrum"/>
    <s v="Superette"/>
    <n v="184"/>
    <n v="39"/>
    <n v="1"/>
    <x v="3"/>
    <x v="5"/>
  </r>
  <r>
    <d v="2020-03-28T15:57:02"/>
    <d v="2020-03-28T15:57:02"/>
    <s v="https://www.instagram.com/p/B-SHp1JFSQo/"/>
    <s v="Physical distancing pastimes in the virtual world ðŸ’¬_x000a_ ðŸ§‘ðŸ½â€ðŸŽ¤ Daily dance workout_x000a_ ðŸ‘¨ðŸ¿â€ðŸ³ Weekend #quarantinecuisine cooking_x000a_ ðŸ§›ðŸ¼ Pictionary or Charades night_x000a_ ðŸ‘©ðŸ¼â€ðŸ« Bi-weekly book club_x000a_ ðŸ‘·ðŸ½ 420 porch session"/>
    <s v="quarantinecuisine"/>
    <s v="Superette"/>
    <n v="184"/>
    <n v="24"/>
    <n v="1"/>
    <x v="3"/>
    <x v="4"/>
  </r>
  <r>
    <d v="2019-10-15T13:47:21"/>
    <d v="2019-10-15T13:47:21"/>
    <s v="https://www.instagram.com/p/B3pByA5p0Md/"/>
    <s v="You know what they say about an apple a day... ðŸðŸŽ Did you get your daily dose? ðŸðŸŽ â €â €â €â €â €â €â €â €â €_x000a_  Regram via @mdnugs410 / from @gpwellness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184"/>
    <n v="64"/>
    <n v="30"/>
    <x v="3"/>
    <x v="5"/>
  </r>
  <r>
    <d v="2022-10-31T17:11:57"/>
    <d v="2022-10-31T17:11:57"/>
    <s v="https://www.instagram.com/p/CkYtJgUOEgd/"/>
    <s v="#HappyHalloween from the CULTA family! And remember to #vote &quot;yes&quot; on question 4 on 11/8 to legalize adult-use cannabis in #Maryland._x000a_ _x000a_ *Medical cannabis is for certified/qualifying patients only. Must be at least 18 years old to view content."/>
    <s v="HappyHalloween, vote, Maryland, VOTENO"/>
    <s v="Cultaig"/>
    <n v="185"/>
    <n v="37"/>
    <n v="4"/>
    <x v="3"/>
    <x v="2"/>
  </r>
  <r>
    <d v="2022-05-06T16:29:07"/>
    <d v="2022-05-06T16:29:07"/>
    <s v="https://www.instagram.com/p/CWPYuMKsxTA/"/>
    <s v="Mango (Mango x African Land Race) by @poetryofplants is a work of art. You need to get up close to get a sense of the bud's trichome saturation._x000a_ _x000a_ *Medical cannabis is for certified/qualifying patients only. Must be at least 18 years old to view content."/>
    <m/>
    <s v="Cultaig"/>
    <n v="185"/>
    <n v="44"/>
    <n v="0"/>
    <x v="3"/>
    <x v="0"/>
  </r>
  <r>
    <d v="2019-07-11T17:15:09"/>
    <d v="2019-07-11T17:15:09"/>
    <s v="https://www.instagram.com/p/BzyNQA0Brwe/"/>
    <s v="We recently sat down with Emma Chasen and Matt Taylor to talk shop and get all nostalgic and stuff. Today these former Farma luminaries are paired as @eminentconsulting: passionate, knowledgeable cannabis evangelists focused on evidence-based awareness. ðŸ’¥ðŸŽ¸ðŸŒ± Thatâ€™s what itâ€™s all about innit"/>
    <s v="evidencebased, modernmedicine, cannabisaducation, pdx, eminent, farmapdx, seportland, pnw"/>
    <s v="Farma_pdx"/>
    <n v="185"/>
    <n v="43"/>
    <n v="8"/>
    <x v="3"/>
    <x v="1"/>
  </r>
  <r>
    <d v="2017-07-03T18:49:45"/>
    <d v="2017-07-03T18:49:45"/>
    <s v="https://www.instagram.com/p/BWGFbIkAHSm/"/>
    <s v="Big City LightsðŸ’¡Happy Fourth everybody."/>
    <s v="neon, cultclassic, pdx, portlandor, hawthorne, pnw"/>
    <s v="Farma_pdx"/>
    <n v="185"/>
    <n v="5"/>
    <n v="6"/>
    <x v="3"/>
    <x v="2"/>
  </r>
  <r>
    <d v="2020-06-01T16:39:03"/>
    <d v="2020-06-01T16:39:03"/>
    <s v="https://www.instagram.com/p/CA5kKkOh81j/"/>
    <s v="Black history is cannabis history. Lightshade stands in support of People of Color - in Colorado, across our nation, and globally. This is our fight, letâ€™s end racism. âœŠðŸ¿"/>
    <m/>
    <s v="Lightshade High"/>
    <n v="185"/>
    <n v="29"/>
    <n v="0"/>
    <x v="3"/>
    <x v="2"/>
  </r>
  <r>
    <d v="2020-02-19T23:34:54"/>
    <d v="2020-02-19T23:34:54"/>
    <s v="https://www.instagram.com/p/B8xFUVLp3Wr/"/>
    <s v="Ricky Powell aka @thelazyhustler x @fortunesound drop with hoodies and tees. 1502 Broadway St. or online at shopburb.com - while supplies last on this limited run. #madeincanada ._x000a_ ._x000a_ ._x000a_ #rickypowell #rickypowellstreetphotography #bcbud #weedstore #buyweedlocally #cannabisculture #420daily #dank #gas #merchdrop #fashionblogger #streetwear #rundmc #cindycrawfordstyle #streetstyle #hypebeast #photographersofinstagram #legalweed #cannabisbrands #smokeweedeveryday #fortunesound"/>
    <s v="madeincanada, rickypowell, rickypowellstreetphotography, bcbud, weedstore, buyweedlocally, cannabisculture, 420daily, dank, gas, merchdrop, fashionblogger, streetwear, rundmc, cindycrawfordstyle, streetstyle, hypebeast, photographersofinstagram, legalweed, cannabisbrands, smokeweedeveryday, fortunesound"/>
    <s v="shopburb"/>
    <n v="185"/>
    <n v="48"/>
    <n v="22"/>
    <x v="3"/>
    <x v="3"/>
  </r>
  <r>
    <d v="2019-10-29T16:15:27"/>
    <d v="2019-10-29T16:15:27"/>
    <s v="https://www.instagram.com/p/B4NV2_gJYzc/"/>
    <s v="Vibes #shopburb ._x000a_ ._x000a_ ._x000a_ _x000a_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
    <s v="shopburb,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
    <s v="shopburb"/>
    <n v="185"/>
    <n v="28"/>
    <n v="27"/>
    <x v="3"/>
    <x v="5"/>
  </r>
  <r>
    <d v="2019-07-17T17:19:19"/>
    <d v="2019-07-17T17:19:19"/>
    <s v="https://www.instagram.com/p/B0Bqfy0pSHB/"/>
    <s v="Take the moments and make them perfect. #shopburb ._x000a_ ._x000a_ ._x000a_ #interiorspaces #ounce #nook #curtainstyle #cannabisheals #ismokeweed #bluntsmoke #rolloneup #sativas #indacouch #terpsauce #trichome #masonjars #stashspot #legalizeweed #weedshop #dispensary #420memes #wednesdaywisdom #wednesdaymotivation"/>
    <s v="shopburb, interiorspaces, ounce, nook, curtainstyle, cannabisheals, ismokeweed, bluntsmoke, rolloneup, sativas, indacouch, terpsauce, trichome, masonjars, stashspot, legalizeweed, weedshop, dispensary, 420memes, wednesdaywisdom, wednesdaymotivation"/>
    <s v="shopburb"/>
    <n v="185"/>
    <n v="28"/>
    <n v="21"/>
    <x v="3"/>
    <x v="3"/>
  </r>
  <r>
    <d v="2020-04-11T19:55:34"/>
    <d v="2020-04-11T19:55:34"/>
    <s v="https://www.instagram.com/p/B-2Rd43h4vl/"/>
    <s v="Harborside offers #freedelivery for our customers in and around the East Bay. Check our website for details on minimums and departure times for your area. Then, just sit back and let our discreet, professional staff bring the order right to your door."/>
    <s v="freedelivery"/>
    <s v="Haborside"/>
    <n v="185"/>
    <n v="42"/>
    <n v="1"/>
    <x v="3"/>
    <x v="4"/>
  </r>
  <r>
    <d v="2020-07-02T16:00:47"/>
    <d v="2020-07-02T16:00:47"/>
    <s v="https://www.instagram.com/p/CCJUhrqllDA/"/>
    <s v="So Fresh, So Clean ðŸ§¼"/>
    <m/>
    <s v="Superette"/>
    <n v="185"/>
    <n v="5"/>
    <n v="0"/>
    <x v="3"/>
    <x v="1"/>
  </r>
  <r>
    <d v="2022-08-15T23:17:21"/>
    <d v="2022-08-15T23:17:21"/>
    <s v="https://www.instagram.com/p/ChTFwefs11f/"/>
    <s v="&quot;Having a case of the Mondays&quot; means something entirely different at #CULTA. Pre-packaging is a crucial step in providing #maryland patients with an exceptional experience! Nothing like opening a fresh pack of goodness._x000a_ _x000a_ #medicalcannabis is for certified/qualifying patients only. Must be at least 18 years old to view content."/>
    <s v="CULTA, maryland, medicalcannabis"/>
    <s v="Cultaig"/>
    <n v="186"/>
    <n v="48"/>
    <n v="3"/>
    <x v="3"/>
    <x v="2"/>
  </r>
  <r>
    <d v="2022-01-27T00:06:19"/>
    <d v="2022-01-27T00:06:19"/>
    <s v="https://www.instagram.com/p/CZNnlOCJbsQ/"/>
    <s v="#HappyBirthday to our dispensary boss @kontrastfbc. In honor of his special day, we are giving away a CULTA backpack full of gear. All you have to do is caption the photo and he will pick his favorite. Be funny, be clever, be positive! Or just send him clouds._x000a_ _x000a_ HOW TO ENTER:_x000a_ 1. Follow @Cultaig and leave a caption in the comments below before 11:59pm EST on 1/30/22._x000a_ _x000a_ RULES:_x000a_ 1. No purchase necessary. US residents only._x000a_ 2. You must be 18 years or older._x000a_ 3. The winner will be hand picked by @kontrastfbc on 1/31/22 and the winner will be announced on 2/3/22._x000a_ _x000a_ PRIZE:_x000a_ 1. The selected winner will receive a CULTA prize pack worth $150. Winners must provide a valid US mailing address._x000a_ _x000a_ **Giveaway is not affiliated by Instagram._x000a_ ***You must be at least 18 years old to view this content. #Maryland #medical #cannabis is for use by certified patients only."/>
    <s v="HappyBirthday, Maryland, medical, cannabis, bluntboss, Giveaway"/>
    <s v="Cultaig"/>
    <n v="186"/>
    <n v="141"/>
    <n v="6"/>
    <x v="3"/>
    <x v="1"/>
  </r>
  <r>
    <d v="2020-08-28T22:40:28"/>
    <d v="2020-08-28T22:40:28"/>
    <s v="https://www.instagram.com/p/CEcxzyFhyL0/"/>
    <s v="Very few farms take photos like Deschutes and very few farms grow MAC #1 as well as this beauty right here. New Batch just hit the shelves at Farma! 25.8% THC 2.75% TERP - Limonene Dominant ðŸ‹ @deschutes.growery"/>
    <s v="1, cannabis, LED, Organic, portland, bendoregon, supreme"/>
    <s v="Farma_pdx"/>
    <n v="186"/>
    <n v="38"/>
    <n v="7"/>
    <x v="3"/>
    <x v="0"/>
  </r>
  <r>
    <d v="2020-01-31T00:59:17"/>
    <d v="2020-01-31T00:59:17"/>
    <s v="https://www.instagram.com/p/B79vvC_BLDj/"/>
    <s v="This city is a maze filled with dispensaries. Thank you for choosing Farmaâ€” because of you, weâ€™re leading the PAC. ðŸ‘¾ðŸ¤–ðŸ•¹"/>
    <s v="farmapdx, pdx, pdxdispensary, adobeillustratorgoals, gamers, wolfpac, arewedoingthisright"/>
    <s v="Farma_pdx"/>
    <n v="186"/>
    <n v="21"/>
    <n v="7"/>
    <x v="3"/>
    <x v="0"/>
  </r>
  <r>
    <d v="2021-12-20T16:19:53"/>
    <d v="2021-12-20T16:19:53"/>
    <s v="https://www.instagram.com/p/CXtd-89AgsI/"/>
    <s v="Roll into your Stoner Oasis with Sup - no travel necessary ðŸ˜‰._x000a_ _x000a_ Light one up, Slip into our Pleasureville Hoodie, Oasis Long Sleeve Tee, Good Vibes Tee or Dope Destinations Tee and drift off to your happy place._x000a_ Oh, and thanks to our TAM Chain, you won't lose your vape along the way._x000a_ _x000a_ Creative Direction @alexcirka_x000a_ Photography @pr_barden_x000a_ Photo Assist @s.cisci_x000a_ Models @alexmakubuya @____kosmic_x000a_ Illustrations @el_micallef"/>
    <m/>
    <s v="Superette"/>
    <n v="186"/>
    <n v="59"/>
    <n v="0"/>
    <x v="3"/>
    <x v="2"/>
  </r>
  <r>
    <d v="2021-03-31T17:02:29"/>
    <d v="2021-03-31T17:02:29"/>
    <s v="https://www.instagram.com/p/CNA7JkJnG0a/"/>
    <s v="Picture yourself here. Well, more specifically, The Glebe. ðŸª â _x000a_ â _x000a_ We're hiring for our newest location in Ottawa. So, if you're looking for a new gig, take a look at the ðŸ”— in our bio because you might just be the perfect fit as a Budtender, Store Manager or Key Lead! â¤ï¸_x000a_ _x000a_ Image unknown"/>
    <m/>
    <s v="Superette"/>
    <n v="186"/>
    <n v="52"/>
    <n v="0"/>
    <x v="3"/>
    <x v="3"/>
  </r>
  <r>
    <d v="2022-05-06T16:19:20"/>
    <d v="2022-05-06T16:19:20"/>
    <s v="https://www.instagram.com/p/CYpz-ImsgNX/"/>
    <s v="HBD to the one and only @powerzzzup_x000a_ ðŸ“¸ @maryland.connoisseur_x000a_ _x000a_ *Medical cannabis is for certified/qualifying patients only. Must be at least 18 years old to view content."/>
    <m/>
    <s v="Cultaig"/>
    <n v="187"/>
    <n v="24"/>
    <n v="0"/>
    <x v="3"/>
    <x v="0"/>
  </r>
  <r>
    <d v="2017-05-12T23:00:38"/>
    <d v="2017-05-12T23:00:38"/>
    <s v="https://www.instagram.com/p/BUAozFIh0ks/"/>
    <s v="Let's get this party started. #cultclassic"/>
    <s v="cultclassic, cultivationclassic, blumenauer, scienceftw, oregon, pnw, farma, neon"/>
    <s v="Farma_pdx"/>
    <n v="187"/>
    <n v="6"/>
    <n v="8"/>
    <x v="3"/>
    <x v="0"/>
  </r>
  <r>
    <d v="2017-01-02T19:19:53"/>
    <d v="2017-01-02T19:19:53"/>
    <s v="https://www.instagram.com/p/BOxfwT-Ae1e/"/>
    <s v="We love our city and our evergreen state. We love our customers, our friends, really. Our patients. Omg we love this plant. Happy New Year folks. Survive and advance. ðŸŒ„"/>
    <s v="rogernusic, lovethiscommunity, sameplantterpenes, infused, healthyconsumption, tanginebanana, ommp, olcc, allwellness, wedidsmoke, mmj, pdx, portland, ripcity, cultivars, genetics, cannabinoids"/>
    <s v="Farma_pdx"/>
    <n v="187"/>
    <n v="30"/>
    <n v="17"/>
    <x v="3"/>
    <x v="2"/>
  </r>
  <r>
    <d v="2016-12-01T17:21:42"/>
    <d v="2016-12-01T17:21:42"/>
    <s v="https://www.instagram.com/p/BNe5O6nAvts/"/>
    <s v="Farma is featured in Vogue magazine this month. Why not. Fairly sure this is one of the signs of the apocalypse. ðŸ‘ðŸ½"/>
    <s v="allovernow, beauty, fashion, bigmoney, cbd, cannabissaveslivesðŸŒ±ðŸ’š, health, beauty, highfashion, vogue, comeonnow, pdx, oregonftw, ripcity, flotus, cannabis, portland, editorgothigh"/>
    <s v="Farma_pdx"/>
    <n v="187"/>
    <n v="22"/>
    <n v="18"/>
    <x v="3"/>
    <x v="1"/>
  </r>
  <r>
    <d v="2020-12-12T22:55:58"/>
    <d v="2020-12-12T22:55:58"/>
    <s v="https://www.instagram.com/p/CItxnMwJjzn/"/>
    <s v="Gotta put the streets on our back more._x000a_ Gotta put the city on the map more. #sgucci #shatterday #shopburb_x000a_ _x000a_ ðŸ“¸ @evanbuggle â­ï¸ @24clairetgold"/>
    <s v="sgucci, shatterday, shopburb"/>
    <s v="shopburb"/>
    <n v="187"/>
    <n v="21"/>
    <n v="3"/>
    <x v="3"/>
    <x v="4"/>
  </r>
  <r>
    <d v="2020-11-10T15:23:45"/>
    <d v="2020-11-10T15:23:45"/>
    <s v="https://www.instagram.com/p/CHakS-6JfE0/"/>
    <s v="Last week, the Curio Wellness leadership team volunteered at the Maryland Food Bank's â€œPack to Give Backâ€ event, an annual holiday meal packing event. This event helps @themdfoodbank provide thousands of holiday meals to hungry families statewide. #foodbank #curiowellnes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oodbank, curiowellness"/>
    <s v="Curio Wellness"/>
    <n v="187"/>
    <n v="79"/>
    <n v="2"/>
    <x v="3"/>
    <x v="5"/>
  </r>
  <r>
    <d v="2018-08-16T20:49:39"/>
    <d v="2018-08-16T20:49:39"/>
    <s v="https://www.instagram.com/p/BmjanWBF7RD/"/>
    <s v="Weâ€™ve been to Helenback - and it's tree-mendous ðŸŒ²ðŸŒ²ðŸŒ² Pinesicle Helenback (Georgia Pine x Animal Cookies) by the one and only @High_Noon_Cult"/>
    <s v="treeline, powder, pnw, pdx, trichomedome, 50tree, cultivated, farma"/>
    <s v="Farma_pdx"/>
    <n v="188"/>
    <n v="22"/>
    <n v="8"/>
    <x v="3"/>
    <x v="1"/>
  </r>
  <r>
    <d v="2020-11-06T18:31:01"/>
    <d v="2020-11-06T18:31:01"/>
    <s v="https://www.instagram.com/p/CHQmEVsp55c/"/>
    <s v="Burb and recording artist @hugokafumbi have teamed up on a special graphic tee intended to spread awareness and action to end the illegal mining of cobalt, child labour and trafficking in Congo._x000a_ _x000a_ All profits from this t-shirt drop will go entirely to the communities in Lubumbashi, Katanga Province and DRC through the Heart and Soul Foundation @free.congo_x000a_ _x000a_ Thank you for your support and helping to spread the #FreeCongo movement!_x000a_ _x000a_ #hypebeast #tgif ðŸ“¸ by @julianessink"/>
    <s v="FreeCongo, hypebeast, tgif, freecongo"/>
    <s v="shopburb"/>
    <n v="188"/>
    <n v="71"/>
    <n v="4"/>
    <x v="3"/>
    <x v="0"/>
  </r>
  <r>
    <d v="2022-09-06T12:01:24"/>
    <d v="2022-09-06T12:01:24"/>
    <s v="https://www.instagram.com/p/CiKh4iJjax4/"/>
    <s v="We've gotten a few q's on how to use our new 510 batteries so we put together a lil how to for y'all. Happy 510'ing pals ðŸ˜¶â€ðŸŒ«ï¸"/>
    <m/>
    <s v="Superette"/>
    <n v="188"/>
    <n v="27"/>
    <n v="0"/>
    <x v="3"/>
    <x v="5"/>
  </r>
  <r>
    <d v="2020-12-14T18:44:30"/>
    <d v="2020-12-14T18:44:30"/>
    <s v="https://www.instagram.com/p/CIyeYc7Hol7/"/>
    <s v="Hello, is it weed youâ€™re looking for? *Lionel plays softly in the background*â _x000a_ â _x000a_ Toronto pals, our Spadina and Summerhill locations are now taking phone orders ðŸ“žâ _x000a_ â _x000a_ If youâ€™d like to set up a personal shopping appointment with any of our stores email info@superetteshop.comâ _x000a_ â _x000a_ Leave your name, phone number, and preferred time to chat!â _x000a_ â _x000a_ ðŸ“¸ Isaac Hayesâ _x000a_ â™»ï¸ @concepttalkâ"/>
    <m/>
    <s v="Superette"/>
    <n v="188"/>
    <n v="53"/>
    <n v="0"/>
    <x v="3"/>
    <x v="2"/>
  </r>
  <r>
    <d v="2020-09-21T16:22:59"/>
    <d v="2020-09-21T16:22:59"/>
    <s v="https://www.instagram.com/p/CFZ5l7tHb6A/"/>
    <s v="â Bongs are best paired with something sweet ðŸ˜˜â _x000a_ â _x000a_ From September 1 to November 30, $5 from every purchase of any Superette hat in-store and online will go to @cannabisamnesty.â _x000a_ â _x000a_ â"/>
    <m/>
    <s v="Superette"/>
    <n v="188"/>
    <n v="28"/>
    <n v="0"/>
    <x v="3"/>
    <x v="2"/>
  </r>
  <r>
    <d v="2022-07-08T17:43:37"/>
    <d v="2022-07-08T17:43:37"/>
    <s v="https://www.instagram.com/p/CfuNQFGJe_y/"/>
    <s v="CULTA x Robhots gluten-free gummy is 10mg of active THC &amp; 3g of sugar! #Maryland newest #edibles comes in four flavors:_x000a_ _x000a_ Get your reds, berries, exotics, and Night Time Plus that includes #CBN and melatonin. Available now at your local dispensary._x000a_ _x000a_ #medicalcannabis is for certified/qualifying patients only. Must be at least 18 years old to view content."/>
    <s v="Maryland, edibles, CBN, medicalcannabis"/>
    <s v="Cultaig"/>
    <n v="189"/>
    <n v="55"/>
    <n v="4"/>
    <x v="3"/>
    <x v="0"/>
  </r>
  <r>
    <d v="2020-06-16T23:11:49"/>
    <d v="2020-06-16T23:11:49"/>
    <s v="https://www.instagram.com/p/CBg5IuIpcn9/"/>
    <s v="Alley dreams #burbexpress ._x000a_ ._x000a_ ._x000a_ #bcbud #cannabiscommunity #cannabisculture #smokeweedeveryday #weedstore #weedbrands #exoticonly"/>
    <s v="burbexpress, bcbud, cannabiscommunity, cannabisculture, smokeweedeveryday, weedstore, weedbrands, exoticonly"/>
    <s v="shopburb"/>
    <n v="189"/>
    <n v="10"/>
    <n v="8"/>
    <x v="3"/>
    <x v="5"/>
  </r>
  <r>
    <d v="2022-11-14T12:30:23"/>
    <d v="2022-11-14T12:30:23"/>
    <s v="https://www.instagram.com/p/Ck8QCI7u-Hx/"/>
    <s v="Cheers to a bright week ahead ðŸ’›â _x000a_ â _x000a_ ðŸ“¸: @mdviii_mcmxc"/>
    <m/>
    <s v="Superette"/>
    <n v="189"/>
    <n v="8"/>
    <n v="0"/>
    <x v="3"/>
    <x v="2"/>
  </r>
  <r>
    <d v="2018-06-20T20:43:54"/>
    <d v="2018-06-20T20:43:54"/>
    <s v="https://www.instagram.com/p/BkQqTJqhK1r/"/>
    <s v="Today we hosted Esteban Duarte from @HermeticGenetics, one of the preeminent breeders of unique and diverse cannabis genetics on the West Coast. Here he is educating our staff - or perhaps he's touting Brazilâ€™s chances in the World Cup ðŸ‡§ðŸ‡· âš½ï¸ Either way, solid dude."/>
    <s v="southernoregon, cradleofcannabis, pdx, cannabis, breeder, clones, uniquegenetics, rarebreeds"/>
    <s v="Farma_pdx"/>
    <n v="190"/>
    <n v="45"/>
    <n v="8"/>
    <x v="3"/>
    <x v="3"/>
  </r>
  <r>
    <d v="2019-11-03T01:58:29"/>
    <d v="2019-11-03T01:58:29"/>
    <s v="https://www.instagram.com/p/B4YrwyVp0Ta/"/>
    <s v="Truth being told, we used to movies and bowl, we used to Netflix and roll,_x000a_ I used to pass her the smoke, she used to laugh at my jokes, you pat my back when I choke, wish we were stuck in our ways, we way too young to get old. #chance ðŸ“¸@___bk47 ._x000a_ ._x000a_ ._x000a_ #cannabiscommunity #420life #cannabisculture #toke #joints #bcbud #weedporn #paradise #litsaturday #sativa #indica #bcbud #smokeweed #itscalledfashion #emotional #journeyon #legalweed #rollone #madeinbc #westcoastvibes #vancityhype #sunrisecannabisclub #scs"/>
    <s v="chance, cannabiscommunity, 420life, cannabisculture, toke, joints, bcbud, weedporn, paradise, litsaturday, sativa, indica, bcbud, smokeweed, itscalledfashion, emotional, journeyon, legalweed, rollone, madeinbc, westcoastvibes, vancityhype, sunrisecannabisclub, scs"/>
    <s v="shopburb"/>
    <n v="190"/>
    <n v="74"/>
    <n v="24"/>
    <x v="3"/>
    <x v="6"/>
  </r>
  <r>
    <d v="2021-12-02T21:55:08"/>
    <d v="2021-12-02T21:55:08"/>
    <s v="https://www.instagram.com/p/CW_w2UDvxCM/"/>
    <s v="No matter what kind of stoner y'all are, we've got the perfect essentials for you._x000a_ _x000a_ Start your *trip* by lighting one up (in any weather!) with our Rose Vortex lighter. Make a pit stop to chill and give your nails a DIY makeover with our MarKit Nail Kit. And finally, finish in Pleasureville and float into your Stoner Oasis. ðŸ’«"/>
    <m/>
    <s v="Superette"/>
    <n v="191"/>
    <n v="59"/>
    <n v="0"/>
    <x v="3"/>
    <x v="1"/>
  </r>
  <r>
    <d v="2021-04-13T15:22:53"/>
    <d v="2021-04-13T15:22:53"/>
    <s v="https://www.instagram.com/p/CNnEJyWBbWw/"/>
    <s v="Our love language: providing papes to buds running low â¤ï¸ Do you fold or twist your j?_x000a_ _x000a_ ðŸ“¸: @semipreciousgiulz"/>
    <m/>
    <s v="Superette"/>
    <n v="191"/>
    <n v="18"/>
    <n v="0"/>
    <x v="3"/>
    <x v="5"/>
  </r>
  <r>
    <d v="2022-05-06T16:14:03"/>
    <d v="2022-05-06T16:14:03"/>
    <s v="https://www.instagram.com/p/CaDpLRSJhBD/"/>
    <s v="#Valentines Day is over but we have infinite ðŸ’š for our home base. If youâ€™re unfamiliar with our medical cannabis, itâ€™s grown in #Cambridge, #Maryland. The town itself may be small, but thereâ€™s a lot we love about it. Learn more at www.Culta.io/Blog_x000a_ _x000a_ While you are reading this, don't forget to enter our #free Valentine's Day poster #giveaway. Check out our 2/14/22 post. Hurry, the giveaway ends tonight!_x000a_ _x000a_ *Medical cannabis is for certified/qualifying patients only. Must be at least 18 years old to view content."/>
    <s v="Valentines, Cambridge, Maryland, free, giveaway"/>
    <s v="Cultaig"/>
    <n v="192"/>
    <n v="83"/>
    <n v="5"/>
    <x v="3"/>
    <x v="0"/>
  </r>
  <r>
    <d v="2022-05-06T16:46:26"/>
    <d v="2022-05-06T16:46:26"/>
    <s v="https://www.instagram.com/p/CRPWpyhpfMi/"/>
    <s v="Weâ€™re #hiring for a #cannabis account manger. Link in bio._x000a_ _x000a_ *Medical cannabis is for certified/qualifying patients only. Must be at least 18 years old to view content."/>
    <s v="hiring, cannabis"/>
    <s v="Cultaig"/>
    <n v="192"/>
    <n v="26"/>
    <n v="2"/>
    <x v="3"/>
    <x v="0"/>
  </r>
  <r>
    <d v="2018-05-13T19:54:10"/>
    <d v="2018-05-13T19:54:10"/>
    <s v="https://www.instagram.com/p/BiuuOe4l7vl/"/>
    <s v="The best part is meeting up with old and new friends and seeing them happy. Thanks for another memorable @CultivationClassic. What a community. See you next year :)"/>
    <m/>
    <s v="Farma_pdx"/>
    <n v="192"/>
    <n v="28"/>
    <n v="0"/>
    <x v="3"/>
    <x v="6"/>
  </r>
  <r>
    <d v="2019-12-12T22:53:18"/>
    <d v="2019-12-12T22:53:18"/>
    <s v="https://www.instagram.com/p/B5_WXdyJrdp/"/>
    <s v="The Sky Pilot Sherpa Jacket will be sold tonight at our Burb x Tantalus party at Paradise. All payments accepted. Made In ðŸ‡¨ðŸ‡¦ - premium smoke wear for the Canadian winter. Party is 8 to late. DM for address. Lots of â›½ï¸ tonight... @tantaluslabs ._x000a_ ._x000a_ ._x000a_ _x000a_ #cannabiscommunity #420life #cannabisculture #toke #joints #bcbud #weedporn #paradise #thursdaymotivation #sativa #indica #bcbud #bcbuds #smokeweed #itscalledfashion #emotional #journeyon #legalweed #rollone #madeinbc #westcoastvibes #vancityhype #sherpajacket #sherpafashion #shopburb"/>
    <s v="cannabiscommunity, 420life, cannabisculture, toke, joints, bcbud, weedporn, paradise, thursdaymotivation, sativa, indica, bcbud, bcbuds, smokeweed, itscalledfashion, emotional, journeyon, legalweed, rollone, madeinbc, westcoastvibes, vancityhype, sherpajacket, sherpafashion, shopburb"/>
    <s v="shopburb"/>
    <n v="192"/>
    <n v="69"/>
    <n v="25"/>
    <x v="3"/>
    <x v="1"/>
  </r>
  <r>
    <d v="2022-08-11T00:45:54"/>
    <d v="2022-08-11T00:45:54"/>
    <s v="https://www.instagram.com/p/ChGX6plMoHw/"/>
    <s v="It was a pleasure to host the part of the @greengoods__ dispensary team today for a tour of our Cambridge campus. They got a sneak peek at new lab products and new strains from @heroesofthefarm, capped with lunch at our favorite local spot @rarbrew before the heavy rain set in._x000a_ _x000a_ *Medical cannabis is for certified/qualifying patients only. Must be at least 18 years old to view content."/>
    <m/>
    <s v="Cultaig"/>
    <n v="193"/>
    <n v="66"/>
    <n v="0"/>
    <x v="3"/>
    <x v="1"/>
  </r>
  <r>
    <d v="2020-06-24T21:44:18"/>
    <d v="2020-06-24T21:44:18"/>
    <s v="https://www.instagram.com/p/CB1Veo_p6pV/"/>
    <s v="Quality is remembered long after price is forgotten #fall2020 ._x000a_ ._x000a_ ._x000a_ #cutsew #streetwears #fabricdye #madeinvancouver #shopburb"/>
    <s v="fall2020, cutsew, streetwears, fabricdye, madeinvancouver, shopburb, clothtalk"/>
    <s v="shopburb"/>
    <n v="193"/>
    <n v="14"/>
    <n v="7"/>
    <x v="3"/>
    <x v="3"/>
  </r>
  <r>
    <d v="2022-01-18T12:54:08"/>
    <d v="2022-01-18T12:54:08"/>
    <s v="https://www.instagram.com/p/CY30S90Au3C/"/>
    <s v="Itâ€™s been a wheel-y rough start to the week â„ï¸ Hereâ€™s hoping it gets a lil more rosy!_x000a_ _x000a_ ðŸ“¸: @mdviii_mcmxc"/>
    <m/>
    <s v="Superette"/>
    <n v="193"/>
    <n v="19"/>
    <n v="0"/>
    <x v="3"/>
    <x v="5"/>
  </r>
  <r>
    <d v="2020-10-17T16:21:38"/>
    <d v="2020-10-17T16:21:38"/>
    <s v="https://www.instagram.com/p/CGc3-AggOMc/"/>
    <s v="Let the (socially distanced) good times roll._x000a_ _x000a_ Happy 10/17 yâ€™all âœŒï¸"/>
    <m/>
    <s v="Superette"/>
    <n v="193"/>
    <n v="10"/>
    <n v="0"/>
    <x v="3"/>
    <x v="4"/>
  </r>
  <r>
    <d v="2021-09-10T15:09:15"/>
    <d v="2021-09-10T15:09:15"/>
    <s v="https://www.instagram.com/p/CTpQDVbtzDr/"/>
    <s v="Serving up some delicious tunes just in time for the weekend ðŸŽ¶_x000a_ _x000a_ ðŸ“¸: @mdviii_mcmxc"/>
    <m/>
    <s v="Superette"/>
    <n v="194"/>
    <n v="13"/>
    <n v="0"/>
    <x v="3"/>
    <x v="0"/>
  </r>
  <r>
    <d v="2020-10-01T17:08:22"/>
    <d v="2020-10-01T17:08:22"/>
    <s v="https://www.instagram.com/p/CFzwkiPJssS/"/>
    <s v="We think @papayfanny puts a *pretty* positive spin on keeping things clean.â _x000a_ â _x000a_ Stay safe pals.ðŸŒ¹â"/>
    <m/>
    <s v="Superette"/>
    <n v="194"/>
    <n v="14"/>
    <n v="0"/>
    <x v="3"/>
    <x v="1"/>
  </r>
  <r>
    <d v="2021-08-31T18:06:08"/>
    <d v="2021-08-31T18:06:08"/>
    <s v="https://www.instagram.com/p/CTP4tsKpLhd/"/>
    <s v="Can anyone else believe tomorrow is September??_x000a_ Feels like just yesterday was the start of summer and now fall is right around the corner!_x000a_ ._x000a_ @stoutster101 rocking our Camo hoodie and Black snap back_x000a_ ._x000a_ ðŸ“¸ @ijustwanttobehigh_x000a_ ._x000a_ ._x000a_ ._x000a_ ._x000a_ ._x000a_ ._x000a_ #summer #september #sunshine #timeisflying #falliscoming #pdxcannabis #pdxcannabiscommunity #cannabislifestyle #lifestyle #merch #oregonsfinestcannabis #thefinest #ocean #summervibes #oregoncannabis #oregoncoast"/>
    <s v="thefinest, summer, september, sunshine, timeisflying, falliscoming, pdxcannabis, pdxcannabiscommunity, cannabislifestyle, lifestyle, merch, oregonsfinestcannabis, thefinest, ocean, summervibes, oregoncannabis, oregoncoast"/>
    <s v="Oregons Finest"/>
    <n v="195"/>
    <n v="47"/>
    <n v="17"/>
    <x v="3"/>
    <x v="5"/>
  </r>
  <r>
    <d v="2020-10-14T19:13:26"/>
    <d v="2020-10-14T19:13:26"/>
    <s v="https://www.instagram.com/p/CGVa8m1pqit/"/>
    <s v="@hugokafumbi for Burb â›½ï¸ðŸ”¥ðŸ’¨ðŸ´â€â˜ ï¸ #stonedinbc ðŸ“¸ by @tatsianatribunalova_x000a_ _x000a_ shopburb.com"/>
    <s v="stonedinbc"/>
    <s v="shopburb"/>
    <n v="195"/>
    <n v="8"/>
    <n v="1"/>
    <x v="3"/>
    <x v="3"/>
  </r>
  <r>
    <d v="2020-11-19T05:26:12"/>
    <d v="2020-11-19T05:26:12"/>
    <s v="https://www.instagram.com/p/CHwDwaVBMar/"/>
    <s v="Major thanks to @wokeface and @acetroy for these dope 90â€™s vibes! When our team made the tough decision to board up our Pearl store windows, we wanted to bring some beauty to it and these two incredible local artists came through!! ðŸ–¤ðŸŒˆ_x000a_ When the boards come down, they will be auctioned off and 100% of proceeds will be donated to a local charity TBD._x000a_ ._x000a_ During the 2 week freeze, both stores will be open normal hours. We highly encourage customers to order ahead online for curbside pickup and delivery. Weâ€™ve got the goods to help get you through Quarantine 2.0!_x000a_ Stay safe, be kind, and wear a mask!!_x000a_ ._x000a_ ._x000a_ ._x000a_ ._x000a_ #pdx #portland #portlandartist #quarantinelife #portlanddelivery #staysafe"/>
    <s v="thefinest, pdx, portland, portlandartist, quarantinelife, portlanddelivery, staysafe"/>
    <s v="Oregons Finest"/>
    <n v="196"/>
    <n v="110"/>
    <n v="7"/>
    <x v="3"/>
    <x v="1"/>
  </r>
  <r>
    <d v="2022-08-08T11:30:15"/>
    <d v="2022-08-08T11:30:15"/>
    <s v="https://www.instagram.com/p/Cg_zQGsuYkM/"/>
    <s v="an apple a day... ðŸ˜‰ Happy Monday friends!"/>
    <m/>
    <s v="Superette"/>
    <n v="196"/>
    <n v="8"/>
    <n v="0"/>
    <x v="3"/>
    <x v="2"/>
  </r>
  <r>
    <d v="2018-11-29T15:53:01"/>
    <d v="2018-11-29T15:53:01"/>
    <s v="https://www.instagram.com/p/BqxRybchwYB/"/>
    <s v="What an epic shot by @jesse.brackenbury of our beloved #MtHood. Give this guy a follow and brighten up your feed._x000a_ Anybody know where this shot was taken?_x000a_ _x000a_ #oregonlove #oregonlife #oregon #oregonart #oregonphotographer #getoutandplay #oregonsfinest"/>
    <s v="thefinest, MtHood, oregonlove, oregonlife, oregon, oregonart, oregonphotographer, getoutandplay, oregonsfinest"/>
    <s v="Oregons Finest"/>
    <n v="197"/>
    <n v="32"/>
    <n v="9"/>
    <x v="3"/>
    <x v="1"/>
  </r>
  <r>
    <d v="2021-03-05T22:40:26"/>
    <d v="2021-03-05T22:40:26"/>
    <s v="https://www.instagram.com/p/CMDdx3aHiiV/"/>
    <s v="Meet David, one of Sup's Inventory Specialists at our Spadina shop. He's too low key for IG but we still wanna shout him out ðŸ˜Žâ _x000a_ â _x000a_ Sit back, smoke a j, and enjoy our inaugural ~Budtender Chronicles~ featuring your new pal, Mr. Obike ðŸ’™â _x000a_ â _x000a_ ðŸ”— in biooooâ"/>
    <m/>
    <s v="Superette"/>
    <n v="197"/>
    <n v="44"/>
    <n v="0"/>
    <x v="3"/>
    <x v="0"/>
  </r>
  <r>
    <d v="2020-07-31T20:15:07"/>
    <d v="2020-07-31T20:15:07"/>
    <s v="https://www.instagram.com/p/CDMsAzVl6DI/"/>
    <s v="Stop and smell the flowers at our custom scent wall, 10AM tomorrow ðŸ’_x000a_ _x000a_ The first 100 folx to come visit will receive a special Superette surprise ðŸŒ¹"/>
    <m/>
    <s v="Superette"/>
    <n v="197"/>
    <n v="26"/>
    <n v="0"/>
    <x v="3"/>
    <x v="0"/>
  </r>
  <r>
    <d v="2016-07-28T00:28:51"/>
    <d v="2016-07-28T00:28:51"/>
    <s v="https://www.instagram.com/p/BFsa_baEuZz/"/>
    <s v="New addition to the back of the shop. Hard to argue with this homespun chestnut of wholesome wisdom. ðŸ‘µðŸ¼ðŸ’ªðŸ½"/>
    <s v="ommp, ripcity, sepdx, portlandia, instaweed, pearlsofwisdom, weed, cannabis, pillowtalk, ganja, westisbest, pnw, portlandor"/>
    <s v="Farma_pdx"/>
    <n v="198"/>
    <n v="19"/>
    <n v="13"/>
    <x v="3"/>
    <x v="1"/>
  </r>
  <r>
    <d v="2019-07-05T23:52:09"/>
    <d v="2019-07-05T23:52:09"/>
    <s v="https://www.instagram.com/p/Bzjd6cdBko7/"/>
    <s v="#fbf to our company party yesterday! The Oregon's Finest crew took a little break for the #holiday and celebrated the 4th with a fireworks show from the #rooftop at Division Heights. The night was filled with friends, family and (of course) the finest goodies around. Major thanks to Elbe's Edibles for the cupcakes and sofresh and Ideal Farms for the amazing flower!_x000a_ ._x000a_ ._x000a_ ._x000a_ ._x000a_ #oregonsfinest #companyparty #independenceday #celebrate #gangang"/>
    <s v="thefinest, fbf, holiday, rooftop, oregonsfinest, companyparty, independenceday, celebrate, gangang"/>
    <s v="Oregons Finest"/>
    <n v="198"/>
    <n v="66"/>
    <n v="9"/>
    <x v="3"/>
    <x v="0"/>
  </r>
  <r>
    <d v="2020-09-14T19:05:24"/>
    <d v="2020-09-14T19:05:24"/>
    <s v="https://www.instagram.com/p/CFIMeixJOG3/"/>
    <s v="Just chill and do you ðŸ’¨ #commedesfuckdown_x000a_ ._x000a_ ._x000a_ ._x000a_ #bcbud #weedculture #cannabisdaily #smokeweedeveryday #chillthefuckout"/>
    <s v="commedesfuckdown, bcbud, weedculture, cannabisdaily, smokeweedeveryday, chillthefuckout"/>
    <s v="shopburb"/>
    <n v="198"/>
    <n v="11"/>
    <n v="6"/>
    <x v="3"/>
    <x v="2"/>
  </r>
  <r>
    <d v="2020-05-18T19:00:00"/>
    <d v="2020-05-18T19:00:00"/>
    <s v="https://www.instagram.com/p/CAVxQ5BJlZk/"/>
    <s v="[Chorus: Tory Lanez]_x000a_ I could give at least ten fucks what a bitch say_x000a_ In that LaFerrari doin' eightyâ€…whileâ€…I switch lanes_x000a_ Iâ€…was waitin' on you down atâ€…79 and Biscayne_x000a_ I was fuckin' with you, now this shit is gettin' risky [Verse 1: Tory Lanez]_x000a_ You don't need no help from no one just to come and go forth_x000a_ 458, fallin' in it like a golf course_x000a_ I just wanna love her, but she cost though_x000a_ Can't believe she got me cuffed up like a cop though_x000a_ I'm that n*gga with the cash out, a forty stashed out_x000a_ Girl, I came up from the trap house, I took the fast route_x000a_ Spendin' nights all in the bando, I had to stand low_x000a_ And when I get home, know I still dip in your shit commando_x000a_ I'm at the spot, I got you teasin' and livin', reasonin'_x000a_ Why I can't get up and leave it, I know I needed it_x000a_ It beautiful, I plant a seed in it while I'm deep in it_x000a_ Ain't no endin', every endin' feelin' like the beginnin' (Oh, yeah)"/>
    <m/>
    <s v="shopburb"/>
    <n v="198"/>
    <n v="166"/>
    <n v="0"/>
    <x v="3"/>
    <x v="2"/>
  </r>
  <r>
    <d v="2021-02-12T22:26:40"/>
    <d v="2021-02-12T22:26:40"/>
    <s v="https://www.instagram.com/p/B-u-x5vJGxh/"/>
    <s v="#burb_x000a_ ."/>
    <s v="burb"/>
    <s v="shopburb"/>
    <n v="198"/>
    <n v="1"/>
    <n v="1"/>
    <x v="3"/>
    <x v="0"/>
  </r>
  <r>
    <d v="2022-05-06T16:40:40"/>
    <d v="2022-05-06T16:40:40"/>
    <s v="https://www.instagram.com/p/CTVRoXvATAt/"/>
    <s v="Are you looking for a new career? We are growing, apply today! Link in bio ðŸ‘€_x000a_ _x000a_ *Medical cannabis is for certified/qualifying patients only. Must be at least 18 years old to view content."/>
    <m/>
    <s v="Cultaig"/>
    <n v="199"/>
    <n v="32"/>
    <n v="0"/>
    <x v="3"/>
    <x v="0"/>
  </r>
  <r>
    <d v="2021-03-28T20:34:06"/>
    <d v="2021-03-28T20:34:06"/>
    <s v="https://www.instagram.com/p/CM-do4jBUMm/"/>
    <s v="Have you been to our Oakland dispensary lately? We've installed a greenhouse because it's #growseason! Come through!"/>
    <s v="growseason"/>
    <s v="Haborside"/>
    <n v="199"/>
    <n v="17"/>
    <n v="1"/>
    <x v="3"/>
    <x v="6"/>
  </r>
  <r>
    <d v="2021-03-09T18:01:42"/>
    <d v="2021-03-09T18:01:42"/>
    <s v="https://www.instagram.com/p/CMKzmCrJHt6/"/>
    <s v="On International Womenâ€™s Day, we celebrate the social, economic, and political achievements of women around the world. At Curio Wellness, 50% of women hold leadership positions. Our staff is rocking purple masks today in celebration of womenâ€™s equality!_x000a_  _x000a_  ðŸ‘€ðŸ‘€ Do you see our next limited edition seasonal Chew?!?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
    <s v="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
    <s v="Curio Wellness"/>
    <n v="199"/>
    <n v="119"/>
    <n v="29"/>
    <x v="3"/>
    <x v="5"/>
  </r>
  <r>
    <d v="2020-04-14T18:45:53"/>
    <d v="2020-04-14T18:45:53"/>
    <s v="https://www.instagram.com/p/B--Mn1HpMd9/"/>
    <s v="Tuesday toke spot. Comment ðŸ”¥ if youâ€™ve been virtual seshing these days._x000a_ #shopburb_x000a_ ._x000a_ ._x000a_ ._x000a_ _x000a_ #cannabiscommunity #420life #cannabisculture #toke #joints #bcbud #weedporn #paradise #tuesdaymood #sativa #indica #bcbud #bcbuds #smokeweed #emotional #journeyon #legalweed #rollone #madeinbc #westcoastvibes #vancityhype"/>
    <s v="shopburb, cannabiscommunity, 420life, cannabisculture, toke, joints, bcbud, weedporn, paradise, tuesdaymood, sativa, indica, bcbud, bcbuds, smokeweed, emotional, journeyon, legalweed, rollone, madeinbc, westcoastvibes, vancityhype"/>
    <s v="shopburb"/>
    <n v="200"/>
    <n v="32"/>
    <n v="22"/>
    <x v="3"/>
    <x v="5"/>
  </r>
  <r>
    <d v="2021-11-05T14:45:21"/>
    <d v="2021-11-05T14:45:21"/>
    <s v="https://www.instagram.com/p/CV5eM1nAvq6/"/>
    <s v="It's been a hot minute since we've *high*lighted one of our amazing buds. So without further adieu pals, meet Alec! Heâ€™s funny, heâ€™s smart, and he's (secretly) famous on Reddit._x000a_ Sit back, light one up (preferably an indica-hybrid, his fave) and read about your new BFF, Alec."/>
    <m/>
    <s v="Superette"/>
    <n v="200"/>
    <n v="46"/>
    <n v="0"/>
    <x v="3"/>
    <x v="0"/>
  </r>
  <r>
    <d v="2021-01-12T20:20:46"/>
    <d v="2021-01-12T20:20:46"/>
    <s v="https://www.instagram.com/p/CJ9UcQVhAgJ/"/>
    <s v="Caption this ðŸ”¥ðŸ”¥ðŸ”¥â _x000a_ â _x000a_ ðŸ“¸ @moschino"/>
    <m/>
    <s v="Superette"/>
    <n v="200"/>
    <n v="4"/>
    <n v="0"/>
    <x v="3"/>
    <x v="5"/>
  </r>
  <r>
    <d v="2022-05-06T16:34:35"/>
    <d v="2022-05-06T16:34:35"/>
    <s v="https://www.instagram.com/p/CVB7QqCMu0e/"/>
    <s v="Congrats to the ten #CULTA #Raven poster winners:_x000a_ @cookieboy.gap_x000a_ @joshy_boh_x000a_ @starpluucked_x000a_ @doobiechazer_x000a_ @moore_ill_x000a_ @jai.jameson_x000a_ @bananaxbrainzzz_x000a_ @mammadabbado_x000a_ @6ftpls_0709_x000a_ @all.son_x000a_ ðŸ“¸ by @badassmarr_x000a_ _x000a_ Didnâ€™t win? Tell us what we should give away next. Leave a comment below._x000a_ _x000a_ *Medical cannabis is for certified/qualifying patients only. Must be at least 18 years old to view content."/>
    <s v="CULTA, Raven"/>
    <s v="Cultaig"/>
    <n v="201"/>
    <n v="39"/>
    <n v="2"/>
    <x v="3"/>
    <x v="0"/>
  </r>
  <r>
    <d v="2016-02-28T22:36:45"/>
    <d v="2016-02-28T22:36:45"/>
    <s v="https://www.instagram.com/p/BCVq6sykudA/"/>
    <s v="This is the showroom where we definitely don't sell cannabis because that's illegal in other states besides Oregon and Instagram has our best interests in mind. To recap: No weed here. | ðŸŒ±Farma"/>
    <m/>
    <s v="Farma_pdx"/>
    <n v="201"/>
    <n v="33"/>
    <n v="0"/>
    <x v="3"/>
    <x v="6"/>
  </r>
  <r>
    <d v="2020-07-20T22:55:41"/>
    <d v="2020-07-20T22:55:41"/>
    <s v="https://www.instagram.com/p/CC4aURLJQF0/"/>
    <s v="Whatâ€™s your go-to? Gassy Indica or Terpy Sativa? Drop it below... #mondayquestions"/>
    <s v="mondayquestions"/>
    <s v="shopburb"/>
    <n v="201"/>
    <n v="12"/>
    <n v="1"/>
    <x v="3"/>
    <x v="2"/>
  </r>
  <r>
    <d v="2019-07-26T17:57:47"/>
    <d v="2019-07-26T17:57:47"/>
    <s v="https://www.instagram.com/p/B0Yu7k9Btra/"/>
    <s v="Did you know you can win this kayak from @absolutextracts &amp; @harborside_sanjose? Stop by our #SanJose store throughout the month of July and ask one of our associates to enter you to win an @emotionkayaks Spitfire tandem kayak! No purchase necessary to enter, this sweepstakes is not affiliated with facebook or instagram. Winner announced August 11th._x000a_ #harborside #absoluteextracts_x000a_ #summersweepstakes #adventure #summer2019_x000a_ #emotionspitfire #tandemkayak"/>
    <s v="SanJose, harborside, absoluteextracts, summersweepstakes, adventure, summer2019, emotionspitfire, tandemkayak"/>
    <s v="Haborside"/>
    <n v="201"/>
    <n v="60"/>
    <n v="8"/>
    <x v="3"/>
    <x v="0"/>
  </r>
  <r>
    <d v="2021-03-01T16:06:53"/>
    <d v="2021-03-01T16:06:53"/>
    <s v="https://www.instagram.com/p/CL4deF8sIqf/"/>
    <s v="We're open 7 daze a week so y'all can take your smoke break whenever you want ðŸ¥¦ ðŸ¥¦ ðŸ¥¦â _x000a_ â _x000a_ *listens to The Next Episode three more times in a row*â _x000a_ â _x000a_ ðŸ“¸ @blouinalex"/>
    <m/>
    <s v="Superette"/>
    <n v="201"/>
    <n v="30"/>
    <n v="0"/>
    <x v="3"/>
    <x v="2"/>
  </r>
  <r>
    <d v="2022-05-06T16:39:43"/>
    <d v="2022-05-06T16:39:43"/>
    <s v="https://www.instagram.com/p/CT5QkjCJ33-/"/>
    <s v="Pics from last nightâ€™s happy hour with the @meta.cc cycling club. Our friends are proudly pushing the limits on two wheels! Give them a follow &amp; check out our new bike parts shirt on www.ShopCulta.com._x000a_ _x000a_ *Medical cannabis is for certified/qualifying patients only. Must be at least 18 years old to view content."/>
    <m/>
    <s v="Cultaig"/>
    <n v="202"/>
    <n v="51"/>
    <n v="0"/>
    <x v="3"/>
    <x v="0"/>
  </r>
  <r>
    <d v="2021-08-10T14:56:10"/>
    <d v="2021-08-10T14:56:10"/>
    <s v="https://www.instagram.com/p/CSZeRsjADfJ/"/>
    <s v="These summer nights have been absolutely stunning but the excessive heat warnings just keep on coming! â €_x000a_ How are you going to stay cool this 104Â°+ week? â €_x000a_ We will have the AC cranked, the cold drinks stocked and sales on oregon's finest cannabis! So stop by, cool off and stock up!â €_x000a_ .â €_x000a_ ðŸ“¸ @blakelygillies"/>
    <s v="thefinest, portland, photography, cannabis, oregonsfinestcannabis, pdxsummer, pdx, excessiveheatwarning, pdxcannabis, portlandconventioncenter, summersunset, summersky, thefinest, orderonline"/>
    <s v="Oregons Finest"/>
    <n v="202"/>
    <n v="51"/>
    <n v="14"/>
    <x v="3"/>
    <x v="5"/>
  </r>
  <r>
    <d v="2021-02-05T19:40:10"/>
    <d v="2021-02-05T19:40:10"/>
    <s v="https://www.instagram.com/p/CK7C7ObAGbG/"/>
    <s v="Since none of us are going anywhere this weekend, we're just gonna lay out how easy we've made it to â“žâ“¡â““â“”â“¡ â“¦â“”â“”â““ instead_x000a_ _x000a_ For those of y'all in Toronto and Ottawa who haven't tried to buy ðŸŒ¿ online *yet* just swipe left and read what to expect_x000a_ _x000a_ ðŸ“¸ @leeorwild"/>
    <m/>
    <s v="Superette"/>
    <n v="202"/>
    <n v="47"/>
    <n v="0"/>
    <x v="3"/>
    <x v="0"/>
  </r>
  <r>
    <d v="2020-10-25T18:08:14"/>
    <d v="2020-10-25T18:08:14"/>
    <s v="https://www.instagram.com/p/CGxqDQVF-M_/"/>
    <s v="This oneâ€™s for all the plant parents out there: how many ðŸŒ±ðŸŒµðŸŒ¿ do you have to keep you company for the second wave of phase two?â"/>
    <m/>
    <s v="Superette"/>
    <n v="202"/>
    <n v="26"/>
    <n v="0"/>
    <x v="3"/>
    <x v="6"/>
  </r>
  <r>
    <d v="2020-10-14T16:08:20"/>
    <d v="2020-10-14T16:08:20"/>
    <s v="https://www.instagram.com/p/CGUyhiFAxfq/"/>
    <s v="Treat yourself to a little brain food with some #broccolitalk from @mennlay and our very own @itspaigegreene. â â €_x000a_ â â €_x000a_ Episode 026 covers Pâ€™s favourite weed memories and how they intersect with her identity as a mother, a professional, a friend, and a partner.â â €_x000a_ â â €_x000a_ But wait, that's not all.â â €_x000a_ â â €_x000a_ Episode 027 features @laurenyoshiko with Akwasi Owusu-Bempeh, the director of research at @cannabisamnesty. He gives us a rundown of whatâ€™s being done in Canada to improve the fairness of their legal cannabis framework. â â €_x000a_ â â €_x000a_ Link in bio. Stay tuned for more episodes from us and ðŸ¥¦ to come.â â €"/>
    <s v="broccolitalk"/>
    <s v="Superette"/>
    <n v="202"/>
    <n v="91"/>
    <n v="1"/>
    <x v="3"/>
    <x v="3"/>
  </r>
  <r>
    <d v="2021-10-29T23:36:39"/>
    <d v="2021-10-29T23:36:39"/>
    <s v="https://www.instagram.com/p/CVoZcElvfma/"/>
    <s v="Every year you hear the same thing on the News &quot;check your candy for drugs!&quot;_x000a_ Well no need to check this year! We checked for you, and there's definitely weed in them!_x000a_ So stock up on all your favorites treats at 30% Off! Sale runs all weekend long!_x000a_ ._x000a_ ._x000a_ ._x000a_ ._x000a_ ._x000a_ #candy #halloween #halloweenweekend #cannabis #edibles #treats #trickortreat #checkyourcandy #pdxcannabis #oregonsfinestlifestyle #oregonsfinestcannabis #thefinest #oregoncannabis #joke #checkoutourstory #spookyseason"/>
    <s v="thefinest, candy, halloween, halloweenweekend, cannabis, edibles, treats, trickortreat, checkyourcandy, pdxcannabis, oregonsfinestlifestyle, oregonsfinestcannabis, thefinest, oregoncannabis, joke, checkoutourstory, spookyseason"/>
    <s v="Oregons Finest"/>
    <n v="203"/>
    <n v="61"/>
    <n v="17"/>
    <x v="3"/>
    <x v="0"/>
  </r>
  <r>
    <d v="2019-12-27T23:29:19"/>
    <d v="2019-12-27T23:29:19"/>
    <s v="https://www.instagram.com/p/B6mCaV7JbEF/"/>
    <s v="You have enough, you do enough, you are enough. Relax this holiday season... a PSA from Burb. #loungingaround #tgif ._x000a_ ._x000a_ ._x000a_ _x000a_ #cannabiscommunity #420life #cannabisculture #toke #joints #bcbud #weedporn #paradise #itsfridayturnup #sativa #indica #bcbud #bcbuds #smokeweed #itscalledfashion #emotional #fridayvibes #legalweed #rollone #madeinbc #westcoastvibes #vancityhype #robes #housecoatlife #chillout #fire #gasgas"/>
    <s v="loungingaround, tgif, cannabiscommunity, 420life, cannabisculture, toke, joints, bcbud, weedporn, paradise, itsfridayturnup, sativa, indica, bcbud, bcbuds, smokeweed, itscalledfashion, emotional, fridayvibes, legalweed, rollone, madeinbc, westcoastvibes, vancityhype, robes, housecoatlife, chillout, fire, gasgas"/>
    <s v="shopburb"/>
    <n v="203"/>
    <n v="46"/>
    <n v="29"/>
    <x v="3"/>
    <x v="0"/>
  </r>
  <r>
    <d v="2021-07-25T23:23:58"/>
    <d v="2021-07-25T23:23:58"/>
    <s v="https://www.instagram.com/p/CRxLrFrLwju/"/>
    <s v="We'd love to hear from you! If you haven't already, please take our customer feedback survey [link in bio] âœŒï¸"/>
    <m/>
    <s v="Haborside"/>
    <n v="203"/>
    <n v="20"/>
    <n v="0"/>
    <x v="3"/>
    <x v="6"/>
  </r>
  <r>
    <d v="2018-12-01T13:24:50"/>
    <d v="2018-12-01T13:24:50"/>
    <s v="https://www.instagram.com/p/Bq2Ka3_AVaW/"/>
    <s v="Happy cannaversary, Maryland, from the first company to deliver product to patients a year ago today! Today marks the one-year anniversary of patients being able to buy from dispensaries in Maryland."/>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ptsd, cannaversary, firstcannaversary, marylandmedicalcannabis"/>
    <s v="Curio Wellness"/>
    <n v="203"/>
    <n v="31"/>
    <n v="26"/>
    <x v="3"/>
    <x v="4"/>
  </r>
  <r>
    <d v="2022-05-30T15:21:40"/>
    <d v="2022-05-30T15:21:40"/>
    <s v="https://www.instagram.com/p/CeL-HBDu03e/"/>
    <s v="We're open today on #MemorialDay with regular shop hours. Come say hello!_x000a_ _x000a_ *Medical cannabis is for certified/qualifying patients only. Must be at least 18 years old to view content."/>
    <s v="MemorialDay"/>
    <s v="Cultaig"/>
    <n v="204"/>
    <n v="28"/>
    <n v="1"/>
    <x v="3"/>
    <x v="2"/>
  </r>
  <r>
    <d v="2022-05-06T16:43:04"/>
    <d v="2022-05-06T16:43:04"/>
    <s v="https://www.instagram.com/p/CSnL6qwrU39/"/>
    <s v="The Clean Green Certified ðŸŒ± label is reserved for top cannabis processors who meet a myriad of strict requirements, focusing on three requirements: legal compliance, cultivation methods, and an agricultural inspection. CULTA is proud of this achievement and to provide our patients with @cleangreencertified products. To learn more check head over to our blog &quot;What Is Clean Green Certification?&quot; Link in bio ðŸ‘€_x000a_ _x000a_ *Medical cannabis is for certified/qualifying patients only. Must be at least 18 years old to view content."/>
    <m/>
    <s v="Cultaig"/>
    <n v="204"/>
    <n v="79"/>
    <n v="0"/>
    <x v="3"/>
    <x v="0"/>
  </r>
  <r>
    <d v="2017-03-04T15:20:59"/>
    <d v="2017-03-04T15:20:59"/>
    <s v="https://www.instagram.com/p/BROI-orheh3/"/>
    <s v="Our original street sign. And still the champ."/>
    <s v="purveyors, cannabis, pdx, pnw, aboard, sandwichboard, signage, portland, ripcity"/>
    <s v="Farma_pdx"/>
    <n v="204"/>
    <n v="8"/>
    <n v="9"/>
    <x v="3"/>
    <x v="4"/>
  </r>
  <r>
    <d v="2020-12-31T01:07:12"/>
    <d v="2020-12-31T01:07:12"/>
    <s v="https://www.instagram.com/p/CJb8R5qJ7YN/"/>
    <s v="Cooking up for 2021. Whole family gonna eat. ðŸ‘¨â€ðŸ³ ðŸŽ¥ðŸ’¨ ðŸŽ¼ â›½ï¸"/>
    <s v="thevibeiscontagious, burb, 2021"/>
    <s v="shopburb"/>
    <n v="204"/>
    <n v="12"/>
    <n v="3"/>
    <x v="3"/>
    <x v="1"/>
  </r>
  <r>
    <d v="2022-08-05T13:04:15"/>
    <d v="2022-08-05T13:04:15"/>
    <s v="https://www.instagram.com/p/Cg4PUEDM0GI/"/>
    <s v="HBD 2 SIP 'N' SMOKE! Thank y'all for 365 daze of sippin' n' smokin with us ðŸ¥°â _x000a_ â _x000a_ To celebrate, EVERYONE'S A WINNER ON SUPERSLOTS THIS WEEKEND! We've got a @parisparisbar giftcard up for grabs, Super Park Packs &amp; SO MUCH MORE.â _x000a_ â _x000a_ Pop on by this Saturday and Sunday to celebrate with us!!!!"/>
    <m/>
    <s v="Superette"/>
    <n v="204"/>
    <n v="50"/>
    <n v="0"/>
    <x v="3"/>
    <x v="0"/>
  </r>
  <r>
    <d v="2019-08-15T18:28:19"/>
    <d v="2019-08-15T18:28:19"/>
    <s v="https://www.instagram.com/p/B1MdcfDFeDC/"/>
    <s v="This week's menu is ðŸ”¥. Don't believe us? Come hang with us asap &amp; check 'er out. #sendflowers #superetteshop #ottawa"/>
    <s v="sendflowers, superetteshop, ottawa"/>
    <s v="Superette"/>
    <n v="204"/>
    <n v="20"/>
    <n v="3"/>
    <x v="3"/>
    <x v="1"/>
  </r>
  <r>
    <d v="2022-05-06T16:52:17"/>
    <d v="2022-05-06T16:52:17"/>
    <s v="https://www.instagram.com/p/CQAAR1do-J1/"/>
    <s v="Lost CauseðŸ”¥ (Amnesia Haze x Dosido) @archiveseedbank_x000a_ _x000a_ *Medical cannabis is for certified/qualifying patients only. Must be at least 18 years old to view content."/>
    <m/>
    <s v="Cultaig"/>
    <n v="205"/>
    <n v="23"/>
    <n v="0"/>
    <x v="3"/>
    <x v="0"/>
  </r>
  <r>
    <d v="2022-03-16T20:38:20"/>
    <d v="2022-03-16T20:38:20"/>
    <s v="https://www.instagram.com/p/BkFwHIagqKX/"/>
    <s v="Lightshade is a safe space for all, regardless of who you love, what you look like or what you believe. We are PROUD and you should be PROUD too. Celebrate PRIDE with us this weekend!! ðŸŒˆðŸŒˆðŸŒˆ"/>
    <m/>
    <s v="Lightshade High"/>
    <n v="205"/>
    <n v="36"/>
    <n v="0"/>
    <x v="3"/>
    <x v="3"/>
  </r>
  <r>
    <d v="2022-04-25T12:58:49"/>
    <d v="2022-04-25T12:58:49"/>
    <s v="https://www.instagram.com/p/Ccxl8LmgvC3/"/>
    <s v="May your week be as bright as @mrfancyk â€™s outfit at Sip â€˜Nâ€™ Smoke ðŸ’›"/>
    <m/>
    <s v="Superette"/>
    <n v="205"/>
    <n v="15"/>
    <n v="0"/>
    <x v="3"/>
    <x v="2"/>
  </r>
  <r>
    <d v="2021-03-31T22:34:48"/>
    <d v="2021-03-31T22:34:48"/>
    <s v="https://www.instagram.com/p/CNGTlLshSEy/"/>
    <s v="TFW New York legalizes recreational weed ðŸ˜„ ðŸ’šâ _x000a_ â _x000a_ This bill isn't playing though, the legislation that expunges criminal records of people convicted of marijuana-related offences, is intentional about equity; and will go down in history as a national-leading model for cannabis legalization. â _x000a_ â _x000a_ See more of how this bill highlights what progress looks like in our stories. â _x000a_ â _x000a_ NY legends @aaron___philip for @collinastrada_x000a_ ðŸ“¸ @hunterabrams â"/>
    <m/>
    <s v="Superette"/>
    <n v="205"/>
    <n v="62"/>
    <n v="0"/>
    <x v="3"/>
    <x v="3"/>
  </r>
  <r>
    <d v="2022-05-06T16:39:55"/>
    <d v="2022-05-06T16:39:55"/>
    <s v="https://www.instagram.com/p/CT3ekPRs283/"/>
    <s v="If you had to choose: Big Thai flower or nug pics? Drop a comment â¬‡ï¸_x000a_ _x000a_ *Medical cannabis is for certified/qualifying patients only. Must be at least 18 years old to view content."/>
    <m/>
    <s v="Cultaig"/>
    <n v="206"/>
    <n v="31"/>
    <n v="0"/>
    <x v="3"/>
    <x v="0"/>
  </r>
  <r>
    <d v="2020-12-25T05:11:25"/>
    <d v="2020-12-25T05:11:25"/>
    <s v="https://www.instagram.com/p/CI_nfz-pDZI/"/>
    <s v="â˜ï¸_x000a_ _x000a_ #shopburb"/>
    <s v="shopburb"/>
    <s v="shopburb"/>
    <n v="206"/>
    <n v="1"/>
    <n v="1"/>
    <x v="3"/>
    <x v="0"/>
  </r>
  <r>
    <d v="2020-10-31T21:05:16"/>
    <d v="2020-10-31T21:05:16"/>
    <s v="https://www.instagram.com/p/CHBPRYuh4wk/"/>
    <s v="Happy Halloween from Harborside!_x000a_ Pc @actionmattjackson ðŸ“¸"/>
    <m/>
    <s v="Haborside"/>
    <n v="206"/>
    <n v="6"/>
    <n v="0"/>
    <x v="3"/>
    <x v="4"/>
  </r>
  <r>
    <d v="2021-01-01T18:50:49"/>
    <d v="2021-01-01T18:50:49"/>
    <s v="https://www.instagram.com/p/CJgyNvaBS3L/"/>
    <s v="Throwback to January 1, 2018, when Harborside founders @steve.deangelo and @andrew_deangelo sold the first gram of legal cannabis in California. This historic event marked the end of prohibition and the birth of the modern cannabis industry. Here's to hoping for continual progress in 2021!"/>
    <m/>
    <s v="Haborside"/>
    <n v="207"/>
    <n v="44"/>
    <n v="0"/>
    <x v="3"/>
    <x v="0"/>
  </r>
  <r>
    <d v="2021-04-08T01:58:25"/>
    <d v="2021-04-08T01:58:25"/>
    <s v="https://www.instagram.com/p/CNV7dAAJsEY/"/>
    <s v="ðŸ‘€_x000a_ _x000a_ ðŸ’¨ðŸŒŽðŸ’¨_x000a_ _x000a_ #ontariocannabis #ocs #ontarioweed #torontocannabiscommunity #californiaweed #caliweed #calibud #losangelescannabis #laweed"/>
    <s v="ontariocannabis, ocs, ontarioweed, torontocannabiscommunity, californiaweed, caliweed, calibud, losangelescannabis, laweed"/>
    <s v="shopburb"/>
    <n v="208"/>
    <n v="9"/>
    <n v="9"/>
    <x v="3"/>
    <x v="1"/>
  </r>
  <r>
    <d v="2022-08-26T13:02:08"/>
    <d v="2022-08-26T13:02:08"/>
    <s v="https://www.instagram.com/p/ChuUBaoOFoX/"/>
    <s v="Visit your favourite SuperMarket today and stock your shopping carts up with some Sup gooooooods ðŸ›’_x000a_ _x000a_ Open today &amp; tomorrow from 12pm - 7pm at @stacktmarket!_x000a_ _x000a_ ðŸ“¸: @mdviii_mcmxc"/>
    <m/>
    <s v="Superette"/>
    <n v="208"/>
    <n v="26"/>
    <n v="0"/>
    <x v="3"/>
    <x v="0"/>
  </r>
  <r>
    <d v="2020-11-13T20:16:15"/>
    <d v="2020-11-13T20:16:15"/>
    <s v="https://www.instagram.com/p/CHiwJ0hHj-j/"/>
    <s v="This ðŸ” is always fresh.â _x000a_ â _x000a_ Order your Combo #7 online or pick up in store.â _x000a_ #HighVariety â"/>
    <s v="7, HighVariety"/>
    <s v="Superette"/>
    <n v="208"/>
    <n v="15"/>
    <n v="2"/>
    <x v="3"/>
    <x v="0"/>
  </r>
  <r>
    <d v="2020-03-24T17:54:55"/>
    <d v="2020-03-24T17:54:55"/>
    <s v="https://www.instagram.com/p/B-IADJ-FI-2/"/>
    <s v="For a break of good news, weâ€™ve been deemed an essential business and will be staying open ðŸ§ƒ Click &amp; Collect pick-up services are in full effect until 7pm. â €_x000a_ â €_x000a_ â£ * To support physical distancing, weâ€™ll be allowing up to 5 customers at a time in-store._x000a_ * Order between 10am-6pm, and pick-up between 11am-6pm._x000a_ * Pick-up must be made the same day you submitted your order. â£â£â €_x000a_ * Come into the store with a government photo ID for payment. â£â£â €_x000a_ * We will not be accepting returns or exchanges on any products. â£ â£â£â €_x000a_ â£â €_x000a_ Link in bio to start shopping. ðŸŒ¹"/>
    <m/>
    <s v="Superette"/>
    <n v="208"/>
    <n v="96"/>
    <n v="0"/>
    <x v="3"/>
    <x v="5"/>
  </r>
  <r>
    <d v="2022-05-06T16:56:56"/>
    <d v="2022-05-06T16:56:56"/>
    <s v="https://www.instagram.com/p/COl5lbiLJt1/"/>
    <s v="We have some special Mothers in our life we would like to give thanks to. #MomRoom_x000a_ _x000a_ *Medical cannabis is for certified/qualifying patients only. Must be at least 18 years old to view content."/>
    <s v="MomRoom"/>
    <s v="Cultaig"/>
    <n v="209"/>
    <n v="32"/>
    <n v="1"/>
    <x v="3"/>
    <x v="0"/>
  </r>
  <r>
    <d v="2018-11-08T15:20:04"/>
    <d v="2018-11-08T15:20:04"/>
    <s v="https://www.instagram.com/p/Bp7JUpxhdBs/"/>
    <s v="Just some organic greens at your local produce stand ðŸ§ Ghost Breath (Ghost OG x Mendo Breath) by @EugreenHorticulture"/>
    <s v="local, organic, produce, mendo, trichs, frostwarning, ghostbreath, og, pdx, portland, ripcity"/>
    <s v="Farma_pdx"/>
    <n v="209"/>
    <n v="19"/>
    <n v="11"/>
    <x v="3"/>
    <x v="1"/>
  </r>
  <r>
    <d v="2022-01-28T17:42:15"/>
    <d v="2022-01-28T17:42:15"/>
    <s v="https://www.instagram.com/p/CZSFOBmhMrn/"/>
    <s v="Introducing the Harborside Marketplace. Join us the last Friday of each month for a mix of vendors, food, and entertainment! We'll be kicking the marketplace off at Harborside Oakland featuring Peruvian Hot Dogs and some of your favorite brands ðŸ˜Ž"/>
    <s v="marketdaze"/>
    <s v="Haborside"/>
    <n v="209"/>
    <n v="40"/>
    <n v="1"/>
    <x v="3"/>
    <x v="0"/>
  </r>
  <r>
    <d v="2021-09-29T00:20:05"/>
    <d v="2021-09-29T00:20:05"/>
    <s v="https://www.instagram.com/p/CUYpw3MMst0/"/>
    <s v="What are y'all tossing in your basket while you're carting around SuperMarket?"/>
    <m/>
    <s v="Superette"/>
    <n v="209"/>
    <n v="12"/>
    <n v="0"/>
    <x v="3"/>
    <x v="3"/>
  </r>
  <r>
    <d v="2020-03-17T03:50:21"/>
    <d v="2020-03-17T03:50:21"/>
    <s v="https://www.instagram.com/p/B90dHIoFh8t/"/>
    <s v="To Our Community ðŸŒ¹â£_x000a_ â£_x000a_ The health of our customers, team and community are our top priority. We hold our store to the highest standard of cleanliness year-round and our commitment is ensuring this standard is maintained as we stay proactive against the spread of COVID-19. â£As we monitor the development of the COVID-19 virus and its potential impact on our community, we at Superette understand this is the most critical time for the containment of COVID-19 and flattening the curve.â£_x000a_ â£_x000a_ Our Ottawa flagship store at 1306 Wellington Street W will be temporarily closing as of March 17. This closure will remain in place until it is appropriate to reopen to best support our team members and community.â£_x000a_ â£_x000a_ Throughout the closure, we will keep you updated on our social channels @superette_shop. â£_x000a_ â£_x000a_ We will continue to be diligent in our monitoring of the health and wellness of our team, as well as the hygiene of our store. We recognize that you chose to shop at Superette and we continue to be grateful for your business.â£_x000a_ â£_x000a_ Take good care of yourselves and each other â¤ï¸â£_x000a_ - Your Buds at Superette"/>
    <m/>
    <s v="Superette"/>
    <n v="209"/>
    <n v="182"/>
    <n v="0"/>
    <x v="3"/>
    <x v="5"/>
  </r>
  <r>
    <d v="2019-02-14T16:09:29"/>
    <d v="2019-02-14T16:09:29"/>
    <s v="https://www.instagram.com/p/Bt3gmNsg7g3/"/>
    <s v="There is only one thing thatâ€™s certain in this world: Love &gt; Hate. So pour one out and light one up for Valentineâ€™s Day, the only holiday dedicated to â™¥ï¸ (and greeting cards). And oh by the way, this is a rolling paper made from rose petals which @bullruncraftcannabis made and which we got. The â€œVâ€ in V-Day is for VictoryâœŒï¸"/>
    <s v="vday, lovehascomearound, cherubrock, pdx, rosepetals, rosecity, farma"/>
    <s v="Farma_pdx"/>
    <n v="210"/>
    <n v="61"/>
    <n v="7"/>
    <x v="3"/>
    <x v="1"/>
  </r>
  <r>
    <d v="2016-09-20T02:29:58"/>
    <d v="2016-09-20T02:29:58"/>
    <s v="https://www.instagram.com/p/BKj58uOgJoV/"/>
    <s v="Are you amazing? Send a cover letter and resume to info@farmapdx.com we're hiring. #joinus"/>
    <s v="joinus, cannabis"/>
    <s v="Farma_pdx"/>
    <n v="210"/>
    <n v="14"/>
    <n v="2"/>
    <x v="3"/>
    <x v="5"/>
  </r>
  <r>
    <d v="2019-07-09T14:38:07"/>
    <d v="2019-07-09T14:38:07"/>
    <s v="https://www.instagram.com/p/BzsxsJCpmxD/"/>
    <s v="â€œReality Is Wrong, Dreams Are For Realâ€ - Tupac"/>
    <m/>
    <s v="shopburb"/>
    <n v="210"/>
    <n v="9"/>
    <n v="0"/>
    <x v="3"/>
    <x v="5"/>
  </r>
  <r>
    <d v="2020-03-08T15:31:12"/>
    <d v="2020-03-08T15:31:12"/>
    <s v="https://www.instagram.com/p/B9ej_04hRuv/"/>
    <s v="Happy International Womenâ€™s Day from Harborside âœŒï¸_x000a_ Today we honor and celebrate Women of the past, present and future. Make sure you take time today to tell the women in your life just how much you value and appreciate them._x000a_ #thefutureisfemale #iwd2020 #womenincannabis_x000a_ To that end, we want to say an especially big thank you to all the Women helping to make the cannabis industry a better place."/>
    <s v="thefutureisfemale, iwd2020, womenincannabis"/>
    <s v="Haborside"/>
    <n v="210"/>
    <n v="65"/>
    <n v="3"/>
    <x v="3"/>
    <x v="6"/>
  </r>
  <r>
    <d v="2021-11-08T13:32:08"/>
    <d v="2021-11-08T13:32:08"/>
    <s v="https://www.instagram.com/p/CWBENNUgeRp/"/>
    <s v="Tag a bud with ðŸ”¥ nails â¤µï¸_x000a_ _x000a_ ðŸ“¸: @rebeccapaintsnails"/>
    <m/>
    <s v="Superette"/>
    <n v="210"/>
    <n v="8"/>
    <n v="0"/>
    <x v="3"/>
    <x v="2"/>
  </r>
  <r>
    <d v="2020-10-07T23:33:30"/>
    <d v="2020-10-07T23:33:30"/>
    <s v="https://www.instagram.com/p/CGD5cVHhcB8/"/>
    <s v="We are so pleased to welcome Gina to the Farma Team!_x000a_ She is now in charge of maintaining our glorious hand drawn Terpene Classification Book. â­ï¸ Only at Farma. ðŸ“•_x000a_ _x000a_ #highereducation"/>
    <s v="highereducation"/>
    <s v="Farma_pdx"/>
    <n v="211"/>
    <n v="29"/>
    <n v="1"/>
    <x v="3"/>
    <x v="3"/>
  </r>
  <r>
    <d v="2020-09-10T18:56:19"/>
    <d v="2020-09-10T18:56:19"/>
    <s v="https://www.instagram.com/p/CE94QnWh0nI/"/>
    <s v="Goodbye, old wooden boards. Hello, stunning new LOVE mural._x000a_ Thank you @Royalurbanart for sharing your talents with us and the Farma community."/>
    <m/>
    <s v="Farma_pdx"/>
    <n v="211"/>
    <n v="21"/>
    <n v="0"/>
    <x v="3"/>
    <x v="1"/>
  </r>
  <r>
    <d v="2019-04-20T19:24:33"/>
    <d v="2019-04-20T19:24:33"/>
    <s v="https://www.instagram.com/p/BwfS4AUBngw/"/>
    <s v="Happy April the 20th! We found this horse in front of our shop one night. No idea how it got there. So we hired him as an unpaid mascot and put a giant fake (OR IS IT?) blunt on his head and now heâ€™s part of the family and he looks like a UNICORN OMG! Come say hi to the little fella he'll be here all day working a double ðŸ¦„"/>
    <s v="blazingsaddles, 420, nationalholiday, pdx, oregon, randohorse, blunted"/>
    <s v="Farma_pdx"/>
    <n v="211"/>
    <n v="71"/>
    <n v="7"/>
    <x v="3"/>
    <x v="4"/>
  </r>
  <r>
    <d v="2018-03-23T23:26:40"/>
    <d v="2018-03-23T23:26:40"/>
    <s v="https://www.instagram.com/p/Bgrt8BJA1Xv/"/>
    <s v="Portland is really the best. Last night over 100 of you packed the house at the Lagunitas Community Room to hear Anna from @CBDCertified expertly break down cannabidiol (CBD) and its myriad applications as part of our #SmartCannabis series. (That's her in the background dropping knowledge you can't get in college.) Notes were taken âœï¸ Snacks gobbled ðŸ•Beers enjoyed ðŸ» - and everyone came away even smarter about cannabis. ðŸ’¡"/>
    <s v="SmartCannabis, cbd, cannabidiol, entourageeffect, cb2, modernmedicine, eastforkcultivars, farma, habu, pdx, portland, ripcity, cannabisscience"/>
    <s v="Farma_pdx"/>
    <n v="211"/>
    <n v="70"/>
    <n v="13"/>
    <x v="3"/>
    <x v="0"/>
  </r>
  <r>
    <d v="2016-08-31T04:37:17"/>
    <d v="2016-08-31T04:37:17"/>
    <s v="https://www.instagram.com/p/BJwTG64gDMv/"/>
    <s v="This is our store manager Chauncey. How are we still open? ðŸ¦ photo by @dewdroplane"/>
    <s v="palmtoface, BudTenderOfTheYearRunnerUp, compliant"/>
    <s v="Farma_pdx"/>
    <n v="211"/>
    <n v="15"/>
    <n v="3"/>
    <x v="3"/>
    <x v="3"/>
  </r>
  <r>
    <d v="2022-03-17T12:00:20"/>
    <d v="2022-03-17T12:00:20"/>
    <s v="https://www.instagram.com/p/CbNEPbxMlCQ/"/>
    <s v="Happy St. Patty's Day friends! Roll up to any of our shops and ask a Bud about our *plant based* deals ðŸ€"/>
    <m/>
    <s v="Superette"/>
    <n v="211"/>
    <n v="22"/>
    <n v="0"/>
    <x v="3"/>
    <x v="1"/>
  </r>
  <r>
    <d v="2022-02-16T14:15:06"/>
    <d v="2022-02-16T14:15:06"/>
    <s v="https://www.instagram.com/p/CaConCDsjxQ/"/>
    <s v="*Can* we talk about all of the super ðŸ¥¦ deals we've got going on lately?_x000a_ _x000a_ We sure can.. just not here (thanks IG). ðŸ”— in bio to sign up for our newsletter - your stash jar and wallet will thank you."/>
    <s v="savebrockollie"/>
    <s v="Superette"/>
    <n v="211"/>
    <n v="40"/>
    <n v="1"/>
    <x v="3"/>
    <x v="3"/>
  </r>
  <r>
    <d v="2021-12-12T14:58:17"/>
    <d v="2021-12-12T14:58:17"/>
    <s v="https://www.instagram.com/p/CXYwKi6MDmR/"/>
    <s v="Weâ€™ve travelled through different realms, and weâ€™ve finally reached our final Dope Destination. Now entering Pleasureville: a place you can visit anytime for a good vibe._x000a_ _x000a_ Make sure to light up along the way and take your comfort level up by ~at least~ 420%._x000a_ _x000a_ ðŸ“¸: @casacalle_"/>
    <m/>
    <s v="Superette"/>
    <n v="211"/>
    <n v="44"/>
    <n v="0"/>
    <x v="3"/>
    <x v="6"/>
  </r>
  <r>
    <d v="2020-03-24T17:00:20"/>
    <d v="2020-03-24T17:00:20"/>
    <s v="https://www.instagram.com/p/B99aPTPF2U-/"/>
    <s v="Superette is open again! Click &amp; Collect starts today. You can order your ðŸŒ¹ online 10am-6pm. Drop by the store for pick-up only from 11am-7pm every day. â£_x000a_ â£ *To support physical distancing, weâ€™ll be allowing up to 5 customers in store. â£_x000a_ *Pick-up must be made the same day you submitted your order. â£_x000a_ *Come into the store with a government photo ID for payment. â£_x000a_ *We will not be accepting returns or exchanges on any products. â£ â£_x000a_ _x000a_ Link in bio to start flower shopping. ðŸ›’_x000a_ Questions? DM us!"/>
    <m/>
    <s v="Superette"/>
    <n v="211"/>
    <n v="85"/>
    <n v="0"/>
    <x v="3"/>
    <x v="5"/>
  </r>
  <r>
    <d v="2019-12-07T01:47:02"/>
    <d v="2019-12-07T01:47:02"/>
    <s v="https://www.instagram.com/p/B5v2sTalFS-/"/>
    <s v="Team munchies: a little sweet, lotsa salty._x000a_ All Dressed (duh)_x000a_ Chicago Mix_x000a_ Plain M&amp;Ms_x000a_ Air popped popcorn + grass-fed truffle butter + sea salt_x000a_ Ketchup chips_x000a_ Regular chips + onion dip_x000a_ What are your #munchies"/>
    <s v="munchies"/>
    <s v="Superette"/>
    <n v="211"/>
    <n v="28"/>
    <n v="1"/>
    <x v="3"/>
    <x v="4"/>
  </r>
  <r>
    <d v="2022-10-07T01:39:53"/>
    <d v="2022-10-07T01:39:53"/>
    <s v="https://www.instagram.com/p/CjZNSoLsP3S/"/>
    <s v="Weâ€™re grateful to our @sweetbudsdispensary partners for making the journey over the Bay Bridge to Groove City to tour our campus. ðŸ™ They saw our outdoor harvest, indoor cultivars from @archiveseedbank and new concentrates being whipped up by our lab team._x000a_ _x000a_ ðŸ“¸ Credits:_x000a_ @badassmarr_x000a_ @happyhealingyoga420_x000a_ _x000a_ While we have your attention, please mark your calendar on November 8th to vote â€œyesâ€ on question 4 to legalize adult-use cannabis in #Maryland._x000a_ _x000a_ *Medical cannabis is for certified/qualifying patients only. Must be at least 18 years old to view content."/>
    <s v="Maryland"/>
    <s v="Cultaig"/>
    <n v="212"/>
    <n v="81"/>
    <n v="1"/>
    <x v="3"/>
    <x v="0"/>
  </r>
  <r>
    <d v="2022-05-06T16:10:22"/>
    <d v="2022-05-06T16:10:22"/>
    <s v="https://www.instagram.com/p/CbgXJQBJse_/"/>
    <s v="Great times with great people at our happy hour mixer. Our cycling team @meta.cc and rugby team @potomacexilesrugby got to hang with our many budtender friends from @trulieve_ @sweetspotfarms @haven_md @ritualdispensary @releafthatsmyshop @releafshoptv @enltnddispensary @gleafmd &amp; more! Thank you ðŸ™ to everyone that came out to @otherhalfdc, despite the rain. See someone you know in the pictures? Tagâ€™em with ðŸ’šðŸ’šðŸ’š in the comments below._x000a_ _x000a_ *Medical cannabis is for certified/qualifying patients only. Must be at least 18 years old to view content."/>
    <m/>
    <s v="Cultaig"/>
    <n v="212"/>
    <n v="80"/>
    <n v="0"/>
    <x v="3"/>
    <x v="0"/>
  </r>
  <r>
    <d v="2022-01-19T19:45:11"/>
    <d v="2022-01-19T19:45:11"/>
    <s v="https://www.instagram.com/p/CY7IIgSvORp/"/>
    <s v="Drop by our Pearl shop and see why we are called the Finest_x000a_ ._x000a_ ._x000a_ ._x000a_ ._x000a_ ._x000a_ ._x000a_ ._x000a_ ._x000a_ ._x000a_ #cannabis #pdx #pdxcannabiscommunity #pdxcannabis #pearldistrict #portland #downtown #dispensary #420 #merch #wood #clean #plants #thefinest #oregonsfinestcannabis #oregoncannabis #oregonsfinest #theoregonleaf"/>
    <s v="thefinest, cannabis, pdx, pdxcannabiscommunity, pdxcannabis, pearldistrict, portland, downtown, dispensary, 420, merch, wood, clean, plants, thefinest, oregonsfinestcannabis, oregoncannabis, oregonsfinest, theoregonleaf"/>
    <s v="Oregons Finest"/>
    <n v="212"/>
    <n v="30"/>
    <n v="19"/>
    <x v="3"/>
    <x v="3"/>
  </r>
  <r>
    <d v="2020-01-29T03:50:45"/>
    <d v="2020-01-29T03:50:45"/>
    <s v="https://www.instagram.com/p/B745sv2hlba/"/>
    <s v="See these faces? Look how serious and professional they are. Meet Matt and Emma of @eminentconsulting: pioneers of cannabis education, expert business strategists, and all around amazing human beings/ beacons of light amidst a haze of misinformation. ._x000a_ _x000a_ AND they just launched a comprehensive online cannabis training course, which you should check out regardless of where you are in your cannabis journey. ._x000a_ _x000a_ Weâ€™re proud to call these two brilliant humans Farma alums."/>
    <m/>
    <s v="Farma_pdx"/>
    <n v="213"/>
    <n v="71"/>
    <n v="0"/>
    <x v="3"/>
    <x v="3"/>
  </r>
  <r>
    <d v="2021-11-19T17:39:06"/>
    <d v="2021-11-19T17:39:06"/>
    <s v="https://www.instagram.com/p/CWdt86mp6M2/"/>
    <s v="Drift of to Cloud 420 with our first Stoner Oasis drop. We've got everything you need to keep your spirits high and your energy chill ðŸ˜®â€ðŸ’¨_x000a_ _x000a_ Tam chain: @tam.jewelry__x000a_ Soaps: @sssoaps.co"/>
    <m/>
    <s v="Superette"/>
    <n v="213"/>
    <n v="29"/>
    <n v="0"/>
    <x v="3"/>
    <x v="0"/>
  </r>
  <r>
    <d v="2021-03-19T14:25:14"/>
    <d v="2021-03-19T14:25:14"/>
    <s v="https://www.instagram.com/p/CMkyKwvgyRL/"/>
    <s v="Sup partnered up with @_____rashelle to â˜ï¸ dream up â˜ï¸a ðŸ’ Spring twist ðŸŒ€on her classic Flubbers for yâ€™all!_x000a_ _x000a_ Head to our blog to learn all about this ðŸ‡¨ðŸ‡¦ creator from the Prairies and shop this one-of-a-kind collection online and in-store ðŸ›ðŸ’™ðŸ¦‹ðŸ¦„ðŸŒŽâ­ï¸ðŸŒˆðŸ¥¤ðŸŽ¨ðŸ§©ðŸ“ŸðŸ”®_x000a_ _x000a_ ðŸ“¸ @neatsauce"/>
    <m/>
    <s v="Superette"/>
    <n v="214"/>
    <n v="42"/>
    <n v="0"/>
    <x v="3"/>
    <x v="0"/>
  </r>
  <r>
    <d v="2017-04-27T17:41:13"/>
    <d v="2017-04-27T17:41:13"/>
    <s v="https://www.instagram.com/p/BTZaYwRB51k/"/>
    <s v="The second ever @CultivationClassic happens May 12 at @RevolutionHall in Southeast Portland. The panel lineup is ... just ridiculous. Sparkly diamonds of the cannabis community. Meanwhile our judges are doing the brutal, thankless work of sampling world class organically grown flower. Pray for them. It's hard. Just ask @canna_whit, who shared this inspiring ðŸ“¸of her own judge's pack. Next stop: ðŸ†ðŸ†ðŸ†"/>
    <s v="cultclassic, pdx, portland, cultivated, permaculture, organic, cleangreen, notill, futurefarming, pnw, willametteweek, farma"/>
    <s v="Farma_pdx"/>
    <n v="215"/>
    <n v="61"/>
    <n v="12"/>
    <x v="3"/>
    <x v="1"/>
  </r>
  <r>
    <d v="2020-05-13T17:26:33"/>
    <d v="2020-05-13T17:26:33"/>
    <s v="https://www.instagram.com/p/CAIumDTJKOZ/"/>
    <s v="Selling weed â€œsince 2018â€ #smokinglegal ._x000a_ ._x000a_ ._x000a_ _x000a_ #cannabiscommunity #420daily #cannabisculture #toke #joints #bcbud #weedporn #paradise #wednesdayvibes #sativa #indica #bcbud #bcbuds #smokeweed #counterculture #trainspotting #legalweed #rollone #madeinbc #westcoastvibes #vancityhype"/>
    <s v="smokinglegal, cannabiscommunity, 420daily, cannabisculture, toke, joints, bcbud, weedporn, paradise, wednesdayvibes, sativa, indica, bcbud, bcbuds, smokeweed, counterculture, trainspotting, legalweed, rollone, madeinbc, westcoastvibes, vancityhype"/>
    <s v="shopburb"/>
    <n v="215"/>
    <n v="26"/>
    <n v="22"/>
    <x v="3"/>
    <x v="3"/>
  </r>
  <r>
    <d v="2020-04-23T20:23:29"/>
    <d v="2020-04-23T20:23:29"/>
    <s v="https://www.instagram.com/p/B_Vi8j1JMx5/"/>
    <s v="There is no illusion greater than fear #laotzu #staysafe ._x000a_ ._x000a_ ._x000a_ #cannabiscommunity #420life #cannabisculture #toke #joints #bcbud #weedporn #paradise #thursdaymotvvation #sativa #indica #bcbud #smokeweed #fears #emotional #togetherwecan #legalweed #rollone #madeinbc #westcoastvibes #vancityhype #lifeshit"/>
    <s v="laotzu, staysafe, cannabiscommunity, 420life, cannabisculture, toke, joints, bcbud, weedporn, paradise, thursdaymotvvation, sativa, indica, bcbud, smokeweed, fears, emotional, togetherwecan, legalweed, rollone, madeinbc, westcoastvibes, vancityhype, lifeshit"/>
    <s v="shopburb"/>
    <n v="215"/>
    <n v="31"/>
    <n v="24"/>
    <x v="3"/>
    <x v="1"/>
  </r>
  <r>
    <d v="2019-06-05T17:25:24"/>
    <d v="2019-06-05T17:25:24"/>
    <s v="https://www.instagram.com/p/ByVhznMpsqa/"/>
    <s v="Inhale, hold it. Exhale, smile. Happy Wednesday ðŸ’¨ #shopburb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15"/>
    <n v="38"/>
    <n v="30"/>
    <x v="3"/>
    <x v="3"/>
  </r>
  <r>
    <d v="2021-01-03T17:20:14"/>
    <d v="2021-01-03T17:20:14"/>
    <s v="https://www.instagram.com/p/CJl0rdvgNWZ/"/>
    <s v="Which @acevalley x Superette candle are you?_x000a_ _x000a_ a) Summerhill_x000a_ b) Wellington_x000a_ c) Spadina_x000a_ d) Bellwoods_x000a_ _x000a_ Tag a bud and guess their neighbourhood ðŸ•¯"/>
    <m/>
    <s v="Superette"/>
    <n v="215"/>
    <n v="18"/>
    <n v="0"/>
    <x v="3"/>
    <x v="6"/>
  </r>
  <r>
    <d v="2022-05-06T16:45:13"/>
    <d v="2022-05-06T16:45:13"/>
    <s v="https://www.instagram.com/p/CRz5wYfo9lC/"/>
    <s v="CULTA Sun Grown â˜€ï¸_x000a_ _x000a_ *Medical cannabis is for certified/qualifying patients only. Must be at least 18 years old to view content."/>
    <m/>
    <s v="Cultaig"/>
    <n v="216"/>
    <n v="20"/>
    <n v="0"/>
    <x v="3"/>
    <x v="0"/>
  </r>
  <r>
    <d v="2018-07-21T02:28:38"/>
    <d v="2018-07-21T02:28:38"/>
    <s v="https://www.instagram.com/p/Bld-U4ql5oQ/"/>
    <s v="Mendo Breath (OGKB x Mendo Montage) by those titans of trichomes at @high_noon_cult. West Side. You and I know it's the best side ðŸ•¶"/>
    <s v="medo, endo, westcoast, pdx, farma, trichomes, og"/>
    <s v="Farma_pdx"/>
    <n v="216"/>
    <n v="24"/>
    <n v="7"/>
    <x v="3"/>
    <x v="4"/>
  </r>
  <r>
    <d v="2019-07-30T19:58:46"/>
    <d v="2019-07-30T19:58:46"/>
    <s v="https://www.instagram.com/p/B0jaliIBZIP/"/>
    <s v="Full transcript: â€œWe choose to go to the moon and do the other things like grow amazing Mac1 flower under LED lights thank you @Deschutes.Growery excellent job ... not because they are easy, but because they are hard.â€ #inspirationalaf_x000a_ #losthistory ðŸš€ðŸŒ’ photo ðŸ“¸ by @futrochristo"/>
    <s v="inspirationalaf, losthistory, pdx, moonshot, mac1, ripcity, portlandor"/>
    <s v="Farma_pdx"/>
    <n v="217"/>
    <n v="44"/>
    <n v="7"/>
    <x v="3"/>
    <x v="5"/>
  </r>
  <r>
    <d v="2020-10-04T04:27:03"/>
    <d v="2020-10-04T04:27:03"/>
    <s v="https://www.instagram.com/p/CF6H27Pppzh/"/>
    <s v="Sativa, Hybrid or Indica? Tell us what youâ€™re smokin on + tag a friend in the comments below and weâ€™ll pick one lucky winner for a pack ðŸ”¥â›½ï¸ðŸ’¨ #giveaway #shopburb #gaspack"/>
    <s v="giveaway, shopburb, gaspack"/>
    <s v="shopburb"/>
    <n v="217"/>
    <n v="31"/>
    <n v="3"/>
    <x v="3"/>
    <x v="6"/>
  </r>
  <r>
    <d v="2022-01-28T12:30:07"/>
    <d v="2022-01-28T12:30:07"/>
    <s v="https://www.instagram.com/p/CZRhfhPMmG4/"/>
    <s v="Your wish list doesn't have to be a pipe dream ðŸ˜‰ Pop by any of our shops or visit us online and fill your basket with some new smoking accessories."/>
    <m/>
    <s v="Superette"/>
    <n v="217"/>
    <n v="30"/>
    <n v="0"/>
    <x v="3"/>
    <x v="0"/>
  </r>
  <r>
    <d v="2019-09-09T21:42:37"/>
    <d v="2019-09-09T21:42:37"/>
    <s v="https://www.instagram.com/p/B2NLjbLJMMu/"/>
    <s v="Still waiting... #shopburb_x000a_ ._x000a_ ._x000a_ ._x000a_ #cannabiscommunity #420life #cannabisculture #toke #joints #bcbud #weedporn #paradise #mondaymood #sativa #indica #bcbud #bcbuds #smokeweed #weedfashion #emotional #journeyon #legalweed #rollone #madeinbc #westcoastvibes #vancityhype"/>
    <s v="shopburb, cannabiscommunity, 420life, cannabisculture, toke, joints, bcbud, weedporn, paradise, mondaymood, sativa, indica, bcbud, bcbuds, smokeweed, weedfashion, emotional, journeyon, legalweed, rollone, madeinbc, westcoastvibes, vancityhype"/>
    <s v="shopburb"/>
    <n v="218"/>
    <n v="24"/>
    <n v="23"/>
    <x v="3"/>
    <x v="2"/>
  </r>
  <r>
    <d v="2020-09-25T23:29:53"/>
    <d v="2020-09-25T23:29:53"/>
    <s v="https://www.instagram.com/p/CFk_faNhC00/"/>
    <s v="Rolling into the weekend like ... ðŸ˜ŠðŸŒ±âœŒï¸ #Harborside"/>
    <s v="Harborside"/>
    <s v="Haborside"/>
    <n v="218"/>
    <n v="8"/>
    <n v="1"/>
    <x v="3"/>
    <x v="0"/>
  </r>
  <r>
    <d v="2021-04-26T14:18:54"/>
    <d v="2021-04-26T14:18:54"/>
    <s v="https://www.instagram.com/p/COIc8EOAP18/"/>
    <s v="Friendly reminder that all three locations are open 7 daze a week._x000a_ _x000a_ ðŸ“Spadina | 10am - 8pm_x000a_ ðŸ“Summerhill | 10am - 8pm_x000a_ ðŸ“Wellington | 9am - 8pm_x000a_ _x000a_ Stay safe and stoned out there buds ðŸ’™"/>
    <m/>
    <s v="Superette"/>
    <n v="218"/>
    <n v="31"/>
    <n v="0"/>
    <x v="3"/>
    <x v="2"/>
  </r>
  <r>
    <d v="2022-09-22T00:44:09"/>
    <d v="2022-09-22T00:44:09"/>
    <s v="https://www.instagram.com/p/Ciyfy4nMPmR/"/>
    <s v="It was a beautiful day on the Eastern Shore in Cambridge, MD. Sunny skies and moderate temperatures, it was perfect for providing a tour of our campus to our partners at @peninsulalternativehealth and @waavemedical. We're grateful for your support and weâ€™re lucky to spend the day with you!_x000a_ ðŸ“¸ @happyhealingyoga420 and @badassmarr_x000a_ _x000a_ While we have your attention, in November, we have the chance to LEGALIZE CANNABIS for every Maryland adult over 21 years old. QUESTION 4 will be on your ballot on November 8th. #Yeson4._x000a_ _x000a_ If you are not yet registered to vote, the @cannabis_voter can help._x000a_ _x000a_ *Medical cannabis is for certified/qualifying patients only. Must be at least 18 years old to view content."/>
    <s v="Yeson4"/>
    <s v="Cultaig"/>
    <n v="219"/>
    <n v="110"/>
    <n v="1"/>
    <x v="3"/>
    <x v="1"/>
  </r>
  <r>
    <d v="2022-05-06T16:41:49"/>
    <d v="2022-05-06T16:41:49"/>
    <s v="https://www.instagram.com/p/CS0MeszLSRX/"/>
    <s v="Gelato #25 x Dosidos ðŸŒ±ðŸ”¥ @archiveseedbank_x000a_ _x000a_ *Medical cannabis is for certified/qualifying patients only. Must be at least 18 years old to view content."/>
    <n v="25"/>
    <s v="Cultaig"/>
    <n v="219"/>
    <n v="22"/>
    <n v="1"/>
    <x v="3"/>
    <x v="0"/>
  </r>
  <r>
    <d v="2020-07-24T22:12:00"/>
    <d v="2020-07-24T22:12:00"/>
    <s v="https://www.instagram.com/p/CDCofvcpo2y/"/>
    <s v="Slide into Friday with us #shopburb ðŸ”¥_x000a_ ._x000a_ ._x000a_ ._x000a_ #bcbud #smokeweedeveryday #slides #indacouch #weedstore #cannabisculture #suterbrookvillage #poco #streetstyle #painterslife #tgif"/>
    <s v="shopburb, bcbud, smokeweedeveryday, slides, indacouch, weedstore, cannabisculture, suterbrookvillage, poco, streetstyle, painterslife, tgif"/>
    <s v="shopburb"/>
    <n v="219"/>
    <n v="17"/>
    <n v="12"/>
    <x v="3"/>
    <x v="0"/>
  </r>
  <r>
    <d v="2019-12-07T17:20:06"/>
    <d v="2019-12-07T17:20:06"/>
    <s v="https://www.instagram.com/p/B5x3DCDp-40/"/>
    <s v="Burb x Tantalus Premium smoke wear now available at shopburb.com (outside of B.C.) and tantaluslabs.com (inside BC). #sherpajacket #madeinvancouver ðŸ“¸ @jomarvictoria ._x000a_ ._x000a_ ._x000a_ _x000a_ #sherpacoat #ounce #jarofweed #weedfashion #cannabisheals #ismokeweed #bluntsmoke #rolloneup #sativas #indacouch #terpsauce #trichome #growop #stashspot #legalizeweed #weedshop #dispensary #420friendly #cannabisretail #highsnob #smokeweedeveryday #bcbud #tantaluslabs"/>
    <s v="sherpajacket, madeinvancouver, sherpacoat, ounce, jarofweed, weedfashion, cannabisheals, ismokeweed, bluntsmoke, rolloneup, sativas, indacouch, terpsauce, trichome, growop, stashspot, legalizeweed, weedshop, dispensary, 420friendly, cannabisretail, highsnob, smokeweedeveryday, bcbud, tantaluslabs"/>
    <s v="shopburb"/>
    <n v="219"/>
    <n v="44"/>
    <n v="25"/>
    <x v="3"/>
    <x v="4"/>
  </r>
  <r>
    <d v="2019-01-27T18:08:54"/>
    <d v="2019-01-27T18:08:54"/>
    <s v="https://www.instagram.com/p/BtJbZYDBKFK/"/>
    <s v="#Gelato42 dropped at our Oakland store. Check out this 20% beast now before it all gets snapped up. âœŒï¸"/>
    <s v="Gelato42, cookiesca, berner, harborside, oakland, sanjose, diespensary, eastbay, cannabis, topshelflife, eastbaycannabiscommunity, cannabiscommunity, california, freshdrop, cookiesfam, topshelf, âœŒï¸"/>
    <s v="Haborside"/>
    <n v="219"/>
    <n v="19"/>
    <n v="17"/>
    <x v="3"/>
    <x v="6"/>
  </r>
  <r>
    <d v="2019-08-22T20:50:54"/>
    <d v="2019-08-22T20:50:54"/>
    <s v="https://www.instagram.com/p/B1etMcthgc8/"/>
    <s v="This fella was on TV today reminding folks that cities should focus on LAW ENFORCEMENT and not â€œallowing people to lay on the street having just shot up with marijuana.â€ Thatâ€™s a quote. In 2019. ðŸ‘ Say no to intravenous pot drugs everyone"/>
    <m/>
    <s v="Farma_pdx"/>
    <n v="220"/>
    <n v="43"/>
    <n v="0"/>
    <x v="3"/>
    <x v="1"/>
  </r>
  <r>
    <d v="2018-02-26T18:54:37"/>
    <d v="2018-02-26T18:54:37"/>
    <s v="https://www.instagram.com/p/Bfq5sZlAClt/"/>
    <s v="The most persistent barrier to cannabis acceptance is predictability. If people donâ€™t feel like theyâ€™re in control of the experience â€“ if they canâ€™t achieve reliable outcomes â€“ theyâ€™ll be less likely to take advantage of this remarkable plant. So thatâ€™s our core mission: To help put people in control of cannabis. And thatâ€™s why we teamed with @Phylosbio and @HabuHealth at the @Lagunitasbeer Community Room in Portland yesterday as part of our ongoing public lecture series. Phylos spoke about plant genetics and the folly of â€œstrain names,â€ and â€“ as expected â€“ brought the science and a radical search for truth. Just one more step toward putting people in control. ðŸ™ðŸ¼"/>
    <m/>
    <s v="Farma_pdx"/>
    <n v="220"/>
    <n v="112"/>
    <n v="0"/>
    <x v="3"/>
    <x v="2"/>
  </r>
  <r>
    <d v="2017-05-09T04:24:13"/>
    <d v="2017-05-09T04:24:13"/>
    <s v="https://www.instagram.com/p/BT24myRlTBx/"/>
    <s v="Night Falls on another day of freedom from reefer madness in the PNW. Perty ðŸ“¸ of our front window here by @mrgable ðŸŒ’"/>
    <s v="nomoredrugwar, civilization, pnw, ripcity, keepupamerica, portland"/>
    <s v="Farma_pdx"/>
    <n v="220"/>
    <n v="23"/>
    <n v="6"/>
    <x v="3"/>
    <x v="5"/>
  </r>
  <r>
    <d v="2020-05-01T16:57:51"/>
    <d v="2020-05-01T16:57:51"/>
    <s v="https://www.instagram.com/p/B_pxxcTJUdo/"/>
    <s v="Friday toke spot. Tag a friend and comment â›½ï¸ for a chance to win a goodie bag (you wonâ€™t be disappointed). #happyfriday ._x000a_ ._x000a_ ._x000a_ _x000a_ #giveawayalert #420life #cannabisculture #couchporn #joints #bcbud #weedporn #paradise #thursdaymotivation #sativa #indica #bcbud #freeshit #smokeweed #itscalledfashion #emotional #journeyon #legalweed #rollone #madeinbc #westcoastvibes #vancityhype #giveawaycontest"/>
    <s v="happyfriday, giveawayalert, 420life, cannabisculture, couchporn, joints, bcbud, weedporn, paradise, thursdaymotivation, sativa, indica, bcbud, freeshit, smokeweed, itscalledfashion, emotional, journeyon, legalweed, rollone, madeinbc, westcoastvibes, vancityhype, giveawaycontest"/>
    <s v="shopburb"/>
    <n v="220"/>
    <n v="45"/>
    <n v="24"/>
    <x v="3"/>
    <x v="0"/>
  </r>
  <r>
    <d v="2020-08-05T22:13:46"/>
    <d v="2020-08-05T22:13:46"/>
    <s v="https://www.instagram.com/p/CDhiM1gJa6H/"/>
    <s v="Smoke a bong. Wear a bong. Shop in bio! ðŸŒ¬ï¸"/>
    <s v="bongbucket"/>
    <s v="Superette"/>
    <n v="220"/>
    <n v="10"/>
    <n v="1"/>
    <x v="3"/>
    <x v="3"/>
  </r>
  <r>
    <d v="2020-07-23T13:59:08"/>
    <d v="2020-07-23T13:59:08"/>
    <s v="https://www.instagram.com/p/CC-_hnVF3pE/"/>
    <s v="Last day of delivery today! We loved being faster than yourâ ðŸ• order. â _x000a_ â _x000a_ You can still get your high variety of goods anytime at our shop in Ottawa. â _x000a_ â _x000a_ Link in bio to place your order! â"/>
    <m/>
    <s v="Superette"/>
    <n v="220"/>
    <n v="36"/>
    <n v="0"/>
    <x v="3"/>
    <x v="1"/>
  </r>
  <r>
    <d v="2022-09-15T15:48:57"/>
    <d v="2022-09-15T15:48:57"/>
    <s v="https://www.instagram.com/p/CiiHDfwj4sO/"/>
    <s v="We have the chance to #legalize adult-use cannabis in Maryland this November. Join us and follow @yesonmd4 to stay updated and see how you can help us legalize it in MD! #VoteYeson4"/>
    <s v="legalize, VoteYeson4"/>
    <s v="Curio Wellness"/>
    <n v="220"/>
    <n v="32"/>
    <n v="2"/>
    <x v="3"/>
    <x v="1"/>
  </r>
  <r>
    <d v="2019-08-07T02:35:01"/>
    <d v="2019-08-07T02:35:01"/>
    <s v="https://www.instagram.com/p/B02J_UqJEDW/"/>
    <s v="We canâ€™t wait until our #bongpods are filled with juicy nugz. Itâ€™s been a journey and weâ€™re getting so close to serving you clean, consistent and highly curated cannabis from a variety of great producers! Have you tried â€œLP weedâ€ yet? Leave us your comments and let us know what you liked or didnâ€™t like. Weâ€™ll be open in no time so keep it locked for updates... ðŸŽ¬ #shopburb ._x000a_ ._x000a_ ._x000a_ #realtalktho #bcbuddepot #dankydank #dankasfuck #dabwithme #madeincanada #fashionflowers #chronic #ogfire #sativalover #doobie #weedplants #cannabisdaily #weedlovers #passthejoint #superlemon #trichomes #legalweed #cannabisshop #choicenug #cannabislife #weedfashion"/>
    <s v="bongpods, shopburb, realtalktho, bcbuddepot, dankydank, dankasfuck, dabwithme, madeincanada, fashionflowers, chronic, ogfire, sativalover, doobie, weedplants, cannabisdaily, weedlovers, passthejoint, superlemon, trichomes, legalweed, cannabisshop, choicenug, cannabislife, weedfashion"/>
    <s v="shopburb"/>
    <n v="221"/>
    <n v="91"/>
    <n v="24"/>
    <x v="3"/>
    <x v="3"/>
  </r>
  <r>
    <d v="2021-10-09T19:12:45"/>
    <d v="2021-10-09T19:12:45"/>
    <s v="https://www.instagram.com/p/CU0bVtcBtcw/"/>
    <s v="It's been 15 years since Harborside was founded. We've come a long way, and we couldn't have done it without you. Thank you for being part of the #Harborside community ðŸ’šâœŒï¸"/>
    <s v="Harborside, Pioneers"/>
    <s v="Haborside"/>
    <n v="221"/>
    <n v="31"/>
    <n v="2"/>
    <x v="3"/>
    <x v="4"/>
  </r>
  <r>
    <d v="2022-09-15T13:32:32"/>
    <d v="2022-09-15T13:32:32"/>
    <s v="https://www.instagram.com/p/Cih3dd0AeTL/"/>
    <s v="Canâ€™t we all just get a bong?_x000a_ _x000a_ (Iâ€™ve already used that caption I know itâ€™s just too good let me live!!)"/>
    <m/>
    <s v="Superette"/>
    <n v="221"/>
    <n v="20"/>
    <n v="0"/>
    <x v="3"/>
    <x v="1"/>
  </r>
  <r>
    <d v="2019-10-27T00:24:19"/>
    <d v="2019-10-27T00:24:19"/>
    <s v="https://www.instagram.com/p/B4Gc8uulLDQ/"/>
    <s v="The review of this bodega washroom bodes well for Halloween costumes. Godspeed, party ghouls. ðŸŒ¹ðŸŽƒðŸ‘» ._x000a_ ._x000a_ ._x000a_ #ottawa #canadiancannabis #flowers"/>
    <s v="ottawa, canadiancannabis, flowers, broadpiss"/>
    <s v="Superette"/>
    <n v="221"/>
    <n v="18"/>
    <n v="4"/>
    <x v="3"/>
    <x v="6"/>
  </r>
  <r>
    <d v="2022-05-06T16:48:46"/>
    <d v="2022-05-06T16:48:46"/>
    <s v="https://www.instagram.com/p/CQ2NibpLYAO/"/>
    <s v="Diesel Dough (Sour Diesel x Dosido)_x000a_ _x000a_ *Medical cannabis is for certified/qualifying patients only. Must be at least 18 years old to view content."/>
    <n v="9"/>
    <s v="Cultaig"/>
    <n v="222"/>
    <n v="22"/>
    <n v="1"/>
    <x v="3"/>
    <x v="0"/>
  </r>
  <r>
    <d v="2018-05-03T21:11:37"/>
    <d v="2018-05-03T21:11:37"/>
    <s v="https://www.instagram.com/p/BiVGyuEBGnS/"/>
    <s v="THC is only a small (though important) part of the cannabis story. A lot of factors go into making great flower. But that doesnâ€™t mean we canâ€™t admire the outliers. This is Future No. 11 (Gorilla Glue x Starfighter F2), cultivated with expert care by our friends @7PointsOregon. Tested at 33.6% THC. The future is bright. ðŸ˜Žâ„ï¸"/>
    <s v="futurefunk, trichomes, cannabinoids, thcbomb, flowerpower, cannabis, portlandor, ripcity, stacked"/>
    <s v="Farma_pdx"/>
    <n v="222"/>
    <n v="57"/>
    <n v="9"/>
    <x v="3"/>
    <x v="1"/>
  </r>
  <r>
    <d v="2017-11-08T19:07:36"/>
    <d v="2017-11-08T19:07:36"/>
    <s v="https://www.instagram.com/p/BbPtN1JgpAo/"/>
    <s v="Just about every week we host a speaker at Farma to help our staff keep up with the (ever) changing cannabis landscape. Today we were fortunate enough to talk to Dr. Ethan Russo, a guy who has done as much to advance our understanding of terpenes and the entourage effect as anyone on the planet. Class is in session ðŸ”¬ðŸŒ¿ðŸŽ“"/>
    <s v="bestdispensaryever, educatethemasses, ethanrusso, entourageeffects, terpenes, cultivationclassic, terps, thc, chemovars, mmj, farma, portlandor, scienceftw"/>
    <s v="Farma_pdx"/>
    <n v="222"/>
    <n v="60"/>
    <n v="13"/>
    <x v="3"/>
    <x v="3"/>
  </r>
  <r>
    <d v="2021-04-30T23:16:47"/>
    <d v="2021-04-30T23:16:47"/>
    <s v="https://www.instagram.com/p/COTufUshsTM/"/>
    <s v="Where Will Your Adventures Take You For A Socially Distanced Summer?_x000a_ ._x000a_ Pictured: @ijustwanttobehigh enjoying an almost empty Cannon Beach_x000a_ ._x000a_ ._x000a_ ._x000a_ ._x000a_ ._x000a_ #adventure #lifestyle #beach #socialdistancing #stayingsafe #thefinest #oregonsfinestcannabis #cannabislifestyle #cannonbeach #oregoncoast #summer #sticker #bluesky #summervibes #oregonsfinest #sociallydistanced #haystackrock #pdx #oregon"/>
    <s v="thefinest, adventure, lifestyle, beach, socialdistancing, stayingsafe, thefinest, oregonsfinestcannabis, cannabislifestyle, cannonbeach, oregoncoast, summer, sticker, bluesky, summervibes, oregonsfinest, sociallydistanced, haystackrock, pdx, oregon"/>
    <s v="Oregons Finest"/>
    <n v="222"/>
    <n v="36"/>
    <n v="20"/>
    <x v="3"/>
    <x v="0"/>
  </r>
  <r>
    <d v="2021-04-14T02:32:28"/>
    <d v="2021-04-14T02:32:28"/>
    <s v="https://www.instagram.com/p/CNoTXrdpzF1/"/>
    <s v="Tag a store who needs some Burb top-shelf this summer â›½ï¸ðŸ’¨ðŸ”¥_x000a_ _x000a_ #gaspacks #comingsoon #quadsonly"/>
    <s v="gaspacks, comingsoon, quadsonly"/>
    <s v="shopburb"/>
    <n v="222"/>
    <n v="13"/>
    <n v="3"/>
    <x v="3"/>
    <x v="3"/>
  </r>
  <r>
    <d v="2022-05-06T16:45:27"/>
    <d v="2022-05-06T16:45:27"/>
    <s v="https://www.instagram.com/p/CRsWPHWr0Ur/"/>
    <s v="Holy Roller (Big Sur Holy Weed x Dosido) @archiveseedbank_x000a_ _x000a_ *Medical cannabis is for certified/qualifying patients only. Must be at least 18 years old to view content."/>
    <m/>
    <s v="Cultaig"/>
    <n v="223"/>
    <n v="25"/>
    <n v="0"/>
    <x v="3"/>
    <x v="0"/>
  </r>
  <r>
    <d v="2018-03-14T22:06:57"/>
    <d v="2018-03-14T22:06:57"/>
    <s v="https://www.instagram.com/p/BgUT9buhi_k/"/>
    <s v="ðŸŒ¿ðŸŒ± Today we spoke with the lovely Beth of @OpenCannabisProject, an organization dedicated to protecting cannabis diversity from predatory patents by documenting genetic and chemotypic data from all over the world. Support them, please. ðŸ™ðŸ¼ Pro plant = Pro diversity = Pro human"/>
    <s v="ocp, opencannabisproject, noutilitypatents, chemovar, cannabis, modernag, futurefarming, pdx, oregon, farma"/>
    <s v="Farma_pdx"/>
    <n v="223"/>
    <n v="43"/>
    <n v="10"/>
    <x v="3"/>
    <x v="3"/>
  </r>
  <r>
    <d v="2016-12-06T00:47:24"/>
    <d v="2016-12-06T00:47:24"/>
    <s v="https://www.instagram.com/p/BNp_a4zgifd/"/>
    <s v="Nite light ðŸŒšðŸ’¡"/>
    <s v="pdx, portland, morrisonbridge, sepdx, mmj, newexperiences, grammery, farma"/>
    <s v="Farma_pdx"/>
    <n v="223"/>
    <n v="3"/>
    <n v="8"/>
    <x v="3"/>
    <x v="5"/>
  </r>
  <r>
    <d v="2019-09-05T18:04:26"/>
    <d v="2019-09-05T18:04:26"/>
    <s v="https://www.instagram.com/p/B2CfZ7aJ58v/"/>
    <s v="One day or day one, you decide. #shopburb ._x000a_ ._x000a_ ._x000a_ #dankydank #dankasfuck #dabwithme #madeincanada #fashionflowers #chronic #ogfire #sativalover #doobie #weedplants #cannabisdaily #weedlovers #passthejoint #superlemon #s/ trichomes #legalweed #cannabisshop #weeddreams #choicenug #cannabislife #weedfashion"/>
    <s v="shopburb, dankydank, dankasfuck, dabwithme, madeincanada, fashionflowers, chronic, ogfire, sativalover, doobie, weedplants, cannabisdaily, weedlovers, passthejoint, superlemon, s, legalweed, cannabisshop, weeddreams, choicenug, cannabislife, weedfashion"/>
    <s v="shopburb"/>
    <n v="223"/>
    <n v="30"/>
    <n v="22"/>
    <x v="3"/>
    <x v="1"/>
  </r>
  <r>
    <d v="2020-08-03T14:04:54"/>
    <d v="2020-08-03T14:04:54"/>
    <s v="https://www.instagram.com/p/CDbgRD-lknB/"/>
    <s v="Taking a staycation this long weekend, yeah us too! ðŸ–¼ï¸â Stay safe and stoned out there buds!â _x000a_ â _x000a_ Holiday hours today ðŸ¹â _x000a_ Ottawa: 10AM to 6PM â _x000a_ Toronto: 11AM to 5PM â"/>
    <m/>
    <s v="Superette"/>
    <n v="223"/>
    <n v="28"/>
    <n v="0"/>
    <x v="3"/>
    <x v="2"/>
  </r>
  <r>
    <d v="2022-05-25T00:43:25"/>
    <d v="2022-05-25T00:43:25"/>
    <s v="https://www.instagram.com/p/Cd9hoLls1cV/"/>
    <s v="Rapper's Delight (Lemon Delight x LPC 75 #4) bred by Cookies and cultivated by CULTA._x000a_ _x000a_ *Medical cannabis is for certified/qualifying patients only. Must be at least 18 years old to view content."/>
    <n v="4"/>
    <s v="Cultaig"/>
    <n v="224"/>
    <n v="31"/>
    <n v="1"/>
    <x v="3"/>
    <x v="3"/>
  </r>
  <r>
    <d v="2022-05-06T16:55:27"/>
    <d v="2022-05-06T16:55:27"/>
    <s v="https://www.instagram.com/p/CO32lC1rGYg/"/>
    <s v="They see me rollin' ðŸŽµ Holy Roller (Big Sur Holy Weed x Do-si-do) by @archiveseedbank_x000a_ _x000a_ *Medical cannabis is for certified/qualifying patients only. Must be at least 18 years old to view content."/>
    <n v="1"/>
    <s v="Cultaig"/>
    <n v="224"/>
    <n v="31"/>
    <n v="1"/>
    <x v="3"/>
    <x v="0"/>
  </r>
  <r>
    <d v="2022-05-06T16:37:42"/>
    <d v="2022-05-06T16:37:42"/>
    <s v="https://www.instagram.com/p/CUgQrAOpVrR/"/>
    <s v="Does #CULTA golf? Yes we do!_x000a_ _x000a_ *Medical cannabis is for certified/qualifying patients only. Must be at least 18 years old to view content."/>
    <s v="CULTA"/>
    <s v="Cultaig"/>
    <n v="225"/>
    <n v="22"/>
    <n v="1"/>
    <x v="3"/>
    <x v="0"/>
  </r>
  <r>
    <d v="2019-01-16T00:27:00"/>
    <d v="2019-01-16T00:27:00"/>
    <s v="https://www.instagram.com/p/BsrN-B1HJui/"/>
    <s v="95% of all Brussels sprouts come from California. Seems like itâ€™s the best place to grow green.ðŸ¥¦"/>
    <s v="visualsoflife, greenflower, acehotel, luxurylifestyle, slowliving, growgreen, plantsheal, lifeofadventure, leisure, successfulstoner, california, 420, cannabismovement"/>
    <s v="shopburb"/>
    <n v="225"/>
    <n v="17"/>
    <n v="13"/>
    <x v="3"/>
    <x v="3"/>
  </r>
  <r>
    <d v="2022-09-12T12:12:53"/>
    <d v="2022-09-12T12:12:53"/>
    <s v="https://www.instagram.com/p/CiZ-mDoOKAu/"/>
    <s v="It's MONDAY - who's sippin' and who's smokin'? I'm doing both hehe. Bye!!â _x000a_ â _x000a_ ðŸ“¸: @mdviii_mcmxc"/>
    <m/>
    <s v="Superette"/>
    <n v="225"/>
    <n v="14"/>
    <n v="0"/>
    <x v="3"/>
    <x v="2"/>
  </r>
  <r>
    <d v="2021-08-13T13:00:34"/>
    <d v="2021-08-13T13:00:34"/>
    <s v="https://www.instagram.com/p/CSg_bfVN6OM/"/>
    <s v="Spice up your park hangs by bringing it back to the 90's with our new Bluetooth Speaker._x000a_ _x000a_ Available in-store, online, &amp; by tapping on this pic ðŸ‘€"/>
    <m/>
    <s v="Superette"/>
    <n v="225"/>
    <n v="26"/>
    <n v="0"/>
    <x v="3"/>
    <x v="0"/>
  </r>
  <r>
    <d v="2020-11-28T17:17:51"/>
    <d v="2020-11-28T17:17:51"/>
    <s v="https://www.instagram.com/p/CIJF9gjnQng/"/>
    <s v="Whatâ€™s your favourite time of the day to burn? â°â _x000a_ â _x000a_ ðŸ“¸ @luna.khods x @sackville.and.co"/>
    <m/>
    <s v="Superette"/>
    <n v="225"/>
    <n v="13"/>
    <n v="0"/>
    <x v="3"/>
    <x v="4"/>
  </r>
  <r>
    <d v="2022-05-06T16:43:36"/>
    <d v="2022-05-06T16:43:36"/>
    <s v="https://www.instagram.com/p/CSfI7nhAcC-/"/>
    <s v="Baltimore has reinstated the mask policy starting on Monday, August 9th. Please continue to respect these rules when visiting CULTA. We appreciate your understanding. ðŸ˜·_x000a_ _x000a_ *Medical cannabis is for certified/qualifying patients only. Must be at least 18 years old to view content."/>
    <m/>
    <s v="Cultaig"/>
    <n v="226"/>
    <n v="41"/>
    <n v="0"/>
    <x v="3"/>
    <x v="0"/>
  </r>
  <r>
    <d v="2019-06-06T18:13:13"/>
    <d v="2019-06-06T18:13:13"/>
    <s v="https://www.instagram.com/p/ByYMEm2pInT/"/>
    <s v="Beach Bag Essentials ðŸ–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26"/>
    <n v="33"/>
    <n v="30"/>
    <x v="3"/>
    <x v="1"/>
  </r>
  <r>
    <d v="2020-05-13T14:01:55"/>
    <d v="2020-05-13T14:01:55"/>
    <s v="https://www.instagram.com/p/CAIXLYhJXSk/"/>
    <s v="In honor of National Police Week, weâ€™d like to extend a huge thank you to Curioâ€™s Protection Team, many of whom are retired law enforcement. The â€œessential workersâ€ on our protection team are on-site to ensure our employees, patients and products are safe. We are fortunate to have them on our team and very thankful for all they do.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6"/>
    <n v="109"/>
    <n v="0"/>
    <x v="3"/>
    <x v="3"/>
  </r>
  <r>
    <d v="2022-10-04T00:16:14"/>
    <d v="2022-10-04T00:16:14"/>
    <s v="https://www.instagram.com/p/CjRXLWHJAk4/"/>
    <s v="Video by @kontrastfbc of new top-shelf flower: Fritter Licker (Apple Fritter x Face Off OG) bred by @archiveseedbank and grown by @cultaig._x000a_ _x000a_ *Medical cannabis is for certified/qualifying patients only. Must be at least 18 years old to view content."/>
    <m/>
    <s v="Cultaig"/>
    <n v="227"/>
    <n v="38"/>
    <n v="0"/>
    <x v="3"/>
    <x v="5"/>
  </r>
  <r>
    <d v="2022-05-06T16:32:50"/>
    <d v="2022-05-06T16:32:50"/>
    <s v="https://www.instagram.com/p/CVgw6Qhp0Ww/"/>
    <s v="Now you can rep &quot;Croptober&quot; with these #FREE #CULTA t-shirts** available on #Halloween 10/31/21 at participating dispensaries. Visit www.Culta.io/Events for more info._x000a_ _x000a_ @goldleafmaryland_x000a_ @remedy_maryland_x000a_ @blairwellnessbaltimore_x000a_ @positiveenergyoc_x000a_ @cultaig_x000a_ _x000a_ *Medical cannabis is for certified/qualifying patients only. Must be at least 18 years old to view content._x000a_ **While supplies and sizes last."/>
    <s v="FREE, CULTA, Halloween, AwesomeT"/>
    <s v="Cultaig"/>
    <n v="227"/>
    <n v="42"/>
    <n v="4"/>
    <x v="3"/>
    <x v="0"/>
  </r>
  <r>
    <d v="2019-08-21T20:45:20"/>
    <d v="2019-08-21T20:45:20"/>
    <s v="https://www.instagram.com/p/B1cJkpAB459/"/>
    <s v="Check out the fresh new mural by the very talented Diana Bama. â€œWe are animalsâ€ indeedðŸ°You can see some of her ink and art @dianabama. Meantime shout out to the delivery driver there, who seems pretty damn happy so we're here for it ðŸ™"/>
    <s v="pdx, specialdelivery, weareanimals, mural, walls, freshcoat, portlandor, bunbun"/>
    <s v="Farma_pdx"/>
    <n v="227"/>
    <n v="44"/>
    <n v="8"/>
    <x v="3"/>
    <x v="3"/>
  </r>
  <r>
    <d v="2021-09-20T19:28:20"/>
    <d v="2021-09-20T19:28:20"/>
    <s v="https://www.instagram.com/p/CUDiBN5hV8R/"/>
    <s v="Yesterday we had the opportunity to join with the amazing Portland edible community in watching the @cannachefportland competition while representing all our unique Oregon companies!_x000a_ We had an absolute blast!_x000a_ ._x000a_ ._x000a_ ._x000a_ ._x000a_ ._x000a_ ._x000a_ ._x000a_ ._x000a_ ._x000a_ ._x000a_ #oregonsfinestcannabis #thefinest #cannachef #cannachefportland2021 #pdx #portland #ediblecommunities #edibles #cannabisevent #pdxcannabis #cannabiscommunity"/>
    <s v="thefinest, oregonsfinestcannabis, thefinest, cannachef, cannachefportland2021, pdx, portland, ediblecommunities, edibles, cannabisevent, pdxcannabis, cannabiscommunity"/>
    <s v="Oregons Finest"/>
    <n v="227"/>
    <n v="39"/>
    <n v="12"/>
    <x v="3"/>
    <x v="2"/>
  </r>
  <r>
    <d v="2020-01-18T17:43:16"/>
    <d v="2020-01-18T17:43:16"/>
    <s v="https://www.instagram.com/p/B7eETD2pYZt/"/>
    <s v="Iâ€™m possible &gt; Impossible ðŸŽ¬_x000a_ ._x000a_ ._x000a_ ._x000a_ _x000a_ #smokegirl #smokeclouds #girlssmokingweed #lookingback #realthoughts #shopburb #smokevibes #legalizecannabis #bcbud #westcoastlife #goatsofinstagram #shutters #growop #carhartt #badbitch #thcvape #cbdflowers #smokeweedeveryday #beauty #weedbrand #edibles"/>
    <s v="smokegirl, smokeclouds, girlssmokingweed, lookingback, realthoughts, shopburb, smokevibes, legalizecannabis, bcbud, westcoastlife, goatsofinstagram, shutters, growop, carhartt, badbitch, thcvape, cbdflowers, smokeweedeveryday, beauty, weedbrand, edibles"/>
    <s v="shopburb"/>
    <n v="227"/>
    <n v="25"/>
    <n v="21"/>
    <x v="3"/>
    <x v="4"/>
  </r>
  <r>
    <d v="2019-09-24T21:16:04"/>
    <d v="2019-09-24T21:16:04"/>
    <s v="https://www.instagram.com/p/B2zwcI0pgJ5/"/>
    <s v="Grind now, shine later ðŸ’« ._x000a_ ._x000a_ ._x000a_ #realtalktho #shopburb #bcbuddepot #dankydank #dankasfuck #dabwithme #madeincanada #fashionflowers #chronic #ogfire #sativalover #doobie #weedplants #cannabisdaily #weedlovers #passthejoint #superlemon #grinder #legalweed #cannabisshop #weeddreams #choicenug #cannabislife #weedfashion #motivation"/>
    <s v="realtalktho, shopburb, bcbuddepot, dankydank, dankasfuck, dabwithme, madeincanada, fashionflowers, chronic, ogfire, sativalover, doobie, weedplants, cannabisdaily, weedlovers, passthejoint, superlemon, grinder, legalweed, cannabisshop, weeddreams, choicenug, cannabislife, weedfashion, motivation"/>
    <s v="shopburb"/>
    <n v="227"/>
    <n v="30"/>
    <n v="25"/>
    <x v="3"/>
    <x v="5"/>
  </r>
  <r>
    <d v="2019-02-15T19:04:30"/>
    <d v="2019-02-15T19:04:30"/>
    <s v="https://www.instagram.com/p/Btq6WWHB4x3/"/>
    <s v="We want to thank the @fieldextracts family for coming thru yesterday, it was an afternoon of nothing but smiles on faces and dabs on deck. This is such a special company and weâ€™re honored to have them as part of the #harborsidefam. An especially big shoutout from our staff, who ðŸ’š these collaborative hoodies. #âœŒï¸ #weareharborside #fieldofdreams #oakland #cannabiscommunity #fieldisgreener"/>
    <s v="harborsidefam, âœŒï¸, weareharborside, fieldofdreams, oakland, cannabiscommunity, fieldisgreener, bigups, bless, fire, missdaylikethis, hashtagmadkid, somuchlove"/>
    <s v="Haborside"/>
    <n v="227"/>
    <n v="60"/>
    <n v="13"/>
    <x v="3"/>
    <x v="0"/>
  </r>
  <r>
    <d v="2021-02-13T21:59:50"/>
    <d v="2021-02-13T21:59:50"/>
    <s v="https://www.instagram.com/p/CEXWAmWAQir/"/>
    <s v="â _x000a_ Get high with this very a-peeling ðŸŒ available IRL at our shops and online. â _x000a_ â _x000a_ ðŸ“·: @fifth_general_store_tokyo"/>
    <m/>
    <s v="Superette"/>
    <n v="227"/>
    <n v="16"/>
    <n v="0"/>
    <x v="3"/>
    <x v="4"/>
  </r>
  <r>
    <d v="2020-09-21T20:47:11"/>
    <d v="2020-09-21T20:47:11"/>
    <s v="https://www.instagram.com/p/CD4SjA6lpvy/"/>
    <s v="Fresh drop online ðŸ”¥ Rep your neighbourhood #HighVariety shop anywhere you go"/>
    <s v="HighVariety"/>
    <s v="Superette"/>
    <n v="227"/>
    <n v="12"/>
    <n v="1"/>
    <x v="3"/>
    <x v="2"/>
  </r>
  <r>
    <d v="2020-04-08T18:32:14"/>
    <d v="2020-04-08T18:32:14"/>
    <s v="https://www.instagram.com/p/B-uuP-qlxNI/"/>
    <s v="Next episode of Superette TV is going live at 5PM EST ðŸ“º Welcome to Weed Wednesdays with our very own Captain Cannabis ðŸ‘¨ðŸ¼â€âœˆï¸ @dyro01676"/>
    <m/>
    <s v="Superette"/>
    <n v="227"/>
    <n v="24"/>
    <n v="0"/>
    <x v="3"/>
    <x v="3"/>
  </r>
  <r>
    <d v="2022-05-06T16:31:51"/>
    <d v="2022-05-06T16:31:51"/>
    <s v="https://www.instagram.com/p/CVrTIQks19H/"/>
    <s v="CULTA dispensary crew creepin' it real since 2018!_x000a_ _x000a_ Don't forget to pick up your #FREE #CULTA #Croptober t-shirts** on #Halloween at these partner #dispensaries:_x000a_ @staypositiveoc_x000a_ @goldleafmaryland_x000a_ @remedy_maryland_x000a_ @blairwellnessbaltimore_x000a_ @cultaig_x000a_ _x000a_ *Medical cannabis is for certified/qualifying patients only. Must be at least 18 years old to view content._x000a_ **While supplies last."/>
    <s v="FREE, CULTA, Croptober, Halloween, dispensaries"/>
    <s v="Cultaig"/>
    <n v="228"/>
    <n v="41"/>
    <n v="5"/>
    <x v="3"/>
    <x v="0"/>
  </r>
  <r>
    <d v="2019-05-31T20:09:50"/>
    <d v="2019-05-31T20:09:50"/>
    <s v="https://www.instagram.com/p/ByI8NqVhycq/"/>
    <s v="The world needs to know that we have a plastic bigfoot modeling a bejewled joint-holder necklace that we're offering to sophisticated and discerning consumers just like you ðŸ’Ž Happy Friday ðŸ’Ž"/>
    <m/>
    <s v="Farma_pdx"/>
    <n v="228"/>
    <n v="31"/>
    <n v="0"/>
    <x v="3"/>
    <x v="0"/>
  </r>
  <r>
    <d v="2018-10-02T23:07:23"/>
    <d v="2018-10-02T23:07:23"/>
    <s v="https://www.instagram.com/p/Bocs62yFSM3/"/>
    <s v="This weekend @Zoe_Sigman held it down for Farma at OHSU's â€œClinical Cannabis for the Health Care Provider.â€ Thatâ€™s her with the beautifully realized â€œBasic Cannabis Terminologyâ€ booklet that she authored specifically for the medical professionals in attendance. Dispelling myths, challenging assumptions and waxing poetic about #trichomes. ðŸ¤“ All in a weekendâ€™s work."/>
    <s v="trichomes"/>
    <s v="Farma_pdx"/>
    <n v="228"/>
    <n v="52"/>
    <n v="1"/>
    <x v="3"/>
    <x v="5"/>
  </r>
  <r>
    <d v="2016-05-10T03:11:37"/>
    <d v="2016-05-10T03:11:37"/>
    <s v="https://www.instagram.com/p/BFMZ-LIEuXm/"/>
    <s v="This is from a High Times magazine feature on (their words) &quot;the most potent, precious, and prettiest crops of 1977.â€ This was the state of the art 40 years ago. The best. Centerfolds. Wow. DON'T LET ANYONE TELL YOU WE HAVEN'T ADVANCED AS A SOCIETY."/>
    <s v="Newcleusformayor"/>
    <s v="Farma_pdx"/>
    <n v="228"/>
    <n v="45"/>
    <n v="1"/>
    <x v="3"/>
    <x v="5"/>
  </r>
  <r>
    <d v="2021-07-16T13:36:48"/>
    <d v="2021-07-16T13:36:48"/>
    <s v="https://www.instagram.com/p/CMnISMSpwtj/"/>
    <s v="BLLRDR is legal in BC. Thank you @jef_tek and @ovo40 - two legends. Limited edition hoodies at shopburb.com and bllrdrco.com"/>
    <m/>
    <s v="shopburb"/>
    <n v="228"/>
    <n v="20"/>
    <n v="0"/>
    <x v="3"/>
    <x v="0"/>
  </r>
  <r>
    <d v="2020-04-18T15:41:17"/>
    <d v="2020-04-18T15:41:17"/>
    <s v="https://www.instagram.com/p/B_IKmEKpa0J/"/>
    <s v="When itâ€™s real itâ€™s effortless. #shopburb ._x000a_ ._x000a_ ._x000a_ _x000a_ #realthoughts #cloudsovercanada #smokevibes #legalizecannabis #bcbud #westcoastlife #goatsofinstagram #sherpajacket #handtats #comfycozy #weedsmoke #thcvape #bluntsmoke #smokeweedeveryday"/>
    <s v="shopburb, realthoughts, cloudsovercanada, smokevibes, legalizecannabis, bcbud, westcoastlife, goatsofinstagram, sherpajacket, handtats, comfycozy, weedsmoke, thcvape, bluntsmoke, smokeweedeveryday"/>
    <s v="shopburb"/>
    <n v="228"/>
    <n v="20"/>
    <n v="15"/>
    <x v="3"/>
    <x v="4"/>
  </r>
  <r>
    <d v="2020-07-30T19:28:58"/>
    <d v="2020-07-30T19:28:58"/>
    <s v="https://www.instagram.com/p/CDRyjr6F2Qa/"/>
    <s v="Ironically, the â€œFlower Powerâ€ movement still resonates as powerfully today as it did in the â€˜60s ðŸŒ¼_x000a_ _x000a_ Flower Power t-shirt has just blossomed in our Summerhill store and onlineâœŒï¸"/>
    <m/>
    <s v="Superette"/>
    <n v="228"/>
    <n v="28"/>
    <n v="0"/>
    <x v="3"/>
    <x v="1"/>
  </r>
  <r>
    <d v="2022-05-06T16:54:51"/>
    <d v="2022-05-06T16:54:51"/>
    <s v="https://www.instagram.com/p/CPEvtA5pvdE/"/>
    <s v="New @powerzzzup hoodie available Thursday 5/20 at 1pm EST on www.ShopCulta.com. We ship anywhere in the 48 contiguous United States._x000a_ _x000a_ *Medical cannabis is for certified/qualifying patients only. Must be at least 18 years old to view content."/>
    <m/>
    <s v="Cultaig"/>
    <n v="230"/>
    <n v="36"/>
    <n v="0"/>
    <x v="3"/>
    <x v="0"/>
  </r>
  <r>
    <d v="2018-05-24T18:56:07"/>
    <d v="2018-05-24T18:56:07"/>
    <s v="https://www.instagram.com/p/BjK8Shwhl3q/"/>
    <s v="Occasionally we take field trips to local producers to learn and connect. Hereâ€™s a ðŸ“¸ from this weekâ€™s visit to @7pointsoregon where the old gal Green Crack was getting in shape for harvest. FunFact: Their #Voyager won the @CultivationClassic category for Type I (high THC) indoor. GOOD PEOPLES"/>
    <s v="Voyager, thcbomb, terps, trichomes, organic, greencrack, sevenpoints, pdx, portland, sepdx, cultivationclassic"/>
    <s v="Farma_pdx"/>
    <n v="230"/>
    <n v="48"/>
    <n v="11"/>
    <x v="3"/>
    <x v="1"/>
  </r>
  <r>
    <d v="2017-02-08T04:11:07"/>
    <d v="2017-02-08T04:11:07"/>
    <s v="https://www.instagram.com/p/BQPIMrcg-uO/"/>
    <s v="This is the Regenbogen ashtray. We asked (pleaded with) @fundamental.berlin to ship these over from Germany. They did. Prismatic nirvana ensues."/>
    <s v="dope, pdx, ashtray, iridescent, interplay, prismatic, object"/>
    <s v="Farma_pdx"/>
    <n v="230"/>
    <n v="21"/>
    <n v="7"/>
    <x v="3"/>
    <x v="3"/>
  </r>
  <r>
    <d v="2020-07-15T18:44:21"/>
    <d v="2020-07-15T18:44:21"/>
    <s v="https://www.instagram.com/p/CCrFlGepeAr/"/>
    <s v="Governments been delaying our fashion business but we are coming with heat real soon #augustdrops ðŸ”¥"/>
    <s v="augustdrops"/>
    <s v="shopburb"/>
    <n v="230"/>
    <n v="16"/>
    <n v="1"/>
    <x v="3"/>
    <x v="3"/>
  </r>
  <r>
    <d v="2019-07-02T22:23:27"/>
    <d v="2019-07-02T22:23:27"/>
    <s v="https://www.instagram.com/p/BzblYLTJake/"/>
    <s v="The youth is starting to change #shopburb ._x000a_ ._x000a_ ._x000a_ #realtalktho #bcbuddepot #dankasfuck #dabwithme #madeincanada #youth #chronic #ogfire #sativalover #doobie #weedplants #cannabisdaily #younghollywood #passthejoint #youthgoals #trichomes #legalweed #cannabisshop #choicenug #cannabislife #weedfashion"/>
    <s v="shopburb, realtalktho, bcbuddepot, dankasfuck, dabwithme, madeincanada, youth, chronic, ogfire, sativalover, doobie, weedplants, cannabisdaily, younghollywood, passthejoint, youthgoals, trichomes, legalweed, cannabisshop, choicenug, cannabislife, weedfashion"/>
    <s v="shopburb"/>
    <n v="230"/>
    <n v="28"/>
    <n v="22"/>
    <x v="3"/>
    <x v="5"/>
  </r>
  <r>
    <d v="2020-12-07T22:17:25"/>
    <d v="2020-12-07T22:17:25"/>
    <s v="https://www.instagram.com/p/CIg1OaihJyv/"/>
    <s v="Today, we celebrate our one year anniversary oh Harborside Desert Hot Springs! We are proud to be southern Californiaâ€™s first drive-thru dispensary. Thank you for your support!"/>
    <m/>
    <s v="Haborside"/>
    <n v="230"/>
    <n v="27"/>
    <n v="0"/>
    <x v="3"/>
    <x v="2"/>
  </r>
  <r>
    <d v="2022-05-20T00:33:48"/>
    <d v="2022-05-20T00:33:48"/>
    <s v="https://www.instagram.com/p/CUx7UZpLgWa/"/>
    <s v="There are no shortcuts to quality._x000a_  Like each patient, each strain is unique and demands a specialized approach. We go to extraordinary lengths to ensure our flower is clean and consistently high quality to meet your need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230"/>
    <n v="66"/>
    <n v="16"/>
    <x v="3"/>
    <x v="0"/>
  </r>
  <r>
    <d v="2022-07-31T23:53:56"/>
    <d v="2022-07-31T23:53:56"/>
    <s v="https://www.instagram.com/p/Cgsh2GFpSx6/"/>
    <s v="@grandifloraoffical's Red Velvet (Lemon Cherry Gelato x Pina Acai). From flower to bud to bag, #CULTA does it all on behalf of our partners at Cookies. Shout out to @thebestextracts for the video._x000a_ _x000a_ *Medical cannabis is for certified/qualifying patients only. Must be at least 18 years old to view content."/>
    <s v="CULTA"/>
    <s v="Cultaig"/>
    <n v="231"/>
    <n v="49"/>
    <n v="1"/>
    <x v="3"/>
    <x v="6"/>
  </r>
  <r>
    <d v="2018-12-14T16:57:11"/>
    <d v="2018-12-14T16:57:11"/>
    <s v="https://www.instagram.com/p/BrX5zh7Bm7l/"/>
    <s v="Couple things: (1) Gas station air pumps take debit cards now; (2) humanity has invented fruit puree cannabis gumdrops. And we have them. Surely this is hashtag progress ðŸŒˆ photo @kentonwaltz"/>
    <s v="progress, Truth"/>
    <s v="Farma_pdx"/>
    <n v="231"/>
    <n v="31"/>
    <n v="2"/>
    <x v="3"/>
    <x v="0"/>
  </r>
  <r>
    <d v="2020-09-17T18:38:38"/>
    <d v="2020-09-17T18:38:38"/>
    <s v="https://www.instagram.com/p/CFP2SzdnBNI/"/>
    <s v="â Profesh taste tester @thedirtyraven flexinâ€™ in his Smurf stoner suit ðŸ’ªâ _x000a_ â _x000a_ Matt gave the @findanotherroom Burger Joint menu 10,000 â­ï¸â­ï¸â­ï¸ taste those tots for yourself this weekend at @pennies.bar!_x000a_ â _x000a_ Tickets still available, visit @findanotherroom ðŸŽŸ"/>
    <m/>
    <s v="Superette"/>
    <n v="231"/>
    <n v="33"/>
    <n v="0"/>
    <x v="3"/>
    <x v="1"/>
  </r>
  <r>
    <d v="2020-09-07T14:01:53"/>
    <d v="2020-09-07T14:01:53"/>
    <s v="https://www.instagram.com/p/CE1oFsYF_jT/"/>
    <s v="Weâ€™re open today for in-store shopping and Click &amp; Collect ðŸ›’ðŸŒ¹â _x000a_ â _x000a_ Toronto: 11AM-5PM â _x000a_ Ottawa: 10AM-6PMâ _x000a_ â _x000a_ ðŸ“¸: @amynicoleferris @kasieleejay â"/>
    <m/>
    <s v="Superette"/>
    <n v="231"/>
    <n v="17"/>
    <n v="0"/>
    <x v="3"/>
    <x v="2"/>
  </r>
  <r>
    <d v="2020-08-27T21:36:02"/>
    <d v="2020-08-27T21:36:02"/>
    <s v="https://www.instagram.com/p/CEaHaJJJ0N5/"/>
    <s v="@garretgman for Burb Â©"/>
    <m/>
    <s v="shopburb"/>
    <n v="232"/>
    <n v="4"/>
    <n v="0"/>
    <x v="3"/>
    <x v="1"/>
  </r>
  <r>
    <d v="2020-06-19T19:57:58"/>
    <d v="2020-06-19T19:57:58"/>
    <s v="https://www.instagram.com/p/CBoRVePpa9B/"/>
    <s v="Friday afternoon feelin like heaven. Let nature soothe and heal you this weekend ðŸ’¨ ðŸŒ¿ðŸ„_x000a_ ._x000a_ ._x000a_ ._x000a_ #bcbud #cannabisculture #weedstore #weedlifestyle #ganjalove #beautifulbc #tgif #fridaymood #stonedaf"/>
    <s v="bcbud, cannabisculture, weedstore, weedlifestyle, ganjalove, beautifulbc, tgif, fridaymood, stonedaf"/>
    <s v="shopburb"/>
    <n v="232"/>
    <n v="23"/>
    <n v="9"/>
    <x v="3"/>
    <x v="0"/>
  </r>
  <r>
    <d v="2021-06-21T14:18:36"/>
    <d v="2021-06-21T14:18:36"/>
    <s v="https://www.instagram.com/p/CQYqOwWFr8m/"/>
    <s v="We know you're high af wearing your sunnies inside but.. For the first time in Sup history, we're fired up to bring you some ð•¾ð–šð–•ð–Šð–— ð•¾ð–•ð–Šð–ˆð–Žð–†ð–‘ð–˜ on accessories and apparel from now until June 30th! Put your j down, head to our shop (or website) and get shopping ðŸ›’"/>
    <m/>
    <s v="Superette"/>
    <n v="232"/>
    <n v="49"/>
    <n v="0"/>
    <x v="3"/>
    <x v="2"/>
  </r>
  <r>
    <d v="2022-05-06T16:44:54"/>
    <d v="2022-05-06T16:44:54"/>
    <s v="https://www.instagram.com/p/CR5DV0wLJzc/"/>
    <s v="Are you looking to change careers? Check out our newest blog on Six Jobs to Consider in the cannabis industry. Link in bio ðŸ‘€_x000a_ _x000a_ *Medical cannabis is for certified/qualifying patients only. Must be at least 18 years old to view content."/>
    <m/>
    <s v="Cultaig"/>
    <n v="233"/>
    <n v="40"/>
    <n v="0"/>
    <x v="3"/>
    <x v="0"/>
  </r>
  <r>
    <d v="2018-11-27T23:25:32"/>
    <d v="2018-11-27T23:25:32"/>
    <s v="https://www.instagram.com/p/Bqs7K_Nhpkh/"/>
    <s v="Itâ€™s past time to give a shout to @LuminousBotanicals. We met them before we even opened, when the founders cold called us in person. I think we were still setting up! Anyway we knew immediately that we would not only carry their fantastic products, but that weâ€™d be friends with them for years to come. And so we are. ðŸŒˆ Good peeps ðŸŒˆ"/>
    <s v="luminous, ticture, botanicals, wholeplant, extract, modernmedicine, frands, pdx, portlandor"/>
    <s v="Farma_pdx"/>
    <n v="233"/>
    <n v="63"/>
    <n v="9"/>
    <x v="3"/>
    <x v="5"/>
  </r>
  <r>
    <d v="2017-09-13T23:25:07"/>
    <d v="2017-09-13T23:25:07"/>
    <s v="https://www.instagram.com/p/BY_-BHTAMes/"/>
    <s v="Astral OG by @TenFourFarms is ready for her close up. ðŸ›°"/>
    <s v="ooohlala, astralog, pdx, trichomes, flowerpower, lifeonmars, portlandor, fuji, ripcity"/>
    <s v="Farma_pdx"/>
    <n v="233"/>
    <n v="11"/>
    <n v="9"/>
    <x v="3"/>
    <x v="3"/>
  </r>
  <r>
    <d v="2021-12-09T20:59:12"/>
    <d v="2021-12-09T20:59:12"/>
    <s v="https://www.instagram.com/p/CXRr80wBBJ9/"/>
    <s v="Did you know Oregon's Finest is participating in the Holiday Giveback Toy Drive! @therippedcity_x000a_ Stop into our Pearl Location anytime in December and donate an unwrapped toy. On top of helping our community you can also enter to win a Nintendo Switch! All you have to do is take a picture of your donation and tag @therippedcity or use their hashtag #rippedcitygiveback and your automatically entered!_x000a_ ðŸŽ„_x000a_ Tis The Season for giving!_x000a_ ._x000a_ ._x000a_ ._x000a_ ._x000a_ ._x000a_ ._x000a_ #toydrive #givingback #community #cannabis #pdxcannabis #oregoncannabis #portland #holidayseason #givingback #entertowin #oregonsfinestcannabis #pearldistrict #helpingothers #portlandcomunity"/>
    <s v="thefinest, rippedcitygiveback, toydrive, givingback, community, cannabis, pdxcannabis, oregoncannabis, portland, holidayseason, givingback, entertowin, oregonsfinestcannabis, pearldistrict, helpingothers, portlandcomunity"/>
    <s v="Oregons Finest"/>
    <n v="233"/>
    <n v="82"/>
    <n v="16"/>
    <x v="3"/>
    <x v="1"/>
  </r>
  <r>
    <d v="2021-05-12T00:14:15"/>
    <d v="2021-05-12T00:14:15"/>
    <s v="https://www.instagram.com/p/COwJz2Ppcp-/"/>
    <s v="â€œCall it a clan, a network, a tribe, a circle or a family. Whatever you call it, whoever you are, you need one...â€ - Jane Howard â­•ï¸"/>
    <m/>
    <s v="shopburb"/>
    <n v="233"/>
    <n v="27"/>
    <n v="0"/>
    <x v="3"/>
    <x v="3"/>
  </r>
  <r>
    <d v="2022-05-06T16:11:15"/>
    <d v="2022-05-06T16:11:15"/>
    <s v="https://www.instagram.com/p/CbBnr5aMePS/"/>
    <s v="Flower pics of Collins Ave., bred by Cookies x @seedjunkygenetics_jbeezy in partnership with The Biggest Boss @richforever and proudly grown by #CULTA in Maryland._x000a_ _x000a_ How are you medicating tonight?_x000a_ Drop your strain ðŸŒ± in the comments below â¬‡ï¸_x000a_ _x000a_ *Medical cannabis is for certified/qualifying patients only. Must be at least 18 years old to view content."/>
    <s v="CULTA"/>
    <s v="Cultaig"/>
    <n v="234"/>
    <n v="52"/>
    <n v="1"/>
    <x v="3"/>
    <x v="0"/>
  </r>
  <r>
    <d v="2022-05-06T16:28:51"/>
    <d v="2022-05-06T16:28:51"/>
    <s v="https://www.instagram.com/p/CWmjWVYs_Q6/"/>
    <s v="Throwback of @drumminlukemann and @mackiebarch inspecting #CULTA's outdoor Big Thai (Big Bud x Afghani x Purple Thai Landrace) #cannabis by @da_ricky_show_x000a_ _x000a_ *Medical cannabis is for certified/qualifying patients only. Must be at least 18 years old to view content."/>
    <s v="CULTA, cannabis"/>
    <s v="Cultaig"/>
    <n v="234"/>
    <n v="37"/>
    <n v="2"/>
    <x v="3"/>
    <x v="0"/>
  </r>
  <r>
    <d v="2020-09-07T00:26:10"/>
    <d v="2020-09-07T00:26:10"/>
    <s v="https://www.instagram.com/p/CE0KrniJrnZ/"/>
    <s v="BC03 / AAAA / LOUDPACKS Â®_x000a_ ._x000a_ ._x000a_ ._x000a_ #bcbud #smokeweedeveryday #cannabisculture #gaspacks #bho #fire #seawall #natureshot #shopburb #thclife #vancityvibe #stonedaf"/>
    <s v="bcbud, smokeweedeveryday, cannabisculture, gaspacks, bho, fire, seawall, natureshot, shopburb, thclife, vancityvibe, stonedaf"/>
    <s v="shopburb"/>
    <n v="234"/>
    <n v="17"/>
    <n v="12"/>
    <x v="3"/>
    <x v="2"/>
  </r>
  <r>
    <d v="2021-08-30T01:00:07"/>
    <d v="2021-08-30T01:00:07"/>
    <s v="https://www.instagram.com/p/CTLefyIj_xA/"/>
    <s v="Our new medtainers are sodalicious you'll relish each moment you use 'em ðŸ’š â¤ï¸ ðŸ’›"/>
    <m/>
    <s v="Superette"/>
    <n v="234"/>
    <n v="15"/>
    <n v="0"/>
    <x v="3"/>
    <x v="2"/>
  </r>
  <r>
    <d v="2021-01-28T23:30:43"/>
    <d v="2021-01-28T23:30:43"/>
    <s v="https://www.instagram.com/p/CKm26tkp6AW/"/>
    <s v="Sup Kanata? We've extended our Ottawa delivery radius and we're ready to roll on over with your ðŸŒ³ðŸŒ³ðŸŒ³ â _x000a_ â _x000a_ Just click Order Cannabis on our site and choose the option for home delivery at checkout ðŸ”— in bioâ _x000a_ â _x000a_ ðŸ“¸ by Sup pal @alexmcalpine"/>
    <m/>
    <s v="Superette"/>
    <n v="234"/>
    <n v="41"/>
    <n v="0"/>
    <x v="3"/>
    <x v="1"/>
  </r>
  <r>
    <d v="2022-11-07T00:27:15"/>
    <d v="2022-11-07T00:27:15"/>
    <s v="https://www.instagram.com/p/Cko7u_tJ6tn/"/>
    <s v="&quot;The creation of a well-regulated legal market for cannabis sales would generate tens of thousands of new jobs in Maryland and may provide new opportunities for hundreds of local small business owners and entrepreneurs._x000a_ _x000a_ In addition to creating new small businesses and career pathways within the cannabis industry, legalization would provide an economic boost to related industries that already provide good-paying jobs for many Marylanders, including construction, real estate, and transportation.&quot; - @yeson4md_x000a_ _x000a_ When you head to the polls on Tuesday 11/8, #vote &quot;Yes&quot; on question 4._x000a_ _x000a_ *Medical cannabis is for certified/qualifying patients only. Must be at least 18 years old to view content."/>
    <s v="vote, nohomegrow, clues, freegame, suitwithties, therealorganizedcriminals"/>
    <s v="Cultaig"/>
    <n v="235"/>
    <n v="101"/>
    <n v="6"/>
    <x v="3"/>
    <x v="2"/>
  </r>
  <r>
    <d v="2020-07-06T18:29:39"/>
    <d v="2020-07-06T18:29:39"/>
    <s v="https://www.instagram.com/p/CCT4vgVpLL0/"/>
    <s v="2020 straight wild ðŸŒª #shopburb"/>
    <s v="shopburb"/>
    <s v="shopburb"/>
    <n v="235"/>
    <n v="5"/>
    <n v="1"/>
    <x v="3"/>
    <x v="2"/>
  </r>
  <r>
    <d v="2020-05-15T00:05:06"/>
    <d v="2020-05-15T00:05:06"/>
    <s v="https://www.instagram.com/p/CALpMhaJ_ZZ/"/>
    <s v="Thursday toke spot. Reshare this photo and tag @shopburb for a chance to win a ðŸ”¥ pack. #shopburb ._x000a_ ._x000a_ ._x000a_ #bcbud #cannabisculture #weedbrand #smokeweedeveryday #couchporn #interiors"/>
    <s v="shopburb, bcbud, cannabisculture, weedbrand, smokeweedeveryday, couchporn, interiors"/>
    <s v="shopburb"/>
    <n v="235"/>
    <n v="24"/>
    <n v="7"/>
    <x v="3"/>
    <x v="0"/>
  </r>
  <r>
    <d v="2020-04-27T17:02:12"/>
    <d v="2020-04-27T17:02:12"/>
    <s v="https://www.instagram.com/p/B_fbGZtpbaH/"/>
    <s v="A few weeks ago, we reached out to our community of creatives and small business owners to learn how Covid-19 has impacted their lives and how we could help._x000a_ This is @jomarvictoria - a photographer, videographer and staple of Vancouvers creative community._x000a_ _x000a_ To offer our support and raise awareness, weâ€™ve decided to donate 100% of profits from all Burb online apparel sales back to the community, until May 8th._x000a_ _x000a_ Stay tuned for more stories and profiles over the next two weeks._x000a_ Shop at shopburb.com._x000a_ Peace and love._x000a_ -Burb_x000a_ _x000a_ #vancouverbc #vancitybuzz #photographer #dtes #bcbud #charitywork #donations #covid19vancouver #streetdreamsmag #rodengray #vancityhype #highsnobiety"/>
    <s v="vancouverbc, vancitybuzz, photographer, dtes, bcbud, charitywork, donations, covid19vancouver, streetdreamsmag, rodengray, vancityhype, highsnobiety"/>
    <s v="shopburb"/>
    <n v="235"/>
    <n v="93"/>
    <n v="12"/>
    <x v="3"/>
    <x v="2"/>
  </r>
  <r>
    <d v="2020-02-22T00:40:08"/>
    <d v="2020-02-22T00:40:08"/>
    <s v="https://www.instagram.com/p/B82XB9Qpruw/"/>
    <s v="Once you makin' provolone, they think you sellin' from your home #izayah #tgif ._x000a_ ._x000a_ ._x000a_ _x000a_ #cannabiscommunity #420life #cannabisculture #toke #joints #bcbud #weedporn #paradise #friday #sativa #indica #bcbud #bcbuds #smokeweed #itscalledfashion #emotional #journeyon #legalweed #rollone #madeinbc #westcoastvibes #vancityhype #guapdad4000 #denzelcurry"/>
    <s v="izayah, tgif, cannabiscommunity, 420life, cannabisculture, toke, joints, bcbud, weedporn, paradise, friday, sativa, indica, bcbud, bcbuds, smokeweed, itscalledfashion, emotional, journeyon, legalweed, rollone, madeinbc, westcoastvibes, vancityhype, guapdad4000, denzelcurry"/>
    <s v="shopburb"/>
    <n v="235"/>
    <n v="37"/>
    <n v="26"/>
    <x v="3"/>
    <x v="4"/>
  </r>
  <r>
    <d v="2020-07-16T21:56:01"/>
    <d v="2020-07-16T21:56:01"/>
    <s v="https://www.instagram.com/p/CCuASBRnBRn/"/>
    <s v="â _x000a_ Reusable shopping bag. Perfect for your lunch, extra shoes, or a trip to Superette. Made out of 40% â™»ï¸ plastic.â _x000a_ â _x000a_ PS. We have new product drops on our website. Fill up your ðŸ›’ Link in our bio.â"/>
    <m/>
    <s v="Superette"/>
    <n v="235"/>
    <n v="36"/>
    <n v="0"/>
    <x v="3"/>
    <x v="1"/>
  </r>
  <r>
    <d v="2016-10-19T17:01:30"/>
    <d v="2016-10-19T17:01:30"/>
    <s v="https://www.instagram.com/p/BLwHcEejM9K/"/>
    <s v="As #Oregon transitions to a fully legal #Cannabis state we continue to see new conscious, world-class producers like @TrailheadFarms. Here's our flower buyer @mattstradamus inspecting the canopy on a recent field trip there. The consensus is FIRE BRUH, um, I mean exceptional work.ðŸŒ±ðŸ’¥ðŸŒ³"/>
    <s v="Oregon, Cannabis, canopy, greenhouse, lightdep, regenerative, mmj, oreganja, flowerpower, trees, pdx, portland, purps"/>
    <s v="Farma_pdx"/>
    <n v="236"/>
    <n v="43"/>
    <n v="13"/>
    <x v="3"/>
    <x v="3"/>
  </r>
  <r>
    <d v="2021-02-26T17:39:04"/>
    <d v="2021-02-26T17:39:04"/>
    <s v="https://www.instagram.com/p/CLw5wmup8KI/"/>
    <s v="Like and Tag your sesh buddy in the comments for a chance to win a special Burb pack. #tgif #burb_x000a_ _x000a_ â›½ï¸â›½ï¸â›½ï¸ðŸ«ðŸªðŸ«ðŸ·ðŸ·ðŸ·"/>
    <s v="tgif, burb"/>
    <s v="shopburb"/>
    <n v="236"/>
    <n v="20"/>
    <n v="2"/>
    <x v="3"/>
    <x v="0"/>
  </r>
  <r>
    <d v="2019-09-28T15:55:28"/>
    <d v="2019-09-28T15:55:28"/>
    <s v="https://www.instagram.com/p/B29e7dsJTTM/"/>
    <s v="Been a while coming but weâ€™re here. Burb has two stores licensed (one opening today), plans for more stores in some amazing locations, exciting apparel drops and collabs coming up and a podcast that is evolving and growing with the brand. We appreciate those of you who have been on the journey with us from the day one and canâ€™t wait to meet you in store! Expect nothing but the most curated selection of quality cannabis at our stores and our burb-tenders look forward to serving you now and for years to come! Burn some herb yâ€™all. #newbeginnings #shopburb_x000a_ ._x000a_ ._x000a_ ._x000a_ #grandopening #bcbud #cannabisculture #weedshop #sativavsindica #dank #choicenug #budbar"/>
    <s v="newbeginnings, shopburb, grandopening, bcbud, cannabisculture, weedshop, sativavsindica, dank, choicenug, budbar"/>
    <s v="shopburb"/>
    <n v="236"/>
    <n v="106"/>
    <n v="10"/>
    <x v="3"/>
    <x v="4"/>
  </r>
  <r>
    <d v="2016-07-06T01:09:58"/>
    <d v="2016-07-06T01:09:58"/>
    <s v="https://www.instagram.com/p/BHgEYQ4BHwF/"/>
    <s v="Local color. SE Portland.ðŸŒ±"/>
    <s v="nice"/>
    <s v="Farma_pdx"/>
    <n v="237"/>
    <n v="4"/>
    <n v="1"/>
    <x v="3"/>
    <x v="3"/>
  </r>
  <r>
    <d v="2017-09-12T03:50:32"/>
    <d v="2017-09-12T03:50:32"/>
    <s v="https://www.instagram.com/p/BY7S9NfHgQW/"/>
    <s v="We love this city. ðŸ’šðŸŒ¹_x000a_ #Portland_x000a_ #cityOFroses_x000a_ #oregonsfinest"/>
    <s v="thefinest, Portland, cityOFroses, oregonsfinest, oregonlove, oregonlife, pdx, oregon, oregongrown, portlandoregon, portlandia, northwestliving, pnw, oregonian, bridgecity, stumptown"/>
    <s v="Oregons Finest"/>
    <n v="237"/>
    <n v="5"/>
    <n v="16"/>
    <x v="3"/>
    <x v="5"/>
  </r>
  <r>
    <d v="2022-05-06T16:36:51"/>
    <d v="2022-05-06T16:36:51"/>
    <s v="https://www.instagram.com/p/CUtN2S3FpKR/"/>
    <s v="Sneak peek at The Soap (Animal Mints bx #9 x Feminized KM pollen) before itâ€™s harvested this month during #Croptober. Shout out to our #CULTA cultivators and our partners @realcookiesenterprises @theminntz_x000a_ _x000a_ *Medical cannabis is for certified/qualifying patients only. Must be at least 18 years old to view content."/>
    <s v="9, Croptober, CULTA"/>
    <s v="Cultaig"/>
    <n v="238"/>
    <n v="47"/>
    <n v="3"/>
    <x v="3"/>
    <x v="0"/>
  </r>
  <r>
    <d v="2020-08-23T06:03:48"/>
    <d v="2020-08-23T06:03:48"/>
    <s v="https://www.instagram.com/p/CEK4Q1lpulF/"/>
    <s v="Home is definitely a feeling. Thank you customers ðŸ™ðŸ½ ðŸ’¨"/>
    <m/>
    <s v="shopburb"/>
    <n v="238"/>
    <n v="10"/>
    <n v="0"/>
    <x v="3"/>
    <x v="6"/>
  </r>
  <r>
    <d v="2019-06-27T22:41:50"/>
    <d v="2019-06-27T22:41:50"/>
    <s v="https://www.instagram.com/p/BzOvgY7JE-N/"/>
    <s v="Shape your world or others will #shopburb ._x000a_ ._x000a_ ._x000a_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
    <s v="shopburb,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
    <s v="shopburb"/>
    <n v="238"/>
    <n v="32"/>
    <n v="26"/>
    <x v="3"/>
    <x v="1"/>
  </r>
  <r>
    <d v="2022-09-19T00:54:32"/>
    <d v="2022-09-19T00:54:32"/>
    <s v="https://www.instagram.com/p/Ciqz6Ats9TR/"/>
    <s v="&quot;Amnesia OG from @karmagenetics combines two of their famous strains, Amnesia and Biker Kush, to produce this sativa-dominant heavy-hitter.&quot; - @leafly_x000a_ _x000a_ &quot;True to the classic Amnesia Haze flavor and aroma profile, this strain gets an extra punch in the potency department from the Kush, testing at over 40% THC-A!&quot; - #CULTA Senior Director of Cultivation Jay Bouton @will_travel_4_art_x000a_ _x000a_ How do you rate Amnesia OG? Share a review for your fellow #Maryland medical patients by dropping a comment below ðŸ‘‡ðŸ‘‡ðŸ‘‡._x000a_ _x000a_ *Medical cannabis is for certified/qualifying patients only. Must be at least 18 years old to view content."/>
    <s v="CULTA, Maryland"/>
    <s v="Cultaig"/>
    <n v="239"/>
    <n v="93"/>
    <n v="2"/>
    <x v="3"/>
    <x v="2"/>
  </r>
  <r>
    <d v="2020-04-10T18:52:31"/>
    <d v="2020-04-10T18:52:31"/>
    <s v="https://www.instagram.com/p/B-z6M3sBD2E/"/>
    <s v="Enter our Virtual 420 Party giveaway! You and a friend can win a pair of custom Vans painted by Kirileigh Jones (@kirileigh7)! Hereâ€™s how: tag a friend, both you and your friend must follow us and @Virtual420Party, and weâ€™ll pick a winner. Itâ€™s that simple!"/>
    <m/>
    <s v="Lightshade High"/>
    <n v="239"/>
    <n v="45"/>
    <n v="0"/>
    <x v="3"/>
    <x v="0"/>
  </r>
  <r>
    <d v="2020-02-28T18:28:22"/>
    <d v="2020-02-28T18:28:22"/>
    <s v="https://www.instagram.com/p/B9HtpEphE7x/"/>
    <s v="You never know who you might run into when you visit the tasting room here at Harborside Oakland âœŒï¸ #stevedeangelo #jimbelushi_x000a_ #brothersinarms #nextbuddymovie_x000a_ #outoftheshadowsintothelight #harborsideOakland #eastbay #cannabis #tastingroom #harborside #oakland #california"/>
    <s v="stevedeangelo, jimbelushi, brothersinarms, nextbuddymovie, outoftheshadowsintothelight, harborsideOakland, eastbay, cannabis, tastingroom, harborside, oakland, california"/>
    <s v="Haborside"/>
    <n v="239"/>
    <n v="29"/>
    <n v="12"/>
    <x v="3"/>
    <x v="0"/>
  </r>
  <r>
    <d v="2020-08-20T19:27:17"/>
    <d v="2020-08-20T19:27:17"/>
    <s v="https://www.instagram.com/p/CEHvjMAHGGv/"/>
    <s v="We're tripping' and can't wait to share a surprise with you this Friday! ðŸ’» Sign up for our mailing list today to be the first to know ðŸ‘¯â _x000a_ â _x000a_ â _x000a_ Photo cred: Seth-Thompson"/>
    <m/>
    <s v="Superette"/>
    <n v="239"/>
    <n v="30"/>
    <n v="0"/>
    <x v="3"/>
    <x v="1"/>
  </r>
  <r>
    <d v="2022-05-08T00:58:26"/>
    <d v="2022-05-08T00:58:26"/>
    <s v="https://www.instagram.com/p/CdRx1QZMYSj/"/>
    <s v="@threesgeneticreserve are genetic collectors from Colorado who bred Jerri's Juice (Pura Vida x Orange Cookies). Our Director of Cultivation @dcbasementorganics says this strain has a unique, orange citrus taste._x000a_ _x000a_ *Medical cannabis is for certified/qualifying patients only. Must be at least 18 years old to view content."/>
    <m/>
    <s v="Cultaig"/>
    <n v="240"/>
    <n v="45"/>
    <n v="0"/>
    <x v="3"/>
    <x v="6"/>
  </r>
  <r>
    <d v="2019-07-24T19:56:46"/>
    <d v="2019-07-24T19:56:46"/>
    <s v="https://www.instagram.com/p/B0T-FFxJMP_/"/>
    <s v="â€œThe Chronicâ€ is a lightweight leisure robe to smoke weed in. Made in Canada out of a bamboo/cotton/french terry blend with a hidden smell proof roach poach._x000a_ Available now in store and at shopburb.com #nothingbutfire #shopburb ._x000a_ ._x000a_ ._x000a_ #robe #housecoat #cannabisculture #chronic #420life #madeincanada #modernist #bamboodesign #smokeweed #stonerdaily #stonernation #cannabisbrand #vancity #streetstyle #unisexclothing #leisurepools #poolwear #bcbud #blackrobe #weedshop #cannabiscommunity #sativadominant"/>
    <s v="nothingbutfire, shopburb, robe, housecoat, cannabisculture, chronic, 420life, madeincanada, modernist, bamboodesign, smokeweed, stonerdaily, stonernation, cannabisbrand, vancity, streetstyle, unisexclothing, leisurepools, poolwear, bcbud, blackrobe, weedshop, cannabiscommunity, sativadominant"/>
    <s v="shopburb"/>
    <n v="240"/>
    <n v="57"/>
    <n v="24"/>
    <x v="3"/>
    <x v="3"/>
  </r>
  <r>
    <d v="2018-05-10T19:19:20"/>
    <d v="2018-05-10T19:19:20"/>
    <s v="https://www.instagram.com/p/Bim706wFFOA/"/>
    <s v="Thanks for the amazing print @TaylorRoseMakesArt. A worthy addition to the shop, and a personal favorite episode ðŸ”‹âš¡ï¸ðŸ•·#TheRicksMustBeCrazy"/>
    <s v="TheRicksMustBeCrazy, rickandmorty, farma, danharmon, pdx, portlandor, youpowermybattery, ripcity"/>
    <s v="Farma_pdx"/>
    <n v="241"/>
    <n v="18"/>
    <n v="8"/>
    <x v="3"/>
    <x v="1"/>
  </r>
  <r>
    <d v="2020-04-22T15:53:40"/>
    <d v="2020-04-22T15:53:40"/>
    <s v="https://www.instagram.com/p/B_Lj-RyBPqQ/"/>
    <s v="UPDATE: CONGRATULATIONS @lc_grows, YOUâ€™RE THE BIG WINNER OF OUR 420 GIVEAWAY! Win a Puffco Peak from Harborside Oakland!_x000a_ Weâ€™re ramping up our online celebration and giving back to all the cannabis community members, keeping their distance this 420._x000a_ _x000a_ All you need to do to win is tag 2 of your favorite people to smoke with and make sure youâ€™re following @harborside_oakland. Each store will be doing a separate drawing, giving you 4 possible ways to enter!_x000a_ Along with your brand new device, your prize pack also includes an accessory gift from @Puffco and a Harborside Swag Bag full of our best selling merch items._x000a_ _x000a_ Winners will be contacted on Tuesday, April 21st. Contestants cannot win multiple times and must be 18 or older to qualify. All Harborside and Flrish employees are exempt from winning. This offer is in no way sponsored, associated, or endorsed by Instagram._x000a_ #happy420 #onlinegiveaway #puffcopeak #harborside420 #virtualsmokeout #swagbag #tagafriend #cannabiscommunity #harborside #harborsideoakland #SJharborside #harborsideDHS #HarborsideSL #socialdistancesmokeout #giveaway_x000a_ #oakland #sanjose #sanleandro #deserthotsprings #cannabis #420"/>
    <s v="happy420, onlinegiveaway, puffcopeak, harborside420, virtualsmokeout, swagbag, tagafriend, cannabiscommunity, harborside, harborsideoakland, SJharborside, harborsideDHS, HarborsideSL, socialdistancesmokeout, giveaway, oakland, sanjose, sanleandro, deserthotsprings, cannabis, 420"/>
    <s v="Haborside"/>
    <n v="241"/>
    <n v="161"/>
    <n v="21"/>
    <x v="3"/>
    <x v="3"/>
  </r>
  <r>
    <d v="2020-08-24T16:02:13"/>
    <d v="2020-08-24T16:02:13"/>
    <s v="https://www.instagram.com/p/CERyvW0leOy/"/>
    <s v="A Japanese artist invented emojis in 1999. Shigetaka Kurita was looking for an attractive interface to share information in a simple, concise way. He came up with 176 original emoji, which are now part of the New York Museum of Modern Artâ€™s permanent collection.â _x000a_ â _x000a_ Whatâ€™s your favourite emoji? ðŸŒ¹ ðŸ‘€"/>
    <m/>
    <s v="Superette"/>
    <n v="241"/>
    <n v="49"/>
    <n v="0"/>
    <x v="3"/>
    <x v="2"/>
  </r>
  <r>
    <d v="2022-10-21T01:14:56"/>
    <d v="2022-10-21T01:14:56"/>
    <s v="https://www.instagram.com/p/Cj9PrbJs-j-/"/>
    <s v="Today we celebrate all budtenders across Maryland. You are the face of cannabis retail and, for many medical patients, the starting point in their cannabis journey. From MMCC compliance to strain knowledge to packaging to inventory cycle counts to sales and customer service...the list is endless! #ThankYou ðŸ™ for all the essential roles you play in the dispensary._x000a_ _x000a_ If you have a favorite budtender, tag them and their dispensary in the comments below. Let's make sure all budtenders feel special today. Another way to thank them is to tip gratuitously! ðŸ˜‚ They like that too. Read more in the CULTA blog._x000a_ _x000a_ With that said, we would like to recognize our team at the CULTA #Baltimore dispensary._x000a_ _x000a_ â€œA big shout out to each department of our Key Hwy family: our patient coordinators, packagers, team leads and management team. Each of their individual contributions are integral to our day-to-day dispensary operations and I truly believe our people are our best asset.â€ #CULTA Senior Director of Sales Chase Lessman @kontrastfbc_x000a_ _x000a_ *You must be at least 18 years old to view this content. Maryland medical cannabis is for use by certified patients only."/>
    <s v="ThankYou, Baltimore, CULTA"/>
    <s v="Cultaig"/>
    <n v="242"/>
    <n v="185"/>
    <n v="3"/>
    <x v="3"/>
    <x v="0"/>
  </r>
  <r>
    <d v="2022-05-06T16:46:47"/>
    <d v="2022-05-06T16:46:47"/>
    <s v="https://www.instagram.com/p/CRNTkGTrAj2/"/>
    <s v="92 Cookies &amp; Dream Live Resin Badder ðŸ’¯_x000a_ _x000a_ *Medical cannabis is for certified/qualifying patients only. Must be at least 18 years old to view content."/>
    <m/>
    <s v="Cultaig"/>
    <n v="242"/>
    <n v="24"/>
    <n v="0"/>
    <x v="3"/>
    <x v="0"/>
  </r>
  <r>
    <d v="2017-01-21T20:23:49"/>
    <d v="2017-01-21T20:23:49"/>
    <s v="https://www.instagram.com/p/BPih3v3gPh2/"/>
    <s v="PDX today. Since women's rights are human rights. Just as the War on Drugs is a war on people. &quot;Injustice anywhere is a threat to justice everywhere.&quot; MLK | Photo ðŸ“¸ by @willametteweek"/>
    <s v="womensmarch, humanrights, pdx"/>
    <s v="Farma_pdx"/>
    <n v="242"/>
    <n v="33"/>
    <n v="3"/>
    <x v="3"/>
    <x v="4"/>
  </r>
  <r>
    <d v="2020-04-22T19:24:20"/>
    <d v="2020-04-22T19:24:20"/>
    <s v="https://www.instagram.com/p/B_S3S-2Jb8A/"/>
    <s v="Culture is ordinary... #shopburb ._x000a_ ._x000a_ ._x000a_ _x000a_ #cannabiscommunity #420life #cannabisculture #toke #joints #bcbud #weedporn #paradise #thursdaymotivation #sativa #indica #bcbud #tiedye #smokeweed #merchdrop #emotional #420everyday #legalweed #rollone #madeinbc #westcoastvibes #tiedyefashion"/>
    <s v="shopburb, cannabiscommunity, 420life, cannabisculture, toke, joints, bcbud, weedporn, paradise, thursdaymotivation, sativa, indica, bcbud, tiedye, smokeweed, merchdrop, emotional, 420everyday, legalweed, rollone, madeinbc, westcoastvibes, tiedyefashion"/>
    <s v="shopburb"/>
    <n v="242"/>
    <n v="26"/>
    <n v="23"/>
    <x v="3"/>
    <x v="3"/>
  </r>
  <r>
    <d v="2019-12-16T18:58:02"/>
    <d v="2019-12-16T18:58:02"/>
    <s v="https://www.instagram.com/p/B6JOnvHJAGs/"/>
    <s v="Thanks to everyone who supportin us. Comment â›½ï¸ (gas) or ðŸ”¥ or anything below and hope to burb with you soon._x000a_ ._x000a_ ._x000a_ ._x000a_ _x000a_ #choicenug #ounce #jarofweed #youmademyday #cannabisheals #ismokeweed #bluntsmoke #rolloneup #sativas #indacouch #terpsauce #trichome #masonjars #stashspot #legalizeweed #weedshop #dispensary #420memes #gas #dababy #neonsign"/>
    <s v="choicenug, ounce, jarofweed, youmademyday, cannabisheals, ismokeweed, bluntsmoke, rolloneup, sativas, indacouch, terpsauce, trichome, masonjars, stashspot, legalizeweed, weedshop, dispensary, 420memes, gas, dababy, neonsign"/>
    <s v="shopburb"/>
    <n v="242"/>
    <n v="41"/>
    <n v="21"/>
    <x v="3"/>
    <x v="2"/>
  </r>
  <r>
    <d v="2022-10-27T12:01:21"/>
    <d v="2022-10-27T12:01:21"/>
    <s v="https://www.instagram.com/p/CkN2Ujssvbv/"/>
    <s v="Smoke (&amp; eat) your greens!!!â _x000a_ â _x000a_ ðŸ“¸: @gabbois"/>
    <m/>
    <s v="Superette"/>
    <n v="242"/>
    <n v="6"/>
    <n v="0"/>
    <x v="3"/>
    <x v="1"/>
  </r>
  <r>
    <d v="2020-11-19T16:43:53"/>
    <d v="2020-11-19T16:43:53"/>
    <s v="https://www.instagram.com/p/CHvt5kDn5df/"/>
    <s v="We spy with our little ðŸ‘€ something that smells good.â _x000a_ â _x000a_ Our pal @asburke has us feeling all warm and fuzzy just looking at her living room.â _x000a_ â _x000a_ #HighVarietyâ"/>
    <s v="HighVariety"/>
    <s v="Superette"/>
    <n v="242"/>
    <n v="25"/>
    <n v="1"/>
    <x v="3"/>
    <x v="1"/>
  </r>
  <r>
    <d v="2022-11-14T01:50:46"/>
    <d v="2022-11-14T01:50:46"/>
    <s v="https://www.instagram.com/p/Ck7GoTapgzI/"/>
    <s v="Look at those fresh nugs!_x000a_ _x000a_ Gelato 25 x Dosidos bred by heirloom-focused breeder @archiveseedbank, grown indoors by craft grower @cultaig under the best @fluence_led lights and filmed by the great @kontrastfbc._x000a_ _x000a_ *Medical cannabis is for certified/qualifying patients only. Must be at least 18 years old to view content."/>
    <n v="2"/>
    <s v="Cultaig"/>
    <n v="243"/>
    <n v="46"/>
    <n v="1"/>
    <x v="3"/>
    <x v="2"/>
  </r>
  <r>
    <d v="2022-05-06T16:10:00"/>
    <d v="2022-05-06T16:10:00"/>
    <s v="https://www.instagram.com/p/Cbi_gPeMWHK/"/>
    <s v="Did you know that March 25th is #MarylandDay? It's a legal holiday in Maryland observed on the anniversary of the March 25, 1634, landing of the first European settlers in the Province of Maryland, the third English colony to be settled in British North America._x000a_ _x000a_ Did you also know that CULTA is the first cultivator to have a legal outdoor farm on the east coast? Here's our Outdoor Cultivation Manager @glassbysantiago tending to Jazz Queen (Galactic Jack (jack Herer x Space Queen) x Raspberry Smash (Raz Kush x Trainwreck) x Space Queen), bred by @heroesofthefarm @heroesofthefarm2.0 and proudly grown in the great state of Maryland by @cultaig._x000a_ _x000a_ *Medical cannabis is for certified/qualifying patients only. Must be at least 18 years old to view content."/>
    <s v="MarylandDay"/>
    <s v="Cultaig"/>
    <n v="243"/>
    <n v="122"/>
    <n v="1"/>
    <x v="3"/>
    <x v="0"/>
  </r>
  <r>
    <d v="2022-05-06T16:47:57"/>
    <d v="2022-05-06T16:47:57"/>
    <s v="https://www.instagram.com/p/CRClSxPpGjQ/"/>
    <s v="Getting ready for 710 with our friends at @starbuds.md. To grab a free t-shirt at participating dispensaries, visit www.culta.io/events for more info._x000a_ _x000a_ *Medical cannabis is for certified/qualifying patients only. Must be at least 18 years old to view content._x000a_ **While supplies last."/>
    <m/>
    <s v="Cultaig"/>
    <n v="243"/>
    <n v="40"/>
    <n v="0"/>
    <x v="3"/>
    <x v="0"/>
  </r>
  <r>
    <d v="2020-05-22T19:27:59"/>
    <d v="2020-05-22T19:27:59"/>
    <s v="https://www.instagram.com/p/CAgHpY-pyqU/"/>
    <s v="when you hear â€˜em talkin.. #shopburb #tgif"/>
    <s v="shopburb, tgif"/>
    <s v="shopburb"/>
    <n v="243"/>
    <n v="7"/>
    <n v="2"/>
    <x v="3"/>
    <x v="0"/>
  </r>
  <r>
    <d v="2021-04-12T20:08:05"/>
    <d v="2021-04-12T20:08:05"/>
    <s v="https://www.instagram.com/p/CNktGgKBDxD/"/>
    <s v="Y'all know our pizza phone at Spadina is a direct line to @bigtroublepizza right? ðŸ• Ask for the Sup Special!_x000a_ _x000a_ Where do you want your munchies hotline â˜Žï¸ to connect at our Glebe shop? Tag your fave Ottawa spot."/>
    <m/>
    <s v="Superette"/>
    <n v="243"/>
    <n v="38"/>
    <n v="0"/>
    <x v="3"/>
    <x v="2"/>
  </r>
  <r>
    <d v="2021-01-09T18:01:57"/>
    <d v="2021-01-09T18:01:57"/>
    <s v="https://www.instagram.com/p/CJ1WKO6lWgv/"/>
    <s v="Consider us your herb hotline ðŸ“ž ðŸŒ¿â _x000a_ â _x000a_ Toronto pals, give us a ring! Our Spadina and Summerhill budtenders have loved hearing from you!â _x000a_ â _x000a_ If you prefer email, set up a personal shopping appointment with any of our stores by sending a message to info@superetteshop.comâ ðŸ›’â _x000a_ â _x000a_ Leave your name, phone number, and preferred time to chatâ _x000a_ â _x000a_ ðŸ“¸ @decorhardcore"/>
    <m/>
    <s v="Superette"/>
    <n v="243"/>
    <n v="53"/>
    <n v="0"/>
    <x v="3"/>
    <x v="4"/>
  </r>
  <r>
    <d v="2020-08-10T17:10:06"/>
    <d v="2020-08-10T17:10:06"/>
    <s v="https://www.instagram.com/p/CDt3deUJwcw/"/>
    <s v="Light Culture Â® #shopburb"/>
    <s v="shopburb"/>
    <s v="shopburb"/>
    <n v="244"/>
    <n v="4"/>
    <n v="1"/>
    <x v="3"/>
    <x v="2"/>
  </r>
  <r>
    <d v="2019-02-20T18:01:43"/>
    <d v="2019-02-20T18:01:43"/>
    <s v="https://www.instagram.com/p/BuHOfuYH1D5/"/>
    <s v="Proud to call BC home #bcbud #shopburb ._x000a_ ._x000a_ ._x000a_ #cannabiscommunity #420life #cannabisculture #toke #joints #weedporn #paradise #thursdaymotivation #sativa #indica #smokeweed #itscalledfashion #emotional #journeyon #legalweed #rollone #madeinbc #westcoastvibes #vancityhype #raincouver #buildingstyles #architecture_minimal"/>
    <s v="bcbud, shopburb, cannabiscommunity, 420life, cannabisculture, toke, joints, weedporn, paradise, thursdaymotivation, sativa, indica, smokeweed, itscalledfashion, emotional, journeyon, legalweed, rollone, madeinbc, westcoastvibes, vancityhype, raincouver, buildingstyles, architecture_minimal, bcbud, bcgrown, cloudsovercanada"/>
    <s v="shopburb"/>
    <n v="244"/>
    <n v="29"/>
    <n v="27"/>
    <x v="3"/>
    <x v="3"/>
  </r>
  <r>
    <d v="2021-08-18T02:57:55"/>
    <d v="2021-08-18T02:57:55"/>
    <s v="https://www.instagram.com/p/CSseGMrjBHW/"/>
    <s v="We love our new hood so much we want y'all to enjoy it as much as we do. Let's play some Bellwoods Bingo for a chance to win a SRSLY REC Park Pack â˜€ï¸!_x000a_ _x000a_ Here's how to play:_x000a_ _x000a_ ðŸŒ¹ Get any five in a row (across, down or diagonally)_x000a_ ðŸŒ¹ Once completed, send us a screenshot of your chart_x000a_ ðŸŒ¹ Document your experiences however you can (we'll be asking for proof ðŸ‘€)_x000a_ ðŸŒ¹ That's it!_x000a_ _x000a_ The winner will be chosen randomly August 25th and notified via DM._x000a_ --_x000a_ ð˜™ð˜¶ð˜­ð˜¦ð˜´ &amp; ð˜™ð˜¦ð˜¨ð˜´_x000a_ ð˜›ð˜©ð˜¦ ð˜‰ð˜¦ð˜­ð˜­ð˜¸ð˜°ð˜°ð˜¥ð˜´ ð˜‰ð˜ªð˜¯ð˜¨ð˜° ð˜Šð˜°ð˜¯ð˜µð˜¦ð˜´ð˜µ ð˜ªð˜´ ð˜°ð˜±ð˜¦ð˜¯ ð˜µð˜° ð˜Šð˜¢ð˜¯ð˜¢ð˜¥ð˜ªð˜¢ð˜¯ ð˜³ð˜¦ð˜´ð˜ªð˜¥ð˜¦ð˜¯ð˜µð˜´ ð˜°ð˜¯ð˜­ð˜º. ð˜•ð˜° ð˜±ð˜¶ð˜³ð˜¤ð˜©ð˜¢ð˜´ð˜¦ ð˜¯ð˜¦ð˜¤ð˜¦ð˜´ð˜´ð˜¢ð˜³ð˜º. ð˜‰ð˜º ð˜¦ð˜¯ð˜µð˜¦ð˜³ð˜ªð˜¯ð˜¨, ð˜±ð˜¢ð˜³ð˜µð˜ªð˜¤ð˜ªð˜±ð˜¢ð˜¯ð˜µð˜´ ð˜¤ð˜°ð˜¯ð˜§ð˜ªð˜³ð˜® ð˜µð˜©ð˜¦ð˜º ð˜¢ð˜³ð˜¦ 19+. ð˜žð˜ªð˜¯ð˜¯ð˜¦ð˜³ ð˜¸ð˜ªð˜­ð˜­ ð˜£ð˜¦ ð˜±ð˜ªð˜¤ð˜¬ð˜¦ð˜¥ ð˜¢ð˜µ ð˜³ð˜¢ð˜¯ð˜¥ð˜°ð˜® ð˜¢ð˜¯ð˜¥ ð˜¯ð˜°ð˜µð˜ªð˜§ð˜ªð˜¦ð˜¥ ð˜·ð˜ªð˜¢ ð˜‹ð˜”._x000a_ ð˜Šð˜°ð˜¯ð˜µð˜¦ð˜´ð˜µ ð˜¤ð˜­ð˜°ð˜´ð˜¦ð˜´ ð˜›ð˜¶ð˜¦ð˜´ð˜¥ð˜¢ð˜º ð˜ˆð˜¶ð˜¨ð˜¶ð˜´ð˜µ 24ð˜µð˜©, 2021 ð˜¢ð˜µ 11:59 ð˜±ð˜® ð˜Œð˜šð˜›. ð˜žð˜ªð˜¯ð˜¯ð˜¦ð˜³ ð˜¸ð˜ªð˜­ð˜­ ð˜£ð˜¦ ð˜¤ð˜©ð˜°ð˜´ð˜¦ð˜¯ ð˜µð˜©ð˜³ð˜°ð˜¶ð˜¨ð˜© ð˜¢ ð˜³ð˜¢ð˜¯ð˜¥ð˜°ð˜® ð˜¥ð˜³ð˜¢ð˜¸ ð˜¢ð˜¯ð˜¥ ð˜¸ð˜ªð˜­ð˜­ ð˜£ð˜¦ ð˜¤ð˜°ð˜¯ð˜µð˜¢ð˜¤ð˜µð˜¦ð˜¥ ð˜·ð˜ªð˜¢ ð˜ð˜¯ð˜´ð˜µð˜¢ð˜¨ð˜³ð˜¢ð˜® ð˜±ð˜³ð˜ªð˜·ð˜¢ð˜µð˜¦ ð˜®ð˜¦ð˜´ð˜´ð˜¢ð˜¨ð˜¦ ð˜£ð˜º ð˜ˆð˜¶ð˜¨ð˜¶ð˜´ð˜µ 25ð˜µð˜©, 2021. ð˜—ð˜³ð˜ªð˜»ð˜¦ ð˜®ð˜¶ð˜´ð˜µ ð˜£ð˜¦ ð˜¤ð˜­ð˜¢ð˜ªð˜®ð˜¦ð˜¥ ð˜£ð˜º ð˜ˆð˜¶ð˜¨ð˜¶ð˜´ð˜µ 26ð˜µð˜©, 2021._x000a_ ð˜›ð˜©ð˜ªð˜´ ð˜¤ð˜°ð˜¯ð˜µð˜¦ð˜´ð˜µ ð˜ªð˜´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
    <m/>
    <s v="Superette"/>
    <n v="244"/>
    <n v="177"/>
    <n v="0"/>
    <x v="3"/>
    <x v="3"/>
  </r>
  <r>
    <d v="2021-04-28T15:23:33"/>
    <d v="2021-04-28T15:23:33"/>
    <s v="https://www.instagram.com/p/COLdac0AZwc/"/>
    <s v="Introducing the @greenrushprogram founded and created by trailblazer @antuanetteg. The programs' goal is to bring BIPOC entrepreneurs into the cannabis industry by providing mentorship and tools to set mentees up for success in this budding industry._x000a_ _x000a_ Our co-founder, @mimi_lam and Vivanne Wilson from @greenportstore, are the newest mentors to join @greenrushprogram. Mentees will receive 1:1 guidance from these two founders on the highs &amp; lows of being a retail operator in Canada. _x000a_ _x000a_ Superette believes that sharing knowledge and uplifting others is one way to create an inclusive community-focused industry. In lieu of pay for their time, hours that Vivianne and Mimi donate to the program will be paid forward to fund scholarships that allow BIPOC participants to enter the Green Rush Program._x000a_ _x000a_ Learn more about this program in our bio ðŸŒ¿"/>
    <m/>
    <s v="Superette"/>
    <n v="244"/>
    <n v="129"/>
    <n v="0"/>
    <x v="3"/>
    <x v="3"/>
  </r>
  <r>
    <d v="2019-07-22T21:10:58"/>
    <d v="2019-07-22T21:10:58"/>
    <s v="https://www.instagram.com/p/B0O8-wvpY4V/"/>
    <s v="Quality is the best business plan. Thatâ€™s why weâ€™re proud to manufacture right here in Canada ðŸ‡¨ðŸ‡¦ #nothingbutfire"/>
    <s v="nothingbutfire"/>
    <s v="shopburb"/>
    <n v="245"/>
    <n v="18"/>
    <n v="1"/>
    <x v="3"/>
    <x v="2"/>
  </r>
  <r>
    <d v="2021-04-15T01:34:18"/>
    <d v="2021-04-15T01:34:18"/>
    <s v="https://www.instagram.com/p/CNqxgg_hAA5/"/>
    <s v="Mark your calendars, we've got some fun 420 celebrations happening at our stores this weekend! DJs, prizes, food trucks, demos, VIP bags, and more."/>
    <m/>
    <s v="Haborside"/>
    <n v="245"/>
    <n v="24"/>
    <n v="0"/>
    <x v="3"/>
    <x v="1"/>
  </r>
  <r>
    <d v="2018-12-23T18:59:37"/>
    <d v="2018-12-23T18:59:37"/>
    <s v="https://www.instagram.com/p/BrvaOFQh8DW/"/>
    <s v="The holiday happenings keep coming at #harborside. Today at noon, @berner415 will be stopping by to drop a very limited amount of #gelatti to our #oakland store. Donâ€™t miss your chance to try this colorful concoction combining #biscotti with #gelato. Photo reposted from @serge_cannabis"/>
    <s v="harborside, gelatti, oakland, biscotti, gelato, 45xGG4xGSC, weareharborside, cookiesfam, bayarea, berner, california, cannabissociety, shopharborside, eastbay, cannabisculture, cannabisindustry, topshelflife, dispensarylife, higherqualityoflife, harborsideoak, cannabis"/>
    <s v="Haborside"/>
    <n v="245"/>
    <n v="44"/>
    <n v="21"/>
    <x v="3"/>
    <x v="6"/>
  </r>
  <r>
    <d v="2022-08-19T11:15:16"/>
    <d v="2022-08-19T11:15:16"/>
    <s v="https://www.instagram.com/p/ChcGR7PLcQ5/"/>
    <s v="You wonâ€™t regret it!"/>
    <m/>
    <s v="Superette"/>
    <n v="245"/>
    <n v="4"/>
    <n v="0"/>
    <x v="3"/>
    <x v="0"/>
  </r>
  <r>
    <d v="2021-09-21T21:58:05"/>
    <d v="2021-09-21T21:58:05"/>
    <s v="https://www.instagram.com/p/CUGX8mwlXfj/"/>
    <s v="We're opening our doors to something SuperExciting this week ðŸ›’_x000a_ _x000a_ ðŸ“¸: @mdviii_mcmxc"/>
    <m/>
    <s v="Superette"/>
    <n v="245"/>
    <n v="11"/>
    <n v="0"/>
    <x v="3"/>
    <x v="5"/>
  </r>
  <r>
    <d v="2021-01-17T19:21:26"/>
    <d v="2021-01-17T19:21:26"/>
    <s v="https://www.instagram.com/p/CKKFrdFAkOV/"/>
    <s v="*when the edible hits* ðŸ¤ª_x000a_ _x000a_ Swipe left to see some more masterpieces and try our face filter by @dianalynnvdm for yourself"/>
    <m/>
    <s v="Superette"/>
    <n v="246"/>
    <n v="20"/>
    <n v="0"/>
    <x v="3"/>
    <x v="6"/>
  </r>
  <r>
    <d v="2022-01-23T16:00:41"/>
    <d v="2022-01-23T16:00:41"/>
    <s v="https://www.instagram.com/p/CZEz0sGMLoR/"/>
    <s v="Shout out your buds that have given y'all sweet re-leaf â¤µï¸"/>
    <m/>
    <s v="Superette"/>
    <n v="247"/>
    <n v="11"/>
    <n v="0"/>
    <x v="3"/>
    <x v="6"/>
  </r>
  <r>
    <d v="2021-05-24T15:26:04"/>
    <d v="2021-05-24T15:26:04"/>
    <s v="https://www.instagram.com/p/CPCASiRp9re/"/>
    <s v="Dropping a fuego BC Capsule this June! Tag your sesh buddies in the comments below_x000a_ _x000a_ ðŸ’¨ðŸ’¨ðŸ’¨_x000a_ _x000a_ #shopburbÂ®"/>
    <s v="shopburbÂ®"/>
    <s v="shopburb"/>
    <n v="248"/>
    <n v="15"/>
    <n v="1"/>
    <x v="3"/>
    <x v="2"/>
  </r>
  <r>
    <d v="2022-10-10T18:30:08"/>
    <d v="2022-10-10T18:30:08"/>
    <s v="https://www.instagram.com/p/CjixS0BJ572/"/>
    <s v="It's been 16 years since Harborside was founded. We've come a long way, and we couldn't have done it without YOU! Thank you for being part of the #Harborside community ðŸ’šâœŒï¸"/>
    <s v="Harborside, FullCircle"/>
    <s v="Haborside"/>
    <n v="248"/>
    <n v="31"/>
    <n v="2"/>
    <x v="3"/>
    <x v="2"/>
  </r>
  <r>
    <d v="2022-04-26T03:02:35"/>
    <d v="2022-04-26T03:02:35"/>
    <s v="https://www.instagram.com/p/Ccy296wsUk6/"/>
    <s v="Unfiltered #photodump from @natlcannabisfest_x000a_ _x000a_ *Medical cannabis is for certified/qualifying patients only. Must be at least 18 years old to view content."/>
    <s v="photodump"/>
    <s v="Cultaig"/>
    <n v="249"/>
    <n v="20"/>
    <n v="1"/>
    <x v="3"/>
    <x v="5"/>
  </r>
  <r>
    <d v="2022-05-06T16:49:48"/>
    <d v="2022-05-06T16:49:48"/>
    <s v="https://www.instagram.com/p/CQy91RNlw78/"/>
    <s v="We're ready to celebrate Oil Day at CULTA! ðŸ”¥ Make sure to check out the events page at culta.io/events to find out where to get your FREE CULTA 710 Tee! Available at CULTA 7/10**_x000a_ _x000a_ ðŸ“¸: @theconcretejunglecat @hemplover2.0 @thekatiewhitman , @z_perks_x000a_ _x000a_ *Medical cannabis is for certified/qualifying patients only. Must be at least 18 years old to view content._x000a_ **While supplies last."/>
    <m/>
    <s v="Cultaig"/>
    <n v="249"/>
    <n v="57"/>
    <n v="0"/>
    <x v="3"/>
    <x v="0"/>
  </r>
  <r>
    <d v="2018-03-07T21:52:43"/>
    <d v="2018-03-07T21:52:43"/>
    <s v="https://www.instagram.com/p/BgCatSVhK__/"/>
    <s v="Today we hosted Anna from our friends @EastForkCultivars as she indulged our interest in all things CBD aka Cannabidiol (or CBDEES lol). Knowledge was dropped. Let's keep it going. ðŸŒ²ðŸŽ“ðŸ™ðŸ¼"/>
    <s v="cannabidiol, wholeplant, cbd, cannabinoids, modernmedicine, eastfork, farma, pdx, oregon, portland, sepdx"/>
    <s v="Farma_pdx"/>
    <n v="249"/>
    <n v="30"/>
    <n v="11"/>
    <x v="3"/>
    <x v="3"/>
  </r>
  <r>
    <d v="2021-10-12T01:12:45"/>
    <d v="2021-10-12T01:12:45"/>
    <s v="https://www.instagram.com/p/CU6OIJPJ9_j/"/>
    <s v="Always The Finest_x000a_ ._x000a_ ._x000a_ ._x000a_ ._x000a_ ._x000a_ ._x000a_ ._x000a_ ._x000a_ #oregonsfinestlifestyle #oregonsfinestcannabis #oregoncannabis #thefinest #dispensary #cannabis #pdxcannabis #wood #pdx #pdxcannabiscommunity #pearldistrict #glass #checkoutourstory"/>
    <s v="thefinest, oregonsfinestlifestyle, oregonsfinestcannabis, oregoncannabis, thefinest, dispensary, cannabis, pdxcannabis, wood, pdx, pdxcannabiscommunity, pearldistrict, glass, checkoutourstory"/>
    <s v="Oregons Finest"/>
    <n v="249"/>
    <n v="15"/>
    <n v="14"/>
    <x v="3"/>
    <x v="5"/>
  </r>
  <r>
    <d v="2021-09-17T19:49:36"/>
    <d v="2021-09-17T19:49:36"/>
    <s v="https://www.instagram.com/p/CT72ERhhLIg/"/>
    <s v="Appreciation Post!_x000a_ Just have to show off how beautiful and warm our Pearl Location is!_x000a_ ._x000a_ Lush greenery, soft wood tones and high ceilings make up this fine dispensary_x000a_ ._x000a_ Check out our story to see all our weekly deals, vendor days and weekend specials!_x000a_ ._x000a_ ._x000a_ ._x000a_ ._x000a_ ._x000a_ ._x000a_ ._x000a_ ._x000a_ #oregonsfinestcannabis #pearldistrict #wood #woodtones #lush #green #highquality #high #highceilings #cannabis #pdxcannabis #oregoncannabis #portland #merch #watchmystory #thefinest #orderonline"/>
    <s v="thefinest, oregonsfinestcannabis, pearldistrict, wood, woodtones, lush, green, highquality, high, highceilings, cannabis, pdxcannabis, oregoncannabis, portland, merch, watchmystory, thefinest, orderonline"/>
    <s v="Oregons Finest"/>
    <n v="249"/>
    <n v="56"/>
    <n v="18"/>
    <x v="3"/>
    <x v="0"/>
  </r>
  <r>
    <d v="2022-08-25T10:58:50"/>
    <d v="2022-08-25T10:58:50"/>
    <s v="https://www.instagram.com/p/Chqb3JksgRt/"/>
    <s v="On this sunny day on the eastern shore, we gave a grow and lab tour to our friends at @dispensaryworksmaryland, including guests from @elevatedwellnessbrand and @oldpal. We proudly showed off new strains from our best-in-class breeders @archiveseedbank @karmagenetics and @da_ricky_show. These tours are a great reminder of the passion we share for medical cannabis! ðŸ“¸ photo credit: @happyhealingyoga420_x000a_ _x000a_ *Medical cannabis is for certified/qualifying patients only. Must be at least 18 years old to view content."/>
    <s v="CULTA"/>
    <s v="Cultaig"/>
    <n v="250"/>
    <n v="74"/>
    <n v="1"/>
    <x v="3"/>
    <x v="1"/>
  </r>
  <r>
    <d v="2018-04-03T13:53:29"/>
    <d v="2018-04-03T13:53:29"/>
    <s v="https://www.instagram.com/p/BhG_XtkAWiO/"/>
    <s v="Yet more hard evidence: the Journal of the American Medical Association (JAMA) just published two new peer-reviewed studies proving - again - that legal cannabis stems deadly opioid use. In one, the University of Georgia showed that dispensaries are associated with an almost 15% reduction in #opioid prescriptions. Opioids kill. Cannabis is an #ExitDrug that literally saves lives ðŸ’Šâž¡ï¸ðŸŒ±"/>
    <s v="opioid, ExitDrug, publichealth, jama, cdc, who, who, uga, modernmedicine, ama, evidencebased, scienceftw, opioidskill, epidemic, pdx, portlandor, cannabis"/>
    <s v="Farma_pdx"/>
    <n v="250"/>
    <n v="59"/>
    <n v="17"/>
    <x v="3"/>
    <x v="5"/>
  </r>
  <r>
    <d v="2021-02-10T18:55:28"/>
    <d v="2021-02-10T18:55:28"/>
    <s v="https://www.instagram.com/p/CLH1wb1lDPr/"/>
    <s v="Ooowee! Things are about to get ðŸŒ¶ï¸ spicyðŸŒ¶ï¸ this Weed Wednesdayâ _x000a_ â _x000a_ Tonight, we invite you to a special edition of Between Two Buds with @mishmashlee and @explorelatitude live on our IGTV @7PM EST. From questions that'll make you blush ðŸ¤­ to our Have a Super V Day Givewaway, don't miss the chance to discover your inner Sex Potâ ðŸ’â _x000a_ â _x000a_ ðŸ“¸ Yosuke Ohnishi, Airbrush (1983)"/>
    <m/>
    <s v="Superette"/>
    <n v="250"/>
    <n v="62"/>
    <n v="0"/>
    <x v="3"/>
    <x v="3"/>
  </r>
  <r>
    <d v="2022-05-06T16:45:50"/>
    <d v="2022-05-06T16:45:50"/>
    <s v="https://www.instagram.com/p/CRfXaGRo7dQ/"/>
    <s v="Fly (Florida OG x Y Life) @cookiesenterprises_x000a_ _x000a_ *Medical cannabis is for certified/qualifying patients only. Must be at least 18 years old to view content."/>
    <m/>
    <s v="Cultaig"/>
    <n v="251"/>
    <n v="23"/>
    <n v="0"/>
    <x v="3"/>
    <x v="0"/>
  </r>
  <r>
    <d v="2017-03-30T21:47:50"/>
    <d v="2017-03-30T21:47:50"/>
    <s v="https://www.instagram.com/p/BSRyAeHB4j_/"/>
    <s v="Blue Dragon Desert Frost by @yerba.buena.farms shows off for the camera while boasting a 29:1 CBD/THC ratio that was all but unheard of a few short years ago. Selective breeding works. ðŸŒ³âœ–ï¸ðŸ‘¾"/>
    <s v="genotyping, chemotyping, cannabidiol, kush, blueberry, sourdiesel, farma, flowerpower, pdx, portland"/>
    <s v="Farma_pdx"/>
    <n v="251"/>
    <n v="32"/>
    <n v="10"/>
    <x v="3"/>
    <x v="1"/>
  </r>
  <r>
    <d v="2017-02-22T00:00:10"/>
    <d v="2017-02-22T00:00:10"/>
    <s v="https://www.instagram.com/p/BQywBIQBT1W/"/>
    <s v="All the greenery ðŸŒ¿ðŸŒ²ðŸŒ±"/>
    <m/>
    <s v="Farma_pdx"/>
    <n v="251"/>
    <n v="4"/>
    <n v="0"/>
    <x v="3"/>
    <x v="3"/>
  </r>
  <r>
    <d v="2020-09-29T14:30:30"/>
    <d v="2020-09-29T14:30:30"/>
    <s v="https://www.instagram.com/p/CFuU8SgJ5MY/"/>
    <s v="Safe access for all. Comment ðŸ”¥ if you agree. #0221"/>
    <n v="221"/>
    <s v="shopburb"/>
    <n v="251"/>
    <n v="10"/>
    <n v="1"/>
    <x v="3"/>
    <x v="5"/>
  </r>
  <r>
    <d v="2020-08-03T22:17:00"/>
    <d v="2020-08-03T22:17:00"/>
    <s v="https://www.instagram.com/p/CDcZBLkp3aj/"/>
    <s v="Get away from everything just for a while #mondayvibes_x000a_ ._x000a_ ._x000a_ ._x000a_ #shopburb #bcbud #cannabisculture #cannabiscommunity #stonersdaily #gethigh #smokeweed #motels #vintagecars #dopeboys #stucknotbroken"/>
    <s v="mondayvibes, shopburb, bcbud, cannabisculture, cannabiscommunity, stonersdaily, gethigh, smokeweed, motels, vintagecars, dopeboys, stucknotbroken"/>
    <s v="shopburb"/>
    <n v="251"/>
    <n v="19"/>
    <n v="12"/>
    <x v="3"/>
    <x v="2"/>
  </r>
  <r>
    <d v="2020-11-23T17:26:42"/>
    <d v="2020-11-23T17:26:42"/>
    <s v="https://www.instagram.com/p/CH8Q098Ao3_/"/>
    <s v="Toronto pals, donâ€™t pout. Weâ€™ve got a plan to keep you safe and stoned. â €_x000a_ â €_x000a_ Swipe left to see our updated Click &amp; Collect policy for curbside pick up._x000a_ â €_x000a_ Ottawa, thankfully we're business as usual. ðŸ‘"/>
    <m/>
    <s v="Superette"/>
    <n v="251"/>
    <n v="34"/>
    <n v="0"/>
    <x v="3"/>
    <x v="2"/>
  </r>
  <r>
    <d v="2022-05-06T16:21:43"/>
    <d v="2022-05-06T16:21:43"/>
    <s v="https://www.instagram.com/p/CYShNG-MD8g/"/>
    <s v="First work day in 2022 was also the first snow day of the season. Who else got hit by the winter storm?_x000a_ ðŸ“¸ by @glassbysantiago_x000a_ _x000a_ *Medical cannabis is for certified/qualifying patients only. Must be at least 18 years old to view content."/>
    <m/>
    <s v="Cultaig"/>
    <n v="252"/>
    <n v="40"/>
    <n v="0"/>
    <x v="3"/>
    <x v="0"/>
  </r>
  <r>
    <d v="2021-05-02T01:57:29"/>
    <d v="2021-05-02T01:57:29"/>
    <s v="https://www.instagram.com/p/COWlrHfh999/"/>
    <s v="Spring Sunset In The City ðŸŒ¹_x000a_ Where is your favorite spot to catch the sunset?_x000a_ ._x000a_ ðŸ“¸ @ijustwanttobehigh_x000a_ ._x000a_ ._x000a_ ._x000a_ ._x000a_ ._x000a_ #sunset #springsunset #lifestyle #pdx #portlandoregon #modacenter #bridges #willametteriver #cannabislifestyle #pdxcannabiscommunity #oregonsfinestcannabis #thefinest #summervibes #rosecity #sunsetwatching"/>
    <s v="thefinest, sunset, springsunset, lifestyle, pdx, portlandoregon, modacenter, bridges, willametteriver, cannabislifestyle, pdxcannabiscommunity, oregonsfinestcannabis, thefinest, summervibes, rosecity, sunsetwatching"/>
    <s v="Oregons Finest"/>
    <n v="252"/>
    <n v="29"/>
    <n v="16"/>
    <x v="3"/>
    <x v="6"/>
  </r>
  <r>
    <d v="2019-06-14T17:41:46"/>
    <d v="2019-06-14T17:41:46"/>
    <s v="https://www.instagram.com/p/ByslBiChQPk/"/>
    <s v="As you might have noticed on your last visit, construction has officially begun on the Harborside Tasting Room. This will be a great spot to meet up, sit back and smoke on some of the exclusive offerings we have at Harbroside Oakland. Keep your eyes peeled &amp; ears open for more updates, pictures and the name reveal, as we get closer to our opening date. #harborsideoakland #cannabistastingroom #underconstruction #comingsoon #bigthings in #Oakland this #summer #changeoverstatusquo #âœŒï¸"/>
    <s v="harborsideoakland, cannabistastingroom, underconstruction, comingsoon, bigthings, Oakland, summer, changeoverstatusquo, âœŒï¸"/>
    <s v="Haborside"/>
    <n v="252"/>
    <n v="76"/>
    <n v="9"/>
    <x v="3"/>
    <x v="0"/>
  </r>
  <r>
    <d v="2022-03-22T11:58:26"/>
    <d v="2022-03-22T11:58:26"/>
    <s v="https://www.instagram.com/p/CbZ8AG7g51R/"/>
    <s v="Yellow, is it bevvies youâ€™re looking for?_x000a_ _x000a_ ðŸ“¸: @mdviii_mcmxc"/>
    <m/>
    <s v="Superette"/>
    <n v="252"/>
    <n v="8"/>
    <n v="0"/>
    <x v="3"/>
    <x v="5"/>
  </r>
  <r>
    <d v="2022-05-06T16:40:49"/>
    <d v="2022-05-06T16:40:49"/>
    <s v="https://www.instagram.com/p/CTI9Ii6L_Gl/"/>
    <s v="Diesel Dough (Sour Diesel x Dosido) @archiveseedbank_x000a_ _x000a_ *Medical cannabis is for certified/qualifying patients only. Must be at least 18 years old to view content."/>
    <m/>
    <s v="Cultaig"/>
    <n v="253"/>
    <n v="23"/>
    <n v="0"/>
    <x v="3"/>
    <x v="0"/>
  </r>
  <r>
    <d v="2018-06-26T01:58:36"/>
    <d v="2018-06-26T01:58:36"/>
    <s v="https://www.instagram.com/p/Bkd-QSyFRo_/"/>
    <s v="Iâ€™ll take â€œWeed that is named after and smells like delicious food that Iâ€™d like to eat&quot; for a $1000 Alex | What is Lemon ðŸ‹ Meringue by @TenFourFarms"/>
    <s v="dingdingding, dailydouble, lemonmeringue, organic, purps, trichs, pdx, portlandor, leftcoast"/>
    <s v="Farma_pdx"/>
    <n v="253"/>
    <n v="29"/>
    <n v="9"/>
    <x v="3"/>
    <x v="5"/>
  </r>
  <r>
    <d v="2019-07-21T22:22:17"/>
    <d v="2019-07-21T22:22:17"/>
    <s v="https://www.instagram.com/p/B0MgWNup31Q/"/>
    <s v="Only look back to see how far youâ€™ve come ðŸŽ¬ #shopburb ._x000a_ ._x000a_ ._x000a_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
    <s v="shopburb,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
    <s v="shopburb"/>
    <n v="253"/>
    <n v="37"/>
    <n v="27"/>
    <x v="3"/>
    <x v="6"/>
  </r>
  <r>
    <d v="2019-01-24T19:27:48"/>
    <d v="2019-01-24T19:27:48"/>
    <s v="https://www.instagram.com/p/BtB24ghnUKM/"/>
    <s v="Little things make big things happen ðŸ”¥ #shopburb ._x000a_ ._x000a_ ._x000a_ #choicenug #ounce #jarofweed #weedgirls #cannabisheals #ismokeweed #bluntsmoke #rolloneup #sativas #indacouch #terpsauce #trichome #stashspot #legalizeweed #weedshop #dispensary #420memes #pins #pinstagram #pinspinspins"/>
    <s v="shopburb, choicenug, ounce, jarofweed, weedgirls, cannabisheals, ismokeweed, bluntsmoke, rolloneup, sativas, indacouch, terpsauce, trichome, stashspot, legalizeweed, weedshop, dispensary, 420memes, pins, pinstagram, pinspinspins"/>
    <s v="shopburb"/>
    <n v="253"/>
    <n v="28"/>
    <n v="21"/>
    <x v="3"/>
    <x v="1"/>
  </r>
  <r>
    <d v="2021-01-18T19:10:38"/>
    <d v="2021-01-18T19:10:38"/>
    <s v="https://www.instagram.com/p/CKMpNXfBoO8/"/>
    <s v="Consider yourself a creative that's committed to aesthetic excellence?â _x000a_ â _x000a_ We're hiring a Visual Merchandise Designer! If you're looking for a fresh new challenge and to have a super time ðŸ‘€ the role and apply today ðŸ”— in bioâ _x000a_ â _x000a_ ðŸ“¸ @mdviii_mcmxc"/>
    <m/>
    <s v="Superette"/>
    <n v="253"/>
    <n v="38"/>
    <n v="0"/>
    <x v="3"/>
    <x v="2"/>
  </r>
  <r>
    <d v="2022-05-06T16:27:25"/>
    <d v="2022-05-06T16:27:25"/>
    <s v="https://www.instagram.com/p/CXAOo-uMuX5/"/>
    <s v="#TBT to our outdoor harvest known as #croptober ft. Quicksand (Chem Dog x Tina Danza (Triangle Kush x Georgia Pine)) bred by @heroesofthefarm and organically grown by @cultaig in #Cambridge #Maryland_x000a_ _x000a_ *Medical cannabis is for certified/qualifying patients only. Must be at least 18 years old to view content."/>
    <s v="TBT, croptober, Cambridge, Maryland"/>
    <s v="Cultaig"/>
    <n v="254"/>
    <n v="47"/>
    <n v="4"/>
    <x v="3"/>
    <x v="0"/>
  </r>
  <r>
    <d v="2020-05-21T04:15:42"/>
    <d v="2020-05-21T04:15:42"/>
    <s v="https://www.instagram.com/p/CAb6csOJvyo/"/>
    <s v="Burb is _____________._x000a_ #saysomething"/>
    <s v="saysomething"/>
    <s v="shopburb"/>
    <n v="254"/>
    <n v="3"/>
    <n v="1"/>
    <x v="3"/>
    <x v="1"/>
  </r>
  <r>
    <d v="2020-04-30T17:33:53"/>
    <d v="2020-04-30T17:33:53"/>
    <s v="https://www.instagram.com/p/B_nRGdHJfNF/"/>
    <s v="Want to work with us? Weâ€™re growing and hiring (Vancouver and more tba... ðŸ¤«) Email careers@shopburb.com and tell us why youâ€™re special!_x000a_ Tag a friend or share this post ðŸ™ðŸ½ Stay high,_x000a_ - Burb_x000a_ _x000a_ #vancouverjobs #weedjobs #cannabiscareer #lifestylejob #smokeweedeveryday #shopburb"/>
    <s v="vancouverjobs, weedjobs, cannabiscareer, lifestylejob, smokeweedeveryday, shopburb"/>
    <s v="shopburb"/>
    <n v="255"/>
    <n v="37"/>
    <n v="6"/>
    <x v="3"/>
    <x v="1"/>
  </r>
  <r>
    <d v="2019-01-25T16:34:00"/>
    <d v="2019-01-25T16:34:00"/>
    <s v="https://www.instagram.com/p/BtEHyhjny1V/"/>
    <s v="If the devils in the details then Iâ€™m satanic ðŸŽ¶ ðŸ˜ˆ #shopburb ._x000a_ ._x000a_ ._x000a_ #cannabiscommunity #420life #cannabisculture #toke #joints #bcbud #weedporn #paradise #thursdaymotivation #sativa #indica_x000a_ #itscalledfashion #weedfashion #drops #highsnobiety #hypebeastdaily #604now #vancity #tees #tshirtlife #vintagetees #swagswag #appareldesign #exclusives"/>
    <s v="shopburb, cannabiscommunity, 420life, cannabisculture, toke, joints, bcbud, weedporn, paradise, thursdaymotivation, sativa, indica, itscalledfashion, weedfashion, drops, highsnobiety, hypebeastdaily, 604now, vancity, tees, tshirtlife, vintagetees, swagswag, appareldesign, exclusives"/>
    <s v="shopburb"/>
    <n v="255"/>
    <n v="35"/>
    <n v="25"/>
    <x v="3"/>
    <x v="0"/>
  </r>
  <r>
    <d v="2020-03-28T23:20:29"/>
    <d v="2020-03-28T23:20:29"/>
    <s v="https://www.instagram.com/p/B-S6iGJJc6J/"/>
    <s v="Essentials #shopburb"/>
    <s v="shopburb"/>
    <s v="shopburb"/>
    <n v="256"/>
    <n v="2"/>
    <n v="1"/>
    <x v="3"/>
    <x v="4"/>
  </r>
  <r>
    <d v="2019-12-08T17:04:23"/>
    <d v="2019-12-08T17:04:23"/>
    <s v="https://www.instagram.com/p/B50bQX5BTg-/"/>
    <s v="A big âœŒï¸ to everyone who came out yesterday for the Grand Opening celebration at our new Desert Hot Springs store! ðŸŒµðŸŒµðŸŒµ_x000a_ Whether you came out to party with The DeAngelo Brothers &amp; @jim_belushi or to try out Californiaâ€™s newest drive-thru experience, we hope you had as much fun as we had. ðŸ¥³_x000a_ ._x000a_ #Harborside #DesertHotSprings #California #cannabisdrivethru #dispensary #cannabis_x000a_ #changeoverstatusquo #harborsidevalues_x000a_ #HarborsideOakland #SJharborside #HarborsideDHS #HarborsideSL #thebrothersD #deangelobrothers #jimbelushi #belushifarms ðŸ“¸ by @giaccobiazzi"/>
    <s v="Harborside, DesertHotSprings, California, cannabisdrivethru, dispensary, cannabis, changeoverstatusquo, harborsidevalues, HarborsideOakland, SJharborside, HarborsideDHS, HarborsideSL, thebrothersD, deangelobrothers, jimbelushi, belushifarms"/>
    <s v="Haborside"/>
    <n v="256"/>
    <n v="68"/>
    <n v="16"/>
    <x v="3"/>
    <x v="6"/>
  </r>
  <r>
    <d v="2021-01-14T15:07:27"/>
    <d v="2021-01-14T15:07:27"/>
    <s v="https://www.instagram.com/p/CKBzxYTLGZG/"/>
    <s v="Along with a mixed bag of emotions, here's our updated store hours that we're open for Click &amp; Collect ðŸ›ï¸â _x000a_ â _x000a_ Toronto â _x000a_ Monday - Saturday: 10am-8pmâ _x000a_ Sunday: 10am - 7pmâ _x000a_ â _x000a_ Ottawaâ _x000a_ Monday - Saturday: 9am-8pmâ _x000a_ Sunday: 10am - 6pmâ _x000a_ â _x000a_ â _x000a_ ðŸ“¸ @kristinadittmar_x000a_ â™»ï¸ @gossamer"/>
    <m/>
    <s v="Superette"/>
    <n v="256"/>
    <n v="35"/>
    <n v="0"/>
    <x v="3"/>
    <x v="1"/>
  </r>
  <r>
    <d v="2022-05-29T01:07:13"/>
    <d v="2022-05-29T01:07:13"/>
    <s v="https://www.instagram.com/p/CeH3iCMM2Ha/"/>
    <s v="A CULTA staff favorite, Scooby Snacks #2 by @archiveseedbank is an indica-dominant hybrid that crosses Platinum Girl Scout Cookies with Face Off OG. Have you medicated with this strain? Drop a comment â¬‡ï¸â¬‡ï¸â¬‡ï¸ to share your review with our followers._x000a_ _x000a_ Come grow Scooby Snacks with us! We have job openings for packaging and indoor &amp; outdoor cultivation associates. Head over to www.Culta.io/Careers to apply today._x000a_ _x000a_ *Medical cannabis is for certified/qualifying patients only. Must be at least 18 years old to view content."/>
    <n v="2"/>
    <s v="Cultaig"/>
    <n v="257"/>
    <n v="80"/>
    <n v="1"/>
    <x v="3"/>
    <x v="6"/>
  </r>
  <r>
    <d v="2020-04-26T21:16:34"/>
    <d v="2020-04-26T21:16:34"/>
    <s v="https://www.instagram.com/p/B_dXZ9_Jg3r/"/>
    <s v="Sunday toke spot. Tag a sesh homie #shopburb ._x000a_ ._x000a_ ._x000a_ _x000a_ #nook #chillspot #smokespot #cannabisdaily #420life #tokespot #dankdank #weedgirls #stonedthoughts #stonerdaily #dankbuds #terpsauce #weedlife"/>
    <s v="shopburb, nook, chillspot, smokespot, cannabisdaily, 420life, tokespot, dankdank, weedgirls, stonedthoughts, stonerdaily, dankbuds, terpsauce, weedlife"/>
    <s v="shopburb"/>
    <n v="257"/>
    <n v="21"/>
    <n v="14"/>
    <x v="3"/>
    <x v="6"/>
  </r>
  <r>
    <d v="2022-05-21T00:19:41"/>
    <d v="2022-05-21T00:19:41"/>
    <s v="https://www.instagram.com/p/CdzLu1EMMij/"/>
    <s v="Today is #WorldBeeDay. At our farm in #Cambridge, #Maryland, we are fortunate to have 3 acres of outdoor cultivation space filled with many beneficial insects like bees, ladybugs and mantids. Together with our companion plants, they help produce healthy soil and an ideal environment for our flower._x000a_ _x000a_ Shout out to our cultivators @glassbysantiago and @feral_mick for the ðŸ“¸ photos._x000a_ _x000a_ *Medical cannabis is for certified/qualifying patients only. Must be at least 18 years old to view content."/>
    <s v="WorldBeeDay, Cambridge, Maryland"/>
    <s v="Cultaig"/>
    <n v="258"/>
    <n v="74"/>
    <n v="3"/>
    <x v="3"/>
    <x v="4"/>
  </r>
  <r>
    <d v="2022-05-06T16:13:12"/>
    <d v="2022-05-06T16:13:12"/>
    <s v="https://www.instagram.com/p/CaYdSSeMy7A/"/>
    <s v="#TBT to summer days in 2021_x000a_ _x000a_ *Medical cannabis is for certified/qualifying patients only. Must be at least 18 years old to view content."/>
    <s v="TBT"/>
    <s v="Cultaig"/>
    <n v="258"/>
    <n v="22"/>
    <n v="1"/>
    <x v="3"/>
    <x v="0"/>
  </r>
  <r>
    <d v="2018-03-10T02:49:34"/>
    <d v="2018-03-10T02:49:34"/>
    <s v="https://www.instagram.com/p/BgH46G_B3_e/"/>
    <s v="â€œThe medium is the message, and so it goes with Farma. Weâ€™ve tried to create space that feels modern, sophisticated, and comfortable, because people deserve that. The plant deserves that. The design of our store, our packaging, our approach to customer service: all of it is an explicit rejection of the repression and misinformation of the past 50 years. Our touchstone has been, â€˜What would cannabis look like if prohibition never happened?â€™â€ ðŸ”ŠðŸŒŽThank you for featuring us in your new mag, Centennial Media. The medium is the message. h/t @ZoeWilder"/>
    <s v="endthiswar, knowledgeispower, cannabiseducation"/>
    <s v="Farma_pdx"/>
    <n v="258"/>
    <n v="90"/>
    <n v="3"/>
    <x v="3"/>
    <x v="4"/>
  </r>
  <r>
    <d v="2020-12-03T21:51:14"/>
    <d v="2020-12-03T21:51:14"/>
    <s v="https://www.instagram.com/p/CIWfDM5peGr/"/>
    <s v="Do it with passion or not at all. Hereâ€™s some classic recipes to #lightupyourholidays_x000a_ _x000a_ Share your creations by tagging @shopburb and #lightuptheholidays_x000a_ _x000a_ Bon Appetit ðŸ¤¤ ðŸ’¨ðŸŒ²"/>
    <s v="lightupyourholidays, lightuptheholidays"/>
    <s v="shopburb"/>
    <n v="258"/>
    <n v="24"/>
    <n v="2"/>
    <x v="3"/>
    <x v="1"/>
  </r>
  <r>
    <d v="2019-04-09T19:41:51"/>
    <d v="2019-04-09T19:41:51"/>
    <s v="https://www.instagram.com/p/BwDAHEaJaHs/"/>
    <s v="Care free on a Tuesday #shopburb ._x000a_ ._x000a_ ._x000a_ #sidewalks #cannabisdaily #420life #sativadivas #stonedthoughts #skater #dankbuds #terpsauce #skate #skateboardingisfun #kickflip #skateshop #thrasher #ollie"/>
    <s v="shopburb, sidewalks, cannabisdaily, 420life, sativadivas, stonedthoughts, skater, dankbuds, terpsauce, skate, skateboardingisfun, kickflip, skateshop, thrasher, ollie"/>
    <s v="shopburb"/>
    <n v="258"/>
    <n v="20"/>
    <n v="15"/>
    <x v="3"/>
    <x v="5"/>
  </r>
  <r>
    <d v="2018-08-31T20:16:01"/>
    <d v="2018-08-31T20:16:01"/>
    <s v="https://www.instagram.com/p/BnJ_W_BBGAv/"/>
    <s v="Jeremy and Gregory share a moment this week with Dr. Ethan Russo. The good doctor has contributed as much to our knowledge of #terpenes and the entourage effect as anyone on the planet. Those are Gregory's hand-drawn terpene profiles for our flower lineup, which he maintains as a labor of â¤ï¸"/>
    <s v="terpenes, entourageeffect, secondarymetabolites, drethanrusso, cannabis, pnw, westcoast, worldwide, pdx"/>
    <s v="Farma_pdx"/>
    <n v="259"/>
    <n v="51"/>
    <n v="9"/>
    <x v="3"/>
    <x v="0"/>
  </r>
  <r>
    <d v="2017-07-13T13:58:58"/>
    <d v="2017-07-13T13:58:58"/>
    <s v="https://www.instagram.com/p/BWfUGCaAA69/"/>
    <s v="Your local glorified produce stand ðŸ‘ŠðŸ½"/>
    <s v="favorite, pdx, organic, cleangreen, certifiedkind, portlandor, regenerative, livingsoil, permaculture, cultivation"/>
    <s v="Farma_pdx"/>
    <n v="259"/>
    <n v="6"/>
    <n v="10"/>
    <x v="3"/>
    <x v="1"/>
  </r>
  <r>
    <d v="2020-05-26T22:46:17"/>
    <d v="2020-05-26T22:46:17"/>
    <s v="https://www.instagram.com/p/CAqxhRRlRhF/"/>
    <s v="The only papes you need"/>
    <m/>
    <s v="Superette"/>
    <n v="259"/>
    <n v="5"/>
    <n v="0"/>
    <x v="3"/>
    <x v="5"/>
  </r>
  <r>
    <d v="2021-09-13T17:23:23"/>
    <d v="2021-09-13T17:23:23"/>
    <s v="https://www.instagram.com/p/CTxSJ4jPSBb/"/>
    <s v="Last Month was a busy one!_x000a_ In the midst of moving our MLK location some of our staff went out to the @dropscandies farm for a tour and to learn more about the popular little edibles._x000a_ The Drops team were extremely gracious to us, showing off their beautiful land, gifting us lots of yummy goodies and answering all our burning questions! Thank you @dropscandies for the opportunity to see what makes you unique_x000a_ ._x000a_ ._x000a_ ._x000a_ ._x000a_ ._x000a_ ._x000a_ ._x000a_ ._x000a_ ._x000a_ ._x000a_ #farmtour #edibles #cannabisisnotacrime #plants #cannabislifestyle #cannabis #pdxcannabiscommunity #pdxcannabis #oregonsfinest #flower #tour #supportpdxbusinesses #pdx #cannabiscommunity #legal #thefinest"/>
    <s v="thefinest, farmtour, edibles, cannabisisnotacrime, plants, cannabislifestyle, cannabis, pdxcannabiscommunity, pdxcannabis, oregonsfinest, flower, tour, supportpdxbusinesses, pdx, cannabiscommunity, legal, thefinest"/>
    <s v="Oregons Finest"/>
    <n v="260"/>
    <n v="86"/>
    <n v="17"/>
    <x v="3"/>
    <x v="2"/>
  </r>
  <r>
    <d v="2020-04-25T18:43:22"/>
    <d v="2020-04-25T18:43:22"/>
    <s v="https://www.instagram.com/p/B_aZb1Xpg5k/"/>
    <s v="Art will heal everything #saturdaymood ._x000a_ ._x000a_ ._x000a_ #artshit #weedgrinders #designinspo #saturdayvibes #chillasfuck #commedesfuckdown"/>
    <s v="saturdaymood, artshit, weedgrinders, designinspo, saturdayvibes, chillasfuck, commedesfuckdown"/>
    <s v="shopburb"/>
    <n v="260"/>
    <n v="11"/>
    <n v="7"/>
    <x v="3"/>
    <x v="4"/>
  </r>
  <r>
    <d v="2019-10-03T19:53:36"/>
    <d v="2019-10-03T19:53:36"/>
    <s v="https://www.instagram.com/p/B3KyKA0BBtq/"/>
    <s v="Harborside turns 13! ðŸŽ‰ â €_x000a_ â €_x000a_ Founded in 2006 by industry veterans and activists @stevedeangelo and dress wedding, Harborside consistently lead the charge in the creation of the modern cannabis industry - setting the bar for cannabis compliance, supporting education for seniors, veterans and families with severely ill children and selling the first gram of legal cannabis to an adult in California.â €_x000a_ â €_x000a_ For the past 13 years, the #HarborsideFam has been following through on our promise to provide you with #quality, #trust, and #choice - selling you the best products in the world, cultivated from the finest #California #cannabis.â €_x000a_ â €_x000a_ Thank YOU for joining us on this wild ride âœŒï¸ â €_x000a_ â €_x000a_ Come in this anytime this weekend wearing your Harborside gear, or purchase Harborside apparel and get 10% off your order.â €_x000a_ .â €_x000a_ .â €_x000a_ .â €_x000a_ #california #oakland #sanjose #eastbay #dispensary #eastbaycannabiscommunity #cannabiscommunity #cannabis #vaporizer #mmj #cannaseur #wakeandbake #legalcannabis #californiacannabis"/>
    <s v="HarborsideFam, quality, trust, choice, California, cannabis, california, oakland, sanjose, eastbay, dispensary, eastbaycannabiscommunity, cannabiscommunity, cannabis, vaporizer, mmj, cannaseur, wakeandbake, legalcannabis, californiacannabis, harborsidefam"/>
    <s v="Haborside"/>
    <n v="260"/>
    <n v="138"/>
    <n v="21"/>
    <x v="3"/>
    <x v="1"/>
  </r>
  <r>
    <d v="2020-11-17T17:10:32"/>
    <d v="2020-11-17T17:10:32"/>
    <s v="https://www.instagram.com/p/CHsyLwdnWa3/"/>
    <s v="Hey, Alberta!â _x000a_ â _x000a_ Superetteâ€™s Jumping Jack 510 has finally arrived.â _x000a_ â _x000a_ We created a Jack Herer x Super Sliver Haze that gives you a spicy and citrus puff every single time.â˜ï¸â _x000a_ â _x000a_ Tag your favourite retailer to let them know you want it in your hands! ðŸ˜‰â"/>
    <m/>
    <s v="Superette"/>
    <n v="260"/>
    <n v="41"/>
    <n v="0"/>
    <x v="3"/>
    <x v="5"/>
  </r>
  <r>
    <d v="2020-09-13T01:42:41"/>
    <d v="2020-09-13T01:42:41"/>
    <s v="https://www.instagram.com/p/CFDkrPso9Ra/"/>
    <s v="Keep your flower safe with our Super Pre-Roll Pack ðŸ§ƒ_x000a_ _x000a_ Fits 3 king size js and is made in the USA from recycled plastic â™»ï¸"/>
    <m/>
    <s v="Superette"/>
    <n v="260"/>
    <n v="24"/>
    <n v="0"/>
    <x v="3"/>
    <x v="6"/>
  </r>
  <r>
    <d v="2022-05-06T16:44:35"/>
    <d v="2022-05-06T16:44:35"/>
    <s v="https://www.instagram.com/p/CSA4mSgIr0R/"/>
    <s v="Sugar Biscuits #9 (Animal Cookies x Dosido) @archiveseedbank_x000a_ _x000a_ *Medical cannabis is for certified/qualifying patients only. Must be at least 18 years old to view content."/>
    <s v="9, 9"/>
    <s v="Cultaig"/>
    <n v="261"/>
    <n v="24"/>
    <n v="2"/>
    <x v="3"/>
    <x v="0"/>
  </r>
  <r>
    <d v="2019-03-14T03:22:00"/>
    <d v="2019-03-14T03:22:00"/>
    <s v="https://www.instagram.com/p/Bu-N0J1gmik/"/>
    <s v="Funfact: In 1862, back when our beloved Hawthorne Boulevard was called â€œAsylum Avenueâ€ (yes real estate values suffered), what is now Farma was just about a block from the â€œOregon Hospital for the Insane.â€ ðŸ¨ Subtle. An 1868 description noted that &quot;The dispensary connected with the place is always supplied with a good stock of standard drugs, and is always kept in excellent condition.â€ ðŸŽ¯ We wouldnâ€™t have it any other way. Today thereâ€™s a new food cart pod where the asylum once stood, and they take donations for childrenâ€™s mental health research. Dear Portland: Stay you â™¥ï¸"/>
    <s v="rockdownto, asylumavenue, andthenwellgetyouhigher, pdx, hawthorneblvd, farma, insanity"/>
    <s v="Farma_pdx"/>
    <n v="261"/>
    <n v="98"/>
    <n v="7"/>
    <x v="3"/>
    <x v="1"/>
  </r>
  <r>
    <d v="2017-10-09T01:42:54"/>
    <d v="2017-10-09T01:42:54"/>
    <s v="https://www.instagram.com/p/BaAjawDgLsR/"/>
    <s v="We recently lost most of this all-star crew to some golden opportunities out in the wide world, and we couldnâ€™t be prouder of them. Onward #cannabis soldiers. ðŸ‘ŠðŸ½â¤ï¸ Keep spreading the word."/>
    <s v="cannabis, dreamteam, pdx, oregon, makeadent, trueprofessionals, lifelongfriends"/>
    <s v="Farma_pdx"/>
    <n v="261"/>
    <n v="32"/>
    <n v="7"/>
    <x v="3"/>
    <x v="2"/>
  </r>
  <r>
    <d v="2021-05-15T14:16:57"/>
    <d v="2021-05-15T14:16:57"/>
    <s v="https://www.instagram.com/p/CO5TRg8Dm0w/"/>
    <s v="ðŸ“ž Calling all leisure lovers ðŸ“ž_x000a_ _x000a_ Have you seen our Super Strains collection yet? It's dreamy, itâ€™s kushy, itâ€™s Super. Deets in our bio ðŸ™‚_x000a_ _x000a_ ðŸ“·: @liitdragon &amp; @wynn_law"/>
    <m/>
    <s v="Superette"/>
    <n v="261"/>
    <n v="27"/>
    <n v="0"/>
    <x v="3"/>
    <x v="4"/>
  </r>
  <r>
    <d v="2020-12-05T23:19:06"/>
    <d v="2020-12-05T23:19:06"/>
    <s v="https://www.instagram.com/p/CIbwvweH2Fq/"/>
    <s v="â _x000a_ Take a (smk) break, and join a guided breathwork class brought to you by our pals at @inwardbreathwork and @teamtantalus.ðŸ§˜ðŸ½â€â™€ï¸â _x000a_ â _x000a_ Attend our virtual session tomorrow at 3pm PST/6pm EST by signing up through our ðŸ”— in bio. And just remember, youâ€™re doing great.â _x000a_ â _x000a_ â ðŸ“¸ @leeorwild"/>
    <m/>
    <s v="Superette"/>
    <n v="261"/>
    <n v="43"/>
    <n v="0"/>
    <x v="3"/>
    <x v="4"/>
  </r>
  <r>
    <d v="2020-12-13T22:34:05"/>
    <d v="2020-12-13T22:34:05"/>
    <s v="https://www.instagram.com/p/CIwT5wehCyi/"/>
    <s v="PSA: We are celebrating &quot;14 Daze of Deals&quot; from now through Dec. 23. Curious to learn more? Hit the link in bio!"/>
    <s v="yesOAK"/>
    <s v="Haborside"/>
    <n v="262"/>
    <n v="22"/>
    <n v="1"/>
    <x v="3"/>
    <x v="6"/>
  </r>
  <r>
    <d v="2019-10-10T23:58:50"/>
    <d v="2019-10-10T23:58:50"/>
    <s v="https://www.instagram.com/p/B3ajEw3Fkkm/"/>
    <s v="Riding home from Superette with a full 30g like ... What's the perfect mix of flowers? ðŸ“¸ @jessechamberlinmarble_x000a_ _x000a_ #ottawa #canadiancannabis #flowers"/>
    <s v="ottawa, canadiancannabis, flowers"/>
    <s v="Superette"/>
    <n v="262"/>
    <n v="20"/>
    <n v="3"/>
    <x v="3"/>
    <x v="1"/>
  </r>
  <r>
    <d v="2017-07-25T17:58:54"/>
    <d v="2017-07-25T17:58:54"/>
    <s v="https://www.instagram.com/p/BW-oFJuA27U/"/>
    <s v="All they do is ranch resin folks ðŸ‹ðŸ‘§ðŸ» Lemon Betty No.6 by @Resin_Ranchers.pdx"/>
    <m/>
    <s v="Farma_pdx"/>
    <n v="263"/>
    <n v="13"/>
    <n v="0"/>
    <x v="3"/>
    <x v="5"/>
  </r>
  <r>
    <d v="2022-06-26T04:49:06"/>
    <d v="2022-06-26T04:49:06"/>
    <s v="https://www.instagram.com/p/CfQXHstAw2o/"/>
    <s v="hot!ðŸ”¥ (noxious may be out next week, if you can handle it)_x000a_ ._x000a_ ._x000a_ ._x000a_ -keep out of reach of children-_x000a_ Warning: Do not operate a vehicle or machinery under the influence. For use only by adults twenty-one years of age and older."/>
    <s v="thefinest"/>
    <s v="Oregons Finest"/>
    <n v="263"/>
    <n v="38"/>
    <n v="1"/>
    <x v="3"/>
    <x v="6"/>
  </r>
  <r>
    <d v="2022-10-18T01:15:57"/>
    <d v="2022-10-18T01:15:57"/>
    <s v="https://www.instagram.com/p/Cj1gkxnLUH3/"/>
    <s v="Video of the craft flower favorite Poochie Love (PNW Dogsh*t x Face Off OG), bred by @archiveseedbank and grown locally by #CULTA in #Cambridge #Maryland._x000a_ _x000a_ What do you â¤ï¸â¤ï¸â¤ï¸â¤ï¸ about Poochie Love? Drop a comment below to help other medical patients with your recommendation._x000a_ _x000a_ *Medical cannabis is for certified/qualifying patients only. Must be at least 18 years old to view content."/>
    <s v="CULTA, Cambridge, Maryland"/>
    <s v="Cultaig"/>
    <n v="264"/>
    <n v="59"/>
    <n v="3"/>
    <x v="3"/>
    <x v="5"/>
  </r>
  <r>
    <d v="2022-05-06T16:53:23"/>
    <d v="2022-05-06T16:53:23"/>
    <s v="https://www.instagram.com/p/CPrWgt9r7oF/"/>
    <s v="Our new packaging machine is rolling full steam ahead. Shout out to the team for all their hard work getting the new machinery up and running! ðŸ’¯_x000a_ _x000a_ *Medical cannabis is for certified/qualifying patients only. Must be at least 18 years old to view content."/>
    <m/>
    <s v="Cultaig"/>
    <n v="265"/>
    <n v="43"/>
    <n v="0"/>
    <x v="3"/>
    <x v="0"/>
  </r>
  <r>
    <d v="2018-01-14T17:21:57"/>
    <d v="2018-01-14T17:21:57"/>
    <s v="https://www.instagram.com/p/Bd7_SryA5OR/"/>
    <s v="This is a photo we took of Orange Sherbet ðŸŠby @Deschutes.Growery because look at it. I mean you're not NOT gonna photograph that this is marketing 101."/>
    <s v="captainobvious, purps, trichs, allthatisgoodandholy, pdx, portland, farma, sherbet, orangesherbet"/>
    <s v="Farma_pdx"/>
    <n v="265"/>
    <n v="27"/>
    <n v="9"/>
    <x v="3"/>
    <x v="6"/>
  </r>
  <r>
    <d v="2017-08-28T19:40:44"/>
    <d v="2017-08-28T19:40:44"/>
    <s v="https://www.instagram.com/p/BYWW9HAAgC_/"/>
    <s v="Platinum Girl Scout Cookies by the ninjas at Ten Four Farms @tenfourfarms ðŸ‘¾ðŸŒˆ"/>
    <s v="terpene, farma, highnoon, cookies, pdx, portlandor, tippytops, trichomes, purps, tastetherainbow"/>
    <s v="Farma_pdx"/>
    <n v="265"/>
    <n v="13"/>
    <n v="10"/>
    <x v="3"/>
    <x v="2"/>
  </r>
  <r>
    <d v="2021-03-30T20:23:31"/>
    <d v="2021-03-30T20:23:31"/>
    <s v="https://www.instagram.com/p/CNA7ywnFHVB/"/>
    <s v="We want to give a big shout-out to @AA_photography8 for taking this stunning shot of @kirileigh7's mural at Lightshade Federal Heights! Which Lightshade location is your favorite?! Leave a comment and let us know. #LightshadeHigh"/>
    <s v="LightshadeHigh"/>
    <s v="Lightshade High"/>
    <n v="265"/>
    <n v="35"/>
    <n v="1"/>
    <x v="3"/>
    <x v="5"/>
  </r>
  <r>
    <d v="2021-02-26T18:43:22"/>
    <d v="2021-02-26T18:43:22"/>
    <s v="https://www.instagram.com/p/CLxBF5knDhQ/"/>
    <s v="We're jumping for joy @harrystyles, umm, style ðŸ˜… ðŸ˜â _x000a_ â _x000a_ Today, we can officially say, that we launched our new blog and we're super excited for y'all to do some *light* reading with Sup. There's just so many people, places, and topics we can't wait to cover!â _x000a_ â _x000a_ Head on over to our website and take a ðŸ‘€ for yourself ðŸ”— in bio â _x000a_ â _x000a_ ðŸ“¸ @tylersphotosâ _x000a_ â™»ï¸ @voguemagazine"/>
    <m/>
    <s v="Superette"/>
    <n v="265"/>
    <n v="62"/>
    <n v="0"/>
    <x v="3"/>
    <x v="0"/>
  </r>
  <r>
    <d v="2022-07-14T01:17:39"/>
    <d v="2022-07-14T01:17:39"/>
    <s v="https://www.instagram.com/p/Cf-VM5hs8N7/"/>
    <s v="Thank you @remedy_maryland for making the journey out to #Cambridge to tour our campus. Itâ€™s always a pleasure to show off our lab and farm, especially after celebrating our 100th harvest._x000a_ _x000a_ *Medical cannabis is for certified/qualifying patients only. Must be at least 18 years old to view content."/>
    <s v="Cambridge"/>
    <s v="Cultaig"/>
    <n v="266"/>
    <n v="47"/>
    <n v="1"/>
    <x v="3"/>
    <x v="1"/>
  </r>
  <r>
    <d v="2020-09-25T16:50:27"/>
    <d v="2020-09-25T16:50:27"/>
    <s v="https://www.instagram.com/p/CFkO9KGgYUd/"/>
    <s v="Late last year, we connected with @_studioaok and collaborated on a collection of multi-purpose home decor/cannabis accessories. We ended up with this bright, poppy, yet COVID-era appropriately broody Have a Nice Forever collection. ðŸŒ¹_x000a_ _x000a_ Available at our shops, website, and at select retailers across Canada!_x000a_ _x000a_ @4horsemenshop - Victoria_x000a_ @daylightcannabis - Tofino_x000a_ @cornerstorevancouver - Vancouver_x000a_ @_studioaok - Vancouver_x000a_ @fooshyeg - Edmonton_x000a_ @aylmernelson - Calgary_x000a_ @momentumclothing - Saskatoon_x000a_ @easytigergoods - Toronto"/>
    <m/>
    <s v="Superette"/>
    <n v="266"/>
    <n v="60"/>
    <n v="0"/>
    <x v="3"/>
    <x v="0"/>
  </r>
  <r>
    <d v="2021-10-15T20:27:56"/>
    <d v="2021-10-15T20:27:56"/>
    <s v="https://www.instagram.com/p/CVDbRECMdQT/"/>
    <s v="A few *very* lucky pals will get the chance to become Superette Green Card* holders tomorrow. Want to get your hands on your own? All you have to do is come to our SuperMarket grand opening tomorrow at @stacktmarket at 12pm and be one of the first 50 peeps in line!_x000a_ _x000a_ We can't wait to be best buds for life ðŸ’™_x000a_ _x000a_ *no purchase necessary"/>
    <m/>
    <s v="Superette"/>
    <n v="267"/>
    <n v="62"/>
    <n v="0"/>
    <x v="3"/>
    <x v="0"/>
  </r>
  <r>
    <d v="2022-05-06T16:50:44"/>
    <d v="2022-05-06T16:50:44"/>
    <s v="https://www.instagram.com/p/CQpLRbZIvYO/"/>
    <s v="Gelato 25 x Dosidos ðŸ‘€ @archiveseedbank_x000a_ _x000a_ *Medical cannabis is for certified/qualifying patients only. Must be at least 18 years old to view content."/>
    <m/>
    <s v="Cultaig"/>
    <n v="268"/>
    <n v="22"/>
    <n v="0"/>
    <x v="3"/>
    <x v="0"/>
  </r>
  <r>
    <d v="2020-04-29T17:14:38"/>
    <d v="2020-04-29T17:14:38"/>
    <s v="https://www.instagram.com/p/B_kqGkCpoFf/"/>
    <s v="New Light Culture Podcast episode dropped today with @wiresonly - gass up and see how the rich and famous get their wheels. @lightculturepodcast shopburb.com/lightculture (link in bio)"/>
    <m/>
    <s v="shopburb"/>
    <n v="268"/>
    <n v="27"/>
    <n v="0"/>
    <x v="3"/>
    <x v="3"/>
  </r>
  <r>
    <d v="2019-05-20T15:28:01"/>
    <d v="2019-05-20T15:28:01"/>
    <s v="https://www.instagram.com/p/BxsHp1Epe3S/"/>
    <s v="You get what you focus on. #shopburb ._x000a_ ._x000a_ ._x000a_ #quoteoftheday #420daily #cannabisculture #tokespot #joints #bcbud #designerweed #paradise #mondaymood #sativa #gelato45 #bcbud #smokeweed #emotional #legalweed #madeinbc #westcoastvibes #vancityhype"/>
    <s v="shopburb, quoteoftheday, 420daily, cannabisculture, tokespot, joints, bcbud, designerweed, paradise, mondaymood, sativa, gelato45, bcbud, smokeweed, emotional, legalweed, madeinbc, westcoastvibes, vancityhype"/>
    <s v="shopburb"/>
    <n v="268"/>
    <n v="25"/>
    <n v="19"/>
    <x v="3"/>
    <x v="2"/>
  </r>
  <r>
    <d v="2019-03-23T16:30:13"/>
    <d v="2019-03-23T16:30:13"/>
    <s v="https://www.instagram.com/p/BvW4qr2JV45/"/>
    <s v="Find your calm amongst the chaos... ðŸ“¸ @kelseymedynski @nordpipes #shopburb #weekendvibes ._x000a_ ._x000a_ ._x000a_ #calming #realthoughts #smokevibes #legalizecannabis #bcbud #westcoastlife #goatsofinstagram #shutters #thcvape #cbdflowers #smokeweedeveryday #ceramics #pipe #niknaks #styleblogger #mambamentality #pipesmokers #saturdayvibes"/>
    <s v="shopburb, weekendvibes, calming, realthoughts, smokevibes, legalizecannabis, bcbud, westcoastlife, goatsofinstagram, shutters, thcvape, cbdflowers, smokeweedeveryday, ceramics, pipe, niknaks, styleblogger, mambamentality, pipesmokers, saturdayvibes"/>
    <s v="shopburb"/>
    <n v="268"/>
    <n v="29"/>
    <n v="20"/>
    <x v="3"/>
    <x v="4"/>
  </r>
  <r>
    <d v="2022-05-06T16:53:05"/>
    <d v="2022-05-06T16:53:05"/>
    <s v="https://www.instagram.com/p/CPwhyXLIBoZ/"/>
    <s v="Poochie Love (PNW Dogshit x Face Off OG) @archiveseedbank_x000a_ _x000a_ *Medical cannabis is for certified/qualifying patients only. Must be at least 18 years old to view content."/>
    <m/>
    <s v="Cultaig"/>
    <n v="269"/>
    <n v="25"/>
    <n v="0"/>
    <x v="3"/>
    <x v="0"/>
  </r>
  <r>
    <d v="2021-02-27T18:50:20"/>
    <d v="2021-02-27T18:50:20"/>
    <s v="https://www.instagram.com/p/CLzmsPeHHC_/"/>
    <s v="We dedicate this post to *lighter* days ahead ðŸ˜‰ ðŸ’™â _x000a_ â _x000a_ â _x000a_ ðŸ“¸ @leeorwildâ _x000a_ â _x000a_ â"/>
    <m/>
    <s v="Superette"/>
    <n v="269"/>
    <n v="11"/>
    <n v="0"/>
    <x v="3"/>
    <x v="4"/>
  </r>
  <r>
    <d v="2022-05-06T16:38:06"/>
    <d v="2022-05-06T16:38:06"/>
    <s v="https://www.instagram.com/p/CUahU76JwvQ/"/>
    <s v="In the words of @archiveseedbank, Holy Roller (Big Sur Holy Weed x Dosidos) is &quot;a central California classic Sativa, world renowned by the old school growers that love a good haze hybrid, pre dutch infusion.&quot; What do you â¤ï¸?_x000a_ _x000a_ *Medical cannabis is for certified/qualifying patients only. Must be at least 18 years old to view content."/>
    <m/>
    <s v="Cultaig"/>
    <n v="270"/>
    <n v="55"/>
    <n v="0"/>
    <x v="3"/>
    <x v="0"/>
  </r>
  <r>
    <d v="2020-05-01T22:12:58"/>
    <d v="2020-05-01T22:12:58"/>
    <s v="https://www.instagram.com/p/B_qVesGB5Vk/"/>
    <s v="&quot;There are plants that do other, more curious things than simply sustain or extinguish life.&quot; - Michael Pollan, The Botany of Desire. â£_x000a_ â£_x000a_ â£This Gelato #33 (Sunset Sherbet x Thin Mint) from @deschutes.growery has certinly piqued our curiosity. She's mysterious and devastatingly good-looking. The photographer knew how to work all of her angles. But there's no trick photography here folks, sheâ€™s real. ðŸ˜ˆðŸ’œThe proof is in our online menu (link in bio). â£_x000a_ â£_x000a_ â£ðŸ“· @deschutes.growery"/>
    <s v="33, deschutesgrowery, nugshot, smokesmarter, farmapdx, cannabiscommunity"/>
    <s v="Farma_pdx"/>
    <n v="270"/>
    <n v="73"/>
    <n v="6"/>
    <x v="3"/>
    <x v="0"/>
  </r>
  <r>
    <d v="2019-06-16T17:59:18"/>
    <d v="2019-06-16T17:59:18"/>
    <s v="https://www.instagram.com/p/Byx6ba2pN0d/"/>
    <s v="Shout out @stn_lilberete #nikecollab #shopburb @breakout_festival ðŸ”¥ðŸŽ¥_x000a_ ._x000a_ ._x000a_ ._x000a_ #choicenug #ounce #jarofweed #cannabisheals #ismokeweed #bluntsmoke #rolloneup #sativas #indacouch #terpsauce #trichome #masonjars #stashspot #legalizeweed #weedshop #dispensary #420memes #rapstar #trapstarz #lilberete #festivalready #pin #nikes #nikegoals"/>
    <s v="nikecollab, shopburb, choicenug, ounce, jarofweed, cannabisheals, ismokeweed, bluntsmoke, rolloneup, sativas, indacouch, terpsauce, trichome, masonjars, stashspot, legalizeweed, weedshop, dispensary, 420memes, rapstar, trapstarz, lilberete, festivalready, pin, nikes, nikegoals"/>
    <s v="shopburb"/>
    <n v="270"/>
    <n v="30"/>
    <n v="26"/>
    <x v="3"/>
    <x v="6"/>
  </r>
  <r>
    <d v="2021-02-14T18:53:03"/>
    <d v="2021-02-14T18:53:03"/>
    <s v="https://www.instagram.com/p/CLSGGhwJUvW/"/>
    <s v="Of course infused ðŸ« and ðŸŒ¹ are nice, but what really gets us ~high~ is the company we keepâ _x000a_ â _x000a_ Happy ðŸ’˜ Valentine's DayðŸ’˜ whatever that looks like for y'allâ _x000a_ â _x000a_ ðŸ“¸ @clairemilbrathâ _x000a_ â _x000a_ p.s link in bio to enter our Have a Super V Day giveaway (who says you can't have both) ðŸ˜‰"/>
    <m/>
    <s v="Superette"/>
    <n v="270"/>
    <n v="48"/>
    <n v="0"/>
    <x v="3"/>
    <x v="6"/>
  </r>
  <r>
    <d v="2020-10-28T16:39:23"/>
    <d v="2020-10-28T16:39:23"/>
    <s v="https://www.instagram.com/p/CG5OuFdHiA6/"/>
    <s v="Looking for a fresh new gig? â _x000a_ â _x000a_ Check out the roles weâ€™ve got for our new store opening in downtown #Toronto.â _x000a_ â _x000a_ Link in bio ðŸ”—â"/>
    <s v="Toronto"/>
    <s v="Superette"/>
    <n v="270"/>
    <n v="23"/>
    <n v="1"/>
    <x v="3"/>
    <x v="3"/>
  </r>
  <r>
    <d v="2020-07-27T19:43:18"/>
    <d v="2020-07-27T19:43:18"/>
    <s v="https://www.instagram.com/p/CDKF3T6lUBS/"/>
    <s v="The Pink Panther ainâ€™t got nothinâ€™ on our Classic Hoodie ðŸ› available online and IRL Wednesday at 1073 Yonge St., TORONTO!"/>
    <m/>
    <s v="Superette"/>
    <n v="270"/>
    <n v="21"/>
    <n v="0"/>
    <x v="3"/>
    <x v="2"/>
  </r>
  <r>
    <d v="2022-10-20T00:45:59"/>
    <d v="2022-10-20T00:45:59"/>
    <s v="https://www.instagram.com/p/Cj6nkg0JFJQ/"/>
    <s v="Many thanks ðŸ™ to our dispensary friends across the Bay Bridge for making the time today to tour our indoor grow rooms and lab in Cambridge._x000a_ _x000a_ The @goldleafmaryland and @aromaannapolis teams were treated to a sneak peak of our new craft flower: Fritter Licker by @archiveseedbank, Fresh Maker by @threesgeneticreserve, and Garlic Fuel by @lazercat.official._x000a_ _x000a_ Do you recognize one of your favorite #GoldLeaf #budtenders in the photos? Drop some ðŸ’šðŸ’šðŸ’š emojis or tag them in the comments â¬‡ï¸â¬‡ï¸â¬‡ï¸â¬‡ï¸ below to show appreciation._x000a_ _x000a_ *Medical cannabis is for certified/qualifying patients only. Must be at least 18 years old to view content."/>
    <s v="GoldLeaf, budtenders, Respect"/>
    <s v="Cultaig"/>
    <n v="271"/>
    <n v="96"/>
    <n v="3"/>
    <x v="3"/>
    <x v="1"/>
  </r>
  <r>
    <d v="2019-01-01T04:15:26"/>
    <d v="2019-01-01T04:15:26"/>
    <s v="https://www.instagram.com/p/BsE_-9rhxoN/"/>
    <s v="Weâ€™ll end 2018 where we began: with flowers. Here is Mac #1 from @deschutes.growery to close it out. This cannabis is a BEAUTIFUL plant. HNYðŸ¥‚Just an excellent ðŸ“¸ by @sun__killer__"/>
    <s v="1, 2019suckas, deeppurple, pdx, homesweethome"/>
    <s v="Farma_pdx"/>
    <n v="271"/>
    <n v="30"/>
    <n v="5"/>
    <x v="3"/>
    <x v="5"/>
  </r>
  <r>
    <d v="2022-09-24T22:58:01"/>
    <d v="2022-09-24T22:58:01"/>
    <s v="https://www.instagram.com/p/Ci6DV4_vJif/"/>
    <s v="Happy #shatterday â˜®ï¸ðŸ’¨_x000a_ _x000a_ shopburb.com ðŸ›’"/>
    <s v="shatterday"/>
    <s v="shopburb"/>
    <n v="271"/>
    <n v="4"/>
    <n v="1"/>
    <x v="3"/>
    <x v="4"/>
  </r>
  <r>
    <d v="2020-05-26T18:17:56"/>
    <d v="2020-05-26T18:17:56"/>
    <s v="https://www.instagram.com/p/CAqSzxeJjtH/"/>
    <s v="Railway to heaven #shopburb"/>
    <s v="shopburb"/>
    <s v="shopburb"/>
    <n v="271"/>
    <n v="4"/>
    <n v="1"/>
    <x v="3"/>
    <x v="5"/>
  </r>
  <r>
    <d v="2022-05-16T13:00:37"/>
    <d v="2022-05-16T13:00:37"/>
    <s v="https://www.instagram.com/p/Cdnq1b7Meoc/"/>
    <s v="Y'all cann get through this week, we promise ðŸ˜‰_x000a_ _x000a_ ðŸ“¸: @mdviii_mcmxc"/>
    <m/>
    <s v="Superette"/>
    <n v="271"/>
    <n v="10"/>
    <n v="0"/>
    <x v="3"/>
    <x v="2"/>
  </r>
  <r>
    <d v="2020-01-24T17:45:03"/>
    <d v="2020-01-24T17:45:03"/>
    <s v="https://www.instagram.com/p/B7thRX2JfWz/"/>
    <s v="Forward motion make you sway like the ocean, the herb is more than just a powerful potion. - @wutangclan ._x000a_ ._x000a_ ._x000a_ _x000a_ #cannabiscommunity #420life #cannabisculture #toke #joints #bcbud #weedporn #paradise #tgifridays #sativa #indica #bcbud #bcbuds #smokeweed #rollingjoints #grass #doobiesesh #legalweed #rollone #madeinbc #westcoastvibes #vancityhype #ogshit #wutangforever"/>
    <s v="cannabiscommunity, 420life, cannabisculture, toke, joints, bcbud, weedporn, paradise, tgifridays, sativa, indica, bcbud, bcbuds, smokeweed, rollingjoints, grass, doobiesesh, legalweed, rollone, madeinbc, westcoastvibes, vancityhype, ogshit, wutangforever"/>
    <s v="shopburb"/>
    <n v="272"/>
    <n v="43"/>
    <n v="24"/>
    <x v="3"/>
    <x v="0"/>
  </r>
  <r>
    <d v="2021-07-23T19:46:04"/>
    <d v="2021-07-23T19:46:04"/>
    <s v="https://www.instagram.com/p/CRrpJeZtXoT/"/>
    <s v="Even though Canada is one of the wealthiest nations in the world, 1 in 8 households experience food insecurity. If you're in Toronto, help us stock up the @cf___to fridges around the city with some srsly helpful non perishable goods._x000a_ _x000a_ In Ottawa? Until August 9th, drop off any non perishable items to either our Wellington or Glebe shops and we'll donate them to the @ottawafoodbank in partnership with @canacayourbud._x000a_ _x000a_ Swipe for suggestions and save this post as a reminder for the next time you're out grocery shopping ðŸ“"/>
    <m/>
    <s v="Superette"/>
    <n v="272"/>
    <n v="86"/>
    <n v="0"/>
    <x v="3"/>
    <x v="0"/>
  </r>
  <r>
    <d v="2021-08-14T14:07:44"/>
    <d v="2021-08-14T14:07:44"/>
    <s v="https://www.instagram.com/p/CSjr6uLrSiz/"/>
    <s v="How can it be FOUR years already?! Guess time flies when you're working with the some of the most dedicated people. Here's to many many more._x000a_  #Happy4thAnniversary"/>
    <s v="Happy4thAnniversary"/>
    <s v="Curio Wellness"/>
    <n v="272"/>
    <n v="27"/>
    <n v="1"/>
    <x v="3"/>
    <x v="4"/>
  </r>
  <r>
    <d v="2018-05-29T17:47:11"/>
    <d v="2018-05-29T17:47:11"/>
    <s v="https://www.instagram.com/p/BjXsll9luOO/"/>
    <s v="The first day of summer is *officially* June 21 but we jumped the gun and expanded our hours to 9:50pm Mon- Sat (7pm Sun). The real start of summer is Memorial Day anyway. Everybody knows that ðŸŒž"/>
    <s v="pnw, portlandvibes, summerfun, cannabisneversleeps, dayglo, pdx, farma, visorgame"/>
    <s v="Farma_pdx"/>
    <n v="273"/>
    <n v="37"/>
    <n v="8"/>
    <x v="3"/>
    <x v="5"/>
  </r>
  <r>
    <d v="2018-05-16T22:36:07"/>
    <d v="2018-05-16T22:36:07"/>
    <s v="https://www.instagram.com/p/Bi2uzKEl7NE/"/>
    <s v="This is Ian. His commitment to tending bud is unquestioned- which is why heâ€™s up for Portlandâ€™s Best Budtender in @WillametteWeek's â€œBest of Portlandâ€ readers poll. Consider giving him your vote - heâ€™s a true pro and probably the nicest dude on the planet. ðŸ™ðŸ¼While youâ€™re at it you can also vote for Farma for (1) Best Dispensary and (2) Best Organic Selection. ðŸŒˆThere. Weâ€™re done. No more soliciting â€¦ UNTIL NEXT TIME ðŸ‘€"/>
    <s v="proudpapa"/>
    <s v="Farma_pdx"/>
    <n v="273"/>
    <n v="74"/>
    <n v="1"/>
    <x v="3"/>
    <x v="3"/>
  </r>
  <r>
    <d v="2018-04-03T13:47:15"/>
    <d v="2018-04-03T13:47:15"/>
    <s v="https://www.instagram.com/p/Bg9P_nXgs_k/"/>
    <s v="Late night coffee â˜•ï¸ and construction ðŸ— gave us a new addition to the shop this week. Hooray for black walnut and LEDs! Thank you @braceandbit for your professionalism and immense skill, and Anne Neidergang for your stellar design work. It's fun to createðŸ› ðŸ’¡"/>
    <s v="beautiful, abacrombieandfitchstatus"/>
    <s v="Farma_pdx"/>
    <n v="273"/>
    <n v="44"/>
    <n v="2"/>
    <x v="3"/>
    <x v="5"/>
  </r>
  <r>
    <d v="2018-10-20T18:59:30"/>
    <d v="2018-10-20T18:59:30"/>
    <s v="https://www.instagram.com/p/BpKnVQsFPbm/"/>
    <s v="The snow season is right around the corner! â„ï¸â›·ðŸ‚â„ï¸_x000a_ Whereâ€™s your favorite place to shred in #Oregon?_x000a_ #oregonsnow #shredows #trailmap #treeruns #prayforsnow #snowvana #mthood #mtbachelor #livetoride #oregonsfinest"/>
    <s v="thefinest, Oregon, oregonsnow, shredows, trailmap, treeruns, prayforsnow, snowvana, mthood, mtbachelor, livetoride, oregonsfinest"/>
    <s v="Oregons Finest"/>
    <n v="273"/>
    <n v="25"/>
    <n v="12"/>
    <x v="3"/>
    <x v="4"/>
  </r>
  <r>
    <d v="2020-12-27T14:24:27"/>
    <d v="2020-12-27T14:24:27"/>
    <s v="https://www.instagram.com/p/CJTdtjXABNh/"/>
    <s v="You give the order and we'll be right over ðŸš—ðŸ’¨_x000a_ _x000a_ Starting today, we will be offering delivery service and continue with our curbside pick-up to Ontario residents from our â“„â“£â“£â“â“¦â“ shop._x000a_ _x000a_ Swipe left to see more details."/>
    <m/>
    <s v="Superette"/>
    <n v="273"/>
    <n v="35"/>
    <n v="0"/>
    <x v="3"/>
    <x v="6"/>
  </r>
  <r>
    <d v="2021-02-13T22:10:52"/>
    <d v="2021-02-13T22:10:52"/>
    <s v="https://www.instagram.com/p/CG23ysWHX4U/"/>
    <s v="Sign up for Superette News to stay in the know ðŸ“°_x000a_ _x000a_ www.SuperetteShop.com_x000a_ _x000a_ pc @lance.brewer"/>
    <s v="vote"/>
    <s v="Superette"/>
    <n v="273"/>
    <n v="12"/>
    <n v="1"/>
    <x v="3"/>
    <x v="4"/>
  </r>
  <r>
    <d v="2018-06-19T17:35:47"/>
    <d v="2018-06-19T17:35:47"/>
    <s v="https://www.instagram.com/p/BkNvj20htc9/"/>
    <s v="This message brought to you by black walnut, motion blur, and the death throes of cannabis prohibition. ðŸŒ¿ Photo by @LincolnBarbour"/>
    <m/>
    <s v="Farma_pdx"/>
    <n v="274"/>
    <n v="21"/>
    <n v="0"/>
    <x v="3"/>
    <x v="5"/>
  </r>
  <r>
    <d v="2017-03-06T13:15:26"/>
    <d v="2017-03-06T13:15:26"/>
    <s v="https://www.instagram.com/p/BRKLow6h2Sy/"/>
    <s v="Obama Kush by the incomparable @resin_ranchers.pdx ðŸ‘¾"/>
    <m/>
    <s v="Farma_pdx"/>
    <n v="275"/>
    <n v="7"/>
    <n v="0"/>
    <x v="3"/>
    <x v="2"/>
  </r>
  <r>
    <d v="2021-03-17T18:53:29"/>
    <d v="2021-03-17T18:53:29"/>
    <s v="https://www.instagram.com/p/CMh9Gb7ppHa/"/>
    <s v="BC Bud is in our DNA... weâ€™re proud to rep this beautiful region and all of its green glory. But the story needs to be told abroad so weâ€™ve been cookin something very special for the west coast with real ðŸâ€˜s._x000a_ _x000a_ Keep it locked #californialove ðŸŒµâ›½ï¸ðŸ’¨_x000a_ _x000a_ xo"/>
    <s v="californialove"/>
    <s v="shopburb"/>
    <n v="275"/>
    <n v="45"/>
    <n v="1"/>
    <x v="3"/>
    <x v="3"/>
  </r>
  <r>
    <d v="2021-02-01T23:35:49"/>
    <d v="2021-02-01T23:35:49"/>
    <s v="https://www.instagram.com/p/CKxKtqdJ-j8/"/>
    <s v="Launched a @spotify playlist today. Curated and updated weekly. Comment your favourite new or emerging artist belowðŸ™ðŸ½_x000a_ _x000a_ #burbsounds ðŸ”ˆ ðŸ”¥ ðŸŒŽ"/>
    <s v="burbsounds"/>
    <s v="shopburb"/>
    <n v="275"/>
    <n v="20"/>
    <n v="1"/>
    <x v="3"/>
    <x v="2"/>
  </r>
  <r>
    <d v="2020-11-25T23:56:09"/>
    <d v="2020-11-25T23:56:09"/>
    <s v="https://www.instagram.com/p/CICG_KthXPm/"/>
    <s v="Prepping for Danksgiving like ... ðŸŒ±ðŸ’¨ @harborsidefarm"/>
    <m/>
    <s v="Haborside"/>
    <n v="276"/>
    <n v="7"/>
    <n v="0"/>
    <x v="3"/>
    <x v="3"/>
  </r>
  <r>
    <d v="2020-04-09T14:20:17"/>
    <d v="2020-04-09T14:20:17"/>
    <s v="https://www.instagram.com/p/B-wzLwrF-3d/"/>
    <s v="OPEN FOR BIZ ðŸ“¢ Weâ€™re doing Click &amp; Collect! You must reserve your cannabis &amp; accessories and pay online prior to visiting the shop._x000a_ ._x000a_ ðŸš« Walk-ins are not allowed due to the Government of Ontario COVID-19 regulations. No customers are permitted to enter the shop._x000a_ ._x000a_ ðŸ’³ Payment must be made online and we can not legally accept cash._x000a_ ._x000a_ ðŸ› Click &amp; Collect orders accepted from 9AM - 5PM. The shop is open for pickup from 10AM - 6PM every day._x000a_ ._x000a_ ðŸ”— Link in bio for more details."/>
    <m/>
    <s v="Superette"/>
    <n v="277"/>
    <n v="83"/>
    <n v="0"/>
    <x v="3"/>
    <x v="1"/>
  </r>
  <r>
    <d v="2020-10-03T17:11:36"/>
    <d v="2020-10-03T17:11:36"/>
    <s v="https://www.instagram.com/p/CF46jtLh1Az/"/>
    <s v="Today, we celebrate Harborside's 14th anniversary! It's been an incredible journey and we are grateful for you -- our vibrant community. From the beginning, it has been our mission to serve you._x000a_ _x000a_ Founded in 2006 as a nonprofit, pioneering dispensary Harborside was awarded one of the first medical cannabis licenses granted in the United States. Since then, we have continued to bring flower to the people. In 2018, we made the first legal cannabis sale in the state of California. As we move forward, we have HIGH hopes for the future. _x000a_ _x000a_ What are some of your favorite Harborside memories? Tag us in your photos or share in the comments below."/>
    <s v="Harborside, Cannabis, FlowerToThePeople, HappyBirthdayHarborside"/>
    <s v="Haborside"/>
    <n v="278"/>
    <n v="109"/>
    <n v="4"/>
    <x v="3"/>
    <x v="4"/>
  </r>
  <r>
    <d v="2022-05-05T00:56:51"/>
    <d v="2022-05-05T00:56:51"/>
    <s v="https://www.instagram.com/p/CdKDRHbML_p/"/>
    <s v="Moon Boots on Star Wars Day!_x000a_ _x000a_ Plant photos:_x000a_ @jilljasutaphotography_x000a_ Product photo: @maryland.connoisseur_x000a_ _x000a_ *Medical cannabis is for certified/qualifying patients only. Must be at least 18 years old to view content."/>
    <m/>
    <s v="Cultaig"/>
    <n v="279"/>
    <n v="25"/>
    <n v="0"/>
    <x v="3"/>
    <x v="1"/>
  </r>
  <r>
    <d v="2021-10-05T23:04:02"/>
    <d v="2021-10-05T23:04:02"/>
    <s v="https://www.instagram.com/p/CUqiZpgN_hT/"/>
    <s v="We found your sole mate(s)._x000a_ _x000a_ ðŸ“¸: @mdviii_mcmxc"/>
    <m/>
    <s v="Superette"/>
    <n v="279"/>
    <n v="6"/>
    <n v="0"/>
    <x v="3"/>
    <x v="5"/>
  </r>
  <r>
    <d v="2021-02-21T19:31:12"/>
    <d v="2021-02-21T19:31:12"/>
    <s v="https://www.instagram.com/p/CLkN7UHHXd-/"/>
    <s v="Meet @ericrichards and Andrea Richards, a mother and son duo sporting our Sup fits. More importantly though, we chatted with them about creativity, cannabis, and what it means to be a SUPER Role Model. â _x000a_ â _x000a_ You'll laugh, you'll cry, you'll reminisce about the first time you got high ðŸ˜‚ ðŸ’™ ðŸŒ¿â _x000a_ â _x000a_ Read the full interview ðŸ”— in bio"/>
    <m/>
    <s v="Superette"/>
    <n v="279"/>
    <n v="56"/>
    <n v="0"/>
    <x v="3"/>
    <x v="6"/>
  </r>
  <r>
    <d v="2020-06-01T23:04:19"/>
    <d v="2020-06-01T23:04:19"/>
    <s v="https://www.instagram.com/p/CA6QQ2DFnL8/"/>
    <s v="We see you, we hear you, we stand with you, and stand for you. â €_x000a_ â €_x000a_ We are muting our platforms to hold space for BIPOC (Black, Indigenous, People of Color) voices to share and amplify their stories. â €_x000a_ â €_x000a_ We are committed to continual self-examination, listening, and educating ourselves to do better and be better -- not just for today but also every day. We are working on a thoughtful action plan to be better allies and will share our plan on Wednesday, June 3, to the community. â¤ï¸"/>
    <m/>
    <s v="Superette"/>
    <n v="280"/>
    <n v="86"/>
    <n v="0"/>
    <x v="3"/>
    <x v="2"/>
  </r>
  <r>
    <d v="2022-03-16T20:58:34"/>
    <d v="2022-03-16T20:58:34"/>
    <s v="https://www.instagram.com/p/CNx89R5l2eR/"/>
    <s v="We've got a special 420 GIVEAWAY! ðŸ‘Ÿ_x000a_ Tag a friend and leave a comment on this post to enter our drawing to win a pair of custom-painted Vans by @kirileigh7! FOUR lucky winners will be picked next week!"/>
    <m/>
    <s v="Lightshade High"/>
    <n v="283"/>
    <n v="37"/>
    <n v="0"/>
    <x v="3"/>
    <x v="3"/>
  </r>
  <r>
    <d v="2019-03-22T21:31:41"/>
    <d v="2019-03-22T21:31:41"/>
    <s v="https://www.instagram.com/p/BvU2Xz4pSdx/"/>
    <s v="Design is so simple that itâ€™s complicated ðŸ“¸ @brandilynnesm #shopburb_x000a_ ._x000a_ ._x000a_ ._x000a_ #choicenug #ounce #weedgirls #cannabisheals #ismokeweed #bluntsmoke #rolloneup #sativas #indacouch #terpsauce #trichome #stashspot #legalizeweed #weedshop #dispensary #420memes #designboom #interiordesign #styleblogger #tilerspride"/>
    <s v="shopburb, choicenug, ounce, weedgirls, cannabisheals, ismokeweed, bluntsmoke, rolloneup, sativas, indacouch, terpsauce, trichome, stashspot, legalizeweed, weedshop, dispensary, 420memes, designboom, interiordesign, styleblogger, tilerspride"/>
    <s v="shopburb"/>
    <n v="283"/>
    <n v="29"/>
    <n v="21"/>
    <x v="3"/>
    <x v="0"/>
  </r>
  <r>
    <d v="2020-06-27T00:26:03"/>
    <d v="2020-06-27T00:26:03"/>
    <s v="https://www.instagram.com/p/CBx7IUbFWAk/"/>
    <s v="In support of our neighbours to the south, weâ€™re raising money for @Afrotectopia; a organization that supports Black innovation at the intersection of art, design, and technology ðŸ–¤â €_x000a_ â €_x000a_ We know, itâ€™s another another raffle for a great cause ðŸ¤­ But take a chance and win:â €_x000a_ @tarotcbd immunity boost kitâ €_x000a_ @findanotherroom hamburger grinder_x000a_ @findyouressential CBD pre-rolls &amp; bath bombsâ €_x000a_ @sessiongoods charcoal bongâ €_x000a_ @lohnofficial mini candleâ €_x000a_ Our reusable cup &amp; @vapiumâ €_x000a_ â €_x000a_ $5 raffle ticket starts today and ends at midnight on Friday, June 26th. The draw is on Saturday, June 27th. Good luck! ðŸŽŸ Link in bio!"/>
    <m/>
    <s v="Superette"/>
    <n v="283"/>
    <n v="87"/>
    <n v="0"/>
    <x v="3"/>
    <x v="4"/>
  </r>
  <r>
    <d v="2018-02-20T04:10:14"/>
    <d v="2018-02-20T04:10:14"/>
    <s v="https://www.instagram.com/p/BfZB6IZASYb/"/>
    <s v="This Obama Kush by our friends at @ScissortailFarms exemplifies what a small, dedicated craft producer can do. Such a go-to. ðŸ‘¾"/>
    <s v="thanksobama, kush, pdx, stumptown, presidential, obamakush, purps, 44"/>
    <s v="Farma_pdx"/>
    <n v="284"/>
    <n v="21"/>
    <n v="8"/>
    <x v="3"/>
    <x v="5"/>
  </r>
  <r>
    <d v="2019-06-21T20:20:03"/>
    <d v="2019-06-21T20:20:03"/>
    <s v="https://www.instagram.com/p/By_CguNJ2iV/"/>
    <s v="Donâ€™t quit your day dream ðŸŒ± Peep our online shop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84"/>
    <n v="39"/>
    <n v="30"/>
    <x v="3"/>
    <x v="0"/>
  </r>
  <r>
    <d v="2019-01-12T23:35:38"/>
    <d v="2019-01-12T23:35:38"/>
    <s v="https://www.instagram.com/p/BsjZtN4n3XY/"/>
    <s v="The light of the culture @liftandco"/>
    <s v="visualsoflife, greenflower, slowliving, naturalhealth, marijuana, 420, leisure, successfulstoner, rollitup, cbdheals, cannabismovement"/>
    <s v="shopburb"/>
    <n v="284"/>
    <n v="6"/>
    <n v="11"/>
    <x v="3"/>
    <x v="4"/>
  </r>
  <r>
    <d v="2022-05-06T16:49:00"/>
    <d v="2022-05-06T16:49:00"/>
    <s v="https://www.instagram.com/p/CQ1o-aLJuo3/"/>
    <s v="Dropping off more free t-shirts at @kannavismd in advance of 710. For participating dispensaries, visit www.culta.io/events_x000a_ _x000a_ *Medical cannabis is for certified/qualifying patients only. Must be at least 18 years old to view content._x000a_ **While supplies last."/>
    <m/>
    <s v="Cultaig"/>
    <n v="287"/>
    <n v="34"/>
    <n v="0"/>
    <x v="3"/>
    <x v="0"/>
  </r>
  <r>
    <d v="2020-08-17T23:37:39"/>
    <d v="2020-08-17T23:37:39"/>
    <s v="https://www.instagram.com/p/CEAlYG6J57O/"/>
    <s v="Somewhere only we know. #shopburb #beautifulbritishcolumbia"/>
    <s v="shopburb, beautifulbritishcolumbia, Eggos, StrangerThingsðŸ™ŒðŸ¾"/>
    <s v="shopburb"/>
    <n v="287"/>
    <n v="6"/>
    <n v="4"/>
    <x v="3"/>
    <x v="2"/>
  </r>
  <r>
    <d v="2019-01-13T22:19:10"/>
    <d v="2019-01-13T22:19:10"/>
    <s v="https://www.instagram.com/p/Bsl1wC3H2rW/"/>
    <s v="Light Culture - Thanks for everyone who came down to our booth this weekend @liftandco - watch this space for our store grand opening."/>
    <s v="visualsoflife, greenflower, wellnessculture, luxurylifestyle, slowliving, 420, yvr, successfulstoner, lightculture, cbdheals, cannabismovement"/>
    <s v="shopburb"/>
    <n v="287"/>
    <n v="24"/>
    <n v="11"/>
    <x v="3"/>
    <x v="6"/>
  </r>
  <r>
    <d v="2021-05-17T17:45:20"/>
    <d v="2021-05-17T17:45:20"/>
    <s v="https://www.instagram.com/p/CO-vxZiDw7A/"/>
    <s v="Don't let the Monday blues get you down. Stay rosy with this all in one @edieparkerflower stir stick, joint tamper, and pre-roll holder._x000a_ _x000a_ ðŸ“·: @ericrichards"/>
    <m/>
    <s v="Superette"/>
    <n v="287"/>
    <n v="24"/>
    <n v="0"/>
    <x v="3"/>
    <x v="2"/>
  </r>
  <r>
    <d v="2021-11-21T22:02:26"/>
    <d v="2021-11-21T22:02:26"/>
    <s v="https://www.instagram.com/p/CWjc8HfJ0Wh/"/>
    <s v="@londoncyr ðŸ‘‘"/>
    <m/>
    <s v="shopburb"/>
    <n v="288"/>
    <n v="2"/>
    <n v="0"/>
    <x v="3"/>
    <x v="6"/>
  </r>
  <r>
    <d v="2020-11-13T19:42:22"/>
    <d v="2020-11-13T19:42:22"/>
    <s v="https://www.instagram.com/p/CHiwZ56J8R9/"/>
    <s v="Dropping our Comfort Collection next Friday #lightuptheholidays with Burb_x000a_ ðŸ’¨ðŸ’¨ðŸ’¨â›½ï¸â›½ï¸â›½ï¸ðŸ”¥ðŸ”¥ðŸ”¥â›„ï¸â›„ï¸â›„ï¸_x000a_ _x000a_ Keep it locked here and shopburb.com_x000a_ _x000a_ #hempfabric #hempcotton #hemphoodie #madeinvancouver #bcbud #ogshit"/>
    <s v="lightuptheholidays, hempfabric, hempcotton, hemphoodie, madeinvancouver, bcbud, ogshit"/>
    <s v="shopburb"/>
    <n v="288"/>
    <n v="19"/>
    <n v="7"/>
    <x v="3"/>
    <x v="0"/>
  </r>
  <r>
    <d v="2021-11-02T13:45:05"/>
    <d v="2021-11-02T13:45:05"/>
    <s v="https://www.instagram.com/p/CVxo6ipMWGP/"/>
    <s v="We're a lil bias, but we think it's in y'alls best interest to sign up to our mailing list. We swear we won't spam you._x000a_ _x000a_ ðŸ”— in bio"/>
    <m/>
    <s v="Superette"/>
    <n v="288"/>
    <n v="27"/>
    <n v="0"/>
    <x v="3"/>
    <x v="5"/>
  </r>
  <r>
    <d v="2021-05-31T22:56:09"/>
    <d v="2021-05-31T22:56:09"/>
    <s v="https://www.instagram.com/p/CPjgxUWtJd_/"/>
    <s v="*tfw* you walk into the Glebe and stock up on your weed ðŸ’¦_x000a_ _x000a_ Press one of our Sup soda flavour buttons to open the door. Our fave is Sup DewdðŸ¥¤"/>
    <m/>
    <s v="Superette"/>
    <n v="288"/>
    <n v="29"/>
    <n v="0"/>
    <x v="3"/>
    <x v="2"/>
  </r>
  <r>
    <d v="2020-10-21T16:14:54"/>
    <d v="2020-10-21T16:14:54"/>
    <s v="https://www.instagram.com/p/CGnCcCdrq_a/"/>
    <s v="Is organization a ð•™ð•šð•˜ð•™ priority for you? â _x000a_ â _x000a_ Weâ€™re looking for an Inventory Manager at our new Spadina store. Oh, and some Budtenders too!â _x000a_ â _x000a_ Take a look on our site. Thereâ€™s several positions that might suit you.â"/>
    <m/>
    <s v="Superette"/>
    <n v="288"/>
    <n v="35"/>
    <n v="0"/>
    <x v="3"/>
    <x v="3"/>
  </r>
  <r>
    <d v="2018-05-03T17:09:03"/>
    <d v="2018-05-03T17:09:03"/>
    <s v="https://www.instagram.com/p/BiUq2gdF-EE/"/>
    <s v="Hereâ€™s Matt and Ty from High Noon @high_noon_cult ðŸŒ± talking to Farma about what they do best. Sure they use living no-till soil and produce world-class flower. But notice the weed socks. Thatâ€™s how committed they are folks."/>
    <s v="qualityoverquantity, typicalhunks"/>
    <s v="Farma_pdx"/>
    <n v="289"/>
    <n v="38"/>
    <n v="2"/>
    <x v="3"/>
    <x v="1"/>
  </r>
  <r>
    <d v="2019-04-26T15:13:38"/>
    <d v="2019-04-26T15:13:38"/>
    <s v="https://www.instagram.com/p/BwuS7bdJb1r/"/>
    <s v="In a gentle way, you can shake the world. #shopburb ._x000a_ ._x000a_ ._x000a_ #choicenug #ounce #weedgirls #cannabisheals #ismokeweed #bluntsmoke #rolloneup #sativas #indacouch #terpsauce #trichome #stashspot #legalizeweed #weedshop #dispensary #flowerpot #bcbud #poco #portcoquitlam"/>
    <s v="shopburb, choicenug, ounce, weedgirls, cannabisheals, ismokeweed, bluntsmoke, rolloneup, sativas, indacouch, terpsauce, trichome, stashspot, legalizeweed, weedshop, dispensary, flowerpot, bcbud, poco, portcoquitlam"/>
    <s v="shopburb"/>
    <n v="289"/>
    <n v="29"/>
    <n v="20"/>
    <x v="3"/>
    <x v="0"/>
  </r>
  <r>
    <d v="2020-10-05T18:02:14"/>
    <d v="2020-10-05T18:02:14"/>
    <s v="https://www.instagram.com/p/CF8C2bTBZrR/"/>
    <s v="Throwback to January 1, 2018, when Harborside cofounders @steve.deangelo and @andrew_deangelo sold the first gram of legal cannabis to an adult in California. A decade of activism and hard work paid off. This historic event marked the end of prohibition and the birth of the modern cannabis industry."/>
    <s v="Cannabis, Harborside, CannabisHistory"/>
    <s v="Haborside"/>
    <n v="289"/>
    <n v="48"/>
    <n v="3"/>
    <x v="3"/>
    <x v="2"/>
  </r>
  <r>
    <d v="2022-09-24T00:24:41"/>
    <d v="2022-09-24T00:24:41"/>
    <s v="https://www.instagram.com/p/Ci3oQvPJxSa/"/>
    <s v="New strain alert @archiveseedbank x @cultaig_x000a_ _x000a_ *Medical cannabis is for certified/qualifying patients only. Must be at least 18 years old to view content."/>
    <m/>
    <s v="Cultaig"/>
    <n v="290"/>
    <n v="22"/>
    <n v="0"/>
    <x v="3"/>
    <x v="4"/>
  </r>
  <r>
    <d v="2017-11-28T19:11:53"/>
    <d v="2017-11-28T19:11:53"/>
    <s v="https://www.instagram.com/p/BcDNMtwg1N3/"/>
    <s v="That's Tim. Weedsman par excellence. Spinner of vinyl soul. Low key fashionista. We call this shirt color â€œcheeseburger yellow.â€ ðŸ§€ #kombi"/>
    <s v="kombi, mustardtiger"/>
    <s v="Farma_pdx"/>
    <n v="290"/>
    <n v="21"/>
    <n v="2"/>
    <x v="3"/>
    <x v="5"/>
  </r>
  <r>
    <d v="2022-01-07T21:04:41"/>
    <d v="2022-01-07T21:04:41"/>
    <s v="https://www.instagram.com/p/CYaaNGnLuw5/"/>
    <s v="ðŸ§² ðŸ”¥ ðŸ’¨_x000a_ _x000a_ Shopburb.com"/>
    <m/>
    <s v="shopburb"/>
    <n v="290"/>
    <n v="3"/>
    <n v="0"/>
    <x v="3"/>
    <x v="0"/>
  </r>
  <r>
    <d v="2021-01-14T19:57:46"/>
    <d v="2021-01-14T19:57:46"/>
    <s v="https://www.instagram.com/p/CKCbc5OJYFO/"/>
    <s v="Comment where youâ€™d like to see Burb open up next? ðŸŒŽ ðŸ”Œ #burbsesh"/>
    <s v="burbsesh, ubc"/>
    <s v="shopburb"/>
    <n v="290"/>
    <n v="13"/>
    <n v="2"/>
    <x v="3"/>
    <x v="1"/>
  </r>
  <r>
    <d v="2020-07-29T21:28:27"/>
    <d v="2020-07-29T21:28:27"/>
    <s v="https://www.instagram.com/p/CDPbfKuJigr/"/>
    <s v="@jomarvictoria in burb #quarantineedition_x000a_ #shopburb"/>
    <s v="quarantineedition, shopburb"/>
    <s v="shopburb"/>
    <n v="290"/>
    <n v="4"/>
    <n v="2"/>
    <x v="3"/>
    <x v="3"/>
  </r>
  <r>
    <d v="2019-03-29T22:04:25"/>
    <d v="2019-03-29T22:04:25"/>
    <s v="https://www.instagram.com/p/Bvm7rntJMoi/"/>
    <s v="Friday toke spot. Tag a friend ðŸ‘†ðŸ¼ #shopburb ._x000a_ ._x000a_ ._x000a_ #cannabiscommunity #420life #cannabisculture #toke #joints #bcbud #paradise #fridaymood #sativa #indica #bcbud #bcbuds #smokeweed #vintagechairs #emotional #chillzone #legalweed #rollone #madeinbc #westcoastvibes #vancityhype #tokespot #paradise"/>
    <s v="shopburb, cannabiscommunity, 420life, cannabisculture, toke, joints, bcbud, paradise, fridaymood, sativa, indica, bcbud, bcbuds, smokeweed, vintagechairs, emotional, chillzone, legalweed, rollone, madeinbc, westcoastvibes, vancityhype, tokespot, paradise"/>
    <s v="shopburb"/>
    <n v="290"/>
    <n v="31"/>
    <n v="24"/>
    <x v="3"/>
    <x v="0"/>
  </r>
  <r>
    <d v="2020-12-07T20:07:15"/>
    <d v="2020-12-07T20:07:15"/>
    <s v="https://www.instagram.com/p/CIgmUAvnSXO/"/>
    <s v="Mondays, right? Well, the good news is that 49 Spadina is here for you. â _x000a_ â _x000a_ From 10am to 9pm order Click &amp; Collect or take it easy and get delivery. ðŸš—ðŸ’¨â _x000a_ â _x000a_ ðŸ“¸ @mdviii_mcmxcâ _x000a_ â"/>
    <m/>
    <s v="Superette"/>
    <n v="290"/>
    <n v="31"/>
    <n v="0"/>
    <x v="3"/>
    <x v="2"/>
  </r>
  <r>
    <d v="2021-10-11T14:46:07"/>
    <d v="2021-10-11T14:46:07"/>
    <s v="https://www.instagram.com/p/CU4-MQ8gDxq/"/>
    <s v="Friendly reminder that our shops are open! Pop by to grab some Sup goods ðŸ˜®â€ðŸ’¨_x000a_ _x000a_ ðŸ“Summerhill 11am - 5pm_x000a_ ðŸ“Glebe 10am - 6pm_x000a_ ðŸ“Bellwoods 10am - 6pm_x000a_ ðŸ“Wellington 10am - 4pm_x000a_ ðŸ“Spadina 12pm - 7pm"/>
    <m/>
    <s v="Superette"/>
    <n v="291"/>
    <n v="30"/>
    <n v="0"/>
    <x v="3"/>
    <x v="2"/>
  </r>
  <r>
    <d v="2021-06-15T20:52:07"/>
    <d v="2021-06-15T20:52:07"/>
    <s v="https://www.instagram.com/p/CQJ6fs9la7o/"/>
    <s v="Calling all cannabis enthusiasts! We're opening another (yes, another!) shop right here in TO with a lil twist and are looking for some amazing pals to grow our Sup family ðŸ’™_x000a_ _x000a_ Link in bio to apply!_x000a_ _x000a_ ðŸ“·: @mdviii_mcmxc"/>
    <m/>
    <s v="Superette"/>
    <n v="292"/>
    <n v="36"/>
    <n v="0"/>
    <x v="3"/>
    <x v="5"/>
  </r>
  <r>
    <d v="2020-08-18T15:32:42"/>
    <d v="2020-08-18T15:32:42"/>
    <s v="https://www.instagram.com/p/CECQ9LxDzHR/"/>
    <s v="Shout out to @broccoli_mag for creating a thoughtful way for small businesses to give back to communities directly impacted by systemic racism in the weed industry._x000a_ _x000a_ Weâ€™ve joined the Floret Coalition, an anti-racist collective of small businesses in the cannabis and cannabis-adjacent space supporting and funding equity-oriented actions via monthly donations and social campaigns._x000a_ _x000a_ Learn more in our bio. ðŸŒ¼ If youâ€™re a business in the cannabis or cannabis-adjacent space @broccoli_mag is still accepting members for the coalition ðŸ“²"/>
    <m/>
    <s v="Superette"/>
    <n v="292"/>
    <n v="77"/>
    <n v="0"/>
    <x v="3"/>
    <x v="5"/>
  </r>
  <r>
    <d v="2022-05-06T16:19:05"/>
    <d v="2022-05-06T16:19:05"/>
    <s v="https://www.instagram.com/p/CYsPc1Bsz1S/"/>
    <s v="&quot;This is a pic of @cookiesenterprises #GrandifloraGenetics Project 4510 growing happily in-vitro (in glass). It is growing on a nutrient medium called Driver and Kuniyaki Walnut (DKW), named for the scientists who created the nutrient mix, as well as the plant it was initially used for in tissue culture: walnut trees. The plant is putting on new growth that we will then subculture into more plants. We take the plant out of its vessel, cut it up into smaller nodes, then re-culture the nodes into their own vessels. This is called the multiplication stage in tissue culture and happens right before the rooting stage.&quot; - #CULTA Tissue Culture Manager @is00cf_x000a_ _x000a_ *Medical cannabis is for certified/qualifying patients only. Must be at least 18 years old to view content."/>
    <s v="GrandifloraGenetics, CULTA"/>
    <s v="Cultaig"/>
    <n v="293"/>
    <n v="126"/>
    <n v="2"/>
    <x v="3"/>
    <x v="0"/>
  </r>
  <r>
    <d v="2019-07-23T18:11:37"/>
    <d v="2019-07-23T18:11:37"/>
    <s v="https://www.instagram.com/p/B0RNQCrpZjy/"/>
    <s v="Cannabis is our culture. ðŸ“¸ by @matsschram ._x000a_ ._x000a_ ._x000a_ #cannabiscommunity #420life #cannabisculture #toke #joints #bcbud #weedporn #paradise #thursdaymotivation #sativa #indica #bcbud #bcbuds #smokeweed #itscalledfashion #emotional #journeyon #legalweed #rollone #madeinbc #westcoastvibes #vancityhype #streetwears #complexcon"/>
    <s v="cannabiscommunity, 420life, cannabisculture, toke, joints, bcbud, weedporn, paradise, thursdaymotivation, sativa, indica, bcbud, bcbuds, smokeweed, itscalledfashion, emotional, journeyon, legalweed, rollone, madeinbc, westcoastvibes, vancityhype, streetwears, complexcon"/>
    <s v="shopburb"/>
    <n v="293"/>
    <n v="31"/>
    <n v="24"/>
    <x v="3"/>
    <x v="5"/>
  </r>
  <r>
    <d v="2021-05-26T21:57:46"/>
    <d v="2021-05-26T21:57:46"/>
    <s v="https://www.instagram.com/p/CPWhpYKBc8f/"/>
    <s v="BREAKING (GOOD) NEWS:_x000a_ Harborside San Leandro is now open to all adult recreational guests 21 and over! Plan your staycation with us this summer. Join us for a world-class selection of products including: delicious infused confections, award-winning flower, terpene-rich concentrates, and much, much, moreâ€¦_x000a_ _x000a_ Visit us in store or online!_x000a_ 1965 Marina Blvd, Suite C_x000a_ San Leandro, CA 94577_x000a_ _x000a_ Harborside San Leandro â€” Now Open To ALL Guests (21+) #SanLeandro"/>
    <s v="SanLeandro"/>
    <s v="Haborside"/>
    <n v="293"/>
    <n v="65"/>
    <n v="1"/>
    <x v="3"/>
    <x v="3"/>
  </r>
  <r>
    <d v="2021-02-13T00:00:19"/>
    <d v="2021-02-13T00:00:19"/>
    <s v="https://www.instagram.com/p/CLJ_0YSraQD/"/>
    <s v="Give yourself some love and ~Have a Super V Day~ with Sup ðŸ’˜ we put together a sexy lil' giveaway with @explorelatitude and some of our other spicy pals ðŸŒ¶ s/o @bullyboylingerie @euclidfarms @phile_magazine ðŸ˜˜ this bundle of love is valued at 500 big onesâ _x000a_ â _x000a_ Here's how to enter:â _x000a_ ðŸŒ¹ Follow @superette_shop and @explorelatitudeâ _x000a_ ðŸŒ¹ Like this postâ _x000a_ ðŸŒ¹ Tag your pals in the comments (multiple tags = multiple entries)â _x000a_ ðŸŒ¹ Y'all can enter as many times as you wish (one tag per comment please)â _x000a_ â _x000a_ ðŸ“¸ @leeorwildâ _x000a_ â _x000a_ ðŸŒ¹ Giveaway closes on February 14th, 2021 11:59PM EST ðŸŒ¹ Winner be chosen at random on Mondayâ _x000a_ ðŸŒ¹ Residents in Canada only â _x000a_ ðŸŒ¹ No purchase requiredâ _x000a_ ðŸŒ¹ Must be 19+ years of age â"/>
    <m/>
    <s v="Superette"/>
    <n v="293"/>
    <n v="112"/>
    <n v="0"/>
    <x v="3"/>
    <x v="4"/>
  </r>
  <r>
    <d v="2021-08-03T21:56:01"/>
    <d v="2021-08-03T21:56:01"/>
    <s v="https://www.instagram.com/p/CSEqr2yjMVX/"/>
    <s v="The majority of stores are closed today, but we aren't! Check your local Sup shop adjusted hours below:_x000a_ _x000a_ ðŸ“Spadina 10am - 8pm_x000a_ ðŸ“Wellington 10am - 6pm_x000a_ ðŸ“Glebe 10am - 6pm_x000a_ ðŸ“Summerhill 11am - 5pm_x000a_ _x000a_ ðŸ“·: @mdviii_mcmxc"/>
    <m/>
    <s v="Superette"/>
    <n v="294"/>
    <n v="31"/>
    <n v="0"/>
    <x v="3"/>
    <x v="5"/>
  </r>
  <r>
    <d v="2022-04-20T16:13:51"/>
    <d v="2022-04-20T16:13:51"/>
    <s v="https://www.instagram.com/p/CclC2cvODfk/"/>
    <s v="Burb x @shylowstoops p.2 is out now in limited quantities at shopburb.com_x000a_ _x000a_ ðŸ“¸ @vladmeg #burb #420"/>
    <s v="burb, 420"/>
    <s v="shopburb"/>
    <n v="295"/>
    <n v="15"/>
    <n v="2"/>
    <x v="3"/>
    <x v="3"/>
  </r>
  <r>
    <d v="2019-04-29T17:24:26"/>
    <d v="2019-04-29T17:24:26"/>
    <s v="https://www.instagram.com/p/Bw2QSEaJYu-/"/>
    <s v="Tag someone you sesh with ðŸ‘‰ðŸ» ðŸ”¥ #shopburb ._x000a_ ._x000a_ ._x000a_ #cannabiscommunity #420life #cannabisculture #toke #joints #bcbud #weedporn #paradise #thursdaymotivation #sativa #indica #bcbud #bcbuds #smokeweed #itscalledfashion #emotional #journeyon #legalweed #rollone #madeinbc #westcoastvibes #vancityhype"/>
    <s v="shopburb, cannabiscommunity, 420life, cannabisculture, toke, joints, bcbud, weedporn, paradise, thursdaymotivation, sativa, indica, bcbud, bcbuds, smokeweed, itscalledfashion, emotional, journeyon, legalweed, rollone, madeinbc, westcoastvibes, vancityhype"/>
    <s v="shopburb"/>
    <n v="295"/>
    <n v="30"/>
    <n v="23"/>
    <x v="3"/>
    <x v="2"/>
  </r>
  <r>
    <d v="2019-11-09T18:02:21"/>
    <d v="2019-11-09T18:02:21"/>
    <s v="https://www.instagram.com/p/B4p2xAoB5i4/"/>
    <s v="Weâ€™re loving all this recent interest into the art of #cannabis #bonsai. Just seeing photos of the plant growing this way inspires a sense of wonder and tranquility. #zengarden #cannabonsai._x000a_ ðŸŒ±_x000a_ This piece by the master @canna_bonsia, (which made the reddit front page), was photographed by @logminister and was part of a set published in @thrashermag. Itâ€™s so amazing to see the ripple effect cannabis can have across popular culture._x000a_ ðŸŒ±_x000a_ Check out this article by @royalqueenseedsrqs on how to start growing your own! https://www.royalqueenseeds.com/blog-how-to-grow-a-marijuana-bonsai-n392"/>
    <s v="cannabis, bonsai, zengarden, cannabonsai"/>
    <s v="Haborside"/>
    <n v="296"/>
    <n v="81"/>
    <n v="4"/>
    <x v="3"/>
    <x v="4"/>
  </r>
  <r>
    <d v="2022-05-06T16:38:30"/>
    <d v="2022-05-06T16:38:30"/>
    <s v="https://www.instagram.com/p/CUJMy29sFQG/"/>
    <s v="#CULTA distillate is packaged in two ways: with assistance of the @thompsondukeindustrial filling machine and by hand. Each cartridge is inspected for defects before filling and, after the oil has been dispersed into the tank, the cartridge is immediately weighed, capped and sanitized. Each cartridge is placed into a protective tube, then inserted into the final distillate packaging._x000a_ _x000a_ *Medical cannabis is for certified/qualifying patients only. Must be at least 18 years old to view content."/>
    <s v="CULTA"/>
    <s v="Cultaig"/>
    <n v="297"/>
    <n v="74"/>
    <n v="1"/>
    <x v="3"/>
    <x v="0"/>
  </r>
  <r>
    <d v="2022-05-06T16:42:16"/>
    <d v="2022-05-06T16:42:16"/>
    <s v="https://www.instagram.com/p/CSvO6MFojZX/"/>
    <s v="#BTS in the CULTA Lab. Live Resin Badder. ðŸ‘€_x000a_ _x000a_ *Medical cannabis is for certified/qualifying patients only. Must be at least 18 years old to view content."/>
    <s v="BTS"/>
    <s v="Cultaig"/>
    <n v="297"/>
    <n v="25"/>
    <n v="1"/>
    <x v="3"/>
    <x v="0"/>
  </r>
  <r>
    <d v="2020-07-08T17:40:51"/>
    <d v="2020-07-08T17:40:51"/>
    <s v="https://www.instagram.com/p/CCY8v1fpSnm/"/>
    <s v="Wednesday toke spot! Tag a friend youâ€™d sesh with here for a chance to win a ðŸ”¥ pack #shopburb"/>
    <s v="shopburb"/>
    <s v="shopburb"/>
    <n v="297"/>
    <n v="19"/>
    <n v="1"/>
    <x v="3"/>
    <x v="3"/>
  </r>
  <r>
    <d v="2021-11-22T14:01:35"/>
    <d v="2021-11-22T14:01:35"/>
    <s v="https://www.instagram.com/p/CWlKtKVA6-c/"/>
    <s v="You asked, we listened. Our website is getting a lil facelift today and will be unavailable ðŸ™ƒ But FEAR NOT! Our budtenders are waiting by the phone to take your pick-up orders, or just chat, whatever you're in the mood for._x000a_ _x000a_ ðŸ“Wellington (613) 518-5020 / (343) 308-7238_x000a_ ðŸ“Glebe (343) 984-5018_x000a_ ðŸ“Summerhill (416) 546-4000_x000a_ ðŸ“Spadina (416) 595-5005_x000a_ ðŸ“Stackt (416) 364-9216_x000a_ ðŸ“Sip 'N' Smoke (416) 551-5482_x000a_ _x000a_ Don't feel like talking to anyone? Email our Cannabis Concierge at info@superetteshop.com should you have any questions._x000a_ _x000a_ ðŸ“¸: @thebroccolireport"/>
    <m/>
    <s v="Superette"/>
    <n v="297"/>
    <n v="75"/>
    <n v="0"/>
    <x v="3"/>
    <x v="2"/>
  </r>
  <r>
    <d v="2020-02-11T21:06:05"/>
    <d v="2020-02-11T21:06:05"/>
    <s v="https://www.instagram.com/p/B8cOlhgF5T7/"/>
    <s v="Choose your fighter."/>
    <s v="cosmic"/>
    <s v="Superette"/>
    <n v="297"/>
    <n v="3"/>
    <n v="1"/>
    <x v="3"/>
    <x v="5"/>
  </r>
  <r>
    <d v="2022-05-06T16:58:23"/>
    <d v="2022-05-06T16:58:23"/>
    <s v="https://www.instagram.com/p/COJU5xNJvo2/"/>
    <s v="Congrats to our @powerzzzup signed bag winners: @pork_belly02 @yungflano @king_julian_0_x000a_ _x000a_ *Medical cannabis is for certified/qualifying patients only. Must be at least 18 years old to view content."/>
    <m/>
    <s v="Cultaig"/>
    <n v="298"/>
    <n v="26"/>
    <n v="0"/>
    <x v="3"/>
    <x v="0"/>
  </r>
  <r>
    <d v="2018-04-10T22:59:17"/>
    <d v="2018-04-10T22:59:17"/>
    <s v="https://www.instagram.com/p/BhaE0aalC1G/"/>
    <s v="This is Death Star from @nelsonandcompany. She's on deck. We do it in threes: one jar for each point of sale. You get to smell the flower and see it right up close - and choose which buds you want. #Bespoke. Oregon: we're not like the other statesðŸŒ²ðŸ‘¾"/>
    <s v="Bespoke, shoppe, madetoorder, pdx, oregonftw, farma, deathstar, ripcity, dispensary, flowerpower, portland"/>
    <s v="Farma_pdx"/>
    <n v="298"/>
    <n v="48"/>
    <n v="11"/>
    <x v="3"/>
    <x v="5"/>
  </r>
  <r>
    <d v="2021-12-05T23:51:00"/>
    <d v="2021-12-05T23:51:00"/>
    <s v="https://www.instagram.com/p/CXHsVQEADhg/"/>
    <s v="Set your calendar for Dec 8th if you love out-of-this-world nails ðŸ’…ðŸ½_x000a_ _x000a_ ðŸ“¸: @bhambnails"/>
    <m/>
    <s v="Superette"/>
    <n v="298"/>
    <n v="13"/>
    <n v="0"/>
    <x v="3"/>
    <x v="6"/>
  </r>
  <r>
    <d v="2019-09-18T21:59:12"/>
    <d v="2019-09-18T21:59:12"/>
    <s v="https://www.instagram.com/p/B2kYm0bpLVL/"/>
    <s v="Everything is going to be ok. Opening day announcement coming soon. #shopburb ._x000a_ ._x000a_ ._x000a_ #flowerpatch #roadsign #stayalive #cannabisdaily #420life #sativadivas #roadsigns #stonedthoughts #highway #dankbuds #terpsauce #daisy #streetstyleposts #sidewalks #thcsyrup #longroad #trustyourjourney"/>
    <s v="shopburb, flowerpatch, roadsign, stayalive, cannabisdaily, 420life, sativadivas, roadsigns, stonedthoughts, highway, dankbuds, terpsauce, daisy, streetstyleposts, sidewalks, thcsyrup, longroad, trustyourjourney, justaninvestorinthecompany"/>
    <s v="shopburb"/>
    <n v="299"/>
    <n v="29"/>
    <n v="19"/>
    <x v="3"/>
    <x v="3"/>
  </r>
  <r>
    <d v="2022-02-27T15:02:57"/>
    <d v="2022-02-27T15:02:57"/>
    <s v="https://www.instagram.com/p/CafC1bGrgsf/"/>
    <s v="Our SuperMarket shop at @stacktmarket will be closed for the next two months! See yâ€™all in May ðŸ‘‹ðŸ¼_x000a_ _x000a_ ðŸ“¸: @mdviii_mcmxc"/>
    <m/>
    <s v="Superette"/>
    <n v="299"/>
    <n v="19"/>
    <n v="0"/>
    <x v="3"/>
    <x v="6"/>
  </r>
  <r>
    <d v="2022-05-06T16:30:46"/>
    <d v="2022-05-06T16:30:46"/>
    <s v="https://www.instagram.com/p/CWMoIG-suxt/"/>
    <s v="@cookiessf pre-rolls of your favorite strains Project 4510, Cheetah Piss, LPC75 and Super Charger, grown with pride in #GrooveCity #Cambridge #Maryland by #CULTA_x000a_ _x000a_ *Medical cannabis is for certified/qualifying patients only. Must be at least 18 years old to view content."/>
    <s v="GrooveCity, Cambridge, Maryland, CULTA"/>
    <s v="Cultaig"/>
    <n v="300"/>
    <n v="39"/>
    <n v="4"/>
    <x v="3"/>
    <x v="0"/>
  </r>
  <r>
    <d v="2022-04-25T23:02:01"/>
    <d v="2022-04-25T23:02:01"/>
    <s v="https://www.instagram.com/p/Ccyq-KPJlBQ/"/>
    <s v="Hot off the press ðŸ—žï¸ Sup x @doordash collaboration and exclusive drops coming soon!!"/>
    <m/>
    <s v="Superette"/>
    <n v="300"/>
    <n v="14"/>
    <n v="0"/>
    <x v="3"/>
    <x v="2"/>
  </r>
  <r>
    <d v="2022-10-24T11:08:36"/>
    <d v="2022-10-24T11:08:36"/>
    <s v="https://www.instagram.com/p/CkFDJGavJ9D/"/>
    <s v="BAM! WHAT x4_x000a_ _x000a_ FRESH MAKER_x000a_ ((Motorbreath 15 x Banana Punch) x London Pound Mints)_x000a_ Bred by @threesgeneticreserve_x000a_ Grown indoors by @cultaig_x000a_ Filmed by @kontrastfbc_x000a_ _x000a_ Drop ðŸ”¥ in the comments below if you know._x000a_ _x000a_ *Medical cannabis is for certified/qualifying patients only. Must be at least 18 years old to view content."/>
    <s v="IYKYK"/>
    <s v="Cultaig"/>
    <n v="301"/>
    <n v="43"/>
    <n v="1"/>
    <x v="3"/>
    <x v="2"/>
  </r>
  <r>
    <d v="2022-05-06T16:54:13"/>
    <d v="2022-05-06T16:54:13"/>
    <s v="https://www.instagram.com/p/CPQ9YlBLJb4/"/>
    <s v="Thank you for respecting our mask policy._x000a_ _x000a_ *Medical cannabis is for certified/qualifying patients only. Must be at least 18 years old to view content."/>
    <m/>
    <s v="Cultaig"/>
    <n v="301"/>
    <n v="23"/>
    <n v="0"/>
    <x v="3"/>
    <x v="0"/>
  </r>
  <r>
    <d v="2021-03-29T01:07:19"/>
    <d v="2021-03-29T01:07:19"/>
    <s v="https://www.instagram.com/p/CM-857dJkxI/"/>
    <s v="Donâ€™t run with the packðŸ¤žðŸ½â›½ï¸"/>
    <m/>
    <s v="shopburb"/>
    <n v="303"/>
    <n v="5"/>
    <n v="0"/>
    <x v="3"/>
    <x v="2"/>
  </r>
  <r>
    <d v="2019-05-30T19:03:49"/>
    <d v="2019-05-30T19:03:49"/>
    <s v="https://www.instagram.com/p/ByGQTJuJD-O/"/>
    <s v="24/7 self love, like an ihop. #thursdaythoughts ._x000a_ ._x000a_ ._x000a_ #cannabiscommunity #420life #cannabisculture #toke #joints #bcbud #thursdaymotivation #sativa #indica #bcbud #bcbuds #smokeweed #journeyon #legalweed #rollone #madeinbc #westcoastvibes #vancityhype #selflove #loveyourself #behappy #thursdayvibes"/>
    <s v="thursdaythoughts, cannabiscommunity, 420life, cannabisculture, toke, joints, bcbud, thursdaymotivation, sativa, indica, bcbud, bcbuds, smokeweed, journeyon, legalweed, rollone, madeinbc, westcoastvibes, vancityhype, selflove, loveyourself, behappy, thursdayvibes"/>
    <s v="shopburb"/>
    <n v="303"/>
    <n v="29"/>
    <n v="23"/>
    <x v="3"/>
    <x v="1"/>
  </r>
  <r>
    <d v="2018-03-25T01:07:04"/>
    <d v="2018-03-25T01:07:04"/>
    <s v="https://www.instagram.com/p/BguiMubAJ9Q/"/>
    <s v="âœŠðŸ»âœŠðŸ¼âœŠðŸ½âœŠðŸ¾âœŠðŸ¿"/>
    <s v="pdx"/>
    <s v="Farma_pdx"/>
    <n v="304"/>
    <n v="1"/>
    <n v="1"/>
    <x v="3"/>
    <x v="6"/>
  </r>
  <r>
    <d v="2022-09-22T05:15:33"/>
    <d v="2022-09-22T05:15:33"/>
    <s v="https://www.instagram.com/p/CizAKWWuFfW/"/>
    <s v="Peace feet â˜®ï¸_x000a_ _x000a_ Only available in-store and online at shopburb.com_x000a_ _x000a_ â˜®ï¸"/>
    <m/>
    <s v="shopburb"/>
    <n v="304"/>
    <n v="9"/>
    <n v="0"/>
    <x v="3"/>
    <x v="1"/>
  </r>
  <r>
    <d v="2021-08-18T18:08:57"/>
    <d v="2021-08-18T18:08:57"/>
    <s v="https://www.instagram.com/p/CSuas50J0I5/"/>
    <s v="Life is paradise, and we are all in paradise, but we refuse to see it ðŸ§¿_x000a_ _x000a_ #shopburb"/>
    <s v="shopburb, echopark, burb, echopark"/>
    <s v="shopburb"/>
    <n v="304"/>
    <n v="16"/>
    <n v="4"/>
    <x v="3"/>
    <x v="3"/>
  </r>
  <r>
    <d v="2020-10-23T17:05:11"/>
    <d v="2020-10-23T17:05:11"/>
    <s v="https://www.instagram.com/p/CGsXQJzJSxb/"/>
    <s v="Rebel by Burb is out now ft. a collab tee with stunner @clara.berry and custom limited edition silver pendant/chain with @97sins___x000a_ _x000a_ Only at shopburb.com while supplies last_x000a_ _x000a_ ðŸ’€ ðŸ”¥ ðŸ’¨ â›½ï¸ ðŸ’€ ðŸ”¥ ðŸ’¨ â›½ï¸ ðŸ’€ ðŸ”¥ ðŸ’¨ â›½ï¸ ðŸ’€ ðŸ”¥ ðŸ’¨ â›½ï¸ ðŸ’€ ðŸ”¥ ðŸ’¨ â›½ï¸_x000a_ _x000a_ #fashionnova #claraberry #dropnshop ðŸ“¸ @evanbuggle @rendcll"/>
    <s v="fashionnova, claraberry, dropnshop"/>
    <s v="shopburb"/>
    <n v="304"/>
    <n v="50"/>
    <n v="3"/>
    <x v="3"/>
    <x v="0"/>
  </r>
  <r>
    <d v="2022-01-25T14:45:04"/>
    <d v="2022-01-25T14:45:04"/>
    <s v="https://www.instagram.com/p/CZKCjZWMJiE/"/>
    <s v="Hey y'all! Popping into your feed to let you know that our SuperMarket shop at @stacktmarket has new hours!_x000a_ _x000a_ The entire market is closed on Mondays_x000a_ Tuesday to Wednesday 3pm - 7pm_x000a_ Thursday to Sunday 12pm - 7pm_x000a_ _x000a_ See y'all soon ðŸ’™"/>
    <m/>
    <s v="Superette"/>
    <n v="304"/>
    <n v="38"/>
    <n v="0"/>
    <x v="3"/>
    <x v="5"/>
  </r>
  <r>
    <d v="2020-08-10T14:15:31"/>
    <d v="2020-08-10T14:15:31"/>
    <s v="https://www.instagram.com/p/CDtjdLgnswM/"/>
    <s v="Welcome to the Super Market of your enlightened dreams ðŸ›’ 1073 Yonge St â"/>
    <m/>
    <s v="Superette"/>
    <n v="304"/>
    <n v="14"/>
    <n v="0"/>
    <x v="3"/>
    <x v="2"/>
  </r>
  <r>
    <d v="2017-06-05T19:16:11"/>
    <d v="2017-06-05T19:16:11"/>
    <s v="https://www.instagram.com/p/BU-CMJmhTb1/"/>
    <s v="The dream of the 90s etc. ðŸŽ¶ Hey we're open until 10pm now, Monday through Saturday (11-7p Sunday). On account of summer fun. ðŸŒ‡ photo @willametteweek"/>
    <s v="denimdan, Sweet, seportland, pdx, damnhipsters, ourpeople, farma, summerfun, ripcity, portland"/>
    <s v="Farma_pdx"/>
    <n v="305"/>
    <n v="26"/>
    <n v="10"/>
    <x v="3"/>
    <x v="2"/>
  </r>
  <r>
    <d v="2022-10-13T13:08:58"/>
    <d v="2022-10-13T13:08:58"/>
    <s v="https://www.instagram.com/p/Cjp6UXIjIov/"/>
    <s v="Thereâ€™s a phone in The Lobby of @acehoteltoronto that direct dials our favorite adults-only flower purveyors. Weâ€™ve taken up with @superette_shop, rolling up a line of limited goodies. There are papers, a rolling tray and grinder fit for quality product, plus an exclusive tee and a water bottle to keep you highdrated. Fresh now at the Ace Shop &amp; at the Superette on Spadina Ave."/>
    <m/>
    <s v="Superette"/>
    <n v="306"/>
    <n v="65"/>
    <n v="0"/>
    <x v="3"/>
    <x v="1"/>
  </r>
  <r>
    <d v="2020-10-31T22:56:49"/>
    <d v="2020-10-31T22:56:49"/>
    <s v="https://www.instagram.com/p/CHBoUokJHxw/"/>
    <s v="Dropping a ðŸ”¥ brass magnetic rolling tray next week. Comment ðŸ§² and tag your sesh crew for a chance to win one in advance! #giveawaytime #shopburb"/>
    <s v="giveawaytime, shopburb"/>
    <s v="shopburb"/>
    <n v="307"/>
    <n v="26"/>
    <n v="2"/>
    <x v="3"/>
    <x v="4"/>
  </r>
  <r>
    <d v="2020-07-31T18:11:34"/>
    <d v="2020-07-31T18:11:34"/>
    <s v="https://www.instagram.com/p/CDUOi7lJV9L/"/>
    <s v="We recently harvested our 100th crop! Share this 100 or give us a ðŸ’¯emoji in the comments and help us celebrat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307"/>
    <n v="102"/>
    <n v="30"/>
    <x v="3"/>
    <x v="0"/>
  </r>
  <r>
    <d v="2022-05-06T16:18:49"/>
    <d v="2022-05-06T16:18:49"/>
    <s v="https://www.instagram.com/p/CYuXDDXJNZA/"/>
    <s v="Which are you medicating with tonight?_x000a_ _x000a_ Cheetah Piss (Lemonnade x (Gelato 42 x Wedding Cake))_x000a_ _x000a_ Georgia Pie (Kush Mints 11 #53 x Gelatti)_x000a_ _x000a_ *Medical cannabis is for certified/qualifying patients only. Must be at least 18 years old to view content."/>
    <n v="53"/>
    <s v="Cultaig"/>
    <n v="308"/>
    <n v="37"/>
    <n v="1"/>
    <x v="3"/>
    <x v="0"/>
  </r>
  <r>
    <d v="2022-05-06T16:25:59"/>
    <d v="2022-05-06T16:25:59"/>
    <s v="https://www.instagram.com/p/CXUsbSPM1oZ/"/>
    <s v="Tell a friend! Tomorrow #CULTA Instagram giveaway with fam @powerzzzup &amp; @cerealboutmymilk_x000a_ _x000a_ *Medical cannabis is for certified/qualifying patients only. Must be at least 18 years old to view content."/>
    <s v="CULTA"/>
    <s v="Cultaig"/>
    <n v="308"/>
    <n v="28"/>
    <n v="1"/>
    <x v="3"/>
    <x v="0"/>
  </r>
  <r>
    <d v="2022-05-06T16:34:25"/>
    <d v="2022-05-06T16:34:25"/>
    <s v="https://www.instagram.com/p/CVJt1buMPJC/"/>
    <s v="When guests tour our #CULTA #Cambridge campus, we are frequently asked about the large tanks. Let's turn to our experts for the answers:_x000a_ _x000a_ 1. â€œThe primary use for this tank on the cultivation side is to keep each room at the optimal CO2 levels the #cannabis plants need for growth in each stage, and currently feeds 10 different grow rooms of varying sizes.&quot; - CULTA Senior Director of #Cultivation @will_travel_4_art_x000a_ _x000a_ 2. â€œThe picture shows our upgraded water room, designed by @drammcommercial. It features 36,000 gallons of water storage, 3 reverse osmosis machines to clean the city water, a water chiller/heater to ensure it gets to the plants at the correct temperature, an ozone generator skid that adds dissolved oxygen to the water to keep everything clean and deliver oxygen to the plantâ€™s root zones, and a pump skid capable of pumping water out to the fields and headhouse flower room up to 200 gallons per minute.&quot; - CULTA Outdoor Manager @dmyrowitz_x000a_ _x000a_ *Medical cannabis is for certified/qualifying patients only. Must be at least 18 years old to view content."/>
    <s v="CULTA, Cambridge, cannabis, Cultivation"/>
    <s v="Cultaig"/>
    <n v="308"/>
    <n v="175"/>
    <n v="4"/>
    <x v="3"/>
    <x v="0"/>
  </r>
  <r>
    <d v="2022-05-06T16:19:40"/>
    <d v="2022-05-06T16:19:40"/>
    <s v="https://www.instagram.com/p/CYm_IyCJJhY/"/>
    <s v="#HappyBirthday to our #CULTA co-founder @mackiebarch, who is never too big to defoliate plants, operate a bucking machine, give tours, or package product._x000a_ _x000a_ *Medical cannabis is for certified/qualifying patients only. Must be at least 18 years old to view content."/>
    <s v="HappyBirthday, CULTA"/>
    <s v="Cultaig"/>
    <n v="309"/>
    <n v="39"/>
    <n v="2"/>
    <x v="3"/>
    <x v="0"/>
  </r>
  <r>
    <d v="2022-05-06T16:31:13"/>
    <d v="2022-05-06T16:31:13"/>
    <s v="https://www.instagram.com/p/CV4GtsLM09U/"/>
    <s v="From this to that. Space Walker ((Headband x Dosido #1) x Moonbow75) from @archiveseedbank #cannabis #iykyk_x000a_ _x000a_ *Medical cannabis is for certified/qualifying patients only. Must be at least 18 years old to view content."/>
    <s v="1, cannabis, iykyk"/>
    <s v="Cultaig"/>
    <n v="309"/>
    <n v="32"/>
    <n v="3"/>
    <x v="3"/>
    <x v="0"/>
  </r>
  <r>
    <d v="2018-02-27T20:42:18"/>
    <d v="2018-02-27T20:42:18"/>
    <s v="https://www.instagram.com/p/BftjvnyAAEH/"/>
    <s v="This is Pablo. He's mad cool. Heâ€™s also the Director of Operations at Fundacion Daya, the only licensed cannabis producer in Chile, a country of 18 million. They can harvest up to 435 plants at this facility, and that's one of their first crops. Chile legalized medical cannabis sales just last year. So this is what the beginning looks like. Jeremy visited Pablo at his farm yesterday because when youâ€™re in Chile, you do that. ðŸ‡ºðŸ‡¸âœˆï¸ðŸ‡¨ðŸ‡±"/>
    <s v="fundaciondaya, DayaCann, Chile, SouthAmerica, globalganja, greenhouse, southernhemi, cannabis, mmj, pdx, farma, pnw, portlandor, santiago"/>
    <s v="Farma_pdx"/>
    <n v="310"/>
    <n v="76"/>
    <n v="14"/>
    <x v="3"/>
    <x v="5"/>
  </r>
  <r>
    <d v="2019-02-05T16:47:42"/>
    <d v="2019-02-05T16:47:42"/>
    <s v="https://www.instagram.com/p/BtgeGeUgXoO/"/>
    <s v="Donâ€™t grow up, itâ€™s a trap! #shopburb ._x000a_ ._x000a_ ._x000a_ #smokeclouds #lookingback #realthoughts #smokevibes #legalizecannabis #bcbud #westcoastlife #goatsofinstagram #shadowself #thcvape #cbdflowers #smokeweedeveryday #justdoit #letshavefun #smilebitch #kidstuff #youth"/>
    <s v="shopburb, smokeclouds, lookingback, realthoughts, smokevibes, legalizecannabis, bcbud, westcoastlife, goatsofinstagram, shadowself, thcvape, cbdflowers, smokeweedeveryday, justdoit, letshavefun, smilebitch, kidstuff, youth"/>
    <s v="shopburb"/>
    <n v="310"/>
    <n v="24"/>
    <n v="18"/>
    <x v="3"/>
    <x v="5"/>
  </r>
  <r>
    <d v="2019-06-10T18:35:52"/>
    <d v="2019-06-10T18:35:52"/>
    <s v="https://www.instagram.com/p/Byih2Gmpd1_/"/>
    <s v="Come hang out with us at our flagship store. Weâ€™re open from 10-5pm today âœŒðŸ¾ðŸ’¨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311"/>
    <n v="44"/>
    <n v="30"/>
    <x v="3"/>
    <x v="2"/>
  </r>
  <r>
    <d v="2019-05-22T20:00:33"/>
    <d v="2019-05-22T20:00:33"/>
    <s v="https://www.instagram.com/p/Bxxwbrcp8Iv/"/>
    <s v="The details are not just the details, they make the design. #shopburb ._x000a_ ._x000a_ ._x000a_ #wednesdaywisdom #sativa #bcbud #smokeweed #itscalledfashion #emotional #legalweed #rollone #madeinbc #westcoastvibes #vancityhype #weedfashion #streetwear #patches #modernist #vibez #cannabisretail #cannabisart"/>
    <s v="shopburb, wednesdaywisdom, sativa, bcbud, smokeweed, itscalledfashion, emotional, legalweed, rollone, madeinbc, westcoastvibes, vancityhype, weedfashion, streetwear, patches, modernist, vibez, cannabisretail, cannabisart"/>
    <s v="shopburb"/>
    <n v="311"/>
    <n v="30"/>
    <n v="19"/>
    <x v="3"/>
    <x v="3"/>
  </r>
  <r>
    <d v="2019-04-13T03:08:08"/>
    <d v="2019-04-13T03:08:08"/>
    <s v="https://www.instagram.com/p/BwLhkX5JL9Q/"/>
    <s v="Toke spot. Tag a friendðŸ‘†ðŸ¼ðŸ”¥ ðŸ“¸ @emi_ocean ._x000a_ ._x000a_ ._x000a_ #cannabiscommunity #420life #cannabisculture #toke #joints #bcbud #weedporn #paradise #thursdaymotivation #sativa #indica #bcbud #bcbuds #smokeweed #itscalledfashion #emotional #journeyon #legalweed #rollone #madeinbc #westcoastvibes #vancityhype #tokespot #chillspot #leatherchair"/>
    <s v="cannabiscommunity, 420life, cannabisculture, toke, joints, bcbud, weedporn, paradise, thursdaymotivation, sativa, indica, bcbud, bcbuds, smokeweed, itscalledfashion, emotional, journeyon, legalweed, rollone, madeinbc, westcoastvibes, vancityhype, tokespot, chillspot, leatherchair"/>
    <s v="shopburb"/>
    <n v="311"/>
    <n v="32"/>
    <n v="25"/>
    <x v="3"/>
    <x v="4"/>
  </r>
  <r>
    <d v="2021-08-10T12:02:43"/>
    <d v="2021-08-10T12:02:43"/>
    <s v="https://www.instagram.com/p/CSZKbfYLTc5/"/>
    <s v="*Popping* in to wish yâ€™all a happy Tuesday ðŸ’_x000a_ _x000a_ ðŸ“¸: @strangeloveflowers"/>
    <m/>
    <s v="Superette"/>
    <n v="311"/>
    <n v="10"/>
    <n v="0"/>
    <x v="3"/>
    <x v="5"/>
  </r>
  <r>
    <d v="2021-03-20T16:30:37"/>
    <d v="2021-03-20T16:30:37"/>
    <s v="https://www.instagram.com/p/CMpbZPjne0Y/"/>
    <s v="Breaking news: ð“¯ð“µð“¸ð“»ð“ªð“µð“¼ ð“ªð“»ð“® ð“²ð“· ð“¯ð“¸ð“» ð“¢ð“¹ð“»ð“²ð“·ð“°â _x000a_ â _x000a_ Happy ðŸŒ¼ ðŸŒ· ðŸŒ¼ season y'allâ _x000a_ â _x000a_ ðŸ“¸ @dollyparton"/>
    <m/>
    <s v="Superette"/>
    <n v="312"/>
    <n v="13"/>
    <n v="0"/>
    <x v="3"/>
    <x v="4"/>
  </r>
  <r>
    <d v="2018-03-17T22:35:16"/>
    <d v="2018-03-17T22:35:16"/>
    <s v="https://www.instagram.com/p/BgcOfDxhtZB/"/>
    <s v="Today the Oregon Health &amp; Science University (OHSU) hosted a symposium all about clinical cannabis pharmacology and treatment. We had a booth! We never have a booth. Generally anti-booth. But thereâ€™s a first time for everything - including this ground-breaking gathering of medical professionals. #scienceftw ðŸŒ±ðŸ”¬ðŸ‘©ðŸ½â€ðŸ”¬ðŸ¥"/>
    <s v="scienceftw, dedicate, Educate, medicate, ohsu, cannabis, pharma, farma, evidencebased, pdx, pnw, wellness, clinicalcannabis"/>
    <s v="Farma_pdx"/>
    <n v="315"/>
    <n v="46"/>
    <n v="13"/>
    <x v="3"/>
    <x v="4"/>
  </r>
  <r>
    <d v="2017-04-16T23:51:41"/>
    <d v="2017-04-16T23:51:41"/>
    <s v="https://www.instagram.com/p/BS9x-PxBk6n/"/>
    <s v="We hate to advertise directly at you but. ðŸŒŠðŸŒž"/>
    <m/>
    <s v="Farma_pdx"/>
    <n v="316"/>
    <n v="9"/>
    <n v="0"/>
    <x v="3"/>
    <x v="6"/>
  </r>
  <r>
    <d v="2022-10-29T23:19:03"/>
    <d v="2022-10-29T23:19:03"/>
    <s v="https://www.instagram.com/p/CkUNkjuJHba/"/>
    <s v="Cake Mix (Wedding Cake x London Poundcake) is an indica-dominant strain bred by Lemonnade x Cookies and grown locally in Maryland by craft cultivator #CULTA. What's your favorite Cookies strain to medicate with on a Saturday night?_x000a_ _x000a_ *Medical cannabis is for certified/qualifying patients only. Must be at least 18 years old to view content."/>
    <s v="CULTA"/>
    <s v="Cultaig"/>
    <n v="317"/>
    <n v="53"/>
    <n v="1"/>
    <x v="4"/>
    <x v="4"/>
  </r>
  <r>
    <d v="2019-10-31T02:10:32"/>
    <d v="2019-10-31T02:10:32"/>
    <s v="https://www.instagram.com/p/B4QuXSDFJtn/"/>
    <s v="100% of Superette's team members have called dibs on opening Superette Paris* if it looks this damn cute. *just daydreaming up in here, ok? No Paris shop on the horizon._x000a_ ._x000a_ ._x000a_ ._x000a_ #ottawa #canadiancannabis #flowers"/>
    <s v="ottawa, canadiancannabis, flowers"/>
    <s v="Superette"/>
    <n v="317"/>
    <n v="32"/>
    <n v="3"/>
    <x v="4"/>
    <x v="1"/>
  </r>
  <r>
    <d v="2022-11-17T02:08:46"/>
    <d v="2022-11-17T02:08:46"/>
    <s v="https://www.instagram.com/p/ClC3TSDMaiG/"/>
    <s v="Our dispensary partners at @teamgreenhouse traveled to #Cambridge for a tour of our facilities and a preview of our latest medicine._x000a_ _x000a_ In our indoor grow rooms, they saw special varieties like Big Thai (Big Bud x Afghani x Thai Haze Landrace) bred by @da_ricky_show and Guava Lava (Sunset Sherbert x Kauai Mints #77) bred by @808_genetics. In our lab, the sight of the live resin badder (Jerri's Juice (Pura Vida x Orange Cookies) bred by @threesgeneticreserve) was an absolute jaw-dropper!_x000a_ _x000a_ If you live in the #EllicottCity area, give @teamgreenhouse a follow to stay in the loop on #CULTA products._x000a_ _x000a_ *Medical cannabis is for certified/qualifying patients only. Must be at least 18 years old to view content."/>
    <s v="Cambridge, 77, EllicottCity, CULTA"/>
    <s v="Cultaig"/>
    <n v="318"/>
    <n v="113"/>
    <n v="4"/>
    <x v="4"/>
    <x v="1"/>
  </r>
  <r>
    <d v="2018-08-04T15:43:08"/>
    <d v="2018-08-04T15:43:08"/>
    <s v="https://www.instagram.com/p/BmD_psWFxDl/"/>
    <s v="How fitting that the new @DopeMagazine feature on Farma features this ðŸ“¸ of our staff that day. These crazy kids make everything and anything possible. Companies like us are just people, nothing more or less. We lucked up and found the best ones y'all. â¤ï¸"/>
    <s v="dope"/>
    <s v="Farma_pdx"/>
    <n v="318"/>
    <n v="45"/>
    <n v="1"/>
    <x v="4"/>
    <x v="4"/>
  </r>
  <r>
    <d v="2020-12-06T20:15:31"/>
    <d v="2020-12-06T20:15:31"/>
    <s v="https://www.instagram.com/p/CIeCdLTDbwH/"/>
    <s v="We teamed up with @strangelovecoffee to create our own #HighVariety Special Blend â˜• These beans are a perfect addition to your wake nâ€™ bake morning routine. â _x000a_ â _x000a_ Available online for a limited time ðŸ”— in bio.â _x000a_ â _x000a_ *this product does not contain cannabis. Just your daily dose of caffeine*â"/>
    <s v="HighVariety"/>
    <s v="Superette"/>
    <n v="318"/>
    <n v="46"/>
    <n v="1"/>
    <x v="4"/>
    <x v="6"/>
  </r>
  <r>
    <d v="2021-03-08T18:28:24"/>
    <d v="2021-03-08T18:28:24"/>
    <s v="https://www.instagram.com/p/CMKvU75H59-/"/>
    <s v="Happy #IWD2021 y'all ðŸŒ¼ ðŸŒ¼ ðŸŒ¼â _x000a_ â _x000a_ Special s/o to all of the talented, super smart, and inspiring women on our team. Building a future together at Superette is a win for us everyday.â _x000a_ â _x000a_ ðŸ“¸ @tannerabelofficialâ _x000a_ â™»ï¸ @thekandymuseâ _x000a_ â _x000a_ â"/>
    <s v="IWD2021"/>
    <s v="Superette"/>
    <n v="319"/>
    <n v="34"/>
    <n v="1"/>
    <x v="4"/>
    <x v="2"/>
  </r>
  <r>
    <d v="2019-01-31T00:56:03"/>
    <d v="2019-01-31T00:56:03"/>
    <s v="https://www.instagram.com/p/BtRt_2EBqay/"/>
    <s v="Today at Farma we hosted Holly, Serra cannabis confectioner extraordinaire. ðŸ¬ðŸ«ðŸ­So many funfacts. Did you know there are varietals of cocoa trees, much like cannabis, and thereâ€™s an institute dedicated to preserving landrace-type cocoa varietals? Did you know that chocolate contains no caffeine - itâ€™s #theobromine that gives you that lift. Or this: the source Holly uses for all of her creations is @WoodblockChocolate, and their founder is named Charley, and he runs â€¦ a literal chocolate factory. ðŸŽ© Which will never not be amazing."/>
    <s v="theobromine, cocoa, chocolatier, beantobar, edibles, lowdose, pdx, cbd, portlandor, serra, farma"/>
    <s v="Farma_pdx"/>
    <n v="320"/>
    <n v="85"/>
    <n v="11"/>
    <x v="4"/>
    <x v="1"/>
  </r>
  <r>
    <d v="2019-01-26T17:42:29"/>
    <d v="2019-01-26T17:42:29"/>
    <s v="https://www.instagram.com/p/BtG0a72DvEn/"/>
    <s v="Always hungry. #grindlife #shopburb ._x000a_ ._x000a_ ._x000a_ #smokeclouds #girlssmokingweed #lookingback #realthoughts #smokevibes #legalizecannabis #bcbud #westcoastlife #goatsofinstagram #shutters #shadowself #shadowportrait #girlsquad #thcvape #cbdflowers #smokeweedeveryday #grinders #grinder #weedgrinder #brassgrinder #brass"/>
    <s v="grindlife, shopburb, smokeclouds, girlssmokingweed, lookingback, realthoughts, smokevibes, legalizecannabis, bcbud, westcoastlife, goatsofinstagram, shutters, shadowself, shadowportrait, girlsquad, thcvape, cbdflowers, smokeweedeveryday, grinders, grinder, weedgrinder, brassgrinder, brass"/>
    <s v="shopburb"/>
    <n v="321"/>
    <n v="25"/>
    <n v="23"/>
    <x v="4"/>
    <x v="4"/>
  </r>
  <r>
    <d v="2022-05-05T12:08:04"/>
    <d v="2022-05-05T12:08:04"/>
    <s v="https://www.instagram.com/p/CdLQE9esZCH/"/>
    <s v="Have y'all gotten Super Baked yet? If you haven't, you should soon because time is running out ðŸ˜¢_x000a_ _x000a_ Our 4/20 flavour with @rurubaked is available for pre-order today! Get it while you can - your new favourite munchie will be gone by May 20th."/>
    <m/>
    <s v="Superette"/>
    <n v="321"/>
    <n v="43"/>
    <n v="0"/>
    <x v="4"/>
    <x v="1"/>
  </r>
  <r>
    <d v="2018-11-04T02:38:00"/>
    <d v="2018-11-04T02:38:00"/>
    <s v="https://www.instagram.com/p/Bpve7r-heJm/"/>
    <s v="âœ…"/>
    <s v="Truth, notadrill"/>
    <s v="Farma_pdx"/>
    <n v="322"/>
    <n v="1"/>
    <n v="2"/>
    <x v="4"/>
    <x v="6"/>
  </r>
  <r>
    <d v="2018-09-25T00:53:37"/>
    <d v="2018-09-25T00:53:37"/>
    <s v="https://www.instagram.com/p/BoHUGMZF7p2/"/>
    <s v="Hereâ€™s a Neolithic cave painting from Japan, thousands of years old, depicting hemp-shaped leaves, horses and ocean waves. Humans have been working with this plant long before our parents and grandparents first passed a joint. Amazing. Not pictured: METRC tags."/>
    <s v="stonedage, pdx, pnw, smugglers, drugtrade, stoneage, cannabis, hemp"/>
    <s v="Farma_pdx"/>
    <n v="322"/>
    <n v="40"/>
    <n v="8"/>
    <x v="4"/>
    <x v="5"/>
  </r>
  <r>
    <d v="2020-06-15T17:43:00"/>
    <d v="2020-06-15T17:43:00"/>
    <s v="https://www.instagram.com/p/CBdutfPJybI/"/>
    <s v="Feelinâ€™ like I did too much ðŸŽµ ._x000a_ ._x000a_ ._x000a_ #dontoliver #smokeweedeveryday #bluntgang #highthc #bcbud #weedfashion #streetwearbrand #weedbrands #carhartt"/>
    <s v="dontoliver, smokeweedeveryday, bluntgang, highthc, bcbud, weedfashion, streetwearbrand, weedbrands, carhartt"/>
    <s v="shopburb"/>
    <n v="322"/>
    <n v="16"/>
    <n v="9"/>
    <x v="4"/>
    <x v="2"/>
  </r>
  <r>
    <d v="2020-05-06T18:29:16"/>
    <d v="2020-05-06T18:29:16"/>
    <s v="https://www.instagram.com/p/B_20NS1JmD5/"/>
    <s v="Be real, not perfect. #shopburb ._x000a_ ._x000a_ ._x000a_ _x000a_ #cannabiscommunity #420life #cannabisculture #toke #joints #bcbud #weedporn #tiedye #wednesdayhumpday #dankdank #bcbud #bcbuds #smokeweed #itscalledfashion #crewneck #tiedyeshirt #legalweed #madeinbc #westcoastvibes #vancityhype"/>
    <s v="shopburb, cannabiscommunity, 420life, cannabisculture, toke, joints, bcbud, weedporn, tiedye, wednesdayhumpday, dankdank, bcbud, bcbuds, smokeweed, itscalledfashion, crewneck, tiedyeshirt, legalweed, madeinbc, westcoastvibes, vancityhype"/>
    <s v="shopburb"/>
    <n v="322"/>
    <n v="25"/>
    <n v="21"/>
    <x v="4"/>
    <x v="3"/>
  </r>
  <r>
    <d v="2018-05-22T20:25:27"/>
    <d v="2018-05-22T20:25:27"/>
    <s v="https://www.instagram.com/p/BjF88HuFwvB/"/>
    <s v="The fridge in the back room at Farma is reppin bruh ðŸ“¸"/>
    <s v="QuarryQuality, shaka"/>
    <s v="Farma_pdx"/>
    <n v="323"/>
    <n v="12"/>
    <n v="2"/>
    <x v="4"/>
    <x v="5"/>
  </r>
  <r>
    <d v="2022-10-21T16:27:25"/>
    <d v="2022-10-21T16:27:25"/>
    <s v="https://www.instagram.com/p/Cj9GiqjvssD/"/>
    <s v="NYC smoke break with @asm.bopster ðŸ’¨"/>
    <m/>
    <s v="shopburb"/>
    <n v="323"/>
    <n v="6"/>
    <n v="0"/>
    <x v="4"/>
    <x v="0"/>
  </r>
  <r>
    <d v="2019-03-02T18:46:14"/>
    <d v="2019-03-02T18:46:14"/>
    <s v="https://www.instagram.com/p/BuhDifVg9O6/"/>
    <s v="Smoke spot - tag a friend. ðŸ“¸ @thelittlewhiteabode #shopburb ._x000a_ ._x000a_ ._x000a_ #cannabiscommunity #420life #cannabisculture #toke #joints #bcbud #paradise #thursdaymotivation #sativa #indica #bcbud #bcbuds #smokeweed #journeyon #legalweed #madeinbc #westcoastvibes #vancityhype #exteriors"/>
    <s v="shopburb, cannabiscommunity, 420life, cannabisculture, toke, joints, bcbud, paradise, thursdaymotivation, sativa, indica, bcbud, bcbuds, smokeweed, journeyon, legalweed, madeinbc, westcoastvibes, vancityhype, exteriors"/>
    <s v="shopburb"/>
    <n v="323"/>
    <n v="28"/>
    <n v="20"/>
    <x v="4"/>
    <x v="4"/>
  </r>
  <r>
    <d v="2022-01-31T13:17:17"/>
    <d v="2022-01-31T13:17:17"/>
    <s v="https://www.instagram.com/p/CZZVOtjL7aw/"/>
    <s v="Weâ€™ve got something exciting happening soon in our Spadina shop ðŸ•_x000a_ _x000a_ Stay tuned, yâ€™all!"/>
    <m/>
    <s v="Superette"/>
    <n v="323"/>
    <n v="13"/>
    <n v="0"/>
    <x v="4"/>
    <x v="2"/>
  </r>
  <r>
    <d v="2021-09-16T14:13:24"/>
    <d v="2021-09-16T14:13:24"/>
    <s v="https://www.instagram.com/p/CT4h1XogIQk/"/>
    <s v="If you've been wondering WTF CBD is, you're not alone. Sup put together a super simple guide to help y'all understand your new BFF._x000a_ ðŸ”— in bio"/>
    <m/>
    <s v="Superette"/>
    <n v="326"/>
    <n v="26"/>
    <n v="0"/>
    <x v="4"/>
    <x v="1"/>
  </r>
  <r>
    <d v="2022-05-06T16:39:21"/>
    <d v="2022-05-06T16:39:21"/>
    <s v="https://www.instagram.com/p/CT8dMEdM3hu/"/>
    <s v="&quot;All the way! Double rainbow! Oh, my Godâ€”it's a double rainbow all the way!&quot;_x000a_ _x000a_ Rainbow Belts (Zkittles x Moonbow 75) by #CULTA x @archiveseedbank_x000a_ _x000a_ *Medical cannabis is for certified/qualifying patients only. Must be at least 18 years old to view content."/>
    <s v="CULTA, phosphoload"/>
    <s v="Cultaig"/>
    <n v="327"/>
    <n v="39"/>
    <n v="2"/>
    <x v="4"/>
    <x v="0"/>
  </r>
  <r>
    <d v="2020-11-19T17:47:02"/>
    <d v="2020-11-19T17:47:02"/>
    <s v="https://www.instagram.com/p/CHwzftyp80s/"/>
    <s v="Donâ€™t get caught with the scale #magnetism #bcbud_x000a_ _x000a_ Rolling trays goin off... in stores and at shopburb.com ðŸ§²ðŸ§²ðŸ§²ðŸ”¥ðŸ”¥ðŸ”¥â›½ï¸â›½ï¸â›½ï¸ðŸ’¨ðŸ’¨ðŸ’¨ðŸŒ±ðŸŒ±ðŸŒ±ðŸ™ðŸ½ðŸ™ðŸ½ðŸ™ðŸ½"/>
    <s v="magnetism, bcbud"/>
    <s v="shopburb"/>
    <n v="327"/>
    <n v="17"/>
    <n v="2"/>
    <x v="4"/>
    <x v="1"/>
  </r>
  <r>
    <d v="2019-04-10T20:56:18"/>
    <d v="2019-04-10T20:56:18"/>
    <s v="https://www.instagram.com/p/BwFtbM6JjGh/"/>
    <s v="Leave it all on the field #shopburb ._x000a_ ._x000a_ ._x000a_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
    <s v="shopburb,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 veterans4cannabis"/>
    <s v="shopburb"/>
    <n v="327"/>
    <n v="36"/>
    <n v="31"/>
    <x v="4"/>
    <x v="3"/>
  </r>
  <r>
    <d v="2021-03-22T15:28:37"/>
    <d v="2021-03-22T15:28:37"/>
    <s v="https://www.instagram.com/p/CMud6MoAt_e/"/>
    <s v="Ottawa buds, some rosy news for y'all! ðŸŒ¹We're able to offer weed delivery while you're in the Red Zone._x000a_ _x000a_ Get same day delivery between the hours of 11am-7pm Monday to Saturday and 10am-6pm on Sundays. The cut off for same day delivery is 5pm Monday to Saturday and 3pm on Sundays._x000a_ _x000a_ Get your orders in and let us come to you ðŸ˜Ž_x000a_ _x000a_ ðŸ“¸ @alexandormitch"/>
    <m/>
    <s v="Superette"/>
    <n v="327"/>
    <n v="61"/>
    <n v="0"/>
    <x v="4"/>
    <x v="2"/>
  </r>
  <r>
    <d v="2020-11-12T19:54:51"/>
    <d v="2020-11-12T19:54:51"/>
    <s v="https://www.instagram.com/p/CHgHWaHnlQt/"/>
    <s v="Since outdoor appearances are to be kept to a minimum these days, stay safely in your bubble and plan your pick up with Click &amp; Collect.ðŸ–±ï¸ðŸ›ï¸â _x000a_ â _x000a_ Check out our stories for more info. â _x000a_ â"/>
    <m/>
    <s v="Superette"/>
    <n v="327"/>
    <n v="33"/>
    <n v="0"/>
    <x v="4"/>
    <x v="1"/>
  </r>
  <r>
    <d v="2020-11-24T05:39:45"/>
    <d v="2020-11-24T05:39:45"/>
    <s v="https://www.instagram.com/p/CH9kuAbJp3a/"/>
    <s v="Tag someone youâ€™d toke with here for a chance to win a special gift ðŸ›¢ðŸ§¯ðŸŽšðŸš­ #giveawaytime"/>
    <s v="giveawaytime"/>
    <s v="shopburb"/>
    <n v="328"/>
    <n v="16"/>
    <n v="1"/>
    <x v="4"/>
    <x v="5"/>
  </r>
  <r>
    <d v="2021-10-23T19:57:36"/>
    <d v="2021-10-23T19:57:36"/>
    <s v="https://www.instagram.com/p/CVYhdEllyQB/"/>
    <s v="Letâ€™s get into a quick Stoner Saturday Biphasic Dosing fact!!_x000a_ _x000a_ Tip: Learn about your own endocannabinoid system (ECS) on a more personal level!"/>
    <m/>
    <s v="Feel State KC"/>
    <n v="329"/>
    <n v="22"/>
    <n v="0"/>
    <x v="4"/>
    <x v="4"/>
  </r>
  <r>
    <d v="2021-01-29T20:30:06"/>
    <d v="2021-01-29T20:30:06"/>
    <s v="https://www.instagram.com/p/CKpHE18JjiC/"/>
    <s v="Tomorrow is our inaugural #shatterday in store event. Get 20% off all shatter and concentrate accessories while supplies last._x000a_ _x000a_ Store locations in our bio._x000a_ _x000a_ #shopburb ðŸ’¨ðŸ”¥ðŸŒ²"/>
    <s v="shatterday, shopburb"/>
    <s v="shopburb"/>
    <n v="329"/>
    <n v="24"/>
    <n v="2"/>
    <x v="4"/>
    <x v="0"/>
  </r>
  <r>
    <d v="2019-02-05T00:44:41"/>
    <d v="2019-02-05T00:44:41"/>
    <s v="https://www.instagram.com/p/Bteq77tg9i3/"/>
    <s v="@nordpipes are dope! #shopburb ðŸ“¸ @santiagodehoyos ._x000a_ ._x000a_ ._x000a_ #choicenug #ounce #jarofweed #cannabisheals #ismokeweed #bluntsmoke #rolloneup #sativas #indacouch #terpsauce #trichome #stashspot #legalizeweed #weedshop #dispensary #420memes #pipesmoking #ceramicpipe #ceramics #stonerstuff #headshops #cannabissociety"/>
    <s v="shopburb, choicenug, ounce, jarofweed, cannabisheals, ismokeweed, bluntsmoke, rolloneup, sativas, indacouch, terpsauce, trichome, stashspot, legalizeweed, weedshop, dispensary, 420memes, pipesmoking, ceramicpipe, ceramics, stonerstuff, headshops, cannabissociety"/>
    <s v="shopburb"/>
    <n v="329"/>
    <n v="28"/>
    <n v="23"/>
    <x v="4"/>
    <x v="5"/>
  </r>
  <r>
    <d v="2020-04-24T19:12:37"/>
    <d v="2020-04-24T19:12:37"/>
    <s v="https://www.instagram.com/p/B_X6ZLDpOah/"/>
    <s v="A few weeks ago, we reached out to our community of creatives and small business owners to learn how Covid-19 has impacted their lives and how we could help. This is @garretgman - owner of @fortunesound_x000a_ To offer our support and raise awareness, weâ€™ve decided to donate 100% of profits from all Burb online apparel sales back to the community, starting today to May 8th._x000a_ _x000a_ Stay tuned for more stories and profiles over the next two weeks._x000a_ Shop at shopburb.com._x000a_ Peace and love._x000a_ -Burb_x000a_ _x000a_ #vancouverbc #vancitybuzz #fortunesound #gman #dtes #bcbud #charitywork #donations #covid19vancouver"/>
    <s v="vancouverbc, vancitybuzz, fortunesound, gman, dtes, bcbud, charitywork, donations, covid19vancouver"/>
    <s v="shopburb"/>
    <n v="330"/>
    <n v="87"/>
    <n v="9"/>
    <x v="4"/>
    <x v="0"/>
  </r>
  <r>
    <d v="2022-04-08T13:45:21"/>
    <d v="2022-04-08T13:45:21"/>
    <s v="https://www.instagram.com/p/CcF5vwvOPO_/"/>
    <s v="*Can* y'all brielieve we're just a few days away from opening something deli-ciously cheesy in the Annex?"/>
    <m/>
    <s v="Superette"/>
    <n v="330"/>
    <n v="17"/>
    <n v="0"/>
    <x v="4"/>
    <x v="0"/>
  </r>
  <r>
    <d v="2021-01-15T18:09:18"/>
    <d v="2021-01-15T18:09:18"/>
    <s v="https://www.instagram.com/p/CKEzpUonOFj/"/>
    <s v="To y'all out there showing up for work each day and doing your best, we thank you ðŸŒ ðŸŒ ðŸŒ â _x000a_ â _x000a_ #haveaSUPERday"/>
    <s v="haveaSUPERday"/>
    <s v="Superette"/>
    <n v="330"/>
    <n v="19"/>
    <n v="1"/>
    <x v="4"/>
    <x v="0"/>
  </r>
  <r>
    <d v="2018-07-16T15:46:25"/>
    <d v="2018-07-16T15:46:25"/>
    <s v="https://www.instagram.com/p/BlTE7CMhiVD/"/>
    <s v="It's our bag, man. â›‘ Child resistant and built for the journey. Now: someone smart please make these biodegradable ðŸ“¸ by @moreweedthanwoman"/>
    <m/>
    <s v="Farma_pdx"/>
    <n v="331"/>
    <n v="22"/>
    <n v="0"/>
    <x v="4"/>
    <x v="2"/>
  </r>
  <r>
    <d v="2020-12-21T23:02:14"/>
    <d v="2020-12-21T23:02:14"/>
    <s v="https://www.instagram.com/p/CJE9e8UJf76/"/>
    <s v="Share this post and comment #bcbud for a chance to win a special Burb pack â˜ï¸â˜ï¸â˜ï¸ #burbsanta_x000a_ _x000a_ Happy Holidays! ðŸ’¨ðŸŒ²ðŸ’¨ðŸŒ²ðŸ’¨ðŸŒ²"/>
    <s v="bcbud, burbsanta, bcbud, bcbuds, bcbud, bcbud, bcbud, bcbud, bcbud, bcbud, bcbud, bcbud, bcbud, bcbud, bcbud"/>
    <s v="shopburb"/>
    <n v="331"/>
    <n v="19"/>
    <n v="15"/>
    <x v="4"/>
    <x v="2"/>
  </r>
  <r>
    <d v="2021-09-23T00:58:17"/>
    <d v="2021-09-23T00:58:17"/>
    <s v="https://www.instagram.com/p/CUJRXmgtsZC/"/>
    <s v="Before we show you what we've been cooking up for the past few months, we wanted to introduce y'all to some of our new neighbours!_x000a_ Let's give our new pals a warm Sup *high*. ðŸ‘‹ðŸ½"/>
    <m/>
    <s v="Superette"/>
    <n v="331"/>
    <n v="34"/>
    <n v="0"/>
    <x v="4"/>
    <x v="1"/>
  </r>
  <r>
    <d v="2018-06-16T17:54:15"/>
    <d v="2018-06-16T17:54:15"/>
    <s v="https://www.instagram.com/p/BkGDtHJBydX/"/>
    <s v="It's great to see Portland *officially* embrace one of its best features: a deep bench of world class producers and cannabis retailers. We've been doing it for a minute here in the PNW ðŸŒ² @TravelPortland shared this photo recently - and it looks like progress to us. #cookiecrossesftw"/>
    <s v="cookiecrossesftw, cookiesallday, intothelight, nomoredrugwar, newnormal, pdx, portlandor, travelportland, farma, cookies, ripcity"/>
    <s v="Farma_pdx"/>
    <n v="332"/>
    <n v="48"/>
    <n v="11"/>
    <x v="4"/>
    <x v="4"/>
  </r>
  <r>
    <d v="2021-06-22T00:04:34"/>
    <d v="2021-06-22T00:04:34"/>
    <s v="https://www.instagram.com/p/CQZtSt3pTwn/"/>
    <s v="If I told you that a flower bloomed in a dark room, would you trust it? #kdot"/>
    <s v="kdot"/>
    <s v="shopburb"/>
    <n v="332"/>
    <n v="17"/>
    <n v="1"/>
    <x v="4"/>
    <x v="5"/>
  </r>
  <r>
    <d v="2021-02-18T21:03:31"/>
    <d v="2021-02-18T21:03:31"/>
    <s v="https://www.instagram.com/p/CLcqzIyJmjP/"/>
    <s v="Find calm within the chaos - weâ€™re here to help. #burb_x000a_ _x000a_ ðŸ’¨ðŸŒ²â˜ï¸"/>
    <s v="burb"/>
    <s v="shopburb"/>
    <n v="332"/>
    <n v="11"/>
    <n v="1"/>
    <x v="4"/>
    <x v="1"/>
  </r>
  <r>
    <d v="2020-09-24T20:01:42"/>
    <d v="2020-09-24T20:01:42"/>
    <s v="https://www.instagram.com/p/CFiCzM6jUgL/"/>
    <s v="Sometimes all you need is a crisp white tee to freshen up your kit. â _x000a_ â _x000a_ ðŸ‘• 100% Egyptian cotton &amp; ethically made in Egypt by @kotn using direct-trade practicesâ _x000a_ â"/>
    <m/>
    <s v="Superette"/>
    <n v="334"/>
    <n v="28"/>
    <n v="0"/>
    <x v="4"/>
    <x v="1"/>
  </r>
  <r>
    <d v="2020-08-23T21:39:32"/>
    <d v="2020-08-23T21:39:32"/>
    <s v="https://www.instagram.com/p/CEP0oUVpgXW/"/>
    <s v="You will be too much for some people. Those arenâ€™t your people. #burbgang"/>
    <s v="burbgang"/>
    <s v="shopburb"/>
    <n v="335"/>
    <n v="13"/>
    <n v="1"/>
    <x v="4"/>
    <x v="6"/>
  </r>
  <r>
    <d v="2022-11-11T12:55:16"/>
    <d v="2022-11-11T12:55:16"/>
    <s v="https://www.instagram.com/p/Ck0kf44Ot4Y/"/>
    <s v="We're 510% sure our pen will make your weedkend that much better ðŸ–ï¸"/>
    <m/>
    <s v="Superette"/>
    <n v="335"/>
    <n v="13"/>
    <n v="0"/>
    <x v="4"/>
    <x v="0"/>
  </r>
  <r>
    <d v="2022-05-06T16:58:07"/>
    <d v="2022-05-06T16:58:07"/>
    <s v="https://www.instagram.com/p/CORQrzepzcn/"/>
    <s v="The first planting of our outdoor autoflowers + cover crop pics. Salute to @dmyrowitz @glassbysantiago and the rest of the crew!_x000a_ _x000a_ *Medical cannabis is for certified/qualifying patients only. Must be at least 18 years old to view content."/>
    <m/>
    <s v="Cultaig"/>
    <n v="336"/>
    <n v="37"/>
    <n v="0"/>
    <x v="4"/>
    <x v="0"/>
  </r>
  <r>
    <d v="2022-05-06T16:17:08"/>
    <d v="2022-05-06T16:17:08"/>
    <s v="https://www.instagram.com/p/CZA96pAM3eC/"/>
    <s v="Candy Cream (Ice Cream Cake x Dayglow). Bred by @threesgeneticreserve and grown by @cultaig. After you medicate, recycle your packaging at a @thehigh5initiative collection center to keep Maryland and the Chesapeake Bay clean for future generations._x000a_ _x000a_ *Medical cannabis is for certified/qualifying patients only. Must be at least 18 years old to view content."/>
    <m/>
    <s v="Cultaig"/>
    <n v="337"/>
    <n v="52"/>
    <n v="0"/>
    <x v="4"/>
    <x v="0"/>
  </r>
  <r>
    <d v="2020-11-26T22:56:52"/>
    <d v="2020-11-26T22:56:52"/>
    <s v="https://www.instagram.com/p/CIEk_08Ju5_/"/>
    <s v="The Comfort Collection is a labour of love. Custom redesigned fits from a blend of cotton and hemp knit fabrics, all hand made cut/sew in Vancouver BC. Ready-to-Sesh._x000a_ _x000a_ Shot by @evanbuggle_x000a_ Models @ballinbonetti @24clairetgold_x000a_ Location @mygayhusband_x000a_ _x000a_ only at shopburb.com"/>
    <m/>
    <s v="shopburb"/>
    <n v="337"/>
    <n v="35"/>
    <n v="0"/>
    <x v="4"/>
    <x v="1"/>
  </r>
  <r>
    <d v="2022-05-06T16:58:30"/>
    <d v="2022-05-06T16:58:30"/>
    <s v="https://www.instagram.com/p/COGiGwLJMje/"/>
    <s v="Stop by for some cookies..._x000a_ _x000a_ *Medical cannabis is for certified/qualifying patients only. Must be at least 18 years old to view content."/>
    <m/>
    <s v="Cultaig"/>
    <n v="338"/>
    <n v="21"/>
    <n v="0"/>
    <x v="4"/>
    <x v="0"/>
  </r>
  <r>
    <d v="2021-07-08T18:24:10"/>
    <d v="2021-07-08T18:24:10"/>
    <s v="https://www.instagram.com/p/CRErRaztEiw/"/>
    <s v="High five buds! We're ready step into summer and launch our new campaign, SRSLY REC. Lockdowns are loosening up and we're ready to celebrate (in the most responsible way). Catch a Summer High on the green grass._x000a_ _x000a_ ðŸ“·: @liitdragon"/>
    <m/>
    <s v="Superette"/>
    <n v="338"/>
    <n v="38"/>
    <n v="0"/>
    <x v="4"/>
    <x v="1"/>
  </r>
  <r>
    <d v="2021-04-02T13:31:20"/>
    <d v="2021-04-02T13:31:20"/>
    <s v="https://www.instagram.com/p/CNKlLZLrp4Q/"/>
    <s v="A good Friday, indeed. Our doors are open for in-store shopping at limited capacity and click &amp; collect. ðŸ›’â _x000a_ â _x000a_ Stop by and say ðŸ‘‹ðŸ¼ to our lil' Flubs by @_____rashelle they'd be so happy to see you this long weekend. ðŸ’š ðŸ’– ðŸ’™ â _x000a_ â _x000a_ Here's our reduced hours today: â _x000a_ â _x000a_ Wellington ~ 10am-6pm â _x000a_ Summerhill ~ 11am-5pmâ _x000a_ Spadina ~ 12pm-5pm"/>
    <m/>
    <s v="Superette"/>
    <n v="338"/>
    <n v="55"/>
    <n v="0"/>
    <x v="4"/>
    <x v="0"/>
  </r>
  <r>
    <d v="2021-07-30T13:00:32"/>
    <d v="2021-07-30T13:00:32"/>
    <s v="https://www.instagram.com/p/CR88TD6Dv_U/"/>
    <s v="Our Big Smoke tee was designed by our favourite bud @peteflorentini._x000a_ Pete is a Peru-born, Madrid-raised, Toronto-based art director. He's a really interesting human who specializes in visual identity and custom typeface design._x000a_ _x000a_ We sat down with Pete to hear more about his life and the new merch project. ðŸ”— in bio to read more!"/>
    <m/>
    <s v="Superette"/>
    <n v="339"/>
    <n v="53"/>
    <n v="0"/>
    <x v="4"/>
    <x v="0"/>
  </r>
  <r>
    <d v="2021-08-23T20:59:36"/>
    <d v="2021-08-23T20:59:36"/>
    <s v="https://www.instagram.com/p/CRpTvIJNrvA/"/>
    <s v="*Contest closed but please continue to Get Outside ðŸ˜Ž*_x000a_ _x000a_ We're psyched to launch our â˜€ï¸ ð”¾ð•–ð•¥ ð•†ð•¦ð•¥ð•¤ð•šð••ð•– â„‚ð•™ð•’ð•ð•ð•–ð•Ÿð•˜ð•– â˜€ï¸ with @nobodyknowswellnessclub. For the next four weeks, we'll be challenging y'all to give your body a natural high by incorporating some srsly recreational activities into your daily routine. In doing so you'll be entered to win a super prize pack, and each day is a new entry._x000a_ _x000a_ Challenge starts today July 22nd and lasts until August 19th!_x000a_ _x000a_ Here's a sneak peak of some of our partners ðŸ‘€: @golde @rainbomushrooms @maat_world @kov.skincare @saltandstone_x000a_ _x000a_ -_x000a_ _x000a_ ð˜™ð˜¶ð˜­ð˜¦ð˜´ &amp; ð˜™ð˜¦ð˜¨ð˜´_x000a_ ð˜›ð˜©ð˜¦ ð˜Žð˜¦ð˜µ ð˜–ð˜¶ð˜µð˜´ð˜ªð˜¥ð˜¦ ð˜Šð˜©ð˜¢ð˜­ð˜­ð˜¦ð˜¯ð˜¨ð˜¦ ð˜ªð˜´ ð˜°ð˜±ð˜¦ð˜¯ ð˜µð˜° ð˜Šð˜¢ð˜¯ð˜¢ð˜¥ð˜ªð˜¢ð˜¯ ð˜¢ð˜¯ð˜¥ ð˜œ.ð˜š. ð˜³ð˜¦ð˜´ð˜ªð˜¥ð˜¦ð˜¯ð˜µð˜´ ð˜°ð˜¯ð˜­ð˜º. ð˜•ð˜° ð˜±ð˜¶ð˜³ð˜¤ð˜©ð˜¢ð˜´ð˜¦ ð˜¯ð˜¦ð˜¤ð˜¦ð˜´ð˜´ð˜¢ð˜³ð˜º. ð˜‰ð˜º ð˜¦ð˜¯ð˜µð˜¦ð˜³ð˜ªð˜¯ð˜¨, ð˜±ð˜¢ð˜³ð˜µð˜ªð˜¤ð˜ªð˜±ð˜¢ð˜¯ð˜µð˜´ ð˜¤ð˜°ð˜¯ð˜§ð˜ªð˜³ð˜® ð˜µð˜©ð˜¦ð˜º ð˜¢ð˜³ð˜¦ 21+. ð˜žð˜ªð˜¯ð˜¯ð˜¦ð˜³ð˜´ ð˜¸ð˜ªð˜­ð˜­ ð˜£ð˜¦ ð˜±ð˜ªð˜¤ð˜¬ð˜¦ð˜¥ ð˜¢ð˜µ ð˜³ð˜¢ð˜¯ð˜¥ð˜°ð˜® ð˜¢ð˜¯ð˜¥ ð˜¯ð˜°ð˜µð˜ªð˜§ð˜ªð˜¦ð˜¥ ð˜·ð˜ªð˜¢ ð˜‹ð˜”._x000a_ ð˜›ð˜©ð˜ªð˜´ ð˜¤ð˜°ð˜¯ð˜µð˜¦ð˜´ð˜µ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
    <m/>
    <s v="Superette"/>
    <n v="339"/>
    <n v="148"/>
    <n v="0"/>
    <x v="4"/>
    <x v="2"/>
  </r>
  <r>
    <d v="2017-04-20T22:35:28"/>
    <d v="2017-04-20T22:35:28"/>
    <s v="https://www.instagram.com/p/BTH8I2yhgwL/"/>
    <s v="U.S. Rep. Earl Blumenauer got the deluxe tour today, because #420. Love that guy. ðŸš²ðŸ‘“"/>
    <n v="420"/>
    <s v="Farma_pdx"/>
    <n v="340"/>
    <n v="15"/>
    <n v="1"/>
    <x v="4"/>
    <x v="1"/>
  </r>
  <r>
    <d v="2021-01-21T23:55:05"/>
    <d v="2021-01-21T23:55:05"/>
    <s v="https://www.instagram.com/p/CKU4LMXpadV/"/>
    <s v="Tag your â­•ï¸ for a chance to win a Hempsuite by Burb._x000a_ _x000a_ Made in Vancouver. Ready-To-Sesh. Unisex/Relaxed fit._x000a_ _x000a_ #hempwear #shopburb_x000a_ _x000a_ ðŸ’¨ðŸŒ²â›½ï¸ðŸ”¥â˜ï¸ðŸ’€"/>
    <s v="hempwear, shopburb"/>
    <s v="shopburb"/>
    <n v="340"/>
    <n v="18"/>
    <n v="2"/>
    <x v="4"/>
    <x v="1"/>
  </r>
  <r>
    <d v="2019-09-16T21:57:16"/>
    <d v="2019-09-16T21:57:16"/>
    <s v="https://www.instagram.com/p/B2ey24spqwj/"/>
    <s v="Hybrid Tees with @acid_underground_art dropping tomorrow. Very limited quantities, never to be available again and only at shopburb.com ðŸ”¥ ._x000a_ ._x000a_ ._x000a_ #merchdrop #drop #limitededition #exclusives #bcbud #weedfashion #cannabismerchandise #colourblock #tshirtdesign #teeshirtstyle #hybridflowers #thc #twinsbaby #twinning"/>
    <s v="merchdrop, drop, limitededition, exclusives, bcbud, weedfashion, cannabismerchandise, colourblock, tshirtdesign, teeshirtstyle, hybridflowers, thc, twinsbaby, twinning"/>
    <s v="shopburb"/>
    <n v="340"/>
    <n v="33"/>
    <n v="14"/>
    <x v="4"/>
    <x v="2"/>
  </r>
  <r>
    <d v="2022-03-31T14:06:34"/>
    <d v="2022-03-31T14:06:34"/>
    <s v="https://www.instagram.com/p/CbxRpUhMh3e/"/>
    <s v="We decked out our Spadina shop in so much subway tile it gets mistaken for a subway stop at least twice a month._x000a_ _x000a_ ðŸ“¸ : @mdviii_mcmxc"/>
    <m/>
    <s v="Superette"/>
    <n v="340"/>
    <n v="25"/>
    <n v="0"/>
    <x v="4"/>
    <x v="1"/>
  </r>
  <r>
    <d v="2021-09-19T12:34:27"/>
    <d v="2021-09-19T12:34:27"/>
    <s v="https://www.instagram.com/p/CUANcCXr7US/"/>
    <s v="We're so excited to announce our new partnership with @getbeam! Beam is a mission led organization that allows our online customers to donate to non profit organizations during checkout._x000a_ _x000a_ Swipe through to learn more about the four amazing organizations weâ€™re so proud to be highlighting âž¡ï¸"/>
    <m/>
    <s v="Superette"/>
    <n v="340"/>
    <n v="45"/>
    <n v="0"/>
    <x v="4"/>
    <x v="6"/>
  </r>
  <r>
    <d v="2021-04-05T18:16:53"/>
    <d v="2021-04-05T18:16:53"/>
    <s v="https://www.instagram.com/p/CNSUUDfgmbn/"/>
    <s v="After a weekend of indulgence, it's back to business y'all! ðŸŒ¼ ðŸ¤‘ ðŸŒ¼â _x000a_ â _x000a_ All of our shops are still open during this Ontario-wide lockdown; weâ€™ve had to limit the number of people in store. You can still purchase cannabis online and over the phone and then choose to have it delivered or picked up at Sup._x000a_ â _x000a_ Stay safe and stoned out there, buds ðŸŒ·_x000a_ â _x000a_ ðŸ“·: @lillicasino"/>
    <m/>
    <s v="Superette"/>
    <n v="340"/>
    <n v="63"/>
    <n v="0"/>
    <x v="4"/>
    <x v="2"/>
  </r>
  <r>
    <d v="2022-05-06T16:45:20"/>
    <d v="2022-05-06T16:45:20"/>
    <s v="https://www.instagram.com/p/CRxb0fgLX_A/"/>
    <s v="Dosido #22/16 F2 (OGKB x Face Off OG) ðŸ”¥ ðŸ”¥ @archiveseedbank_x000a_ _x000a_ *Medical cannabis is for certified/qualifying patients only. Must be at least 18 years old to view content."/>
    <n v="22"/>
    <s v="Cultaig"/>
    <n v="341"/>
    <n v="27"/>
    <n v="1"/>
    <x v="4"/>
    <x v="0"/>
  </r>
  <r>
    <d v="2021-02-19T23:06:55"/>
    <d v="2021-02-19T23:06:55"/>
    <s v="https://www.instagram.com/p/CLfdt0vpz-V/"/>
    <s v="@shylow_stoops x Burb for #blackhistorymonth_x000a_ _x000a_ get it at shopburb.com while supplies last.._x000a_ _x000a_ #burb @shylowstoops #bhm_x000a_ _x000a_ ðŸŽ¯"/>
    <s v="blackhistorymonth, burb, bhm"/>
    <s v="shopburb"/>
    <n v="342"/>
    <n v="13"/>
    <n v="3"/>
    <x v="4"/>
    <x v="0"/>
  </r>
  <r>
    <d v="2021-01-03T07:29:16"/>
    <d v="2021-01-03T07:29:16"/>
    <s v="https://www.instagram.com/p/CJjc9MyJDKy/"/>
    <s v="â€œItâ€™s a funny thing coming home. Nothing changes. Everything looks the same, feels the same, even smells the same. You realize whatâ€™s changed is you.â€_x000a_ _x000a_ F. Scott Fitzgerald"/>
    <m/>
    <s v="shopburb"/>
    <n v="342"/>
    <n v="27"/>
    <n v="0"/>
    <x v="4"/>
    <x v="6"/>
  </r>
  <r>
    <d v="2021-12-25T14:01:00"/>
    <d v="2021-12-25T14:01:00"/>
    <s v="https://www.instagram.com/p/CX6I3fmM1gu/"/>
    <s v="Happy Holidaze, y'all!_x000a_ _x000a_ All of our shops are closed today. We hope y'all are stoned, happy, healthy and enjoying time with family, friends or in the company of your best bud (aka alone)!"/>
    <m/>
    <s v="Superette"/>
    <n v="342"/>
    <n v="32"/>
    <n v="0"/>
    <x v="4"/>
    <x v="4"/>
  </r>
  <r>
    <d v="2019-03-27T19:46:07"/>
    <d v="2019-03-27T19:46:07"/>
    <s v="https://www.instagram.com/p/BvhhLvdBDui/"/>
    <s v="These are hand-drawn charts depicting terpene content in our flower offerings at Farma ðŸ“Š One of our team members, Gregory, has been making these for awhile now. No one asks him to do it; he does it because he loves it. So when you want to understand whatâ€™s in the flower youâ€™re buying - what makes it tick - our staff can share that information easily. And with ðŸ’š"/>
    <m/>
    <s v="Farma_pdx"/>
    <n v="343"/>
    <n v="69"/>
    <n v="0"/>
    <x v="4"/>
    <x v="3"/>
  </r>
  <r>
    <d v="2019-03-27T15:28:32"/>
    <d v="2019-03-27T15:28:32"/>
    <s v="https://www.instagram.com/p/BvhEyTEJWUD/"/>
    <s v="Time you enjoy wasting is not wasted time. #wednesdaywisdom #shopburb ._x000a_ ._x000a_ ._x000a_ #choicenug #ounce #jarofweed #cannabisheals #ismokeweed #bluntsmoke #rolloneup #sativas #indacouch #terpsauce #trichome #stashspot #legalizeweed #weedshop #dispensary #420memes #bcbud #plantsofinstagram #casioretro"/>
    <s v="wednesdaywisdom, shopburb, choicenug, ounce, jarofweed, cannabisheals, ismokeweed, bluntsmoke, rolloneup, sativas, indacouch, terpsauce, trichome, stashspot, legalizeweed, weedshop, dispensary, 420memes, bcbud, plantsofinstagram, casioretro"/>
    <s v="shopburb"/>
    <n v="344"/>
    <n v="29"/>
    <n v="21"/>
    <x v="4"/>
    <x v="3"/>
  </r>
  <r>
    <d v="2020-10-15T18:45:43"/>
    <d v="2020-10-15T18:45:43"/>
    <s v="https://www.instagram.com/p/CGX-1xHBf0t/"/>
    <s v="Howâ€™s this for an office with a view? Our team is growing and looking for a Store Manager and Assistant Store Manager for our new Spadina location. â _x000a_ â _x000a_ Find a gig that might just be a smokinâ€™ fit. ðŸ”— in bio.â"/>
    <m/>
    <s v="Superette"/>
    <n v="344"/>
    <n v="40"/>
    <n v="0"/>
    <x v="4"/>
    <x v="1"/>
  </r>
  <r>
    <d v="2021-11-09T19:00:05"/>
    <d v="2021-11-09T19:00:05"/>
    <s v="https://www.instagram.com/p/CWDlQp-rqT5/"/>
    <s v="So Much Music, so little time. Pop into our Sip â€˜Nâ€™ Smoke shop and grab yourself our 90â€™s Music Bluetooth Speaker, or two ðŸ˜_x000a_ _x000a_ ðŸ“¸: @mdviii_mcmxc"/>
    <m/>
    <s v="Superette"/>
    <n v="345"/>
    <n v="25"/>
    <n v="0"/>
    <x v="4"/>
    <x v="5"/>
  </r>
  <r>
    <d v="2020-11-25T17:25:37"/>
    <d v="2020-11-25T17:25:37"/>
    <s v="https://www.instagram.com/p/CIBUnu4AjWa/"/>
    <s v="Well Toronto, the plus side of you being stuck inside this lockdown is that we can now provide cannabis delivery!_x000a_ _x000a_ Swipe left and see how to select our current delivery option when you order your ðŸ¥¦ðŸ¥¬ðŸŒ¿online._x000a_ _x000a_ Ottawa buds, thankfully we still get to serve you irl._x000a_ _x000a_ ðŸ“¸ @leeorwild"/>
    <m/>
    <s v="Superette"/>
    <n v="345"/>
    <n v="45"/>
    <n v="0"/>
    <x v="4"/>
    <x v="3"/>
  </r>
  <r>
    <d v="2020-11-05T17:03:09"/>
    <d v="2020-11-05T17:03:09"/>
    <s v="https://www.instagram.com/p/CHN3tp5HcA0/"/>
    <s v="We can finally share the ðŸ”¥ collab we did with @acevalley! â _x000a_ â _x000a_ Each candleâ€™s unique scent profile enhances a different AV strain. Collect all four of our favourite neighbourhoods ðŸ•¯ï¸â _x000a_ â _x000a_ Shop online or in store. Link in bio. â"/>
    <m/>
    <s v="Superette"/>
    <n v="345"/>
    <n v="37"/>
    <n v="0"/>
    <x v="4"/>
    <x v="1"/>
  </r>
  <r>
    <d v="2021-05-06T22:42:04"/>
    <d v="2021-05-06T22:42:04"/>
    <s v="https://www.instagram.com/p/COi7vdFtgWV/"/>
    <s v="We hope yâ€™all are enjoying this beautiful â˜€ï¸ day as much as we are!_x000a_ _x000a_ Friendly reminder we offer delivery in Toronto &amp; Ottawa. Check our Delivery *high*lights for more info ðŸŒ¹_x000a_ _x000a_ Let us be your new fave delivery person ðŸ¤‘_x000a_ _x000a_ ðŸ“·: @george_tyebcho"/>
    <m/>
    <s v="Superette"/>
    <n v="346"/>
    <n v="39"/>
    <n v="0"/>
    <x v="4"/>
    <x v="1"/>
  </r>
  <r>
    <d v="2020-12-12T04:10:31"/>
    <d v="2020-12-12T04:10:31"/>
    <s v="https://www.instagram.com/p/CIrwmlhpCQU/"/>
    <s v="â€œI have always loved marijuana. It has been a source of joy and comfort to me for many years. And I still think of it as a basic staple of life, along with beer and ice and grapefruits - and millions of Americans agree with me.â€_x000a_ _x000a_ - H. S. Thompson_x000a_ _x000a_ #smokeweedeveryday #shopburb #happyfriday #tgif #bcbud #smokeburb"/>
    <s v="smokeweedeveryday, shopburb, happyfriday, tgif, bcbud, smokeburb"/>
    <s v="shopburb"/>
    <n v="347"/>
    <n v="54"/>
    <n v="6"/>
    <x v="4"/>
    <x v="4"/>
  </r>
  <r>
    <d v="2020-05-22T03:44:52"/>
    <d v="2020-05-22T03:44:52"/>
    <s v="https://www.instagram.com/p/CAd06yol-HP/"/>
    <s v="Leeor Wild x Superette High Hopesâ €_x000a_ â €_x000a_ Cannabis has created a borderless community like no other, and during this crazy time in the world, we wanted to showcase a sense of togetherness while being home. ðŸ¡â €_x000a_ â €_x000a_ We safely dropped by to visit some of our neighbours in Toronto to say HIGH and have a distanced smoke sesh. â €_x000a_ â €_x000a_ Head over to @gossamer to read the stories behind our neighbors ðŸ“¸: @leeorwild"/>
    <m/>
    <s v="Superette"/>
    <n v="347"/>
    <n v="67"/>
    <n v="0"/>
    <x v="4"/>
    <x v="0"/>
  </r>
  <r>
    <d v="2022-05-06T16:42:54"/>
    <d v="2022-05-06T16:42:54"/>
    <s v="https://www.instagram.com/p/CSqANO1LlTc/"/>
    <s v="Huge shout-out to the home team! ðŸ’¯ #CULTADispensary_x000a_ _x000a_ *Medical cannabis is for certified/qualifying patients only. Must be at least 18 years old to view content."/>
    <s v="CULTADispensary, GANG, MFing"/>
    <s v="Cultaig"/>
    <n v="348"/>
    <n v="24"/>
    <n v="3"/>
    <x v="4"/>
    <x v="0"/>
  </r>
  <r>
    <d v="2020-06-09T19:16:42"/>
    <d v="2020-06-09T19:16:42"/>
    <s v="https://www.instagram.com/p/CBOcqg0JsiS/"/>
    <s v="Tuesday toke spot. Tag your sesh buddy for a chance to win a Burb fuego pack â›½ï¸ #shopburb #weeklygiveaway"/>
    <s v="shopburb, weeklygiveaway"/>
    <s v="shopburb"/>
    <n v="349"/>
    <n v="19"/>
    <n v="2"/>
    <x v="4"/>
    <x v="5"/>
  </r>
  <r>
    <d v="2021-09-11T13:01:12"/>
    <d v="2021-09-11T13:01:12"/>
    <s v="https://www.instagram.com/p/CTrqjtptbML/"/>
    <s v="Certified Flower Shop ðŸŒ¹"/>
    <m/>
    <s v="Superette"/>
    <n v="350"/>
    <n v="4"/>
    <n v="0"/>
    <x v="4"/>
    <x v="4"/>
  </r>
  <r>
    <d v="2022-03-21T12:10:39"/>
    <d v="2022-03-21T12:10:39"/>
    <s v="https://www.instagram.com/p/CbXX7zmr-CB/"/>
    <s v="Should we bring our bucket hats back?_x000a_ _x000a_ ðŸ“¸: @amynicoleferris"/>
    <m/>
    <s v="Superette"/>
    <n v="351"/>
    <n v="8"/>
    <n v="0"/>
    <x v="4"/>
    <x v="2"/>
  </r>
  <r>
    <d v="2020-07-22T23:54:48"/>
    <d v="2020-07-22T23:54:48"/>
    <s v="https://www.instagram.com/p/CC9qq8aF_nM/"/>
    <s v="A balanced diet for a stoner is ____ and ____. ðŸŒðŸ§‡_x000a_ _x000a_ ðŸ“·: Marco Ugolini"/>
    <s v="bananarama"/>
    <s v="Superette"/>
    <n v="351"/>
    <n v="13"/>
    <n v="1"/>
    <x v="4"/>
    <x v="3"/>
  </r>
  <r>
    <d v="2021-04-30T23:02:53"/>
    <d v="2021-04-30T23:02:53"/>
    <s v="https://www.instagram.com/p/COTs5c0JxtG/"/>
    <s v="T ðŸ’¨ G ðŸ’¨ I ðŸ’¨ F_x000a_ _x000a_ Whoâ€™s smoking loud packs? âœ…âœ…âœ…_x000a_ _x000a_ #shopburb #weedsocks #fridaymood"/>
    <s v="shopburb, weedsocks, fridaymood"/>
    <s v="shopburb"/>
    <n v="352"/>
    <n v="13"/>
    <n v="3"/>
    <x v="4"/>
    <x v="0"/>
  </r>
  <r>
    <d v="2020-10-22T17:50:50"/>
    <d v="2020-10-22T17:50:50"/>
    <s v="https://www.instagram.com/p/CGp6JsRJUdY/"/>
    <s v="Thursday toke spot. Tag someone youâ€™d sesh with here in the comments below for a chance to win a special Burb pack. â›½ï¸â›½ï¸â›½ï¸â›½ï¸ðŸ”¥ðŸ”¥ðŸ”¥ðŸ”¥ðŸ’¨ðŸ’¨ðŸ’¨ðŸ’¨ â›ºï¸ â›ºï¸ â›ºï¸ â›ºï¸"/>
    <m/>
    <s v="shopburb"/>
    <n v="352"/>
    <n v="27"/>
    <n v="0"/>
    <x v="4"/>
    <x v="1"/>
  </r>
  <r>
    <d v="2019-02-03T20:26:00"/>
    <d v="2019-02-03T20:26:00"/>
    <s v="https://www.instagram.com/p/Btbtfg_gmbs/"/>
    <s v="Good design is good business. #sundayinspiration ._x000a_ ._x000a_ ._x000a_ #realthoughts #smokevibes #legalizecannabis #bcbud #westcoastlife #goatsofinstagram #shutters #shadowself #shadowportrait #thcvape #cbdflowers #smokeweedeveryday #designchallenge #gooddesign #goodvibes"/>
    <s v="sundayinspiration, realthoughts, smokevibes, legalizecannabis, bcbud, westcoastlife, goatsofinstagram, shutters, shadowself, shadowportrait, thcvape, cbdflowers, smokeweedeveryday, designchallenge, gooddesign, goodvibes"/>
    <s v="shopburb"/>
    <n v="355"/>
    <n v="21"/>
    <n v="16"/>
    <x v="4"/>
    <x v="6"/>
  </r>
  <r>
    <d v="2022-05-06T16:47:20"/>
    <d v="2022-05-06T16:47:20"/>
    <s v="https://www.instagram.com/p/CRIQ2o_IrS4/"/>
    <s v="Scooby Snacks #2 (Platinum Girl Scout Cookies x Face Off OG) @archiveseedbank_x000a_ _x000a_ *Medical cannabis is for certified/qualifying patients only. Must be at least 18 years old to view content."/>
    <n v="2"/>
    <s v="Cultaig"/>
    <n v="356"/>
    <n v="28"/>
    <n v="1"/>
    <x v="4"/>
    <x v="0"/>
  </r>
  <r>
    <d v="2019-02-27T16:57:13"/>
    <d v="2019-02-27T16:57:13"/>
    <s v="https://www.instagram.com/p/BuZIraBnPSy/"/>
    <s v="Drip drip ðŸ’§ ðŸ“¸ @virgilabloh ._x000a_ ._x000a_ ._x000a_ #lvneverfull #ounce #driptoohard #weedgirls #ismokeweed #bluntsmoke #rolloneup #sativas #indacouch #terpsauce #trichome #buttonporn #stashspot #legalizeweed #weedshop #dispensary #420memes #virgilabloh #louisvuitton #lvmh #details"/>
    <s v="lvneverfull, ounce, driptoohard, weedgirls, ismokeweed, bluntsmoke, rolloneup, sativas, indacouch, terpsauce, trichome, buttonporn, stashspot, legalizeweed, weedshop, dispensary, 420memes, virgilabloh, louisvuitton, lvmh, details"/>
    <s v="shopburb"/>
    <n v="356"/>
    <n v="26"/>
    <n v="21"/>
    <x v="4"/>
    <x v="3"/>
  </r>
  <r>
    <d v="2022-05-06T16:22:45"/>
    <d v="2022-05-06T16:22:45"/>
    <s v="https://www.instagram.com/p/CYDRUNZMpg8/"/>
    <s v="2021 #unfiltered #CULTA #photodump from our Marketing Director @ren_neerâ€™s iphone_x000a_ _x000a_ *Medical cannabis is for certified/qualifying patients only. Must be at least 18 years old to view content."/>
    <s v="unfiltered, CULTA, photodump, concentrates, salute"/>
    <s v="Cultaig"/>
    <n v="357"/>
    <n v="26"/>
    <n v="5"/>
    <x v="4"/>
    <x v="0"/>
  </r>
  <r>
    <d v="2019-10-23T15:36:27"/>
    <d v="2019-10-23T15:36:27"/>
    <s v="https://www.instagram.com/p/B39zTueBlRm/"/>
    <s v="The 1st ever High Hopes Cannabis Festival, Job Fair &amp; Summit was amazing. Thank you @redmangilla for helping make the event an overwhelming success. Over the last few days we got to witness the #cannabiscommunity come together like never before, met hundreds of industry hopefuls and saw some of our favorite faces up on stage getting the love they deserve. As one of the oldest, largest and most trusted cannabis retailers in the world, we were honored to be included in the bedrock of this event. See you next year for @highhopeslife_ 2020 âœŒï¸"/>
    <s v="cannabiscommunity"/>
    <s v="Haborside"/>
    <n v="357"/>
    <n v="94"/>
    <n v="1"/>
    <x v="4"/>
    <x v="3"/>
  </r>
  <r>
    <d v="2022-09-19T14:19:37"/>
    <d v="2022-09-19T14:19:37"/>
    <s v="https://www.instagram.com/p/CisAGiss44B/"/>
    <s v="Rise &amp; Grind yâ€™all ðŸ¤‘"/>
    <m/>
    <s v="Superette"/>
    <n v="358"/>
    <n v="5"/>
    <n v="0"/>
    <x v="4"/>
    <x v="2"/>
  </r>
  <r>
    <d v="2021-01-31T18:02:58"/>
    <d v="2021-01-31T18:02:58"/>
    <s v="https://www.instagram.com/p/CKt_qWGFJQv/"/>
    <s v="Letâ€™s be real, why leave the house when Sup can deliver right to your door? You've even got until 3pm to order same day drop off on â˜ï¸ï½“ï½•ï½Žï½„ï½ï½šï½…â˜ï¸ stay warm, stay stoned and let us come to youâ _x000a_ â _x000a_ Also, who remembers what movie this shot is from? â"/>
    <m/>
    <s v="Superette"/>
    <n v="358"/>
    <n v="47"/>
    <n v="0"/>
    <x v="4"/>
    <x v="6"/>
  </r>
  <r>
    <d v="2020-01-28T00:55:25"/>
    <d v="2020-01-28T00:55:25"/>
    <s v="https://www.instagram.com/p/B72AtwCFOvx/"/>
    <s v="We know itâ€™s Monday so if you don't want to talk we get it #superetteshop #ottawa"/>
    <s v="superetteshop, ottawa"/>
    <s v="Superette"/>
    <n v="358"/>
    <n v="16"/>
    <n v="2"/>
    <x v="4"/>
    <x v="5"/>
  </r>
  <r>
    <d v="2022-05-06T16:55:10"/>
    <d v="2022-05-06T16:55:10"/>
    <s v="https://www.instagram.com/p/CO88vCmLLMs/"/>
    <s v="We are giving away a #free set of our new #smellproof #CULTA @Revelrysupply bags!_x000a_ _x000a_ HOW TO ENTER:_x000a_ 1. Follow @Cultaig and tag a friend in the comments below by 11:59pm EST on 5/17/21._x000a_ _x000a_ PRIZES:_x000a_ 1. CULTA Revelry Companion, CULTA Revelry Stowaway, CULTA Revelry Escort, CULTA Revelry Mini Broker, a total retail value of $210._x000a_ _x000a_ RULES:_x000a_ 1. No purchase necessary. US residents only._x000a_ 2. You must be 18 years or older._x000a_ 3. Winner will be randomly chosen and announced on 5/18/21._x000a_ *Giveaway is not affiliated by Instagram._x000a_ _x000a_ *Medical cannabis is for certified/qualifying patients only. Must be at least 18 years old to view content."/>
    <s v="free, smellproof, CULTA"/>
    <s v="Cultaig"/>
    <n v="359"/>
    <n v="93"/>
    <n v="3"/>
    <x v="4"/>
    <x v="0"/>
  </r>
  <r>
    <d v="2021-05-05T17:26:31"/>
    <d v="2021-05-05T17:26:31"/>
    <s v="https://www.instagram.com/p/COf-YNsp5WK/"/>
    <s v="â€œTake the first step in faith. You donâ€™t have to see the whole staircase, just take the first step...â€ #mlk ðŸš€"/>
    <s v="mlk"/>
    <s v="shopburb"/>
    <n v="359"/>
    <n v="21"/>
    <n v="1"/>
    <x v="4"/>
    <x v="3"/>
  </r>
  <r>
    <d v="2020-09-17T20:02:05"/>
    <d v="2020-09-17T20:02:05"/>
    <s v="https://www.instagram.com/p/CFQBWVQh_Bw/"/>
    <s v="Our beautiful new Peoria location is now open! Friday and Saturday weâ€™ll have delicious food from Leonâ€™s Kettle Corn, Phillyâ€™s Italian Ice, and Antojitoâ€™s Tere! Celebrate with us, but please wear your masks and stay six feet apart!"/>
    <m/>
    <s v="Lightshade High"/>
    <n v="360"/>
    <n v="38"/>
    <n v="0"/>
    <x v="4"/>
    <x v="1"/>
  </r>
  <r>
    <d v="2019-05-27T21:52:55"/>
    <d v="2019-05-27T21:52:55"/>
    <s v="https://www.instagram.com/p/Bx-1RCWJay3/"/>
    <s v="We love cannabis and fashion. Itâ€™s why weâ€™re excited to introduce the â€œPocoâ€ hoodie._x000a_ _x000a_ Ethically made in Canada and in limited quantities from 100% cotton sueded French terry. It also has a removable smell proof roach poach hidden in the kangaroo pocket and our signature Light Culture felt patch on the waist. #qualityoverquantity ._x000a_ ._x000a_ ._x000a_ #cannabisfashion #weedswag #cannabistee #madeincanada #bcbud #streetwearinspo #hoodies #420culture #whowhatwear #clothingbrand #cannabisretail #weedstore #cookiessf #smokeweeddaily"/>
    <s v="qualityoverquantity, cannabisfashion, weedswag, cannabistee, madeincanada, bcbud, streetwearinspo, hoodies, 420culture, whowhatwear, clothingbrand, cannabisretail, weedstore, cookiessf, smokeweeddaily"/>
    <s v="shopburb"/>
    <n v="360"/>
    <n v="66"/>
    <n v="15"/>
    <x v="4"/>
    <x v="2"/>
  </r>
  <r>
    <d v="2019-05-01T16:44:36"/>
    <d v="2019-05-01T16:44:36"/>
    <s v="https://www.instagram.com/p/Bw7VUKGJGSO/"/>
    <s v="Is this stoner couture? We think so. Tag a friend and shop this post if you agreeðŸ”¥ #shopburb ._x000a_ ._x000a_ ._x000a_ #bcbud #cannabisfashion #stonerapparel #weedfashion #fashionflower #ganjagirls #fannypack #waistbag #fashionable #fashionnova #legalizeit #madeincanada #canada #bluntsmoke #hoodie #stashgoals #cannabisclothing #weedculture #cannamodels #wednesdaymotivation #humpdayvibes"/>
    <s v="shopburb, bcbud, cannabisfashion, stonerapparel, weedfashion, fashionflower, ganjagirls, fannypack, waistbag, fashionable, fashionnova, legalizeit, madeincanada, canada, bluntsmoke, hoodie, stashgoals, cannabisclothing, weedculture, cannamodels, wednesdaymotivation, humpdayvibes"/>
    <s v="shopburb"/>
    <n v="360"/>
    <n v="39"/>
    <n v="22"/>
    <x v="4"/>
    <x v="3"/>
  </r>
  <r>
    <d v="2017-11-16T20:04:42"/>
    <d v="2017-11-16T20:04:42"/>
    <s v="https://www.instagram.com/p/BbkaHD-gkBC/"/>
    <s v="This is Sunset Sherbet from our good friends at The Heights Co. Weâ€™re posting this gorgeous shot to (a) let you know theyâ€™re back at Farma; and (b) to make ourselves look good. But seriously lookit. ðŸ‘¾ðŸª"/>
    <s v="theheightsco, sunsetsherbet, cookies, gsc, hybridized, purps, craftcannabis, pdx, portlandor, ripcity, farma"/>
    <s v="Farma_pdx"/>
    <n v="361"/>
    <n v="37"/>
    <n v="11"/>
    <x v="4"/>
    <x v="1"/>
  </r>
  <r>
    <d v="2019-02-21T20:23:41"/>
    <d v="2019-02-21T20:23:41"/>
    <s v="https://www.instagram.com/p/BuKDiTlgtJI/"/>
    <s v="Would you toke here? #shopburb ðŸ”¥_x000a_ ._x000a_ ._x000a_ ._x000a_ #choicenug #ounce #weedgirls #cannabisheals #ismokeweed #bluntsmoke #rolloneup #sativas #indacouch #terpsauce #trichome #masonjars #stashspot #legalizeweed #weedshop #dispensary #420memes #merryjane #interior #chillspot #couches #issavibe"/>
    <s v="shopburb, choicenug, ounce, weedgirls, cannabisheals, ismokeweed, bluntsmoke, rolloneup, sativas, indacouch, terpsauce, trichome, masonjars, stashspot, legalizeweed, weedshop, dispensary, 420memes, merryjane, interior, chillspot, couches, issavibe"/>
    <s v="shopburb"/>
    <n v="361"/>
    <n v="27"/>
    <n v="23"/>
    <x v="4"/>
    <x v="1"/>
  </r>
  <r>
    <d v="2019-04-06T15:58:07"/>
    <d v="2019-04-06T15:58:07"/>
    <s v="https://www.instagram.com/p/Bv4cH2TBlUl/"/>
    <s v="Its #HarvestWeek out on @harborsidefarm! That means, time to place our premium flower inside the #darwinchamber. If you donâ€™t know, these medical grade, state-of-the-art rooms allow you to dial in the temperature, humidity &amp; rate of dehumidification, giving us the ideal environment to dry &amp; cure our flowers to showroom perfection. ðŸŒ±ðŸ’§â¤ï¸âœŒï¸ðŸŒ²_x000a_ #weareharborside #harborsidefam_x000a_ #harborsidefarm #harborsideoakland #harborsidesj #harborsidedhs #harborsidesl_x000a_ #cannabiscommunity #eastbay #cannabis #dispensary #cannabisdelivery #oakland #sanjose #growyourown #flowertothepeople #cannabisfarm #cannabiscultivation #cannabisfarming #harvest #harvestseason"/>
    <s v="HarvestWeek, darwinchamber, weareharborside, harborsidefam, harborsidefarm, harborsideoakland, harborsidesj, harborsidedhs, harborsidesl, cannabiscommunity, eastbay, cannabis, dispensary, cannabisdelivery, oakland, sanjose, growyourown, flowertothepeople, cannabisfarm, cannabiscultivation, cannabisfarming, harvest, harvestseason"/>
    <s v="Haborside"/>
    <n v="361"/>
    <n v="70"/>
    <n v="23"/>
    <x v="4"/>
    <x v="4"/>
  </r>
  <r>
    <d v="2020-08-11T15:52:55"/>
    <d v="2020-08-11T15:52:55"/>
    <s v="https://www.instagram.com/p/CDwLLw6nWHA/"/>
    <s v="In partnership with our buds @noissueco we created their first-ever 100% compostable shopping bags ðŸ›ï¸â _x000a_ â _x000a_ Shoppers break down within 90 days in commercial compost and 180 days in domestic compost. After degradation, they leave no harmful residues behind ðŸ›â"/>
    <m/>
    <s v="Superette"/>
    <n v="361"/>
    <n v="38"/>
    <n v="0"/>
    <x v="4"/>
    <x v="5"/>
  </r>
  <r>
    <d v="2020-07-24T14:01:41"/>
    <d v="2020-07-24T14:01:41"/>
    <s v="https://www.instagram.com/p/CDBwUzSlWHo/"/>
    <s v="Introducing the Super Social Distance Towel. â _x000a_ â _x000a_ Perfect for outdoor hangs at the beach or park with your best buds. Keep your towel distance at all times to keep the curve flat. ðŸ–ï¸â _x000a_ â _x000a_ Shop in bio! â"/>
    <m/>
    <s v="Superette"/>
    <n v="362"/>
    <n v="35"/>
    <n v="0"/>
    <x v="4"/>
    <x v="0"/>
  </r>
  <r>
    <d v="2022-05-06T16:37:55"/>
    <d v="2022-05-06T16:37:55"/>
    <s v="https://www.instagram.com/p/CUdorzzplI7/"/>
    <s v="Oh, hello! Apply for our open dispensary positions before you peace out tonight. Visit www.Culta.io/Careers or check the link in our bio._x000a_ _x000a_ *Medical cannabis is for certified/qualifying patients only. Must be at least 18 years old to view content."/>
    <m/>
    <s v="Cultaig"/>
    <n v="364"/>
    <n v="38"/>
    <n v="0"/>
    <x v="4"/>
    <x v="0"/>
  </r>
  <r>
    <d v="2018-12-07T01:02:04"/>
    <d v="2018-12-07T01:02:04"/>
    <s v="https://www.instagram.com/p/BrDhi-mAN33/"/>
    <s v="FUNFACT: During alcohol prohibition in America, you could get a doctor note to buy booze at pharmacies. Kind of like cannabis in medical states, except booze has few medical applications and is basically poison #nojudgment. So Winston Churchill obtained a doctor note to drink unlimited alcohol when he visited the States. â€œKeep on Hand,â€ writes the wonderfully named Dr. Otto Pickhardt. ðŸ‘¨ðŸ»â€âš•ï¸ðŸ¥ƒðŸ‘"/>
    <s v="nojudgment, nojudgement"/>
    <s v="Farma_pdx"/>
    <n v="365"/>
    <n v="62"/>
    <n v="2"/>
    <x v="4"/>
    <x v="0"/>
  </r>
  <r>
    <d v="2019-03-14T16:11:07"/>
    <d v="2019-03-14T16:11:07"/>
    <s v="https://www.instagram.com/p/Bu_rU0egXO5/"/>
    <s v="Head to shopburb.com and rsvp for our launch on 4/20 ðŸ”¥ #shopburb ._x000a_ ._x000a_ ._x000a_ #cannabiscommunity #420life #cannabisculture #toke #joints #bcbud #thursdaymotivation #sativa #indica #bcbud #smokeweed #itscalledfashion #legalweed #rollone #madeinbc #westcoastvibes #vancityhype #launch #420 #shoponline"/>
    <s v="shopburb, cannabiscommunity, 420life, cannabisculture, toke, joints, bcbud, thursdaymotivation, sativa, indica, bcbud, smokeweed, itscalledfashion, legalweed, rollone, madeinbc, westcoastvibes, vancityhype, launch, 420, shoponline"/>
    <s v="shopburb"/>
    <n v="366"/>
    <n v="32"/>
    <n v="21"/>
    <x v="4"/>
    <x v="1"/>
  </r>
  <r>
    <d v="2021-06-30T14:01:04"/>
    <d v="2021-06-30T14:01:04"/>
    <s v="https://www.instagram.com/p/CQvzYHhF3Zk/"/>
    <s v="Pals! Come grab your last min weed just in time for your park hang, cottage roadtrip or solo time ðŸŒž_x000a_ _x000a_ Adjusted store hours for tomorrow:_x000a_ _x000a_ ðŸ“ Glebe 10am - 6pm_x000a_ ðŸ“ Spadina 10am - 6pm_x000a_ ðŸ“ Wellington 10am - 6pm_x000a_ ðŸ“ Summerhill 11am - 5pm_x000a_ _x000a_ ðŸ“·: @mdviii_mcmxc"/>
    <m/>
    <s v="Superette"/>
    <n v="367"/>
    <n v="41"/>
    <n v="0"/>
    <x v="4"/>
    <x v="3"/>
  </r>
  <r>
    <d v="2019-06-02T17:32:17"/>
    <d v="2019-06-02T17:32:17"/>
    <s v="https://www.instagram.com/p/ByN0NXypJYH/"/>
    <s v="Comment ðŸ”¥ if you grow your own! #stonedsunday ._x000a_ ._x000a_ ._x000a_ #choicenug #ounce #weedplant #cannabisplant #cannabisheals #ismokeweed #bluntsmoke #rolloneup #sativas #indacouch #terpsauce #trichome #cannabissativa #stashspot #legalizeweed #weedshop #dispensary #growyourown #homegrownweed #organiccannabis #weedgrower #sundayvibes #weekendmood"/>
    <s v="stonedsunday, choicenug, ounce, weedplant, cannabisplant, cannabisheals, ismokeweed, bluntsmoke, rolloneup, sativas, indacouch, terpsauce, trichome, cannabissativa, stashspot, legalizeweed, weedshop, dispensary, growyourown, homegrownweed, organiccannabis, weedgrower, sundayvibes, weekendmood"/>
    <s v="shopburb"/>
    <n v="372"/>
    <n v="31"/>
    <n v="24"/>
    <x v="4"/>
    <x v="6"/>
  </r>
  <r>
    <d v="2022-05-06T16:31:06"/>
    <d v="2022-05-06T16:31:06"/>
    <s v="https://www.instagram.com/p/CV6iC6qJsam/"/>
    <s v="No matter the angle, Gelato 25 x Dosidos by @archiveseedbank is a keeper. If you know, drop ðŸ’¨ðŸ’¨ðŸ’¨ in the comments â¬ below._x000a_ _x000a_ *Medical cannabis is for certified/qualifying patients only. Must be at least 18 years old to view content."/>
    <m/>
    <s v="Cultaig"/>
    <n v="375"/>
    <n v="39"/>
    <n v="0"/>
    <x v="4"/>
    <x v="0"/>
  </r>
  <r>
    <d v="2020-06-06T19:56:57"/>
    <d v="2020-06-06T19:56:57"/>
    <s v="https://www.instagram.com/p/CBGtKqmJi5s/"/>
    <s v="Stay wild #shopburb"/>
    <s v="shopburb"/>
    <s v="shopburb"/>
    <n v="375"/>
    <n v="3"/>
    <n v="1"/>
    <x v="4"/>
    <x v="4"/>
  </r>
  <r>
    <d v="2020-10-19T18:35:30"/>
    <d v="2020-10-19T18:35:30"/>
    <s v="https://www.instagram.com/p/CGiQ2HmHG4V/"/>
    <s v="This is Mimi. Be like Mimi and wear your mask. ðŸ˜Ž"/>
    <m/>
    <s v="Superette"/>
    <n v="375"/>
    <n v="11"/>
    <n v="0"/>
    <x v="4"/>
    <x v="2"/>
  </r>
  <r>
    <d v="2022-05-06T16:51:27"/>
    <d v="2022-05-06T16:51:27"/>
    <s v="https://www.instagram.com/p/CQUqGmYozCe/"/>
    <s v="Behind the scenes with our packaging team. ðŸ‘€ ðŸ”¥_x000a_ _x000a_ *Medical cannabis is for certified/qualifying patients only. Must be at least 18 years old to view content."/>
    <s v="BudLove"/>
    <s v="Cultaig"/>
    <n v="377"/>
    <n v="25"/>
    <n v="1"/>
    <x v="4"/>
    <x v="0"/>
  </r>
  <r>
    <d v="2019-05-11T19:18:18"/>
    <d v="2019-05-11T19:18:18"/>
    <s v="https://www.instagram.com/p/BxVW2n6JNgo/"/>
    <s v="Donâ€™t be afraid of being different. Be afraid of being the same as everyone else. #shopburb #flagship ._x000a_ ._x000a_ ._x000a_ #cannabiscommunity #420life #cannabisculture #toke #joints #bcbud #cannabisretail #saturdayvibes #sativa #indica #bcbud #bcbuds #smokeweed #itscalledfashion #cannabisapparel #weedstore #legalweed #cannabiscup #madeinbc #westcoastvibes #vancityhype #weedshop"/>
    <s v="shopburb, flagship, cannabiscommunity, 420life, cannabisculture, toke, joints, bcbud, cannabisretail, saturdayvibes, sativa, indica, bcbud, bcbuds, smokeweed, itscalledfashion, cannabisapparel, weedstore, legalweed, cannabiscup, madeinbc, westcoastvibes, vancityhype, weedshop"/>
    <s v="shopburb"/>
    <n v="377"/>
    <n v="39"/>
    <n v="24"/>
    <x v="4"/>
    <x v="4"/>
  </r>
  <r>
    <d v="2019-05-06T18:24:32"/>
    <d v="2019-05-06T18:24:32"/>
    <s v="https://www.instagram.com/p/BxIYuZWpcun/"/>
    <s v="This hits home for our industry. Remember... great things never came from comfort zones. #shopburb #legalweed ._x000a_ ._x000a_ ._x000a_ #cannabiscommunity #420life #cannabisculture #toke #joints #bcbud #weedporn #paradise #thursdaymotivation #sativa #indica #bcbud #bcbuds #smokeweed #itscalledfashion #emotional #journeyon #legalweed #rollone #madeinbc #westcoastvibes #vancityhype #changeisgood #newbeginnings"/>
    <s v="shopburb, legalweed, cannabiscommunity, 420life, cannabisculture, toke, joints, bcbud, weedporn, paradise, thursdaymotivation, sativa, indica, bcbud, bcbuds, smokeweed, itscalledfashion, emotional, journeyon, legalweed, rollone, madeinbc, westcoastvibes, vancityhype, changeisgood, newbeginnings"/>
    <s v="shopburb"/>
    <n v="377"/>
    <n v="40"/>
    <n v="26"/>
    <x v="4"/>
    <x v="2"/>
  </r>
  <r>
    <d v="2019-03-20T20:57:34"/>
    <d v="2019-03-20T20:57:34"/>
    <s v="https://www.instagram.com/p/BvPo4GtpXXn/"/>
    <s v="Stay tuned for something awesome. #comingsoon #shopburb #poco ._x000a_ ._x000a_ ._x000a_ #cannabiscommunity #420life #cannabisculture #toke #joints #bcbud #weedporn #paradise #wednesdaywisdom #sativa #indica #bcbud #bcbuds #smokeweed #itscalledfashion #emotional #journeyon #legalweed #rollone #madeinbc #westcoastvibes #cannabisstore #budbar"/>
    <s v="comingsoon, shopburb, poco, cannabiscommunity, 420life, cannabisculture, toke, joints, bcbud, weedporn, paradise, wednesdaywisdom, sativa, indica, bcbud, bcbuds, smokeweed, itscalledfashion, emotional, journeyon, legalweed, rollone, madeinbc, westcoastvibes, cannabisstore, budbar"/>
    <s v="shopburb"/>
    <n v="378"/>
    <n v="31"/>
    <n v="26"/>
    <x v="4"/>
    <x v="3"/>
  </r>
  <r>
    <d v="2021-10-30T14:04:19"/>
    <d v="2021-10-30T14:04:19"/>
    <s v="https://www.instagram.com/p/CVp8vD1AASy/"/>
    <s v="The biggest, best and blurry-est issue to date._x000a_ _x000a_ ðŸ“¸: @mdviii_mcmxc"/>
    <m/>
    <s v="Superette"/>
    <n v="378"/>
    <n v="9"/>
    <n v="0"/>
    <x v="4"/>
    <x v="4"/>
  </r>
  <r>
    <d v="2022-03-02T22:56:14"/>
    <d v="2022-03-02T22:56:14"/>
    <s v="https://www.instagram.com/p/CannN_gp_jZ/"/>
    <s v="Empowered women empower women_x000a_ _x000a_ #womensmontheverymonth_x000a_ _x000a_ @coolfunnyhotgrl in the @clara.berry tee_x000a_ _x000a_ Shopburb.com ðŸŒŽ"/>
    <s v="womensmontheverymonth"/>
    <s v="shopburb"/>
    <n v="379"/>
    <n v="9"/>
    <n v="1"/>
    <x v="4"/>
    <x v="3"/>
  </r>
  <r>
    <d v="2020-05-21T20:27:47"/>
    <d v="2020-05-21T20:27:47"/>
    <s v="https://www.instagram.com/p/CAdpsf3JYPX/"/>
    <s v="Quick serve â›½ï¸ #newdrops #backinstock #shopburb #thursdayvibes #newshipment #essentials #vendingmachine #streetvendor #stonerdaily #bcbud #smokeweedeveryday"/>
    <s v="newdrops, backinstock, shopburb, thursdayvibes, newshipment, essentials, vendingmachine, streetvendor, stonerdaily, bcbud, smokeweedeveryday"/>
    <s v="shopburb"/>
    <n v="379"/>
    <n v="14"/>
    <n v="11"/>
    <x v="4"/>
    <x v="1"/>
  </r>
  <r>
    <d v="2022-05-06T16:22:19"/>
    <d v="2022-05-06T16:22:19"/>
    <s v="https://www.instagram.com/p/CYFvHnvsC6x/"/>
    <s v="From the camera of our Director of Cultivation @dcbasementorganics, check out his 2021 #photodump._x000a_ _x000a_ 1-2: Poochie Love (PNW Dogshit x Face Off OG) by @archiveseedsbank_x000a_ 3: Holy Roller (Big Sur Holy Weed x Dosido) by @archiveseedsbank_x000a_ 4: The Soap (Animal Mints x Kush Mints) by @theminntz @cookiesenterprisesco_x000a_ 5-7: Big Thai (Big Bud x Afghani x Purple Thai Landrace) by @da_ricky_show_x000a_ _x000a_ Which was your favorite? Drop some â¤ï¸â¤ï¸â¤ï¸ emojis for our #CULTA grow team in the comments below._x000a_ _x000a_ *Medical cannabis is for certified/qualifying patients only. Must be at least 18 years old to view content."/>
    <s v="photodump, CULTA, THCMaryland"/>
    <s v="Cultaig"/>
    <n v="382"/>
    <n v="88"/>
    <n v="3"/>
    <x v="4"/>
    <x v="0"/>
  </r>
  <r>
    <d v="2020-04-24T16:48:52"/>
    <d v="2020-04-24T16:48:52"/>
    <s v="https://www.instagram.com/p/B_Xhc8llTTW/"/>
    <s v="â€œWho else is excited that today is 4/24/20 aka four twenty four twenty aka DOUBLE 420.â€ @mimi_lam and Obama sure are 4ï¸âƒ£2ï¸âƒ£0ï¸âƒ£ 4ï¸âƒ£2ï¸âƒ£0ï¸âƒ£"/>
    <m/>
    <s v="Superette"/>
    <n v="382"/>
    <n v="23"/>
    <n v="0"/>
    <x v="4"/>
    <x v="0"/>
  </r>
  <r>
    <d v="2022-05-06T16:39:08"/>
    <d v="2022-05-06T16:39:08"/>
    <s v="https://www.instagram.com/p/CUGpZQuMgOy/"/>
    <s v="The genetics behind Cookies' Collins Ave is Gelatti x Kush Mints 11. It's a quality strain, in the same realm of Dosido 22-22 and The Soap. Drop a comment â¬‡ï¸ and let us know what you think._x000a_ _x000a_ *Medical cannabis is for certified/qualifying patients only. Must be at least 18 years old to view content."/>
    <s v="ðŸ˜‚â›½ï¸"/>
    <s v="Cultaig"/>
    <n v="383"/>
    <n v="53"/>
    <n v="1"/>
    <x v="4"/>
    <x v="0"/>
  </r>
  <r>
    <d v="2022-05-06T17:00:01"/>
    <d v="2022-05-06T17:00:01"/>
    <s v="https://www.instagram.com/p/CNyUXjqJdms/"/>
    <s v="Annapolis showed up today for the @powerzzzup event. Thank you! And much ðŸ™Œ to our @goldleafmaryland fam for the hospitality._x000a_ _x000a_ *Medical cannabis is for certified/qualifying patients only. Must be at least 18 years old to view content."/>
    <m/>
    <s v="Cultaig"/>
    <n v="383"/>
    <n v="36"/>
    <n v="0"/>
    <x v="4"/>
    <x v="0"/>
  </r>
  <r>
    <d v="2022-05-20T13:00:33"/>
    <d v="2022-05-20T13:00:33"/>
    <s v="https://www.instagram.com/p/Cdx-Ae_sNhs/"/>
    <s v="Make sure to pop by Sup to grab yourself some much needed goods for your cottage road trips or park hangs. We hope yâ€™all have a whopping good long weekend!"/>
    <m/>
    <s v="Superette"/>
    <n v="385"/>
    <n v="30"/>
    <n v="0"/>
    <x v="4"/>
    <x v="0"/>
  </r>
  <r>
    <d v="2020-05-23T14:57:15"/>
    <d v="2020-05-23T14:57:15"/>
    <s v="https://www.instagram.com/p/CAiNayIFaFL/"/>
    <s v="Leeor Wild x Superette High Hopes â €_x000a_ â€œIâ€™ve been getting stoned and cooking meals I never had the time to make before, and watching a lot of amazing shows that have come out recently.â€ - Zai (@zairaj1) from @easytigergoods + @everythingiseaseâ €_x000a_ â €_x000a_ Head over to @gossamer to read the stories behind our neighbours ðŸ“¸: @leeorwild"/>
    <m/>
    <s v="Superette"/>
    <n v="388"/>
    <n v="52"/>
    <n v="0"/>
    <x v="4"/>
    <x v="4"/>
  </r>
  <r>
    <d v="2022-05-02T12:47:08"/>
    <d v="2022-05-02T12:47:08"/>
    <s v="https://www.instagram.com/p/CdDmKxNr_lf/"/>
    <s v="A burger a day keeps the munchies at bay ðŸ˜‰_x000a_ _x000a_ (ps - if you havenâ€™t popped by our new shop in the Annex, consider this your sign to hehe)_x000a_ _x000a_ ðŸ“¸: @mdviii_mcmxc"/>
    <m/>
    <s v="Superette"/>
    <n v="389"/>
    <n v="29"/>
    <n v="0"/>
    <x v="4"/>
    <x v="2"/>
  </r>
  <r>
    <d v="2021-01-06T17:02:43"/>
    <d v="2021-01-06T17:02:43"/>
    <s v="https://www.instagram.com/p/CJtg9Q7HU2_/"/>
    <s v="Wow. We want a nick name like #WeedieParker. What's your stoner alter-ego's name? ðŸŒ¼â _x000a_ â _x000a_ ðŸ“¸ @edieparkerflower"/>
    <s v="WeedieParker"/>
    <s v="Superette"/>
    <n v="389"/>
    <n v="15"/>
    <n v="1"/>
    <x v="4"/>
    <x v="3"/>
  </r>
  <r>
    <d v="2022-10-19T06:08:48"/>
    <d v="2022-10-19T06:08:48"/>
    <s v="https://www.instagram.com/p/Ci3da1ivNMd/"/>
    <s v="@wondagurl live at @burb_commercialðŸ’¨ðŸŒŽ"/>
    <m/>
    <s v="shopburb"/>
    <n v="392"/>
    <n v="4"/>
    <n v="0"/>
    <x v="4"/>
    <x v="3"/>
  </r>
  <r>
    <d v="2019-03-08T23:33:20"/>
    <d v="2019-03-08T23:33:20"/>
    <s v="https://www.instagram.com/p/BuxBKcwgy58/"/>
    <s v="Things coming. @sixhundredfour #collab #shoplocal ._x000a_ ._x000a_ ._x000a_ #choicenug #ounce #kickz #sneakersaddict #cannabisheals #ismokeweed #bluntsmoke #rolloneup #sativas #indacouch #terpsauce #trichome #sneakerheads #stashspot #legalizeweed #weedshop #dispensary #fashiondrop #slides #summer19 #slidesandals"/>
    <s v="collab, shoplocal, choicenug, ounce, kickz, sneakersaddict, cannabisheals, ismokeweed, bluntsmoke, rolloneup, sativas, indacouch, terpsauce, trichome, sneakerheads, stashspot, legalizeweed, weedshop, dispensary, fashiondrop, slides, summer19, slidesandals, keeprolling"/>
    <s v="shopburb"/>
    <n v="392"/>
    <n v="26"/>
    <n v="24"/>
    <x v="4"/>
    <x v="0"/>
  </r>
  <r>
    <d v="2020-09-10T17:52:25"/>
    <d v="2020-09-10T17:52:25"/>
    <s v="https://www.instagram.com/p/CE9nk9vl10o/"/>
    <s v="Superette is another name for a corner store or mini-mart. Weâ€™ve found some classic Superettes worldwide and paired it with our newest apparel drop ðŸ“_x000a_ _x000a_ This new gear just dropped in-store and online ðŸ›’"/>
    <m/>
    <s v="Superette"/>
    <n v="393"/>
    <n v="33"/>
    <n v="0"/>
    <x v="4"/>
    <x v="1"/>
  </r>
  <r>
    <d v="2021-09-21T04:10:00"/>
    <d v="2021-09-21T04:10:00"/>
    <s v="https://www.instagram.com/p/CBDspDrFrt5/"/>
    <s v="We are not a big wealthy corporation, but we are committed to using our voice and keep the momentum going to provide resources for equality for all. $5 for every Superette grinder sold today till August 30th will go directly to @uarrtoronto. â €â €â €â €â €â €â €â €â € â €â €â €â €â €â €â €â €â € â €â €â €â €â €â €â €â €â €_x000a_ They are a non-profit charitable organization that works primarily and proactively with the community, public and private sectors to provide educational programs and research, which are critical in addressing racism in society._x000a_ â €â €â €â €â €â €â €â €â € â €â €â €â €â €â €â €â €â €_x000a_ Every quarter weâ€™ll choose a new non-profit organization to support &amp; weâ€™ll switch up which Superette product will support these organizations. â €â €â €â €â €â €â €â €â € â €â €â €â €â €â €â €â €â € â €â €â €â €â €â €â €â €â €â €â €â €â €â €â €â €â €â €_x000a_ We are trying our best, and welcome any feedback from the community. â €â €â €â €â €â €â €â €â € â €â €â €â €â €â €â €â €â €â €â €â €â €â €â €â €â €â € â €â €â €â €â €â €â €â €â € â €â €â €â €â €â €â €â €â € DM us or email community@superetteshop.com"/>
    <m/>
    <s v="Superette"/>
    <n v="393"/>
    <n v="120"/>
    <n v="0"/>
    <x v="4"/>
    <x v="5"/>
  </r>
  <r>
    <d v="2022-05-06T16:51:45"/>
    <d v="2022-05-06T16:51:45"/>
    <s v="https://www.instagram.com/p/CQPb5CSLjMM/"/>
    <s v="E85 (Melonatta x Platinum Puff) ðŸ’¨ @grandifloragenetics_x000a_ _x000a_ *Medical cannabis is for certified/qualifying patients only. Must be at least 18 years old to view content."/>
    <m/>
    <s v="Cultaig"/>
    <n v="394"/>
    <n v="23"/>
    <n v="0"/>
    <x v="4"/>
    <x v="0"/>
  </r>
  <r>
    <d v="2018-12-01T02:33:00"/>
    <d v="2018-12-01T02:33:00"/>
    <s v="https://www.instagram.com/p/Bq0ox7MBCer/"/>
    <s v="Todayâ€™s news has us thinking about changing our name to â€œVery Legal &amp; Very Cool.â€ Itâ€™s an option. Thatâ€™s all weâ€™re saying. âš–ï¸âž•ðŸ•¶"/>
    <m/>
    <s v="Farma_pdx"/>
    <n v="395"/>
    <n v="23"/>
    <n v="0"/>
    <x v="4"/>
    <x v="4"/>
  </r>
  <r>
    <d v="2022-11-02T19:20:39"/>
    <d v="2022-11-02T19:20:39"/>
    <s v="https://www.instagram.com/p/CkeFd7LvbHv/"/>
    <s v="Tag a #california shop who needs some Burb ðŸ”¥ and get entered to win a Peace Collection head-to-toe fit._x000a_ _x000a_ â˜®ï¸"/>
    <s v="california"/>
    <s v="shopburb"/>
    <n v="398"/>
    <n v="19"/>
    <n v="1"/>
    <x v="4"/>
    <x v="3"/>
  </r>
  <r>
    <d v="2022-06-17T16:09:24"/>
    <d v="2022-06-17T16:09:24"/>
    <s v="https://www.instagram.com/p/Ce6Zl2XAici/"/>
    <s v="We want to see your Super Hauls!!! Tag us and show us your gooooooods ðŸ¥¦_x000a_ _x000a_ ðŸ“¸: @popup.grocer"/>
    <m/>
    <s v="Superette"/>
    <n v="400"/>
    <n v="16"/>
    <n v="0"/>
    <x v="4"/>
    <x v="0"/>
  </r>
  <r>
    <d v="2022-03-02T01:59:35"/>
    <d v="2022-03-02T01:59:35"/>
    <s v="https://www.instagram.com/p/CUz5WvAg2eF/"/>
    <s v="Choose your fighter ðŸ˜_x000a_ _x000a_ ðŸ“¸: @mdviii_mcmxc"/>
    <m/>
    <s v="Superette"/>
    <n v="400"/>
    <n v="5"/>
    <n v="0"/>
    <x v="4"/>
    <x v="3"/>
  </r>
  <r>
    <d v="2022-05-06T16:17:19"/>
    <d v="2022-05-06T16:17:19"/>
    <s v="https://www.instagram.com/p/CY-J9DSpKHi/"/>
    <s v="Dosidos 22-16 F2 (OG Kush Breath x Face Off OG) is a perennial favorite. Most recently it was named 2021 Strain of the Year by @leafly and awards go back to 2016 when it made @hightimesmagazine's top 10 list. Where does it rank for you?_x000a_ _x000a_ *Medical cannabis is for certified/qualifying patients only. Must be at least 18 years old to view content."/>
    <n v="1"/>
    <s v="Cultaig"/>
    <n v="401"/>
    <n v="61"/>
    <n v="1"/>
    <x v="4"/>
    <x v="0"/>
  </r>
  <r>
    <d v="2022-05-06T16:40:15"/>
    <d v="2022-05-06T16:40:15"/>
    <s v="https://www.instagram.com/p/CTqe6o9ISig/"/>
    <s v="Spacewalker (Headband x Dosido #1) x (Zkittles x Dosido)_x000a_ _x000a_ Notes from the breeder: @archiveseedbank_x000a_ &quot;A super-powerful OG Kush with an exotic aroma, Space Walker, with a Headband x Do Si Dos mother, combines the OG Kush complex fuel aroma with the Do Si Dos resin production and its distinctive bag appeal. Then to provide a funky and fruity touch, this mother was pollinated with Moonbow #75, a Zkittlez x Do Si Dos colorful selection rich in fruit and sweet aromas.&quot;_x000a_ _x000a_ *Medical cannabis is for certified/qualifying patients only. Must be at least 18 years old to view content."/>
    <s v="1, 75, phosphoload"/>
    <s v="Cultaig"/>
    <n v="402"/>
    <n v="94"/>
    <n v="3"/>
    <x v="4"/>
    <x v="0"/>
  </r>
  <r>
    <d v="2018-02-14T00:28:47"/>
    <d v="2018-02-14T00:28:47"/>
    <s v="https://www.instagram.com/p/BfKDFK_A_Xr/"/>
    <s v="Silvertip (GDP x Super Silver Haze) grown in organic living soil by our friends @BullRunCraftCannabis. This is our local produce. #OregonUSA ðŸ‘¾ðŸŒˆ"/>
    <s v="OregonUSA"/>
    <s v="Farma_pdx"/>
    <n v="402"/>
    <n v="22"/>
    <n v="1"/>
    <x v="4"/>
    <x v="3"/>
  </r>
  <r>
    <d v="2019-07-19T20:15:51"/>
    <d v="2019-07-19T20:15:51"/>
    <s v="https://www.instagram.com/p/B0HGFQiJ7qI/"/>
    <s v="Drip too hard, donâ€™t stand too close ðŸ’¦ @gunna in #burb ðŸ“¸ by @veedoe_ ._x000a_ ._x000a_ ._x000a_ #slimelove #slattðŸ #gunna #ysl #300records #racksonracks #breakoutfest19 #traphouse #cannabisculture #bcbud #calibud #gelato #sherbinski #gas #hundos #weedfashion #gunnagang #complex #hypebeaststyle #highsnobietystyle"/>
    <s v="burb, slimelove, slattðŸ, gunna, ysl, 300records, racksonracks, breakoutfest19, traphouse, cannabisculture, bcbud, calibud, gelato, sherbinski, gas, hundos, weedfashion, gunnagang, complex, hypebeaststyle, highsnobietystyle, sherbinsky"/>
    <s v="shopburb"/>
    <n v="402"/>
    <n v="34"/>
    <n v="22"/>
    <x v="4"/>
    <x v="0"/>
  </r>
  <r>
    <d v="2019-07-15T17:13:32"/>
    <d v="2019-07-15T17:13:32"/>
    <s v="https://www.instagram.com/p/Bz8gPsXp4g4/"/>
    <s v="Dropped that new new at shopburb.com ðŸ’¦_x000a_ ._x000a_ ._x000a_ ._x000a_ #hempclothing #shopburb #bcbuddepot #dankydank #slides #dabwithme #madeincanada #fashionflowers #chronic #ogfire #sativalover #doobie #weedplants #cannabisdaily #weedlovers #passthejoint #superlemon #trichomes #legalweed #cannabisshop #hoodieseason #choicenug #cannabislife #weedfashion #vancouver"/>
    <s v="hempclothing, shopburb, bcbuddepot, dankydank, slides, dabwithme, madeincanada, fashionflowers, chronic, ogfire, sativalover, doobie, weedplants, cannabisdaily, weedlovers, passthejoint, superlemon, trichomes, legalweed, cannabisshop, hoodieseason, choicenug, cannabislife, weedfashion, vancouver"/>
    <s v="shopburb"/>
    <n v="403"/>
    <n v="31"/>
    <n v="25"/>
    <x v="4"/>
    <x v="2"/>
  </r>
  <r>
    <d v="2020-08-31T20:22:48"/>
    <d v="2020-08-31T20:22:48"/>
    <s v="https://www.instagram.com/p/CEkSNPSFTDw/"/>
    <s v="Itâ€™s 4:20pm somewhere. Whereâ€™s your favourite smoke spot in the neighbourhood?"/>
    <m/>
    <s v="Superette"/>
    <n v="403"/>
    <n v="11"/>
    <n v="0"/>
    <x v="4"/>
    <x v="2"/>
  </r>
  <r>
    <d v="2022-05-06T16:16:43"/>
    <d v="2022-05-06T16:16:43"/>
    <s v="https://www.instagram.com/p/CZYHCKNM-jn/"/>
    <s v="E85 â›½ï¸ (Melonatta x Platinum Puff) by Cookies &amp; Grandiflora, grown by CULTA._x000a_ _x000a_ *Medical cannabis is for certified/qualifying patients only. Must be at least 18 years old to view content."/>
    <m/>
    <s v="Cultaig"/>
    <n v="404"/>
    <n v="29"/>
    <n v="0"/>
    <x v="4"/>
    <x v="0"/>
  </r>
  <r>
    <d v="2022-08-23T02:24:49"/>
    <d v="2022-08-23T02:24:49"/>
    <s v="https://www.instagram.com/p/ChlZ-ErM-J5/"/>
    <s v="Cookies breeder Powerzzzup (comprised of duo @kpowerzzz and @cerealboutmymilk) went to the future and back with their visionary new strain 2090 (Snowman x Y Life), grown by CULTA in Cambridge, MD._x000a_ _x000a_ *Medical cannabis is for certified/qualifying patients only. Must be at least 18 years old to view content."/>
    <m/>
    <s v="Cultaig"/>
    <n v="405"/>
    <n v="47"/>
    <n v="0"/>
    <x v="4"/>
    <x v="5"/>
  </r>
  <r>
    <d v="2019-01-30T22:50:15"/>
    <d v="2019-01-30T22:50:15"/>
    <s v="https://www.instagram.com/p/BtRq0nznzpE/"/>
    <s v="The expert in anything was once a beginner... ðŸ“· @santiagodehoyos #team @kelseymedynski @raejbrown #shopburb ._x000a_ ._x000a_ ._x000a_ #cannabiscommunity #420life #cannabisculture #toke #joints #bcbud #weedporn #paradise #thursdaymotivation #sativa #indica #fashionable #complex #hypebeaststyle #highsnobietystyle #papermag #westcoastshit #streetwearbeast #toking #readingiscool #educateyourself #knowledgeable #bcbud"/>
    <s v="team, shopburb, cannabiscommunity, 420life, cannabisculture, toke, joints, bcbud, weedporn, paradise, thursdaymotivation, sativa, indica, fashionable, complex, hypebeaststyle, highsnobietystyle, papermag, westcoastshit, streetwearbeast, toking, readingiscool, educateyourself, knowledgeable, bcbud"/>
    <s v="shopburb"/>
    <n v="405"/>
    <n v="37"/>
    <n v="25"/>
    <x v="4"/>
    <x v="3"/>
  </r>
  <r>
    <d v="2022-08-24T15:54:39"/>
    <d v="2022-08-24T15:54:39"/>
    <s v="https://www.instagram.com/p/ChpeP4HOPUB/"/>
    <s v="Custom work by @chpulgarin ðŸ’¨"/>
    <m/>
    <s v="shopburb"/>
    <n v="406"/>
    <n v="5"/>
    <n v="0"/>
    <x v="4"/>
    <x v="3"/>
  </r>
  <r>
    <d v="2020-07-09T19:07:56"/>
    <d v="2020-07-09T19:07:56"/>
    <s v="https://www.instagram.com/p/CCbrgjiJHUN/"/>
    <s v="Our future starts in the classroom. More announcements on the way ðŸŽ“ #shopburb"/>
    <s v="shopburb"/>
    <s v="shopburb"/>
    <n v="406"/>
    <n v="13"/>
    <n v="1"/>
    <x v="4"/>
    <x v="1"/>
  </r>
  <r>
    <d v="2022-10-19T00:41:14"/>
    <d v="2022-10-19T00:41:14"/>
    <s v="https://www.instagram.com/p/Cj4CFL-vPpE/"/>
    <s v="Both eyez closed ðŸ’­_x000a_ _x000a_ ðŸ“¸ @matthew.lum"/>
    <m/>
    <s v="shopburb"/>
    <n v="407"/>
    <n v="5"/>
    <n v="0"/>
    <x v="4"/>
    <x v="3"/>
  </r>
  <r>
    <d v="2019-01-23T05:46:50"/>
    <d v="2019-01-23T05:46:50"/>
    <s v="https://www.instagram.com/p/Bs90IuEnk3H/"/>
    <s v="@wheresfrankie_ DGAF for Burb Collection One. Drops 03.19_x000a_ #shopburb ._x000a_ ._x000a_ ._x000a_ #cannabiscommunity #420life #cannabisculture #toke #joints #bcbud #weedporn #paradise #thursdaymotivation #sativa #indica #complexcon #fashionkilla #sixhundredfour #rooftops #viewsonviews #604now"/>
    <s v="shopburb, cannabiscommunity, 420life, cannabisculture, toke, joints, bcbud, weedporn, paradise, thursdaymotivation, sativa, indica, complexcon, fashionkilla, sixhundredfour, rooftops, viewsonviews, 604now"/>
    <s v="shopburb"/>
    <n v="407"/>
    <n v="25"/>
    <n v="18"/>
    <x v="4"/>
    <x v="3"/>
  </r>
  <r>
    <d v="2020-05-28T16:27:14"/>
    <d v="2020-05-28T16:27:14"/>
    <s v="https://www.instagram.com/p/CAvPuyHJpMI/"/>
    <s v="Tag your sesh buddy for a chance to win a ðŸ”¥ pack #thursdaymotivation_x000a_ #giveaway #shopburb #freeshit"/>
    <s v="thursdaymotivation, giveaway, shopburb, freeshit"/>
    <s v="shopburb"/>
    <n v="409"/>
    <n v="15"/>
    <n v="4"/>
    <x v="4"/>
    <x v="1"/>
  </r>
  <r>
    <d v="2019-09-13T03:10:50"/>
    <d v="2019-09-13T03:10:50"/>
    <s v="https://www.instagram.com/p/B2VQ9YMh-ol/"/>
    <s v="#Oakland, we hope you brought your appetite ðŸ‘€ Feast your eyes on a sneak peak of our new Tasting Room! â €_x000a_ _x000a_ Once construction is completed around mid-October, customers will have the opportunity to purchase product in our store, take a seat, and enjoy!â €_x000a_ â €_x000a_ We'll have @puffco and Mighty Flower Vaporizers to rent to consume purchased product ðŸ™Œ ðŸ’šâ €_x000a_ â €_x000a_ We're also going to take advantage of this new space and begin hosting both #Harborside and sponsored events there - So keep your eyes peeled for upcoming news!â €_x000a_ .â €_x000a_ .â €_x000a_ .â €_x000a_ #california #oakland #sanjose #eastbay #dispensary #eastbaycannabiscommunity #cannabiscommunity #cannabis #vaporizer #mmj #cannaseur #wakeandbake #legalcannabis #californiacannabis #budtender #cbd #thc #edibles #marijuana #puffpuffpass"/>
    <s v="Oakland, Harborside, california, oakland, sanjose, eastbay, dispensary, eastbaycannabiscommunity, cannabiscommunity, cannabis, vaporizer, mmj, cannaseur, wakeandbake, legalcannabis, californiacannabis, budtender, cbd, thc, edibles, marijuana, puffpuffpass"/>
    <s v="Haborside"/>
    <n v="409"/>
    <n v="102"/>
    <n v="22"/>
    <x v="4"/>
    <x v="0"/>
  </r>
  <r>
    <d v="2020-07-03T19:16:43"/>
    <d v="2020-07-03T19:16:43"/>
    <s v="https://www.instagram.com/p/CCMPvoIpvUo/"/>
    <s v="No work, no magic. Thrilled to open Store 3 in Port Moodyâ›½ï¸ðŸ”¥ðŸ’¨ #suterbrookvillage_x000a_ ._x000a_ ._x000a_ ._x000a_ #shopburb"/>
    <s v="suterbrookvillage, shopburb"/>
    <s v="shopburb"/>
    <n v="411"/>
    <n v="13"/>
    <n v="2"/>
    <x v="4"/>
    <x v="0"/>
  </r>
  <r>
    <d v="2021-11-01T14:00:50"/>
    <d v="2021-11-01T14:00:50"/>
    <s v="https://www.instagram.com/p/CVvF69osiTF/"/>
    <s v="Y'all are going to *flip* when you find out what we've been up to ðŸ¤‘_x000a_ _x000a_ ðŸ“¸ : @concepttalk"/>
    <m/>
    <s v="Superette"/>
    <n v="412"/>
    <n v="17"/>
    <n v="0"/>
    <x v="4"/>
    <x v="2"/>
  </r>
  <r>
    <d v="2022-04-29T16:08:13"/>
    <d v="2022-04-29T16:08:13"/>
    <s v="https://www.instagram.com/p/Cc8Oy0JLb-q/"/>
    <s v="Itâ€™s official, our brand new Harborside San Francisco is now OPEN! Thrilled to be part of the iconic Haight - Ashbury neighborhood._x000a_ _x000a_ We can't wait to welcome you into our doors. Take a peak at our menu at the link in our bio and start the weekend off right!"/>
    <m/>
    <s v="Haborside"/>
    <n v="413"/>
    <n v="48"/>
    <n v="0"/>
    <x v="4"/>
    <x v="0"/>
  </r>
  <r>
    <d v="2020-05-19T13:18:02"/>
    <d v="2020-05-19T13:18:02"/>
    <s v="https://www.instagram.com/p/CAXtWs_llcs/"/>
    <s v="Starting today, our shop is open for walk-ins between 11AM-5PM every day! ðŸŒ¹ Click &amp; Collect and delivery services are still operating. â €_x000a_ _x000a_ Monday to Saturday_x000a_ Walk-in Hours: 11AM-5PM â €_x000a_ Click &amp; Collect: 9AM-9PM â €_x000a_ Delivery: 10AM-6PM â €_x000a_ _x000a_ Sunday_x000a_ Walk-in Hours: 11AM-5PM_x000a_ Click &amp; Collect and Delivery: 10AM-6PM â €_x000a_ Link in bio to start flower order ðŸ›’ â €_x000a_ â €_x000a_ *To support physical distancing, we'll be allowing up to 5 customers in-store â €_x000a_ â €_x000a_ *We will not be accepting returns or exchanges on any products"/>
    <m/>
    <s v="Superette"/>
    <n v="418"/>
    <n v="72"/>
    <n v="0"/>
    <x v="4"/>
    <x v="5"/>
  </r>
  <r>
    <d v="2019-02-28T04:45:36"/>
    <d v="2019-02-28T04:45:36"/>
    <s v="https://www.instagram.com/p/BuaZvxpAjy9/"/>
    <s v="Can you remember who you were, before the world told you who you should be? ðŸ”™_x000a_ ._x000a_ ._x000a_ ._x000a_ #cannabiscommunity #420life #cannabisculture #toke #joints #bcbud #weedporn #paradise #sativa #indica #bcbud #bcbuds #smokeweed #itscalledfashion #emotional #breal #legalweed #rollone #madeinbc #westcoastvibes #vancityhype #authenticity"/>
    <s v="cannabiscommunity, 420life, cannabisculture, toke, joints, bcbud, weedporn, paradise, sativa, indica, bcbud, bcbuds, smokeweed, itscalledfashion, emotional, breal, legalweed, rollone, madeinbc, westcoastvibes, vancityhype, authenticity, poco420"/>
    <s v="shopburb"/>
    <n v="419"/>
    <n v="37"/>
    <n v="23"/>
    <x v="4"/>
    <x v="1"/>
  </r>
  <r>
    <d v="2022-01-28T15:23:57"/>
    <d v="2022-01-28T15:23:57"/>
    <s v="https://www.instagram.com/p/CZR1MAFFI-7/"/>
    <s v="ðŸ’¨ðŸ’¨ðŸ’¨ tag your favourite brand, cultivator or chronnoseur below ðŸ’¨ðŸ’¨ðŸ’¨"/>
    <m/>
    <s v="shopburb"/>
    <n v="423"/>
    <n v="10"/>
    <n v="0"/>
    <x v="4"/>
    <x v="0"/>
  </r>
  <r>
    <d v="2020-09-28T18:15:09"/>
    <d v="2020-09-28T18:15:09"/>
    <s v="https://www.instagram.com/p/CFsJjbbhPlW/"/>
    <s v="We deliver! Let your cannabis come to you!_x000a_ *Our delivery option is available 7 days a week from our Oakland and San Jose locations."/>
    <m/>
    <s v="Haborside"/>
    <n v="423"/>
    <n v="23"/>
    <n v="0"/>
    <x v="4"/>
    <x v="2"/>
  </r>
  <r>
    <d v="2021-02-21T03:58:13"/>
    <d v="2021-02-21T03:58:13"/>
    <s v="https://www.instagram.com/p/CJz1dErpNNp/"/>
    <s v="Proud to be reppin beautiful BC._x000a_ _x000a_ Comment and Tag your best sesh friends for a chance to win something special. ðŸ§³_x000a_ _x000a_ ðŸ––ðŸ¾_x000a_ _x000a_ #thechroniclebyburb #bcbud"/>
    <s v="thechroniclebyburb, bcbud"/>
    <s v="shopburb"/>
    <n v="426"/>
    <n v="21"/>
    <n v="2"/>
    <x v="4"/>
    <x v="6"/>
  </r>
  <r>
    <d v="2020-11-04T19:31:36"/>
    <d v="2020-11-04T19:31:36"/>
    <s v="https://www.instagram.com/p/CHLkBERAiLa/"/>
    <s v="Our current mood. Hbu?"/>
    <m/>
    <s v="Superette"/>
    <n v="426"/>
    <n v="4"/>
    <n v="0"/>
    <x v="4"/>
    <x v="3"/>
  </r>
  <r>
    <d v="2020-08-15T17:01:34"/>
    <d v="2020-08-15T17:01:34"/>
    <s v="https://www.instagram.com/p/CD6uZS9HNta/"/>
    <s v="tfw your edibles kick in â˜ï¸"/>
    <m/>
    <s v="Superette"/>
    <n v="426"/>
    <n v="6"/>
    <n v="0"/>
    <x v="4"/>
    <x v="4"/>
  </r>
  <r>
    <d v="2022-09-14T01:17:11"/>
    <d v="2022-09-14T01:17:11"/>
    <s v="https://www.instagram.com/p/Cid-heZs6Pz/"/>
    <s v="In November, we have the chance to LEGALIZE CANNABIS for every Maryland adult over 21 years old. QUESTION 4 will be on your ballot on November 8th. #Yeson4_x000a_ _x000a_ If you are registered to vote, drop cloud ðŸ’¨ðŸ’¨ðŸ’¨ emojis in the comments below to show your support. If you are not registered to vote, visit our friends at @headcountorg to learn how._x000a_ _x000a_ â€œLegalizing cannabis would stimulate Marylandâ€™s economy and create tens of thousands of good-paying jobs, while allowing Maryland residents to benefit from vital investments in education, public health, and public safety funded by cannabis taxes.â€ - @eugenegreenmonroe_x000a_ _x000a_ *Medical cannabis is for certified/qualifying patients only. Must be at least 18 years old to view content."/>
    <s v="Yeson4"/>
    <s v="Cultaig"/>
    <n v="427"/>
    <n v="111"/>
    <n v="1"/>
    <x v="4"/>
    <x v="3"/>
  </r>
  <r>
    <d v="2022-02-20T20:49:14"/>
    <d v="2022-02-20T20:49:14"/>
    <s v="https://www.instagram.com/p/CaNo5l0JN-i/"/>
    <s v="@bensenseless @notalents @therevelsgroup_x000a_ _x000a_ ðŸ§ˆ ðŸ§ˆ ðŸ§ˆ ðŸ’¨ðŸ’¨ðŸ’¨"/>
    <m/>
    <s v="shopburb"/>
    <n v="427"/>
    <n v="6"/>
    <n v="0"/>
    <x v="4"/>
    <x v="6"/>
  </r>
  <r>
    <d v="2020-12-19T04:34:08"/>
    <d v="2020-12-19T04:34:08"/>
    <s v="https://www.instagram.com/p/CI86bt6Dcuf/"/>
    <s v="Youâ€™d never know that our pal and queen of #goldenhour @lalalivia deals with chronic painâ _x000a_ â _x000a_ But what youâ€™ll learn from her, is what she does to manage symptoms with the help of cannabis, and how you can do the same ðŸŒ¼ ðŸŒ¼ ðŸŒ¼â _x000a_ â _x000a_ Check our stories tomorrow at 3PM EST/12PM PST â"/>
    <s v="goldenhour"/>
    <s v="Superette"/>
    <n v="428"/>
    <n v="50"/>
    <n v="1"/>
    <x v="4"/>
    <x v="4"/>
  </r>
  <r>
    <d v="2020-06-08T17:54:34"/>
    <d v="2020-06-08T17:54:34"/>
    <s v="https://www.instagram.com/p/CBLud_tpEt1/"/>
    <s v="Monday is a state of mind. #hustlehard ._x000a_ ._x000a_ ._x000a_ _x000a_ #cannabiscommunity #420life #cannabisculture #toke #joints #bcbud #weedporn #paradise #mondaymood #sativa #indica #bcweed #dankmeme #smokeweed #nugz #weedgrinder #lighters #legalweed #rollone #madeinbc #westcoastvibes #vancityhype"/>
    <s v="hustlehard, cannabiscommunity, 420life, cannabisculture, toke, joints, bcbud, weedporn, paradise, mondaymood, sativa, indica, bcweed, dankmeme, smokeweed, nugz, weedgrinder, lighters, legalweed, rollone, madeinbc, westcoastvibes, vancityhype, WANT"/>
    <s v="shopburb"/>
    <n v="429"/>
    <n v="29"/>
    <n v="24"/>
    <x v="4"/>
    <x v="2"/>
  </r>
  <r>
    <d v="2022-11-08T02:30:33"/>
    <d v="2022-11-08T02:30:33"/>
    <s v="https://www.instagram.com/p/CkrupBaM3G1/"/>
    <s v="Cheetah Piss (Lemonnade x (Gelato 42 x Wedding Cake) bred by Cookies and grown indoors in Maryland by @cultaig. &quot;While the name is an homage to famous old school strain Cat Piss, there isnâ€™t much in common... As far as its terpene profile, Cheetah Piss is funky just like Cat Piss, reminding consumers of those strains with weird, uncommon qualities.&quot; - @leafly_x000a_ _x000a_ While we have you, remember, tomorrow is the big day to vote &quot;yes&quot; on question 4 to legalize adult-use in Maryland. GO VOTE!_x000a_ _x000a_ *Medical cannabis is for certified/qualifying patients only. Must be at least 18 years old to view content."/>
    <n v="4"/>
    <s v="Cultaig"/>
    <n v="430"/>
    <n v="100"/>
    <n v="1"/>
    <x v="4"/>
    <x v="5"/>
  </r>
  <r>
    <d v="2019-07-19T16:26:51"/>
    <d v="2019-07-19T16:26:51"/>
    <s v="https://www.instagram.com/p/B0GuFOmpsC6/"/>
    <s v="Cop our limited edition slide collab with @sixhundredfour available now in-store and at shopburb.com ðŸ”¥_x000a_ ._x000a_ ._x000a_ ._x000a_ #collabo #summerslides #guccislides #hempwear #cannabiscup #bcbud #weedshop #cannabisculture #poco #gastownvancouver #weedfashion #sherbinski #cookiessf #vancity #vancitybuzz #tricities #dispensarydesign #designer #robe #dankdank #newnew #weedswag #sativadiva #rollajoint"/>
    <s v="collabo, summerslides, guccislides, hempwear, cannabiscup, bcbud, weedshop, cannabisculture, poco, gastownvancouver, weedfashion, sherbinski, cookiessf, vancity, vancitybuzz, tricities, dispensarydesign, designer, robe, dankdank, newnew, weedswag, sativadiva, rollajoint"/>
    <s v="shopburb"/>
    <n v="430"/>
    <n v="38"/>
    <n v="24"/>
    <x v="4"/>
    <x v="0"/>
  </r>
  <r>
    <d v="2022-05-06T16:25:36"/>
    <d v="2022-05-06T16:25:36"/>
    <s v="https://www.instagram.com/p/CXfCvrasSuw/"/>
    <s v="#Dosidos (OGKB x Face Off OG) earned @leafly's highest annual #cannabis award after an independent review of search trends, menu prevalence, awards, and expert analysis. Good news for #Maryland is that @cultaig grows two @archiveseedbank Dosidos varieties: 22-16 (pic 1) and 22-22 (pic 2)._x000a_ _x000a_ *Medical cannabis is for certified/qualifying patients only. Must be at least 18 years old to view content."/>
    <s v="Dosidos, cannabis, Maryland"/>
    <s v="Cultaig"/>
    <n v="431"/>
    <n v="60"/>
    <n v="3"/>
    <x v="4"/>
    <x v="0"/>
  </r>
  <r>
    <d v="2021-09-21T04:09:11"/>
    <d v="2021-09-21T04:09:11"/>
    <s v="https://www.instagram.com/p/CA_lKd2luP3/"/>
    <s v="Separating the profound from the performative is always challenging when trying to do the right thing. As a brand, this is our starting point to be better. We know weâ€™ll make mistakes, and we will learn, grow, and expand from them. This is step one: we commit to being the change we wish to see.â €_x000a_ â €_x000a_ We must go beyond the act of legalization, we must educate ourselves and seek justice - we know weâ€™re stronger together and that knowledge is power. â €_x000a_ â €_x000a_ Our action plan, learnings, and progress will be shared. â €_x000a_ â €_x000a_ DM us or email community@superetteshop.com ðŸ–¤"/>
    <m/>
    <s v="Superette"/>
    <n v="431"/>
    <n v="95"/>
    <n v="0"/>
    <x v="4"/>
    <x v="5"/>
  </r>
  <r>
    <d v="2020-09-25T19:44:50"/>
    <d v="2020-09-25T19:44:50"/>
    <s v="https://www.instagram.com/p/CFkNWZ6pOsU/"/>
    <s v="Stoned In BC Collection Part 1_x000a_ Now available at shopburb.com_x000a_ â›½ï¸â›½ï¸â›½ï¸â›½ï¸â›½ï¸â›½ï¸â›½ï¸â›½ï¸ðŸ”¥ðŸ”¥ðŸ”¥ðŸ”¥ðŸ”¥ðŸ”¥ðŸ”¥ðŸ”¥ðŸ”¥ðŸ”¥ðŸ”¥ðŸ”¥ðŸ’¥ðŸ’¥ðŸ’¥ðŸ’¥ðŸ’¥ðŸ’¥ðŸ¤¤ðŸ¤¤ðŸš€ðŸš€ðŸ“² ðŸ“¸ @rendcll &amp; Evan Buggle"/>
    <m/>
    <s v="shopburb"/>
    <n v="432"/>
    <n v="14"/>
    <n v="0"/>
    <x v="4"/>
    <x v="0"/>
  </r>
  <r>
    <d v="2022-01-11T14:56:41"/>
    <d v="2022-01-11T14:56:41"/>
    <s v="https://www.instagram.com/p/CYl-yj5AKGE/"/>
    <s v="We found yâ€™all the pearlfect solution to your stoner brain forgetting where tf you left your vape. Never lose your bff again with our TAM Chain._x000a_ _x000a_ ðŸ“¸: @pr_barden"/>
    <m/>
    <s v="Superette"/>
    <n v="433"/>
    <n v="27"/>
    <n v="0"/>
    <x v="4"/>
    <x v="5"/>
  </r>
  <r>
    <d v="2021-04-15T16:31:48"/>
    <d v="2021-04-15T16:31:48"/>
    <s v="https://www.instagram.com/p/CNsYN9MA2DP/"/>
    <s v="Anyone else wondering where the convenient as f percentages went on your weed labels? Us too. ðŸ˜‚_x000a_ _x000a_ Head to our blog to learn about this important dosing lesson._x000a_ _x000a_ ðŸ”—in bio"/>
    <m/>
    <s v="Superette"/>
    <n v="433"/>
    <n v="28"/>
    <n v="0"/>
    <x v="4"/>
    <x v="1"/>
  </r>
  <r>
    <d v="2022-10-14T13:09:04"/>
    <d v="2022-10-14T13:09:04"/>
    <s v="https://www.instagram.com/p/Cjsf1xGAH1-/"/>
    <s v="Highly fun times ahead for yâ€™all thanks to your new favourite stoner essentials ðŸ˜š_x000a_ _x000a_ Available at our Spadina shop &amp; @acehotel."/>
    <m/>
    <s v="Superette"/>
    <n v="436"/>
    <n v="20"/>
    <n v="0"/>
    <x v="4"/>
    <x v="0"/>
  </r>
  <r>
    <d v="2018-01-04T20:15:44"/>
    <d v="2018-01-04T20:15:44"/>
    <s v="https://www.instagram.com/p/BdimUrwAes4/"/>
    <s v="#enough"/>
    <s v="enough, TruthFact, prohibitionstilldoesntwork"/>
    <s v="Farma_pdx"/>
    <n v="439"/>
    <n v="1"/>
    <n v="3"/>
    <x v="4"/>
    <x v="1"/>
  </r>
  <r>
    <d v="2019-09-19T02:43:25"/>
    <d v="2019-09-19T02:43:25"/>
    <s v="https://www.instagram.com/p/B2kqdMIhCxk/"/>
    <s v="Hereâ€™s a Parisian woman posing with her cat in her cannabis garden, 1910. We found her: The Insta OG ðŸ“¸"/>
    <s v="catsofinstagram, og, cannabis, parisftw, pdx, farma"/>
    <s v="Farma_pdx"/>
    <n v="441"/>
    <n v="20"/>
    <n v="6"/>
    <x v="4"/>
    <x v="1"/>
  </r>
  <r>
    <d v="2022-05-06T16:15:05"/>
    <d v="2022-05-06T16:15:05"/>
    <s v="https://www.instagram.com/p/CZ0n-9QMTuX/"/>
    <s v="Apples &amp; Bananas ((Granddaddy Purple x Platinum Cookies) x Blue Power) x Gelatti) is an exclusive flavor collaboration between Compound Genetics and Cookies, proudly grown by CULTA in Maryland._x000a_ _x000a_ Cookies may already be a household name with connoisseurs but be on the lookout for Compound Genetics. They are an innovative breeder known for creating one-of-a-kind expressions that they trademark as &quot;Flavors by Design.&quot;_x000a_ _x000a_ *Medical cannabis is for certified/qualifying patients only. Must be at least 18 years old to view content."/>
    <s v="marylandterpenes, culta, thcmaryland, eastcoast, cultivategreatnesss"/>
    <s v="Cultaig"/>
    <n v="442"/>
    <n v="78"/>
    <n v="5"/>
    <x v="4"/>
    <x v="0"/>
  </r>
  <r>
    <d v="2018-02-01T20:17:53"/>
    <d v="2018-02-01T20:17:53"/>
    <s v="https://www.instagram.com/p/Beqs09fgHHn/"/>
    <s v="This is Tiara. Full time grad student. Part time record store clerk #selectah. And - why not - Leaflyâ€™s reigning Best Budtender in Oregon. â­ï¸â­ï¸â­ï¸â­ï¸â­ï¸"/>
    <s v="selectah"/>
    <s v="Farma_pdx"/>
    <n v="442"/>
    <n v="25"/>
    <n v="1"/>
    <x v="4"/>
    <x v="1"/>
  </r>
  <r>
    <d v="2020-12-04T20:47:42"/>
    <d v="2020-12-04T20:47:42"/>
    <s v="https://www.instagram.com/p/CIY8K9in5lK/"/>
    <s v="Oh the weather outside is frightfulâ _x000a_ But our flower is so delightfulâ _x000a_ And since we've got no place to goâ _x000a_ Letâ€™s get stoned, letâ€™s get stoned, letâ€™s get stoned ðŸŽ¶â _x000a_ â _x000a_ Come by our new pick-up window for your Click &amp; Collect order ðŸ˜Ž_x000a_ â _x000a_ Or, stay warm and cozy, weâ€™re now accepting delivery orders from our 49 Spadina location.â _x000a_ â _x000a_ ðŸ“¸ @mdviii_mcmxc"/>
    <m/>
    <s v="Superette"/>
    <n v="443"/>
    <n v="54"/>
    <n v="0"/>
    <x v="4"/>
    <x v="0"/>
  </r>
  <r>
    <d v="2020-04-20T20:59:37"/>
    <d v="2020-04-20T20:59:37"/>
    <s v="https://www.instagram.com/p/B_No11KJv5H/"/>
    <s v="420 seemed like a good time to drop some limited edition tie dye. One of a kind, hand-dyed by @vincechan56. Head to shopburb.com to cop. Happy #420 everyone. â›½ï¸ðŸ”¥â˜ï¸_x000a_ ._x000a_ ._x000a_ ._x000a_ #tiedye #420daily #smokeweedeveryday #bcbud #shopburb #tiedieshirt #customapparel #madeincanada #newdrops #dropalert"/>
    <s v="420, tiedye, 420daily, smokeweedeveryday, bcbud, shopburb, tiedieshirt, customapparel, madeincanada, newdrops, dropalert"/>
    <s v="shopburb"/>
    <n v="445"/>
    <n v="38"/>
    <n v="11"/>
    <x v="4"/>
    <x v="2"/>
  </r>
  <r>
    <d v="2021-06-04T14:01:58"/>
    <d v="2021-06-04T14:01:58"/>
    <s v="https://www.instagram.com/p/CPoghi1twwQ/"/>
    <s v="Once you've passed our ID Check window and wandered through our Sky High funhouse hallway, our super Budtenders will be waiting for you to help you pick your freshly cut ðŸ’_x000a_ _x000a_ ðŸ“·: @mdviii_mcmxc"/>
    <m/>
    <s v="Superette"/>
    <n v="445"/>
    <n v="32"/>
    <n v="0"/>
    <x v="4"/>
    <x v="0"/>
  </r>
  <r>
    <d v="2022-04-22T15:53:14"/>
    <d v="2022-04-22T15:53:14"/>
    <s v="https://www.instagram.com/p/CckuRxLLyZQ/"/>
    <s v="GIVEAWAY CLOSED_x000a_ _x000a_ â€”_x000a_ _x000a_ Introducing ðŸ¦ð•Šð•¦ð•¡ð•–ð•£ ð”¹ð•’ð•œð•–ð••ðŸ¦our limited edition ice cream with our pals from @rurubaked. This super limited treat is a mix nâ€™ mash of pandan, oreo, brownie chunks, skor sea salt cookies and coconut brown sugar caramel ðŸ¤¤_x000a_ _x000a_ To kick off this exclusive flavour, weâ€™re giving away a @siriusglassworks bowl, Ruru Tote and Ice Cream pipe!_x000a_ _x000a_ Here's how to enter:_x000a_ ðŸ¨ Follow @superette_shop and @rurubaked_x000a_ ðŸ¨Tag your favourite stoner in the comments (1 tag = 1 entry* enter as many times as you'd like)_x000a_ ðŸ¨ Like this post + share this to your story (tagging both brands) for an additional entry_x000a_ _x000a_ ð”¾ð•šð•§ð•–ð•’ð•¨ð•’ð•ª ð•–ð•Ÿð••ð•¤ ð•¥ð• ð•žð• ð•£ð•£ð• ð•¨ ð•’ð•¥ 11:59pm EST._x000a_ _x000a_ Plus to celebrate 4/20, weâ€™re ð•™ð•’ð•Ÿð••ð•šð•Ÿð•˜ ð• ð•¦ð•¥ ð•—ð•£ð•–ð•– ð•¤ð•”ð• ð• ð•¡ð•¤ at Trinity Bellwoods starting at 4:20pm today (while supplies last)._x000a_ ---_x000a_ Rules and Regulations_x000a_ The Superette x Ruru Baked giveaway is open to North American residents only. No purchase necessary. By entering, participants confirm they are 19+. Giveaway closes April 21st at 11:59pm EST. Winner (1 prize) will be chosen through a random draw and will be contacted via Instagram private message by April 22nd, 2022. Prize must be claimed by April 23rd, 2022. The prize includes 1 Ruru Baked Tote, 1 Sirius Glassworks Bowl and 1 Ice Cream Pipe. Prize cannot be redeemed for cash and is non-transferable. This giveaway is in no way sponsored, administered or associated with Instagram. By entering this giveaway, participants release Instagram of responsibility and agree to Instagram's terms of use."/>
    <m/>
    <s v="Superette"/>
    <n v="446"/>
    <n v="232"/>
    <n v="0"/>
    <x v="4"/>
    <x v="0"/>
  </r>
  <r>
    <d v="2021-01-29T20:04:17"/>
    <d v="2021-01-29T20:04:17"/>
    <s v="https://www.instagram.com/p/CKpEG3OHwCX/"/>
    <s v="Serious q: where should Sup open shop next? â _x000a_ â _x000a_ ðŸ“¸ @leeorwild"/>
    <s v="hamont"/>
    <s v="Superette"/>
    <n v="446"/>
    <n v="10"/>
    <n v="1"/>
    <x v="4"/>
    <x v="0"/>
  </r>
  <r>
    <d v="2022-05-06T16:56:38"/>
    <d v="2022-05-06T16:56:38"/>
    <s v="https://www.instagram.com/p/COq3xcyIj7I/"/>
    <s v="Happy Mothers Day! To celebrate, we are giving away this 24kt Gold Electroplated Pipe from @dab.nyc. Stop by 215 Key Hwy. to get a sneak peek!_x000a_ _x000a_ HOW TO ENTER:_x000a_ 1. Follow @Cultaig and tag a friend in the comments below by 11:59pm EST on 5/10/21._x000a_ _x000a_ PRIZES:_x000a_ 1. 24kt Gold Electroplated Pipe by @dab.nyc $1,020._x000a_ _x000a_ RULES:_x000a_ 1. No purchase necessary. US residents only._x000a_ 2. You must be 18 years or older._x000a_ 3. Winner will be randomly chosen and announced on 5/11/21._x000a_ *Giveaway is not affiliated by Instagram.â€º_x000a_ _x000a_ *Medical cannabis is for certified/qualifying patients only. Must be at least 18 years old to view content."/>
    <m/>
    <s v="Cultaig"/>
    <n v="448"/>
    <n v="93"/>
    <n v="0"/>
    <x v="4"/>
    <x v="0"/>
  </r>
  <r>
    <d v="2022-05-06T16:58:14"/>
    <d v="2022-05-06T16:58:14"/>
    <s v="https://www.instagram.com/p/COO7A9FABSd/"/>
    <s v="Cookies and Cream (Mystery Cookies x Starfighter F2). An early birthday celebration for our friend @willienelsonofficial @williesreserveofficial @williesremedy #williesreserve #willienelson_x000a_ _x000a_ *Medical cannabis is for certified/qualifying patients only. Must be at least 18 years old to view content."/>
    <s v="williesreserve, willienelson"/>
    <s v="Cultaig"/>
    <n v="448"/>
    <n v="36"/>
    <n v="2"/>
    <x v="4"/>
    <x v="0"/>
  </r>
  <r>
    <d v="2021-05-03T21:30:24"/>
    <d v="2021-05-03T21:30:24"/>
    <s v="https://www.instagram.com/p/CObQsr6A0RA/"/>
    <s v="We've been busy ðŸâ€™s working on this new collection. Your walks from the couch to the fridge are about to get a lot more ~kushy~._x000a_ _x000a_ Stay tuned ðŸ‘€"/>
    <m/>
    <s v="Superette"/>
    <n v="448"/>
    <n v="27"/>
    <n v="0"/>
    <x v="4"/>
    <x v="2"/>
  </r>
  <r>
    <d v="2022-05-06T16:41:20"/>
    <d v="2022-05-06T16:41:20"/>
    <s v="https://www.instagram.com/p/CTAPfuYrYeB/"/>
    <s v="@cultaig was the 1st cultivator in the state of Maryland to launch a tissue culture program to improve the quality of #cannabis with consistent, disease-free, scalable cannabis clones. Supervisor @is00cf gives us a quick look around his lab._x000a_ _x000a_ *Medical cannabis is for certified/qualifying patients only. Must be at least 18 years old to view content."/>
    <s v="cannabis"/>
    <s v="Cultaig"/>
    <n v="449"/>
    <n v="54"/>
    <n v="1"/>
    <x v="4"/>
    <x v="0"/>
  </r>
  <r>
    <d v="2021-02-23T20:47:11"/>
    <d v="2021-02-23T20:47:11"/>
    <s v="https://www.instagram.com/p/CLpg523gDvy/"/>
    <s v="Extra, extra! Weed all about it! ðŸ—žï¸_x000a_ _x000a_ Today is the start of something super ðŸŒˆ We want to keep y'all well informed while exploring the world of cannabis ðŸŒ¿ and learning from perspectives in communities all around us._x000a_ _x000a_ From events, to podcasts, and even petitions, check our stories for the full scoop."/>
    <m/>
    <s v="Superette"/>
    <n v="450"/>
    <n v="50"/>
    <n v="0"/>
    <x v="4"/>
    <x v="5"/>
  </r>
  <r>
    <d v="2022-05-06T16:54:35"/>
    <d v="2022-05-06T16:54:35"/>
    <s v="https://www.instagram.com/p/CPJ4NCULjK5/"/>
    <s v="Getting ready for the weekend with Red Velvet ðŸ”¥ (Lemon Cherry Gelato x Pina Acai) @grandifloragenetics_x000a_ _x000a_ *Medical cannabis is for certified/qualifying patients only. Must be at least 18 years old to view content."/>
    <m/>
    <s v="Cultaig"/>
    <n v="453"/>
    <n v="32"/>
    <n v="0"/>
    <x v="4"/>
    <x v="0"/>
  </r>
  <r>
    <d v="2021-01-01T15:02:12"/>
    <d v="2021-01-01T15:02:12"/>
    <s v="https://www.instagram.com/p/CJgbNejnIAi/"/>
    <s v="Looking back at 2020 like ðŸ‘‹ Cheers to Better Daze ahead! â _x000a_ â _x000a_ Hope y'all are safe, stoned, and taking it easy today. The Sup fam is looking forward to another year with you. â _x000a_ â _x000a_ ðŸ“¸ @j_aime"/>
    <m/>
    <s v="Superette"/>
    <n v="454"/>
    <n v="34"/>
    <n v="0"/>
    <x v="4"/>
    <x v="0"/>
  </r>
  <r>
    <d v="2020-07-21T13:56:01"/>
    <d v="2020-07-21T13:56:01"/>
    <s v="https://www.instagram.com/p/CC6BPAZHqR3/"/>
    <s v="Not sure where your career should be headed to next? â ðŸ§‘â€ðŸ’»_x000a_ â _x000a_ Weâ€™re hiring for a Creative Director, Content &amp; Social Media Manager, Graphic Designer, and Product &amp; Sales Manager. â _x000a_ â _x000a_ Join the team that is building the best cannabis experience in North America. â _x000a_ â _x000a_ *Please do not DM your resume. More info in our bio!"/>
    <m/>
    <s v="Superette"/>
    <n v="454"/>
    <n v="52"/>
    <n v="0"/>
    <x v="4"/>
    <x v="5"/>
  </r>
  <r>
    <d v="2019-02-01T01:55:53"/>
    <d v="2019-02-01T01:55:53"/>
    <s v="https://www.instagram.com/p/BtUk3CTgiWB/"/>
    <s v="Canadian feels ðŸ¥¶ Collection One Drops 04.19. Proudly Made In ðŸ‡¨ðŸ‡¦ ðŸ“· @santiagodehoyos ._x000a_ ._x000a_ ._x000a_ #smokeclouds #ounce #hoodies #canadianwinter #cannabisheals #ismokeweed #bluntsmoke #rolloneup #sativas #indacouch #terpsauce #trichome #itscalledfashion #stashspot #legalizeweed #weedshop #dispensary #420memes #dropfade #smokeshow #embroiderywork"/>
    <s v="smokeclouds, ounce, hoodies, canadianwinter, cannabisheals, ismokeweed, bluntsmoke, rolloneup, sativas, indacouch, terpsauce, trichome, itscalledfashion, stashspot, legalizeweed, weedshop, dispensary, 420memes, dropfade, smokeshow, embroiderywork"/>
    <s v="shopburb"/>
    <n v="457"/>
    <n v="34"/>
    <n v="21"/>
    <x v="4"/>
    <x v="0"/>
  </r>
  <r>
    <d v="2019-02-07T00:19:10"/>
    <d v="2019-02-07T00:19:10"/>
    <s v="https://www.instagram.com/p/Btj2j7OgG5I/"/>
    <s v="Talk less, do more. #shopburb ._x000a_ ._x000a_ ._x000a_ #choicenug #ounce #cannabisheals #ismokeweed #bluntsmoke #rolloneup #sativas #terpsauce #trichome #masonjars #stashspot #legalizeweed #weedshop #dispensary #420memes #fashionable #itscalledfashion #streetwear #styleinspo #styleblog"/>
    <s v="shopburb, choicenug, ounce, cannabisheals, ismokeweed, bluntsmoke, rolloneup, sativas, terpsauce, trichome, masonjars, stashspot, legalizeweed, weedshop, dispensary, 420memes, fashionable, itscalledfashion, streetwear, styleinspo, styleblog"/>
    <s v="shopburb"/>
    <n v="460"/>
    <n v="25"/>
    <n v="21"/>
    <x v="4"/>
    <x v="1"/>
  </r>
  <r>
    <d v="2021-12-28T23:06:49"/>
    <d v="2021-12-28T23:06:49"/>
    <s v="https://www.instagram.com/p/CYC1uBXv_U2/"/>
    <s v="Tuesday type of way @burb #burb_x000a_ _x000a_ ðŸ’¨"/>
    <s v="burb"/>
    <s v="shopburb"/>
    <n v="463"/>
    <n v="6"/>
    <n v="1"/>
    <x v="4"/>
    <x v="5"/>
  </r>
  <r>
    <d v="2022-05-06T17:00:18"/>
    <d v="2022-05-06T17:00:18"/>
    <s v="https://www.instagram.com/p/CNxgxLRJNjS/"/>
    <s v="@powerzzzup in Groove City! Thank you @sunburstpharm for hosting us._x000a_ _x000a_ *Medical cannabis is for certified/qualifying patients only. Must be at least 18 years old to view content."/>
    <s v="Marylandstandup"/>
    <s v="Cultaig"/>
    <n v="464"/>
    <n v="26"/>
    <n v="1"/>
    <x v="4"/>
    <x v="0"/>
  </r>
  <r>
    <d v="2022-05-06T16:41:32"/>
    <d v="2022-05-06T16:41:32"/>
    <s v="https://www.instagram.com/p/CS-frLEo6J5/"/>
    <s v="We're growing! ðŸŒ± Visit Culta.io/careers to view our open positions and apply today!_x000a_ _x000a_ *Medical cannabis is for certified/qualifying patients only. Must be at least 18 years old to view content."/>
    <m/>
    <s v="Cultaig"/>
    <n v="466"/>
    <n v="29"/>
    <n v="0"/>
    <x v="4"/>
    <x v="0"/>
  </r>
  <r>
    <d v="2021-07-28T05:44:06"/>
    <d v="2021-07-28T05:44:06"/>
    <s v="https://www.instagram.com/p/CRysgqnMO6t/"/>
    <s v="Lonely Marketing crew ISO a SupHerb Marketing Manager to join our team!_x000a_ _x000a_ If you or someone you know loves project management, writing campaign briefs and doesn't mind working with people who crave cannabis puns, weed love to hear from you ðŸŒ¹_x000a_ _x000a_ ðŸ”— in bio to read more about this dope (lol sorry) position"/>
    <m/>
    <s v="Superette"/>
    <n v="466"/>
    <n v="51"/>
    <n v="0"/>
    <x v="4"/>
    <x v="3"/>
  </r>
  <r>
    <d v="2021-08-21T13:00:25"/>
    <d v="2021-08-21T13:00:25"/>
    <s v="https://www.instagram.com/p/CS1lxcbg9lV/"/>
    <s v="What tunes do y'all listen to when you're Getting Outside?_x000a_ _x000a_ Drop your faves below â¤µï¸"/>
    <s v="gamechanger"/>
    <s v="Superette"/>
    <n v="469"/>
    <n v="14"/>
    <n v="1"/>
    <x v="4"/>
    <x v="4"/>
  </r>
  <r>
    <d v="2021-01-10T19:22:41"/>
    <d v="2021-01-10T19:22:41"/>
    <s v="https://www.instagram.com/p/CJ4ENtfHGni/"/>
    <s v="Skip the #sundayscaries and sip your way into a super chill week ðŸ˜Žâ _x000a_ â _x000a_ ðŸ“¸ @mdviii_mcmxc"/>
    <s v="sundayscaries"/>
    <s v="Superette"/>
    <n v="475"/>
    <n v="14"/>
    <n v="1"/>
    <x v="4"/>
    <x v="6"/>
  </r>
  <r>
    <d v="2019-07-19T21:02:15"/>
    <d v="2019-07-19T21:02:15"/>
    <s v="https://www.instagram.com/p/B0HNhDKBilf/"/>
    <s v="Thatâ€™s Lydia on the left, and itâ€™s her last day at Farma today after almost four GLORIOUS years. Her reign as manager may be overðŸ‘¸ðŸ» but her imprint is forever. She left Farma a better place. Thank youuuu Lydia! Next up: Sean, there on the right. Weâ€™re in good hands folks."/>
    <m/>
    <s v="Farma_pdx"/>
    <n v="481"/>
    <n v="51"/>
    <n v="0"/>
    <x v="4"/>
    <x v="0"/>
  </r>
  <r>
    <d v="2022-05-12T15:16:13"/>
    <d v="2022-05-12T15:16:13"/>
    <s v="https://www.instagram.com/p/CddfbRXA3bM/"/>
    <s v="Friendly nudge to come play Super Slots at our Sip â€™Nâ€™ Smoke and Annex shops ðŸŽ°_x000a_ _x000a_ ðŸ“¸: @mdviii_mcmxc"/>
    <m/>
    <s v="Superette"/>
    <n v="482"/>
    <n v="17"/>
    <n v="0"/>
    <x v="4"/>
    <x v="1"/>
  </r>
  <r>
    <d v="2022-05-06T16:37:29"/>
    <d v="2022-05-06T16:37:29"/>
    <s v="https://www.instagram.com/p/CUlnJ6WsMCH/"/>
    <s v="Everything you need to know about #Runtz #cannabis by @realcookiesenterprises x @runtz x @cultaig_x000a_ _x000a_ *Medical cannabis is for certified/qualifying patients only. Must be at least 18 years old to view content."/>
    <s v="Runtz, cannabis"/>
    <s v="Cultaig"/>
    <n v="485"/>
    <n v="30"/>
    <n v="2"/>
    <x v="4"/>
    <x v="0"/>
  </r>
  <r>
    <d v="2022-05-06T16:43:44"/>
    <d v="2022-05-06T16:43:44"/>
    <s v="https://www.instagram.com/p/CSdDHs5MUHl/"/>
    <s v="How did you spend your hump day?_x000a_ _x000a_ *Medical cannabis is for certified/qualifying patients only. Must be at least 18 years old to view content."/>
    <m/>
    <s v="Cultaig"/>
    <n v="486"/>
    <n v="23"/>
    <n v="0"/>
    <x v="4"/>
    <x v="0"/>
  </r>
  <r>
    <d v="2022-08-06T14:35:54"/>
    <d v="2022-08-06T14:35:54"/>
    <s v="https://www.instagram.com/p/Cg6-oJJgSu7/"/>
    <s v="365 DAZE OF SIPPINâ€™ &amp; SMOKINâ€™ ðŸ’›_x000a_ _x000a_ To celebrate, everyoneâ€™s a winner on Super Slots! Plus, weâ€™ve hidden an envelope somewhere in Bellwoods with a Super Prize up for grabs ðŸ‘€_x000a_ _x000a_ HBD 2 US!"/>
    <m/>
    <s v="Superette"/>
    <n v="486"/>
    <n v="32"/>
    <n v="0"/>
    <x v="4"/>
    <x v="4"/>
  </r>
  <r>
    <d v="2020-04-01T15:06:08"/>
    <d v="2020-04-01T15:06:08"/>
    <s v="https://www.instagram.com/p/B-cVI2ilXoq/"/>
    <s v="Feels like 4/20 all day with this crew! Celebrating our 1 year anniversary today ðŸ¥³ Much love to our community for their support since day one ðŸŒ¹ xo your Buds"/>
    <m/>
    <s v="Superette"/>
    <n v="486"/>
    <n v="30"/>
    <n v="0"/>
    <x v="4"/>
    <x v="3"/>
  </r>
  <r>
    <d v="2020-05-31T18:38:30"/>
    <d v="2020-05-31T18:38:30"/>
    <s v="https://www.instagram.com/p/CA3J-bLh6Rx/"/>
    <s v="Police responding to vandalism at a dispensary caused during a protest of police. 2020 y'all. ðŸ™Œ We will rebuild. It's just stuff. âœŠðŸ»âœŠðŸ¼âœŠðŸ½âœŠðŸ¾âœŠðŸ¿"/>
    <m/>
    <s v="Farma_pdx"/>
    <n v="489"/>
    <n v="23"/>
    <n v="0"/>
    <x v="4"/>
    <x v="6"/>
  </r>
  <r>
    <d v="2022-05-06T16:09:30"/>
    <d v="2022-05-06T16:09:30"/>
    <s v="https://www.instagram.com/p/Cbv297mMDDZ/"/>
    <s v="Moon Boots (White Tahoe Cookies x Moonbow 75) by @archiveseeds is outta this world!_x000a_ _x000a_ No matter how you medicate, please be mindful to recycle your packaging. Our partner @thehigh5initiative has collection centers at @cultaig and throughout Maryland, including these fine dispensaries:_x000a_ _x000a_ @LibertyCannabis_x000a_ @oceancityhitide_x000a_ @ethoscatonsville_x000a_ @ZenLeafDispensaries_x000a_ @growwestdispensary_x000a_ @maggies.baltimore_x000a_ @herbiculturemaryland_x000a_ @Greenlight_Therapeutics_x000a_ @ethosrockville_x000a_ @kipmaryland_x000a_ @sweetspotfarms_x000a_ and more!_x000a_ _x000a_ *Medical cannabis is for certified/qualifying patients only. Must be at least 18 years old to view content."/>
    <n v="75"/>
    <s v="Cultaig"/>
    <n v="493"/>
    <n v="57"/>
    <n v="1"/>
    <x v="4"/>
    <x v="0"/>
  </r>
  <r>
    <d v="2022-06-08T02:08:37"/>
    <d v="2022-06-08T02:08:37"/>
    <s v="https://www.instagram.com/p/CehuD93PXDH/"/>
    <s v="I donâ€™t think youâ€™re ready for this Welly (lol Iâ€™m sorry)"/>
    <m/>
    <s v="Superette"/>
    <n v="493"/>
    <n v="11"/>
    <n v="0"/>
    <x v="4"/>
    <x v="3"/>
  </r>
  <r>
    <d v="2022-06-15T19:57:30"/>
    <d v="2022-06-15T19:57:30"/>
    <s v="https://www.instagram.com/p/Ce1p4RMPo7P/"/>
    <s v="ðŸ”’ðŸ’¨â›½ï¸"/>
    <m/>
    <s v="shopburb"/>
    <n v="494"/>
    <n v="1"/>
    <n v="0"/>
    <x v="4"/>
    <x v="3"/>
  </r>
  <r>
    <d v="2021-12-07T14:09:54"/>
    <d v="2021-12-07T14:09:54"/>
    <s v="https://www.instagram.com/p/CXLzlH-rLyd/"/>
    <s v="Tag your favourite smoking palðŸ‘‡ðŸ½_x000a_ _x000a_ ðŸ“¸: @tiffanyhaddish"/>
    <m/>
    <s v="Superette"/>
    <n v="496"/>
    <n v="6"/>
    <n v="0"/>
    <x v="4"/>
    <x v="5"/>
  </r>
  <r>
    <d v="2020-12-20T19:03:34"/>
    <d v="2020-12-20T19:03:34"/>
    <s v="https://www.instagram.com/p/CJB9IwPHIyC/"/>
    <s v="Lazy Sunday PSA: we partnered with our pals at Big Trouble Pizza to make your ðŸ• dreams come true. â _x000a_ â _x000a_ Give @bigtroublepizza a ring and ask for The Super Slice. It comes with shredded mozzarella, prosciutto, pancetta, cacciatore, black pepper, and their special sauce. â _x000a_ â _x000a_ ðŸ“¸ @mdviii_mcmxc"/>
    <m/>
    <s v="Superette"/>
    <n v="496"/>
    <n v="45"/>
    <n v="0"/>
    <x v="4"/>
    <x v="6"/>
  </r>
  <r>
    <d v="2021-10-17T15:42:20"/>
    <d v="2021-10-17T15:42:20"/>
    <s v="https://www.instagram.com/p/CVIW3tEgAM2/"/>
    <s v="Today marks the third year anniversary of cannabis legalization in Canada. We acknowledge our place of privilege to operate in this historically unequitable legal space. ð—§ð—¼ð—±ð—®ð˜†, ðŸ±% ð—¼ð—³ ð—¼ð˜‚ð—¿ ð˜€ð—®ð—¹ð—²ð˜€ ð˜„ð—¶ð—¹ð—¹ ð—¯ð—² ð—±ð—¼ð—»ð—®ð˜ð—²ð—± ð˜ð—¼ ð—¼ð˜‚ð—¿ ð—½ð—®ð—¿ð˜ð—»ð—²ð—¿ @downiewenjack._x000a_ _x000a_ We're encouraging our industry buds to do the same._x000a_ _x000a_ Information provided by Cannabis Amnesty."/>
    <m/>
    <s v="Superette"/>
    <n v="498"/>
    <n v="49"/>
    <n v="0"/>
    <x v="4"/>
    <x v="6"/>
  </r>
  <r>
    <d v="2021-07-17T13:23:37"/>
    <d v="2021-07-17T13:23:37"/>
    <s v="https://www.instagram.com/p/CRbgnCeNSEo/"/>
    <s v="Some SRSLY RECREATIONAL gear to help you enjoy #CanadaParksDay. We're serious about getting outside. ðŸ˜Ž_x000a_ _x000a_ What's your favourite park?"/>
    <s v="CanadaParksDay"/>
    <s v="Superette"/>
    <n v="498"/>
    <n v="18"/>
    <n v="1"/>
    <x v="4"/>
    <x v="4"/>
  </r>
  <r>
    <d v="2021-11-24T15:10:08"/>
    <d v="2021-11-24T15:10:08"/>
    <s v="https://www.instagram.com/p/CWqcI-6gKG0/"/>
    <s v="Happy Green Wednesday yâ€™all! Letâ€™s celebrate today with a sugar high (or a different kind of high ðŸ˜‰) with some super sweet deals._x000a_ _x000a_ Our Buds are waiting for yâ€™all! Shop in-store or order click &amp; collect now for some fresh flowers ðŸ’_x000a_ _x000a_ ðŸ“¸: @thegeminibake"/>
    <m/>
    <s v="Superette"/>
    <n v="499"/>
    <n v="42"/>
    <n v="0"/>
    <x v="4"/>
    <x v="3"/>
  </r>
  <r>
    <d v="2022-10-07T12:01:53"/>
    <d v="2022-10-07T12:01:53"/>
    <s v="https://www.instagram.com/p/CjaWew9OcQH/"/>
    <s v="wishing y'all a really gourd long weekend ðŸ˜®â€ðŸ’¨â _x000a_ â _x000a_ ðŸ“¸: @gabbois"/>
    <m/>
    <s v="Superette"/>
    <n v="500"/>
    <n v="9"/>
    <n v="0"/>
    <x v="4"/>
    <x v="0"/>
  </r>
  <r>
    <d v="2022-08-05T22:13:42"/>
    <d v="2022-08-05T22:13:42"/>
    <s v="https://www.instagram.com/p/Cg5OhcTJD87/"/>
    <s v="Rain is in the forecast tonight at @cultaig @remedy_maryland @haven_md_x000a_ _x000a_ Hawaiian Rain (London Pound Minntz x Jealousy) bred by @cookiesenterprisesco_x000a_ _x000a_ #medicalcannabis is for certified/qualifying patients only. Must be at least 18 years old to view content."/>
    <s v="medicalcannabis"/>
    <s v="Cultaig"/>
    <n v="501"/>
    <n v="34"/>
    <n v="1"/>
    <x v="4"/>
    <x v="0"/>
  </r>
  <r>
    <d v="2022-05-06T16:41:01"/>
    <d v="2022-05-06T16:41:01"/>
    <s v="https://www.instagram.com/p/CTDvBThsRnh/"/>
    <s v="Sun Grown â˜€ï¸ Fun Fact: Beyond simply growing cannabis outdoors, we also use natural-based products and we're the first organically managed farm in Maryland to earn our @cleangreencertified ðŸŒ± In addition to over 3,000 cannabis plants, our Cambridge facility is also home to beneficial native plants and beneficial insects. ðŸðŸŒ¿_x000a_ _x000a_ *Medical cannabis is for certified/qualifying patients only. Must be at least 18 years old to view content."/>
    <m/>
    <s v="Cultaig"/>
    <n v="504"/>
    <n v="66"/>
    <n v="0"/>
    <x v="4"/>
    <x v="0"/>
  </r>
  <r>
    <d v="2022-08-11T13:29:49"/>
    <d v="2022-08-11T13:29:49"/>
    <s v="https://www.instagram.com/p/ChHvO1aASU3/"/>
    <s v="tbh this IS it"/>
    <s v="sad"/>
    <s v="Superette"/>
    <n v="509"/>
    <n v="4"/>
    <n v="1"/>
    <x v="4"/>
    <x v="1"/>
  </r>
  <r>
    <d v="2019-04-16T04:29:24"/>
    <d v="2019-04-16T04:29:24"/>
    <s v="https://www.instagram.com/p/BwTZQLBJnfb/"/>
    <s v="Weâ€™re launching shopburb.com and our flagship store in Poco this Saturday on #420 - apparel and accessories first and then cannabis shortly thereafter in May. Weâ€™re just getting started and glad youâ€™re along for the ride... ðŸš€ #shopburb ðŸ“¸ by @santiagodehoyos ._x000a_ ._x000a_ ._x000a_ #cannabiscommunity #420life #cannabisculture #toke #joints #bcbud #weedporn #paradise #thursdaymotivation #sativa #indica #bcbud #bcbuds #smokeweed #itscalledfashion #journeyon #legalweed #rollone #madeinbc #westcoastvibes #vancityhype"/>
    <s v="420, shopburb, cannabiscommunity, 420life, cannabisculture, toke, joints, bcbud, weedporn, paradise, thursdaymotivation, sativa, indica, bcbud, bcbuds, smokeweed, itscalledfashion, journeyon, legalweed, rollone, madeinbc, westcoastvibes, vancityhype"/>
    <s v="shopburb"/>
    <n v="515"/>
    <n v="62"/>
    <n v="23"/>
    <x v="4"/>
    <x v="5"/>
  </r>
  <r>
    <d v="2022-05-06T16:57:13"/>
    <d v="2022-05-06T16:57:13"/>
    <s v="https://www.instagram.com/p/COeKFNqo1lQ/"/>
    <s v="May the 4th be with you. ðŸª Moon Boots (White Tahoe Cookies x Moonbow 75) #MoonBoots @archiveseedbank_x000a_ _x000a_ *Medical cannabis is for certified/qualifying patients only. Must be at least 18 years old to view content."/>
    <s v="MoonBoots"/>
    <s v="Cultaig"/>
    <n v="516"/>
    <n v="33"/>
    <n v="1"/>
    <x v="4"/>
    <x v="0"/>
  </r>
  <r>
    <d v="2022-05-06T16:16:26"/>
    <d v="2022-05-06T16:16:26"/>
    <s v="https://www.instagram.com/p/CZajVgdJAEb/"/>
    <s v="Looking for Pluto tonight?_x000a_ _x000a_ *Medical cannabis is for certified/qualifying patients only. Must be at least 18 years old to view content."/>
    <m/>
    <s v="Cultaig"/>
    <n v="518"/>
    <n v="20"/>
    <n v="0"/>
    <x v="4"/>
    <x v="0"/>
  </r>
  <r>
    <d v="2022-05-06T16:22:04"/>
    <d v="2022-05-06T16:22:04"/>
    <s v="https://www.instagram.com/p/CYIHUKDJ3Tr/"/>
    <s v="Senior Director of Cultivation @will_travel_4_art gives us a #TBT with his personal 2021 #photodump. Oh, and itâ€™s his #birthday today!_x000a_ _x000a_ *Medical cannabis is for certified/qualifying patients only. Must be at least 18 years old to view content."/>
    <s v="TBT, photodump, birthday"/>
    <s v="Cultaig"/>
    <n v="519"/>
    <n v="36"/>
    <n v="3"/>
    <x v="4"/>
    <x v="0"/>
  </r>
  <r>
    <d v="2022-05-06T17:00:28"/>
    <d v="2022-05-06T17:00:28"/>
    <s v="https://www.instagram.com/p/CNvzuhLpicN/"/>
    <s v="Thank you Baltimore for pulling up today. Much â¤ï¸ to our fans. See you tomorrow in Cambridge and Annapolis. For more info on our 420 tour, visit www.culta.io/events_x000a_ _x000a_ *Medical cannabis is for certified/qualifying patients only. Must be at least 18 years old to view content."/>
    <m/>
    <s v="Cultaig"/>
    <n v="521"/>
    <n v="44"/>
    <n v="0"/>
    <x v="4"/>
    <x v="0"/>
  </r>
  <r>
    <d v="2022-05-06T17:00:28"/>
    <d v="2022-05-06T17:00:28"/>
    <s v="https://www.instagram.com/p/CNvzuhLpicN/"/>
    <s v="Thank you Baltimore for pulling up today. Much â¤ï¸ to our fans. See you tomorrow in Cambridge and Annapolis. For more info on our 420 tour, visit www.culta.io/events_x000a_ _x000a_ *Medical cannabis is for certified/qualifying patients only. Must be at least 18 years old to view content."/>
    <m/>
    <s v="Cultaig"/>
    <n v="521"/>
    <n v="44"/>
    <n v="0"/>
    <x v="4"/>
    <x v="0"/>
  </r>
  <r>
    <d v="2022-02-25T15:29:39"/>
    <d v="2022-02-25T15:29:39"/>
    <s v="https://www.instagram.com/p/CaZ1fC6sFvb/"/>
    <s v="How do y'all take your burgers? We like em' with a side of greens ðŸ¥¦_x000a_ _x000a_ ðŸ“¸ : @leeorwild"/>
    <m/>
    <s v="Superette"/>
    <n v="524"/>
    <n v="17"/>
    <n v="0"/>
    <x v="4"/>
    <x v="0"/>
  </r>
  <r>
    <d v="2021-07-16T01:11:03"/>
    <d v="2021-07-16T01:11:03"/>
    <s v="https://www.instagram.com/p/CRXOBl_JvWS/"/>
    <s v="Delivery is now live!_x000a_ _x000a_ Get Burb delivered right to your door by visiting shopburb.com/delivery_x000a_ _x000a_ â›½ï¸â›½ï¸â›½ï¸"/>
    <m/>
    <s v="shopburb"/>
    <n v="525"/>
    <n v="13"/>
    <n v="0"/>
    <x v="4"/>
    <x v="0"/>
  </r>
  <r>
    <d v="2021-03-09T18:05:22"/>
    <d v="2021-03-09T18:05:22"/>
    <s v="https://www.instagram.com/p/CMNRfy8FgsD/"/>
    <s v="Ohhh, Ottawa! We're looking for some fresh faces to build a super team for our newest shop that's coming to The Glebe. â _x000a_ â _x000a_ We need a Store Manger to pave the way, plus Key Leads, and those who specialize in ðŸŒ¿ inventory. Check our website for role details and apply today ðŸ”— in bio.â"/>
    <m/>
    <s v="Superette"/>
    <n v="526"/>
    <n v="53"/>
    <n v="0"/>
    <x v="4"/>
    <x v="5"/>
  </r>
  <r>
    <d v="2021-04-23T15:42:31"/>
    <d v="2021-04-23T15:42:31"/>
    <s v="https://www.instagram.com/p/COA47-4gsM4/"/>
    <s v="Acts of kindness are not on lockdown. Nourishing the community is more important than ever as food insecurity impacts thousands of our neighbours every day. Our retail teams in Toronto have been stocking up all the @cf___to fridges every month with fresh fruits, vegetables, hand sanitizer and personal hygiene products. Our ambitious goal is to stock up over 5,000 pounds of fresh fruits and vegetables this year._x000a_ _x000a_ If you can, please donate to a fridge in your neighbourhood (see fridge locations below!). Fresh produce, vegetables, hand sanitizers, toothbrushes, toothpaste, individual packed masks, seasonings &amp; condiments (ketchup, hot sauce, mustard, salsa, taco seasonings, soy sauce). Most clients that use the fridge may only have a hot plate or microwave to cook, and these help jazz up their meals!_x000a_ _x000a_ ðŸ“ 138 Dâ€™Arcy St_x000a_ ðŸ“ 888 Dupont St_x000a_ ðŸ“ 269 Dunn Ave_x000a_ ðŸ“ 250 Westlake Ave_x000a_ ðŸ“ 870 Dundas St W_x000a_ ðŸ“ 348 Pape Ave_x000a_ ðŸ“ 782 Adelaide St W_x000a_ ðŸ“ 1132 College St"/>
    <m/>
    <s v="Superette"/>
    <n v="529"/>
    <n v="152"/>
    <n v="0"/>
    <x v="4"/>
    <x v="0"/>
  </r>
  <r>
    <d v="2021-10-15T02:18:43"/>
    <d v="2021-10-15T02:18:43"/>
    <s v="https://www.instagram.com/p/CVB_tLKNGIg/"/>
    <s v="Thumbs up for SuperMarket! Shop with your eyes in our brand new spot located in the heart of @stacktmarket._x000a_ _x000a_ We canâ€™t wait to see yâ€™all this weekend for something *super* special for our grand opening. Stay tuned ðŸ‘€_x000a_ _x000a_ ðŸ“¸: @mdviii_mcmxc"/>
    <m/>
    <s v="Superette"/>
    <n v="532"/>
    <n v="38"/>
    <n v="0"/>
    <x v="4"/>
    <x v="0"/>
  </r>
  <r>
    <d v="2022-07-27T19:24:11"/>
    <d v="2022-07-27T19:24:11"/>
    <s v="https://www.instagram.com/p/Cghv9_9vXMG/"/>
    <s v="Rituals are missing nowadays. #smokeweedeveryday_x000a_ _x000a_ ðŸ’¨"/>
    <s v="smokeweedeveryday"/>
    <s v="shopburb"/>
    <n v="534"/>
    <n v="5"/>
    <n v="1"/>
    <x v="4"/>
    <x v="3"/>
  </r>
  <r>
    <d v="2021-10-22T23:39:57"/>
    <d v="2021-10-22T23:39:57"/>
    <s v="https://www.instagram.com/p/CVWChdQMBbd/"/>
    <s v="What's better than a Festival of Community at @stacktmarket? Finding out ð•Šð•¦ð•¡ð•–ð•£ð•„ð•’ð•£ð•œð•–ð•¥ has extended it's hours permanently ðŸ‘€ Weâ€™ll be open until 9pm, Thursday - Saturday._x000a_ _x000a_ But wait, there's more! To get revved up for the weekend our doors are open until 10pm tonight!_x000a_ _x000a_ Start your weekends off right with Sup ðŸ¤™ðŸ½_x000a_ _x000a_ ðŸ“¸ : @mdviii_mcmxc @wyatt_lowry"/>
    <m/>
    <s v="Superette"/>
    <n v="534"/>
    <n v="53"/>
    <n v="0"/>
    <x v="4"/>
    <x v="0"/>
  </r>
  <r>
    <d v="2022-03-25T14:08:22"/>
    <d v="2022-03-25T14:08:22"/>
    <s v="https://www.instagram.com/p/CbhuAkOMgCY/"/>
    <s v="Can't we all just get a bong?_x000a_ _x000a_ ðŸ“¸: @mdviii_mcmxc"/>
    <m/>
    <s v="Superette"/>
    <n v="539"/>
    <n v="8"/>
    <n v="0"/>
    <x v="4"/>
    <x v="0"/>
  </r>
  <r>
    <d v="2019-05-17T04:37:59"/>
    <d v="2019-05-17T04:37:59"/>
    <s v="https://www.instagram.com/p/BxLN9yGBRzq/"/>
    <s v="New things are happening at #HarborsideOakland! Today weâ€™re launching our brand new experience. No more staring through the glass, now you can reach out and experience many of the products first-hand. Come in, grab a basket and start your #Harborside experience. âœŒï¸#haveyoueverbeenexperienced #oakland #dispensary #change over #statusquo"/>
    <s v="HarborsideOakland, Harborside, haveyoueverbeenexperienced, oakland, dispensary, change, statusquo"/>
    <s v="Haborside"/>
    <n v="544"/>
    <n v="47"/>
    <n v="7"/>
    <x v="4"/>
    <x v="0"/>
  </r>
  <r>
    <d v="2022-03-08T13:00:45"/>
    <d v="2022-03-08T13:00:45"/>
    <s v="https://www.instagram.com/p/Ca2AAUMLv_m/"/>
    <s v="So many condiment puns, so little time._x000a_ _x000a_ ðŸ“¸: @mdviii_mcmxc"/>
    <m/>
    <s v="Superette"/>
    <n v="545"/>
    <n v="8"/>
    <n v="0"/>
    <x v="4"/>
    <x v="5"/>
  </r>
  <r>
    <d v="2022-10-27T23:50:45"/>
    <d v="2022-10-27T23:50:45"/>
    <s v="https://www.instagram.com/p/CkPHm5JJIGp/"/>
    <s v="@oldpal presents the &quot;Ready to Roll&quot; bag. These convenient packs have everything a medical patient needs, including 14g of high-quality pre-ground cannabis, hemp rolling papers, and crutches._x000a_ _x000a_ #ThankYou to our dispensary partners for their support of #OldPal:_x000a_ @gpwellness_x000a_ @waavemedical_x000a_ @trilogywellnessmd_x000a_ @kipmaryland_x000a_ @dispensaryworksmaryland_x000a_ @sunburstpharm_x000a_ @remedy_maryland_x000a_ @storycannabisco_x000a_ @pharmkentwellness_x000a_ and more!_x000a_ _x000a_ *Medical cannabis is for certified/qualifying patients only. Must be at least 18 years old to view content."/>
    <s v="ThankYou, OldPal"/>
    <s v="Cultaig"/>
    <n v="547"/>
    <n v="53"/>
    <n v="2"/>
    <x v="4"/>
    <x v="1"/>
  </r>
  <r>
    <d v="2022-05-06T16:50:59"/>
    <d v="2022-05-06T16:50:59"/>
    <s v="https://www.instagram.com/p/CQkPayGoKd7/"/>
    <s v="Pink Runtz (Zkittles x Gelato) ðŸ‘€ ðŸ”¥ @runtz_x000a_ _x000a_ *Medical cannabis is for certified/qualifying patients only. Must be at least 18 years old to view content."/>
    <m/>
    <s v="Cultaig"/>
    <n v="556"/>
    <n v="24"/>
    <n v="0"/>
    <x v="4"/>
    <x v="0"/>
  </r>
  <r>
    <d v="2022-05-06T16:54:59"/>
    <d v="2022-05-06T16:54:59"/>
    <s v="https://www.instagram.com/p/CO_hiR2LhHt/"/>
    <s v="Huge SHOUT OUT to our packaging team!! ðŸ”¥ Packaged with care. #BTS_x000a_ _x000a_ *Medical cannabis is for certified/qualifying patients only. Must be at least 18 years old to view content."/>
    <s v="BTS"/>
    <s v="Cultaig"/>
    <n v="556"/>
    <n v="28"/>
    <n v="1"/>
    <x v="4"/>
    <x v="0"/>
  </r>
  <r>
    <d v="2022-09-20T20:14:40"/>
    <d v="2022-09-20T20:14:40"/>
    <s v="https://www.instagram.com/p/Civdd90vBHB/"/>
    <s v="Mary Jane she never_x000a_ hurt nobody, like they do_x000a_ Never dropped a nuke_x000a_ or fired a gun, and_x000a_ thatâ€™s the truth._x000a_ _x000a_ Peace Collection now live_x000a_ at shopburb.com_x000a_ _x000a_ â˜®ï¸ ðŸ’¨ â›½ï¸"/>
    <m/>
    <s v="shopburb"/>
    <n v="557"/>
    <n v="23"/>
    <n v="0"/>
    <x v="4"/>
    <x v="5"/>
  </r>
  <r>
    <d v="2022-09-17T02:10:39"/>
    <d v="2022-09-17T02:10:39"/>
    <s v="https://www.instagram.com/p/CilzBtEMn8C/"/>
    <s v="Today is #MexicanIndependenceDay so it's only right that we salute our friends down south by spotlighting Mexican Flan (Ice Cream Cake x Animal Mints), bred by @seedjunky_jbeezy x Cookies and grown by @cultaig._x000a_ _x000a_ *Medical cannabis is for certified/qualifying patients only. Must be at least 18 years old to view content."/>
    <s v="MexicanIndependenceDay, dontsupport12"/>
    <s v="Cultaig"/>
    <n v="562"/>
    <n v="49"/>
    <n v="2"/>
    <x v="4"/>
    <x v="4"/>
  </r>
  <r>
    <d v="2022-06-23T00:46:43"/>
    <d v="2022-06-23T00:46:43"/>
    <s v="https://www.instagram.com/p/CfIM4v1FTiD/"/>
    <s v="Amnesia OG (Amnesia Haze x Biker Kush), bred by @karmagenetics and grown by @cultaig, has quickly become one of our favorite strains, testing over 40% THCA with rare cannabinoid THCV. Have you medicated with it? Drop us feedback in the comments section._x000a_ _x000a_ *Medical cannabis is for certified/qualifying patients only. Must be at least 18 years old to view content."/>
    <m/>
    <s v="Cultaig"/>
    <n v="562"/>
    <n v="58"/>
    <n v="0"/>
    <x v="4"/>
    <x v="1"/>
  </r>
  <r>
    <d v="2021-10-01T12:12:16"/>
    <d v="2021-10-01T12:12:16"/>
    <s v="https://www.instagram.com/p/CUfE3BPATRd/"/>
    <s v="Welcome to SuperMarket at Stackt!_x000a_ _x000a_ Come by and take a tour of the funnest grocery shop youâ€™ll ever visit ðŸ›’_x000a_ _x000a_ ðŸ“¸: @mdviii_mcmxc @wyatt_lowry"/>
    <m/>
    <s v="Superette"/>
    <n v="563"/>
    <n v="21"/>
    <n v="0"/>
    <x v="4"/>
    <x v="0"/>
  </r>
  <r>
    <d v="2021-01-05T00:51:21"/>
    <d v="2021-01-05T00:51:21"/>
    <s v="https://www.instagram.com/p/CJo_bDWhRIB/"/>
    <s v="Harborside co-founder @steve.deangelo announced today that he will be leaving his position as special advisor to the company. As we all know, Steve is a pioneering cannabis activist, entrepreneur, author, and passionate visionary. He has been a long-time leader and strong advocate for the cannabis reform movement._x000a_ â €â €â €â €â €â €â €â €â €â €â €â €_x000a_ In addition to opening Harborside in 2006 as one of the first dispensaries in the United States, Steve co-founded iconic cannabis organizations including Steep Hill Laboratory, the first dedicated cannabis lab; the Arcview Group, the first cannabis investment firm; the National Cannabis Industry Association, the industryâ€™s first trade association, and the Last Prisoners Project, dedicated to bringing restorative justice to the cannabis industry._x000a_ â €â €â €â €â €â €â €â €â €â €â €â €_x000a_ Moving forward he will continue his work to expand the range of cannabis knowledge and freedom, with a focus on Equity, Sustainability, and Governance (ESG) opportunities. For all his professional achievements, we will remember him most for his commitment to treating everyone who came to Harborside with dignity and respect._x000a_ â €â €â €â €â €â €â €â €â €â €â €â €_x000a_ We wish you the best Steve, we will continue to carry your legacy of compassion and healing forward, and we cannot wait to see what you do next--we're rooting for you!_x000a_ â €â €â €â €â €â €â €â €â €â €â €â €_x000a_ Best Regards,_x000a_ Harborside"/>
    <s v="yesOAK"/>
    <s v="Haborside"/>
    <n v="569"/>
    <n v="189"/>
    <n v="1"/>
    <x v="4"/>
    <x v="5"/>
  </r>
  <r>
    <d v="2021-11-15T23:48:14"/>
    <d v="2021-11-15T23:48:14"/>
    <s v="https://www.instagram.com/p/CWUMRxApxWI/"/>
    <s v="Tag a shop - 12/21_x000a_ _x000a_ @burblosangeles"/>
    <s v="echopark"/>
    <s v="shopburb"/>
    <n v="576"/>
    <n v="5"/>
    <n v="1"/>
    <x v="4"/>
    <x v="2"/>
  </r>
  <r>
    <d v="2022-06-09T11:45:05"/>
    <d v="2022-06-09T11:45:05"/>
    <s v="https://www.instagram.com/p/CelVRMWsU4c/"/>
    <s v="And without us?"/>
    <m/>
    <s v="Superette"/>
    <n v="580"/>
    <n v="3"/>
    <n v="0"/>
    <x v="4"/>
    <x v="1"/>
  </r>
  <r>
    <d v="2022-06-02T12:13:21"/>
    <d v="2022-06-02T12:13:21"/>
    <s v="https://www.instagram.com/p/CeTVL2lD9rt/"/>
    <s v="Our Annex shop has:_x000a_ _x000a_ a) delivery_x000a_ b) delivery &amp; hot dog pipes &amp; cheese candles_x000a_ c) delivery &amp; celeb wall of fame_x000a_ d) delivery &amp; all of the above &amp; more_x000a_ _x000a_ ðŸ“¸: @mdviii_mcmxc"/>
    <m/>
    <s v="Superette"/>
    <n v="583"/>
    <n v="28"/>
    <n v="0"/>
    <x v="4"/>
    <x v="1"/>
  </r>
  <r>
    <d v="2020-09-02T20:25:08"/>
    <d v="2020-09-02T20:25:08"/>
    <s v="https://www.instagram.com/p/CEpZc9vFgi5/"/>
    <s v="Our Action Plan is the first step of our commitment to the community. We pledged that we would donate $5 from every sale of a selected Superette product to organizations that provide equality for those impacted by systemic racism in Canada._x000a_ _x000a_ From June to August, our focus was on raising awareness and money for the Urban Alliance on Race Relations @uarrtoronto based in Toronto. A non-profit that works with public and private sectors to provide educational programs in addressing racism in society. _x000a_ _x000a_ Since June, a total of $2,455 has been donated to the Urban Alliance on Race Relations. $1,340 from 268 Superette grinders and $1,115 from Dirt Deli collaboration. Thank you to those who supported this initiative!_x000a_ _x000a_ For the next three months, Superette has chosen @cannabisamnesty as our new partner. Itâ€™s not enough to decriminalize weed. We must repair the damage done to communities harmed most. Black and Indigenous people have disproportionately been victims of cannabis-related arrests. Amnesty for Canadians with convictions for simple possession of cannabis is an essential part of any fair and equitable cannabis legalization model._x000a_ _x000a_ From September 1 to November 30, $5 from every purchase of a Superette hat in-store and online will go to Cannabis Amnesty._x000a_ _x000a_ We welcome all feedback and questions. community@superetteshop.com"/>
    <s v="classact"/>
    <s v="Superette"/>
    <n v="583"/>
    <n v="204"/>
    <n v="1"/>
    <x v="4"/>
    <x v="3"/>
  </r>
  <r>
    <d v="2021-08-26T16:11:32"/>
    <d v="2021-08-26T16:11:32"/>
    <s v="https://www.instagram.com/p/CTA9nECjN_s/"/>
    <s v="âš¡ï¸ SUPER GETAWAY ALERTâš¡ï¸_x000a_ _x000a_ We teamed up with @somewhere.inn to offer y'all a 2 night stay at their motel in Calabogie and a SRSLY REC Park Pack (valued at $1,500)!_x000a_ _x000a_ Here's how to enter:_x000a_ _x000a_ ðŸŒ¹ Follow Superette &amp; @somewhere.inn_x000a_ ðŸŒ¹ Like, save, and tag your adventure pal in the comments (each separate comment/tag counts as one entry)_x000a_ ðŸŒ¹ For an additional entry, signup to our newsletter in our link in bio_x000a_ ðŸŒ¹ Good luck, y'all!_x000a_ _x000a_ --_x000a_ _x000a_ ð˜™ð˜¶ð˜­ð˜¦ð˜´ &amp; ð˜™ð˜¦ð˜¨ð˜¶ð˜­ð˜¢ð˜µð˜ªð˜°ð˜¯ð˜´_x000a_ _x000a_ ð˜›ð˜©ð˜¦ ð˜šð˜¶ð˜±ð˜¦ð˜³ð˜¦ð˜µð˜µð˜¦ ð˜¹ ð˜šð˜°ð˜®ð˜¦ð˜¸ð˜©ð˜¦ð˜³ð˜¦ ð˜ð˜¯ð˜¯ ð˜Žð˜ªð˜·ð˜¦ð˜¢ð˜¸ð˜¢ð˜º ð˜ªð˜´ ð˜°ð˜±ð˜¦ð˜¯ ð˜µð˜° ð˜Šð˜¢ð˜¯ð˜¢ð˜¥ð˜ªð˜¢ð˜¯ ð˜³ð˜¦ð˜´ð˜ªð˜¥ð˜¦ð˜¯ð˜µð˜´ ð˜°ð˜¯ð˜­ð˜º. ð˜•ð˜° ð˜±ð˜¶ð˜³ð˜¤ð˜©ð˜¢ð˜´ð˜¦ ð˜¯ð˜¦ð˜¤ð˜¦ð˜´ð˜´ð˜¢ð˜³ð˜º. ð˜‰ð˜º ð˜¦ð˜¯ð˜µð˜¦ð˜³ð˜ªð˜¯ð˜¨, ð˜±ð˜¢ð˜³ð˜µð˜ªð˜¤ð˜ªð˜±ð˜¢ð˜¯ð˜µð˜´ ð˜¤ð˜°ð˜¯ð˜§ð˜ªð˜³ð˜® ð˜µð˜©ð˜¦ð˜º ð˜¢ð˜³ð˜¦ 19+. ð˜šð˜¸ð˜¦ð˜¦ð˜±ð˜´ð˜µð˜¢ð˜¬ð˜¦ð˜´ ð˜¤ð˜­ð˜°ð˜´ð˜¦ð˜´ ð˜šð˜¦ð˜±ð˜µð˜¦ð˜®ð˜£ð˜¦ð˜³ 1ð˜´ð˜µ ð˜¢ð˜µ 11:59 ð˜±ð˜® ð˜Œð˜šð˜›. ð˜žð˜ªð˜¯ð˜¯ð˜¦ð˜³ (1 ð˜—ð˜³ð˜ªð˜»ð˜¦) ð˜¸ð˜ªð˜­ð˜­ ð˜£ð˜¦ ð˜¤ð˜©ð˜°ð˜´ð˜¦ð˜¯ ð˜µð˜©ð˜³ð˜°ð˜¶ð˜¨ð˜© ð˜¢ ð˜³ð˜¢ð˜¯ð˜¥ð˜°ð˜® ð˜¥ð˜³ð˜¢ð˜¸ ð˜¢ð˜¯ð˜¥ ð˜¸ð˜ªð˜­ð˜­ ð˜£ð˜¦ ð˜¤ð˜°ð˜¯ð˜µð˜¢ð˜¤ð˜µð˜¦ð˜¥ ð˜·ð˜ªð˜¢ ð˜ð˜¯ð˜´ð˜µð˜¢ð˜¨ð˜³ð˜¢ð˜® ð˜±ð˜³ð˜ªð˜·ð˜¢ð˜µð˜¦ ð˜®ð˜¦ð˜´ð˜´ð˜¢ð˜¨ð˜¦ ð˜£ð˜º ð˜šð˜¦ð˜±ð˜µð˜¦ð˜®ð˜£ð˜¦ð˜³ 2ð˜¯ð˜¥, 2021. ð˜—ð˜³ð˜ªð˜»ð˜¦ ð˜®ð˜¶ð˜´ð˜µ ð˜£ð˜¦ ð˜¤ð˜­ð˜¢ð˜ªð˜®ð˜¦ð˜¥ ð˜£ð˜º ð˜šð˜¦ð˜±ð˜µð˜¦ð˜®ð˜£ð˜¦ð˜³ 3ð˜³ð˜¥, 2021. ð˜›ð˜©ð˜¦ ð˜±ð˜³ð˜ªð˜»ð˜¦ ð˜ªð˜¯ð˜¤ð˜­ð˜¶ð˜¥ð˜¦ð˜´ ð˜µð˜¸ð˜° ð˜¯ð˜ªð˜¨ð˜©ð˜µð˜´ ð˜ªð˜¯ ð˜¢ ð˜Šð˜¢ð˜­ð˜¢ð˜£ð˜°ð˜¨ð˜ªð˜¦ ð˜’ð˜ªð˜¯ð˜¨ ð˜¸ð˜ªð˜µð˜© ð˜´ð˜°ð˜¢ð˜¬ð˜¦ð˜³ ð˜µð˜¶ð˜£ ð˜³ð˜°ð˜°ð˜® ð˜¢ð˜µ ð˜šð˜°ð˜®ð˜¦ð˜¸ð˜©ð˜¦ð˜³ð˜¦ ð˜ð˜¯ð˜¯ ð˜Šð˜¢ð˜­ð˜¢ð˜£ð˜°ð˜¨ð˜ªð˜¦ ð˜ªð˜¯ ð˜Šð˜¢ð˜­ð˜¢ð˜£ð˜°ð˜¨ð˜ªð˜¦ ð˜–ð˜¯ð˜µð˜¢ð˜³ð˜ªð˜°; ð˜£ð˜³ð˜¦ð˜¢ð˜¬ð˜§ð˜¢ð˜´ð˜µ ð˜§ð˜°ð˜³ ð˜µð˜¸ð˜°; $250 ð˜Šð˜–ð˜ð˜ˆ ð˜Žð˜ªð˜§ð˜µð˜¤ð˜¢ð˜³ð˜¥, $250 ð˜šð˜¶ð˜±ð˜¦ð˜³ð˜¦ð˜µð˜µð˜¦ ð˜Žð˜ªð˜§ð˜µð˜¤ð˜¢ð˜³ð˜¥, ð˜šð˜¶ð˜±ð˜¦ð˜³ð˜¦ð˜µð˜µð˜¦ ð˜™ð˜°ð˜£ð˜¦, ð˜šð˜­ð˜ªð˜±ð˜±ð˜¦ð˜³ð˜´, ð˜ð˜¢ð˜µ, ð˜šð˜°ð˜¤ð˜¬ð˜´, ð˜žð˜¢ð˜µð˜¦ð˜³ ð˜‰ð˜°ð˜µð˜µð˜­ð˜¦, ð˜±ð˜¢ð˜±ð˜¦ð˜³ð˜´, ð˜­ð˜ªð˜¨ð˜©ð˜µð˜¦ð˜³ð˜´, ð˜¤ð˜°ð˜¯ð˜¦ð˜´, ð˜¢ð˜¯ð˜¥ ð˜´ð˜µð˜ªð˜¤ð˜¬ð˜¦ð˜³ð˜´. ð˜Žð˜³ð˜¢ð˜¯ð˜¥ ð˜—ð˜³ð˜ªð˜»ð˜¦ ð˜ªð˜´ ð˜·ð˜¢ð˜­ð˜¶ð˜¦ð˜¥ ð˜¢ð˜µ $1,500 ð˜Šð˜ˆð˜‹. ð˜—ð˜³ð˜ªð˜»ð˜¦ ð˜¤ð˜¢ð˜¯ð˜¯ð˜°ð˜µ ð˜£ð˜¦ ð˜³ð˜¦ð˜¥ð˜¦ð˜¦ð˜®ð˜¦ð˜¥ ð˜§ð˜°ð˜³ ð˜¤ð˜¢ð˜´ð˜© ð˜¢ð˜¯ð˜¥ ð˜ªð˜´ ð˜¯ð˜°ð˜¯-ð˜µð˜³ð˜¢ð˜¯ð˜´ð˜§ð˜¦ð˜³ð˜¢ð˜£ð˜­ð˜¦. ð˜›ð˜³ð˜¢ð˜¯ð˜´ð˜±ð˜°ð˜³ð˜µð˜¢ð˜µð˜ªð˜°ð˜¯ ð˜¸ð˜ªð˜­ð˜­ ð˜¯ð˜°ð˜µ ð˜£ð˜¦ ð˜±ð˜³ð˜°ð˜·ð˜ªð˜¥ð˜¦ð˜¥. ð˜›ð˜©ð˜ªð˜´ ð˜¨ð˜ªð˜·ð˜¦ð˜¢ð˜¸ð˜¢ð˜º ð˜ªð˜´ ð˜ªð˜¯ ð˜¯ð˜° ð˜¸ð˜¢ð˜º ð˜´ð˜±ð˜°ð˜¯ð˜´ð˜°ð˜³ð˜¦ð˜¥, ð˜¢ð˜¥ð˜®ð˜ªð˜¯ð˜ªð˜´ð˜µð˜¦ð˜³ð˜¦ð˜¥ ð˜°ð˜³ ð˜¢ð˜´ð˜´ð˜°ð˜¤ð˜ªð˜¢ð˜µð˜¦ð˜¥ ð˜¸ð˜ªð˜µð˜© ð˜ð˜¯ð˜´ð˜µð˜¢ð˜¨ð˜³ð˜¢ð˜®. ð˜‰ð˜º ð˜¦ð˜¯ð˜µð˜¦ð˜³ð˜ªð˜¯ð˜¨ ð˜µð˜©ð˜ªð˜´ ð˜¨ð˜ªð˜·ð˜¦ð˜¢ð˜¸ð˜¢ð˜º, ð˜±ð˜¢ð˜³ð˜µð˜ªð˜¤ð˜ªð˜±ð˜¢ð˜¯ð˜µð˜´ ð˜³ð˜¦ð˜­ð˜¦ð˜¢ð˜´ð˜¦ ð˜ð˜¯ð˜´ð˜µð˜¢ð˜¨ð˜³ð˜¢ð˜® ð˜°ð˜§ ð˜³ð˜¦ð˜´ð˜±ð˜°ð˜¯ð˜´ð˜ªð˜£ð˜ªð˜­ð˜ªð˜µð˜º ð˜¢ð˜¯ð˜¥ ð˜¢ð˜¨ð˜³ð˜¦ð˜¦ ð˜µð˜° ð˜ð˜¯ð˜´ð˜µð˜¢ð˜¨ð˜³ð˜¢ð˜®â€™ð˜´ ð˜µð˜¦ð˜³ð˜®ð˜´ ð˜°ð˜§ ð˜¶ð˜´ð˜¦."/>
    <m/>
    <s v="Superette"/>
    <n v="584"/>
    <n v="220"/>
    <n v="0"/>
    <x v="4"/>
    <x v="1"/>
  </r>
  <r>
    <d v="2020-12-12T20:16:58"/>
    <d v="2020-12-12T20:16:58"/>
    <s v="https://www.instagram.com/p/CIqmbYclrIX/"/>
    <s v="Until we can show you around our new 49 Spadina shop here's a sneak peek of our fully stocked fridges ðŸŒ¹ðŸ¥¤ðŸ­ â _x000a_ â _x000a_ In the meantime, order yourself some weekend treats through Click &amp; Collect and stroll on over. We've got goodies galore.â _x000a_ â _x000a_ ðŸ“¸ @mdviii_mcmxc"/>
    <m/>
    <s v="Superette"/>
    <n v="591"/>
    <n v="42"/>
    <n v="0"/>
    <x v="4"/>
    <x v="4"/>
  </r>
  <r>
    <d v="2020-09-23T22:02:12"/>
    <d v="2020-09-23T22:02:12"/>
    <s v="https://www.instagram.com/p/CFfr0mWh9Za/"/>
    <s v="Another Superette is opening up in your neighbourhood. Can you guess which one? ðŸ“â _x000a_ â _x000a_ A) 994 Dundas St W - Torontoâ _x000a_ B) 49 Spadina Ave - Toronto â _x000a_ C) 140 Fifth Ave - Ottawa â"/>
    <m/>
    <s v="Superette"/>
    <n v="594"/>
    <n v="32"/>
    <n v="0"/>
    <x v="4"/>
    <x v="3"/>
  </r>
  <r>
    <d v="2018-01-09T22:19:17"/>
    <d v="2018-01-09T22:19:17"/>
    <s v="https://www.instagram.com/p/BdvsPClAKSs/"/>
    <s v="We made it to the virtual pages of @rollingstone not as rock gods (yo there's still time ðŸŽ¸) but to talk about a subject near and dear to us: the future of cannabis. &quot;You can't afford to suck,&quot; we said. And who can argue?"/>
    <m/>
    <s v="Farma_pdx"/>
    <n v="608"/>
    <n v="44"/>
    <n v="0"/>
    <x v="4"/>
    <x v="5"/>
  </r>
  <r>
    <d v="2022-05-06T16:59:10"/>
    <d v="2022-05-06T16:59:10"/>
    <s v="https://www.instagram.com/p/CN_Cx8_sso6/"/>
    <s v="We are grateful to @cheddar and @chloeaaiello for covering our #cannabis #cultivation practices &amp; our long-term goals for sustainability. Thanks to @mackiebarch, @will_travel_4_art, @dmyrowitz, @ren_neer and the entire @cultaig team for contributing to the story! Link in bio._x000a_ _x000a_ *Medical cannabis is for certified/qualifying patients only. Must be at least 18 years old to view content."/>
    <s v="cannabis, cultivation"/>
    <s v="Cultaig"/>
    <n v="610"/>
    <n v="54"/>
    <n v="2"/>
    <x v="4"/>
    <x v="0"/>
  </r>
  <r>
    <d v="2021-06-11T12:12:30"/>
    <d v="2021-06-11T12:12:30"/>
    <s v="https://www.instagram.com/p/CP-qeZGAiky/"/>
    <s v="OHHHHHH, PALS! We can't believe we're finally able to say this.. but we're open for in-store shopping in all four locations! We can't wait to see 15% of you at a time ðŸ˜‚_x000a_ _x000a_ We're still offering Click &amp; Collect for our buds on the go in all locations &amp; delivery for Summerhill, Spadina and Wellington._x000a_ _x000a_ We can't wait to see you!_x000a_ _x000a_ ðŸ“ Glebe 10am - 9pm_x000a_ ðŸ“ Spadina 10am - 9pm_x000a_ ðŸ“ Wellington 9am - 10pm_x000a_ ðŸ“ Summerhill 10am - 9pm_x000a_ _x000a_ ðŸ“·: @mdviii_mcmxc"/>
    <m/>
    <s v="Superette"/>
    <n v="610"/>
    <n v="76"/>
    <n v="0"/>
    <x v="4"/>
    <x v="0"/>
  </r>
  <r>
    <d v="2022-05-06T16:38:15"/>
    <d v="2022-05-06T16:38:15"/>
    <s v="https://www.instagram.com/p/CUOiVjise3z/"/>
    <s v="On new strain Candy Creamâ€¦_x000a_ â€œThe genetics on this strain is Ice Cream Cake x Dayglow. Ice Cream Cake is a staple in the West Coast scene and Dayglow is an intensely orange strain that is comprised of Agent Orange x Slimer OG (Ghost OG x White Fire Alien OG), and was bred by @threesgeneticreserve. The buds are heavily coated in trichomes and it has a beautiful light green color with purple undertones.&quot; - @will_travel_4_art_x000a_ _x000a_ *Medical cannabis is for certified/qualifying patients only. Must be at least 18 years old to view content."/>
    <m/>
    <s v="Cultaig"/>
    <n v="629"/>
    <n v="90"/>
    <n v="0"/>
    <x v="4"/>
    <x v="0"/>
  </r>
  <r>
    <d v="2022-09-16T12:45:20"/>
    <d v="2022-09-16T12:45:20"/>
    <s v="https://www.instagram.com/p/CikW1xMsG4Y/"/>
    <s v="Time to kick up your feet cause itâ€™s the weeeeeeedkend ðŸ˜®â€ðŸ’¨_x000a_ _x000a_ ðŸ“¸: @gabbois"/>
    <m/>
    <s v="Superette"/>
    <n v="633"/>
    <n v="12"/>
    <n v="0"/>
    <x v="4"/>
    <x v="0"/>
  </r>
  <r>
    <d v="2021-06-04T20:41:55"/>
    <d v="2021-06-04T20:41:55"/>
    <s v="https://www.instagram.com/p/CPs6QMntxky/"/>
    <s v="It's a balancing act opening another store during lockdown, but we made it happen! We can't see you IRL yet, but here's a glimpse of our new Glebe shop._x000a_ _x000a_ Have you poppped by yet for your Click &amp; Collect order?_x000a_ _x000a_ ðŸ“·: @mdviii_mcmxc"/>
    <m/>
    <s v="Superette"/>
    <n v="634"/>
    <n v="40"/>
    <n v="0"/>
    <x v="4"/>
    <x v="0"/>
  </r>
  <r>
    <d v="2022-08-28T01:04:03"/>
    <d v="2022-08-28T01:04:03"/>
    <s v="https://www.instagram.com/p/ChyK_smOofL/"/>
    <s v="Senior Laboratory Manager Eric B. is showing off Durban Poison (a true heirloom sativa) Live Resin at the CULTA lab in #Cambridge, #Maryland. This batch has dominant #terpenes of Terpinolene and Ocimene, which tested at 7.39% and 2.87% respectively, for a total of 15.09% terps._x000a_ _x000a_ If you are new to #concentrates, head over to the #CULTA blog and read the article titled, &quot;Concentrates vs Flower: What Benefits Do Concentrates Have Over Flower?&quot; #Blog link available in our bio._x000a_ _x000a_ *Medical cannabis is for certified/qualifying patients only. Must be at least 18 years old to view content."/>
    <s v="Cambridge, Maryland, terpenes, concentrates, CULTA, Blog"/>
    <s v="Cultaig"/>
    <n v="644"/>
    <n v="93"/>
    <n v="6"/>
    <x v="4"/>
    <x v="6"/>
  </r>
  <r>
    <d v="2021-02-12T23:23:18"/>
    <d v="2021-02-12T23:23:18"/>
    <s v="https://www.instagram.com/p/CLNeBmYgh-Z/"/>
    <s v="Good thing we're back on IG, because we need something for a Social Media Manager to do ðŸ˜…â â _x000a_ â â _x000a_ ISO: a Social Media Manager to join the Sup teamâ â _x000a_ â â _x000a_ If you love the internet and writing social content strategically, we'd love to meme you! Apply today ðŸ”— in bioâ â _x000a_ â â _x000a_ ðŸ“¸ @leeorwild"/>
    <m/>
    <s v="Superette"/>
    <n v="646"/>
    <n v="47"/>
    <n v="0"/>
    <x v="4"/>
    <x v="0"/>
  </r>
  <r>
    <d v="2022-04-19T15:04:12"/>
    <d v="2022-04-19T15:04:12"/>
    <s v="https://www.instagram.com/p/CciWQ3Zsme9/"/>
    <s v="Whoâ€™s ready to get Super Baked? Weâ€™re dropping a custom 4/20ðŸ¦flavour with our pals from @rurubaked._x000a_ _x000a_ Make sure youâ€™re hanging around the south end of Bellwoods tomorrow at 4:20pm. See yâ€™all there!_x000a_ _x000a_ ðŸ“¸: @mdviii_mcmxc"/>
    <m/>
    <s v="Superette"/>
    <n v="648"/>
    <n v="32"/>
    <n v="0"/>
    <x v="4"/>
    <x v="5"/>
  </r>
  <r>
    <d v="2022-08-20T03:09:29"/>
    <d v="2022-08-20T03:09:29"/>
    <s v="https://www.instagram.com/p/ChdzOcKlEE8/"/>
    <s v="Mexican Flan (Ice Cream Cake x Animal Mints), bred by Cookies and grown by @cultaig, did not sit on shelves long. If you medicated with this strain, please leave a review in the comments â¬‡ï¸ below. Video credit ðŸ“¸ @kontrastfbc_x000a_ _x000a_ *Medical cannabis is for certified/qualifying patients only. Must be at least 18 years old to view content."/>
    <m/>
    <s v="Cultaig"/>
    <n v="650"/>
    <n v="56"/>
    <n v="0"/>
    <x v="4"/>
    <x v="4"/>
  </r>
  <r>
    <d v="2022-06-28T11:31:09"/>
    <d v="2022-06-28T11:31:09"/>
    <s v="https://www.instagram.com/p/CfWOyCxgSWH/"/>
    <s v="For your upcoming pop quiz ðŸ«"/>
    <m/>
    <s v="Superette"/>
    <n v="653"/>
    <n v="6"/>
    <n v="0"/>
    <x v="4"/>
    <x v="5"/>
  </r>
  <r>
    <d v="2019-01-22T04:17:24"/>
    <d v="2019-01-22T04:17:24"/>
    <s v="https://www.instagram.com/p/Bs7ErurhLsM/"/>
    <s v="Thanks @Leafly for recognizing us as Oregonâ€™s top boutique dispensary in 2018. It feels good to do good. And itâ€™s an honor to be among so many wonderful Oregon growers, processors and retailers. Is there a better cannabis state? Pound for pound, magic ðŸŽ± says NAW."/>
    <m/>
    <s v="Farma_pdx"/>
    <n v="663"/>
    <n v="46"/>
    <n v="0"/>
    <x v="4"/>
    <x v="5"/>
  </r>
  <r>
    <d v="2021-03-17T16:35:24"/>
    <d v="2021-03-17T16:35:24"/>
    <s v="https://www.instagram.com/p/CMhtjcrM28Q/"/>
    <s v="We thought it was high time that we joined @ottawafoodbank's Adopt a Crop program ðŸšœ This Spring, weâ€™ll be exclusively growing and caring for the Broccoli on their 8-acre farm (pretty fitting if you ask us) â _x000a_ â _x000a_ Fun fact: In 2020 alone, OFB planted 18 crops and harvested over 120,000 lbs of produce! Our teams canâ€™t wait to get their hands dirty with this incredible local program. ðŸ¥¦ ðŸ¥¦ ðŸ¥¦â _x000a_ â _x000a_ ðŸ“¸ @gabboisâ"/>
    <m/>
    <s v="Superette"/>
    <n v="668"/>
    <n v="70"/>
    <n v="0"/>
    <x v="4"/>
    <x v="3"/>
  </r>
  <r>
    <d v="2022-11-10T00:31:20"/>
    <d v="2022-11-10T00:31:20"/>
    <s v="https://www.instagram.com/p/CkwqllOP0hH/"/>
    <s v="The people have spoken! Maryland is now the 20th state to vote YES to adult-use cannabis legalization, beginning July 1, 2023._x000a_ _x000a_ Thank you to our employees, medical patients, dispensary partners, @yeson4md and our brand partners @robhotsgummies @oldpal and Cookies for supporting the movement. We look forward to next year._x000a_ _x000a_ *Medical cannabis is for certified/qualifying patients only. Must be at least 18 years old to view content."/>
    <m/>
    <s v="Cultaig"/>
    <n v="676"/>
    <n v="64"/>
    <n v="0"/>
    <x v="4"/>
    <x v="1"/>
  </r>
  <r>
    <d v="2021-05-24T14:42:48"/>
    <d v="2021-05-24T14:42:48"/>
    <s v="https://www.instagram.com/p/CPQjfzlrmKy/"/>
    <s v="Sup pals! Weâ€™re always a click or call away to fill any of your weed needs. Remember to enjoy those leafy greens &amp; safe and stoned out there ðŸ¥¬_x000a_ _x000a_ Victoria Day Store Hours_x000a_ _x000a_ ðŸ“Wellington | 10am - 6pm (same day delivery cut off 3pm)_x000a_ ðŸ“Spadina | 12pm - 5pm (same day delivery cut off 2pm)_x000a_ ðŸ“Summerhill | 11am - 5pm (same day delivery cut off 2pm)_x000a_ _x000a_ ðŸ“·: @kaylaroccaphoto"/>
    <m/>
    <s v="Superette"/>
    <n v="682"/>
    <n v="63"/>
    <n v="0"/>
    <x v="4"/>
    <x v="2"/>
  </r>
  <r>
    <d v="2022-05-06T16:33:52"/>
    <d v="2022-05-06T16:33:52"/>
    <s v="https://www.instagram.com/p/CVOk-NOPlEI/"/>
    <s v="#CULTA outdoor harvest, aka #Croptober, in full effect! Letâ€™s go team!_x000a_ _x000a_ *Medical cannabis is for certified/qualifying patients only. Must be at least 18 years old to view content."/>
    <s v="CULTA, Croptober"/>
    <s v="Cultaig"/>
    <n v="693"/>
    <n v="27"/>
    <n v="2"/>
    <x v="4"/>
    <x v="0"/>
  </r>
  <r>
    <d v="2022-07-26T11:09:26"/>
    <d v="2022-07-26T11:09:26"/>
    <s v="https://www.instagram.com/p/CgeShFUgMOC/"/>
    <s v="WE â¤ï¸ THE GLEBE._x000a_ _x000a_ ðŸ“¸: @alexcirka"/>
    <m/>
    <s v="Superette"/>
    <n v="723"/>
    <n v="5"/>
    <n v="0"/>
    <x v="4"/>
    <x v="5"/>
  </r>
  <r>
    <d v="2022-05-06T16:32:37"/>
    <d v="2022-05-06T16:32:37"/>
    <s v="https://www.instagram.com/p/CVjSUVFpe9Z/"/>
    <s v="Happy birthday @berner415. Câ€™mon Maryland, letâ€™s show this @cookiesretail boss some love. Drop him ðŸ”¥ðŸ”¥ðŸ”¥ emojis in the comments below._x000a_ _x000a_ *Medical cannabis is for certified/qualifying patients only. Must be at least 18 years old to view content."/>
    <m/>
    <s v="Cultaig"/>
    <n v="725"/>
    <n v="36"/>
    <n v="0"/>
    <x v="4"/>
    <x v="0"/>
  </r>
  <r>
    <d v="2022-03-12T20:53:06"/>
    <d v="2022-03-12T20:53:06"/>
    <s v="https://www.instagram.com/p/CbBJPeNJ5Cq/"/>
    <s v="Loud Saturdayâ€™s â›½ï¸ðŸ’¨"/>
    <m/>
    <s v="shopburb"/>
    <n v="729"/>
    <n v="3"/>
    <n v="0"/>
    <x v="4"/>
    <x v="4"/>
  </r>
  <r>
    <d v="2022-04-28T14:03:06"/>
    <d v="2022-04-28T14:03:06"/>
    <s v="https://www.instagram.com/p/Cc5a64AOie_/"/>
    <s v="Our pals over at @thiscandle.islit made the cheesiest candles for our new deli-cious Annex shop! Yâ€™all better pop by soon to grab your own before theyâ€™re gone ðŸ§€ðŸ«‘_x000a_ _x000a_ ðŸ“¸: @mdviii_mcmxc"/>
    <m/>
    <s v="Superette"/>
    <n v="730"/>
    <n v="29"/>
    <n v="0"/>
    <x v="4"/>
    <x v="1"/>
  </r>
  <r>
    <d v="2021-07-06T14:32:59"/>
    <d v="2021-07-06T14:32:59"/>
    <s v="https://www.instagram.com/p/CQ_TzbwNbF6/"/>
    <s v="Pick your Bic ðŸ˜Ž_x000a_ _x000a_ ðŸ“·: @neontalk"/>
    <m/>
    <s v="Superette"/>
    <n v="734"/>
    <n v="5"/>
    <n v="0"/>
    <x v="4"/>
    <x v="5"/>
  </r>
  <r>
    <d v="2021-04-25T15:19:53"/>
    <d v="2021-04-25T15:19:53"/>
    <s v="https://www.instagram.com/p/COF6fnSAM7f/"/>
    <s v="Itâ€™s Sunday and weâ€™re missing brunch with pals a waffle lot. Shoutout your favourite brunch spot you miss the most â¬‡ï¸â¬‡ï¸â¬‡ï¸_x000a_ _x000a_ ðŸŽ¨: @blunt_action"/>
    <m/>
    <s v="Superette"/>
    <n v="743"/>
    <n v="22"/>
    <n v="0"/>
    <x v="4"/>
    <x v="6"/>
  </r>
  <r>
    <d v="2022-08-02T18:11:16"/>
    <d v="2022-08-02T18:11:16"/>
    <s v="https://www.instagram.com/p/CgxEZQppAMx/"/>
    <s v="Best craft growers in Canada?_x000a_ Comment your favouritesâ€¦_x000a_ _x000a_ ðŸ¦« ðŸ’¨ â›½ï¸"/>
    <m/>
    <s v="shopburb"/>
    <n v="750"/>
    <n v="9"/>
    <n v="0"/>
    <x v="4"/>
    <x v="5"/>
  </r>
  <r>
    <d v="2022-04-12T13:07:23"/>
    <d v="2022-04-12T13:07:23"/>
    <s v="https://www.instagram.com/p/CcQHy4ksa07/"/>
    <s v="Ohhh Annex, ð—ªð—˜'ð—¥ð—˜ ð—¢ð—£ð—˜ð—¡! Come stop by today for an opening you (for real) don't want to miss. We've got a lot of deli-cious sup-prises and way too many cheese puns._x000a_ _x000a_ Come eat Super Stacks from @lambosdeli, grab yourself a Green Card* (15% off Sup for life), win amazing prizes and best of all, hang with the Sup crew ðŸ˜¶â€ðŸŒ«ï¸_x000a_ _x000a_ SEE Y'ALL AT 206 DUPONT @ 11!_x000a_ _x000a_ ðŸ“¸: @mdviii_mcmxc &amp; @riley_s_photo_x000a_ _x000a_ *ð˜®ð˜¶ð˜´ð˜µ ð˜£ð˜¦ ð˜§ð˜ªð˜³ð˜´ð˜µ 50 ð˜±ð˜¦ð˜°ð˜±ð˜­ð˜¦ ð˜ªð˜¯ ð˜­ð˜ªð˜¯ð˜¦, ð˜¯ð˜° ð˜±ð˜¶ð˜³ð˜¤ð˜©ð˜¢ð˜´ð˜¦ ð˜¯ð˜¦ð˜¤ð˜¦ð˜´ð˜´ð˜¢ð˜³ð˜º, ð˜®ð˜¶ð˜´ð˜µ ð˜£ð˜¦ 19+"/>
    <m/>
    <s v="Superette"/>
    <n v="789"/>
    <n v="80"/>
    <n v="0"/>
    <x v="4"/>
    <x v="5"/>
  </r>
  <r>
    <d v="2022-04-13T00:57:43"/>
    <d v="2022-04-13T00:57:43"/>
    <s v="https://www.instagram.com/p/CcRZok7l0fY/"/>
    <s v="Shhhh...new Cookies &quot;Hawaiian Rain&quot; (London Pound Minntz x Jealousy) grown by @cultaig_x000a_ _x000a_ *Medical cannabis is for certified/qualifying patients only. Must be at least 18 years old to view content."/>
    <m/>
    <s v="Cultaig"/>
    <n v="793"/>
    <n v="28"/>
    <n v="0"/>
    <x v="4"/>
    <x v="3"/>
  </r>
  <r>
    <d v="2021-11-28T20:59:42"/>
    <d v="2021-11-28T20:59:42"/>
    <s v="https://www.instagram.com/p/CW1WWkNAkVe/"/>
    <s v="It's Starting To Look A Lot Like Christmas In Our Pearl Shop!_x000a_ ._x000a_ ._x000a_ ._x000a_ ._x000a_ ._x000a_ ._x000a_ ._x000a_ #storetour #virtualtour #christmas #itsstartingtolookalotlikechristmas #pearldistrict #cannabis #pdxcannabis #portland #oregon #wreath #garland #fauxsnow #christmasvibes #oregoncannabis #oregonsfinestcannabis #thefinest #walkthrough"/>
    <s v="thefinest, storetour, virtualtour, christmas, itsstartingtolookalotlikechristmas, pearldistrict, cannabis, pdxcannabis, portland, oregon, wreath, garland, fauxsnow, christmasvibes, oregoncannabis, oregonsfinestcannabis, thefinest, walkthrough"/>
    <s v="Oregons Finest"/>
    <n v="831"/>
    <n v="28"/>
    <n v="18"/>
    <x v="4"/>
    <x v="6"/>
  </r>
  <r>
    <d v="2022-05-06T16:58:37"/>
    <d v="2022-05-06T16:58:37"/>
    <s v="https://www.instagram.com/p/COEmHvioefy/"/>
    <s v="Apples ðŸŽ &amp; Bananas ðŸŒ ((Granddaddy Purple x Platinum Cookies) x Blue Power) x Gelatti) courtesy of @compound_genetics @cookiesenterprises @cultaig_x000a_ _x000a_ *Medical cannabis is for certified/qualifying patients only. Must be at least 18 years old to view content."/>
    <m/>
    <s v="Cultaig"/>
    <n v="834"/>
    <n v="36"/>
    <n v="0"/>
    <x v="4"/>
    <x v="0"/>
  </r>
  <r>
    <d v="2021-09-06T13:00:54"/>
    <d v="2021-09-06T13:00:54"/>
    <s v="https://www.instagram.com/p/CTeyjEbr6bs/"/>
    <s v="Friendly reminder all of our shops are open during this sunny Monday â˜€ï¸_x000a_ _x000a_ ðŸ“Summerhill 11am - 5pm_x000a_ ðŸ“Glebe 10am - 6pm_x000a_ ðŸ“Bellwoods 11am - 7pm_x000a_ ðŸ“Wellington 10am - 6pm_x000a_ ðŸ“Spadina 10am - 8pm_x000a_ _x000a_ ðŸ“¸: @mdviii_mcmxc"/>
    <m/>
    <s v="Superette"/>
    <n v="867"/>
    <n v="29"/>
    <n v="0"/>
    <x v="4"/>
    <x v="2"/>
  </r>
  <r>
    <d v="2022-04-08T07:49:49"/>
    <d v="2022-04-08T07:49:49"/>
    <s v="https://www.instagram.com/p/CUNyueGJY7Z/"/>
    <s v="BC to Cali â›½ï¸ â›½ï¸ â›½ï¸_x000a_ _x000a_ #shopburb"/>
    <s v="shopburb"/>
    <s v="shopburb"/>
    <n v="874"/>
    <n v="6"/>
    <n v="1"/>
    <x v="4"/>
    <x v="0"/>
  </r>
  <r>
    <d v="2022-05-02T22:24:17"/>
    <d v="2022-05-02T22:24:17"/>
    <s v="https://www.instagram.com/p/CdEGwLrp0Iz/"/>
    <s v="#mondayvibes ðŸ’¨"/>
    <s v="mondayvibes"/>
    <s v="shopburb"/>
    <n v="880"/>
    <n v="2"/>
    <n v="1"/>
    <x v="4"/>
    <x v="2"/>
  </r>
  <r>
    <d v="2022-04-01T13:33:05"/>
    <d v="2022-04-01T13:33:05"/>
    <s v="https://www.instagram.com/p/Cbz2xx6ObbV/"/>
    <s v="Pre-rolls on the go ðŸ˜®â€ðŸ’¨"/>
    <m/>
    <s v="Superette"/>
    <n v="938"/>
    <n v="5"/>
    <n v="0"/>
    <x v="4"/>
    <x v="0"/>
  </r>
  <r>
    <d v="2022-01-14T13:00:27"/>
    <d v="2022-01-14T13:00:27"/>
    <s v="https://www.instagram.com/p/CYth1eaMdjc/"/>
    <s v="Weâ€™ve got something deli-ghtful cooking up in the Annex. Stay tuned yâ€™all ðŸ‘€"/>
    <m/>
    <s v="Superette"/>
    <n v="961"/>
    <n v="13"/>
    <n v="0"/>
    <x v="4"/>
    <x v="0"/>
  </r>
  <r>
    <d v="2019-05-30T02:38:31"/>
    <d v="2019-05-30T02:38:31"/>
    <s v="https://www.instagram.com/p/ByEfchwhxAX/"/>
    <s v="A lot of folks have accused us of looking like an Apple store. Itâ€™s mildly annoying and we deny all charges. Regardless, this man is clearly correct. You can give to organizations like @DrugPolicyAlliance if youâ€™re so inclinedâœŒï¸"/>
    <s v="stillfightingforjustice, vouge"/>
    <s v="Farma_pdx"/>
    <n v="975"/>
    <n v="38"/>
    <n v="2"/>
    <x v="4"/>
    <x v="1"/>
  </r>
  <r>
    <d v="2022-05-26T21:31:38"/>
    <d v="2022-05-26T21:31:38"/>
    <s v="https://www.instagram.com/p/CeCVRTZIHTg/"/>
    <s v="@superette_shop takes you way back to the 1950s ðŸ¤©ðŸš€ðŸŒ¿ Have you ever been to this place? ðŸ‘€ #HerbWorthyâ _x000a_ â _x000a_ ðŸƒLink in bio &quot;Stop in at Toronto's vintage dispensary, Superette&quot;"/>
    <s v="HerbWorthy"/>
    <s v="Superette"/>
    <n v="1010"/>
    <n v="27"/>
    <n v="1"/>
    <x v="4"/>
    <x v="1"/>
  </r>
  <r>
    <d v="2022-05-27T11:30:07"/>
    <d v="2022-05-27T11:30:07"/>
    <s v="https://www.instagram.com/p/CeD1ORgM7DO/"/>
    <s v="Just doob it âœ”ï¸_x000a_ _x000a_ ðŸ“¸: @gabbois"/>
    <m/>
    <s v="Superette"/>
    <n v="1149"/>
    <n v="5"/>
    <n v="0"/>
    <x v="4"/>
    <x v="0"/>
  </r>
  <r>
    <d v="2022-10-12T11:56:18"/>
    <d v="2022-10-12T11:56:18"/>
    <s v="https://www.instagram.com/p/CjnN18ZghCF/"/>
    <s v="We posted this months ago on TikTok and in true Reel fashion (iykyk) here it is 4 months later on IG."/>
    <m/>
    <s v="Superette"/>
    <n v="1378"/>
    <n v="21"/>
    <n v="0"/>
    <x v="4"/>
    <x v="3"/>
  </r>
  <r>
    <d v="2022-03-27T13:00:12"/>
    <d v="2022-03-27T13:00:12"/>
    <s v="https://www.instagram.com/p/Cbm7CocME_s/"/>
    <s v="Thanks For Popping By @c.syresmith ðŸŒˆ"/>
    <m/>
    <s v="Superette"/>
    <n v="1911"/>
    <n v="6"/>
    <n v="0"/>
    <x v="4"/>
    <x v="6"/>
  </r>
  <r>
    <d v="2022-08-30T16:15:40"/>
    <d v="2022-08-30T16:15:40"/>
    <s v="https://www.instagram.com/p/Ch49XXOMuRz/"/>
    <s v="Collins Ave (Gelatti x Kush Mints 11 #77) is the collaboration between Cookies, @seedjunky_jbeezy and @richforever. Rick Ross said, &quot;I'm honored to be in partnership with Berner and Cookies, who, in my opinion, are the best in the business. I love the product and truly stand behind it.&quot; If you love this strain too, leave a review in the comments below._x000a_ _x000a_ *Medical cannabis is for certified/qualifying patients only. Must be at least 18 years old to view content."/>
    <n v="77"/>
    <s v="Cultaig"/>
    <n v="846"/>
    <n v="77"/>
    <n v="1"/>
    <x v="4"/>
    <x v="5"/>
  </r>
  <r>
    <d v="2022-08-17T20:55:17"/>
    <d v="2022-08-17T20:55:17"/>
    <s v="https://www.instagram.com/p/ChX_E9clcT-/"/>
    <s v="CULTA Cultivated - #Workflow Wednesday - Happy #HumpDay!_x000a_ _x000a_ #medicalcannabis is for certified/qualifying patients only. Must be at least 18 years old to view content."/>
    <s v="Workflow, HumpDay, medicalcannabis"/>
    <s v="Cultaig"/>
    <n v="363"/>
    <n v="23"/>
    <n v="3"/>
    <x v="4"/>
    <x v="3"/>
  </r>
  <r>
    <d v="2022-08-16T22:17:35"/>
    <d v="2022-08-16T22:17:35"/>
    <s v="https://www.instagram.com/p/ChVjs1SPx3G/"/>
    <s v="Who doesn't like variety? Flower, oils, #edibles, and #concentrates. What does your basket look like when you pick up?_x000a_ _x000a_ #medicalcannabis is for certified/qualifying patients only. Must be at least 18 years old to view content."/>
    <s v="edibles, concentrates, medicalcannabis"/>
    <s v="Cultaig"/>
    <n v="297"/>
    <n v="34"/>
    <n v="3"/>
    <x v="3"/>
    <x v="5"/>
  </r>
  <r>
    <d v="2022-08-12T22:05:39"/>
    <d v="2022-08-12T22:05:39"/>
    <s v="https://www.instagram.com/p/ChLPKDSLJUS/"/>
    <s v="Loud pack, evenly packed, with protective packaging! Pre-rolls are an easy addition to your stash box._x000a_ _x000a_ #medicalcannabis is for certified/qualifying patients only. Must be at least 18 years old to view content."/>
    <s v="medicalcannabis"/>
    <s v="Cultaig"/>
    <n v="446"/>
    <n v="31"/>
    <n v="1"/>
    <x v="4"/>
    <x v="0"/>
  </r>
  <r>
    <d v="2022-08-11T21:05:39"/>
    <d v="2022-08-11T21:05:39"/>
    <s v="https://www.instagram.com/p/ChIjf0sMRn0/"/>
    <s v="Some have said &quot;sorcery&quot; or &quot;the dark arts&quot;. What was the strain, classic or new, that made you appreciate what growers do?_x000a_ _x000a_ #medicalcannabis is for certified/qualifying patients only. Must be at least 18 years old to view content."/>
    <s v="medicalcannabis"/>
    <s v="Cultaig"/>
    <n v="404"/>
    <n v="37"/>
    <n v="1"/>
    <x v="4"/>
    <x v="1"/>
  </r>
  <r>
    <d v="2022-08-07T00:10:04"/>
    <d v="2022-08-07T00:10:04"/>
    <s v="https://www.instagram.com/p/Cg8AoF1vS8W/"/>
    <s v="Small Buds will always have a special place in our hearts. These pungent nugs give so much with so little. #marylandcannabiscommunity how do you feel about small buds?_x000a_ _x000a_ #medicalcannabis is for certified/qualifying patients only. Must be at least 18 years old to view content."/>
    <s v="marylandcannabiscommunity, medicalcannabis"/>
    <s v="Cultaig"/>
    <n v="1492"/>
    <n v="43"/>
    <n v="2"/>
    <x v="4"/>
    <x v="6"/>
  </r>
  <r>
    <d v="2022-07-28T00:05:10"/>
    <d v="2022-07-28T00:05:10"/>
    <s v="https://www.instagram.com/p/CgiQHg5hrdD/"/>
    <s v="Our patients can enjoy some of our most potent strains and brand favorites like E85, bred by #Grandiflora x #Cookies and grown by @Cultaig."/>
    <s v="Grandiflora, Cookies"/>
    <s v="Cultaig"/>
    <n v="536"/>
    <n v="24"/>
    <n v="2"/>
    <x v="4"/>
    <x v="1"/>
  </r>
  <r>
    <d v="2022-07-27T00:06:10"/>
    <d v="2022-07-27T00:06:10"/>
    <s v="https://www.instagram.com/p/Cgfrb5-NRnp/"/>
    <s v="Take advantage of our OIL month inventory! New strains and brand favorites from #CULTA. Guava Lava and Ice Cream Cake has been highly recommended this month by #concentrate veterans._x000a_ #medicalcannabis is for certified/qualifying patients only. Must be at least 18 years old to view content."/>
    <s v="CULTA, concentrate, medicalcannabis"/>
    <s v="Cultaig"/>
    <n v="680"/>
    <n v="44"/>
    <n v="3"/>
    <x v="4"/>
    <x v="3"/>
  </r>
  <r>
    <d v="2022-07-17T15:15:24"/>
    <d v="2022-07-17T15:15:24"/>
    <s v="https://www.instagram.com/p/CgHjiS1rC0c/"/>
    <s v="Today is the last day to register for a chance to win 2 Floor Tickets to #KendrickLamar #thebigstepperstour on August 4, 2022! Simply visit the CULTA dispensary in Baltimore to submit a ticket - no purchase necessary._x000a_ _x000a_ Don't win the tickets? No bigs we have second and third place prizes - and while you're there why not pick up some Sunday goodies!_x000a_ _x000a_ #medicalcannabis is for certified/qualifying patients only. Must be at least 18 years old to view content."/>
    <s v="KendrickLamar, thebigstepperstour, medicalcannabis"/>
    <s v="Cultaig"/>
    <n v="724"/>
    <n v="76"/>
    <n v="3"/>
    <x v="4"/>
    <x v="6"/>
  </r>
  <r>
    <d v="2022-07-16T23:06:52"/>
    <d v="2022-07-16T23:06:52"/>
    <s v="https://www.instagram.com/p/CgF0rzILljf/"/>
    <s v="This summer, patients can enjoy some of our most potent #strains and brand favorites. E85, a highly sought-after strain, is the kind of gas that doesn't hurt the pockets._x000a_ _x000a_ #medicalcannabis is for certified/qualifying patients only. Must be at least 18 years old to view content."/>
    <s v="strains, medicalcannabis"/>
    <s v="Cultaig"/>
    <n v="560"/>
    <n v="44"/>
    <n v="2"/>
    <x v="4"/>
    <x v="4"/>
  </r>
  <r>
    <d v="2022-07-15T23:00:53"/>
    <d v="2022-07-15T23:00:53"/>
    <s v="https://www.instagram.com/p/CgDPOLujq0U/"/>
    <s v="Big Thai (Big Bud x Afghani x Thai) is a go-to for our patients looking for powerful but comforting effects. Our latest batch is pushing 25% #THCa and has been commonly described as the perfect strain._x000a_ _x000a_ #medicalcannabis is for certified/qualifying patients only. Must be at least 18 years old to view content."/>
    <s v="THCa, medicalcannabis"/>
    <s v="Cultaig"/>
    <n v="500"/>
    <n v="51"/>
    <n v="2"/>
    <x v="4"/>
    <x v="0"/>
  </r>
  <r>
    <d v="2022-08-04T17:55:32"/>
    <d v="2022-08-04T17:55:32"/>
    <s v="https://www.instagram.com/p/Cf9zSyPNJ3X/"/>
    <s v="The Soap, the irony of this dank strain is immediately noticed by patients. A Seed Junky Genetics x Cookies collaboration - with this strain, #marylandcannabiscommunity expect to scrub anxieties away!_x000a_ _x000a_ #medicalcannabis is for certified/qualifying patients only. Must be at least 18 years old to view content."/>
    <s v="marylandcannabiscommunity, medicalcannabis"/>
    <s v="Cultaig"/>
    <n v="891"/>
    <n v="45"/>
    <n v="2"/>
    <x v="4"/>
    <x v="1"/>
  </r>
  <r>
    <d v="2022-07-12T22:07:14"/>
    <d v="2022-07-12T22:07:14"/>
    <s v="https://www.instagram.com/p/Cf7asfCLglA/"/>
    <s v="Our Robhots Plus Night-Time gummies have 30mg of Melatonin in addition to Cannabinol (CBN) and #THC. Patients have described calming and relaxing properties, ideal before getting into bed._x000a_ _x000a_ Robhots Plus Night-Time gummies come in Blackberry, Blueberry, and Plum and are available now at #Maryland dispensaries._x000a_ _x000a_ #medicalcannabis is for certified/qualifying patients only. Must be at least 18 years old to view content."/>
    <s v="THC, Maryland, medicalcannabis"/>
    <s v="Cultaig"/>
    <n v="1347"/>
    <n v="59"/>
    <n v="3"/>
    <x v="4"/>
    <x v="5"/>
  </r>
  <r>
    <d v="2022-07-09T17:39:46"/>
    <d v="2022-07-09T17:39:46"/>
    <s v="https://www.instagram.com/p/CfzNs1uM2_2/"/>
    <s v="Check out CULTA's latest initiatives featured in @marylandleaf July 2022 issue. New vape flavors, retooled extraction systems, and most importantly - redesigned concentrate jars, ensuring freshness from farm to sale!_x000a_ _x000a_ #medicalcannabis is for certified/qualifying patients only. Must be at least 18 years old to view content."/>
    <s v="medicalcannabis"/>
    <s v="Cultaig"/>
    <n v="329"/>
    <n v="45"/>
    <n v="1"/>
    <x v="4"/>
    <x v="4"/>
  </r>
  <r>
    <d v="2022-07-08T17:22:07"/>
    <d v="2022-07-08T17:22:07"/>
    <s v="https://www.instagram.com/p/Cfwm3ztsrQY/"/>
    <s v="Cereal Milk - a cross between Snowman x Y-Life - patients have described the exhale on this strain &quot;like sipping down the last bit of milk at the bottom of your cereal bowl.&quot; #marylandcannabiscommunity what's your favorite CULTA x Cookies collab?_x000a_ _x000a_ #medicalcannabis is for certified/qualifying patients only. Must be at least 18 years old to view content."/>
    <s v="marylandcannabiscommunity, medicalcannabis"/>
    <s v="Cultaig"/>
    <n v="665"/>
    <n v="56"/>
    <n v="2"/>
    <x v="4"/>
    <x v="0"/>
  </r>
  <r>
    <d v="2022-08-04T17:58:44"/>
    <d v="2022-08-04T17:58:44"/>
    <s v="https://www.instagram.com/p/CfuWDOsMlbe/"/>
    <s v="In observation of OIL Month! #CULTA is rolling out the carpet for our oil patients and all #concentrate products! Our Grapefruit Sour Diesel Live Resin Badder, a patient favorite, is available while supplies last._x000a_ _x000a_ #medicalcannabis is for certified/qualifying patients only. Must be at least 18 years old to view content. #happy710"/>
    <s v="CULTA, concentrate, medicalcannabis, happy710"/>
    <s v="Cultaig"/>
    <n v="312"/>
    <n v="50"/>
    <n v="4"/>
    <x v="3"/>
    <x v="1"/>
  </r>
  <r>
    <d v="2022-07-05T15:59:04"/>
    <d v="2022-07-05T15:59:04"/>
    <s v="https://www.instagram.com/p/Cfou_yAM2w8/"/>
    <s v="CULTA is proud to introduce Robhots Gummies. Each gummy contains 10mg of high-quality #THC oil, with 100mgs total in each bottle. We offer a variety of 4 flavors. Visit CULTA dispensary for Maryland's newest #edibles._x000a_ _x000a_ #medicalcannabis is for certified/qualifying patients only. Must be at least 18 years old to view content."/>
    <s v="THC, edibles, medicalcannabis"/>
    <s v="Cultaig"/>
    <n v="575"/>
    <n v="50"/>
    <n v="3"/>
    <x v="4"/>
    <x v="5"/>
  </r>
  <r>
    <d v="2022-07-04T20:20:21"/>
    <d v="2022-07-04T20:20:21"/>
    <s v="https://www.instagram.com/p/CfmoGwhs6m_/"/>
    <s v="Happy Holidays from #CULTA. Light up the night!_x000a_ _x000a_ #medicalcannabis is for certified/qualifying patients only. Must be at least 18 years old to view content."/>
    <s v="CULTA, medicalcannabis"/>
    <s v="Cultaig"/>
    <n v="150"/>
    <n v="23"/>
    <n v="2"/>
    <x v="1"/>
    <x v="2"/>
  </r>
  <r>
    <d v="2022-07-04T16:06:07"/>
    <d v="2022-07-04T16:06:07"/>
    <s v="https://www.instagram.com/p/CfmK_pcJAHq/"/>
    <s v="Poochie Love - caution this strain will be louder than the Fourth of July fireworks._x000a_ _x000a_ #medicalcannabis is for certified/qualifying patients only. Must be at least 18 years old to view content."/>
    <s v="medicalcannabis"/>
    <s v="Cultaig"/>
    <n v="513"/>
    <n v="30"/>
    <n v="1"/>
    <x v="4"/>
    <x v="2"/>
  </r>
  <r>
    <d v="2022-07-02T16:08:23"/>
    <d v="2022-07-02T16:08:23"/>
    <s v="https://www.instagram.com/p/Cfg9fCbsZm2/"/>
    <s v="Why settle for staring at the sky when you can walk in space? Get uplifted for World #ufo Day with our gassy Space Walker strain. Happy sightings ðŸ˜Ž ðŸ‘½ðŸ›¸_x000a_ _x000a_ #medicalcannabis is for certified/qualifying patients only. Must be at least 18 years old to view content."/>
    <s v="ufo, medicalcannabis"/>
    <s v="Cultaig"/>
    <n v="491"/>
    <n v="44"/>
    <n v="2"/>
    <x v="4"/>
    <x v="4"/>
  </r>
  <r>
    <d v="2022-07-03T01:04:31"/>
    <d v="2022-07-03T01:04:31"/>
    <s v="https://www.instagram.com/p/Cfet0s0Mu38/"/>
    <s v="April 20th isn't the only day of the year #cannabis aficionados circle on their calendar. 710, or OIL Month, focuses on highlighting cannabis in all its forms, particularly oils, concentrates, and #dabs._x000a_ _x000a_ #medicalcannabis is for certified/qualifying patients only. Must be at least 18 years old to view content."/>
    <s v="cannabis, dabs, medicalcannabis"/>
    <s v="Cultaig"/>
    <n v="372"/>
    <n v="47"/>
    <n v="3"/>
    <x v="4"/>
    <x v="6"/>
  </r>
  <r>
    <d v="2022-06-30T19:07:39"/>
    <d v="2022-06-30T19:07:39"/>
    <s v="https://www.instagram.com/p/CfcMm2-MhsL/"/>
    <s v=".#CULTA is always in the lab cooking up new flavors for the medical #cannabiscommunity. Our new blends deliver a tasty dose without the intrusive smells and smoke._x000a_ _x000a_ #medicalcannabis is for certified/qualifying patients only. Must be at least 18 years old to view content."/>
    <s v="CULTA, cannabiscommunity, medicalcannabis"/>
    <s v="Cultaig"/>
    <n v="726"/>
    <n v="42"/>
    <n v="3"/>
    <x v="4"/>
    <x v="1"/>
  </r>
  <r>
    <d v="2022-06-29T19:21:25"/>
    <d v="2022-06-29T19:21:25"/>
    <s v="https://www.instagram.com/p/CfZpYkqsExj/"/>
    <s v="Get your head out of the clouds and onto this purple pillow. Gelato 25 x Dosidos has become a daily favorite with our patients. It's worth checking in with your #budtender about its potency._x000a_ _x000a_ â€œMedical cannabis is for certified/qualifying patients only. Must be at least 18 years old to view content.â€"/>
    <s v="budtender"/>
    <s v="Cultaig"/>
    <n v="444"/>
    <n v="50"/>
    <n v="1"/>
    <x v="4"/>
    <x v="3"/>
  </r>
  <r>
    <d v="2022-06-28T20:20:55"/>
    <d v="2022-06-28T20:20:55"/>
    <s v="https://www.instagram.com/p/CfXLZmJMjJ8/"/>
    <s v="Visit the CULTA dispensary in #Baltimore before July 17th to enter our #KendrickLamar CULTA Giveaway. No purchase is necessary, visitors must be a MMCC patient._x000a_ _x000a_ #Medicalcannabis is for certified/qualifying patients only. Must be at least 18 years old to view content.â€"/>
    <s v="Baltimore, KendrickLamar, Medicalcannabis"/>
    <s v="Cultaig"/>
    <n v="357"/>
    <n v="40"/>
    <n v="3"/>
    <x v="4"/>
    <x v="5"/>
  </r>
  <r>
    <d v="2022-06-27T15:45:46"/>
    <d v="2022-06-27T15:45:46"/>
    <s v="https://www.instagram.com/p/CfUHHmIMj3f/"/>
    <s v="Who's ready for new flavors from #CULTA? Our premium #vape options provide you a unique selection of 0.5g and 1g cartridges in:_x000a_ _x000a_ Lemon Slushie_x000a_ Grape Soda_x000a_ Cherry Lime Gelato_x000a_ Glazed Doughnut_x000a_ Pineapple Whip_x000a_ _x000a_ What's your favorite?_x000a_ _x000a_ #medicalcannabis is for certified/qualifying patients only. Must be at least 18 years old to view content."/>
    <s v="CULTA, vape, medicalcannabis"/>
    <s v="Cultaig"/>
    <n v="524"/>
    <n v="45"/>
    <n v="3"/>
    <x v="4"/>
    <x v="2"/>
  </r>
  <r>
    <d v="2022-06-25T18:55:54"/>
    <d v="2022-06-25T18:55:54"/>
    <s v="https://www.instagram.com/p/CfPTSDUOQ5M/"/>
    <s v="#CULTA's Distillate capsule offers patients who may be sensitive to traditional consumption methods. Consult with your doctor on the best intake method for you!_x000a_ _x000a_ #medicalcannabis is for certified/qualifying patients only. Must be at least 18 years old to view content."/>
    <s v="CULTA, medicalcannabis"/>
    <s v="Cultaig"/>
    <n v="951"/>
    <n v="39"/>
    <n v="2"/>
    <x v="4"/>
    <x v="4"/>
  </r>
  <r>
    <d v="2022-06-24T20:29:18"/>
    <d v="2022-06-24T20:29:18"/>
    <s v="https://www.instagram.com/p/CfM5LL8LG_e/"/>
    <s v="Scooby Snacks #2. The genetics come from the legendary Platinum Girl Scout Cookies x Face Off OG ðŸ”¥ðŸ”¥ðŸ”¥_x000a_ _x000a_ #medicalcannabis is for certified/qualifying patients only. Must be at least 18 years old to view content."/>
    <s v="2, medicalcannabis"/>
    <s v="Cultaig"/>
    <n v="622"/>
    <n v="33"/>
    <n v="2"/>
    <x v="4"/>
    <x v="0"/>
  </r>
  <r>
    <d v="2022-06-23T19:15:40"/>
    <d v="2022-06-23T19:15:40"/>
    <s v="https://www.instagram.com/p/CfKL9RRPuyt/"/>
    <s v=".# Visit your local dispensary and say CANDYLAND 5 times and see what happens! ðŸ‘¿_x000a_ _x000a_ #medicalcannabis is for certified/qualifying patients only. Must be at least 18 years old to view content. 6/23/22 3:15p"/>
    <s v="medicalcannabis"/>
    <s v="Cultaig"/>
    <n v="269"/>
    <n v="32"/>
    <n v="1"/>
    <x v="3"/>
    <x v="1"/>
  </r>
  <r>
    <d v="2022-06-21T19:51:49"/>
    <d v="2022-06-21T19:51:49"/>
    <s v="https://www.instagram.com/p/CfFGgYTME6h/"/>
    <s v="Say Hello to Jerri by #CULTA Jerri's Juice (Pura Vida x Orange Cookies)_x000a_ _x000a_ #medicalcannabis is for certified/qualifying patients only. Must be at least 18 years old to view content."/>
    <s v="CULTA, medicalcannabis"/>
    <s v="Cultaig"/>
    <n v="854"/>
    <n v="28"/>
    <n v="2"/>
    <x v="4"/>
    <x v="5"/>
  </r>
  <r>
    <d v="2022-06-19T15:00:17"/>
    <d v="2022-06-19T15:00:17"/>
    <s v="https://www.instagram.com/p/Ce_bjS9s-0G/"/>
    <s v="Whether your dad is your best friend or someone you turn to when you need advice, opening up about your #cannabis use can bring you both closer._x000a_ _x000a_ Happy Father's Day from #CULTA :)_x000a_ _x000a_ #medicalcannabis is for certified/qualifying patients only. Must be at least 18 years old to view content."/>
    <s v="cannabis, CULTA, medicalcannabis"/>
    <s v="Cultaig"/>
    <n v="919"/>
    <n v="47"/>
    <n v="3"/>
    <x v="4"/>
    <x v="6"/>
  </r>
  <r>
    <d v="2022-06-18T18:11:37"/>
    <d v="2022-06-18T18:11:37"/>
    <s v="https://www.instagram.com/p/Ce9Mo2_FCLV/"/>
    <s v="No matter the angle, Dosido #22-16 is a winner! If you know, let IG know with a ðŸ’¨ðŸ’¨ðŸ’¨ in the comments for the Do Si Do #mmj_x000a_ _x000a_ #medicalcannabis is for certified/qualifying patients only. Must be at least 18 years old to view content."/>
    <s v="22, mmj, medicalcannabis"/>
    <s v="Cultaig"/>
    <n v="413"/>
    <n v="42"/>
    <n v="3"/>
    <x v="4"/>
    <x v="4"/>
  </r>
  <r>
    <d v="2022-06-16T20:12:22"/>
    <d v="2022-06-16T20:12:22"/>
    <s v="https://www.instagram.com/p/Ce4Q4X2r66l/"/>
    <s v=".#Streetwearfashion meets #Fatherhood. If you're going to get your dad some socks (again) for #lovedad day, why not make them the coolest and most comfy socks on the market? www.shopculta.com"/>
    <s v="Streetwearfashion, Fatherhood, lovedad"/>
    <s v="Cultaig"/>
    <n v="245"/>
    <n v="30"/>
    <n v="3"/>
    <x v="3"/>
    <x v="1"/>
  </r>
  <r>
    <d v="2022-06-13T20:20:29"/>
    <d v="2022-06-13T20:20:29"/>
    <s v="https://www.instagram.com/p/Cewjbeos9vu/"/>
    <s v="You still haven't bought your father's day gift yet?!?! #CULTA x #Reverlry odor-proof and carbon filtered Escort Bag makes an excellent gift for cannabis enthusiast! Shop online at www.shopculta.com._x000a_ _x000a_ #medicalcannabis is for certified/qualifying patients only. Must be at least 18 years old to view content."/>
    <s v="CULTA, Reverlry, medicalcannabis"/>
    <s v="Cultaig"/>
    <n v="172"/>
    <n v="44"/>
    <n v="3"/>
    <x v="1"/>
    <x v="2"/>
  </r>
  <r>
    <d v="2022-06-13T20:19:57"/>
    <d v="2022-06-13T20:19:57"/>
    <s v="https://www.instagram.com/p/CewjWcALGbE/"/>
    <s v=".#marylandcannabiscommunity There's been a debate which is better. Who you got Dosidos #16 or #22?_x000a_ _x000a_ #medicalcannabis is for certified/qualifying patients only. Must be at least 18 years old to view content."/>
    <s v="marylandcannabiscommunity, 16, 22, medicalcannabis"/>
    <s v="Cultaig"/>
    <n v="748"/>
    <n v="30"/>
    <n v="4"/>
    <x v="4"/>
    <x v="2"/>
  </r>
  <r>
    <d v="2022-06-11T16:05:28"/>
    <d v="2022-06-11T16:05:28"/>
    <s v="https://www.instagram.com/p/Ceq8p4PBxu3/"/>
    <s v="Georgia Pie, you want to get up close and get a sense of the bud's trichome saturation. This slice has zero sugar, all dank!_x000a_ _x000a_ #medicalcannabis is for certified/qualifying patients only. Must be at least 18 years old to view content."/>
    <s v="medicalcannabis"/>
    <s v="Cultaig"/>
    <n v="879"/>
    <n v="39"/>
    <n v="1"/>
    <x v="4"/>
    <x v="4"/>
  </r>
  <r>
    <d v="2022-06-10T18:16:14"/>
    <d v="2022-06-10T18:16:14"/>
    <s v="https://www.instagram.com/p/Ceom0wBMy-Y/"/>
    <s v=".#CULTA streetwear hats are inspired by the #cannabis lifestyle. It's lightweight, made of corduroy with a suede bill, and keeps your head cool and stylish at the same time! Exclusively available online at www.shopculta.com._x000a_ _x000a_ #Medicalcannabis is for certified/qualifying patients only. Must be at least 18 years old to view content."/>
    <s v="CULTA, cannabis, Medicalcannabis"/>
    <s v="Cultaig"/>
    <n v="168"/>
    <n v="49"/>
    <n v="3"/>
    <x v="1"/>
    <x v="0"/>
  </r>
  <r>
    <d v="2022-06-10T17:18:59"/>
    <d v="2022-06-10T17:18:59"/>
    <s v="https://www.instagram.com/p/CeogRTYMToS/"/>
    <s v="Just a #dab! Look at that honey-gold-colored live resin #budder. A perfect consistency by top-tier scientists right here in Maryland._x000a_ _x000a_ #medicalcannabis is for certified/qualifying patients only. Must be at least 18 years old to view content."/>
    <s v="dab, budder, medicalcannabis"/>
    <s v="Cultaig"/>
    <n v="325"/>
    <n v="35"/>
    <n v="3"/>
    <x v="4"/>
    <x v="0"/>
  </r>
  <r>
    <d v="2022-06-01T17:55:30"/>
    <d v="2022-06-01T17:55:30"/>
    <s v="https://www.instagram.com/p/CeRHmnQghLB/"/>
    <s v="We recommend trying many different intake methods for people who have never used cannabis before! Follow CULTA to discover how vapes, distillates, and edibles can work for you!_x000a_ _x000a_ #medicalcannabis is for certified/qualifying patients only. Must be at least 18 years old to view content."/>
    <s v="medicalcannabis, mmj, dabs, budder, concentrates, cannabiscommunity, cannabisculture"/>
    <s v="Cultaig"/>
    <n v="478"/>
    <n v="43"/>
    <n v="7"/>
    <x v="4"/>
    <x v="3"/>
  </r>
  <r>
    <d v="2022-04-07T00:35:22"/>
    <d v="2022-04-07T00:35:22"/>
    <s v="https://www.instagram.com/p/CcB6MngJbYr/"/>
    <s v="CULTA is hiring for an HR Analyst and Harvest &amp; Packaging Associates. Job openings are posted at www.Culta.io/Careers. Apply today!_x000a_ _x000a_ *Medical cannabis is for certified/qualifying patients only. Must be at least 18 years old to view content."/>
    <s v="ResGotJokes"/>
    <s v="Cultaig"/>
    <n v="863"/>
    <n v="36"/>
    <n v="1"/>
    <x v="4"/>
    <x v="1"/>
  </r>
  <r>
    <d v="2022-04-05T00:05:12"/>
    <d v="2022-04-05T00:05:12"/>
    <s v="https://www.instagram.com/p/Cb8sIAUpUyH/"/>
    <s v="Whoâ€™s going to @natlcannabisfest this year?_x000a_ _x000a_ Check out our throwback video to the 2021 festival featuring:_x000a_ @mamabouton_x000a_ @nerdofnugs_x000a_ @will_travel_4_art_x000a_ @jaredismiller_x000a_ @michsprawls5.13.17_x000a_ @dmyrowitz_x000a_ @mmarly541_x000a_ @allison_siegel_works_x000a_ @kontrastfbc_x000a_ @indica_obsessed_x000a_ @ren_neer_x000a_ _x000a_ *Medical cannabis is for certified/qualifying patients only. Must be at least 18 years old to view content."/>
    <s v="cultaqueen"/>
    <s v="Cultaig"/>
    <n v="910"/>
    <n v="31"/>
    <n v="1"/>
    <x v="4"/>
    <x v="5"/>
  </r>
  <r>
    <d v="2021-12-26T00:20:59"/>
    <d v="2021-12-26T00:20:59"/>
    <s v="https://www.instagram.com/p/CX7Otmil2XY/"/>
    <s v="Happy holidays! New recap video from the @marylandleaf party ft #CULTA. See someone you know in the video? Tagâ€™em in the comments to send Christmas cheer â¤ï¸."/>
    <s v="CULTA"/>
    <s v="Cultaig"/>
    <n v="946"/>
    <n v="27"/>
    <n v="1"/>
    <x v="4"/>
    <x v="6"/>
  </r>
  <r>
    <d v="2021-12-12T00:35:11"/>
    <d v="2021-12-12T00:35:11"/>
    <s v="https://www.instagram.com/p/CXXNu4QpAOm/"/>
    <s v="Don't sleep on this Powerzzzup (@powerzzzup &amp; @cerealboutmymilk) x CULTA holiday giveaway. Follow the directions below to enter to win a mafia box. BOOM!_x000a_ _x000a_ HOW TO ENTER:_x000a_ 1. Follow @Cultaig and tag 2 friends in the comments below before 11:59pm EST on 12/14/21._x000a_ _x000a_ PRIZES:_x000a_ 1. Three randomly selected winners will receive a CULTA x Powerzzzup prize pack detailed below. Winners must provide a valid US mailing address._x000a_ _x000a_ FIRST PRIZE_x000a_ *Signed #Powerzzzup L black hoodie (1)_x000a_ *Signed Powerzzup cream XL Cereal Milk t-shirt (1)_x000a_ *Signed Powerzzzup cream M Cereal Milk t-shirt (1)_x000a_ *Signed Powerzzzup Cereal Milk x #CULTA 1/8th oz baggie (1)_x000a_ *Cookies insulated water bottle (1)_x000a_ *Powerzzzup pin pack series (5)_x000a_ *Powerzzzup lanyards (2)_x000a_ *Cookies lanyard (1)_x000a_ *Cookies lighter (1)_x000a_ *CULTA lighter (1)_x000a_ *Assorted Powerzzzup &amp; CULTA stickers (6)_x000a_ *Total value = $281_x000a_ _x000a_ SECOND PRIZE_x000a_ *Signed Powerzzzup Cereal Milk L black hoodie (1)_x000a_ *Signed Powerzzup cream XXXL Cereal Milk t-shirt (1)_x000a_ *Signed Powerzzzup cream L Cereal Milk t-shirt (1)_x000a_ *Signed Powerzzzup Cereal Milk x CULTA cannabis baggie (1)_x000a_ *Powerzzzup lanyards (2)_x000a_ *Cookies lanyard (1)_x000a_ *Cookies lighter (1)_x000a_ *Assorted Powerzzzup &amp; CULTA stickers (6)_x000a_ *Total value = $193_x000a_ _x000a_ THIRD PRIZE_x000a_ *Powerzzzup L black t-shirt (1)_x000a_ *Signed Powerzzzup Cereal Milk x CULTA flower baggie (1)_x000a_ *Cookies insulated water bottle (1)_x000a_ *Powerzzzup pin pack series (5)_x000a_ *Powerzzzup lanyards (2)_x000a_ *Cookies lanyard (1)_x000a_ *Cookies lighter (1)_x000a_ *Assorted Powerzzzup &amp; CULTA stickers (6)_x000a_ *Total value = $156_x000a_ _x000a_ RULES:_x000a_ 1. No purchase necessary. US residents only._x000a_ 2. You must be 18 years or older._x000a_ 3. Winners will be randomly chosen by @ren_neer on 12/15/21 and winner will be announced on 12/17/21._x000a_ _x000a_ **Giveaway is not affiliated by Instagram._x000a_ ***You must be at least 18 years old to view this content. #Maryland #medical #cannabis is for use by certified patients only."/>
    <s v="Powerzzzup, CULTA, Maryland, medical, cannabis, Powerzzup"/>
    <s v="Cultaig"/>
    <n v="3114"/>
    <n v="250"/>
    <n v="6"/>
    <x v="4"/>
    <x v="6"/>
  </r>
  <r>
    <d v="2021-12-08T01:44:44"/>
    <d v="2021-12-08T01:44:44"/>
    <s v="https://www.instagram.com/p/CXNCsePFm39/"/>
    <s v="@mackiebarch is the co-founder and chief #cannabis officer at #CULTA. @maryland.connoisseur sat down with Mackie to learn about his motivation to create a company and his passion for growing craft cannabis."/>
    <s v="cannabis, CULTA, CultivateGreatness, Culta, THCMaryland"/>
    <s v="Cultaig"/>
    <n v="1673"/>
    <n v="31"/>
    <n v="5"/>
    <x v="4"/>
    <x v="3"/>
  </r>
  <r>
    <d v="2021-12-06T22:13:26"/>
    <d v="2021-12-06T22:13:26"/>
    <s v="https://www.instagram.com/p/CXKFrJ8JsYE/"/>
    <s v="CULTA art giveaway: We partnered with our friend @ramirostudios to select one random winner to receive his signed 11x15 hand-illustrated one-of-a-kind art._x000a_ _x000a_ HOW TO ENTER:_x000a_ 1. Follow @Cultaig and tag 2 friends in the comments below before 11:59pm EST on 12/8/21._x000a_ _x000a_ PRIZE:_x000a_ 1. One randomly selected winner will receive a #FREE framed #CULTA x @ramirostudios 11x15 picture, a total retail value of $499.00. Winners must provide a valid US mailing address._x000a_ _x000a_ RULES:_x000a_ 1. No purchase necessary. US residents only._x000a_ 2. You must be 18 years or older._x000a_ 3. Winner will be randomly chosen by @ramirostudios on 12/9/21 and winner will be announced on 12/10/21._x000a_ _x000a_ *Giveaway is not affiliated by Instagram._x000a_ **You must be at least 18 years old to view this content. #Maryland #medical #cannabis is for use by certified patients only."/>
    <s v="FREE, CULTA, Maryland, medical, cannabis, CULTA, CULTAISTHEBESTDISPENSARY, MARYLANDMEDICALCANNABIS, RAMIROSTUDIOS, IMACERTIFIEDMEDICALPATIENT, COOKIES"/>
    <s v="Cultaig"/>
    <n v="1841"/>
    <n v="122"/>
    <n v="11"/>
    <x v="4"/>
    <x v="2"/>
  </r>
  <r>
    <d v="2021-10-31T15:56:22"/>
    <d v="2021-10-31T15:56:22"/>
    <s v="https://www.instagram.com/p/CVsuRaZJINM/"/>
    <s v="Happy Halloween from CULTA_x000a_ _x000a_ *You must be at least 18 years old to view this content. #Medical #cannabis is for use by certified patients only._x000a_ _x000a_ #Halloween #Maryland #Baltimore #Ravens #ravensnation #EdgarAllanPoe #Poe"/>
    <s v="Medical, cannabis, Halloween, Maryland, Baltimore, Ravens, ravensnation, EdgarAllanPoe, Poe"/>
    <s v="Cultaig"/>
    <n v="565"/>
    <n v="30"/>
    <n v="9"/>
    <x v="4"/>
    <x v="6"/>
  </r>
  <r>
    <d v="2021-10-24T01:36:28"/>
    <d v="2021-10-24T01:36:28"/>
    <s v="https://www.instagram.com/p/CVZKHI0F6Xf/"/>
    <s v="The #CULTA #Croptober celebration continues! We are giving away 3 CULTA wide-brimmed, drawstring straw hats. Follow the directions below to be entered to win._x000a_ _x000a_ HOW TO ENTER:_x000a_ 1. Follow @Cultaig and tag 2 friends in the comments below before 11:59pm EST on 10/25/21._x000a_ _x000a_ PRIZES:_x000a_ 1. 3 randomly selected winners will each receive a #FREE CULTA Sun Grown farmer hats by @cultaig, a total retail value of $25.00 per hat. Winners must provide a valid US mailing address._x000a_ _x000a_ RULES:_x000a_ 1. No purchase necessary. US residents only._x000a_ 2. You must be 18 years or older._x000a_ 3. Winners will be randomly chosen by our Marketing Director @ren_neer on 10/26/21 and winners will be announced on 10/28/21._x000a_ *Giveaway is not affiliated by Instagram."/>
    <s v="CULTA, Croptober, FREE, free"/>
    <s v="Cultaig"/>
    <n v="2601"/>
    <n v="110"/>
    <n v="4"/>
    <x v="4"/>
    <x v="6"/>
  </r>
  <r>
    <d v="2021-10-22T00:17:52"/>
    <d v="2021-10-22T00:17:52"/>
    <s v="https://www.instagram.com/p/CVT3TW5JMrW/"/>
    <s v="The #Croptober celebration of our outdoor #cannabis harvest continues. Check out the @peninsula_wellness interview with #CULTA's @dmyrowitz. You don't want to miss this! Link in bio."/>
    <s v="Croptober, cannabis, CULTA"/>
    <s v="Cultaig"/>
    <n v="1024"/>
    <n v="26"/>
    <n v="3"/>
    <x v="4"/>
    <x v="0"/>
  </r>
  <r>
    <d v="2022-05-06T16:34:58"/>
    <d v="2022-05-06T16:34:58"/>
    <s v="https://www.instagram.com/p/CU5teYgJDHA/"/>
    <s v="Join our #CULTA #dispensary team and be part of something special. #Apply today at www.Culta.io/Careers_x000a_ _x000a_ *Medical cannabis is for certified/qualifying patients only. Must be at least 18 years old to view content."/>
    <s v="CULTA, dispensary, Apply, Baltimore"/>
    <s v="Cultaig"/>
    <n v="885"/>
    <n v="31"/>
    <n v="4"/>
    <x v="4"/>
    <x v="0"/>
  </r>
  <r>
    <d v="2022-05-06T16:35:17"/>
    <d v="2022-05-06T16:35:17"/>
    <s v="https://www.instagram.com/p/CUyOQUipMvf/"/>
    <s v="New #CULTA Raven posters arrived just in time for #Halloween! If you want one, follow the directions below._x000a_ _x000a_ HOW TO ENTER:_x000a_ 1. Follow @Cultaig and tag 2 friends in the comments below before 11:59pm EST on 10/11/21._x000a_ _x000a_ PRIZES:_x000a_ 1. 10 randomly selected winners will each receive a #FREE framed CULTA #Raven 11x17 poster by @cultaig, a total retail value of $15.00 per frame. Winners must provide a valid US mailing address._x000a_ _x000a_ RULES:_x000a_ 1. No purchase necessary. US residents only._x000a_ 2. You must be 18 years or older._x000a_ 3. Winners will be randomly chosen by our Marketing Director @ren_neer on 10/12/21 and winners will be announced on 10/14/21._x000a_ *Giveaway is not affiliated by Instagram._x000a_ _x000a_ *Medical cannabis is for certified/qualifying patients only. Must be at least 18 years old to view content."/>
    <s v="CULTA, Halloween, FREE, Raven"/>
    <s v="Cultaig"/>
    <n v="4652"/>
    <n v="120"/>
    <n v="4"/>
    <x v="4"/>
    <x v="0"/>
  </r>
  <r>
    <d v="2022-05-06T16:35:30"/>
    <d v="2022-05-06T16:35:30"/>
    <s v="https://www.instagram.com/p/CUvyVeDlPLl/"/>
    <s v="#TBT #CROPTOBER 2020_x000a_ _x000a_ Fall brings shorter daylight hours, signaling to the cannabis plant to produce flowers that we harvest in October, or better known to cultivators as #Croptober. The 2020 sun grown harvest produced #CULTA favorites like Poochie Love, Island Girl, The Vision, Purple Wookie, and Lost Cause, as well as @realcookiesenterprises strains like Georgia Pie and @theminntz The Soap._x000a_ _x000a_ ðŸŽ¥ by @highskiesmedia_x000a_ _x000a_ *Medical cannabis is for certified/qualifying patients only. Must be at least 18 years old to view content."/>
    <s v="TBT, CROPTOBER, Croptober, CULTA"/>
    <s v="Cultaig"/>
    <n v="965"/>
    <n v="77"/>
    <n v="4"/>
    <x v="4"/>
    <x v="0"/>
  </r>
  <r>
    <d v="2022-05-06T16:44:08"/>
    <d v="2022-05-06T16:44:08"/>
    <s v="https://www.instagram.com/p/CSKKPSWF2Q6/"/>
    <s v="@cultaig x @revelrysupply smell-proof bags for #cannabis_x000a_ _x000a_ *Medical cannabis is for certified/qualifying patients only. Must be at least 18 years old to view content."/>
    <s v="cannabis"/>
    <s v="Cultaig"/>
    <n v="904"/>
    <n v="23"/>
    <n v="1"/>
    <x v="4"/>
    <x v="0"/>
  </r>
  <r>
    <d v="2021-07-10T16:51:51"/>
    <d v="2021-07-10T16:51:51"/>
    <s v="https://www.instagram.com/p/CRJ2pIfp2D8/"/>
    <s v="#CULTA #710_x000a_ _x000a_ *You must be at least 18 years old to view this content. Medical cannabis is for use by certified patients only."/>
    <s v="CULTA, 710"/>
    <s v="Cultaig"/>
    <n v="864"/>
    <n v="22"/>
    <n v="2"/>
    <x v="4"/>
    <x v="4"/>
  </r>
  <r>
    <d v="2022-05-06T16:48:17"/>
    <d v="2022-05-06T16:48:17"/>
    <s v="https://www.instagram.com/p/CQ_PWN9Jt3Z/"/>
    <s v="Want to break into the #cannabis industry? #CULTA is #hiring in #Cambridge, Maryland. Apply today!_x000a_ _x000a_ *Medical cannabis is for certified/qualifying patients only. Must be at least 18 years old to view content."/>
    <s v="cannabis, CULTA, hiring, Cambridge"/>
    <s v="Cultaig"/>
    <n v="1930"/>
    <n v="31"/>
    <n v="4"/>
    <x v="4"/>
    <x v="0"/>
  </r>
  <r>
    <d v="2022-05-06T16:50:25"/>
    <d v="2022-05-06T16:50:25"/>
    <s v="https://www.instagram.com/p/CQuf5dsJOk8/"/>
    <s v="Unboxing of the 710 t-shirts, available for free on July 10th at our partners:_x000a_ @cultaig_x000a_ @peninsulalternativehealth_x000a_ @starbudsbmoremd_x000a_ @chesapeakeapothecary_x000a_ @kannavismd_x000a_ _x000a_ *Medical cannabis is for certified/qualifying patients only. Must be at least 18 years old to view content._x000a_ **While supplies last."/>
    <m/>
    <s v="Cultaig"/>
    <n v="3024"/>
    <n v="32"/>
    <n v="0"/>
    <x v="4"/>
    <x v="0"/>
  </r>
  <r>
    <d v="2022-05-06T16:53:13"/>
    <d v="2022-05-06T16:53:13"/>
    <s v="https://www.instagram.com/p/CPtl6AipY0h/"/>
    <s v="Weâ€™re hiring! Link in bio._x000a_ _x000a_ *Medical cannabis is for certified/qualifying patients only. Must be at least 18 years old to view content."/>
    <m/>
    <s v="Cultaig"/>
    <n v="1171"/>
    <n v="21"/>
    <n v="0"/>
    <x v="4"/>
    <x v="0"/>
  </r>
  <r>
    <d v="2022-05-06T16:54:21"/>
    <d v="2022-05-06T16:54:21"/>
    <s v="https://www.instagram.com/p/CPPHJ_ZJTBl/"/>
    <s v="Congrats to our @revelrysupply bag giveaway winner @erikajordann. If you didnâ€™t win, we still have plenty of smell-proof bags online at www.ShopCulta.com._x000a_ _x000a_ *Medical cannabis is for certified/qualifying patients only. Must be at least 18 years old to view content."/>
    <m/>
    <s v="Cultaig"/>
    <n v="820"/>
    <n v="38"/>
    <n v="0"/>
    <x v="4"/>
    <x v="0"/>
  </r>
  <r>
    <d v="2022-05-06T16:59:37"/>
    <d v="2022-05-06T16:59:37"/>
    <s v="https://www.instagram.com/p/CN6buyDJ-bD/"/>
    <s v="Thank you Maryland and happy #420. @powerzzzup left some signed bags for his hardcore fans._x000a_ _x000a_ HOW TO ENTER:_x000a_ 1. Follow @Cultaig and tag a friend in the comments below by 11:59pm EST on 4/21/21._x000a_ _x000a_ PRIZES:_x000a_ 1. 3 winners. Signed @powerzzzup baggies by @cultaig x @cookiesenterprises, a total retail value of $0._x000a_ _x000a_ RULES:_x000a_ 1. No purchase necessary. US residents only._x000a_ 2. You must be 18 years or older._x000a_ 3. Winner will be randomly chosen by @ren_neer on 4/22/21 and winners will be announced on 4/26/21._x000a_ *Giveaway is not affiliated by Instagram._x000a_ _x000a_ *Medical cannabis is for certified/qualifying patients only. Must be at least 18 years old to view content."/>
    <s v="420, CultaStrong, cultacannabis, powerzzzup, cookies, cookiesofinstagram"/>
    <s v="Cultaig"/>
    <n v="4455"/>
    <n v="97"/>
    <n v="6"/>
    <x v="4"/>
    <x v="0"/>
  </r>
  <r>
    <d v="2022-05-06T16:59:45"/>
    <d v="2022-05-06T16:59:45"/>
    <s v="https://www.instagram.com/p/CN6DiQDJsLV/"/>
    <s v="4/20 live stream of the @pigeonsplaying show at the CULTA farm starts now at 8pm ET on the @relixmag channel on @twitch_x000a_ _x000a_ *Medical cannabis is for certified/qualifying patients only. Must be at least 18 years old to view content."/>
    <m/>
    <s v="Cultaig"/>
    <n v="451"/>
    <n v="38"/>
    <n v="0"/>
    <x v="4"/>
    <x v="0"/>
  </r>
  <r>
    <d v="2022-06-17T21:13:50"/>
    <d v="2022-06-17T21:13:50"/>
    <s v="https://www.instagram.com/p/Ce60YFIrUy3/"/>
    <s v="We're so excited to share that we've been named a finalist in @wweek's Best of Portland awards for Best Organic Selection! We strive to provide the cleanest quality cultivars around and are honored to be recognized by our community.â _x000a_ â _x000a_ Head to the link in our bio to cast your vote for Farma and we'll unlock a special something for you when we win! Voting ends 6/22â _x000a_ â _x000a_ #KnowledgeIsFlower"/>
    <s v="KnowledgeIsFlower, farma, pdx, portland, oregon, scoremore, knowledgeisflower, travelportland, traveloregon, pnw, instagood, bestofportland, bestorganicselection"/>
    <s v="Farma_pdx"/>
    <n v="153"/>
    <n v="65"/>
    <n v="13"/>
    <x v="1"/>
    <x v="0"/>
  </r>
  <r>
    <d v="2022-06-15T16:36:06"/>
    <d v="2022-06-15T16:36:06"/>
    <s v="https://www.instagram.com/p/Ce1TBdTpvjh/"/>
    <s v="Stock up on premium flower and pre-rolls from @bensonarbor now through 6/16 at Farma!â _x000a_ â _x000a_ Known for their small-batch, mountain-grown cannabis, Benson Arbor prides itself on producing the highest quality products, like this fan-favorite Road Dawg.â _x000a_ â _x000a_ #ScoreMore at the link in bio."/>
    <s v="ScoreMore, farma, pdx, oregon, cleangreen, bensonarbor, scoremore, travelportland, traveloregon, roaddawg"/>
    <s v="Farma_pdx"/>
    <n v="197"/>
    <n v="39"/>
    <n v="10"/>
    <x v="3"/>
    <x v="3"/>
  </r>
  <r>
    <d v="2022-05-26T14:06:42"/>
    <d v="2022-05-26T14:06:42"/>
    <s v="https://www.instagram.com/p/CeBiWfeO8Cu/"/>
    <s v="We always love welcoming new (and familiar) faces! And don't forget about our new, extended hours: 9am-8pm Mon-Sat &amp; 10am-7pm Sun._x000a_ *_x000a_ Disclaimer: Medical decisions should not be made based on advertising. Consult a physician on the benefits and risks of particular medical marijuana products. Not valid with any other offers including daily ounce specials."/>
    <m/>
    <s v="Feel State KC"/>
    <s v="feelstate.kc"/>
    <n v="53"/>
    <n v="0"/>
    <x v="4"/>
    <x v="1"/>
  </r>
  <r>
    <d v="2022-11-14T18:39:24"/>
    <d v="2022-11-14T18:39:24"/>
    <s v="https://www.instagram.com/p/Ck86SVXuwTV/"/>
    <s v="With endless ways to consume, there is sure to be a method that meets your needs. Want to learn more? Download our FREE handbook (linkinbio)."/>
    <m/>
    <s v="Feel State KC"/>
    <s v="feelstate.kc"/>
    <n v="25"/>
    <n v="0"/>
    <x v="4"/>
    <x v="2"/>
  </r>
  <r>
    <d v="2022-11-10T18:09:00"/>
    <d v="2022-11-10T18:09:00"/>
    <s v="https://www.instagram.com/p/CkyjoKluCak/"/>
    <s v="There is no one size fits all approach when it comes to how best to incorporate cannabis into oneâ€™s life. As a general rule of thumb, it is best to start low and go slow. However, this is only part of the process. By utilizing the Experiment, Document, Learn approach, one may be more likely to achieve a better outcome from consumption._x000a_ *_x000a_ Experiment_x000a_ *_x000a_ Dispensaries are full of a wide array of products (from the mainstream - think flower - to the more obscure - think suppositories, if you want!) with many different purported effects. Trying a wide variety of consumption methods can not only be fun, but also allow an individual to find something that works best for their unique physiology._x000a_ *_x000a_ Document_x000a_ *_x000a_ When you try a product, especially a new one, make note of your experience: how much did you consume, how did it make you feel, were there any unanticipated effects, etc. Tracking this information will better help an individual fine tune their cannabis consumption in order to best optimize their desired experience._x000a_ *_x000a_ Learn_x000a_ *_x000a_ There is a never ending amount that can be learned about cannabis. While an individual may not have the time (or desire) to constantly keep up with all of the latest information, fortunately there are those who do. One should never be afraid or ashamed to ask dispensary team members for advice or help - thatâ€™s what they are there for!_x000a_ *_x000a_ Cannabis is an exciting and fascinating plant and the potential it has to improve oneâ€™s quality of life makes it truly unique. Incorporating the simple, three-step process above can assist in unlocking the most benefits as possible. And, as always, we encourage everyone to download our FREE guidebook and journal (linkinbio)."/>
    <m/>
    <s v="Feel State KC"/>
    <s v="feelstate.kc"/>
    <n v="280"/>
    <n v="0"/>
    <x v="4"/>
    <x v="1"/>
  </r>
  <r>
    <d v="2022-11-03T15:38:38"/>
    <d v="2022-11-03T15:38:38"/>
    <s v="https://www.instagram.com/p/CkgQ2vHsb8J/"/>
    <s v="THIS SATURDAY! Join us for our November 5th block party!! Come out and give thanks for great cannabis deals. Expect 30-40% off most brands in store, while supplies lasts. Enjoy food trucks like @julitaskc and @turkeyleggman ðŸ¤¤ There will also be a live demo by @kross_glass ðŸ”¥ Weâ€™ll see you soon!"/>
    <m/>
    <s v="Feel State KC"/>
    <s v="feelstate.kc"/>
    <n v="51"/>
    <n v="0"/>
    <x v="4"/>
    <x v="1"/>
  </r>
  <r>
    <d v="2022-10-29T17:07:40"/>
    <d v="2022-10-29T17:07:40"/>
    <s v="https://www.instagram.com/p/CkTjEXYO5ws/"/>
    <s v="ln case you were curious...!"/>
    <m/>
    <s v="Feel State KC"/>
    <s v="feelstate.kc"/>
    <n v="5"/>
    <n v="0"/>
    <x v="4"/>
    <x v="4"/>
  </r>
  <r>
    <d v="2022-10-25T16:14:55"/>
    <d v="2022-10-25T16:14:55"/>
    <s v="https://www.instagram.com/p/CkJJ2khrMN9/"/>
    <s v="We always love making our patients happy!"/>
    <m/>
    <s v="Feel State KC"/>
    <s v="feelstate.kc"/>
    <n v="7"/>
    <n v="0"/>
    <x v="4"/>
    <x v="5"/>
  </r>
  <r>
    <d v="2022-10-20T15:30:20"/>
    <d v="2022-10-20T15:30:20"/>
    <s v="https://www.instagram.com/p/Cj8MxopMDyz/"/>
    <s v="Happy Croptober to all of our home grow friends out there!"/>
    <m/>
    <s v="Feel State KC"/>
    <s v="feelstate.kc"/>
    <n v="11"/>
    <n v="0"/>
    <x v="4"/>
    <x v="1"/>
  </r>
  <r>
    <d v="2022-10-17T15:06:08"/>
    <d v="2022-10-17T15:06:08"/>
    <s v="https://www.instagram.com/p/Cj0bnv-sD_o/"/>
    <s v="ðŸ’¡Strain SpotlightðŸ’¡_x000a_ _x000a_ Carmel Apple Gelato (Apple Cider x Jet Fuel Gelato)_x000a_ _x000a_ Our friends at @sinse_canna are doing an excellent job at supplying the market with flavorful and potent flowerðŸƒ_x000a_ _x000a_ Come by today to check out all their strains like Carmel Apple Gelato ðŸ, Strawberries &amp; Cream ðŸ“ or Blueberry Muffin ðŸ«"/>
    <m/>
    <s v="Feel State KC"/>
    <s v="feelstate.kc"/>
    <n v="48"/>
    <n v="0"/>
    <x v="4"/>
    <x v="2"/>
  </r>
  <r>
    <d v="2022-10-15T16:56:21"/>
    <d v="2022-10-15T16:56:21"/>
    <s v="https://www.instagram.com/p/CjvepVfL_Ms/"/>
    <s v="We want everyone to enjoy their experience with cannabis and our handbook is designed to help you make well-informed decisions relating to your consumption! To learn more and get your FREE copy, just click &quot;Download Handbook&quot; in our linkinbio."/>
    <m/>
    <s v="Feel State KC"/>
    <s v="feelstate.kc"/>
    <n v="39"/>
    <n v="0"/>
    <x v="4"/>
    <x v="4"/>
  </r>
  <r>
    <d v="2022-10-12T16:54:17"/>
    <d v="2022-10-12T16:54:17"/>
    <s v="https://www.instagram.com/p/CjnwBhpNbjy/"/>
    <s v="Did you know we have a YouTube channel where you can watch all of our amazing videos?! Subscribe today - just head over to our linkinbio."/>
    <m/>
    <s v="Feel State KC"/>
    <s v="feelstate.kc"/>
    <n v="26"/>
    <n v="0"/>
    <x v="4"/>
    <x v="3"/>
  </r>
  <r>
    <d v="2022-10-09T14:12:59"/>
    <d v="2022-10-09T14:12:59"/>
    <s v="https://www.instagram.com/p/CjfvLgfsIzn/"/>
    <s v="For those looking to read one of the best health and wellness focused books, it's hard to beat this one! &quot;Your Cannabis CBD:THC Ratio provides detailed information on how to find the best ratios of CBD:THC and covers the preferred ratios of these two primary cannabinoids for ten prevalent medical conditions â€”including cancer, chronic pain, anxiety, insomnia, and many others.&quot; It can be found both digitally and in hard copy on Amazon._x000a_ *_x000a_ Of course, if you're looking for the Cliff Notes version, you can just come visit us and we'd be more than happy to chat!"/>
    <m/>
    <s v="Feel State KC"/>
    <s v="feelstate.kc"/>
    <n v="95"/>
    <n v="0"/>
    <x v="4"/>
    <x v="6"/>
  </r>
  <r>
    <d v="2022-10-06T17:15:27"/>
    <d v="2022-10-06T17:15:27"/>
    <s v="https://www.instagram.com/p/CjYVrSPuZJb/"/>
    <s v="A clear sign that you've been to the right place!"/>
    <m/>
    <s v="Feel State KC"/>
    <s v="feelstate.kc"/>
    <n v="10"/>
    <n v="0"/>
    <x v="4"/>
    <x v="1"/>
  </r>
  <r>
    <d v="2022-10-03T20:09:58"/>
    <d v="2022-10-03T20:09:58"/>
    <s v="https://www.instagram.com/p/CjQ7Q05uXIU/"/>
    <s v="Eating foods high in Omega-3 fatty acids may help enhance the properties of the plant. So instead of reaching for unhealthy &quot;munchie-type&quot; foods, go for items like salmon, leafy greens, blueberries, pecans, or even hemp seeds!"/>
    <m/>
    <s v="Feel State KC"/>
    <s v="feelstate.kc"/>
    <n v="36"/>
    <n v="0"/>
    <x v="4"/>
    <x v="2"/>
  </r>
  <r>
    <d v="2022-09-26T20:13:34"/>
    <d v="2022-09-26T20:13:34"/>
    <s v="https://www.instagram.com/p/Ci-6HFnu4hc/"/>
    <s v="Our Intro to Cannabis Science brochure consolidates all the most important information that we feel a new cannabis patient should know in one simple trifold layout. This piece introduces the endocannabinoid system, cannabinoids, dosing, terpenes, and delivery methods. Great for sharing with friends and family or keeping as a handy reference while you shop!â _x000a_ *_x000a_ Come pick up your FREE copy today from the dispensary or download it from our blog on myfeelstate.com (linkinbio)."/>
    <m/>
    <s v="Feel State KC"/>
    <s v="feelstate.kc"/>
    <n v="72"/>
    <n v="0"/>
    <x v="4"/>
    <x v="2"/>
  </r>
  <r>
    <d v="2022-09-21T15:22:43"/>
    <d v="2022-09-21T15:22:43"/>
    <s v="https://www.instagram.com/p/Cixb3JFOKX0/"/>
    <s v="Your new favorite way to wake-n-bake: Cannabis Infused French Toast!_x000a_ _x000a_ This delicious recipe comes from @prince_k.lee_x000a_ _x000a_ Download and print your free little Infused Recipes book at bit.ly/fssumrecipes"/>
    <m/>
    <s v="Feel State KC"/>
    <s v="feelstate.kc"/>
    <n v="25"/>
    <n v="0"/>
    <x v="4"/>
    <x v="3"/>
  </r>
  <r>
    <d v="2022-09-19T16:36:02"/>
    <d v="2022-09-19T16:36:02"/>
    <s v="https://www.instagram.com/p/CisfprTuSLt/"/>
    <s v="Itâ€™s almost time!!! Come down to Feel State on Oct 1st for our Fall Festival! Enjoy BIG cannabis discounts from Strane, Sinse, Headchange, Teal, and more! Meet and greet with local vendors, check out some amazing crafts and snacks! Weâ€™ll have raffles and giveaways, and music ðŸŽƒ Store hours will be 9am-9 pm and vendors will be in our drive thru from 11-8 pm!"/>
    <m/>
    <s v="Feel State KC"/>
    <s v="feelstate.kc"/>
    <n v="64"/>
    <n v="0"/>
    <x v="4"/>
    <x v="2"/>
  </r>
  <r>
    <d v="2022-09-15T14:38:59"/>
    <d v="2022-09-15T14:38:59"/>
    <s v="https://www.instagram.com/p/Cih_E7dOGPI/"/>
    <s v="Happy Hispanic Heritage Month! Every year from September 15th- October 15th, we celebrate the achievements and contributions of Hispanic Americans. This year for Feel State, we will be raffling off tickets for Maya: Rise of the Jaguar at Union Station. The exhibit includes interactive designs, and over 300 artifacts. To enter, spend $150 today and put your extra receipt in our raffle bag!"/>
    <m/>
    <s v="Feel State KC"/>
    <s v="feelstate.kc"/>
    <n v="63"/>
    <n v="0"/>
    <x v="4"/>
    <x v="1"/>
  </r>
  <r>
    <d v="2022-09-13T15:48:44"/>
    <d v="2022-09-13T15:48:44"/>
    <s v="https://www.instagram.com/p/Cic1GbFOHcE/"/>
    <s v="Ready for another great day welcoming in all of the amazing patients in Missouri!_x000a_ *_x000a_ Weâ€™ll be here until 9pm"/>
    <m/>
    <s v="Feel State KC"/>
    <s v="feelstate.kc"/>
    <n v="18"/>
    <n v="0"/>
    <x v="4"/>
    <x v="5"/>
  </r>
  <r>
    <d v="2022-09-10T16:00:24"/>
    <d v="2022-09-10T16:00:24"/>
    <s v="https://www.instagram.com/p/CiVQZotu2jd/"/>
    <s v="To support World Suicide Prevention day, this Sept 10th light a candle at 8 PM and place it near a window. When you light a candle tonight remember a lost loved one and show the survivors of suicide that they are not alone. Be a light tonight._x000a_ _x000a_ If you or someone you know needs to talk with a counselor for help or for resources available in your area, call the National Suicide Prevention lifeline at 1800-273-8255 (TALK)_x000a_ This helpline is 24 hrs and free to to anyone in suicidal crisis or emotional distress._x000a_ _x000a_ You can also text trained crisis counselors 24/7 by texting â€œHOMEâ€ to 741741"/>
    <m/>
    <s v="Feel State KC"/>
    <s v="feelstate.kc"/>
    <n v="103"/>
    <n v="0"/>
    <x v="4"/>
    <x v="4"/>
  </r>
  <r>
    <d v="2022-09-10T15:04:02"/>
    <d v="2022-09-10T15:04:02"/>
    <s v="https://www.instagram.com/p/CiVJ-FNOYIs/"/>
    <s v="One of our goals is working to provide valuable information that will help individuals find the right products that fit their unique needs."/>
    <m/>
    <s v="Feel State KC"/>
    <s v="feelstate.kc"/>
    <n v="23"/>
    <n v="0"/>
    <x v="4"/>
    <x v="4"/>
  </r>
  <r>
    <d v="2022-09-08T14:03:21"/>
    <d v="2022-09-08T14:03:21"/>
    <s v="https://www.instagram.com/p/CiP5X4Ru6WD/"/>
    <s v="Many of you probably recognize the amazing Kim (cannarn_feelstatekc), but did you know that she was also a nurse for over 16 years before joining the team?! Learn more about her journey to this amazing plant by checking out her blog post at myfeelstate.com."/>
    <m/>
    <s v="Feel State KC"/>
    <s v="feelstate.kc"/>
    <n v="44"/>
    <n v="0"/>
    <x v="4"/>
    <x v="1"/>
  </r>
  <r>
    <d v="2022-09-06T18:22:58"/>
    <d v="2022-09-06T18:22:58"/>
    <s v="https://www.instagram.com/p/CiLNjgguKg6/"/>
    <s v="Using a journal to track your consumption can be a great way to help optimize your experience. Download a FREE copy of our guidebook and journal today - just click our linkinbio and scroll down to &quot;Download Handbook&quot;!"/>
    <m/>
    <s v="Feel State KC"/>
    <s v="feelstate.kc"/>
    <n v="38"/>
    <n v="0"/>
    <x v="4"/>
    <x v="5"/>
  </r>
  <r>
    <d v="2022-09-03T13:25:21"/>
    <d v="2022-09-03T13:25:21"/>
    <s v="https://www.instagram.com/p/CiC9HHiMmrl/"/>
    <s v="Did you know that you can qualify as a low-income patient (and save 15% off all of your purchases at Feel State) even after you initially received your medical card?_x000a_ _x000a_ All you need to do is provide a statement indicating whether you are currently receiving assistance from any Missouri programs for low-income individuals, and if so, which programs._x000a_ _x000a_ Per the DHSS, for patients to make changes to their application, you will need to submit a patient update. To complete an update:_x000a_ _x000a_ 1. Log into mo-public.mycomplia.com._x000a_ _x000a_ 2. Click â€œLicense Dashboardâ€ on the left side of the screen._x000a_ _x000a_ 3. Choose the application that you would like to update, and click the actions column and the end of the row. It should look like three lines in a circle. Click â€œPatient Updateâ€._x000a_ _x000a_ 4. The system will present you with six questions. Answer â€œyesâ€ to the appropriate questions for your update and click â€œSaveâ€._x000a_ _x000a_ 5. This will open your application so that you are able to make the update(s)._x000a_ _x000a_ 6. Once the update is completed, navigate to the Review tab, either by clicking â€œSave and Nextâ€ and the bottom of each screen, or clicking â€œReviewâ€ from the tabs at the top of the application._x000a_ _x000a_ 7. From the review tab, click â€œSubmitâ€ at the bottom._x000a_ _x000a_ 8. You will receive a confirmation email with an application ID. If you do not, your application update has not been fully submitted._x000a_ _x000a_ For more information, please visit the tutorial page for submitting a patient update â€“ https://health.mo.gov/safety/medical-marijuana/tutorials/tutorial-14.php or send us an email at info@myfeelstate.com."/>
    <m/>
    <s v="Feel State KC"/>
    <s v="feelstate.kc"/>
    <n v="244"/>
    <n v="0"/>
    <x v="4"/>
    <x v="4"/>
  </r>
  <r>
    <d v="2022-08-31T19:31:02"/>
    <d v="2022-08-31T19:31:02"/>
    <s v="https://www.instagram.com/p/Ch74k5KubUn/"/>
    <s v="There's nothing better than making our patients happy! Thank you, as always, for all of the love and support!"/>
    <m/>
    <s v="Feel State KC"/>
    <s v="feelstate.kc"/>
    <n v="19"/>
    <n v="0"/>
    <x v="4"/>
    <x v="3"/>
  </r>
  <r>
    <d v="2022-08-30T17:09:14"/>
    <d v="2022-08-30T17:09:14"/>
    <s v="https://www.instagram.com/p/Ch4zuMquTds/"/>
    <s v="ðŸ¯Making edibles from concentrates may seem daunting at first, but itâ€™s actually an incredibly easy way to medicate your favorite oils and butters! The process is simple and leaves no plant-material waste to throw away afterwardsðŸ¯_x000a_ _x000a_ Still have questions? Send us a message or leave a comment and we can help!_x000a_ _x000a_ Tag us in your medicated creations, weâ€™d love to see them and swap recipes!ðŸ¥°_x000a_ _x000a_ For easy edible calculations, visit https://www.veriheal.com/edible-dosage-calculator/_x000a_ _x000a_ ðŸ¯ðŸªðŸ©ðŸ§ðŸ°ðŸ«ðŸ¥§"/>
    <m/>
    <s v="Feel State KC"/>
    <s v="feelstate.kc"/>
    <n v="68"/>
    <n v="0"/>
    <x v="4"/>
    <x v="5"/>
  </r>
  <r>
    <d v="2022-08-24T00:08:57"/>
    <d v="2022-08-24T00:08:57"/>
    <s v="https://www.instagram.com/p/ChniIQhM4c0/"/>
    <s v="Itâ€™s almost time again! Our August block party is THIS SATURDAY 8/27, weâ€™ll be open from 9am-9pm with vendors, food, music and more starting at 11:00am_x000a_ âœï¸âœ‚ï¸ðŸ–ðŸ–‡ðŸ“šðŸ“ŒðŸ“ðŸ““ðŸ–ŠðŸ“ðŸ“•ðŸ“’ðŸ“”ðŸ“˜_x000a_ Donâ€™t forget our school supply drive is still going on through the end of the month, youâ€™ve got a week left to bring in items for DOUBLE loyalty points!_x000a_ _x000a_ ðŸš—Our drive-thru will be closed on the 27th but we WILL be allowing patient walk-ups at this window for ONLINE ORDERS onlyðŸ¤—ðŸš—_x000a_ _x000a_ â€¢myfeelstate.comâ€¢"/>
    <m/>
    <s v="Feel State KC"/>
    <s v="feelstate.kc"/>
    <n v="75"/>
    <n v="0"/>
    <x v="4"/>
    <x v="3"/>
  </r>
  <r>
    <d v="2022-08-22T20:51:16"/>
    <d v="2022-08-22T20:51:16"/>
    <s v="https://www.instagram.com/p/Chk2mpSOtsa/"/>
    <s v="If you're looking to keep your flower fresh, there's no better option than this awesome @restashjar! Come grab one for youself today."/>
    <m/>
    <s v="Feel State KC"/>
    <s v="feelstate.kc"/>
    <n v="22"/>
    <n v="0"/>
    <x v="4"/>
    <x v="2"/>
  </r>
  <r>
    <d v="2022-08-20T13:38:50"/>
    <d v="2022-08-20T13:38:50"/>
    <s v="https://www.instagram.com/p/Che7hrQuYL2/"/>
    <s v="When it comes to dosing, what works best for you might not work best for someone else. That's why we always recommend people start slow to find the right amount that fits their needs!_x000a_ *_x000a_ Learn more by downloading our FREE guidebook and journal - just click our linkinbio."/>
    <m/>
    <s v="Feel State KC"/>
    <s v="feelstate.kc"/>
    <n v="47"/>
    <n v="0"/>
    <x v="4"/>
    <x v="4"/>
  </r>
  <r>
    <d v="2022-08-17T16:51:25"/>
    <d v="2022-08-17T16:51:25"/>
    <s v="https://www.instagram.com/p/ChXcY67OjBc/"/>
    <s v="ðŸ“ŒAre you curious how your monthly Missouri allotment works?ðŸ“Œ We get lots of questions on this dailyâ€”it can be a little confusing but once you know the guidelines it is easy-peasy to understand!_x000a_ _x000a_ Always call us if you ever have questions on your allotment or loyalty points, weâ€™re always more than happy to help!_x000a_ _x000a_ â€¢7 days a week, 9am-9pmâ€¢_x000a_ _x000a_ ~1421 Wabash Ave. KCMO, 64127~_x000a_ _x000a_ â€¢â€¢816-272-4100â€¢â€¢_x000a_ _x000a_ @myfeelstate"/>
    <m/>
    <s v="Feel State KC"/>
    <s v="feelstate.kc"/>
    <n v="61"/>
    <n v="0"/>
    <x v="4"/>
    <x v="3"/>
  </r>
  <r>
    <d v="2022-08-16T15:22:13"/>
    <d v="2022-08-16T15:22:13"/>
    <s v="https://www.instagram.com/p/ChUynTeumhq/"/>
    <s v="ðŸŒ†Happy 816 Day, KC!ðŸ™ We canâ€™t thank our beautiful city enough for the love &amp; support weâ€™ve received this last year. Our town is special &amp; weâ€™re so grateful to be apart of this wonderful community here._x000a_ _x000a_ In celebration of today, weâ€™re offering special promos on KC inspired chemovarsâ€”call us or check out our online menu for details!_x000a_ _x000a_ ðŸ’›â¤ï¸ order online at myfeelstate.com and click KC menu â¤ï¸ðŸ’›_x000a_ _x000a_ *medical decisions should not be based on advertising. Please consult with a physician about the risks and benefits of certain products*_x000a_ _x000a_ #kansascity #missouri #816day #mmj #feelstatekc"/>
    <s v="kansascity, missouri, 816day, mmj, feelstatekc"/>
    <s v="Feel State KC"/>
    <s v="feelstate.kc"/>
    <n v="90"/>
    <n v="5"/>
    <x v="4"/>
    <x v="5"/>
  </r>
  <r>
    <d v="2022-08-15T16:43:22"/>
    <d v="2022-08-15T16:43:22"/>
    <s v="https://www.instagram.com/p/ChSYq32u7-u/"/>
    <s v="Like wine, certain terpenes pair well with different types of food. This poster from_x000a_ @gldleaf not only looks great but is full of amazing information, as well. Click their linkinbio to explore all of the amazing items that they have created."/>
    <m/>
    <s v="Feel State KC"/>
    <s v="feelstate.kc"/>
    <n v="40"/>
    <n v="0"/>
    <x v="4"/>
    <x v="2"/>
  </r>
  <r>
    <d v="2022-08-14T13:38:55"/>
    <d v="2022-08-14T13:38:55"/>
    <s v="https://www.instagram.com/p/ChPeo2OO5yr/"/>
    <s v="Happy National Creamsicle Day!_x000a_ *_x000a_ Celebrate with this Kush CrÃ¨me Float, a new spin on an old classic â€” and we can't get enough! Delicious with every flavor of @keefbrands infused soda_x000a_ *_x000a_ Download and print your free little Infused Summer Recipes book at bit.ly/fssumrecipes"/>
    <m/>
    <s v="Feel State KC"/>
    <s v="feelstate.kc"/>
    <n v="41"/>
    <n v="0"/>
    <x v="4"/>
    <x v="6"/>
  </r>
  <r>
    <d v="2022-08-13T19:03:41"/>
    <d v="2022-08-13T19:03:41"/>
    <s v="https://www.instagram.com/p/ChNfDmruK_X/"/>
    <s v="*Letâ€™s try this againðŸ¥²*_x000a_ _x000a_ ðŸ’¡ StrðŸ…°ï¸in spotlight ðŸ’¡ï¸_x000a_ _x000a_ ðŸ¦‹Blue DreamðŸ¦‹ is a gorgeous and famously accredited sðŸ…°ï¸tiva-dominant hybrid that our patients love for itâ€™s creative &amp; euphoric effectsðŸŒŠ Thankful for our pals @florafarmsmo for the photos &amp; footage, much love to you guys!_x000a_ _x000a_ *Medical decisions should not be based on advertising. Please consult with a physician on the pros and cons of each particular medicinal product*_x000a_ _x000a_ 21+ for educational purchases ONLY. Nothing for sale._x000a_ _x000a_ ðŸ¤ðŸ’™Visit our website at myfeelstate.com ðŸ¤ðŸ’™"/>
    <m/>
    <s v="Feel State KC"/>
    <s v="feelstate.kc"/>
    <n v="75"/>
    <n v="0"/>
    <x v="4"/>
    <x v="4"/>
  </r>
  <r>
    <d v="2022-08-09T15:00:21"/>
    <d v="2022-08-09T15:00:21"/>
    <s v="https://www.instagram.com/p/ChCwF-vNumE/"/>
    <s v="BLACK OUT BINGO_x000a_ There's still time to come in and get your Black Out Bingo Card! Complete all the squares and get 35% off one purchase each month for the rest of the year._x000a_ Have you left us reviews? Get a stamp!_x000a_ Have you donated 5 items to Harvesters? Get a stamp!_x000a_ Have you donated 10 school supply items? Get a stamp!_x000a_ Need a Feel State shirt? Come in today and get blue or red. Sizes S-XXL."/>
    <m/>
    <s v="Feel State KC"/>
    <s v="feelstate.kc"/>
    <n v="72"/>
    <n v="0"/>
    <x v="4"/>
    <x v="5"/>
  </r>
  <r>
    <d v="2022-08-06T16:48:35"/>
    <d v="2022-08-06T16:48:35"/>
    <s v="https://www.instagram.com/p/Cg7OHJQrOpJ/"/>
    <s v="Terpenes are the compound that give plants their smell and flavor. They are responsible for many of the therapeutic benefits of herbs, and impact the effects a specific strain may produce._x000a_ *_x000a_ Learn more by clicking our linkinbio to download our FREE guidebook and journal!"/>
    <m/>
    <s v="Feel State KC"/>
    <s v="feelstate.kc"/>
    <n v="43"/>
    <n v="0"/>
    <x v="4"/>
    <x v="4"/>
  </r>
  <r>
    <d v="2022-08-02T15:05:29"/>
    <d v="2022-08-02T15:05:29"/>
    <s v="https://www.instagram.com/p/Cgwub8UpAfV/"/>
    <s v="You've probably seen in a movie or on tv someone eat a bag of raw cannabis and instantly get high. Well, that's a bit more fiction than fact. Check out this video to learn why that's the case as well as some of the benefits you might get from the raw plant."/>
    <m/>
    <s v="Feel State KC"/>
    <n v="163"/>
    <n v="52"/>
    <n v="0"/>
    <x v="1"/>
    <x v="5"/>
  </r>
  <r>
    <d v="2022-08-01T18:38:06"/>
    <d v="2022-08-01T18:38:06"/>
    <s v="https://www.instagram.com/p/Cguiq21uhSI/"/>
    <s v="On average many public school educators can spend up to $450 of their own money to supply children with materials that they need. This can range from pencils and paper to snacks and cleaning supplies. Therefore, we want to make it a little easier on our local teachers this year! For the month of August, we will be hosting a School Supply Drive ðŸ–‡âœï¸âœ‚ï¸ðŸ“šðŸ“Œ_x000a_ Donations will be collected when you make your purchase. There will be two tiers you may donate to, ranging from $5-10 to $10-$15. For each tier, you will receive the amount you spent back in loyalty points. Those points can then be used on your next purchase! Just bring in your receipt for the most accurate amount. Letâ€™s support KC Teachers and our families this monthðŸðŸŽ"/>
    <m/>
    <s v="Feel State KC"/>
    <s v="feelstate.kc"/>
    <n v="129"/>
    <n v="0"/>
    <x v="4"/>
    <x v="2"/>
  </r>
  <r>
    <d v="2022-07-30T16:23:06"/>
    <d v="2022-07-30T16:23:06"/>
    <s v="https://www.instagram.com/p/CgpJobButcw/"/>
    <s v="For the days when it's too hot to turn on the oven...we have these No-Bake Cookie Bites from @prince_k.lee!_x000a_ _x000a_ You can make these with ANY of Betty Crocker's boxed mixes â€” and there's more than one way to infuse them!_x000a_ _x000a_ If you have little ones who will *need* a cookie bite, you can infuse just part of your topping with a THC chocolate bar and add only to your cookie bites â€” voila, everyone's happy!_x000a_ _x000a_ Download and print your free little Infused Summer Recipes book at bit.ly/fssumrecipes"/>
    <m/>
    <s v="Feel State KC"/>
    <s v="feelstate.kc"/>
    <n v="84"/>
    <n v="0"/>
    <x v="4"/>
    <x v="4"/>
  </r>
  <r>
    <d v="2022-07-28T13:35:00"/>
    <d v="2022-07-28T13:35:00"/>
    <s v="https://www.instagram.com/p/CgjszcMuqIF/"/>
    <s v="To help better serve patients, we've expanded our hours...again. Now you can come visit us EVERY DAY from 9am - 9pm. We can't wait to welcome you!_x000a_ *_x000a_ Click our linkinbio to get your order started._x000a_ *_x000a_ Disclaimer: Medical decisions should not be made based on advertising. Consult a physician on the benefits and risks of particular medical marijuana products."/>
    <m/>
    <s v="Feel State KC"/>
    <s v="feelstate.kc"/>
    <n v="56"/>
    <n v="0"/>
    <x v="4"/>
    <x v="1"/>
  </r>
  <r>
    <d v="2022-07-27T14:45:14"/>
    <d v="2022-07-27T14:45:14"/>
    <s v="https://www.instagram.com/p/CghQC8SuxeA/"/>
    <s v="While indica, sativa, and hybrid get most of the limelight, we tend to prefer to look at strains based on their THC:CBD ratios!_x000a_ *_x000a_ Learn more by downloading our FREE guidebook and journal - just click our linkinbio."/>
    <m/>
    <s v="Feel State KC"/>
    <s v="feelstate.kc"/>
    <n v="36"/>
    <n v="0"/>
    <x v="4"/>
    <x v="3"/>
  </r>
  <r>
    <d v="2022-07-26T16:55:24"/>
    <d v="2022-07-26T16:55:24"/>
    <s v="https://www.instagram.com/p/Cge6JdarseC/"/>
    <s v="Can we get a like in support of all of the home growers out there? We love when patients come in and show us what they're growing!"/>
    <m/>
    <s v="Feel State KC"/>
    <s v="feelstate.kc"/>
    <n v="27"/>
    <n v="0"/>
    <x v="4"/>
    <x v="5"/>
  </r>
  <r>
    <d v="2022-07-24T13:28:27"/>
    <d v="2022-07-24T13:28:27"/>
    <s v="https://www.instagram.com/p/CgZY37Cujex/"/>
    <s v="It was hot. It was hectic. But, wow, was it one h*ll of a celebration! Words cannot express how thankful we are to everyone who came out in support of our first birthday. We are also extremely appreciative for all of the wonderful connections we have been able to make this past year as they are a very important quality of what makes this plant so special!_x000a_ *_x000a_ A special recognition goes out to the absolute best team around. They are a group of remarkable individuals who are the real stars of the show! If you've met them, you know what we are talking about."/>
    <m/>
    <s v="Feel State KC"/>
    <s v="feelstate.kc"/>
    <n v="103"/>
    <n v="0"/>
    <x v="4"/>
    <x v="6"/>
  </r>
  <r>
    <d v="2022-07-20T18:49:05"/>
    <d v="2022-07-20T18:49:05"/>
    <s v="https://www.instagram.com/p/CgPqWLevdeV/"/>
    <s v="Everyone has their own reason why they consume. In this video, we explore some of the more medicinal reasons one might decide to partake!"/>
    <m/>
    <s v="Feel State KC"/>
    <n v="81"/>
    <n v="24"/>
    <n v="0"/>
    <x v="1"/>
    <x v="3"/>
  </r>
  <r>
    <d v="2022-07-15T20:12:45"/>
    <d v="2022-07-15T20:12:45"/>
    <s v="https://www.instagram.com/p/CgC7_NJOq69/"/>
    <s v="ðŸ’¡Strain SpotlightðŸ’¡_x000a_ _x000a_ Brunch Punch (Mimosa Evo x Orange Punch)_x000a_ _x000a_ Our pals over at @robust_cannabis sent us some new strains this week, and we are â£ï¸lovingâ£ï¸them already! BP has definitely earned special recognition thoughðŸ¥‚ðŸ¦ðŸŠ_x000a_ _x000a_ Come by and take a sniff for yourself! In stock now @feelstate.kc &amp; @feelstate.florissant_x000a_ @myfeelstate_x000a_ _x000a_ ðŸ¥‚ðŸŠðŸ¥‚ðŸŠðŸ¥‚ðŸŠðŸ¥‚_x000a_ _x000a_ #terpenes #mmj #brunch #brunchflex #sungrown #kansascity #stl"/>
    <s v="terpenes, mmj, brunch, brunchflex, sungrown, kansascity, stl"/>
    <s v="Feel State KC"/>
    <s v="feelstate.kc"/>
    <n v="50"/>
    <n v="7"/>
    <x v="4"/>
    <x v="0"/>
  </r>
  <r>
    <d v="2022-07-15T13:18:41"/>
    <d v="2022-07-15T13:18:41"/>
    <s v="https://www.instagram.com/p/CgCMmhMOsRj/"/>
    <s v="Wow! It's hard to believe that we've been open for a whole year! Thank you, thank you, thank you to the amazing patients, the absolute best team in KC, and the members of the community who have gotten us to where we are today! It has truly been an honor to be able to connect with everyone - we look forward to continuing to grow and improve!_x000a_ *_x000a_ Also, continue to keep an eye out for details on a huge party we are having next Saturday, July 23rd!"/>
    <m/>
    <s v="Feel State KC"/>
    <s v="feelstate.kc"/>
    <n v="86"/>
    <n v="0"/>
    <x v="4"/>
    <x v="0"/>
  </r>
  <r>
    <d v="2022-07-14T14:19:19"/>
    <d v="2022-07-14T14:19:19"/>
    <s v="https://www.instagram.com/p/Cf_uvzUOvxc/"/>
    <s v="Itâ€™s National Mac &amp; Cheese Day!_x000a_ _x000a_ Weâ€™re celebrating by offering 50% off a Feel State @restashjar when you buy an eighth of @instaterrapin Mac &amp; Cheese!_x000a_ _x000a_ Also, bring in boxes of mac nâ€™ cheese for our Harvesterâ€™s donation bin and receive DOUBLE loyalty points ðŸ˜ŽðŸ¤™ðŸ»_x000a_ _x000a_ ðŸ¥£ðŸ§€_x000a_ _x000a_ *medical decisions should not be based off of advertising, please consult a medical physician before making purchases*_x000a_ _x000a_ #nationalmacandcheeseday #harvesters #mmj #kansascity"/>
    <s v="nationalmacandcheeseday, harvesters, mmj, kansascity"/>
    <s v="Feel State KC"/>
    <s v="feelstate.kc"/>
    <n v="62"/>
    <n v="4"/>
    <x v="4"/>
    <x v="1"/>
  </r>
  <r>
    <d v="2022-07-12T17:14:10"/>
    <d v="2022-07-12T17:14:10"/>
    <s v="https://www.instagram.com/p/Cf65KnwOW07/"/>
    <s v="At a point in our lives, we all will experience some form of grief. Swipe through to read more about how cannabis might be able to help you cope and heal._x000a_ *_x000a_ Thank you so much to the amazing Shannon (@blessing.shan13) for sharing her story on this topic. Read it on our blog at myfeelstate.com (click our linkinbio)."/>
    <m/>
    <s v="Feel State KC"/>
    <s v="feelstate.kc"/>
    <n v="56"/>
    <n v="0"/>
    <x v="4"/>
    <x v="5"/>
  </r>
  <r>
    <d v="2022-07-11T14:05:44"/>
    <d v="2022-07-11T14:05:44"/>
    <s v="https://www.instagram.com/p/Cf3-zmKOrFE/"/>
    <s v="Who here has taken their picture with this amazing piece of art?!_x000a_ *_x000a_ This design, like a lot of others, is from the brilliant mind of @kwilliams622"/>
    <m/>
    <s v="Feel State KC"/>
    <s v="feelstate.kc"/>
    <n v="25"/>
    <n v="0"/>
    <x v="4"/>
    <x v="2"/>
  </r>
  <r>
    <d v="2022-07-07T16:09:37"/>
    <d v="2022-07-07T16:09:37"/>
    <s v="https://www.instagram.com/p/Cft5zcVLenm/"/>
    <s v="As we always say, your nose knows! That's why we encourage patients to smell the flower before they make a purchase!"/>
    <m/>
    <s v="Feel State KC"/>
    <s v="feelstate.kc"/>
    <n v="21"/>
    <n v="0"/>
    <x v="4"/>
    <x v="1"/>
  </r>
  <r>
    <d v="2022-07-05T14:47:47"/>
    <d v="2022-07-05T14:47:47"/>
    <s v="https://www.instagram.com/p/Cfom2ZsrR5t/"/>
    <s v="Have you ever wondered about how different cannabinoids are related? Check out this graphic and then keep learning by downloading our FREE guidebook - just click our linkinbio!"/>
    <m/>
    <s v="Feel State KC"/>
    <s v="feelstate.kc"/>
    <n v="28"/>
    <n v="0"/>
    <x v="4"/>
    <x v="5"/>
  </r>
  <r>
    <d v="2022-07-03T00:55:00"/>
    <d v="2022-07-03T00:55:00"/>
    <s v="https://www.instagram.com/p/Cfh99MIsZn6/"/>
    <s v="Light up the fireworks and the cannabis this 4th of July! (Both legally, of course!)_x000a_ *_x000a_ Come celebrate the festivities with us and get 15% off all day Sunday, July 3rd and Monday, July 4th! Friendly reminder that we are closing early at 5:00 pm on July 4th._x000a_ *_x000a_ Check out our online menu in our linkinbio.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s v="feelstate.kc"/>
    <n v="89"/>
    <n v="0"/>
    <x v="4"/>
    <x v="6"/>
  </r>
  <r>
    <d v="2022-07-01T19:19:14"/>
    <d v="2022-07-01T19:19:14"/>
    <s v="https://www.instagram.com/p/CfeyvGVuIjI/"/>
    <s v="Thank you all so much for helping us donate to Blue Valley Industries! Together with the help of all our patients, we raised a total of $1,100!! We are honored to be able to support their company in providing training and employment for adults with disabilities."/>
    <m/>
    <s v="Feel State KC"/>
    <s v="feelstate.kc"/>
    <n v="46"/>
    <n v="0"/>
    <x v="4"/>
    <x v="0"/>
  </r>
  <r>
    <d v="2022-07-01T17:34:59"/>
    <d v="2022-07-01T17:34:59"/>
    <s v="https://www.instagram.com/p/CfemzfMuLjn/"/>
    <s v="Whether it's morning, noon, or night, @whats_my_ratio can treat your right!_x000a_ *_x000a_ Disclaimer: Medical decisions should not be made based on advertising. Consult a physician on the benefits and risks of particular medical marijuana products."/>
    <m/>
    <s v="Feel State KC"/>
    <s v="feelstate.kc"/>
    <n v="33"/>
    <n v="0"/>
    <x v="4"/>
    <x v="0"/>
  </r>
  <r>
    <d v="2022-06-30T20:20:47"/>
    <d v="2022-06-30T20:20:47"/>
    <s v="https://www.instagram.com/p/CfcU-88pdfB/"/>
    <s v="Sounds about right...!"/>
    <m/>
    <s v="Feel State KC"/>
    <s v="feelstate.kc"/>
    <n v="3"/>
    <n v="0"/>
    <x v="4"/>
    <x v="1"/>
  </r>
  <r>
    <d v="2022-06-28T18:49:06"/>
    <d v="2022-06-28T18:49:06"/>
    <s v="https://www.instagram.com/p/CfW_3YaOLw7/"/>
    <s v="Red, white and BOOMðŸ§¨ Happy almost 4th of July from Feel State KC! Weâ€™re doing a PAX complete kit giveaway! We have three colors, the winner will get to choose their favâ¤ï¸ðŸ¤ðŸ’™_x000a_ _x000a_ To enter, you must:_x000a_ -be following all 3 of our accounts @myfeelstate @feelstate.florissant @feelstate.kc_x000a_ -comment your favorite 4th of July food ðŸ—ðŸ•ðŸŒ®ðŸ”ðŸ¥©_x000a_ -tag a friend (not as an additional entry)_x000a_ _x000a_ ðŸŽ‡ALL ENTRIES MUST BE IN BEFORE MIDNIGHT ON THURSDAY 6/30/22ðŸŽ‡_x000a_ _x000a_ The winner will be picked in the afternoon Friday, July 1st! A random name will be selected and we will contact you via D.M_x000a_ _x000a_ Not local to KC? Donâ€™t worry, weâ€™ll mail it to you if you canâ€™t come pick up! ðŸ”¥_x000a_ _x000a_ Best of luck!_x000a_ ðŸ¤Feels KCðŸ¤"/>
    <m/>
    <s v="Feel State KC"/>
    <s v="feelstate.kc"/>
    <n v="110"/>
    <n v="0"/>
    <x v="4"/>
    <x v="5"/>
  </r>
  <r>
    <d v="2022-06-28T15:08:18"/>
    <d v="2022-06-28T15:08:18"/>
    <s v="https://www.instagram.com/p/CfWnkkWveQH/"/>
    <s v="A dirty pipe can ruin your day. Here is a quick and easy way to get it looking like new!"/>
    <m/>
    <s v="Feel State KC"/>
    <n v="123"/>
    <n v="20"/>
    <n v="0"/>
    <x v="1"/>
    <x v="5"/>
  </r>
  <r>
    <d v="2022-06-25T14:54:05"/>
    <d v="2022-06-25T14:54:05"/>
    <s v="https://www.instagram.com/p/CfO3nvguxvb/"/>
    <s v="We are proud to announce our latest local charity partnerâ€” Veterans Community Project. Their tiny home village, located on 89th and Troost, has made a big impact on the veterans in the Kansas City area! Their community provides safe transitional housing, along with speciality trained case managers, and assists with permanent housing. Their outreach center is the heart of the VCP village and provides many free services for local Veterans including employment support, emergency assistance, and housing referrals. Please help us support them and our Veterans in KC ðŸ’™"/>
    <m/>
    <s v="Feel State KC"/>
    <s v="feelstate.kc"/>
    <n v="89"/>
    <n v="0"/>
    <x v="4"/>
    <x v="4"/>
  </r>
  <r>
    <d v="2022-06-23T14:22:05"/>
    <d v="2022-06-23T14:22:05"/>
    <s v="https://www.instagram.com/p/CfJqXtcOAb6/"/>
    <s v="Our goal is to make sure that everyone who visits us feels the exact same way!_x000a_ *_x000a_ If there are areas where we can continue to improve, please let us know. We want this to be everyone's favorite dispensary!"/>
    <m/>
    <s v="Feel State KC"/>
    <s v="feelstate.kc"/>
    <n v="37"/>
    <n v="0"/>
    <x v="4"/>
    <x v="1"/>
  </r>
  <r>
    <d v="2022-06-22T20:18:01"/>
    <d v="2022-06-22T20:18:01"/>
    <s v="https://www.instagram.com/p/CfHuTpuJFcH/"/>
    <s v="Resin and Rosin - two products that are a lot a like. The primary difference is that resin in made using a solvent (such as butane or propane) whereas rosin is made without a solvent (using heat and pressure) and is considered a bit more natural._x000a_ *_x000a_ Come stop by and we'll be more than happy to chat with your further about all of the products we have available for patients!"/>
    <m/>
    <s v="Feel State KC"/>
    <s v="feelstate.kc"/>
    <n v="69"/>
    <n v="0"/>
    <x v="4"/>
    <x v="3"/>
  </r>
  <r>
    <d v="2022-06-19T13:11:45"/>
    <d v="2022-06-19T13:11:45"/>
    <s v="https://www.instagram.com/p/Ce_PI-auj2C/"/>
    <s v="We want to take a moment to recognize all of the wonderful, amazing, spectacular dads out there! Stop by today (Sunday, 6/19) to save and allow us to say thank you for all that you do!_x000a_ *_x000a_ We kindly ask that you please show or mention this post at checkout._x000a_ *_x000a_ Disclaimer: Medical decisions should not be made based on advertising. Consult a physician on the benefits and risks of particular medical marijuana products. Not valid with any other offers including daily ounce specials."/>
    <m/>
    <s v="Feel State KC"/>
    <s v="feelstate.kc"/>
    <n v="80"/>
    <n v="0"/>
    <x v="4"/>
    <x v="6"/>
  </r>
  <r>
    <d v="2022-06-15T20:30:17"/>
    <d v="2022-06-15T20:30:17"/>
    <s v="https://www.instagram.com/p/Ce1uJb7JNvy/"/>
    <s v="Two different meanings that go hand in hand!"/>
    <m/>
    <s v="Feel State KC"/>
    <s v="feelstate.kc"/>
    <n v="8"/>
    <n v="0"/>
    <x v="4"/>
    <x v="3"/>
  </r>
  <r>
    <d v="2022-06-14T14:09:30"/>
    <d v="2022-06-14T14:09:30"/>
    <s v="https://www.instagram.com/p/CeydxmUOqyZ/"/>
    <s v="Some wise words to live by!"/>
    <m/>
    <s v="Feel State KC"/>
    <s v="feelstate.kc"/>
    <n v="6"/>
    <n v="0"/>
    <x v="4"/>
    <x v="5"/>
  </r>
  <r>
    <d v="2022-06-13T19:11:06"/>
    <d v="2022-06-13T19:11:06"/>
    <s v="https://www.instagram.com/p/Cewbfu2pLa3/"/>
    <s v="One of the areas we work hard at is to promote the safe and effective consumption of cannabis. We are always more than happy to help answer questions as best as we can!"/>
    <m/>
    <s v="Feel State KC"/>
    <s v="feelstate.kc"/>
    <n v="33"/>
    <n v="0"/>
    <x v="4"/>
    <x v="2"/>
  </r>
  <r>
    <d v="2022-06-11T16:58:44"/>
    <d v="2022-06-11T16:58:44"/>
    <s v="https://www.instagram.com/p/CerCwiNux_H/"/>
    <s v="The beauty of nature!"/>
    <m/>
    <s v="Feel State KC"/>
    <s v="feelstate.kc"/>
    <n v="4"/>
    <n v="0"/>
    <x v="4"/>
    <x v="4"/>
  </r>
  <r>
    <d v="2022-06-10T14:04:00"/>
    <d v="2022-06-10T14:04:00"/>
    <s v="https://www.instagram.com/p/CeoJ40wlAeJ/"/>
    <s v="Hear us out on why these classifications are not necessarily the best way to predict the experience you might have!"/>
    <m/>
    <s v="Feel State KC"/>
    <n v="106"/>
    <n v="20"/>
    <n v="0"/>
    <x v="1"/>
    <x v="0"/>
  </r>
  <r>
    <d v="2022-06-08T21:44:48"/>
    <d v="2022-06-08T21:44:48"/>
    <s v="https://www.instagram.com/p/Cej1HDzu_uR/"/>
    <s v="Today we welcomed @robust_flower to our menu! Weâ€™ve got Chanel 5 fully stockedðŸ˜ Weâ€™re so excited to showcase this new cultivator at our Kansas City store! Check it out at @feelstate.florissant as well ðŸŒ…_x000a_ _x000a_ //_x000a_ _x000a_ Donâ€™t forgetâ€”our new hours are Monday-Saturday 9am-8pm &amp; Sundays 10am-7pm ðŸŒžðŸŒ¦"/>
    <m/>
    <s v="Feel State KC"/>
    <s v="feelstate.kc"/>
    <n v="44"/>
    <n v="0"/>
    <x v="4"/>
    <x v="3"/>
  </r>
  <r>
    <d v="2022-06-08T16:35:53"/>
    <d v="2022-06-08T16:35:53"/>
    <s v="https://www.instagram.com/p/CejRwgmLgU7/"/>
    <s v="Sometimes the simpler the better!_x000a_ *_x000a_ Did you know that all @lushlabs.mo pre-rolls are handmade in small batches with high quality flower? No machines or b-buds here!"/>
    <s v="strawberryfloat"/>
    <s v="Feel State KC"/>
    <s v="feelstate.kc"/>
    <n v="25"/>
    <n v="1"/>
    <x v="4"/>
    <x v="3"/>
  </r>
  <r>
    <d v="2022-06-07T21:07:40"/>
    <d v="2022-06-07T21:07:40"/>
    <s v="https://www.instagram.com/p/CehMER_p4Zz/"/>
    <s v="And we know ours is the best in town! If you haven't met the unbelievably talented individuals that we are so lucky to have, then you are missing out!"/>
    <m/>
    <s v="Feel State KC"/>
    <s v="feelstate.kc"/>
    <n v="29"/>
    <n v="0"/>
    <x v="4"/>
    <x v="5"/>
  </r>
  <r>
    <d v="2022-06-06T18:37:06"/>
    <d v="2022-06-06T18:37:06"/>
    <s v="https://www.instagram.com/p/CeeWCotulbz/"/>
    <s v="New Glaze in stock!! Get your hands ðŸ™Œ on some 707 Headband or Ice Cream Cake!"/>
    <m/>
    <s v="Feel State KC"/>
    <s v="feelstate.kc"/>
    <n v="16"/>
    <n v="0"/>
    <x v="4"/>
    <x v="2"/>
  </r>
  <r>
    <d v="2022-06-06T18:25:59"/>
    <d v="2022-06-06T18:25:59"/>
    <s v="https://www.instagram.com/p/CeeUxLRJJBu/"/>
    <s v="Are you ready to become a medical patient in Missouri? Great, we've got you covered with our friends @mmjrecs. Just click our linkinbio to get the process started!"/>
    <m/>
    <s v="Feel State KC"/>
    <s v="feelstate.kc"/>
    <n v="28"/>
    <n v="0"/>
    <x v="4"/>
    <x v="2"/>
  </r>
  <r>
    <d v="2022-06-02T16:44:26"/>
    <d v="2022-06-02T16:44:26"/>
    <s v="https://www.instagram.com/p/CeT192PL3pz/"/>
    <s v="We should all listen to the doctor...!"/>
    <m/>
    <s v="Feel State KC"/>
    <s v="feelstate.kc"/>
    <n v="7"/>
    <n v="0"/>
    <x v="4"/>
    <x v="1"/>
  </r>
  <r>
    <d v="2022-05-31T15:22:53"/>
    <d v="2022-05-31T15:22:53"/>
    <s v="https://www.instagram.com/p/CeOjC3rLj_s/"/>
    <s v="When trichomes (which contain THC, CBD, terpenes, and more) dry and break off of the plant they become kief! Kief is very potent can be used in many different ways (such as adding to a bowl, making edibles, etc.) to assist in providing you relief."/>
    <m/>
    <s v="Feel State KC"/>
    <s v="feelstate.kc"/>
    <n v="45"/>
    <n v="0"/>
    <x v="4"/>
    <x v="5"/>
  </r>
  <r>
    <d v="2022-05-27T17:57:30"/>
    <d v="2022-05-27T17:57:30"/>
    <s v="https://www.instagram.com/p/CeEhjzHuukn/"/>
    <s v="Education before medication! Make sure you pick one of these up the next time you visit."/>
    <m/>
    <s v="Feel State KC"/>
    <s v="feelstate.kc"/>
    <n v="16"/>
    <n v="0"/>
    <x v="4"/>
    <x v="0"/>
  </r>
  <r>
    <d v="2022-05-23T18:03:55"/>
    <d v="2022-05-23T18:03:55"/>
    <s v="https://www.instagram.com/p/Cd6PHQBu9XL/"/>
    <s v="Our hours are officially extended! We always want to cater as much as possible to our patientsâ€”so weâ€™re excited to start seeing you all an extra hour in the morning &amp; in the evening! This summer is going to be a good oneâ€”we can already Feel it ðŸ˜Ž_x000a_ _x000a_ New hours starting 5/23:_x000a_ M-Saturday 9am-8pm_x000a_ Sundays 10am-7pm_x000a_ _x000a_ ðŸƒðŸŒžðŸƒðŸŒžðŸƒðŸŒžðŸƒ"/>
    <m/>
    <s v="Feel State KC"/>
    <s v="feelstate.kc"/>
    <n v="53"/>
    <n v="0"/>
    <x v="4"/>
    <x v="2"/>
  </r>
  <r>
    <d v="2022-05-22T15:22:34"/>
    <d v="2022-05-22T15:22:34"/>
    <s v="https://www.instagram.com/p/Cd3X2qWLFvS/"/>
    <s v="A good looking pair! And don't forget that today is Solventless Sunday so you can save 15% on all of your favorite @lushlabs.mo products! We'll be here from 11am-5pm._x000a_ *_x000a_ Disclaimer: Medical decisions should not be made based on advertising. Consult a physician on the benefits and risks of particular medical marijuana products. Not valid with any other offers including daily ounce specials."/>
    <m/>
    <s v="Feel State KC"/>
    <s v="feelstate.kc"/>
    <n v="61"/>
    <n v="0"/>
    <x v="4"/>
    <x v="6"/>
  </r>
  <r>
    <d v="2022-05-21T18:07:57"/>
    <d v="2022-05-21T18:07:57"/>
    <s v="https://www.instagram.com/p/Cd1F_IIJN8K/"/>
    <s v="We are here to assist everyone as best as we can to ensure they find the right products that fit their needs!"/>
    <m/>
    <s v="Feel State KC"/>
    <s v="feelstate.kc"/>
    <n v="22"/>
    <n v="0"/>
    <x v="4"/>
    <x v="4"/>
  </r>
  <r>
    <d v="2022-05-20T15:51:00"/>
    <d v="2022-05-20T15:51:00"/>
    <s v="https://www.instagram.com/p/CdyRhKMLPL8/"/>
    <s v="Whatever you might be looking for, we've got you covered...and at great prices, too! Click our linkinbio to check out our menu._x000a_ *_x000a_ Disclaimer: Medical decisions should not be made based on advertising. Consult a physician on the benefits and risks of particular medical marijuana products."/>
    <m/>
    <s v="Feel State KC"/>
    <s v="feelstate.kc"/>
    <n v="44"/>
    <n v="0"/>
    <x v="4"/>
    <x v="0"/>
  </r>
  <r>
    <d v="2022-05-19T14:12:30"/>
    <d v="2022-05-19T14:12:30"/>
    <s v="https://www.instagram.com/p/Cdvhcz7ucC6/"/>
    <s v="Ever wonder why some cannabis smells of lemon and pine, while other are pungent with the scent of earth and diesel? What makes a strain give you energy or euphoria while some glue you to the couch? The answer has to do with terpenes!_x000a_ *_x000a_ We are hosting an educational event at the dispensary (and live virtually on our Facebook page!) on Sunday, May 22nd at 5:30pm to discuss what the heck is a terpene? Why do they matter? What else has terpenes? And all the fun tidbits in between. We will have refreshments so please, feel free to sign up when you see us on your next visit. Ask your budtender for details and we hope to see you on Sunday!"/>
    <m/>
    <s v="Feel State KC"/>
    <s v="feelstate.kc"/>
    <n v="120"/>
    <n v="0"/>
    <x v="4"/>
    <x v="1"/>
  </r>
  <r>
    <d v="2022-05-17T14:17:07"/>
    <d v="2022-05-17T14:17:07"/>
    <s v="https://www.instagram.com/p/CdqX1t1ON8q/"/>
    <s v="Some essential reading! Come stop by and take a look for yourself or you can always chat with our great team. And don't forget that our guidebook is available as a free download from our website (linkinbio)."/>
    <m/>
    <s v="Feel State KC"/>
    <s v="feelstate.kc"/>
    <n v="37"/>
    <n v="0"/>
    <x v="4"/>
    <x v="5"/>
  </r>
  <r>
    <d v="2022-05-16T20:39:09"/>
    <d v="2022-05-16T20:39:09"/>
    <s v="https://www.instagram.com/p/CdofUG_pC3Y/"/>
    <s v="There's no denying that it's a beautiful plant!"/>
    <m/>
    <s v="Feel State KC"/>
    <s v="feelstate.kc"/>
    <n v="8"/>
    <n v="0"/>
    <x v="4"/>
    <x v="2"/>
  </r>
  <r>
    <d v="2022-05-14T17:18:05"/>
    <d v="2022-05-14T17:18:05"/>
    <s v="https://www.instagram.com/p/Cdi-NadNSTg/"/>
    <s v="Did you know that a high concentration of myrcene may serve to help protect the brain from inflammation and injury when combined with THC and CBD?!_x000a_ *_x000a_ Check out this video to learn more about the terpene myrcene."/>
    <m/>
    <s v="Feel State KC"/>
    <n v="76"/>
    <n v="36"/>
    <n v="0"/>
    <x v="1"/>
    <x v="4"/>
  </r>
  <r>
    <d v="2022-05-12T17:13:26"/>
    <d v="2022-05-12T17:13:26"/>
    <s v="https://www.instagram.com/p/Cdd0l6ELiY6/"/>
    <s v="You know it's true!"/>
    <m/>
    <s v="Feel State KC"/>
    <s v="feelstate.kc"/>
    <n v="4"/>
    <n v="0"/>
    <x v="4"/>
    <x v="1"/>
  </r>
  <r>
    <d v="2022-05-10T21:15:05"/>
    <d v="2022-05-10T21:15:05"/>
    <s v="https://www.instagram.com/p/CdZGiSrJi3z/"/>
    <s v="When it comes to dosing, there is no one size fits all approach. What works best for you might not work best for someone else._x000a_ *_x000a_ Learn more about this topic and much more by downloading our FREE guidebook and journal - just click our linkinbio!"/>
    <m/>
    <s v="Feel State KC"/>
    <s v="feelstate.kc"/>
    <n v="44"/>
    <n v="0"/>
    <x v="4"/>
    <x v="5"/>
  </r>
  <r>
    <d v="2022-05-09T18:54:34"/>
    <d v="2022-05-09T18:54:34"/>
    <s v="https://www.instagram.com/p/CdWRyDkJr1h/"/>
    <s v="Feel State was created to bring people something a bit different: a dispensary brand dedicated to helping individuals better connect to themselves, each other, and their communities through the use of cannabis!"/>
    <m/>
    <s v="Feel State KC"/>
    <s v="feelstate.kc"/>
    <n v="32"/>
    <n v="0"/>
    <x v="4"/>
    <x v="2"/>
  </r>
  <r>
    <d v="2022-05-07T13:29:23"/>
    <d v="2022-05-07T13:29:23"/>
    <s v="https://www.instagram.com/p/CdQi-mPO_UR/"/>
    <s v="This weekend we're celebrating all of our amazing canna-moms! Stop by today (Saturday, 5/7) or tomorrow (Sunday, 5/8) to save and allow us to say thank you for all that you do!_x000a_ *_x000a_ We kindly ask that you please show or mention this post at checkout._x000a_ *_x000a_ Disclaimer: Medical decisions should not be made based on advertising. Consult a physician on the benefits and risks of particular medical marijuana products. Not valid with any other offers including daily ounce specials."/>
    <m/>
    <s v="Feel State KC"/>
    <s v="feelstate.kc"/>
    <n v="76"/>
    <n v="0"/>
    <x v="4"/>
    <x v="4"/>
  </r>
  <r>
    <d v="2022-05-06T14:08:15"/>
    <d v="2022-05-06T14:08:15"/>
    <s v="https://www.instagram.com/p/CdOCgKosIhH/"/>
    <s v="If you've ever consumed too much, you may have been wondering what can I do to help lessen the effects? In this video, we share some tips that could be of benefit in the future!"/>
    <m/>
    <s v="Feel State KC"/>
    <n v="92"/>
    <n v="35"/>
    <n v="0"/>
    <x v="1"/>
    <x v="0"/>
  </r>
  <r>
    <d v="2022-05-05T20:47:07"/>
    <d v="2022-05-05T20:47:07"/>
    <s v="https://www.instagram.com/p/CdMLe3ypJ_1/"/>
    <s v="There's still time to help support our neighbors at Blue Valley Industries!_x000a_ *_x000a_ We also want to say thank you very much to everyone who has contributed to this great organization thus far - it will truly make a difference!"/>
    <m/>
    <s v="Feel State KC"/>
    <s v="feelstate.kc"/>
    <n v="38"/>
    <n v="0"/>
    <x v="4"/>
    <x v="1"/>
  </r>
  <r>
    <d v="2022-05-03T13:07:46"/>
    <d v="2022-05-03T13:07:46"/>
    <s v="https://www.instagram.com/p/CdGNUuIuEt7/"/>
    <s v="Happy Tuesday! Just a heads up, we will be closing at 6:00pm today for our staff to enjoy a home Royals game together._x000a_ *_x000a_ You can join in on the fun by using the code royal15 when ordering online to receive 15% off! Or you can receive 15% off if you come in wearing Royals attire._x000a_ *_x000a_ Finally, all teachers will receive 15% off in celebration of National Teacher Appreciation Day (just bring your school ID)._x000a_ *_x000a_ Disclaimer: Medical decisions should not be made based on advertising. Consult a physician on the benefits and risks of particular medical marijuana products. Not valid with any other offers including daily ounce specials."/>
    <m/>
    <s v="Feel State KC"/>
    <s v="feelstate.kc"/>
    <n v="104"/>
    <n v="0"/>
    <x v="4"/>
    <x v="5"/>
  </r>
  <r>
    <d v="2022-05-02T14:35:37"/>
    <d v="2022-05-02T14:35:37"/>
    <s v="https://www.instagram.com/p/CdDylS4ry2f/"/>
    <s v="If youâ€™ve heard that cannabis may be able to help your symptoms, but you have no interest in getting â€œhigh,â€ this series is for you! This handout summarizes the 6 different ways you can use cannabis without getting high, as covered more in-depth in our â€œHow to NOT Get High with Cannabisâ€ video series. Visit our blog on myfeelstate.com and search by &quot;Downloads&quot; to learn more!"/>
    <m/>
    <s v="Feel State KC"/>
    <s v="feelstate.kc"/>
    <n v="66"/>
    <n v="0"/>
    <x v="4"/>
    <x v="2"/>
  </r>
  <r>
    <d v="2022-04-28T13:24:22"/>
    <d v="2022-04-28T13:24:22"/>
    <s v="https://www.instagram.com/p/Cc5XP7rLMgF/"/>
    <s v="We thought our walls could use a bit of a sprucing up!_x000a_ *_x000a_ Thank you @mozuniga_art for lending us some of your amazing pieces for us to display!"/>
    <m/>
    <s v="Feel State KC"/>
    <s v="feelstate.kc"/>
    <n v="26"/>
    <n v="0"/>
    <x v="4"/>
    <x v="1"/>
  </r>
  <r>
    <d v="2022-04-27T21:02:12"/>
    <d v="2022-04-27T21:02:12"/>
    <s v="https://www.instagram.com/p/Cc3m2R9peB_/"/>
    <s v="Every time a patient shares their experience with us it makes us want to work harder to ensure their next one is even better!"/>
    <m/>
    <s v="Feel State KC"/>
    <s v="feelstate.kc"/>
    <n v="24"/>
    <n v="0"/>
    <x v="4"/>
    <x v="3"/>
  </r>
  <r>
    <d v="2022-04-26T14:42:49"/>
    <d v="2022-04-26T14:42:49"/>
    <s v="https://www.instagram.com/p/Cc0WowKrYa6/"/>
    <s v="Our @restashjar is a great way keep your flower nice and healthy because we know you don't want it ending up like the other plant in this picture!"/>
    <m/>
    <s v="Feel State KC"/>
    <s v="feelstate.kc"/>
    <n v="28"/>
    <n v="0"/>
    <x v="4"/>
    <x v="5"/>
  </r>
  <r>
    <d v="2022-04-23T17:17:29"/>
    <d v="2022-04-23T17:17:29"/>
    <s v="https://www.instagram.com/p/Ccs5vAWrl10/"/>
    <s v="Are you looking to learn more about the science behind this amazing plant or how you might be able to improve your overall experience? Then come pick up one of these FREE handy brochures at the dispensary or download it from the blog on myfeelstate.com!"/>
    <m/>
    <s v="Feel State KC"/>
    <s v="feelstate.kc"/>
    <n v="45"/>
    <n v="0"/>
    <x v="4"/>
    <x v="4"/>
  </r>
  <r>
    <d v="2022-04-22T16:29:03"/>
    <d v="2022-04-22T16:29:03"/>
    <s v="https://www.instagram.com/p/CcqPVojOk1v/"/>
    <s v="420 Raffle Drawings!!_x000a_ _x000a_ Raffle 1 7g of Flora_x000a_ Raffle 2 Lit ðŸ”¥ Glass Piece_x000a_ Raffle 3 Electric Infuser_x000a_ Raffle 4 Lush Lab Rosin"/>
    <m/>
    <s v="Feel State KC"/>
    <n v="258"/>
    <n v="19"/>
    <n v="0"/>
    <x v="3"/>
    <x v="0"/>
  </r>
  <r>
    <d v="2022-04-21T13:37:35"/>
    <d v="2022-04-21T13:37:35"/>
    <s v="https://www.instagram.com/p/CcnXMourhDE/"/>
    <s v="Thank you so much to all of the wonderful patients who have shown their support for us!_x000a_ *_x000a_ It is an honor to be able to serve the community and we will continue to work to improve to ensure that patients have the access to the affordable medicine they deserve."/>
    <m/>
    <s v="Feel State KC"/>
    <s v="feelstate.kc"/>
    <n v="48"/>
    <n v="0"/>
    <x v="4"/>
    <x v="1"/>
  </r>
  <r>
    <d v="2022-04-18T20:27:52"/>
    <d v="2022-04-18T20:27:52"/>
    <s v="https://www.instagram.com/p/CcgXxCmppKR/"/>
    <s v="Commonly found in lavender, sweet basil, and cinnamon, Linalool might also help those with trouble sleeping caused by excessive stress or anxiety."/>
    <m/>
    <s v="Feel State KC"/>
    <s v="feelstate.kc"/>
    <n v="22"/>
    <n v="0"/>
    <x v="4"/>
    <x v="2"/>
  </r>
  <r>
    <d v="2022-04-17T13:46:48"/>
    <d v="2022-04-17T13:46:48"/>
    <s v="https://www.instagram.com/p/CcdFEpKLcyj/"/>
    <s v="Happy Easter! We are open today from 11am â€“ 5pm._x000a_ *_x000a_ Not only can you save big on all of our @lushlabs.mo solventless products, but you can also pull an egg from our baskets to win items such as bonus rewards points to penny pre-rolls to a team member discount on your purchase! (Everyone will win something)_x000a_ *_x000a_ Disclaimer: Medical decisions should not be made based on advertising. Consult a physician on the benefits and risks of particular medical cannabis products. Not valid with any other offers including daily ounce specials."/>
    <m/>
    <s v="Feel State KC"/>
    <s v="feelstate.kc"/>
    <n v="87"/>
    <n v="0"/>
    <x v="4"/>
    <x v="6"/>
  </r>
  <r>
    <d v="2022-04-16T21:42:32"/>
    <d v="2022-04-16T21:42:32"/>
    <s v="https://www.instagram.com/p/CcbWuEmplab/"/>
    <s v="The week every has been waiting for is just about to begin! Swipe through to see what we are offering patients this Sunday through Thursday. We look forward to seeing a lot of familiar and hopefully new faces! If you havenâ€™t stopped by yet, it will be a great time to come see what Feel State is all about!_x000a_ *_x000a_ P.S. - We may have something else special going on tomorrow (Sunday) too!_x000a_ *_x000a_ Disclaimer: Medical decisions should not be made based on advertising. Consult a physician on the benefits and risks of particular medical cannabis products. Not valid with any other offers including daily ounce specials."/>
    <m/>
    <s v="Feel State KC"/>
    <s v="feelstate.kc"/>
    <n v="103"/>
    <n v="0"/>
    <x v="4"/>
    <x v="4"/>
  </r>
  <r>
    <d v="2022-04-14T14:47:05"/>
    <d v="2022-04-14T14:47:05"/>
    <s v="https://www.instagram.com/p/CcVdlgWL7GN/"/>
    <s v="The art of smoking!"/>
    <m/>
    <s v="Feel State KC"/>
    <s v="feelstate.kc"/>
    <n v="4"/>
    <n v="0"/>
    <x v="4"/>
    <x v="1"/>
  </r>
  <r>
    <d v="2022-04-13T20:14:54"/>
    <d v="2022-04-13T20:14:54"/>
    <s v="https://www.instagram.com/p/CcTeTsSJaUT/"/>
    <s v="Our community comes first, and we do what we do to help support the wellbeing of all our neighbors through connection._x000a_ *_x000a_ #Community #Connection #KCMO"/>
    <s v="Community, Connection, KCMO"/>
    <s v="Feel State KC"/>
    <s v="feelstate.kc"/>
    <n v="23"/>
    <n v="3"/>
    <x v="4"/>
    <x v="3"/>
  </r>
  <r>
    <d v="2022-04-11T21:26:50"/>
    <d v="2022-04-11T21:26:50"/>
    <s v="https://www.instagram.com/p/CcOc8sfJRbg/"/>
    <s v="The Endocannabinoid System has a very important job - it is responsible for keeping all of our other bodily systems in balance with one another as we encounter stress throughout our daily lives._x000a_ *_x000a_ To learn more, download our FREE guidebook and journal, click our linkinbio._x000a_ *_x000a_ #Health #Wellness #Science"/>
    <s v="Health, Wellness, Science"/>
    <s v="Feel State KC"/>
    <s v="feelstate.kc"/>
    <n v="46"/>
    <n v="3"/>
    <x v="4"/>
    <x v="2"/>
  </r>
  <r>
    <d v="2022-04-10T13:30:38"/>
    <d v="2022-04-10T13:30:38"/>
    <s v="https://www.instagram.com/p/CcLBqD1LHny/"/>
    <s v="Happy Solventless Sunday!_x000a_ *_x000a_ If you haven't experienced the clean and flavorful small-batch concentrates from @lushlabs.mo yet then today is a great day stop by and save!_x000a_ *_x000a_ Open from 11am - 5pm_x000a_ 1421 Wabash Ave_x000a_ *_x000a_ Disclaimer: Medical decisions should not be made based on advertising. Consult a physician on the benefits and risks of particular medical marijuana products."/>
    <m/>
    <s v="Feel State KC"/>
    <s v="feelstate.kc"/>
    <n v="53"/>
    <n v="0"/>
    <x v="4"/>
    <x v="6"/>
  </r>
  <r>
    <d v="2022-04-08T17:45:30"/>
    <d v="2022-04-08T17:45:30"/>
    <s v="https://www.instagram.com/p/CcGVPBcpFx9/"/>
    <s v="Weekend vibes!"/>
    <m/>
    <s v="Feel State KC"/>
    <s v="feelstate.kc"/>
    <n v="2"/>
    <n v="0"/>
    <x v="4"/>
    <x v="0"/>
  </r>
  <r>
    <d v="2022-04-07T14:49:25"/>
    <d v="2022-04-07T14:49:25"/>
    <s v="https://www.instagram.com/p/CcDcSebL9xr/"/>
    <s v="It's that time of year again...opening day! We've got high (pun intended!) hopes for our Royals, so let's start the season off right! Wear your Royals gear or just something blue and save 15% off your order all day today (Thursday, April 7)._x000a_ *_x000a_ Click our link in bio to get your order started._x000a_ *_x000a_ Please show or mention this post at check out to claim your discount._x000a_ *_x000a_ Disclaimer: Medical decisions should not be made based on advertising. Consult a physician on the benefits and risks of particular medical marijuana products. Not valid with any other offers including daily ounce specials."/>
    <m/>
    <s v="Feel State KC"/>
    <s v="feelstate.kc"/>
    <n v="96"/>
    <n v="0"/>
    <x v="4"/>
    <x v="1"/>
  </r>
  <r>
    <d v="2022-04-05T14:19:18"/>
    <d v="2022-04-05T14:19:18"/>
    <s v="https://www.instagram.com/p/Cb-PQLoLHn-/"/>
    <s v="Did you know that Terpinolene may actually be the least common terpene?_x000a_ *_x000a_ And did you also know that in nature, it is found in items such as lilacs, nutmeg, and cumin!_x000a_ *_x000a_ #terpenes #didyouknow #health #wellness"/>
    <s v="terpenes, didyouknow, health, wellness"/>
    <s v="Feel State KC"/>
    <s v="feelstate.kc"/>
    <n v="33"/>
    <n v="4"/>
    <x v="4"/>
    <x v="5"/>
  </r>
  <r>
    <d v="2022-04-04T20:44:24"/>
    <d v="2022-04-04T20:44:24"/>
    <s v="https://www.instagram.com/p/Cb8Wh2JJ6Io/"/>
    <s v="While CBD and THC get most of the love, there are quite a few other cannabinoids that may be able to help improve your health and wellness."/>
    <m/>
    <s v="Feel State KC"/>
    <s v="feelstate.kc"/>
    <n v="27"/>
    <n v="0"/>
    <x v="4"/>
    <x v="2"/>
  </r>
  <r>
    <d v="2022-04-01T17:53:57"/>
    <d v="2022-04-01T17:53:57"/>
    <s v="https://www.instagram.com/p/Cb0ULtXLDet/"/>
    <s v="Start your weekend off right! We've got lots of options to chose from so come stop by and see what might be best for you!_x000a_ *_x000a_ Disclaimer: Medical decisions should not be made based on advertising. Consult a physician on the benefits and risks of particular medical marijuana products."/>
    <m/>
    <s v="Feel State KC"/>
    <s v="feelstate.kc"/>
    <n v="47"/>
    <n v="0"/>
    <x v="4"/>
    <x v="0"/>
  </r>
  <r>
    <d v="2022-03-30T23:14:23"/>
    <d v="2022-03-30T23:14:23"/>
    <s v="https://www.instagram.com/p/CbvvdmruMih/"/>
    <s v="Our goal is to help everyone have the best experience possible with this amazing plant so that they can better connect with what matters most in life! That's the Feel State!"/>
    <s v="feel, state, connection, kcmo"/>
    <s v="Feel State KC"/>
    <n v="61"/>
    <n v="31"/>
    <n v="4"/>
    <x v="1"/>
    <x v="3"/>
  </r>
  <r>
    <d v="2022-03-29T13:11:42"/>
    <d v="2022-03-29T13:11:42"/>
    <s v="https://www.instagram.com/p/CbsF875O0RZ/"/>
    <s v="Another day, another way to save! Just use the code Tuesday15 at check out._x000a_ *_x000a_ Click our linkinbio to get started - we're open from 10am - 7pm_x000a_ *_x000a_ Disclaimer: Medical decisions should not be made based on advertising. Consult a physician on the benefits and risks of particular medical marijuana products."/>
    <m/>
    <s v="Feel State KC"/>
    <s v="feelstate.kc"/>
    <n v="48"/>
    <n v="0"/>
    <x v="4"/>
    <x v="5"/>
  </r>
  <r>
    <d v="2022-03-28T14:36:22"/>
    <d v="2022-03-28T14:36:22"/>
    <s v="https://www.instagram.com/p/Cbpq2K9uQFx/"/>
    <s v="Happy National Weed Appreciation Day! Yes, we know it's not 4/20 and that the day is not specifically celebrating the weed we usually talk about, but nevertheless...!"/>
    <m/>
    <s v="Feel State KC"/>
    <s v="feelstate.kc"/>
    <n v="27"/>
    <n v="0"/>
    <x v="4"/>
    <x v="2"/>
  </r>
  <r>
    <d v="2022-03-26T17:06:49"/>
    <d v="2022-03-26T17:06:49"/>
    <s v="https://www.instagram.com/p/CbkyeW6rCZ2/"/>
    <s v="Whenever one of our amazing patients shows their support for us it truly makes our day and helps us stay motivated to ensure that everyone who stops by feels the same way!_x000a_ *_x000a_ Thank you so much to all of those who have come and visited us!"/>
    <m/>
    <s v="Feel State KC"/>
    <s v="feelstate.kc"/>
    <n v="45"/>
    <n v="0"/>
    <x v="4"/>
    <x v="4"/>
  </r>
  <r>
    <d v="2022-03-25T18:29:15"/>
    <d v="2022-03-25T18:29:15"/>
    <s v="https://www.instagram.com/p/CbiXHPQJR5F/"/>
    <s v="Today from 3PM-5PM Illicit will be with us for some great vibes, cool swag and answers to all your Illicit brand questions!! See you soon!!"/>
    <m/>
    <s v="Feel State KC"/>
    <s v="feelstate.kc"/>
    <n v="25"/>
    <n v="0"/>
    <x v="4"/>
    <x v="0"/>
  </r>
  <r>
    <d v="2022-03-24T16:58:46"/>
    <d v="2022-03-24T16:58:46"/>
    <s v="https://www.instagram.com/p/Cbfn9mmLT23/"/>
    <s v="Youâ€™ve decided to inhale your cannabis â€” now itâ€™s time to figure out how! This handout will walk you through the 5 most common smoking tools, along with other important accessories so that you can choose the best products for you. Visit bit.ly/fssmoking to download for free!"/>
    <m/>
    <s v="Feel State KC"/>
    <s v="feelstate.kc"/>
    <n v="47"/>
    <n v="0"/>
    <x v="4"/>
    <x v="1"/>
  </r>
  <r>
    <d v="2022-03-23T17:27:42"/>
    <d v="2022-03-23T17:27:42"/>
    <s v="https://www.instagram.com/p/CbdGesxL6Hk/"/>
    <s v="Even when it's gloomy outside, seeing this sign can help make it a brighter day!_x000a_ *_x000a_ Come on in and see our smiling faces!"/>
    <m/>
    <s v="Feel State KC"/>
    <s v="feelstate.kc"/>
    <n v="22"/>
    <n v="0"/>
    <x v="4"/>
    <x v="3"/>
  </r>
  <r>
    <d v="2022-03-22T14:25:39"/>
    <d v="2022-03-22T14:25:39"/>
    <s v="https://www.instagram.com/p/CbaM2Xbu3td/"/>
    <s v="Did you also know that scientists aren't sure yet if they should classify beta-caryophyllene as a terpene or cannabinoid since it interacts so strongly with our ECS?!_x000a_ *_x000a_ #funfact #terpenes #themoreyouknow"/>
    <s v="funfact, terpenes, themoreyouknow"/>
    <s v="Feel State KC"/>
    <s v="feelstate.kc"/>
    <n v="29"/>
    <n v="3"/>
    <x v="4"/>
    <x v="5"/>
  </r>
  <r>
    <d v="2022-03-21T23:10:29"/>
    <d v="2022-03-21T23:10:29"/>
    <s v="https://www.instagram.com/p/CbYj9PIM1sC/"/>
    <s v="Never let a great joint go to waste again!"/>
    <m/>
    <s v="Feel State KC"/>
    <n v="134"/>
    <n v="9"/>
    <n v="0"/>
    <x v="1"/>
    <x v="2"/>
  </r>
  <r>
    <d v="2022-03-20T13:12:18"/>
    <d v="2022-03-20T13:12:18"/>
    <s v="https://www.instagram.com/p/CbU63ZtrqVz/"/>
    <s v="There is so much we can learn about this amazing plant! In addition to coming in and chatting with our superstar team, we like to believe that a good place to start is with our FREE guidebook and journal!_x000a_ *_x000a_ Download a copy for yourself today - just click our linkinbio."/>
    <s v="Free, Download, Education, Knowledge"/>
    <s v="Feel State KC"/>
    <s v="feelstate.kc"/>
    <n v="49"/>
    <n v="4"/>
    <x v="4"/>
    <x v="6"/>
  </r>
  <r>
    <d v="2022-03-19T16:58:44"/>
    <d v="2022-03-19T16:58:44"/>
    <s v="https://www.instagram.com/p/CbSv_CJr4B5/"/>
    <s v="How many times have you heard this before?! While this may certainly be the case for some, it is definitely not for others!_x000a_ *_x000a_ Swipe to read more."/>
    <m/>
    <s v="Feel State KC"/>
    <s v="feelstate.kc"/>
    <n v="26"/>
    <n v="0"/>
    <x v="4"/>
    <x v="4"/>
  </r>
  <r>
    <d v="2022-03-18T19:43:29"/>
    <d v="2022-03-18T19:43:29"/>
    <s v="https://www.instagram.com/p/CbQeC1sJdiB/"/>
    <s v="Our goal is to create an environment where everyone feels comfortable and welcomed! We love spending time connecting with our patients and are always excited to see new and familiar faces!"/>
    <m/>
    <s v="Feel State KC"/>
    <s v="feelstate.kc"/>
    <n v="31"/>
    <n v="0"/>
    <x v="4"/>
    <x v="0"/>
  </r>
  <r>
    <d v="2022-03-17T12:58:10"/>
    <d v="2022-03-17T12:58:10"/>
    <s v="https://www.instagram.com/p/CbNJwE2OTLK/"/>
    <s v="Avoid the leprechaun pinches and come get your &quot;green&quot; here at Feel State KC!_x000a_ *_x000a_ If you stop by today, March 17th, wearing your Shamrock â˜˜ Swag or just something green and spend a minimum of $100, we will reward you with your own pot of gold - 317 rewards points (that's $15 to spend on your next visit)!_x000a_ *_x000a_ Click our link in bio to get your order started - we are open 10am - 7pm._x000a_ *_x000a_ Please show or mention this post to redeem the offer!_x000a_ *_x000a_ Disclaimer: Medical decisions should not be made based on advertising. Consult a physician on the benefits and risks of particular medical marijuana products."/>
    <m/>
    <s v="Feel State KC"/>
    <s v="feelstate.kc"/>
    <n v="104"/>
    <n v="0"/>
    <x v="4"/>
    <x v="1"/>
  </r>
  <r>
    <d v="2022-03-16T18:20:53"/>
    <d v="2022-03-16T18:20:53"/>
    <s v="https://www.instagram.com/p/CbLLAHCLoV5/"/>
    <s v="Good afternoon KC!! We will be having an eventful evening today with brand reps from both @terrapinbrand &amp; @smokiezhandcrafted.mo starting at 4PM with answers to all your questions on their products + cool swag!!"/>
    <m/>
    <s v="Feel State KC"/>
    <s v="feelstate.kc"/>
    <n v="34"/>
    <n v="0"/>
    <x v="4"/>
    <x v="3"/>
  </r>
  <r>
    <d v="2022-03-15T18:26:40"/>
    <d v="2022-03-15T18:26:40"/>
    <s v="https://www.instagram.com/p/CbIm3ejJz-7/"/>
    <s v="We are teaming up with our neighbors at Blue Valley Industries for our latest community partnership! Please, stop by and help support a great, local organization that provides employment services to adults who have intellectual and developmental disabilities._x000a_ *_x000a_ On behalf of Blue Valley and us, we want to thank everyone in advance for their support!"/>
    <s v="nonprofit, community, kc, donate, kcmo"/>
    <s v="Feel State KC"/>
    <s v="feelstate.kc"/>
    <n v="54"/>
    <n v="5"/>
    <x v="4"/>
    <x v="5"/>
  </r>
  <r>
    <d v="2022-03-14T16:16:41"/>
    <d v="2022-03-14T16:16:41"/>
    <s v="https://www.instagram.com/p/CbFzMrDr1AE/"/>
    <s v="Classic and simple. Sometimes that's all you need!"/>
    <m/>
    <s v="Feel State KC"/>
    <s v="feelstate.kc"/>
    <n v="8"/>
    <n v="0"/>
    <x v="4"/>
    <x v="2"/>
  </r>
  <r>
    <d v="2022-03-12T17:03:41"/>
    <d v="2022-03-12T17:03:41"/>
    <s v="https://www.instagram.com/p/CbAu1c5MleV/"/>
    <s v="Have you ever found yourself needing to consume more to feel the same effects as before or that you were now needing to consume just to feel like your usual self?_x000a_ *_x000a_ Well it could be your body's way of telling you that it needs a bit of a reset and taking a t-break may be a good way to do so."/>
    <m/>
    <s v="Feel State KC"/>
    <n v="96"/>
    <n v="60"/>
    <n v="0"/>
    <x v="1"/>
    <x v="4"/>
  </r>
  <r>
    <d v="2022-03-10T14:09:26"/>
    <d v="2022-03-10T14:09:26"/>
    <s v="https://www.instagram.com/p/Ca7RdH-OIXl/"/>
    <s v="Come check out our great selection, awesome prices, wonderful team, and brand new menu items!_x000a_ *_x000a_ Just in are @glazecanna quarters of flower for $56 and $59 as well as some awesome THCa sand and vape carts from Organic Remedies!_x000a_ *_x000a_ Disclaimer: Medical decisions should not be made based on advertising. Consult a physician on the benefits and risks of particular medical marijuana products."/>
    <m/>
    <s v="Feel State KC"/>
    <s v="feelstate.kc"/>
    <n v="60"/>
    <n v="0"/>
    <x v="4"/>
    <x v="1"/>
  </r>
  <r>
    <d v="2022-03-09T15:51:42"/>
    <d v="2022-03-09T15:51:42"/>
    <s v="https://www.instagram.com/p/Ca44XQzLhDk/"/>
    <s v="This handout covers a basic yet comprehensive introduction to the endocannabinoid system and the three main types of cannabis, perfect for sharing with friends, family, colleagues, or doctors who are curious about cannabis. Click our linkinbio to visit to visit the blog on our website and download for free!"/>
    <m/>
    <s v="Feel State KC"/>
    <s v="feelstate.kc"/>
    <n v="49"/>
    <n v="0"/>
    <x v="4"/>
    <x v="3"/>
  </r>
  <r>
    <d v="2022-03-08T21:48:56"/>
    <d v="2022-03-08T21:48:56"/>
    <s v="https://www.instagram.com/p/Ca28c5WJ7AI/"/>
    <s v="It's #TerpeneTuesday !!_x000a_ We have a couple chemovars with in-store that are high in a-pinene as well. Have you ever tried Illicit's Dilly Bars or Forbidden Zkittlez?"/>
    <s v="TerpeneTuesday"/>
    <s v="Feel State KC"/>
    <s v="feelstate.kc"/>
    <n v="26"/>
    <n v="1"/>
    <x v="4"/>
    <x v="5"/>
  </r>
  <r>
    <d v="2022-02-08T00:23:19"/>
    <d v="2022-02-08T00:23:19"/>
    <s v="https://www.instagram.com/p/CZsgfdHMaKZ/"/>
    <s v="Important in-store dates coming up for all our patients!_x000a_ _x000a_ This Wednesday from 4pm-6pm, we will be having a special guest from @drinkwynk ! Feel free to ask about their wonderful nano-infused seltzers!_x000a_ _x000a_ On Friday we have a double header! Cruising into the day with the relaxing presence of @hariomhemp from 11am-2pm and ending it off with @illicitgardensmo coming through from 4pm-6pm_x000a_ _x000a_ Come in and see what promos, games or giveaways will be available while our special guests are there!"/>
    <m/>
    <s v="Feel State KC"/>
    <s v="feelstate.kc"/>
    <n v="76"/>
    <n v="0"/>
    <x v="4"/>
    <x v="5"/>
  </r>
  <r>
    <d v="2022-01-28T18:55:46"/>
    <d v="2022-01-28T18:55:46"/>
    <s v="https://www.instagram.com/p/CZSNKEXqV99/"/>
    <s v="Weâ€™re low on price but high in improving your cannabis experience!"/>
    <m/>
    <s v="Feel State KC"/>
    <n v="244"/>
    <n v="11"/>
    <n v="0"/>
    <x v="3"/>
    <x v="0"/>
  </r>
  <r>
    <d v="2022-01-23T19:03:23"/>
    <d v="2022-01-23T19:03:23"/>
    <s v="https://www.instagram.com/p/CZFWh2Blgg6/"/>
    <s v="Stop in this upcoming Friday, January 28th, 2022, from 4-7pm to meet with the @terrapinbrand guys as well as @doublebearco team to learn more about these two amazing brands and their products. Tons of in store promotions as well as limited edition swag! Hope to see you there!"/>
    <m/>
    <s v="Feel State KC"/>
    <s v="feelstate.kc"/>
    <n v="48"/>
    <n v="0"/>
    <x v="4"/>
    <x v="6"/>
  </r>
  <r>
    <d v="2022-01-20T18:28:46"/>
    <d v="2022-01-20T18:28:46"/>
    <s v="https://www.instagram.com/p/CY9jgAQqf-U/"/>
    <s v="Friendly reminder Kansas City, we are here to connect each and every individual with the best cannabis experience possible. Stop in and talk with us any time, we are open Monday through Saturday 10-7pm, &amp; Sundays 11-5pm."/>
    <m/>
    <s v="Feel State KC"/>
    <n v="137"/>
    <n v="37"/>
    <n v="0"/>
    <x v="1"/>
    <x v="1"/>
  </r>
  <r>
    <d v="2021-11-29T19:15:28"/>
    <d v="2021-11-29T19:15:28"/>
    <s v="https://www.instagram.com/p/CW3wMLYFt3v/"/>
    <s v="The winter months in Missouri are notoriously awful, and For low income families and those without housing, struggles only compound during the winter season. @feelstate.kc &amp; @dogoodkc have teamed up to help provide the appropriate winter gear for our underserved populations._x000a_ To promote our endeavors, we will be offering 15% off in store during the month of December._x000a_ _x000a_ If youâ€™re wanting to donate the rules are simple_x000a_ _x000a_ â€¢Must be clean_x000a_ â€¢Stain and smell free_x000a_ â€¢No rips, tears, or holes_x000a_ â€¢Zipper must be in working condition_x000a_ â€¢Preferably waterproof jackets_x000a_ â€¢Any and all sizes wanted_x000a_ _x000a_ From the bottom of the Feel State Team we want to thank all those who have donated thus far._x000a_ _x000a_ â€œAlone, we can do so little; together, we can do so muchâ€- Helen Keller_x000a_ _x000a_ *Discount applies to in store only- Not valid with Flora &amp; Heya Ounces"/>
    <m/>
    <s v="Feel State KC"/>
    <s v="feelstate.kc"/>
    <n v="128"/>
    <n v="0"/>
    <x v="4"/>
    <x v="2"/>
  </r>
  <r>
    <d v="2021-11-24T22:09:12"/>
    <d v="2021-11-24T22:09:12"/>
    <s v="https://www.instagram.com/p/CWrLlAjrkgx/"/>
    <s v="The Feel State Kansas City team is beyond excited to announce that @dogoodkc and ourselves will be hosting a coat drive for the Kansas City metro area from now until January 31st._x000a_ Bring your vintage or gently used items to our store location._x000a_ _x000a_ Together as a community, we can help those in need stay warm! Whether thatâ€™s 1 coat, 2 coats, or 5 coats, it doesnâ€™t matter, letâ€™s extend a helping hand to our community!_x000a_ _x000a_ #kansascity #kcmo #kc #community #kcmocrossroads"/>
    <s v="kansascity, kcmo, kc, community, kcmocrossroads"/>
    <s v="Feel State KC"/>
    <s v="feelstate.kc"/>
    <n v="77"/>
    <n v="5"/>
    <x v="4"/>
    <x v="3"/>
  </r>
  <r>
    <d v="2021-09-20T23:04:27"/>
    <d v="2021-09-20T23:04:27"/>
    <s v="https://www.instagram.com/p/CUD6uWHKE7K/"/>
    <s v="Live at 5 with Megan and Matt at Feel State"/>
    <m/>
    <s v="Feel State KC"/>
    <n v="281"/>
    <n v="10"/>
    <n v="0"/>
    <x v="3"/>
    <x v="2"/>
  </r>
  <r>
    <d v="2021-09-13T22:45:34"/>
    <d v="2021-09-13T22:45:34"/>
    <s v="https://www.instagram.com/p/CTx2-pFqwlt/"/>
    <s v="Live - methods of delivery with Megan and Matt"/>
    <m/>
    <s v="Feel State KC"/>
    <n v="255"/>
    <n v="9"/>
    <n v="0"/>
    <x v="3"/>
    <x v="2"/>
  </r>
  <r>
    <d v="2021-09-12T15:35:51"/>
    <d v="2021-09-12T15:35:51"/>
    <s v="https://www.instagram.com/p/CTuhAbQqQNX/"/>
    <s v="Terpenes presentation with Matt"/>
    <m/>
    <s v="Feel State KC"/>
    <n v="165"/>
    <n v="4"/>
    <n v="0"/>
    <x v="1"/>
    <x v="6"/>
  </r>
  <r>
    <d v="2021-09-11T18:36:51"/>
    <d v="2021-09-11T18:36:51"/>
    <s v="https://www.instagram.com/p/CTsQvlTqHH3/"/>
    <s v="Dr. Oliver and Darby from Missouri Cannabis Clinic_x000a_ _x000a_ @mocannaclinic"/>
    <m/>
    <s v="Feel State KC"/>
    <n v="192"/>
    <n v="8"/>
    <n v="0"/>
    <x v="3"/>
    <x v="4"/>
  </r>
  <r>
    <d v="2021-09-08T22:36:27"/>
    <d v="2021-09-08T22:36:27"/>
    <s v="https://www.instagram.com/p/CTk9-zKKKHt/"/>
    <s v="Live with Matt and Corey_x000a_ _x000a_ Live at Feel State"/>
    <m/>
    <s v="Feel State KC"/>
    <n v="99"/>
    <n v="8"/>
    <n v="0"/>
    <x v="1"/>
    <x v="3"/>
  </r>
  <r>
    <d v="2021-09-07T19:02:01"/>
    <d v="2021-09-07T19:02:01"/>
    <s v="https://www.instagram.com/p/CTh5rmyrmGJ/"/>
    <s v="There's a good chance that if you don't like the way something smells you won't enjoy the experience. â _x000a_ .â _x000a_ Download our free eBook (LINK IN BIO) for access to your very own consumption journal."/>
    <m/>
    <s v="Feel State KC"/>
    <n v="148"/>
    <n v="33"/>
    <n v="0"/>
    <x v="1"/>
    <x v="5"/>
  </r>
  <r>
    <d v="2021-09-04T20:11:00"/>
    <d v="2021-09-04T20:11:00"/>
    <s v="https://www.instagram.com/p/CTaZj0Vh8qk/"/>
    <s v="._x000a_ _x000a_ Does cannabis really help with insomnia?_x000a_ _x000a_ Watch this short video by Matt Cascio, RN to learn more about how cannabis can help you fall asleep quicker and stay asleep._x000a_ _x000a_ @zenguitar47 @myfeelstate"/>
    <m/>
    <s v="Feel State KC"/>
    <n v="172"/>
    <n v="29"/>
    <n v="0"/>
    <x v="1"/>
    <x v="4"/>
  </r>
  <r>
    <d v="2021-08-20T20:08:05"/>
    <d v="2021-08-20T20:08:05"/>
    <s v="https://www.instagram.com/p/CSuglngJV1G/"/>
    <s v="Whatâ€™s up! We want you to come join us for another free educational event this Sunday where Matt Cascio, RN with Feel State and the Cannabis Care Team will be discussing what cannabinoids are as well as how those compounds from the cannabis plant interact with our body._x000a_ _x000a_ Come find out why cannabis is more than just a plant that makes you feel high._x000a_ _x000a_ Cannabinoids: How do they affect our body?_x000a_ _x000a_ Have you ever wondered what the medicinal benefits of THC, CBD and other compounds from the cannabis plant can do for us?_x000a_ _x000a_ Register with the link in our bio: Educational Event 2 (Only 10 per class)_x000a_ _x000a_ #feelstatekc #kansascity #medical #cannabis #community #education"/>
    <s v="feelstatekc, kansascity, medical, cannabis, community, education"/>
    <s v="Feel State KC"/>
    <s v="feelstate.kc"/>
    <n v="108"/>
    <n v="6"/>
    <x v="4"/>
    <x v="0"/>
  </r>
  <r>
    <d v="2022-10-11T18:10:03"/>
    <d v="2022-10-11T18:10:03"/>
    <s v="https://www.instagram.com/p/CjlT4P4ICfS/"/>
    <s v="Lunchtime recommendations at @feelstateflorissant_x000a_ _x000a_ Check out the faves over on myfeelstate.com_x000a_ _x000a_ Transdermal patches recommended by @professorjefe and made by heartlandlabs_x000a_ _x000a_ @thecanna_balist recommended Apple Fritter from @proper.brands_x000a_ _x000a_ @twstdwithtristan highly recommends Grapefruit Durban by @terrapinmade_x000a_ _x000a_ @bowtie_budtender recommends full extract cannabis oil or FECO/RSO by @vivid.cannabis_x000a_ _x000a_ Donâ€™t forget about our early bird (9am-10am) and night owl (8pm-9pm) specials_x000a_ _x000a_ Check out more at myfeelstate.com"/>
    <m/>
    <s v="Feel State Florissant"/>
    <s v="feelstate.kc"/>
    <n v="53"/>
    <n v="0"/>
    <x v="4"/>
    <x v="5"/>
  </r>
  <r>
    <d v="2022-10-31T19:54:13"/>
    <d v="2022-10-31T19:54:13"/>
    <s v="https://www.instagram.com/p/CkY_ttUMmJN/"/>
    <s v="I SPY... a little bird, four groaning zombies, two decomposed hands, one bowl packed with greens; one screeching bat, one skull starting to recede, four gourds, and 12 products of w33d. Can you spy them all? (swipe for the full image!)_x000a_ -_x000a_ Happy Halloween from Lightshade!!ðŸ‘»"/>
    <m/>
    <s v="Lightshade High"/>
    <s v="feelstate.kc"/>
    <n v="44"/>
    <n v="0"/>
    <x v="4"/>
    <x v="2"/>
  </r>
  <r>
    <d v="2022-09-16T20:33:34"/>
    <d v="2022-09-16T20:33:34"/>
    <s v="https://www.instagram.com/p/CilLeoXunp0/"/>
    <s v="We loved the responses we got on our &quot;What's Your Weed Strain Name&quot; post...so we decided to illustrate some of our favorites. Today's goes to @glockygunsmoke with &quot;God's Bush&quot; ðŸ‘¼ Vote for the next strain to be visualized in our story now!!!"/>
    <m/>
    <s v="Lightshade High"/>
    <s v="feelstate.kc"/>
    <n v="42"/>
    <n v="0"/>
    <x v="4"/>
    <x v="0"/>
  </r>
  <r>
    <d v="2022-09-15T03:20:05"/>
    <d v="2022-09-15T03:20:05"/>
    <s v="https://www.instagram.com/p/CigxYPruRhD/"/>
    <s v="This week's Lightshade partnership is with N-Fuzed, specifically their 100mg sour gummies! This review left on @weedmaps says it all! You're not gonna want to miss this collab!"/>
    <m/>
    <s v="Lightshade High"/>
    <s v="feelstate.kc"/>
    <n v="28"/>
    <n v="0"/>
    <x v="4"/>
    <x v="1"/>
  </r>
  <r>
    <d v="2022-09-14T00:28:04"/>
    <d v="2022-09-14T00:28:04"/>
    <s v="https://www.instagram.com/p/Cid45iBMBYD/"/>
    <s v="It's 4:20 somewhere...so may as well spark up ðŸƒ"/>
    <m/>
    <s v="Lightshade High"/>
    <s v="feelstate.kc"/>
    <n v="9"/>
    <n v="0"/>
    <x v="4"/>
    <x v="3"/>
  </r>
  <r>
    <d v="2022-09-06T18:57:06"/>
    <d v="2022-09-06T18:57:06"/>
    <s v="https://www.instagram.com/p/CiLRdMnsgGr/"/>
    <s v="Picture this: Empower field parking lot, sitting in a circle of folding chairs, passing around a blunt."/>
    <m/>
    <s v="Lightshade High"/>
    <s v="feelstate.kc"/>
    <n v="17"/>
    <n v="0"/>
    <x v="4"/>
    <x v="5"/>
  </r>
  <r>
    <d v="2022-09-02T16:43:06"/>
    <d v="2022-09-02T16:43:06"/>
    <s v="https://www.instagram.com/p/CiAu8VLMmDS/"/>
    <s v="We are actually obsessed with this show. Elite blunt roto. @broadcity"/>
    <m/>
    <s v="Lightshade High"/>
    <s v="feelstate.kc"/>
    <n v="11"/>
    <n v="0"/>
    <x v="4"/>
    <x v="0"/>
  </r>
  <r>
    <d v="2022-08-28T19:01:05"/>
    <d v="2022-08-28T19:01:05"/>
    <s v="https://www.instagram.com/p/Ch0GwnCPhPG/"/>
    <s v="Lightshade's first Dream Blunt Rotation features our faves from the Office ðŸ˜‡ Stanley made the list, but it's specifically Stanley on vacation in Florida."/>
    <m/>
    <s v="Lightshade High"/>
    <s v="feelstate.kc"/>
    <n v="24"/>
    <n v="0"/>
    <x v="4"/>
    <x v="6"/>
  </r>
  <r>
    <d v="2022-08-25T16:39:05"/>
    <d v="2022-08-25T16:39:05"/>
    <s v="https://www.instagram.com/p/ChsIH8yO8AY/"/>
    <s v="In these last few weeks of summer, try out our latest partnership with ebb.! ðŸ¹ ðŸ‹ To inspire you to try this delicious THC-Infused powder, here's our favorite at-home pink lemonade recipe._x000a_ ðŸ‹ Â¾ cups fresh squeezed lemon juice (4 large lemons)*_x000a_ ðŸ‹ Â½ cup all natural cranberry juice (no sugar added)**_x000a_ ðŸ‹ Â½ cup granulated sugar_x000a_ ðŸ‹ 2 Â½ cups water, divided_x000a_ ðŸ‹ Ice_x000a_ ðŸ‹ Fresh mint, for garnish (optional)"/>
    <m/>
    <s v="Lightshade High"/>
    <s v="feelstate.kc"/>
    <n v="65"/>
    <n v="0"/>
    <x v="4"/>
    <x v="1"/>
  </r>
  <r>
    <d v="2022-08-22T15:54:23"/>
    <d v="2022-08-22T15:54:23"/>
    <s v="https://www.instagram.com/p/ChkUoD_FTM3/"/>
    <s v="Who still has their fidget spinner?"/>
    <m/>
    <s v="Lightshade High"/>
    <s v="feelstate.kc"/>
    <n v="6"/>
    <n v="0"/>
    <x v="4"/>
    <x v="2"/>
  </r>
  <r>
    <d v="2022-08-20T17:00:00"/>
    <d v="2022-08-20T17:00:00"/>
    <s v="https://www.instagram.com/p/ChfSegCuYBa/"/>
    <s v="It's another glorious drop day at Lightshade!_x000a_ _x000a_ @greendotlabsboulder has spoiled us with Lemon Butter Rum &amp; Reba Jam this week. Quantities are limited so come grab yours ASAP!_x000a_ _x000a_ Lemon Butter @ 6th and Fed only_x000a_ _x000a_ Reba at 6th, Barnum, Evans, Fed Heights, Havana, Sheridan, Wash Park_x000a_ _x000a_ WSL."/>
    <m/>
    <s v="Lightshade High"/>
    <s v="feelstate.kc"/>
    <n v="43"/>
    <n v="0"/>
    <x v="4"/>
    <x v="4"/>
  </r>
  <r>
    <d v="2022-08-18T18:16:04"/>
    <d v="2022-08-18T18:16:04"/>
    <s v="https://www.instagram.com/p/ChaRqL3ldA6/"/>
    <s v="Heads up! Our 6th Ave, Federal Heights, Peoria, Sheridan, Iliff, and Dayton locations just received a fresh batch of 710labs product. But, donâ€™t sleep - we have limited quantities as always."/>
    <s v="BringItDown"/>
    <s v="Lightshade High"/>
    <s v="feelstate.kc"/>
    <n v="31"/>
    <n v="1"/>
    <x v="4"/>
    <x v="1"/>
  </r>
  <r>
    <d v="2022-08-17T22:28:19"/>
    <d v="2022-08-17T22:28:19"/>
    <s v="https://www.instagram.com/p/ChXoZ_WMiaE/"/>
    <s v="This might have been @1906newhighs Monday mood this week, but now itâ€™s our Wednesday mood for two reasons:_x000a_ _x000a_ ðŸ¤˜1906 is our featured weekly partner this week._x000a_ _x000a_ ðŸ¤˜Bliss Drops are what we (and you) need to carry us through the rest of the week._x000a_ _x000a_ Hit our site at the link in our bio, or drop by your favorite (or nearest) Lightshade location to learn more."/>
    <m/>
    <s v="Lightshade High"/>
    <s v="feelstate.kc"/>
    <n v="61"/>
    <n v="0"/>
    <x v="4"/>
    <x v="3"/>
  </r>
  <r>
    <d v="2022-08-11T18:17:06"/>
    <d v="2022-08-11T18:17:06"/>
    <s v="https://www.instagram.com/p/ChIQNlVFr7e/"/>
    <s v="Heads up! A restock of Rainbow Belts from @710labs just hit our Federal Heights, Iliff, and Sheridan locations, so swing through and take advantage while supplies last (tap the link in our bio or ask your budtender for more information)."/>
    <m/>
    <s v="Lightshade High"/>
    <s v="feelstate.kc"/>
    <n v="40"/>
    <n v="0"/>
    <x v="4"/>
    <x v="1"/>
  </r>
  <r>
    <d v="2022-08-10T18:58:26"/>
    <d v="2022-08-10T18:58:26"/>
    <s v="https://www.instagram.com/p/ChFwJweunIq/"/>
    <s v="ðŸ“ž Calling all Kush Masters! KM Labs is hooking it up this week at Lightshade. Swing by to get the goods."/>
    <m/>
    <s v="Lightshade High"/>
    <n v="76"/>
    <n v="21"/>
    <n v="0"/>
    <x v="1"/>
    <x v="3"/>
  </r>
  <r>
    <d v="2022-08-09T16:46:15"/>
    <d v="2022-08-09T16:46:15"/>
    <s v="https://www.instagram.com/p/ChC8OZcu8Ux/"/>
    <s v="âœ¨ We love hearing from you! And it means the world to us to be a part of your community!âœ¨"/>
    <m/>
    <s v="Lightshade High"/>
    <s v="feelstate.kc"/>
    <n v="20"/>
    <n v="0"/>
    <x v="4"/>
    <x v="5"/>
  </r>
  <r>
    <d v="2022-08-06T16:15:07"/>
    <d v="2022-08-06T16:15:07"/>
    <s v="https://www.instagram.com/p/Cg7KRujMmVu/"/>
    <s v="Our Greendot partnership continues at Lightshade with a release of 1/8ths of Rainbow Belts (rec only) and Fortissimo (rec and med) at select Lightshade locations through Monday (while supplies last). Visit our website at the link in our bio (or enter lightshade.com into your browser) to see the list of locations and more._x000a_ _x000a_ (Please note that our Dayton, Barnum, and Evans locations will not receive product until Monday.)_x000a_ _x000a_ ðŸ“¸@greendotlabsboulder"/>
    <m/>
    <s v="Lightshade High"/>
    <s v="feelstate.kc"/>
    <n v="67"/>
    <n v="0"/>
    <x v="4"/>
    <x v="4"/>
  </r>
  <r>
    <d v="2022-08-03T17:38:07"/>
    <d v="2022-08-03T17:38:07"/>
    <s v="https://www.instagram.com/p/CgzlY-7uoQk/"/>
    <s v="Head to your nearest Lightshade location starting today to stock up on carts from our featured vendor, @co2lors by Evolab, while supplies last!_x000a_ _x000a_ Also, this week, weâ€™re featuring incredible products from some of your favorite brands like Olio, Spherex, and Ripple, so hit the link in our bio or swing through in person to learn more."/>
    <m/>
    <s v="Lightshade High"/>
    <s v="feelstate.kc"/>
    <n v="55"/>
    <n v="0"/>
    <x v="4"/>
    <x v="3"/>
  </r>
  <r>
    <d v="2022-07-29T15:48:11"/>
    <d v="2022-07-29T15:48:11"/>
    <s v="https://www.instagram.com/p/Cgmg1ZKMKQJ/"/>
    <s v="Wanaâ€™s #SummerOfQuick Tour stops at our Fed Heights location today from 12 PM-5 PM and our Peoria location tomorrow from 12 PM-5 PM. Enjoy a cold (non-alcoholic) drink, win swag, and learn why Wana Quick gummies are the perfect â€œhappy hourâ€ edible to enhance your summer. More info at wanabrands.com/summerofquick."/>
    <s v="SummerOfQuick"/>
    <s v="Lightshade High"/>
    <s v="feelstate.kc"/>
    <n v="50"/>
    <n v="1"/>
    <x v="4"/>
    <x v="0"/>
  </r>
  <r>
    <d v="2022-07-20T16:31:06"/>
    <d v="2022-07-20T16:31:06"/>
    <s v="https://www.instagram.com/p/CgPal8eOXMJ/"/>
    <s v="If you love Ripple gummies, this week's vendor partnership is for you!! Drop by our site or visit your favorite Lightshade location in person to take advantage while supplies last (tap the link in our bio for more info)!"/>
    <m/>
    <s v="Lightshade High"/>
    <n v="92"/>
    <n v="39"/>
    <n v="0"/>
    <x v="1"/>
    <x v="3"/>
  </r>
  <r>
    <d v="2022-07-07T17:59:02"/>
    <d v="2022-07-07T17:59:02"/>
    <s v="https://www.instagram.com/p/CfuGPUulzON/"/>
    <s v="Today is the last day we are featuring the @greendotlabsboulder and @rksbandofficial â€œThatâ€™s My S#!Tâ€ Live Resin carts. Have you gotten yours yet?_x000a_ _x000a_ Itâ€™s also the last day to enter to win two tickets to Rainbow Kitten Surprise at Red Rocks on 7/11 &amp; 7/12 (with a THATâ€™S MY S#!T purchase)._x000a_ _x000a_ If you win, youâ€™ll get full access to a special Hospitality Lounge backstage, hosted by GDL._x000a_ _x000a_ Drop by in person today to learn more!"/>
    <m/>
    <s v="Lightshade High"/>
    <s v="feelstate.kc"/>
    <n v="72"/>
    <n v="0"/>
    <x v="4"/>
    <x v="1"/>
  </r>
  <r>
    <d v="2022-06-05T19:38:02"/>
    <d v="2022-06-05T19:38:02"/>
    <s v="https://www.instagram.com/p/Ceb4CF1FS-l/"/>
    <s v="Visit your favorite Lightshade location today and ask your budtender about our latest arrival from @sanogardens (while supplies last, so donâ€™t think, act fast)."/>
    <m/>
    <s v="Lightshade High"/>
    <s v="feelstate.kc"/>
    <n v="24"/>
    <n v="0"/>
    <x v="4"/>
    <x v="6"/>
  </r>
  <r>
    <d v="2022-06-02T18:23:32"/>
    <d v="2022-06-02T18:23:32"/>
    <s v="https://www.instagram.com/p/CeUBSEmlQUc/"/>
    <s v="Weâ€™re featuring @sanogardens products through June 5! Drop by and ask your budtender for details (or you can always hit our site for more information - link in bio!)."/>
    <m/>
    <s v="Lightshade High"/>
    <s v="feelstate.kc"/>
    <n v="29"/>
    <n v="0"/>
    <x v="4"/>
    <x v="1"/>
  </r>
  <r>
    <d v="2022-05-30T17:07:36"/>
    <d v="2022-05-30T17:07:36"/>
    <s v="https://www.instagram.com/p/CeMKMYos5p8/"/>
    <s v="Weâ€™re featuring products from @sanogardens today through June 5th! Hit our site for more info (link in bio), or visit in-person to learn more."/>
    <m/>
    <s v="Lightshade High"/>
    <s v="feelstate.kc"/>
    <n v="24"/>
    <n v="0"/>
    <x v="4"/>
    <x v="2"/>
  </r>
  <r>
    <d v="2022-05-21T20:14:18"/>
    <d v="2022-05-21T20:14:18"/>
    <s v="https://www.instagram.com/p/Cd1UbQ2s146/"/>
    <s v="Did you get it right?? Here's a hint ðŸ¨ ðŸ°"/>
    <m/>
    <s v="Lightshade High"/>
    <s v="feelstate.kc"/>
    <n v="10"/>
    <n v="0"/>
    <x v="4"/>
    <x v="4"/>
  </r>
  <r>
    <d v="2022-05-14T20:10:33"/>
    <d v="2022-05-14T20:10:33"/>
    <s v="https://www.instagram.com/p/CdjSaNrl3jy/"/>
    <s v="Who are you? Are you a lover of strawberry gummies? We promise they won't make you shrink or grow. ðŸ“"/>
    <m/>
    <s v="Lightshade High"/>
    <s v="feelstate.kc"/>
    <n v="20"/>
    <n v="0"/>
    <x v="4"/>
    <x v="4"/>
  </r>
  <r>
    <d v="2022-04-05T19:40:07"/>
    <d v="2022-04-05T19:40:07"/>
    <s v="https://www.instagram.com/p/Cb-z9hwMwx5/"/>
    <s v="Why is cannabis against the law? It grows naturally upon our planet. Doesnâ€™t the idea of making nature against the law seem to you a bitâ€¦ unnatural?â€ â€” Bill Hicks_x0009__x0009_Lightshade High_x0009_43_x0009_30_x0009_0_x000d__x000a_4/2/2022 20:09:04_x0009_https://www.instagram.com/p/Cb3I5GXFlz0/_x0009_Durban Poison is just looking to hang, swipe right?"/>
    <m/>
    <m/>
    <s v="feelstate.kc"/>
    <m/>
    <m/>
    <x v="4"/>
    <x v="5"/>
  </r>
  <r>
    <d v="2021-12-25T20:26:16"/>
    <d v="2021-12-25T20:26:16"/>
    <s v="https://www.instagram.com/p/CX608S6s8Zr/"/>
    <s v="Lightshade is closed today! Merry Christmas and Happy Holidaze! Come see us tomorrow!"/>
    <m/>
    <s v="Lightshade High"/>
    <n v="258"/>
    <n v="13"/>
    <n v="0"/>
    <x v="3"/>
    <x v="4"/>
  </r>
  <r>
    <d v="2021-09-24T19:03:41"/>
    <d v="2021-09-24T19:03:41"/>
    <s v="https://www.instagram.com/p/CUNyPwNDnOQ/"/>
    <s v="Doobinâ€™ with Reuben - THE FINAL EPISODEðŸ‘€_x000a_ _x000a_ We're closing out the Doobin' with Reuben series with one last review! Dive into Reuben's review of @jadeandjaneincoâ€™s Smores Brownie! Give Reuben some love in our comments - we've had a great time with this series, but all good things must come to an end! And don't forget to check our site at the link in our bio to learn about everything we have happening in our stores this weekend! #STAYHIGH"/>
    <s v="STAYHIGH"/>
    <s v="Lightshade High"/>
    <s v="feelstate.kc"/>
    <n v="77"/>
    <n v="1"/>
    <x v="4"/>
    <x v="0"/>
  </r>
  <r>
    <d v="2021-09-17T17:21:56"/>
    <d v="2021-09-17T17:21:56"/>
    <s v="https://www.instagram.com/p/CT7k8fxDi9_/"/>
    <s v="Reuben x @thelabcoloradoðŸ¤˜_x000a_ _x000a_ Itâ€™s Friday, and that means weâ€™re back with another Doobinâ€™ with Reuben episode! Check out Reubenâ€™s review of @thelabcoloradoâ€™s Blueberry Premium Distillate Pax Pod on IGTV, and then swing by in person to snag yours before the weekend (itâ€™s killer, donâ€™t miss out). #StayHigh"/>
    <s v="StayHigh"/>
    <s v="Lightshade High"/>
    <s v="feelstate.kc"/>
    <n v="46"/>
    <n v="1"/>
    <x v="4"/>
    <x v="0"/>
  </r>
  <r>
    <d v="2021-09-10T20:26:57"/>
    <d v="2021-09-10T20:26:57"/>
    <s v="https://www.instagram.com/p/CTpwFhMJAqG/"/>
    <s v="Reuben x @greendotlabsboulder ðŸ§²_x000a_ _x000a_ Whatâ€™s up, cannabis fam?! In honor of this weekâ€™s killer collaboration with @greendotlabsboulder, we had Rueben review their Black Label Live Resin Flavor Packs. Watch the full IGTV vid and then drop by to snag some for yourself. #STAYHIGH"/>
    <s v="STAYHIGH"/>
    <s v="Lightshade High"/>
    <s v="feelstate.kc"/>
    <n v="42"/>
    <n v="1"/>
    <x v="4"/>
    <x v="0"/>
  </r>
  <r>
    <d v="2021-09-04T16:48:56"/>
    <d v="2021-09-04T16:48:56"/>
    <s v="https://www.instagram.com/p/CTaC9kXDTg0/"/>
    <s v="Reuben x @spherex ðŸ§¨_x000a_ _x000a_ Start your Saturday with former Denver Bronco (and Super Bowl champ) Reuben Droughns! We've got a special Saturday edition of Doobin' with Reuben. Today, Reuben reviews the @Spherex Granddaddy Purple Indica Pax Era Pod! Check the full review before you swing through and check out our weekend vendor collabs! #STAYHIGH"/>
    <s v="STAYHIGH"/>
    <s v="Lightshade High"/>
    <s v="feelstate.kc"/>
    <n v="53"/>
    <n v="1"/>
    <x v="4"/>
    <x v="4"/>
  </r>
  <r>
    <d v="2021-09-03T14:33:55"/>
    <d v="2021-09-03T14:33:55"/>
    <s v="https://www.instagram.com/p/CTXOsfBDsWr/"/>
    <s v="Wyld CBG + Hybrid Enhanced Pear Gummies Review!_x000a_ _x000a_ Weâ€™ve been talking about @wyld_canna all week for a good reason. If you swing by the link in our bio, youâ€™ll get the whole picture. But before you do, peep Reubenâ€™s review of Wyldâ€™s CBG + Hybrid Enhanced Pear Gummies. #STAYHIGH"/>
    <s v="STAYHIGH"/>
    <s v="Lightshade High"/>
    <s v="feelstate.kc"/>
    <n v="48"/>
    <n v="1"/>
    <x v="4"/>
    <x v="0"/>
  </r>
  <r>
    <d v="2021-08-27T17:26:02"/>
    <d v="2021-08-27T17:26:02"/>
    <s v="https://www.instagram.com/p/CTFg3rjpHg8/"/>
    <s v="Reuben x @escapeartistslife ðŸ¤˜_x000a_ _x000a_ As a former Denver Bronco, Reuben Droughns knows a thing or two about pain (and how to relieve pain). This week, he had the opportunity to review @escapeartistslifeâ€™s 1:1 Unscented Relief Cream, a pain-busting remedy thatâ€™s perfect for workout recovery or to soothe sore muscles after a long workday. Check the full IGTV video and drop by in-person this weekend and get the relief you need! #StayHigh"/>
    <s v="StayHigh"/>
    <s v="Lightshade High"/>
    <s v="feelstate.kc"/>
    <n v="70"/>
    <n v="1"/>
    <x v="4"/>
    <x v="0"/>
  </r>
  <r>
    <d v="2021-08-20T17:44:52"/>
    <d v="2021-08-20T17:44:52"/>
    <s v="https://www.instagram.com/p/CSzhbejsIGy/"/>
    <s v="Reuben x @next1labs ðŸ¤­_x000a_ _x000a_ Reuben got WILD this week with @next1labs Tangidos Live Budder (Reuben, props on the chill tie-dye t, btw). Watch the full IGTV video, and stop by this weekend to take advantage of our Next1 collab. Donâ€™t miss out. #STAYHIGH"/>
    <s v="STAYHIGH"/>
    <s v="Lightshade High"/>
    <s v="feelstate.kc"/>
    <n v="42"/>
    <n v="1"/>
    <x v="4"/>
    <x v="0"/>
  </r>
  <r>
    <d v="2021-08-13T18:33:20"/>
    <d v="2021-08-13T18:33:20"/>
    <s v="https://www.instagram.com/p/CSheqP7DOKg/"/>
    <s v="You need RELIEF!ðŸ™…_x000a_ _x000a_ Check out Reubenâ€™s review of Stillwaterâ€™s RIPPLE Relief Dissolvable - itâ€™s the best way to medicate just about anything (seriously - itâ€™s odorless and flavorless). Check the full IGTV episode and swing through your preferred Lightshade location to take advantage of our weekly collaboration with Stillwater. #StayHIGH"/>
    <s v="StayHIGH"/>
    <s v="Lightshade High"/>
    <s v="feelstate.kc"/>
    <n v="49"/>
    <n v="1"/>
    <x v="4"/>
    <x v="0"/>
  </r>
  <r>
    <d v="2021-08-06T15:52:19"/>
    <d v="2021-08-06T15:52:19"/>
    <s v="https://www.instagram.com/p/CSPRcHID3cN/"/>
    <s v="Reuben x @craft_concentrates ðŸ¤–_x000a_ _x000a_ LISTEN UP! DO WE HAVE YOUR ATTENTION? Okay, weâ€™ll stop yelling. Reuben dove headlong into @craft_concentratesâ€™ SESH Indica Banana Kush cartridge, and well, he got HIGH AF. So, if you want to get on Reubenâ€™s level this weekend, put your phone down and get your a** over to your favorite Lightshade location (or our website - link in bio) for more info. #STAYHIGH"/>
    <s v="STAYHIGH"/>
    <s v="Lightshade High"/>
    <s v="feelstate.kc"/>
    <n v="66"/>
    <n v="1"/>
    <x v="4"/>
    <x v="0"/>
  </r>
  <r>
    <d v="2021-07-30T16:56:03"/>
    <d v="2021-07-30T16:56:03"/>
    <s v="https://www.instagram.com/p/CR9XCtMjtkT/"/>
    <s v="Reuben x @1906newhighs ðŸ˜œ_x000a_ _x000a_ In honor of this weekâ€™s killer collab with @1906newhighs (link in bio for all the details), weâ€™re revisiting Reubenâ€™s review of their Midnight chocolates. Get the rest your weary body and mind needs this weekendâ€”come see us!"/>
    <m/>
    <s v="Lightshade High"/>
    <s v="feelstate.kc"/>
    <n v="40"/>
    <n v="0"/>
    <x v="4"/>
    <x v="0"/>
  </r>
  <r>
    <d v="2021-07-23T17:34:07"/>
    <d v="2021-07-23T17:34:07"/>
    <s v="https://www.instagram.com/p/CRrZ9PODX7L/"/>
    <s v="Reuben X @airobrands ðŸ§ _x000a_ _x000a_ Weâ€™re so stoked about our first weekly collaboration with @airobrands, that we decided to have Reuben review their Black Mamba Sativa pod!!! Spoiler alert: heâ€™s in love ðŸ˜Watch the full IGTV clip and hit our site (link in bio) for more informationðŸ¤˜#StayHigh"/>
    <s v="StayHigh"/>
    <s v="Lightshade High"/>
    <s v="feelstate.kc"/>
    <n v="45"/>
    <n v="1"/>
    <x v="4"/>
    <x v="0"/>
  </r>
  <r>
    <d v="2021-07-18T17:20:39"/>
    <d v="2021-07-18T17:20:39"/>
    <s v="https://www.instagram.com/p/CRega4hD4h0/"/>
    <s v="Wanna see Lil Wayne live in Los Angeles? Win an all expense trip for 2 to the Uproar Hip Hop Festival in LA August 13th! Stop by in person or visit our site (Lightshade.com) for more info!"/>
    <m/>
    <s v="Lightshade High"/>
    <s v="feelstate.kc"/>
    <n v="37"/>
    <n v="0"/>
    <x v="4"/>
    <x v="6"/>
  </r>
  <r>
    <d v="2021-07-16T17:07:06"/>
    <d v="2021-07-16T17:07:06"/>
    <s v="https://www.instagram.com/p/CRZVQXrjrvY/"/>
    <s v="Reuben x @koala_edibles ðŸ¤ª_x000a_ _x000a_ Is there a connection between Koalas and weed? No, not really. Do we care? Nope. Reuben tore into @koala_edibles Strawberry Cheesecake bar for his latest review, and if youâ€™re guessing he got high AF and loved the indulgent flavor, youâ€™d be 100% correct. Watch the full vid on IGTV and swing by this week to get your own Koala bar - be like Reuben; you know you want to. #StayHigh"/>
    <s v="StayHigh"/>
    <s v="Lightshade High"/>
    <s v="feelstate.kc"/>
    <n v="73"/>
    <n v="1"/>
    <x v="4"/>
    <x v="0"/>
  </r>
  <r>
    <d v="2021-07-15T15:04:38"/>
    <d v="2021-07-15T15:04:38"/>
    <s v="https://www.instagram.com/p/CRWidumDCOZ/"/>
    <s v="Lil Wayneâ€™s gift to the cannabis worldðŸ”¥_x000a_ _x000a_ Reuben dove DEEP into Gkuaâ€™s ULTRA PREMIUM Cheri Noir Pod this week, and he was not disappointed. Itâ€™s no surprise; clearly, Lil Wayne knows his weed. Weâ€™re ultra stoked about our collaboration this week with @gkuaofficial - hit our site (link in bio, as always) to learn more. #STAYHIGH"/>
    <s v="STAYHIGH"/>
    <s v="Lightshade High"/>
    <n v="61"/>
    <n v="55"/>
    <n v="1"/>
    <x v="1"/>
    <x v="1"/>
  </r>
  <r>
    <d v="2021-07-09T15:19:22"/>
    <d v="2021-07-09T15:19:22"/>
    <s v="https://www.instagram.com/p/CRHHTN8jX7h/"/>
    <s v="Reuben x @viola ðŸ˜Ž_x000a_ _x000a_ Weâ€™ve got a special 710-themed review this week! Watch Reuben dive into @Violaâ€™s Star Kush Live Resin Concentrateâ€”check the full IGTV vid and drop by this weekend to celebrate 7/10 with us! #StayHigh #710 #OILDay #OILMonth"/>
    <s v="StayHigh, 710, OILDay, OILMonth"/>
    <s v="Lightshade High"/>
    <s v="feelstate.kc"/>
    <n v="39"/>
    <n v="4"/>
    <x v="4"/>
    <x v="0"/>
  </r>
  <r>
    <d v="2021-07-03T17:47:11"/>
    <d v="2021-07-03T17:47:11"/>
    <s v="https://www.instagram.com/p/CQ3qdL7jI51/"/>
    <s v="@chefdavehadleyâ€™s TROPICAL PARADISE POPSICLES ðŸ‘…_x000a_ _x000a_ Chef Dave is coming in hot this weekend with a new recipe thatâ€™s perfect for your 4th of July weekend. Learn how to make @chefdavehadleyâ€™s Tropical Paradise Popsicles infused with @dixiebrandsofficialâ€™s Fruit Punch in his latest video!"/>
    <s v="4thOfJuly, ElevatedMeals, ElevatedCooking, Herb, InfusedFoods, InfusedTreats, ColoradoChefs, ColoradoChef, ColoradoFoodie, ColoradoFoodies, MileHighCity, DenverLife, DenverLiving, MileHighLiving, RockyMountains, RockyMountainLife, 5280Life, 5280Living, 303, Colorado, 4thOfJulyWeekend"/>
    <s v="Lightshade High"/>
    <s v="feelstate.kc"/>
    <n v="41"/>
    <n v="21"/>
    <x v="4"/>
    <x v="4"/>
  </r>
  <r>
    <d v="2021-07-02T14:59:13"/>
    <d v="2021-07-02T14:59:13"/>
    <s v="https://www.instagram.com/p/CQ1Di9ljfpO/"/>
    <s v="Reuben x @spherex ðŸ¤˜_x000a_ _x000a_ Reuben's diving deep into @spherex's Sweet Jack Sativa Distillate cart in this week's Doobin' with Reuben episode! Watch the full review on IGTV and swing through this weekend - stock up on Spherex carts for the 4th! #StayHigh"/>
    <s v="StayHigh"/>
    <s v="Lightshade High"/>
    <s v="feelstate.kc"/>
    <n v="41"/>
    <n v="1"/>
    <x v="4"/>
    <x v="0"/>
  </r>
  <r>
    <d v="2021-06-25T15:25:02"/>
    <d v="2021-06-25T15:25:02"/>
    <s v="https://www.instagram.com/p/CQjE2B7BURN/"/>
    <s v="Reuben x @shift.cannabis â¤ï¸ðŸ¤˜_x000a_ _x000a_ Weâ€™ve got a killer collab with @shift.cannabis through the weekend. Watch Reubenâ€™s review of their Lemon Jilly distillate cartridge, and swing through to snag one of your own. #StayHigh all weekend longgggggg...."/>
    <s v="StayHigh"/>
    <s v="Lightshade High"/>
    <s v="feelstate.kc"/>
    <n v="35"/>
    <n v="1"/>
    <x v="4"/>
    <x v="0"/>
  </r>
  <r>
    <d v="2021-06-18T14:52:52"/>
    <d v="2021-06-18T14:52:52"/>
    <s v="https://www.instagram.com/p/CQQ_sDehd_r/"/>
    <s v="@reuben_droughns x @dixiebrandsofficial ðŸ¤˜ðŸ˜Ž_x000a_ _x000a_ Elevate your weekend! Check out Reubenâ€™s review of @dixiebrandsofficialâ€™s Cherry Limeade Elixirâ€”itâ€™s what you need for the blazing hot weekend ahead. Lucky for you, we have a killer collab with Dixie (Elixirs and Gummies) through the weekend. Tap the link in our bio to learn more, and #StayHigh â˜ï¸â˜ï¸"/>
    <s v="StayHigh"/>
    <s v="Lightshade High"/>
    <s v="feelstate.kc"/>
    <n v="52"/>
    <n v="1"/>
    <x v="4"/>
    <x v="0"/>
  </r>
  <r>
    <d v="2021-06-11T14:42:04"/>
    <d v="2021-06-11T14:42:04"/>
    <s v="https://www.instagram.com/p/CP-8zdrB5lR/"/>
    <s v="Reuben x @wyld_canna ðŸ¤˜_x000a_ _x000a_ The weekend is gonna be WYLD at all Lightshade locations! Weâ€™ve got killer partnerships lined up and our usual range of premium cannabis, but before you drop by, check out Reubenâ€™s review of @wyld_cannaâ€™s 1:1 THC: CBG Hybrid Enhanced Pear Gummies! #StayHigh #LightshadeHigh #StayLIGHTSHADEHigh"/>
    <s v="StayHigh, LightshadeHigh, StayLIGHTSHADEHigh"/>
    <s v="Lightshade High"/>
    <s v="feelstate.kc"/>
    <n v="47"/>
    <n v="3"/>
    <x v="4"/>
    <x v="0"/>
  </r>
  <r>
    <d v="2021-06-04T14:19:57"/>
    <d v="2021-06-04T14:19:57"/>
    <s v="https://www.instagram.com/p/CPs4tLUB9ea/"/>
    <s v="Reuben destroys mini cupcakesðŸ§ðŸ§_x000a_ _x000a_ Listen up, stoners! Itâ€™s Friday, and that means Reuben is back with another product review. This week, Reuben digs into @jadeandjaneincoâ€™s delicious cannabis-infused Mini Confetti Cupcakes. Jade and Jane are new to the Lightshade family. Letâ€™s give them a big welcome; drop by this weekend and satisfy your weed sweet tooth. #StayHigh"/>
    <s v="StayHigh"/>
    <s v="Lightshade High"/>
    <s v="feelstate.kc"/>
    <n v="55"/>
    <n v="1"/>
    <x v="4"/>
    <x v="0"/>
  </r>
  <r>
    <d v="2021-05-28T14:43:43"/>
    <d v="2021-05-28T14:43:43"/>
    <s v="https://www.instagram.com/p/CPa5unDBEli/"/>
    <s v="Reuben x @evolabco2 ðŸ¤˜â˜ï¸_x000a_ _x000a_ Memorial Day weekend at Lightshade is banging this year! Weâ€™ve got loads of flower on deck and Evolab All-In-Onesâ€”speaking of @evolabco2, check out Reubenâ€™s review of their Colors Sweet Melon vape and, as always, #StayHigh ðŸ˜Ž"/>
    <s v="StayHigh"/>
    <s v="Lightshade High"/>
    <n v="134"/>
    <n v="39"/>
    <n v="1"/>
    <x v="1"/>
    <x v="0"/>
  </r>
  <r>
    <d v="2021-05-21T21:45:34"/>
    <d v="2021-05-21T21:45:34"/>
    <s v="https://www.instagram.com/p/CPJooJBBHTH/"/>
    <s v="Reuben x Stillwater ðŸ¤˜_x000a_ _x000a_ We handed Reuben a package of Ripple Blood Orange Gummies - watch the full IGTV video to see what happened: here's a hint, he felt the effects quickly; they made him creative and happy (and eased the Super Bowl champ's aches and pains)."/>
    <m/>
    <s v="Lightshade High"/>
    <s v="feelstate.kc"/>
    <n v="46"/>
    <n v="0"/>
    <x v="4"/>
    <x v="0"/>
  </r>
  <r>
    <d v="2021-05-14T15:55:26"/>
    <d v="2021-05-14T15:55:26"/>
    <s v="https://www.instagram.com/p/CO2-_Bth0F7/"/>
    <s v="Reuben x Selectâ˜ï¸ðŸ¤˜_x000a_ _x000a_ Itâ€™s FRIDAY!!! Weâ€™re revisiting Reubenâ€™s review of @select.betterâ€™s ELITE Gorilla Cookies distillate cart. Check the full IGTV vid and stop by your nearest Lightshade location to take advantage of our Select collaboration this weekend! #StayHigh #StayLIGHTSHADEHigh #LightshadeHigh"/>
    <s v="StayHigh, StayLIGHTSHADEHigh, LightshadeHigh"/>
    <s v="Lightshade High"/>
    <s v="feelstate.kc"/>
    <n v="39"/>
    <n v="3"/>
    <x v="4"/>
    <x v="0"/>
  </r>
  <r>
    <d v="2021-05-07T17:15:34"/>
    <d v="2021-05-07T17:15:34"/>
    <s v="https://www.instagram.com/p/COlGclMhmFw/"/>
    <s v="Doobinâ€™ with Reuben x Tastebudz ðŸ‘…_x000a_ _x000a_ Heads up Lightshade fam! Reubenâ€™s coming in hot this week with his review of @Tastebudzedibles Indica Blue Raspberry Gummies. Check the full IGTV vid and drop by this weekend to take advantage of this weekâ€™s Tastebudz collab. #StayHigh #LightshadeHigh"/>
    <s v="StayHigh, LightshadeHigh"/>
    <s v="Lightshade High"/>
    <s v="feelstate.kc"/>
    <n v="44"/>
    <n v="2"/>
    <x v="4"/>
    <x v="0"/>
  </r>
  <r>
    <d v="2021-05-05T13:26:25"/>
    <d v="2021-05-05T13:26:25"/>
    <s v="https://www.instagram.com/p/COfi1oDhtxd/"/>
    <s v="Lucha-Lightshade demands you celebrate Cinco de Mayo with us! Weâ€™re celebrating all week long. Hit our site (lightshade.com) to learn more âš¡ï¸âš¡ï¸_x000a_ _x000a_ Featuring: @CubanCrewColorado, @BoulderBuilt.Extracts, @SuperfarmCo, Lost Coast Flower, @TastebudzEdibles_x000a_ _x000a_ Big shout out to @StepsLevelsUp, the maker of Reubenâ€™s outstanding Luchador mask!"/>
    <m/>
    <s v="Lightshade High"/>
    <s v="feelstate.kc"/>
    <n v="40"/>
    <n v="0"/>
    <x v="4"/>
    <x v="3"/>
  </r>
  <r>
    <d v="2021-04-30T15:19:58"/>
    <d v="2021-04-30T15:19:58"/>
    <s v="https://www.instagram.com/p/COS3hDfhfHW/"/>
    <s v="Doobinâ€™ with Reuben x @next1labs_x000a_ _x000a_ Reuben returns with a review of @next1labs Durban Poison x Blue Dream Live Sauce cart!! Check the full IGTV vid and hit us up to snag some Next1 before the weekend!!! #StayHigh...."/>
    <s v="StayHigh"/>
    <s v="Lightshade High"/>
    <s v="feelstate.kc"/>
    <n v="36"/>
    <n v="1"/>
    <x v="4"/>
    <x v="0"/>
  </r>
  <r>
    <d v="2021-04-23T14:22:06"/>
    <d v="2021-04-23T14:22:06"/>
    <s v="https://www.instagram.com/p/COAvi3LBRpZ/"/>
    <s v="Doobinâ€™ with Reuben x KJL Compoundsâ˜ï¸_x000a_ _x000a_ Hey Stoners! Reuben is back with a review of the @kjl_compounds Black Cherry 1:1 CBD:THC Tincture! Check the full IGTV vid and swing by after work to stock up for the post-420 weekend...#StayHigh!"/>
    <s v="StayHigh"/>
    <s v="Lightshade High"/>
    <s v="feelstate.kc"/>
    <n v="38"/>
    <n v="1"/>
    <x v="4"/>
    <x v="0"/>
  </r>
  <r>
    <d v="2021-04-20T23:21:32"/>
    <d v="2021-04-20T23:21:32"/>
    <s v="https://www.instagram.com/p/CN5-inQB5rP/"/>
    <s v="Itâ€™s 4/20!!!!_x000a_ _x000a_ Reubenâ€™s 420 Cannablitz concludes with his review of @wyld_cannaâ€™s Elderberry gummies! Check out the full review on IGTV, hit the link in our bio to check all of our 420 vendor partnerships, and drop by for last minute 420 provisions. And while youâ€™re at it, you should enter to win a pair of custom Vans painted by @kirileigh7! Hit our feed and tag a friend on one of the two Kiri shoe giveaway posts to enter ! #StayHigh!"/>
    <s v="StayHigh"/>
    <s v="Lightshade High"/>
    <s v="feelstate.kc"/>
    <n v="79"/>
    <n v="1"/>
    <x v="4"/>
    <x v="5"/>
  </r>
  <r>
    <d v="2021-04-19T19:50:43"/>
    <d v="2021-04-19T19:50:43"/>
    <s v="https://www.instagram.com/p/CN3CCZehN-0/"/>
    <s v="Reubenâ€™s 420 Cannablitz Continuesâ˜ï¸_x000a_ _x000a_ 4/20 might be tomorrow officially, but weâ€™ve been celebrating all week (and hopefully you have, too). Hit the link in our bio to peep our selection of curated 4/20 vendor partnerships, and enjoy Reubenâ€™s slightly more serious review of Mile High Xtractions Fully Activated Sativa Distillate! Tomorrowâ€™s the big dayâ€”Reuben (and others) are hiding Golden Tickets and other surprises youâ€™ll love at random Lightshade locationsâ€”maybe youâ€™ll get lucky? #StayHigh @mile_high_xtractions_official"/>
    <s v="StayHigh"/>
    <s v="Lightshade High"/>
    <n v="96"/>
    <n v="73"/>
    <n v="1"/>
    <x v="1"/>
    <x v="2"/>
  </r>
  <r>
    <d v="2021-04-18T17:11:02"/>
    <d v="2021-04-18T17:11:02"/>
    <s v="https://www.instagram.com/p/CN0KEuDBOlX/"/>
    <s v="Doobinâ€™ with Reuben 420 Cannablitz!_x000a_ _x000a_ 420 week at Lightshade continues! Check out Reubenâ€™s review of @glacierconcentrates GMO x OG Hybrid Live Sugar, and donâ€™t forget to hit the link in our bio to check out all of our 420 vendor collabs! #StayHigh, friends!"/>
    <s v="StayHigh"/>
    <s v="Lightshade High"/>
    <s v="feelstate.kc"/>
    <n v="42"/>
    <n v="1"/>
    <x v="4"/>
    <x v="6"/>
  </r>
  <r>
    <d v="2022-03-16T20:58:57"/>
    <d v="2022-03-16T20:58:57"/>
    <s v="https://www.instagram.com/p/CNxVzlLBgEU/"/>
    <s v="We've got a special 420 GIVEAWAY! ðŸ‘Ÿ_x000a_ Tag a friend and leave a comment on this post to enter our drawing to win a pair of custom-painted Vans by @kirileigh7! FOUR lucky winners will be picked next week!"/>
    <m/>
    <s v="Lightshade High"/>
    <s v="feelstate.kc"/>
    <n v="37"/>
    <n v="0"/>
    <x v="4"/>
    <x v="3"/>
  </r>
  <r>
    <d v="2021-04-16T21:01:31"/>
    <d v="2021-04-16T21:01:31"/>
    <s v="https://www.instagram.com/p/CNvbvrdhoEG/"/>
    <s v="Doobinâ€™ with Reuben 420 Editionâ˜ï¸_x000a_ _x000a_ Reubenâ€™s whirlwind 420 blitz continues with an @escapeartistslife Indica Live Resin Infused Joint review! Watch the full vid on IGTV, hit the link in our bio to see the full 420 vendor collaboration list, and........#StayHigh!!"/>
    <s v="StayHigh"/>
    <s v="Lightshade High"/>
    <s v="feelstate.kc"/>
    <n v="39"/>
    <n v="1"/>
    <x v="4"/>
    <x v="0"/>
  </r>
  <r>
    <d v="2021-04-15T20:28:22"/>
    <d v="2021-04-15T20:28:22"/>
    <s v="https://www.instagram.com/p/CNszFu4Bo3k/"/>
    <s v="Celebrate 420 with Reuben Droughns and Lightshade!_x000a_ _x000a_ We kicked off our 420 celebrations on Wednesday (celebrate with usâ€”click the link in our bio), and so did Reuben! Check out his review of TR Concentrates Thunderberry Crumble Wax on IGTV! And never forget to #StayHigh (especially this week)."/>
    <s v="StayHigh"/>
    <s v="Lightshade High"/>
    <s v="feelstate.kc"/>
    <n v="46"/>
    <n v="1"/>
    <x v="4"/>
    <x v="1"/>
  </r>
  <r>
    <d v="2021-04-09T16:40:12"/>
    <d v="2021-04-09T16:40:12"/>
    <s v="https://www.instagram.com/p/CNc8TtJhyKF/"/>
    <s v="Doobinâ€™ with Reuben Episode 27â˜ï¸_x000a_ _x000a_ Everyone loves @1906newhighs, and so does Reuben Droughns! On this weekâ€™s Doobinâ€™ with Reuben Episode, Rueben reviews 1906â€™s Go Drops! Check out the full IGTV vid and hit up your favorite Lightshade location this weekend to take advantage of our 1906 collab! #StayHigh"/>
    <s v="StayHigh"/>
    <s v="Lightshade High"/>
    <n v="244"/>
    <n v="47"/>
    <n v="1"/>
    <x v="3"/>
    <x v="0"/>
  </r>
  <r>
    <d v="2021-04-02T13:23:22"/>
    <d v="2021-04-02T13:23:22"/>
    <s v="https://www.instagram.com/p/CNKkDxSpEWS/"/>
    <s v="Doobinâ€™ with Reuben Episode 26â˜ï¸_x000a_ _x000a_ CannaBunny wants you to swing by Lightshade this weekend to discover your new favorite @wyld_canna gummie flavor! Hit the link in our bio for more info and...#StayHigh!"/>
    <s v="StayHigh"/>
    <s v="Lightshade High"/>
    <s v="feelstate.kc"/>
    <n v="31"/>
    <n v="1"/>
    <x v="4"/>
    <x v="0"/>
  </r>
  <r>
    <d v="2021-03-26T17:19:45"/>
    <d v="2021-03-26T17:19:45"/>
    <s v="https://www.instagram.com/p/CM49tE9hxDO/"/>
    <s v="Reuben x Eureka Vapor â˜ï¸_x000a_ _x000a_ Itâ€™s FRIDAY and that means Reuben Droughns is back with another review! This week, Reuben reviews @eurekavaporâ€™s Strawberry Cough Sativa cartridge! Watch the full IGTV vid, and donâ€™t forget to #StayHigh!"/>
    <s v="StayHigh"/>
    <s v="Lightshade High"/>
    <n v="137"/>
    <n v="35"/>
    <n v="1"/>
    <x v="1"/>
    <x v="0"/>
  </r>
  <r>
    <d v="2021-03-19T15:13:18"/>
    <d v="2021-03-19T15:13:18"/>
    <s v="https://www.instagram.com/p/CMmtZDyhAAl/"/>
    <s v="Doobinâ€™ with Reuben Episode 25â˜ï¸_x000a_ _x000a_ Itâ€™s FRIDAY and Reuben Droughns is back with another Doobinâ€™ with Reuben Episode! This week, Reuben reviews @stillwater.life Fast-Acting Ripple dissolvables! Watch the full IGTV vid, and donâ€™t forget to #StayHigh!"/>
    <s v="StayHigh"/>
    <s v="Lightshade High"/>
    <s v="feelstate.kc"/>
    <n v="35"/>
    <n v="1"/>
    <x v="4"/>
    <x v="0"/>
  </r>
  <r>
    <d v="2021-03-12T15:55:59"/>
    <d v="2021-03-12T15:55:59"/>
    <s v="https://www.instagram.com/p/CMUxBpsBW6S/"/>
    <s v="Doobinâ€™ with Reuben Episode 24â˜ï¸_x000a_ _x000a_ Reubenâ€™s back with another episode! This week, Reuben reviews Wanaâ€™s classic 100 MG assorted sour gummies. They're vegan and gluten-free, with a perfect ratio of CBD: THC. Theyâ€™re also enhanced with over 30 terpenes! Watch the full vid on IGTV and drop by today to take advantage of our partnership this weekend with @wanabrands! #StayHigh #LightshadeHigh"/>
    <s v="StayHigh, LightshadeHigh"/>
    <s v="Lightshade High"/>
    <s v="feelstate.kc"/>
    <n v="60"/>
    <n v="2"/>
    <x v="4"/>
    <x v="0"/>
  </r>
  <r>
    <d v="2021-03-05T20:00:41"/>
    <d v="2021-03-05T20:00:41"/>
    <s v="https://www.instagram.com/p/CMDLfk2hJAC/"/>
    <s v="Doobinâ€™ with Reuben Episode 22â˜ï¸_x000a_ _x000a_ Cannabis (and Broncos) fans rejoice! Reuben Droughns is back with another Doobinâ€™ with Reuben Episode just in time for the weekend. This week, Reuben reviews the Panama Punch Pax Era Pod from @thelabcolorado. Watch the full IGTV vid, and donâ€™t forget to #StayHigh!"/>
    <s v="StayHigh"/>
    <s v="Lightshade High"/>
    <n v="281"/>
    <n v="47"/>
    <n v="1"/>
    <x v="3"/>
    <x v="0"/>
  </r>
  <r>
    <d v="2021-03-04T20:02:30"/>
    <d v="2021-03-04T20:02:30"/>
    <s v="https://www.instagram.com/p/CMAla8Hhc5e/"/>
    <s v="Sarah Woodson - The Color of Cannabis_x000a_ _x000a_ Weâ€™re delighted to show you what weâ€™ve been working on with Sarah Woodson, founder of Coloradoâ€™s Color of Cannabis, because Sarah and the Color of Cannabis are creating cannabis industry opportunities for People of Color in our state. Watch the full video on IGTV and leave a comment on this post to show your support for Sarahâ€™s work! #LightshadeHigh"/>
    <s v="LightshadeHigh"/>
    <s v="Lightshade High"/>
    <n v="255"/>
    <n v="65"/>
    <n v="1"/>
    <x v="3"/>
    <x v="1"/>
  </r>
  <r>
    <d v="2021-02-26T16:14:34"/>
    <d v="2021-02-26T16:14:34"/>
    <s v="https://www.instagram.com/p/CLuKAt-BI8r/"/>
    <s v="Doobinâ€™ with Reuben Episode 21â˜ï¸_x000a_ _x000a_ Reuben Droughns knows what itâ€™s like to need relief for tired muscles as a former Denver Bronco. And thereâ€™s almost no better remedy for a tired body than Escape Artists ultra-potent lavender relief cream. Check our latest Doobinâ€™ with Reuben episode on IGTV! See us this week and give your tired muscles relief with @escapeartistslife. #StayHigh #KissTheRing"/>
    <s v="StayHigh, KissTheRing"/>
    <s v="Lightshade High"/>
    <n v="165"/>
    <n v="61"/>
    <n v="2"/>
    <x v="1"/>
    <x v="0"/>
  </r>
  <r>
    <d v="2021-02-18T18:11:36"/>
    <d v="2021-02-18T18:11:36"/>
    <s v="https://www.instagram.com/p/CLcTwaMh62q/"/>
    <s v="Doobinâ€™ with Reuben Episode 19â˜ï¸_x000a_ _x000a_ Broncos fans rejoice! Super Bowl Winner Rueben Droughns is back with another Doobinâ€™ with Rueben Episode. This week, Rueben reviews @summitstrains platinum huckleberry cookies live sauce cartridge (say that five times fast, we dare you). Watch the full IGTV vid, and donâ€™t forget to #StayHigh!"/>
    <s v="StayHigh"/>
    <s v="Lightshade High"/>
    <n v="192"/>
    <n v="49"/>
    <n v="1"/>
    <x v="3"/>
    <x v="1"/>
  </r>
  <r>
    <d v="2021-02-12T15:51:32"/>
    <d v="2021-02-12T15:51:32"/>
    <s v="https://www.instagram.com/p/CLMqPhYh2V6/"/>
    <s v="Doobinâ€™ with Rueben Episode 18â˜ï¸_x000a_ _x000a_ This week, the former Denver Bronco (and Super Bowl winner) reviews Selectâ€™s Gorilla Cookies Elite distillate cart._x000a_ _x000a_ Check out the full video on IGTV, and hit our site to find out about this weekâ€™s collaboration with @select.better #StayHigh!"/>
    <s v="StayHigh"/>
    <s v="Lightshade High"/>
    <n v="99"/>
    <n v="41"/>
    <n v="1"/>
    <x v="1"/>
    <x v="0"/>
  </r>
  <r>
    <d v="2021-02-05T16:15:01"/>
    <d v="2021-02-05T16:15:01"/>
    <s v="https://www.instagram.com/p/CK6rXYEB63f/"/>
    <s v="Doobinâ€™ with Reuben Episode 17â˜ï¸_x000a_ _x000a_ Weâ€™re back with another Doobinâ€™ with Reuben episode! This week, the former Denver Bronco (and Super Bowl winner) reviews Green Dot Labâ€™s Picasso Live Resin Cartridge. Check out the full video on IGTV, and hit our site to find out about this weekâ€™s collaboration with @greendotlabsboulder #StayHigh!"/>
    <s v="StayHigh"/>
    <s v="Lightshade High"/>
    <n v="148"/>
    <n v="51"/>
    <n v="1"/>
    <x v="1"/>
    <x v="0"/>
  </r>
  <r>
    <d v="2021-01-28T21:46:31"/>
    <d v="2021-01-28T21:46:31"/>
    <s v="https://www.instagram.com/p/CKmq_ZyBVPT/"/>
    <s v="Doobinâ€™ with Rueben Episode 16â˜ï¸_x000a_ _x000a_ Former Denver Bronco Reuben Droughns reviews the Durban Poison/Blue Dream Live Sauce Cartridge from Next1 Labs. Check out the full video on IGTV, and hit our site to find out about this weekâ€™s collaboration with @next1labs #StayHigh!"/>
    <s v="StayHigh"/>
    <s v="Lightshade High"/>
    <n v="172"/>
    <n v="41"/>
    <n v="1"/>
    <x v="1"/>
    <x v="1"/>
  </r>
  <r>
    <d v="2021-01-22T16:24:59"/>
    <d v="2021-01-22T16:24:59"/>
    <s v="https://www.instagram.com/p/CKWpXxpBlJI/"/>
    <s v="Doobinâ€™ with Rueben Episode 15â˜ï¸_x000a_ _x000a_ Weâ€™re back with another Doobinâ€™ with Rueben Episode! This week, Reuben reviews the Relax 1:1 Tincture from Stratos. Check out the full video on IGTV, and hit our site to find out about this weekâ€™s collaboration with @stratosthc. #StayHigh!"/>
    <s v="StayHigh"/>
    <s v="Lightshade High"/>
    <n v="149"/>
    <n v="43"/>
    <n v="1"/>
    <x v="1"/>
    <x v="0"/>
  </r>
  <r>
    <d v="2021-01-15T16:30:47"/>
    <d v="2021-01-15T16:30:47"/>
    <s v="https://www.instagram.com/p/CKEohhtBVZi/"/>
    <s v="Doobinâ€™ with Rueben Episode 14â˜ï¸_x000a_ _x000a_ Weâ€™re back with another Doobinâ€™ with Rueben Episode! This week, Reuben reviews Batch Extracts 1000 MG Hybrid Cartridge. Check out the full video on IGTV, and hit our site to find out about this weekâ€™s collaboration with @batchextracts. #StayHigh!"/>
    <s v="StayHigh"/>
    <s v="Lightshade High"/>
    <n v="161"/>
    <n v="43"/>
    <n v="1"/>
    <x v="1"/>
    <x v="0"/>
  </r>
  <r>
    <d v="2021-01-08T18:32:53"/>
    <d v="2021-01-08T18:32:53"/>
    <s v="https://www.instagram.com/p/CJy07u_hArr/"/>
    <s v="Doobinâ€™ with Rueben and Wyld Gummies_x000a_ _x000a_ Weâ€™re revisiting Ruebenâ€™s review of @Wyld_cannaâ€™s Elderberry gummies! Hit our site to find out why weâ€™re talking about Wyldâ€™s gummies this week. Tap the link in our bio!"/>
    <m/>
    <s v="Lightshade High"/>
    <s v="lightshadehigh"/>
    <n v="33"/>
    <n v="0"/>
    <x v="4"/>
    <x v="0"/>
  </r>
  <r>
    <d v="2021-01-01T18:14:22"/>
    <d v="2021-01-01T18:14:22"/>
    <s v="https://www.instagram.com/p/CJgxQONBh-q/"/>
    <s v="Doobinâ€™ with Rueben Episode 13â˜ï¸_x000a_ _x000a_ Weâ€™re back with the first Doobinâ€™ with Rueben episode of 2021! This week, Reuben reviews Nokhu Labs' Sativa-dominant Watermelon Lime gummies. Check out the full video on IGTV, and hit our site (lightshade.com) to find out about this week's collab with @nokhulabs. #StayHigh!"/>
    <s v="StayHigh"/>
    <s v="Lightshade High"/>
    <s v="lightshadehigh"/>
    <n v="47"/>
    <n v="1"/>
    <x v="4"/>
    <x v="0"/>
  </r>
  <r>
    <d v="2020-12-23T16:48:31"/>
    <d v="2020-12-23T16:48:31"/>
    <s v="https://www.instagram.com/p/CJJcLitBMeJ/"/>
    <s v="Doobinâ€™ with Rueben Episode 12â˜ï¸_x000a_ _x000a_ Weâ€™ve got a special Christmas edition of Doobinâ€™ with Rueben this week! Canna Clause is in the hot seat reviewing the ReCreate Cheer White Chocolate Peppermint Bark. Check out the full video on IGTV, and hit our site (www.lightshade.com) to find out about this weekâ€™s collaboration with @recreatecannabis. #StayHigh, stay healthy, and remember, all Lightshade locations will close tomorrow (Christmas Eve) at 6 PM and will be closed Christmas Day."/>
    <s v="StayHigh"/>
    <s v="Lightshade High"/>
    <s v="lightshadehigh"/>
    <n v="74"/>
    <n v="1"/>
    <x v="4"/>
    <x v="3"/>
  </r>
  <r>
    <d v="2020-12-18T18:30:54"/>
    <d v="2020-12-18T18:30:54"/>
    <s v="https://www.instagram.com/p/CI8wA7uBrgE/"/>
    <s v="Doobinâ€™ with Rueben Episode 11_x000a_ _x000a_ Weâ€™re back with another Doobinâ€™ with Rueben episode! This week, Reuben reviews Stillwater's Sour Gummie variety pack. Check out the full video on IGTV, and hit our site (lightshade.com) to find out about this week's collab with @stillwater.life. #StayHigh!"/>
    <s v="StayHigh"/>
    <s v="Lightshade High"/>
    <s v="lightshadehigh"/>
    <n v="43"/>
    <n v="1"/>
    <x v="4"/>
    <x v="0"/>
  </r>
  <r>
    <d v="2020-12-11T18:00:56"/>
    <d v="2020-12-11T18:00:56"/>
    <s v="https://www.instagram.com/p/CIqrBZpBOgF/"/>
    <s v="Doobinâ€™ with Rueben Episode 10â˜ï¸_x000a_ _x000a_ Weâ€™re back with another Doobinâ€™ with Rueben episode! This week, Reuben reviews ABV Cannabis Co's indica whole flower joint packs. Check out the full video on IGTV, and hit our site (lightshade.com) to find out about this week's collab with @abvcannaco. #StayHigh!"/>
    <s v="StayHigh"/>
    <s v="Lightshade High"/>
    <s v="lightshadehigh"/>
    <n v="46"/>
    <n v="1"/>
    <x v="4"/>
    <x v="0"/>
  </r>
  <r>
    <d v="2020-12-04T16:25:43"/>
    <d v="2020-12-04T16:25:43"/>
    <s v="https://www.instagram.com/p/CIYejsYB3c5/"/>
    <s v="Doobinâ€™ with Reuben Episode 9 â˜ï¸_x000a_ _x000a_ Weâ€™re back with another Doobinâ€™ with Rueben episode! This week, Reuben reviews Midnight Chocolates from 1906. Check out the full video on IGTV, and hit our site (lightshade.com) to find out about this week's collab with @1906newhighs #StayHigh!"/>
    <s v="StayHigh"/>
    <s v="Lightshade High"/>
    <s v="lightshadehigh"/>
    <n v="43"/>
    <n v="1"/>
    <x v="4"/>
    <x v="0"/>
  </r>
  <r>
    <d v="2020-12-03T16:11:42"/>
    <d v="2020-12-03T16:11:42"/>
    <s v="https://www.instagram.com/p/CIV3qqLBwgT/"/>
    <s v="Lightshade Spotlight Series: Harley_x000a_ _x000a_ PTSD impacts roughly 3.5 percent of American adults every year, and an estimated one in eleven people will be diagnosed with PTSD in their lifetime. People living with PTSD often turn to dangerous and habit-forming opioids or alcohol to treat their intense anxiety, nightmarish flashbacks, and intrusive memories that interfere with daily life._x000a_ _x000a_ Legal cannabis brings hope and relief for many people impacted by PTSD. Such is the case for Harley, a Lightshade employee, and veteran who turned to cannabis after a military-related head injury made it nearly impossible for him to live a life he loves. Our latest Spotlight Series video tells Harleyâ€™s powerful and inspiring story and shows thereâ€™s hope, freedom, love, and fulfillment on the other side of PTSD."/>
    <m/>
    <s v="Lightshade High"/>
    <s v="lightshadehigh"/>
    <n v="124"/>
    <n v="0"/>
    <x v="4"/>
    <x v="1"/>
  </r>
  <r>
    <d v="2020-11-27T14:28:57"/>
    <d v="2020-11-27T14:28:57"/>
    <s v="https://www.instagram.com/p/CIGPnYyhiKN/"/>
    <s v="Doobinâ€™ with Reuben Episode 9 â˜ï¸_x000a_ _x000a_ Weâ€™re back with another Doobinâ€™ with Rueben episode! This week, Reuben reviews Eureka's Strawberry Cough Sativa vape cart. Check out the full video on IGTV, and hit our site (lightshade.com) to find out about this week's collab with @Eurekavapor #StayHigh!"/>
    <s v="StayHigh"/>
    <s v="Lightshade High"/>
    <s v="lightshadehigh"/>
    <n v="45"/>
    <n v="1"/>
    <x v="4"/>
    <x v="0"/>
  </r>
  <r>
    <d v="2020-11-26T16:34:43"/>
    <d v="2020-11-26T16:34:43"/>
    <s v="https://www.instagram.com/p/CID5BS1BMwc/"/>
    <s v="Happy Thanksgiving! Weâ€™re closed today, but weâ€™ll be ready for you tomorrow for Green Friday!_x000a_ _x000a_ But, just because weâ€™re closed, it doesnâ€™t mean you canâ€™t enjoy a delicious cannabis-infused mocktail featuring the @recreatecannabis everyday tincture. Check out the rad video we made with our friend @chefdavehadley! And give Daveâ€™s new endeavor, @samosashopco a follow!_x000a_ _x000a_ Btw, weâ€™ll also be back tomorrow with a new Doobinâ€™ with Reuben episode so keep your eyes on our feed!"/>
    <m/>
    <s v="Lightshade High"/>
    <s v="lightshadehigh"/>
    <n v="72"/>
    <n v="0"/>
    <x v="4"/>
    <x v="1"/>
  </r>
  <r>
    <d v="2020-11-20T20:16:59"/>
    <d v="2020-11-20T20:16:59"/>
    <s v="https://www.instagram.com/p/CH014BHh8kH/"/>
    <s v="Doobinâ€™ with Rueben Episode 8â˜ï¸_x000a_ _x000a_ Weâ€™re back with another Doobinâ€™ with Rueben episode! This week, Reuben reviews Wyld's Elderberry Gummies. Check out the full video on IGTV, and hit our site (lightshade.com) to find out about this week's collab with @wyld_canna #StayHigh"/>
    <s v="StayHigh"/>
    <s v="Lightshade High"/>
    <s v="lightshadehigh"/>
    <n v="41"/>
    <n v="1"/>
    <x v="4"/>
    <x v="0"/>
  </r>
  <r>
    <d v="2020-11-13T19:08:25"/>
    <d v="2020-11-13T19:08:25"/>
    <s v="https://www.instagram.com/p/CHiscR0hnSn/"/>
    <s v="Doobinâ€™ with Reuben Episode 7â˜ï¸_x000a_ _x000a_ Weâ€™re back with another Doobinâ€™ with Rueben! This week, Reuben reviews EvoLab's Alchemy Cake Pop. Check out the full video on IGTV, and hit our site (lightshade.com) to find out about this week's EvoLab collab. #StayHigh @evolabco2"/>
    <s v="StayHigh"/>
    <s v="Lightshade High"/>
    <s v="lightshadehigh"/>
    <n v="41"/>
    <n v="1"/>
    <x v="4"/>
    <x v="0"/>
  </r>
  <r>
    <d v="2020-11-06T18:24:06"/>
    <d v="2020-11-06T18:24:06"/>
    <s v="https://www.instagram.com/p/CHQlzdcBfHi/"/>
    <s v="Doobinâ€™ with Rueben Episode 6 â˜ï¸_x000a_ _x000a_ Weâ€™re back with another Doobinâ€™ with Rueben episode! This week, Reuben reviews Koala Edibles Chocolate Turtle bar. Check out the full video on IGTV! #StayHigh @koala_edibles"/>
    <s v="StayHigh"/>
    <s v="Lightshade High"/>
    <s v="lightshadehigh"/>
    <n v="31"/>
    <n v="1"/>
    <x v="4"/>
    <x v="0"/>
  </r>
  <r>
    <d v="2020-10-30T21:24:54"/>
    <d v="2020-10-30T21:24:54"/>
    <s v="https://www.instagram.com/p/CG-49fdBzBT/"/>
    <s v="Doobinâ€™ with Reuben Episode 5_x000a_ _x000a_ Weâ€™re back with another Doobinâ€™ with Rueben episode! This week, Reuben reviews Mile High Xtractions Sativa distillate cartridge. Check out the full video on IGTV! #StayHigh @mile_high_xtractions_official"/>
    <s v="StayHigh"/>
    <s v="Lightshade High"/>
    <s v="lightshadehigh"/>
    <n v="31"/>
    <n v="1"/>
    <x v="4"/>
    <x v="0"/>
  </r>
  <r>
    <d v="2020-10-23T20:46:34"/>
    <d v="2020-10-23T20:46:34"/>
    <s v="https://www.instagram.com/p/CGszBGWBiQq/"/>
    <s v="Doobinâ€™ with Reuben Episode 4_x000a_ _x000a_ Weâ€™re back with another episode of Doobinâ€™ with Reuben! This week, Reuben reviews Sinsere Caramel Peanut Bites from @lovesovenbakery. Check out the full IGTV vid, and #StayHigh!"/>
    <s v="StayHigh"/>
    <s v="Lightshade High"/>
    <s v="lightshadehigh"/>
    <n v="31"/>
    <n v="1"/>
    <x v="4"/>
    <x v="0"/>
  </r>
  <r>
    <d v="2020-10-20T19:22:45"/>
    <d v="2020-10-20T19:22:45"/>
    <s v="https://www.instagram.com/p/CGk6_A7hjk-/"/>
    <s v="Spotlight Video Series_x000a_ _x000a_ We sat down with Dr. Ben Cowin of Denverâ€™s Action Spine and Sports Medicine clinic for our latest Spotlight Series video. Watch the full video to find out how Ben uses cannabis as a supplement to support his healthy lifestyle and how you can do the same."/>
    <m/>
    <s v="Lightshade High"/>
    <s v="lightshadehigh"/>
    <n v="49"/>
    <n v="0"/>
    <x v="4"/>
    <x v="5"/>
  </r>
  <r>
    <d v="2020-10-17T14:51:49"/>
    <d v="2020-10-17T14:51:49"/>
    <s v="https://www.instagram.com/p/CGctogFBII0/"/>
    <s v="Doobinâ€™ with Reuben Episode 3_x000a_ _x000a_ Weâ€™re back with a fresh Doobinâ€™ with Reuben episode! This week Reuben reviews @tastebudzedibles pineapple gummies. Check it outâ€”and #StayHigh , friends. âœŒï¸"/>
    <s v="StayHigh"/>
    <s v="Lightshade High"/>
    <s v="lightshadehigh"/>
    <n v="27"/>
    <n v="1"/>
    <x v="4"/>
    <x v="4"/>
  </r>
  <r>
    <d v="2020-10-09T21:02:33"/>
    <d v="2020-10-09T21:02:33"/>
    <s v="https://www.instagram.com/p/CGIxsyrho6L/"/>
    <s v="Weâ€™re back with another Doobinâ€™ with Rueben episodeâ˜ï¸_x000a_ _x000a_ Check out Reubenâ€™s review of @shift.cannabisâ€™ Cherry Kush Distillate cartridge (hint: heâ€™s a fan). #StayHigh"/>
    <s v="StayHigh"/>
    <s v="Lightshade High"/>
    <s v="lightshadehigh"/>
    <n v="22"/>
    <n v="1"/>
    <x v="4"/>
    <x v="0"/>
  </r>
  <r>
    <d v="2020-10-01T17:19:14"/>
    <d v="2020-10-01T17:19:14"/>
    <s v="https://www.instagram.com/p/CFzxdH6hcF-/"/>
    <s v="Doobinâ€™ with Rueben Episode 1 â˜ï¸_x000a_ _x000a_ Weâ€™re stoked to announce our new weekly series, Doobinâ€™ with Reuben, featuring former Bronco Reuben Droughns. This week, Reuben reviewâ€™s @wyld_canna Huckleberry gummies. Leave a comment to let us know what you think, and STAY HIGH!"/>
    <m/>
    <s v="Lightshade High"/>
    <s v="lightshadehigh"/>
    <n v="41"/>
    <n v="0"/>
    <x v="4"/>
    <x v="1"/>
  </r>
  <r>
    <d v="2020-08-22T13:56:14"/>
    <d v="2020-08-22T13:56:14"/>
    <s v="https://www.instagram.com/p/CEMaZymBWyy/"/>
    <s v="Top secret @kirileigh7 x Lightshade collab. We canâ€™t wait to tell you where this is. Stay tuned."/>
    <m/>
    <s v="Lightshade High"/>
    <s v="lightshadehigh"/>
    <n v="17"/>
    <n v="0"/>
    <x v="4"/>
    <x v="4"/>
  </r>
  <r>
    <d v="2020-08-03T23:46:49"/>
    <d v="2020-08-03T23:46:49"/>
    <s v="https://www.instagram.com/p/CDcie3dh4ye/"/>
    <s v="@kirileigh7 making magic at Lightshade Federal Heights_x000a_ _x000a_ Get to know artist and muralist Kirileigh Jones in our latest spotlight video!"/>
    <m/>
    <s v="Lightshade High"/>
    <n v="169"/>
    <n v="19"/>
    <n v="0"/>
    <x v="1"/>
    <x v="2"/>
  </r>
  <r>
    <d v="2020-07-29T20:11:22"/>
    <d v="2020-07-29T20:11:22"/>
    <s v="https://www.instagram.com/p/CDPSjkXB5Z6/"/>
    <s v="Ask your budtender about our special partnership with @recreatecannabis! Trust us, itâ€™s worth the inquiry. ðŸ˜‰"/>
    <m/>
    <s v="Lightshade High"/>
    <n v="157"/>
    <n v="16"/>
    <n v="0"/>
    <x v="1"/>
    <x v="3"/>
  </r>
  <r>
    <d v="2020-06-25T16:04:50"/>
    <d v="2020-06-25T16:04:50"/>
    <s v="https://www.instagram.com/p/CB3S5qrBhSS/"/>
    <s v="John Bailey on Black representation in the cannabis industry._x000a_ _x000a_ John Bailey is a fearless advocate for Black representation in cannabis. He founded the Black Cannabis Initiative in 2019 to bridge the gap between our industry and Colorado's Black community. In our latest spotlight video, we sit down with John to discuss the Black Cannabis Initiative, and how he made his way to Colorado, activism, and cannabis. View the full video on IG TV (or on our website - link in bio)."/>
    <m/>
    <s v="Lightshade High"/>
    <n v="172"/>
    <n v="80"/>
    <n v="0"/>
    <x v="1"/>
    <x v="1"/>
  </r>
  <r>
    <d v="2020-05-27T17:57:26"/>
    <d v="2020-05-27T17:57:26"/>
    <s v="https://www.instagram.com/p/CAs0_odhaaa/"/>
    <s v="Kasey breaks the mold when it comes to cannabis consumers. But our favorite plant is Kaseyâ€™s secret weapon, helping him overcome crippling performance anxiety. Head to our site (link in bio) for the full video!"/>
    <m/>
    <s v="Lightshade High"/>
    <n v="140"/>
    <n v="35"/>
    <n v="0"/>
    <x v="1"/>
    <x v="3"/>
  </r>
  <r>
    <d v="2020-03-20T20:14:41"/>
    <d v="2020-03-20T20:14:41"/>
    <s v="https://www.instagram.com/p/B99-4Qth3ke/"/>
    <s v="In the spirit of connecting the cannabis community during this challenging time, and on our favorite holiday, weâ€™re pleased to announce @virtual420party. A virtual 420 event to spread love, music, and togetherness around our shared passion for cannabis. Please follow @virtual420party for more information and updates!"/>
    <m/>
    <s v="Lightshade High"/>
    <n v="232"/>
    <n v="46"/>
    <n v="0"/>
    <x v="3"/>
    <x v="0"/>
  </r>
  <r>
    <d v="2020-02-20T14:16:14"/>
    <d v="2020-02-20T14:16:14"/>
    <s v="https://www.instagram.com/p/B8yqsY8h-5h/"/>
    <s v="Lightshade had the privilege of sitting down with retired Denver Broncos stars, Reuben Droughns and Tatum Bell. We talked football, we talked cannabis, we talked friendship, and we also passed a @dadirri_extracts caviar joint. Yes, it was absolutely as fun as it sounds. Check it out on our blog (link in bio)!"/>
    <m/>
    <s v="Lightshade High"/>
    <n v="259"/>
    <n v="52"/>
    <n v="0"/>
    <x v="3"/>
    <x v="1"/>
  </r>
  <r>
    <d v="2020-01-15T16:57:31"/>
    <d v="2020-01-15T16:57:31"/>
    <s v="https://www.instagram.com/p/B7WQNNZhQ-m/"/>
    <s v="Cannabis enhances athletic performance and recovery. And it has a spiritual quality that perfectly complements the practice of yoga. Hit our blog to learn how Cayla, a Denver-based yogi, integrates cannabis into her yoga and running practice, giving back to her body safely and holistically (link in bio)."/>
    <m/>
    <s v="Lightshade High"/>
    <s v="lightshadehigh"/>
    <n v="48"/>
    <n v="0"/>
    <x v="4"/>
    <x v="3"/>
  </r>
  <r>
    <d v="2019-12-31T21:36:34"/>
    <d v="2019-12-31T21:36:34"/>
    <s v="https://www.instagram.com/p/B6wIm-Dh8jL/"/>
    <s v="We're looking back at one of our favorite memories from 2019 with @chefdavehadley and his infused cocktail recipe. Itâ€™s the perfect beverage to warm you up on this chilly New Years' Eve! Cheers to a beautiful 2019, and an even better 2020. âœŒï¸"/>
    <m/>
    <s v="Lightshade High"/>
    <n v="186"/>
    <n v="43"/>
    <n v="0"/>
    <x v="3"/>
    <x v="5"/>
  </r>
  <r>
    <d v="2019-12-18T18:56:17"/>
    <d v="2019-12-18T18:56:17"/>
    <s v="https://www.instagram.com/p/B6OX9V1BbxQ/"/>
    <s v="Are you looking for a THC infused recipe to make this Christmas? Look no further than @chefdavehadleyâ€™s Fall Roasted Squash salad featuring Ripple from @stillwater.life. Head to our site for the full recipe (link in bio)."/>
    <m/>
    <s v="Lightshade High"/>
    <n v="214"/>
    <n v="36"/>
    <n v="0"/>
    <x v="3"/>
    <x v="3"/>
  </r>
  <r>
    <d v="2019-11-28T19:22:56"/>
    <d v="2019-11-28T19:22:56"/>
    <s v="https://www.instagram.com/p/B5a6zDEBgYT/"/>
    <s v="â€œMy name is David Hadley, and I'm a cannabis chef. My goal is to de-stigmatize and normalize the idea of cannabis and the consumption of cannabis in general.&quot; We recently spent the day with Chef Dave Hadley (@chefdavehadley), who is not only an accomplished Chef but is also a fierce cannabis advocate. Head to our blog (link in bio) to watch the full video, read a transcript of the interview, and for a great infused recipe to kick-off your Thanksgiving. Happy Thanksgiving!"/>
    <m/>
    <s v="Lightshade High"/>
    <n v="148"/>
    <n v="82"/>
    <n v="0"/>
    <x v="1"/>
    <x v="1"/>
  </r>
  <r>
    <d v="2019-10-30T15:51:23"/>
    <d v="2019-10-30T15:51:23"/>
    <s v="https://www.instagram.com/p/B4P32vEBV25/"/>
    <s v="Cindy is braveâ€”and a survivor. In July of this year, Cindy, a middle school counselor of 20 years, was diagnosed with breast cancer. She turned to cannabis when prescription medications werenâ€™t helpful, and the results are inspiring. Head to our blog for the full video (link in bio)."/>
    <m/>
    <s v="Lightshade High"/>
    <n v="95"/>
    <n v="48"/>
    <n v="0"/>
    <x v="1"/>
    <x v="3"/>
  </r>
  <r>
    <d v="2022-08-02T15:50:05"/>
    <d v="2022-08-02T15:50:05"/>
    <s v="https://www.instagram.com/p/Cgw0JM8Mrer/"/>
    <s v="@covered_llc, an original fashion line by our very own NETA guide Michael Bray featuring one-of-a-kind painted clothing, sneakers and more. Check out how his in-store live art pop up went last Saturday!_x000a_ _x000a_ ðŸŽ¥ : @ibringdaruckus"/>
    <m/>
    <s v="Neta Now"/>
    <n v="175"/>
    <n v="34"/>
    <n v="0"/>
    <x v="1"/>
    <x v="5"/>
  </r>
  <r>
    <d v="2022-07-10T21:43:37"/>
    <d v="2022-07-10T21:43:37"/>
    <s v="https://www.instagram.com/p/Cf2N4kaAPJE/"/>
    <s v="Happy 710 Day! Our Days of Dabs series continues w/ Marcus from NETA Brookline teaching us how to dab with a glass dab rig ðŸ’¨_x000a_ _x000a_ *content for educational and showcase purposes_x000a_ *nothing for sale_x000a_ *must be 21+"/>
    <m/>
    <s v="Neta Now"/>
    <n v="112"/>
    <n v="34"/>
    <n v="0"/>
    <x v="1"/>
    <x v="6"/>
  </r>
  <r>
    <d v="2022-07-09T22:51:43"/>
    <d v="2022-07-09T22:51:43"/>
    <s v="https://www.instagram.com/p/CfzwXWAgP8a/"/>
    <s v="Days of Dabs: Learn how to dab using the PuffCo Peak w/ Rhi from NETA Brookline ðŸ’¨_x000a_ _x000a_ *content for educational and showcase purposes_x000a_ *nothing for sale_x000a_ *must be 21+"/>
    <m/>
    <s v="Neta Now"/>
    <n v="124"/>
    <n v="26"/>
    <n v="0"/>
    <x v="1"/>
    <x v="4"/>
  </r>
  <r>
    <d v="2022-07-07T14:30:05"/>
    <d v="2022-07-07T14:30:05"/>
    <s v="https://www.instagram.com/p/CfttFV_g-Lz/"/>
    <s v="Take a trip with us to Chicago for the @bcbmastermind CEO Intensive Program powered by @live_parallel. The programâ€™s mission is to not only increase minority ownership in the cannabis industry, but to provide tools, resources and education that create longevity and success._x000a_ _x000a_ *content for educational and showcase purposes_x000a_ *nothing for sale_x000a_ *must be 21+"/>
    <m/>
    <s v="Neta Now"/>
    <n v="358"/>
    <n v="51"/>
    <n v="0"/>
    <x v="4"/>
    <x v="1"/>
  </r>
  <r>
    <d v="2022-07-06T23:41:32"/>
    <d v="2022-07-06T23:41:32"/>
    <s v="https://www.instagram.com/p/CfsIJjygfaB/"/>
    <s v="Days of Dabs: FSO vs. Distillate w/ Ben from NETA Northampton ðŸ’¨_x000a_ _x000a_ *content for educational and showcase purposes_x000a_ *nothing for sale_x000a_ *must be 21+"/>
    <m/>
    <s v="Neta Now"/>
    <n v="135"/>
    <n v="21"/>
    <n v="0"/>
    <x v="1"/>
    <x v="3"/>
  </r>
  <r>
    <d v="2022-06-10T17:52:33"/>
    <d v="2022-06-10T17:52:33"/>
    <s v="https://www.instagram.com/p/CeokFpTlZBY/"/>
    <s v="Learn how cannabis can help benefit your active lifestyle, with a new episode of NETA Fitness! ðŸ’ª_x000a_ _x000a_ *content for educational and showcase purposes_x000a_ *nothing for sale_x000a_ *must be 21+"/>
    <m/>
    <s v="Neta Now"/>
    <n v="178"/>
    <n v="26"/>
    <n v="0"/>
    <x v="2"/>
    <x v="0"/>
  </r>
  <r>
    <d v="2022-05-23T21:18:31"/>
    <d v="2022-05-23T21:18:31"/>
    <s v="https://www.instagram.com/p/Cd6lVjdlt12/"/>
    <s v="Learn how cannabis can help benefit your active lifestyle, with a new episode of NETA Fitness! ðŸ’ª_x000a_ _x000a_ *content for educational and showcase purposes_x000a_ *nothing for sale_x000a_ *must be 21+"/>
    <m/>
    <s v="Neta Now"/>
    <n v="128"/>
    <n v="26"/>
    <n v="0"/>
    <x v="1"/>
    <x v="2"/>
  </r>
  <r>
    <d v="2022-05-16T20:38:31"/>
    <d v="2022-05-16T20:38:31"/>
    <s v="https://www.instagram.com/p/CdofNISl8Vv/"/>
    <s v="Learn how cannabis can help benefit your active lifestyle, with our NETA Fitness series! ðŸ’ª_x000a_ _x000a_ *content for educational and showcase purposes_x000a_ *nothing for sale_x000a_ *must be 21+"/>
    <s v="BreakingTheStigma"/>
    <s v="Neta Now"/>
    <n v="126"/>
    <n v="24"/>
    <n v="1"/>
    <x v="1"/>
    <x v="2"/>
  </r>
  <r>
    <d v="2022-05-10T15:27:32"/>
    <d v="2022-05-10T15:27:32"/>
    <s v="https://www.instagram.com/p/CdYe1ZWMRTh/"/>
    <s v="&quot;May is in the air&quot; and flowers are in FULL BLOOM @ NETA!! ðŸŒ¸ ðŸŒº ðŸŒ±_x000a_ _x000a_ Check out more at netacare.org ðŸ’»_x000a_ _x000a_ *content for educational and showcase purposes_x000a_ *nothing for sale_x000a_ *must be 21+"/>
    <m/>
    <s v="Neta Now"/>
    <n v="201"/>
    <n v="30"/>
    <n v="0"/>
    <x v="3"/>
    <x v="5"/>
  </r>
  <r>
    <d v="2022-05-04T13:09:16"/>
    <d v="2022-05-04T13:09:16"/>
    <s v="https://www.instagram.com/p/CdIyRc1M5LV/"/>
    <s v="May the Fourth be with you. And donâ€™t forget the Revenge of the Fifth. ðŸ˜‰ ðŸ’«_x000a_ _x000a_ Enjoy this day with a Movie Marathon &amp; our ðŸ†• MoonRocks! ðŸŒ•_x000a_ _x000a_ - 2gs of flower_x000a_ - Distillate_x000a_ - Kief_x000a_ - All the same strain_x000a_ _x000a_ *content for educational and showcase purposes_x000a_ *nothing for sale_x000a_ *must be 21+"/>
    <m/>
    <s v="Neta Now"/>
    <n v="122"/>
    <n v="45"/>
    <n v="0"/>
    <x v="1"/>
    <x v="3"/>
  </r>
  <r>
    <d v="2022-04-26T15:47:33"/>
    <d v="2022-04-26T15:47:33"/>
    <s v="https://www.instagram.com/p/Cc0eAL_sAYv/"/>
    <s v="Life comes at you fast, especially these days. Hereâ€™s your reminder to slow down and take a smoke break. ðŸ’¨"/>
    <m/>
    <s v="Neta Now"/>
    <n v="143"/>
    <n v="20"/>
    <n v="0"/>
    <x v="1"/>
    <x v="5"/>
  </r>
  <r>
    <d v="2022-04-21T15:57:33"/>
    <d v="2022-04-21T15:57:33"/>
    <s v="https://www.instagram.com/p/CcnnKxSs2ZQ/"/>
    <s v="Now that weâ€™ve celebrated the big day, itâ€™s #AboutThatTime to restock your stash. Head to the link in bio to explore!_x000a_ _x000a_ *content for educational and showcase purposes_x000a_ *nothing for sale_x000a_ *must be 21+"/>
    <s v="AboutThatTime"/>
    <s v="Neta Now"/>
    <n v="162"/>
    <n v="30"/>
    <n v="1"/>
    <x v="1"/>
    <x v="1"/>
  </r>
  <r>
    <d v="2022-04-20T13:14:30"/>
    <d v="2022-04-20T13:14:30"/>
    <s v="https://www.instagram.com/p/CckvXiGssoU/"/>
    <s v="Happy 420! ðŸŽ‰ Itâ€™s #AboutThatTime we give ourselves the holidaze we deserve. ðŸ’¨ Check out how weâ€™re celebrating, with the link in bio! ðŸ’»_x000a_ _x000a_ *content for educational and showcase purposes_x000a_ *nothing for sale_x000a_ *must be 21+"/>
    <s v="AboutThatTime"/>
    <s v="Neta Now"/>
    <n v="235"/>
    <n v="33"/>
    <n v="1"/>
    <x v="3"/>
    <x v="3"/>
  </r>
  <r>
    <d v="2022-04-19T16:46:34"/>
    <d v="2022-04-19T16:46:34"/>
    <s v="https://www.instagram.com/p/CcijN5hrEtZ/"/>
    <s v="Itâ€™s #AboutThatTime! ðŸ‘€ Weâ€™re one day away from the biggest day of the year. Drop a ðŸ’¨ if you canâ€™t wait to celebrate. Don't forget to head to the link in our bio to celebrate with us all week long! ðŸŽ‰_x000a_ _x000a_ *content for educational and showcase purposes_x000a_ *nothing for sale_x000a_ *must be 21+"/>
    <s v="AboutThatTime"/>
    <s v="Neta Now"/>
    <n v="160"/>
    <n v="50"/>
    <n v="1"/>
    <x v="1"/>
    <x v="5"/>
  </r>
  <r>
    <d v="2022-04-15T14:15:17"/>
    <d v="2022-04-15T14:15:17"/>
    <s v="https://www.instagram.com/p/CcX-uE_r492/"/>
    <s v="#ITSABOUTTHATTIME ðŸ’¨ Weâ€™re officially 5 days away from 420! Whatâ€™s on your must-have list this year? ðŸ¤”_x000a_ _x000a_ netacare.org ðŸ’»_x000a_ _x000a_ *content for educational and showcase purposes_x000a_ *nothing for sale_x000a_ *must be 21+"/>
    <s v="ITSABOUTTHATTIME"/>
    <s v="Neta Now"/>
    <n v="141"/>
    <n v="27"/>
    <n v="1"/>
    <x v="1"/>
    <x v="0"/>
  </r>
  <r>
    <d v="2022-04-05T15:36:32"/>
    <d v="2022-04-05T15:36:32"/>
    <s v="https://www.instagram.com/p/Cb-YCp4shrQ/"/>
    <s v="We work hard all year to make every day feel like 420. Letâ€™s keep the excitement growing all month long! ðŸ˜‰_x000a_ _x000a_ netacare.org ðŸ’»_x000a_ _x000a_ *content for educational and showcase purposes_x000a_ *nothing for sale_x000a_ *must be 21+"/>
    <s v="RealG"/>
    <s v="Neta Now"/>
    <n v="117"/>
    <n v="31"/>
    <n v="1"/>
    <x v="1"/>
    <x v="5"/>
  </r>
  <r>
    <d v="2022-03-20T16:25:31"/>
    <d v="2022-03-20T16:25:31"/>
    <s v="https://www.instagram.com/p/CbVQ7hJsuax/"/>
    <s v="Itâ€™s #AboutThatTime, we are officially ONE MONTH away from the most important day of the year! Describe how youâ€™ll be celebrating with emojis only. ðŸƒðŸ”¥ðŸ’¨_x000a_ _x000a_ *content for educational and showcase purposes_x000a_ *nothing for sale_x000a_ *must be 21+"/>
    <s v="AboutThatTime"/>
    <s v="Neta Now"/>
    <n v="299"/>
    <n v="34"/>
    <n v="1"/>
    <x v="3"/>
    <x v="6"/>
  </r>
  <r>
    <d v="2022-03-13T20:46:16"/>
    <d v="2022-03-13T20:46:16"/>
    <s v="https://www.instagram.com/p/CbDtOxsldyR/"/>
    <s v="Anyone have a guess how weâ€™ll be spending that extra hour of daylight? #SpringForward_x000a_ _x000a_ *content for educational and showcase purposes_x000a_ *nothing for sale_x000a_ *must be 21+"/>
    <s v="SpringForward"/>
    <s v="Neta Now"/>
    <n v="177"/>
    <n v="23"/>
    <n v="1"/>
    <x v="1"/>
    <x v="6"/>
  </r>
  <r>
    <d v="2022-03-09T17:10:19"/>
    <d v="2022-03-09T17:10:19"/>
    <s v="https://www.instagram.com/p/Ca5BVsHMh_3/"/>
    <s v="We all love a good kief joint! Whatâ€™s your favorite cannamix to roll up?_x000a_ _x000a_ *content for educational and showcase purposes_x000a_ *nothing for sale_x000a_ *must be 21+"/>
    <m/>
    <s v="Neta Now"/>
    <n v="140"/>
    <n v="23"/>
    <n v="0"/>
    <x v="1"/>
    <x v="3"/>
  </r>
  <r>
    <d v="2022-03-01T16:23:51"/>
    <d v="2022-03-01T16:23:51"/>
    <s v="https://www.instagram.com/p/CakHUQUAwRa/"/>
    <s v="Go on an adventure with us and Parallel's Hotbox Pitch Competition winners @rollup.life. Founder @tiyahnn and COO @precioustheproducer joined us from New Jersey to tour NETA Franklin &amp; our cultivation facility. Be sure to follow and support @rollup.life and their dope team @tiyahnn and @precioustheproducer !_x000a_ _x000a_ ðŸ“¹: @hoodlumpaige_x000a_ _x000a_ *content for educational and showcase purposes_x000a_ *nothing for sale_x000a_ *must be 21+"/>
    <m/>
    <s v="Neta Now"/>
    <n v="331"/>
    <n v="56"/>
    <n v="0"/>
    <x v="4"/>
    <x v="5"/>
  </r>
  <r>
    <d v="2022-02-28T15:55:35"/>
    <d v="2022-02-28T15:55:35"/>
    <s v="https://www.instagram.com/p/CahtmmZM5oG/"/>
    <s v="Finish our sentence! They say an edible a dayâ€¦"/>
    <m/>
    <s v="Neta Now"/>
    <n v="348"/>
    <n v="9"/>
    <n v="0"/>
    <x v="4"/>
    <x v="2"/>
  </r>
  <r>
    <d v="2022-02-23T13:05:16"/>
    <d v="2022-02-23T13:05:16"/>
    <s v="https://www.instagram.com/p/CaUiKxPswxj/"/>
    <s v="From seed to sale, we canâ€™t help but toot our own horn a little bit. ðŸ’ Hereâ€™s a sneak peek of the process behind our premium product. What do you want to know about cultivation? Drop your questions in the comments!"/>
    <m/>
    <s v="Neta Now"/>
    <n v="192"/>
    <n v="41"/>
    <n v="0"/>
    <x v="3"/>
    <x v="3"/>
  </r>
  <r>
    <d v="2022-02-11T23:35:16"/>
    <d v="2022-02-11T23:35:16"/>
    <s v="https://www.instagram.com/p/CZ2wubNF_VM/"/>
    <s v="Itâ€™s a SUPER day to pack your BOWL with your favorite bud. ðŸ˜‰ What strain are you bringing to the big game this weekend?"/>
    <m/>
    <s v="Neta Now"/>
    <n v="464"/>
    <n v="24"/>
    <n v="0"/>
    <x v="4"/>
    <x v="0"/>
  </r>
  <r>
    <d v="2022-02-04T17:49:15"/>
    <d v="2022-02-04T17:49:15"/>
    <s v="https://www.instagram.com/p/CZkHW6dpJSc/"/>
    <s v="Plant Appreciation Post! We take a lot of pride in offering you premium quality buds. Whatâ€™s your favorite NETA flower at the moment?"/>
    <n v="4"/>
    <s v="Neta Now"/>
    <n v="207"/>
    <n v="23"/>
    <n v="1"/>
    <x v="3"/>
    <x v="0"/>
  </r>
  <r>
    <d v="2022-02-03T15:48:18"/>
    <d v="2022-02-03T15:48:18"/>
    <s v="https://www.instagram.com/p/CZhU7UusxNa/"/>
    <s v="What products of ours are you most excited to try this month? Tag your favorite person to try new things with ðŸ’š"/>
    <m/>
    <s v="Neta Now"/>
    <n v="259"/>
    <n v="22"/>
    <n v="0"/>
    <x v="3"/>
    <x v="1"/>
  </r>
  <r>
    <d v="2022-01-03T19:48:47"/>
    <d v="2022-01-03T19:48:47"/>
    <s v="https://www.instagram.com/p/CYR7zR5IvjG/"/>
    <s v="Whether it's getting up early for work â° , needing the energy to go to the gym ðŸ’ª or even starting a new hobby,ðŸŽ¨ jump start your day with some Sativa! Test Your Motivation! âœ…_x000a_ _x000a_ Per Instagram policy, nothing is for sale._x000a_ Content posted is for educational and showcase purposes only._x000a_ Must be 21+"/>
    <m/>
    <s v="Neta Now"/>
    <n v="184"/>
    <n v="51"/>
    <n v="0"/>
    <x v="3"/>
    <x v="2"/>
  </r>
  <r>
    <d v="2021-12-30T15:59:06"/>
    <d v="2021-12-30T15:59:06"/>
    <s v="https://www.instagram.com/p/CYHOMX4owp2/"/>
    <s v="Weâ€™re serving up some of the smoothest hot chocolate with a hint of peppermint and a dose of the good stuff._x000a_ _x000a_ ðŸš¨ Always follow the dosing recommendation of your physician.âš•ï¸"/>
    <m/>
    <s v="Neta Now"/>
    <n v="191"/>
    <n v="29"/>
    <n v="0"/>
    <x v="3"/>
    <x v="1"/>
  </r>
  <r>
    <d v="2021-12-23T19:08:14"/>
    <d v="2021-12-23T19:08:14"/>
    <s v="https://www.instagram.com/p/CX1Mn5boKS9/"/>
    <s v="Chef @michellerabin cooks up a batch of some of the gooiest cookies with not 1, not 2, but 3 types of chocolate in the newest episode of Cooking with Cannabis. ðŸª_x000a_ _x000a_ ðŸš¨ Always follow the recommendation of your physician.âš•ï¸"/>
    <m/>
    <s v="Neta Now"/>
    <n v="211"/>
    <n v="38"/>
    <n v="0"/>
    <x v="3"/>
    <x v="1"/>
  </r>
  <r>
    <d v="2021-12-17T18:34:06"/>
    <d v="2021-12-17T18:34:06"/>
    <s v="https://www.instagram.com/p/CXjQ1SpAmPs/"/>
    <s v="Brussel sprouts get a bad rap. @michellerabin is here to change that with a sophisticated take on the classic veggie. ðŸ¥¬_x000a_ _x000a_ ðŸš¨ ðŸš¨ Always follow the dosing recommendation of your physician.âš•ï¸"/>
    <m/>
    <s v="Neta Now"/>
    <n v="488"/>
    <n v="30"/>
    <n v="0"/>
    <x v="4"/>
    <x v="0"/>
  </r>
  <r>
    <d v="2021-12-14T18:51:28"/>
    <d v="2021-12-14T18:51:28"/>
    <s v="https://www.instagram.com/p/CXeVPm8gher/"/>
    <s v="In this episode of Seed to Sale, Cultivation Manager Pat A. shows us around the â€œnurseryâ€ where infant plants go to grow. ðŸŒ¿_x000a_ _x000a_ Per Instagram policy, nothing is for sale._x000a_ Content posted is for educational and showcase purposes only._x000a_ ï¿½ï¿½Please consume responsibly. Must be 21+."/>
    <m/>
    <s v="Neta Now"/>
    <n v="222"/>
    <n v="42"/>
    <n v="0"/>
    <x v="3"/>
    <x v="5"/>
  </r>
  <r>
    <d v="2021-11-26T16:32:13"/>
    <d v="2021-11-26T16:32:13"/>
    <s v="https://www.instagram.com/p/CWvu_bkACmM/"/>
    <s v="Thereâ€™s nothing like a good bowl of soup ðŸ² to keep you warm in the winter. Join chef @michellerabin for a soup recipe that takes Turkey-day leftovers to new heights. ðŸŒ¿_x000a_ _x000a_ ðŸš¨Always follow the dosing recommendations and instructions of your physician.âš•ï¸"/>
    <m/>
    <s v="Neta Now"/>
    <n v="218"/>
    <n v="40"/>
    <n v="0"/>
    <x v="3"/>
    <x v="0"/>
  </r>
  <r>
    <d v="2021-11-23T16:54:52"/>
    <d v="2021-11-23T16:54:52"/>
    <s v="https://www.instagram.com/p/CWoDAZ-g0nk/"/>
    <s v="We have been collaborating with chef @michellerabin and we may have created some of the best biscuits in the world ðŸŒŽ (or at least in MA). Have fun making these yourself and remember to tag us in your feast photos. ðŸ²ðŸŒ¿_x000a_ _x000a_ ðŸš¨Always follow the dosing recommendations and instructions of your physician.âš•ï¸"/>
    <m/>
    <s v="Neta Now"/>
    <n v="227"/>
    <n v="50"/>
    <n v="0"/>
    <x v="3"/>
    <x v="5"/>
  </r>
  <r>
    <d v="2021-11-22T21:19:15"/>
    <d v="2021-11-22T21:19:15"/>
    <s v="https://www.instagram.com/p/CWgrk9lA-o-/"/>
    <s v="Seed to Sale Part 1_x000a_ _x000a_ We caught up with our Cultivation Manager ðŸ§‘â€ðŸŒ¾ Pat A. to give you inside access to our Franklin grow facility. Learn how we cultivate the finest bud around and take a plant from seed to sale. ðŸŒ¿"/>
    <m/>
    <s v="Neta Now"/>
    <n v="303"/>
    <n v="41"/>
    <n v="0"/>
    <x v="3"/>
    <x v="2"/>
  </r>
  <r>
    <d v="2021-11-17T21:13:17"/>
    <d v="2021-11-17T21:13:17"/>
    <s v="https://www.instagram.com/p/CWZECPrgftt/"/>
    <s v="ðŸ‘©â€ðŸ³ Cooking and Cannabis? Name a better duo. Weâ€™re bringing good chill to all with thoughtfully infused classic dishes in time for the holidays. Weâ€™ve been in the kitchen with chef and food stylist, @michellerabin, to create a series of recipes that combine the best parts of the season: good food and good chill. Stay tuned for full recipes coming soon. ðŸŽ„ðŸŒ¿"/>
    <m/>
    <s v="Neta Now"/>
    <n v="197"/>
    <n v="62"/>
    <n v="0"/>
    <x v="3"/>
    <x v="3"/>
  </r>
  <r>
    <d v="2022-04-21T12:48:09"/>
    <d v="2022-04-21T12:48:09"/>
    <s v="https://www.instagram.com/p/CcnRgfpAIKS/"/>
    <s v="Thank you for celebrating 4.20 with us on our 10th year open â™¥ï¸_x000a_ Tag us in your hauls and we will be posting them to our Story all day!_x000a_ ._x000a_ ._x000a_ ._x000a_ -keep out of reach of children-_x000a_ Warning: Do not operate a vehicle or machinery under the influence. For use only by adults twenty-one years of age and older."/>
    <s v="thefinest"/>
    <s v="Oregons Finest"/>
    <n v="234"/>
    <n v="54"/>
    <n v="1"/>
    <x v="3"/>
    <x v="1"/>
  </r>
  <r>
    <d v="2022-04-09T12:43:36"/>
    <d v="2022-04-09T12:43:36"/>
    <s v="https://www.instagram.com/p/CcIXdNPAoVm/"/>
    <s v="NOT FOR SALE_x000a_ -keep out of reach of children-_x000a_ Warning: Do not operate a vehicle or machinery under the influence. For use only by adults twenty-one years of age and older."/>
    <s v="thefinest"/>
    <s v="Oregons Finest"/>
    <n v="285"/>
    <n v="29"/>
    <n v="1"/>
    <x v="3"/>
    <x v="4"/>
  </r>
  <r>
    <d v="2022-04-09T04:50:47"/>
    <d v="2022-04-09T04:50:47"/>
    <s v="https://www.instagram.com/p/CcHhVQVAQsn/"/>
    <s v="NOT FOR SALE_x000a_ -keep out of reach of children-_x000a_ Warning: Do not operate a vehicle or machinery under the influence. For use only by adults twenty-one years of age and older."/>
    <s v="thefinest"/>
    <s v="Oregons Finest"/>
    <n v="299"/>
    <n v="29"/>
    <n v="1"/>
    <x v="3"/>
    <x v="4"/>
  </r>
  <r>
    <d v="2022-04-09T04:49:13"/>
    <d v="2022-04-09T04:49:13"/>
    <s v="https://www.instagram.com/p/CcHhD2KApB7/"/>
    <s v="NOT FOR SALE_x000a_ -keep out of reach of children-_x000a_ Warning: Do not operate a vehicle or machinery under the influence. For use only by adults twenty-one years of age and older."/>
    <s v="thefinest"/>
    <s v="Oregons Finest"/>
    <n v="449"/>
    <n v="29"/>
    <n v="1"/>
    <x v="4"/>
    <x v="4"/>
  </r>
  <r>
    <d v="2021-12-31T18:13:31"/>
    <d v="2021-12-31T18:13:31"/>
    <s v="https://www.instagram.com/p/CYKChHEBoqx/"/>
    <s v="Happy New Year!_x000a_ These last couple of years have been rough - so instead of telling us your new years resolutions how about you stop into our shop and pick yourself up some flower prepacks for 20% off and get lit with some Infused drinks - all 30% off!_x000a_ Have fun and stay safe!_x000a_ ._x000a_ ._x000a_ ._x000a_ ._x000a_ ._x000a_ ._x000a_ ._x000a_ #newyear #newyearseve #newyear2022 #2022 #fireworks #cannabis #pdxcannabis #pdx #pdxcannabiscommunity #cannabislifestyle #oregoncannabis #oregonsfinestcannabis #thefinest #holiday #oregonsfinest #watchmystory"/>
    <s v="thefinest, newyear, newyearseve, newyear2022, 2022, fireworks, cannabis, pdxcannabis, pdx, pdxcannabiscommunity, cannabislifestyle, oregoncannabis, oregonsfinestcannabis, thefinest, holiday, oregonsfinest, watchmystory"/>
    <s v="Oregons Finest"/>
    <n v="254"/>
    <n v="67"/>
    <n v="17"/>
    <x v="3"/>
    <x v="0"/>
  </r>
  <r>
    <d v="2021-11-25T17:17:16"/>
    <d v="2021-11-25T17:17:16"/>
    <s v="https://www.instagram.com/p/CWtPZ6fgakZ/"/>
    <s v="Happy Thanksgiving!_x000a_ Looking for an easy, Medicated dessert to bring with you? Well look no further, here is a quick and delicious pumpkin cookie recipe that we dunked in @gron.edibles chocolate for an extra kick!_x000a_ â€¢_x000a_ 1 Cup Butter_x000a_ 1 Cup Sugar_x000a_ 1 Egg_x000a_ 1 tp Vanilla_x000a_ 1 Cup Pumpkin_x000a_ 2 Cups Flour_x000a_ 1 tp Baking Soda_x000a_ 1 tp Baking Powder_x000a_ 1/2 tp Salt_x000a_ 1 tp Cinnamon_x000a_ 1/2 tp Nutmeg_x000a_ -Preheat Oven to 350Â°_x000a_ -Combine Sugar &amp; Butter_x000a_ -Add Pumpkin, Egg &amp; Vanilla_x000a_ -Seperate Bowl Mix Dry Ingredients_x000a_ -Add Dry Ingredients To Wet Ingredients_x000a_ -Bake 10-12min_x000a_ -Melt Cannabis Chocolate_x000a_ -Dip Cookies_x000a_ Enjoy!_x000a_ â€¢_x000a_ ._x000a_ ._x000a_ ._x000a_ ._x000a_ ._x000a_ #pumpkin #pumpkincookies #thanksgiving #cookies #cannabischocolate #edibles #recipe #fall #thankful #cannabis #pdxcannabis #oregoncannabis #oregonsfinestcannabis #thefinest #yum #sidedish"/>
    <s v="thefinest, pumpkin, pumpkincookies, thanksgiving, cookies, cannabischocolate, edibles, recipe, fall, thankful, cannabis, pdxcannabis, oregoncannabis, oregonsfinestcannabis, thefinest, yum, sidedish"/>
    <s v="Oregons Finest"/>
    <n v="284"/>
    <n v="95"/>
    <n v="17"/>
    <x v="3"/>
    <x v="1"/>
  </r>
  <r>
    <d v="2021-11-24T17:11:04"/>
    <d v="2021-11-24T17:11:04"/>
    <s v="https://www.instagram.com/p/CWqp689g3Jb/"/>
    <s v="Not looking to drink this holiday season? Well here's a simple and refreshing mocktail recipe using @drinkmagicnumber50 Medicated sodas._x000a_ 1-2 Cups Ice_x000a_ Half an Orange (sliced)_x000a_ 1 Can Cannabis Soda (We used Passionfruit)_x000a_ 2 Cups Cranberry Juice_x000a_ 1 Can Lime Bubble Water_x000a_ Stir_x000a_ Garnish with Orange Slice + Rosemary Sprig_x000a_ Cheers!_x000a_ ._x000a_ ._x000a_ ._x000a_ ._x000a_ ._x000a_ ._x000a_ ._x000a_ ._x000a_ #mocktail #medicated #thanksgiving #holidaymocktail #refreshing_x000a_ #bubbles #orange #cranberry #oregonsfinestlifestyle_x000a_ #oregonsfinestcannabis #pdx #cannabiscommunity #cannabis #holidayseason #simple #recipe #rosemary"/>
    <s v="thefinest, mocktail, medicated, thanksgiving, holidaymocktail, refreshing, bubbles, orange, cranberry, oregonsfinestlifestyle, oregonsfinestcannabis, pdx, cannabiscommunity, cannabis, holidayseason, simple, recipe, rosemary"/>
    <s v="Oregons Finest"/>
    <n v="242"/>
    <n v="57"/>
    <n v="18"/>
    <x v="3"/>
    <x v="3"/>
  </r>
  <r>
    <d v="2021-11-22T18:02:41"/>
    <d v="2021-11-22T18:02:41"/>
    <s v="https://www.instagram.com/p/CWlmRnWgSRf/"/>
    <s v="Tis The Season To Pop Some Bubbles! But why not get stoned at the same time?! Well with the @wedrinkmagicnumber Bubbly you can!_x000a_ This is a subtly sweet cannabis Infused sparkling apple cider that is a perfect addition to all your holiday mocktails/cocktail recipes!_x000a_ With 50mg in each bottle you can share with your friends and family for a nice buzz or keep it all to yourself for a lit Thanksgiving ðŸ¾_x000a_ Pick Up A Bottle Before We Sell Out!_x000a_ ._x000a_ Order Online &amp; Skip The Line_x000a_ ._x000a_ ._x000a_ ._x000a_ ._x000a_ ._x000a_ ._x000a_ ._x000a_ ._x000a_ ._x000a_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
    <s v="thefinest,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
    <s v="Oregons Finest"/>
    <n v="284"/>
    <n v="105"/>
    <n v="25"/>
    <x v="3"/>
    <x v="2"/>
  </r>
  <r>
    <d v="2021-09-29T20:49:32"/>
    <d v="2021-09-29T20:49:32"/>
    <s v="https://www.instagram.com/p/CUa2dAxhgpq/"/>
    <s v="Make sure to go out and enjoy the sunshine before the rainy season hits!_x000a_ ._x000a_ ._x000a_ ðŸ“¸ @ijustwanttobehigh_x000a_ ._x000a_ ._x000a_ ._x000a_ #lifestyle #pdx #mnthood #mthood #oregon #sunshine #bluesky #almostrainyseason #oregonsfinestcannabis #oregonsfinestlifestyle #thefinest"/>
    <s v="thefinest, lifestyle, pdx, mnthood, mthood, oregon, sunshine, bluesky, almostrainyseason, oregonsfinestcannabis, oregonsfinestlifestyle, thefinest"/>
    <s v="Oregons Finest"/>
    <n v="247"/>
    <n v="25"/>
    <n v="12"/>
    <x v="3"/>
    <x v="3"/>
  </r>
  <r>
    <d v="2021-09-24T16:45:55"/>
    <d v="2021-09-24T16:45:55"/>
    <s v="https://www.instagram.com/p/CUNimmUArS8/"/>
    <s v="Fall may have started but this weekend Portland is supposed to be in the 80s!_x000a_ ._x000a_ How will you be enjoying these last few &quot;summer&quot; days?_x000a_ ._x000a_ Whatever your plans, make sure to swing by our Pearl Location to stock up on all your favorites! (Check out our story for all our weekend sales)_x000a_ ._x000a_ ðŸ“¸ @blakelygillies_x000a_ ._x000a_ ._x000a_ ._x000a_ ._x000a_ ._x000a_ ._x000a_ ._x000a_ ._x000a_ ._x000a_ #summervibes #fall #pdx #oregonsfinestcannabis #thefinest #sunshine #pdxsummer #checkoutourstory #hot #tgif #weekend #heatwave #cannabis #pdxcannabis #pdxcannabiscommunity #lifestyle"/>
    <s v="thefinest, summervibes, fall, pdx, oregonsfinestcannabis, thefinest, sunshine, pdxsummer, checkoutourstory, hot, tgif, weekend, heatwave, cannabis, pdxcannabis, pdxcannabiscommunity, lifestyle"/>
    <s v="Oregons Finest"/>
    <n v="412"/>
    <n v="66"/>
    <n v="17"/>
    <x v="4"/>
    <x v="0"/>
  </r>
  <r>
    <d v="2021-09-16T16:29:36"/>
    <d v="2021-09-16T16:29:36"/>
    <s v="https://www.instagram.com/p/CT46YGgp1KA/"/>
    <s v="Happy Thursday!_x000a_ What's your favorite preroll brand/farm?_x000a_ ._x000a_ ._x000a_ ._x000a_ ._x000a_ ._x000a_ ._x000a_ ._x000a_ ._x000a_ #cannabisisnotacrime #preroll #threerollthursday #spark #oregonsfinestcannabis #thefinest #420 #pdxcannabiscommunity #pdx #highquality #checkoutourstory #puffpuffpass #pdxcannabis #oregoncannabis"/>
    <s v="thefinest, cannabisisnotacrime, preroll, threerollthursday, spark, oregonsfinestcannabis, thefinest, 420, pdxcannabiscommunity, pdx, highquality, checkoutourstory, puffpuffpass, pdxcannabis, oregoncannabis"/>
    <s v="Oregons Finest"/>
    <n v="353"/>
    <n v="19"/>
    <n v="15"/>
    <x v="4"/>
    <x v="1"/>
  </r>
  <r>
    <d v="2021-08-27T18:14:40"/>
    <d v="2021-08-27T18:14:40"/>
    <s v="https://www.instagram.com/p/CTFmgM8gKqn/"/>
    <s v="Oregon's Finest MLK Location Is Officially Moving!!_x000a_ ._x000a_ Our last day open to the public will be Sunday, September 5th_x000a_ ._x000a_ New Location Reveal and Grand Opening Date Coming Soon!_x000a_ ._x000a_ ._x000a_ ðŸ“¸ @blakelygillies_x000a_ ._x000a_ ._x000a_ ._x000a_ ._x000a_ ._x000a_ #moving #movinglocations #newstore #grandopening #skateboard #movment #edit #movingsale #revealcoming #portland #portlandoregon #pdxcannabiscommunity #pdxlifestyle #thefinest"/>
    <s v="thefinest, moving, movinglocations, newstore, grandopening, skateboard, movment, edit, movingsale, revealcoming, portland, portlandoregon, pdxcannabiscommunity, pdxlifestyle, thefinest"/>
    <s v="Oregons Finest"/>
    <n v="309"/>
    <n v="40"/>
    <n v="15"/>
    <x v="3"/>
    <x v="0"/>
  </r>
  <r>
    <d v="2021-07-14T17:35:30"/>
    <d v="2021-07-14T17:35:30"/>
    <s v="https://www.instagram.com/p/CRUPBzgg6YD/"/>
    <s v="Happy #wcw Make Sure To Check Out Our Crush: Marionberry Kush by @idealcannabis_x000a_ ._x000a_ *check out our story for discounts and deals*"/>
    <s v="thefinest, wcw, wcw, weedcrushwednesday, pdxcannabis, oregoncannabis, portland, flower, marionberry, cannabis, topshelf, idealfarms, oregonsfinestcannabis, thefinest"/>
    <s v="Oregons Finest"/>
    <n v="339"/>
    <n v="20"/>
    <n v="14"/>
    <x v="4"/>
    <x v="3"/>
  </r>
  <r>
    <d v="2021-07-04T18:19:43"/>
    <d v="2021-07-04T18:19:43"/>
    <s v="https://www.instagram.com/p/CQ6johnAqec/"/>
    <s v="Happy Independence Day!_x000a_ Both of our stores will be closing early this evening (@ 7pm) so our employees can enjoy the holiday"/>
    <s v="thefinest"/>
    <s v="Oregons Finest"/>
    <n v="267"/>
    <n v="21"/>
    <n v="1"/>
    <x v="3"/>
    <x v="6"/>
  </r>
  <r>
    <d v="2021-07-02T17:02:55"/>
    <d v="2021-07-02T17:02:55"/>
    <s v="https://www.instagram.com/p/CQ1RxF7gna3/"/>
    <s v="Oregon has been ridiculously hot recently, so to help you stay cool and hydrated all our drinks are on special this holiday weekend!_x000a_ ðŸ¹â˜€ï¸ðŸ¥µ_x000a_ *Check out our story for more info*_x000a_ @drinkmagicnumber_x000a_ ._x000a_ ._x000a_ ._x000a_ ._x000a_ ._x000a_ ._x000a_ ._x000a_ ._x000a_ ._x000a_ ._x000a_ ._x000a_ ._x000a_ ._x000a_ #holidayweekend #4thofjuly #july #drinks #splash #hydrate #cooldown #pdxcannabis #pdx #summer #sunshine #pdxsummer #checkoutourstory #independencedayweekend #2021 #oregonheatwave #oregonsfinestcannabis #thefinest #seltzer #medicated #legal #bubbles"/>
    <s v="thefinest, holidayweekend, 4thofjuly, july, drinks, splash, hydrate, cooldown, pdxcannabis, pdx, summer, sunshine, pdxsummer, checkoutourstory, independencedayweekend, 2021, oregonheatwave, oregonsfinestcannabis, thefinest, seltzer, medicated, legal, bubbles"/>
    <s v="Oregons Finest"/>
    <n v="256"/>
    <n v="50"/>
    <n v="23"/>
    <x v="3"/>
    <x v="0"/>
  </r>
  <r>
    <d v="2021-05-31T16:56:37"/>
    <d v="2021-05-31T16:56:37"/>
    <s v="https://www.instagram.com/p/CPi3liDBNvS/"/>
    <s v="This Memorial Day We Are Remembering All Those Who Have Fallen ðŸ‡ºðŸ‡¸â €_x000a_ .â €_x000a_ .â €_x000a_ .â €_x000a_ .â €_x000a_ .â €_x000a_ .â €_x000a_ .â €_x000a_ .â €_x000a_ .â €_x000a_ .â €_x000a_ #memorialday #fallensoldiers #inrembrence #americanflag #bluesky #inlovingmemory #pdxcannabis #pdx #oregonsfinest #portland #oregonsfinestcannabis #america"/>
    <s v="thefinest, memorialday, fallensoldiers, inrembrence, americanflag, bluesky, inlovingmemory, pdxcannabis, pdx, oregonsfinest, portland, oregonsfinestcannabis, america"/>
    <s v="Oregons Finest"/>
    <n v="227"/>
    <n v="23"/>
    <n v="13"/>
    <x v="3"/>
    <x v="2"/>
  </r>
  <r>
    <d v="2020-06-23T20:39:07"/>
    <d v="2020-06-23T20:39:07"/>
    <s v="https://www.instagram.com/p/CBypNwtFxkd/"/>
    <s v="We recognize how fortunate we are to thrive in the legal cannabis industry in a state where we are free to do so. Unfortunately, there are still a lot of places where people are incarcerated and their lives destroyed for even the suspicion of cannabis possession. Criminalized cannabis leads to over-policing and disproportionately impacts communities of color._x000a_ Oregon's Finest wants to help change that. Please help us by donating to The Last Prisoner Project. The @lastprisonerproject works to release cannabis prisoners and clear records of those with past convictions, helps those reentering find employment and build their lives, and advocates for social justice reform at the state and federal level._x000a_ You can donate at either Oregon's Finest location, click the link in our bio, or text freedom to 24365._x000a_ ._x000a_ ._x000a_ ._x000a_ ._x000a_ ._x000a_ #oregonsfinest #blacklivesmatter #cannabisjusticeisracialjustice #endprohibition #donate #portland #portlandoregon"/>
    <s v="thefinest, oregonsfinest, blacklivesmatter, cannabisjusticeisracialjustice, endprohibition, donate, portland, portlandoregon"/>
    <s v="Oregons Finest"/>
    <n v="228"/>
    <n v="133"/>
    <n v="8"/>
    <x v="3"/>
    <x v="5"/>
  </r>
  <r>
    <d v="2017-08-28T22:22:28"/>
    <d v="2017-08-28T22:22:28"/>
    <s v="https://www.instagram.com/p/BYWqSIZH55G/"/>
    <s v="Wow... we saw A LOT of people this weekend. This was a time laps we did just during the @nas set. #somanyheads #whataparty @mfnw @project_pabst @oregonsfinestofficial #oregonsfinest #projectpabst #timelapse #portland #pdx #oregonlife"/>
    <s v="thefinest, somanyheads, whataparty, oregonsfinest, projectpabst, timelapse, portland, pdx, oregonlife, photooftheday"/>
    <s v="Oregons Finest"/>
    <n v="338"/>
    <n v="32"/>
    <n v="10"/>
    <x v="4"/>
    <x v="2"/>
  </r>
  <r>
    <d v="2017-06-19T21:44:27"/>
    <d v="2017-06-19T21:44:27"/>
    <s v="https://www.instagram.com/p/BViWSVzgZs9/"/>
    <s v="Work by @julian.jeffreys is now on display at Oregon's Finest Pearl!_x000a_ â€¢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265"/>
    <n v="32"/>
    <n v="23"/>
    <x v="3"/>
    <x v="2"/>
  </r>
  <r>
    <d v="2017-03-19T18:33:09"/>
    <d v="2017-03-19T18:33:09"/>
    <s v="https://www.instagram.com/p/BR1HLAYgEeK/"/>
    <s v="It's a beautiful day for a jog!_x000a_ How are you recovering?_x000a_ #shamrockrun_x000a_ â€¢_x000a_ #repost @portland_x000a_ Congrats to all the Shamrock runners this morning, anyone set a PR?? â˜˜ï¸ #portland #pdx #portlandnw #shamrock"/>
    <s v="thefinest, shamrockrun, repost, portland, pdx, portlandnw, shamrock"/>
    <s v="Oregons Finest"/>
    <n v="193"/>
    <n v="27"/>
    <n v="7"/>
    <x v="3"/>
    <x v="6"/>
  </r>
  <r>
    <d v="2017-03-09T18:52:49"/>
    <d v="2017-03-09T18:52:49"/>
    <s v="https://www.instagram.com/p/BRbZkE6AZ3x/"/>
    <s v="3..2..1.. blastoff ðŸš€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s v="Oregons Finest"/>
    <n v="230"/>
    <n v="26"/>
    <n v="25"/>
    <x v="3"/>
    <x v="1"/>
  </r>
  <r>
    <d v="2017-03-08T19:13:15"/>
    <d v="2017-03-08T19:13:15"/>
    <s v="https://www.instagram.com/p/BRY3E_DA0Bl/"/>
    <s v="What's on your head??_x000a_ â€¢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greendragonco2, oregonsfinest"/>
    <s v="Oregons Finest"/>
    <n v="367"/>
    <n v="27"/>
    <n v="27"/>
    <x v="4"/>
    <x v="3"/>
  </r>
  <r>
    <d v="2017-03-07T16:13:25"/>
    <d v="2017-03-07T16:13:25"/>
    <s v="https://www.instagram.com/p/BRV9Xw_AJ3B/"/>
    <s v="We love working with local artists. @widowmaker_beats x OF colab. Album watch starts now ðŸ”­_x000a_ â€¢_x000a_ #portland #oregon #album #newmudic #colab #love #art #beats #rap #cannabis #cannabiscommunity #craft #smallbatch #oregonsfinest"/>
    <s v="thefinest, portland, oregon, album, newmudic, colab, love, art, beats, rap, cannabis, cannabiscommunity, craft, smallbatch, oregonsfinest, musictosmoketo"/>
    <s v="Oregons Finest"/>
    <n v="365"/>
    <n v="28"/>
    <n v="16"/>
    <x v="4"/>
    <x v="5"/>
  </r>
  <r>
    <d v="2017-02-13T19:25:56"/>
    <d v="2017-02-13T19:25:56"/>
    <s v="https://www.instagram.com/p/BQdqLS6FmyG/"/>
    <s v="Growing season is around the corner, polish those skills with Jeff lowenfels new book, Teaming With Fungi!_x000a_ We have signed copies at both locations âœðŸ¼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258"/>
    <n v="41"/>
    <n v="19"/>
    <x v="3"/>
    <x v="2"/>
  </r>
  <r>
    <d v="2017-02-02T20:20:34"/>
    <d v="2017-02-02T20:20:34"/>
    <s v="https://www.instagram.com/p/BQBbURRjvxl/"/>
    <s v="6 more weeks of winter y'all!_x000a_ #groundhogday_x000a_ â€¢_x000a_ #create #make #Portland #pdx #portlandart #cannabis #craftcannabis #cannabiscommunity #craft #smallbatch #locallyowned #cleangreencertified #sustainability #sustainable #thc #cbd #portland #pdx #local #aldultuse #cannabisculture #cannabisdaily #weed #mthood"/>
    <s v="thefinest, groundhogday, create, make, Portland, pdx, portlandart, cannabis, craftcannabis, cannabiscommunity, craft, smallbatch, locallyowned, cleangreencertified, sustainability, sustainable, thc, cbd, portland, pdx, local, aldultuse, cannabisculture, cannabisdaily, weed, mthood"/>
    <s v="Oregons Finest"/>
    <n v="321"/>
    <n v="29"/>
    <n v="26"/>
    <x v="4"/>
    <x v="1"/>
  </r>
  <r>
    <d v="2017-01-31T19:38:41"/>
    <d v="2017-01-31T19:38:41"/>
    <s v="https://www.instagram.com/p/BP8NZrlDrL-/"/>
    <s v="Portland is known for the rain -- we receive 37 inches of rain in an average year. With every inch of rainfall, Portlandâ€™s Green Street planters collect and filter 4.1 million gallons of stormwater runoff and allow it to slowly replenish groundwater levels. During the record rain and snowfall of January 2017, Green Street planters are estimated to have managed 8.2 million gallons of snow, ice, and rain._x000a_ Every year Green Street planters prevent 1.2 billion gallons of stormwater from overflowing into our sewers and prevent 6 billion gallons of combined sewer overflows from contaminating the Willamette River &amp; Columbia Slough._x000a_ Clean water is a precious resource.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410"/>
    <n v="126"/>
    <n v="23"/>
    <x v="4"/>
    <x v="5"/>
  </r>
  <r>
    <d v="2017-01-27T19:56:25"/>
    <d v="2017-01-27T19:56:25"/>
    <s v="https://www.instagram.com/p/BPx8P9Pjfsr/"/>
    <s v="It's a torn household..._x000a_ #Ducks #Beavers_x000a_ â€¢_x000a_ #portland #pdx #Eugene #Corvallis #hat #swag #love #wear #gear #craft #cannahis #smallbatch"/>
    <s v="thefinest, Ducks, Beavers, portland, pdx, Eugene, Corvallis, hat, swag, love, wear, gear, craft, cannahis, smallbatch"/>
    <s v="Oregons Finest"/>
    <n v="487"/>
    <n v="16"/>
    <n v="15"/>
    <x v="4"/>
    <x v="0"/>
  </r>
  <r>
    <d v="2017-01-25T20:01:36"/>
    <d v="2017-01-25T20:01:36"/>
    <s v="https://www.instagram.com/p/BPszQKVDWuM/"/>
    <s v="This mesmerizing piece by @coclin hangs behind the desk at our MLK location ðŸ’¥ðŸ’¥_x000a_ â€¢_x000a_ #art #create #make #wire #Portland #pdx #portlandartscene #portlandart #Nuken #cannabis #craftcannabis #cannabiscommunity #craft #smallbatch #locallyowned #cleangreencertified #sustainability #sustainable #thc #cbd #portland #pdx #local #aldultuse #cannabisculture #cannabisdaily #weed"/>
    <s v="thefinest, art, create, make, wire, Portland, pdx, portlandartscene, portlandart, Nuken, cannabis, craftcannabis, cannabiscommunity, craft, smallbatch, locallyowned, cleangreencertified, sustainability, sustainable, thc, cbd, portland, pdx, local, aldultuse, cannabisculture, cannabisdaily, weed"/>
    <s v="Oregons Finest"/>
    <n v="304"/>
    <n v="40"/>
    <n v="28"/>
    <x v="3"/>
    <x v="3"/>
  </r>
  <r>
    <d v="2017-01-15T21:04:22"/>
    <d v="2017-01-15T21:04:22"/>
    <s v="https://www.instagram.com/p/BPTHL5oDN2L/"/>
    <s v="What are you doing today?_x000a_ @tasteofcascadia just sent this from the mountain and I am insanely jealous.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810"/>
    <n v="43"/>
    <n v="29"/>
    <x v="4"/>
    <x v="6"/>
  </r>
  <r>
    <d v="2017-01-12T23:45:33"/>
    <d v="2017-01-12T23:45:33"/>
    <s v="https://www.instagram.com/p/BPLujFsD2M6/"/>
    <s v="Oregon at its finest_x000a_ â€¢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1021"/>
    <n v="31"/>
    <n v="29"/>
    <x v="4"/>
    <x v="1"/>
  </r>
  <r>
    <d v="2016-12-14T23:21:42"/>
    <d v="2016-12-14T23:21:42"/>
    <s v="https://www.instagram.com/p/BOBAxAchlYO/"/>
    <s v="Where will you be spending the evening?_x000a_ 2-5 inches is expected to fall over the next 10 hours._x000a_ â€¢_x000a_ #portland #snow #snowpocalypse2016 #oregon #pnw"/>
    <s v="thefinest, portland, snow, snowpocalypse2016, oregon, pnw, blessed"/>
    <s v="Oregons Finest"/>
    <n v="1028"/>
    <n v="21"/>
    <n v="7"/>
    <x v="4"/>
    <x v="3"/>
  </r>
  <r>
    <d v="2022-07-22T18:02:38"/>
    <d v="2022-07-22T18:02:38"/>
    <s v="https://www.instagram.com/p/CgUuUJWJShH/"/>
    <s v="UBC we canâ€™t waitâ€¦ ðŸ’¨ðŸ’¨ðŸ’¨_x000a_ _x000a_ #sigmastoner"/>
    <s v="sigmastoner, sigmastoner"/>
    <s v="shopburb"/>
    <n v="278"/>
    <n v="5"/>
    <n v="2"/>
    <x v="3"/>
    <x v="0"/>
  </r>
  <r>
    <d v="2022-07-17T04:02:45"/>
    <d v="2022-07-17T04:02:45"/>
    <s v="https://www.instagram.com/p/CgGWG6jFBH9/"/>
    <s v="Come visit us at 1670 East 10th in #eastvan_x000a_ _x000a_ ðŸ’¨ðŸŒŽðŸ’¨"/>
    <s v="eastvan"/>
    <s v="shopburb"/>
    <n v="408"/>
    <n v="9"/>
    <n v="1"/>
    <x v="4"/>
    <x v="6"/>
  </r>
  <r>
    <d v="2022-06-15T05:20:48"/>
    <d v="2022-06-15T05:20:48"/>
    <s v="https://www.instagram.com/p/Ce0FfoJlJ5e/"/>
    <s v="@shylowstoops ðŸŒŽ_x000a_ _x000a_ shopburb.com_x000a_ _x000a_ ðŸŽ¥ @matthew.lum"/>
    <m/>
    <s v="shopburb"/>
    <n v="205"/>
    <n v="3"/>
    <n v="0"/>
    <x v="3"/>
    <x v="3"/>
  </r>
  <r>
    <d v="2022-04-28T03:56:03"/>
    <d v="2022-04-28T03:56:03"/>
    <s v="https://www.instagram.com/p/Cc4VcLcF0Cb/"/>
    <s v="1670 E. 10th Ave in East Van is open!_x000a_ _x000a_ ðŸ’¨ðŸ’¨ðŸ’¨_x000a_ _x000a_ ðŸŽ¥ @mikkyfilmz_x000a_ _x000a_ #smokeweedeveryday"/>
    <s v="smokeweedeveryday"/>
    <s v="shopburb"/>
    <n v="459"/>
    <n v="10"/>
    <n v="1"/>
    <x v="4"/>
    <x v="1"/>
  </r>
  <r>
    <d v="2022-04-21T02:55:06"/>
    <d v="2022-04-21T02:55:06"/>
    <s v="https://www.instagram.com/p/CcmKwbOFvpB/"/>
    <s v="Happy 420 World_x000a_ _x000a_ @shylowstoops x Burb collab out now at shopburb.com ðŸ’¨ðŸŒŽðŸ’¨_x000a_ _x000a_ #burb_x000a_ _x000a_ ðŸŽ¥ @jottiesfantasyworld"/>
    <s v="burb"/>
    <s v="shopburb"/>
    <n v="1045"/>
    <n v="12"/>
    <n v="1"/>
    <x v="4"/>
    <x v="1"/>
  </r>
  <r>
    <d v="2022-04-12T03:22:58"/>
    <d v="2022-04-12T03:22:58"/>
    <s v="https://www.instagram.com/p/CcPFHVrlnLY/"/>
    <s v="ðŸ‡«ðŸ‡· ðŸ’¨_x000a_ _x000a_ @dope_industries #burb"/>
    <s v="burb"/>
    <s v="shopburb"/>
    <n v="365"/>
    <n v="3"/>
    <n v="1"/>
    <x v="4"/>
    <x v="5"/>
  </r>
  <r>
    <d v="2022-04-07T08:58:32"/>
    <d v="2022-04-07T08:58:32"/>
    <s v="https://www.instagram.com/p/CcB7DwZJOeu/"/>
    <s v="@srpablomusic ðŸ¤žðŸ½ ðŸ‡¨ðŸ‡´_x000a_ _x000a_ #burb #medellin"/>
    <s v="burb, medellin"/>
    <s v="shopburb"/>
    <n v="251"/>
    <n v="4"/>
    <n v="2"/>
    <x v="3"/>
    <x v="1"/>
  </r>
  <r>
    <d v="2022-03-20T00:02:01"/>
    <d v="2022-03-20T00:02:01"/>
    <s v="https://www.instagram.com/p/CbTgbRIJ1pI/"/>
    <s v="Pipe Dreams @greenlabelrx"/>
    <m/>
    <s v="shopburb"/>
    <n v="501"/>
    <n v="3"/>
    <n v="0"/>
    <x v="4"/>
    <x v="6"/>
  </r>
  <r>
    <d v="2022-02-07T18:06:54"/>
    <d v="2022-02-07T18:06:54"/>
    <s v="https://www.instagram.com/p/CZr25KwF_5O/"/>
    <s v="Day In The Life ft. @steezywalker ðŸ’¨_x000a_ _x000a_ @burbskate"/>
    <m/>
    <s v="shopburb"/>
    <n v="912"/>
    <n v="7"/>
    <n v="0"/>
    <x v="4"/>
    <x v="2"/>
  </r>
  <r>
    <d v="2022-02-05T02:53:43"/>
    <d v="2022-02-05T02:53:43"/>
    <s v="https://www.instagram.com/p/CZk72RtJ7zj/"/>
    <s v="Year Of The Tiger party in #NYC was a movie ðŸ’¨ðŸ’¨ðŸ’¨_x000a_ _x000a_ @astorclubnyc @300ent @kevinlileskwl @yellowkidslanty_x000a_ #tigerbalmz_x000a_ _x000a_ â›½ï¸â›½ï¸â›½ï¸ðŸ§§ðŸ§§ðŸ§§ðŸ…¿ï¸ðŸ…¿ï¸ðŸ…¿ï¸_x000a_ _x000a_ ðŸŽ¥ @frankie_fire"/>
    <s v="NYC, tigerbalmz"/>
    <s v="shopburb"/>
    <n v="271"/>
    <n v="15"/>
    <n v="2"/>
    <x v="3"/>
    <x v="4"/>
  </r>
  <r>
    <d v="2022-04-08T06:36:30"/>
    <d v="2022-04-08T06:36:30"/>
    <s v="https://www.instagram.com/p/CYr8mt3PTKE/"/>
    <s v="@grygotme ðŸ…¿ï¸_x000a_ _x000a_ #onlyfire ðŸ’¨ ðŸ’¨ ðŸ’¨_x000a_ _x000a_ shopburb.com"/>
    <s v="onlyfire"/>
    <s v="shopburb"/>
    <n v="617"/>
    <n v="5"/>
    <n v="1"/>
    <x v="4"/>
    <x v="0"/>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B630B3-0856-4326-A216-84F8267E45EE}"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3" rowHeaderCaption="Time of Day" colHeaderCaption="Percentiles">
  <location ref="A6:F30" firstHeaderRow="1" firstDataRow="2" firstDataCol="1"/>
  <pivotFields count="11">
    <pivotField showAll="0"/>
    <pivotField axis="axisRow" showAll="0">
      <items count="27">
        <item h="1" x="0"/>
        <item x="1"/>
        <item x="2"/>
        <item x="3"/>
        <item x="4"/>
        <item x="5"/>
        <item x="6"/>
        <item x="7"/>
        <item x="8"/>
        <item x="9"/>
        <item x="10"/>
        <item x="11"/>
        <item x="12"/>
        <item x="13"/>
        <item x="14"/>
        <item x="15"/>
        <item x="16"/>
        <item x="17"/>
        <item x="18"/>
        <item x="19"/>
        <item x="20"/>
        <item x="21"/>
        <item x="22"/>
        <item x="23"/>
        <item x="24"/>
        <item h="1" x="25"/>
        <item t="default"/>
      </items>
    </pivotField>
    <pivotField dataField="1" showAll="0"/>
    <pivotField showAll="0"/>
    <pivotField showAll="0"/>
    <pivotField showAll="0"/>
    <pivotField showAll="0"/>
    <pivotField showAll="0"/>
    <pivotField showAll="0"/>
    <pivotField axis="axisCol" showAll="0">
      <items count="8">
        <item x="0"/>
        <item x="1"/>
        <item x="3"/>
        <item x="4"/>
        <item h="1" x="2"/>
        <item h="1" x="5"/>
        <item h="1" m="1" x="6"/>
        <item t="default"/>
      </items>
    </pivotField>
    <pivotField dragToRow="0" dragToCol="0" dragToPage="0" showAll="0" defaultSubtotal="0"/>
  </pivotFields>
  <rowFields count="1">
    <field x="1"/>
  </rowFields>
  <rowItems count="23">
    <i>
      <x v="1"/>
    </i>
    <i>
      <x v="2"/>
    </i>
    <i>
      <x v="3"/>
    </i>
    <i>
      <x v="4"/>
    </i>
    <i>
      <x v="5"/>
    </i>
    <i>
      <x v="6"/>
    </i>
    <i>
      <x v="7"/>
    </i>
    <i>
      <x v="8"/>
    </i>
    <i>
      <x v="9"/>
    </i>
    <i>
      <x v="11"/>
    </i>
    <i>
      <x v="12"/>
    </i>
    <i>
      <x v="13"/>
    </i>
    <i>
      <x v="14"/>
    </i>
    <i>
      <x v="15"/>
    </i>
    <i>
      <x v="16"/>
    </i>
    <i>
      <x v="17"/>
    </i>
    <i>
      <x v="18"/>
    </i>
    <i>
      <x v="19"/>
    </i>
    <i>
      <x v="20"/>
    </i>
    <i>
      <x v="21"/>
    </i>
    <i>
      <x v="22"/>
    </i>
    <i>
      <x v="23"/>
    </i>
    <i>
      <x v="24"/>
    </i>
  </rowItems>
  <colFields count="1">
    <field x="9"/>
  </colFields>
  <colItems count="5">
    <i>
      <x/>
    </i>
    <i>
      <x v="1"/>
    </i>
    <i>
      <x v="2"/>
    </i>
    <i>
      <x v="3"/>
    </i>
    <i t="grand">
      <x/>
    </i>
  </colItems>
  <dataFields count="1">
    <dataField name="Percentile by Time" fld="2" subtotal="count" baseField="0" baseItem="1"/>
  </dataFields>
  <formats count="47">
    <format dxfId="229">
      <pivotArea type="origin" dataOnly="0" labelOnly="1" outline="0" fieldPosition="0"/>
    </format>
    <format dxfId="228">
      <pivotArea field="9" type="button" dataOnly="0" labelOnly="1" outline="0" axis="axisCol" fieldPosition="0"/>
    </format>
    <format dxfId="227">
      <pivotArea type="topRight" dataOnly="0" labelOnly="1" outline="0" fieldPosition="0"/>
    </format>
    <format dxfId="226">
      <pivotArea field="1" type="button" dataOnly="0" labelOnly="1" outline="0" axis="axisRow" fieldPosition="0"/>
    </format>
    <format dxfId="225">
      <pivotArea dataOnly="0" labelOnly="1" fieldPosition="0">
        <references count="1">
          <reference field="9" count="0"/>
        </references>
      </pivotArea>
    </format>
    <format dxfId="224">
      <pivotArea dataOnly="0" labelOnly="1" grandCol="1" outline="0" fieldPosition="0"/>
    </format>
    <format dxfId="223">
      <pivotArea type="origin" dataOnly="0" labelOnly="1" outline="0" fieldPosition="0"/>
    </format>
    <format dxfId="222">
      <pivotArea field="9" type="button" dataOnly="0" labelOnly="1" outline="0" axis="axisCol" fieldPosition="0"/>
    </format>
    <format dxfId="221">
      <pivotArea type="topRight" dataOnly="0" labelOnly="1" outline="0" fieldPosition="0"/>
    </format>
    <format dxfId="220">
      <pivotArea field="1" type="button" dataOnly="0" labelOnly="1" outline="0" axis="axisRow" fieldPosition="0"/>
    </format>
    <format dxfId="219">
      <pivotArea dataOnly="0" labelOnly="1" fieldPosition="0">
        <references count="1">
          <reference field="9" count="0"/>
        </references>
      </pivotArea>
    </format>
    <format dxfId="218">
      <pivotArea dataOnly="0" labelOnly="1" grandCol="1" outline="0" fieldPosition="0"/>
    </format>
    <format dxfId="217">
      <pivotArea type="origin" dataOnly="0" labelOnly="1" outline="0" fieldPosition="0"/>
    </format>
    <format dxfId="216">
      <pivotArea field="9" type="button" dataOnly="0" labelOnly="1" outline="0" axis="axisCol" fieldPosition="0"/>
    </format>
    <format dxfId="215">
      <pivotArea type="topRight" dataOnly="0" labelOnly="1" outline="0" fieldPosition="0"/>
    </format>
    <format dxfId="214">
      <pivotArea field="1" type="button" dataOnly="0" labelOnly="1" outline="0" axis="axisRow" fieldPosition="0"/>
    </format>
    <format dxfId="213">
      <pivotArea dataOnly="0" labelOnly="1" fieldPosition="0">
        <references count="1">
          <reference field="9" count="0"/>
        </references>
      </pivotArea>
    </format>
    <format dxfId="212">
      <pivotArea dataOnly="0" labelOnly="1" grandCol="1" outline="0" fieldPosition="0"/>
    </format>
    <format dxfId="211">
      <pivotArea dataOnly="0" outline="0" fieldPosition="0">
        <references count="1">
          <reference field="9" count="0"/>
        </references>
      </pivotArea>
    </format>
    <format dxfId="210">
      <pivotArea type="origin" dataOnly="0" labelOnly="1" outline="0" fieldPosition="0"/>
    </format>
    <format dxfId="209">
      <pivotArea field="9" type="button" dataOnly="0" labelOnly="1" outline="0" axis="axisCol" fieldPosition="0"/>
    </format>
    <format dxfId="208">
      <pivotArea type="topRight" dataOnly="0" labelOnly="1" outline="0" fieldPosition="0"/>
    </format>
    <format dxfId="207">
      <pivotArea field="1" type="button" dataOnly="0" labelOnly="1" outline="0" axis="axisRow" fieldPosition="0"/>
    </format>
    <format dxfId="206">
      <pivotArea dataOnly="0" labelOnly="1" fieldPosition="0">
        <references count="1">
          <reference field="9" count="0"/>
        </references>
      </pivotArea>
    </format>
    <format dxfId="205">
      <pivotArea dataOnly="0" labelOnly="1" grandCol="1" outline="0" fieldPosition="0"/>
    </format>
    <format dxfId="204">
      <pivotArea type="origin" dataOnly="0" labelOnly="1" outline="0" fieldPosition="0"/>
    </format>
    <format dxfId="203">
      <pivotArea field="9" type="button" dataOnly="0" labelOnly="1" outline="0" axis="axisCol" fieldPosition="0"/>
    </format>
    <format dxfId="202">
      <pivotArea type="topRight" dataOnly="0" labelOnly="1" outline="0" fieldPosition="0"/>
    </format>
    <format dxfId="201">
      <pivotArea field="1" type="button" dataOnly="0" labelOnly="1" outline="0" axis="axisRow" fieldPosition="0"/>
    </format>
    <format dxfId="200">
      <pivotArea dataOnly="0" labelOnly="1" fieldPosition="0">
        <references count="1">
          <reference field="9" count="0"/>
        </references>
      </pivotArea>
    </format>
    <format dxfId="199">
      <pivotArea dataOnly="0" labelOnly="1" grandCol="1" outline="0" fieldPosition="0"/>
    </format>
    <format dxfId="198">
      <pivotArea type="origin" dataOnly="0" labelOnly="1" outline="0" fieldPosition="0"/>
    </format>
    <format dxfId="197">
      <pivotArea field="9" type="button" dataOnly="0" labelOnly="1" outline="0" axis="axisCol" fieldPosition="0"/>
    </format>
    <format dxfId="196">
      <pivotArea type="topRight" dataOnly="0" labelOnly="1" outline="0" fieldPosition="0"/>
    </format>
    <format dxfId="195">
      <pivotArea field="1" type="button" dataOnly="0" labelOnly="1" outline="0" axis="axisRow" fieldPosition="0"/>
    </format>
    <format dxfId="194">
      <pivotArea dataOnly="0" labelOnly="1" fieldPosition="0">
        <references count="1">
          <reference field="9" count="0"/>
        </references>
      </pivotArea>
    </format>
    <format dxfId="193">
      <pivotArea dataOnly="0" labelOnly="1" grandCol="1" outline="0" fieldPosition="0"/>
    </format>
    <format dxfId="192">
      <pivotArea dataOnly="0" labelOnly="1" grandCol="1" outline="0" fieldPosition="0"/>
    </format>
    <format dxfId="191">
      <pivotArea dataOnly="0" labelOnly="1" fieldPosition="0">
        <references count="1">
          <reference field="9" count="0"/>
        </references>
      </pivotArea>
    </format>
    <format dxfId="190">
      <pivotArea dataOnly="0" labelOnly="1" grandCol="1" outline="0" fieldPosition="0"/>
    </format>
    <format dxfId="189">
      <pivotArea collapsedLevelsAreSubtotals="1" fieldPosition="0">
        <references count="1">
          <reference field="1" count="23">
            <x v="1"/>
            <x v="2"/>
            <x v="3"/>
            <x v="4"/>
            <x v="5"/>
            <x v="6"/>
            <x v="7"/>
            <x v="8"/>
            <x v="9"/>
            <x v="11"/>
            <x v="12"/>
            <x v="13"/>
            <x v="14"/>
            <x v="15"/>
            <x v="16"/>
            <x v="17"/>
            <x v="18"/>
            <x v="19"/>
            <x v="20"/>
            <x v="21"/>
            <x v="22"/>
            <x v="23"/>
            <x v="24"/>
          </reference>
        </references>
      </pivotArea>
    </format>
    <format dxfId="188">
      <pivotArea dataOnly="0" labelOnly="1" fieldPosition="0">
        <references count="1">
          <reference field="1" count="23">
            <x v="1"/>
            <x v="2"/>
            <x v="3"/>
            <x v="4"/>
            <x v="5"/>
            <x v="6"/>
            <x v="7"/>
            <x v="8"/>
            <x v="9"/>
            <x v="11"/>
            <x v="12"/>
            <x v="13"/>
            <x v="14"/>
            <x v="15"/>
            <x v="16"/>
            <x v="17"/>
            <x v="18"/>
            <x v="19"/>
            <x v="20"/>
            <x v="21"/>
            <x v="22"/>
            <x v="23"/>
            <x v="24"/>
          </reference>
        </references>
      </pivotArea>
    </format>
    <format dxfId="187">
      <pivotArea collapsedLevelsAreSubtotals="1" fieldPosition="0">
        <references count="1">
          <reference field="1" count="23">
            <x v="1"/>
            <x v="2"/>
            <x v="3"/>
            <x v="4"/>
            <x v="5"/>
            <x v="6"/>
            <x v="7"/>
            <x v="8"/>
            <x v="9"/>
            <x v="11"/>
            <x v="12"/>
            <x v="13"/>
            <x v="14"/>
            <x v="15"/>
            <x v="16"/>
            <x v="17"/>
            <x v="18"/>
            <x v="19"/>
            <x v="20"/>
            <x v="21"/>
            <x v="22"/>
            <x v="23"/>
            <x v="24"/>
          </reference>
        </references>
      </pivotArea>
    </format>
    <format dxfId="186">
      <pivotArea dataOnly="0" labelOnly="1" fieldPosition="0">
        <references count="1">
          <reference field="1" count="23">
            <x v="1"/>
            <x v="2"/>
            <x v="3"/>
            <x v="4"/>
            <x v="5"/>
            <x v="6"/>
            <x v="7"/>
            <x v="8"/>
            <x v="9"/>
            <x v="11"/>
            <x v="12"/>
            <x v="13"/>
            <x v="14"/>
            <x v="15"/>
            <x v="16"/>
            <x v="17"/>
            <x v="18"/>
            <x v="19"/>
            <x v="20"/>
            <x v="21"/>
            <x v="22"/>
            <x v="23"/>
            <x v="24"/>
          </reference>
        </references>
      </pivotArea>
    </format>
    <format dxfId="185">
      <pivotArea field="1" type="button" dataOnly="0" labelOnly="1" outline="0" axis="axisRow" fieldPosition="0"/>
    </format>
    <format dxfId="184">
      <pivotArea field="9" type="button" dataOnly="0" labelOnly="1" outline="0" axis="axisCol" fieldPosition="0"/>
    </format>
    <format dxfId="136">
      <pivotArea outline="0" fieldPosition="0">
        <references count="1">
          <reference field="4294967294" count="1">
            <x v="0"/>
          </reference>
        </references>
      </pivotArea>
    </format>
  </formats>
  <chartFormats count="21">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3" format="8" series="1">
      <pivotArea type="data" outline="0" fieldPosition="0">
        <references count="2">
          <reference field="4294967294" count="1" selected="0">
            <x v="0"/>
          </reference>
          <reference field="9" count="1" selected="0">
            <x v="0"/>
          </reference>
        </references>
      </pivotArea>
    </chartFormat>
    <chartFormat chart="3" format="9" series="1">
      <pivotArea type="data" outline="0" fieldPosition="0">
        <references count="2">
          <reference field="4294967294" count="1" selected="0">
            <x v="0"/>
          </reference>
          <reference field="9" count="1" selected="0">
            <x v="1"/>
          </reference>
        </references>
      </pivotArea>
    </chartFormat>
    <chartFormat chart="3" format="10" series="1">
      <pivotArea type="data" outline="0" fieldPosition="0">
        <references count="2">
          <reference field="4294967294" count="1" selected="0">
            <x v="0"/>
          </reference>
          <reference field="9" count="1" selected="0">
            <x v="2"/>
          </reference>
        </references>
      </pivotArea>
    </chartFormat>
    <chartFormat chart="3" format="11" series="1">
      <pivotArea type="data" outline="0" fieldPosition="0">
        <references count="2">
          <reference field="4294967294" count="1" selected="0">
            <x v="0"/>
          </reference>
          <reference field="9" count="1" selected="0">
            <x v="3"/>
          </reference>
        </references>
      </pivotArea>
    </chartFormat>
    <chartFormat chart="3" format="21" series="1">
      <pivotArea type="data" outline="0" fieldPosition="0">
        <references count="2">
          <reference field="4294967294" count="1" selected="0">
            <x v="0"/>
          </reference>
          <reference field="9" count="1" selected="0">
            <x v="6"/>
          </reference>
        </references>
      </pivotArea>
    </chartFormat>
    <chartFormat chart="3" format="32">
      <pivotArea type="data" outline="0" fieldPosition="0">
        <references count="3">
          <reference field="4294967294" count="1" selected="0">
            <x v="0"/>
          </reference>
          <reference field="1" count="1" selected="0">
            <x v="12"/>
          </reference>
          <reference field="9" count="1" selected="0">
            <x v="2"/>
          </reference>
        </references>
      </pivotArea>
    </chartFormat>
    <chartFormat chart="3" format="33">
      <pivotArea type="data" outline="0" fieldPosition="0">
        <references count="3">
          <reference field="4294967294" count="1" selected="0">
            <x v="0"/>
          </reference>
          <reference field="1" count="1" selected="0">
            <x v="11"/>
          </reference>
          <reference field="9" count="1" selected="0">
            <x v="3"/>
          </reference>
        </references>
      </pivotArea>
    </chartFormat>
    <chartFormat chart="3" format="34">
      <pivotArea type="data" outline="0" fieldPosition="0">
        <references count="3">
          <reference field="4294967294" count="1" selected="0">
            <x v="0"/>
          </reference>
          <reference field="1" count="1" selected="0">
            <x v="7"/>
          </reference>
          <reference field="9" count="1" selected="0">
            <x v="2"/>
          </reference>
        </references>
      </pivotArea>
    </chartFormat>
    <chartFormat chart="3" format="35">
      <pivotArea type="data" outline="0" fieldPosition="0">
        <references count="3">
          <reference field="4294967294" count="1" selected="0">
            <x v="0"/>
          </reference>
          <reference field="1" count="1" selected="0">
            <x v="8"/>
          </reference>
          <reference field="9" count="1" selected="0">
            <x v="3"/>
          </reference>
        </references>
      </pivotArea>
    </chartFormat>
    <chartFormat chart="3" format="36">
      <pivotArea type="data" outline="0" fieldPosition="0">
        <references count="3">
          <reference field="4294967294" count="1" selected="0">
            <x v="0"/>
          </reference>
          <reference field="1" count="1" selected="0">
            <x v="4"/>
          </reference>
          <reference field="9" count="1" selected="0">
            <x v="2"/>
          </reference>
        </references>
      </pivotArea>
    </chartFormat>
    <chartFormat chart="3" format="37">
      <pivotArea type="data" outline="0" fieldPosition="0">
        <references count="3">
          <reference field="4294967294" count="1" selected="0">
            <x v="0"/>
          </reference>
          <reference field="1" count="1" selected="0">
            <x v="9"/>
          </reference>
          <reference field="9" count="1" selected="0">
            <x v="3"/>
          </reference>
        </references>
      </pivotArea>
    </chartFormat>
    <chartFormat chart="3" format="38">
      <pivotArea type="data" outline="0" fieldPosition="0">
        <references count="3">
          <reference field="4294967294" count="1" selected="0">
            <x v="0"/>
          </reference>
          <reference field="1" count="1" selected="0">
            <x v="9"/>
          </reference>
          <reference field="9" count="1" selected="0">
            <x v="2"/>
          </reference>
        </references>
      </pivotArea>
    </chartFormat>
    <chartFormat chart="3" format="39">
      <pivotArea type="data" outline="0" fieldPosition="0">
        <references count="3">
          <reference field="4294967294" count="1" selected="0">
            <x v="0"/>
          </reference>
          <reference field="1" count="1" selected="0">
            <x v="11"/>
          </reference>
          <reference field="9" count="1" selected="0">
            <x v="2"/>
          </reference>
        </references>
      </pivotArea>
    </chartFormat>
    <chartFormat chart="3" format="40">
      <pivotArea type="data" outline="0" fieldPosition="0">
        <references count="3">
          <reference field="4294967294" count="1" selected="0">
            <x v="0"/>
          </reference>
          <reference field="1" count="1" selected="0">
            <x v="6"/>
          </reference>
          <reference field="9" count="1" selected="0">
            <x v="2"/>
          </reference>
        </references>
      </pivotArea>
    </chartFormat>
    <chartFormat chart="3" format="41">
      <pivotArea type="data" outline="0" fieldPosition="0">
        <references count="3">
          <reference field="4294967294" count="1" selected="0">
            <x v="0"/>
          </reference>
          <reference field="1" count="1" selected="0">
            <x v="8"/>
          </reference>
          <reference field="9" count="1" selected="0">
            <x v="2"/>
          </reference>
        </references>
      </pivotArea>
    </chartFormat>
    <chartFormat chart="3" format="46">
      <pivotArea type="data" outline="0" fieldPosition="0">
        <references count="3">
          <reference field="4294967294" count="1" selected="0">
            <x v="0"/>
          </reference>
          <reference field="1" count="1" selected="0">
            <x v="5"/>
          </reference>
          <reference field="9" count="1" selected="0">
            <x v="2"/>
          </reference>
        </references>
      </pivotArea>
    </chartFormat>
    <chartFormat chart="3" format="47">
      <pivotArea type="data" outline="0" fieldPosition="0">
        <references count="3">
          <reference field="4294967294" count="1" selected="0">
            <x v="0"/>
          </reference>
          <reference field="1" count="1" selected="0">
            <x v="3"/>
          </reference>
          <reference field="9" count="1" selected="0">
            <x v="2"/>
          </reference>
        </references>
      </pivotArea>
    </chartFormat>
  </chartFormat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7FA296-2E35-4844-BDAE-A4E4D4DE20CF}" name="PivotTable2"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2" colHeaderCaption="Percentiles">
  <location ref="I6:N14" firstHeaderRow="1" firstDataRow="2" firstDataCol="1"/>
  <pivotFields count="11">
    <pivotField showAll="0"/>
    <pivotField showAll="0"/>
    <pivotField showAll="0"/>
    <pivotField showAll="0"/>
    <pivotField showAll="0"/>
    <pivotField showAll="0"/>
    <pivotField showAll="0"/>
    <pivotField showAll="0"/>
    <pivotField showAll="0"/>
    <pivotField axis="axisCol" dataField="1" showAll="0">
      <items count="8">
        <item x="0"/>
        <item x="1"/>
        <item x="3"/>
        <item x="4"/>
        <item h="1" x="2"/>
        <item h="1" x="5"/>
        <item h="1" m="1" x="6"/>
        <item t="default"/>
      </items>
    </pivotField>
    <pivotField axis="axisRow" showAll="0">
      <items count="9">
        <item x="6"/>
        <item x="2"/>
        <item x="5"/>
        <item x="3"/>
        <item x="1"/>
        <item x="0"/>
        <item x="4"/>
        <item h="1" x="7"/>
        <item t="default"/>
      </items>
    </pivotField>
  </pivotFields>
  <rowFields count="1">
    <field x="10"/>
  </rowFields>
  <rowItems count="7">
    <i>
      <x/>
    </i>
    <i>
      <x v="1"/>
    </i>
    <i>
      <x v="2"/>
    </i>
    <i>
      <x v="3"/>
    </i>
    <i>
      <x v="4"/>
    </i>
    <i>
      <x v="5"/>
    </i>
    <i>
      <x v="6"/>
    </i>
  </rowItems>
  <colFields count="1">
    <field x="9"/>
  </colFields>
  <colItems count="5">
    <i>
      <x/>
    </i>
    <i>
      <x v="1"/>
    </i>
    <i>
      <x v="2"/>
    </i>
    <i>
      <x v="3"/>
    </i>
    <i t="grand">
      <x/>
    </i>
  </colItems>
  <dataFields count="1">
    <dataField name="Distribution of post by Day" fld="9" subtotal="count" baseField="10" baseItem="0"/>
  </dataFields>
  <formats count="39">
    <format dxfId="267">
      <pivotArea type="origin" dataOnly="0" labelOnly="1" outline="0" fieldPosition="0"/>
    </format>
    <format dxfId="266">
      <pivotArea field="9" type="button" dataOnly="0" labelOnly="1" outline="0" axis="axisCol" fieldPosition="0"/>
    </format>
    <format dxfId="265">
      <pivotArea type="topRight" dataOnly="0" labelOnly="1" outline="0" fieldPosition="0"/>
    </format>
    <format dxfId="264">
      <pivotArea field="10" type="button" dataOnly="0" labelOnly="1" outline="0" axis="axisRow" fieldPosition="0"/>
    </format>
    <format dxfId="263">
      <pivotArea dataOnly="0" labelOnly="1" fieldPosition="0">
        <references count="1">
          <reference field="9" count="0"/>
        </references>
      </pivotArea>
    </format>
    <format dxfId="262">
      <pivotArea dataOnly="0" labelOnly="1" grandCol="1" outline="0" fieldPosition="0"/>
    </format>
    <format dxfId="261">
      <pivotArea type="origin" dataOnly="0" labelOnly="1" outline="0" fieldPosition="0"/>
    </format>
    <format dxfId="260">
      <pivotArea field="9" type="button" dataOnly="0" labelOnly="1" outline="0" axis="axisCol" fieldPosition="0"/>
    </format>
    <format dxfId="259">
      <pivotArea type="topRight" dataOnly="0" labelOnly="1" outline="0" fieldPosition="0"/>
    </format>
    <format dxfId="258">
      <pivotArea field="10" type="button" dataOnly="0" labelOnly="1" outline="0" axis="axisRow" fieldPosition="0"/>
    </format>
    <format dxfId="257">
      <pivotArea dataOnly="0" labelOnly="1" fieldPosition="0">
        <references count="1">
          <reference field="9" count="0"/>
        </references>
      </pivotArea>
    </format>
    <format dxfId="256">
      <pivotArea dataOnly="0" labelOnly="1" grandCol="1" outline="0" fieldPosition="0"/>
    </format>
    <format dxfId="255">
      <pivotArea dataOnly="0" labelOnly="1" grandCol="1" outline="0" fieldPosition="0"/>
    </format>
    <format dxfId="254">
      <pivotArea type="origin" dataOnly="0" labelOnly="1" outline="0" fieldPosition="0"/>
    </format>
    <format dxfId="253">
      <pivotArea field="9" type="button" dataOnly="0" labelOnly="1" outline="0" axis="axisCol" fieldPosition="0"/>
    </format>
    <format dxfId="252">
      <pivotArea type="topRight" dataOnly="0" labelOnly="1" outline="0" fieldPosition="0"/>
    </format>
    <format dxfId="251">
      <pivotArea field="10" type="button" dataOnly="0" labelOnly="1" outline="0" axis="axisRow" fieldPosition="0"/>
    </format>
    <format dxfId="250">
      <pivotArea dataOnly="0" labelOnly="1" fieldPosition="0">
        <references count="1">
          <reference field="9" count="0"/>
        </references>
      </pivotArea>
    </format>
    <format dxfId="249">
      <pivotArea dataOnly="0" labelOnly="1" grandCol="1" outline="0" fieldPosition="0"/>
    </format>
    <format dxfId="248">
      <pivotArea type="origin" dataOnly="0" labelOnly="1" outline="0" fieldPosition="0"/>
    </format>
    <format dxfId="247">
      <pivotArea field="9" type="button" dataOnly="0" labelOnly="1" outline="0" axis="axisCol" fieldPosition="0"/>
    </format>
    <format dxfId="246">
      <pivotArea type="topRight" dataOnly="0" labelOnly="1" outline="0" fieldPosition="0"/>
    </format>
    <format dxfId="245">
      <pivotArea field="10" type="button" dataOnly="0" labelOnly="1" outline="0" axis="axisRow" fieldPosition="0"/>
    </format>
    <format dxfId="244">
      <pivotArea dataOnly="0" labelOnly="1" fieldPosition="0">
        <references count="1">
          <reference field="9" count="0"/>
        </references>
      </pivotArea>
    </format>
    <format dxfId="243">
      <pivotArea dataOnly="0" labelOnly="1" grandCol="1" outline="0" fieldPosition="0"/>
    </format>
    <format dxfId="242">
      <pivotArea outline="0" collapsedLevelsAreSubtotals="1" fieldPosition="0"/>
    </format>
    <format dxfId="241">
      <pivotArea dataOnly="0" labelOnly="1" fieldPosition="0">
        <references count="1">
          <reference field="10" count="0"/>
        </references>
      </pivotArea>
    </format>
    <format dxfId="240">
      <pivotArea dataOnly="0" labelOnly="1" grandRow="1" outline="0" fieldPosition="0"/>
    </format>
    <format dxfId="239">
      <pivotArea outline="0" collapsedLevelsAreSubtotals="1" fieldPosition="0"/>
    </format>
    <format dxfId="238">
      <pivotArea dataOnly="0" labelOnly="1" fieldPosition="0">
        <references count="1">
          <reference field="10" count="0"/>
        </references>
      </pivotArea>
    </format>
    <format dxfId="237">
      <pivotArea dataOnly="0" labelOnly="1" grandRow="1" outline="0" fieldPosition="0"/>
    </format>
    <format dxfId="236">
      <pivotArea dataOnly="0" labelOnly="1" fieldPosition="0">
        <references count="1">
          <reference field="9" count="0"/>
        </references>
      </pivotArea>
    </format>
    <format dxfId="235">
      <pivotArea dataOnly="0" labelOnly="1" grandCol="1" outline="0" fieldPosition="0"/>
    </format>
    <format dxfId="234">
      <pivotArea dataOnly="0" labelOnly="1" fieldPosition="0">
        <references count="1">
          <reference field="9" count="0"/>
        </references>
      </pivotArea>
    </format>
    <format dxfId="233">
      <pivotArea dataOnly="0" labelOnly="1" grandCol="1" outline="0" fieldPosition="0"/>
    </format>
    <format dxfId="232">
      <pivotArea grandCol="1" outline="0" collapsedLevelsAreSubtotals="1" fieldPosition="0"/>
    </format>
    <format dxfId="231">
      <pivotArea field="10" type="button" dataOnly="0" labelOnly="1" outline="0" axis="axisRow" fieldPosition="0"/>
    </format>
    <format dxfId="230">
      <pivotArea field="9" type="button" dataOnly="0" labelOnly="1" outline="0" axis="axisCol" fieldPosition="0"/>
    </format>
    <format dxfId="95">
      <pivotArea outline="0" fieldPosition="0">
        <references count="1">
          <reference field="4294967294" count="1">
            <x v="0"/>
          </reference>
        </references>
      </pivotArea>
    </format>
  </formats>
  <chartFormats count="9">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3" format="8" series="1">
      <pivotArea type="data" outline="0" fieldPosition="0">
        <references count="2">
          <reference field="4294967294" count="1" selected="0">
            <x v="0"/>
          </reference>
          <reference field="9" count="1" selected="0">
            <x v="0"/>
          </reference>
        </references>
      </pivotArea>
    </chartFormat>
    <chartFormat chart="3" format="9" series="1">
      <pivotArea type="data" outline="0" fieldPosition="0">
        <references count="2">
          <reference field="4294967294" count="1" selected="0">
            <x v="0"/>
          </reference>
          <reference field="9" count="1" selected="0">
            <x v="1"/>
          </reference>
        </references>
      </pivotArea>
    </chartFormat>
    <chartFormat chart="3" format="10" series="1">
      <pivotArea type="data" outline="0" fieldPosition="0">
        <references count="2">
          <reference field="4294967294" count="1" selected="0">
            <x v="0"/>
          </reference>
          <reference field="9" count="1" selected="0">
            <x v="2"/>
          </reference>
        </references>
      </pivotArea>
    </chartFormat>
    <chartFormat chart="3" format="11" series="1">
      <pivotArea type="data" outline="0" fieldPosition="0">
        <references count="2">
          <reference field="4294967294" count="1" selected="0">
            <x v="0"/>
          </reference>
          <reference field="9" count="1" selected="0">
            <x v="3"/>
          </reference>
        </references>
      </pivotArea>
    </chartFormat>
    <chartFormat chart="3" format="20" series="1">
      <pivotArea type="data" outline="0" fieldPosition="0">
        <references count="2">
          <reference field="4294967294" count="1" selected="0">
            <x v="0"/>
          </reference>
          <reference field="9" count="1" selected="0">
            <x v="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instagram.com/p/CgPqWLevdeV/" TargetMode="External"/><Relationship Id="rId2" Type="http://schemas.openxmlformats.org/officeDocument/2006/relationships/hyperlink" Target="https://www.instagram.com/p/Cge6JdarseC/" TargetMode="External"/><Relationship Id="rId1" Type="http://schemas.openxmlformats.org/officeDocument/2006/relationships/hyperlink" Target="https://www.instagram.com/p/Ch49XXOMuRz/"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instagram.com/p/CVTR_7PllKU/" TargetMode="External"/><Relationship Id="rId3" Type="http://schemas.openxmlformats.org/officeDocument/2006/relationships/hyperlink" Target="https://www.instagram.com/p/CXrWDX7lvgA/" TargetMode="External"/><Relationship Id="rId7" Type="http://schemas.openxmlformats.org/officeDocument/2006/relationships/hyperlink" Target="https://www.instagram.com/p/CVeJr5yvnO1/" TargetMode="External"/><Relationship Id="rId2" Type="http://schemas.openxmlformats.org/officeDocument/2006/relationships/hyperlink" Target="https://www.instagram.com/p/CX93w7JJl4E/" TargetMode="External"/><Relationship Id="rId1" Type="http://schemas.openxmlformats.org/officeDocument/2006/relationships/hyperlink" Target="https://www.instagram.com/p/CYFEGT-hN87/" TargetMode="External"/><Relationship Id="rId6" Type="http://schemas.openxmlformats.org/officeDocument/2006/relationships/hyperlink" Target="https://www.instagram.com/p/CVyJx0Ivp3Q/" TargetMode="External"/><Relationship Id="rId5" Type="http://schemas.openxmlformats.org/officeDocument/2006/relationships/hyperlink" Target="https://www.instagram.com/p/CWRcXgoJDz8/" TargetMode="External"/><Relationship Id="rId4" Type="http://schemas.openxmlformats.org/officeDocument/2006/relationships/hyperlink" Target="https://www.instagram.com/p/CXpVAuzpzcY/"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3926"/>
  <sheetViews>
    <sheetView workbookViewId="0">
      <selection activeCell="K3931" sqref="K3931"/>
    </sheetView>
  </sheetViews>
  <sheetFormatPr defaultRowHeight="15" x14ac:dyDescent="0.25"/>
  <cols>
    <col min="1" max="1" width="13.7109375" style="17" customWidth="1"/>
    <col min="2" max="2" width="14.140625" style="15" customWidth="1"/>
    <col min="3" max="3" width="47.42578125" customWidth="1"/>
    <col min="4" max="4" width="27.85546875" style="2" customWidth="1"/>
    <col min="5" max="5" width="25.85546875" customWidth="1"/>
    <col min="6" max="6" width="27.7109375" style="9" customWidth="1"/>
    <col min="7" max="7" width="9.140625" style="9" customWidth="1"/>
    <col min="8" max="8" width="15" style="9" customWidth="1"/>
    <col min="9" max="9" width="16.85546875" style="9" customWidth="1"/>
    <col min="10" max="10" width="11.5703125" style="9" customWidth="1"/>
    <col min="11" max="11" width="17.85546875" style="9" customWidth="1"/>
  </cols>
  <sheetData>
    <row r="1" spans="1:11" ht="15.75" x14ac:dyDescent="0.25">
      <c r="A1" s="16" t="s">
        <v>9275</v>
      </c>
      <c r="B1" s="14" t="s">
        <v>8800</v>
      </c>
      <c r="C1" s="11" t="s">
        <v>591</v>
      </c>
      <c r="D1" s="11" t="s">
        <v>592</v>
      </c>
      <c r="E1" s="11" t="s">
        <v>593</v>
      </c>
      <c r="F1" s="12" t="s">
        <v>594</v>
      </c>
      <c r="G1" s="12" t="s">
        <v>595</v>
      </c>
      <c r="H1" s="12" t="s">
        <v>596</v>
      </c>
      <c r="I1" s="12" t="s">
        <v>597</v>
      </c>
      <c r="J1" s="12" t="s">
        <v>8802</v>
      </c>
      <c r="K1" s="12" t="s">
        <v>8811</v>
      </c>
    </row>
    <row r="2" spans="1:11" x14ac:dyDescent="0.25">
      <c r="A2" s="17">
        <v>44751.256435185183</v>
      </c>
      <c r="B2" s="13">
        <f>A2</f>
        <v>44751.256435185183</v>
      </c>
      <c r="C2" t="s">
        <v>1809</v>
      </c>
      <c r="D2" s="2" t="s">
        <v>1810</v>
      </c>
      <c r="F2" s="9" t="s">
        <v>1732</v>
      </c>
      <c r="G2" s="9">
        <v>18</v>
      </c>
      <c r="H2" s="9">
        <v>1</v>
      </c>
      <c r="I2" s="9">
        <v>0</v>
      </c>
      <c r="J2" s="9" t="str" cm="1">
        <f t="array" ref="J2">_xlfn.IFS(G2&gt;='Pivot Tables'!B$2,"90%",AND(G2&lt;'Pivot Tables'!B$2,G2&gt;'Pivot Tables'!B$3),"75%",AND(G2&lt;'Pivot Tables'!B$3,G2&gt;'Pivot Tables'!B$5),"50%",G2&lt;='Pivot Tables'!B$5,"25%")</f>
        <v>25%</v>
      </c>
      <c r="K2" s="9" t="str">
        <f>TEXT(A2,"dddd")</f>
        <v>Saturday</v>
      </c>
    </row>
    <row r="3" spans="1:11" x14ac:dyDescent="0.25">
      <c r="A3" s="17">
        <v>44538.005729166667</v>
      </c>
      <c r="B3" s="13">
        <f>A3</f>
        <v>44538.005729166667</v>
      </c>
      <c r="C3" t="s">
        <v>2274</v>
      </c>
      <c r="D3" s="2" t="s">
        <v>2275</v>
      </c>
      <c r="F3" s="9" t="s">
        <v>2088</v>
      </c>
      <c r="G3" s="9">
        <v>40</v>
      </c>
      <c r="H3" s="9">
        <v>1</v>
      </c>
      <c r="I3" s="9">
        <v>0</v>
      </c>
      <c r="J3" s="9" t="str" cm="1">
        <f t="array" ref="J3">_xlfn.IFS(G3&gt;='Pivot Tables'!B$2,"90%",AND(G3&lt;'Pivot Tables'!B$2,G3&gt;'Pivot Tables'!B$3),"75%",AND(G3&lt;'Pivot Tables'!B$3,G3&gt;'Pivot Tables'!B$5),"50%",G3&lt;='Pivot Tables'!B$5,"25%")</f>
        <v>25%</v>
      </c>
      <c r="K3" s="9" t="str">
        <f>TEXT(A3,"dddd")</f>
        <v>Wednesday</v>
      </c>
    </row>
    <row r="4" spans="1:11" x14ac:dyDescent="0.25">
      <c r="A4" s="17">
        <v>44761.10769675926</v>
      </c>
      <c r="B4" s="13">
        <f>A4</f>
        <v>44761.10769675926</v>
      </c>
      <c r="C4" t="s">
        <v>2147</v>
      </c>
      <c r="D4" s="2" t="s">
        <v>2148</v>
      </c>
      <c r="F4" s="9" t="s">
        <v>2088</v>
      </c>
      <c r="G4" s="9">
        <v>47</v>
      </c>
      <c r="H4" s="9">
        <v>1</v>
      </c>
      <c r="I4" s="9">
        <v>0</v>
      </c>
      <c r="J4" s="9" t="str" cm="1">
        <f t="array" ref="J4">_xlfn.IFS(G4&gt;='Pivot Tables'!B$2,"90%",AND(G4&lt;'Pivot Tables'!B$2,G4&gt;'Pivot Tables'!B$3),"75%",AND(G4&lt;'Pivot Tables'!B$3,G4&gt;'Pivot Tables'!B$5),"50%",G4&lt;='Pivot Tables'!B$5,"25%")</f>
        <v>50%</v>
      </c>
      <c r="K4" s="9" t="str">
        <f>TEXT(A4,"dddd")</f>
        <v>Tuesday</v>
      </c>
    </row>
    <row r="5" spans="1:11" x14ac:dyDescent="0.25">
      <c r="A5" s="17">
        <v>44764.491631944446</v>
      </c>
      <c r="B5" s="13">
        <f>A5</f>
        <v>44764.491631944446</v>
      </c>
      <c r="C5" t="s">
        <v>2530</v>
      </c>
      <c r="D5" s="2" t="s">
        <v>2531</v>
      </c>
      <c r="F5" s="9" t="s">
        <v>2427</v>
      </c>
      <c r="G5" s="9">
        <v>49</v>
      </c>
      <c r="H5" s="9">
        <v>1</v>
      </c>
      <c r="I5" s="9">
        <v>0</v>
      </c>
      <c r="J5" s="9" t="str" cm="1">
        <f t="array" ref="J5">_xlfn.IFS(G5&gt;='Pivot Tables'!B$2,"90%",AND(G5&lt;'Pivot Tables'!B$2,G5&gt;'Pivot Tables'!B$3),"75%",AND(G5&lt;'Pivot Tables'!B$3,G5&gt;'Pivot Tables'!B$5),"50%",G5&lt;='Pivot Tables'!B$5,"25%")</f>
        <v>50%</v>
      </c>
      <c r="K5" s="9" t="str">
        <f>TEXT(A5,"dddd")</f>
        <v>Friday</v>
      </c>
    </row>
    <row r="6" spans="1:11" ht="14.25" customHeight="1" x14ac:dyDescent="0.25">
      <c r="A6" s="17">
        <v>43594.721238425926</v>
      </c>
      <c r="B6" s="13">
        <f>A6</f>
        <v>43594.721238425926</v>
      </c>
      <c r="C6" t="s">
        <v>5301</v>
      </c>
      <c r="D6" s="2" t="s">
        <v>5302</v>
      </c>
      <c r="F6" s="9" t="s">
        <v>4789</v>
      </c>
      <c r="G6" s="9">
        <v>94</v>
      </c>
      <c r="H6" s="9">
        <v>1</v>
      </c>
      <c r="I6" s="9">
        <v>0</v>
      </c>
      <c r="J6" s="9" t="str" cm="1">
        <f t="array" ref="J6">_xlfn.IFS(G6&gt;='Pivot Tables'!B$2,"90%",AND(G6&lt;'Pivot Tables'!B$2,G6&gt;'Pivot Tables'!B$3),"75%",AND(G6&lt;'Pivot Tables'!B$3,G6&gt;'Pivot Tables'!B$5),"50%",G6&lt;='Pivot Tables'!B$5,"25%")</f>
        <v>50%</v>
      </c>
      <c r="K6" s="9" t="str">
        <f>TEXT(A6,"dddd")</f>
        <v>Thursday</v>
      </c>
    </row>
    <row r="7" spans="1:11" ht="15" customHeight="1" x14ac:dyDescent="0.25">
      <c r="A7" s="17">
        <v>43984.546284722222</v>
      </c>
      <c r="B7" s="13">
        <f>A7</f>
        <v>43984.546284722222</v>
      </c>
      <c r="C7" t="s">
        <v>5799</v>
      </c>
      <c r="D7" s="2" t="s">
        <v>5800</v>
      </c>
      <c r="E7" t="s">
        <v>9242</v>
      </c>
      <c r="F7" s="9" t="s">
        <v>5310</v>
      </c>
      <c r="G7" s="9">
        <v>109</v>
      </c>
      <c r="H7" s="9">
        <v>1</v>
      </c>
      <c r="I7" s="9">
        <v>1</v>
      </c>
      <c r="J7" s="9" t="str" cm="1">
        <f t="array" ref="J7">_xlfn.IFS(G7&gt;='Pivot Tables'!B$2,"90%",AND(G7&lt;'Pivot Tables'!B$2,G7&gt;'Pivot Tables'!B$3),"75%",AND(G7&lt;'Pivot Tables'!B$3,G7&gt;'Pivot Tables'!B$5),"50%",G7&lt;='Pivot Tables'!B$5,"25%")</f>
        <v>50%</v>
      </c>
      <c r="K7" s="9" t="str">
        <f>TEXT(A7,"dddd")</f>
        <v>Tuesday</v>
      </c>
    </row>
    <row r="8" spans="1:11" ht="15" customHeight="1" x14ac:dyDescent="0.25">
      <c r="A8" s="17">
        <v>44239.935185185182</v>
      </c>
      <c r="B8" s="13">
        <f>A8</f>
        <v>44239.935185185182</v>
      </c>
      <c r="C8" t="s">
        <v>3319</v>
      </c>
      <c r="D8" s="3" t="s">
        <v>7434</v>
      </c>
      <c r="E8" t="s">
        <v>3113</v>
      </c>
      <c r="F8" s="9" t="s">
        <v>3091</v>
      </c>
      <c r="G8" s="9">
        <v>198</v>
      </c>
      <c r="H8" s="9">
        <v>1</v>
      </c>
      <c r="I8" s="9">
        <v>1</v>
      </c>
      <c r="J8" s="9" t="str" cm="1">
        <f t="array" ref="J8">_xlfn.IFS(G8&gt;='Pivot Tables'!B$2,"90%",AND(G8&lt;'Pivot Tables'!B$2,G8&gt;'Pivot Tables'!B$3),"75%",AND(G8&lt;'Pivot Tables'!B$3,G8&gt;'Pivot Tables'!B$5),"50%",G8&lt;='Pivot Tables'!B$5,"25%")</f>
        <v>75%</v>
      </c>
      <c r="K8" s="9" t="str">
        <f>TEXT(A8,"dddd")</f>
        <v>Friday</v>
      </c>
    </row>
    <row r="9" spans="1:11" ht="15" customHeight="1" x14ac:dyDescent="0.25">
      <c r="A9" s="17">
        <v>44190.216261574074</v>
      </c>
      <c r="B9" s="13">
        <f>A9</f>
        <v>44190.216261574074</v>
      </c>
      <c r="C9" t="s">
        <v>3180</v>
      </c>
      <c r="D9" s="3" t="s">
        <v>7391</v>
      </c>
      <c r="E9" t="s">
        <v>3091</v>
      </c>
      <c r="F9" s="9" t="s">
        <v>3091</v>
      </c>
      <c r="G9" s="9">
        <v>206</v>
      </c>
      <c r="H9" s="9">
        <v>1</v>
      </c>
      <c r="I9" s="9">
        <v>1</v>
      </c>
      <c r="J9" s="9" t="str" cm="1">
        <f t="array" ref="J9">_xlfn.IFS(G9&gt;='Pivot Tables'!B$2,"90%",AND(G9&lt;'Pivot Tables'!B$2,G9&gt;'Pivot Tables'!B$3),"75%",AND(G9&lt;'Pivot Tables'!B$3,G9&gt;'Pivot Tables'!B$5),"50%",G9&lt;='Pivot Tables'!B$5,"25%")</f>
        <v>75%</v>
      </c>
      <c r="K9" s="9" t="str">
        <f>TEXT(A9,"dddd")</f>
        <v>Friday</v>
      </c>
    </row>
    <row r="10" spans="1:11" x14ac:dyDescent="0.25">
      <c r="A10" s="17">
        <v>43184.046574074076</v>
      </c>
      <c r="B10" s="13">
        <f>A10</f>
        <v>43184.046574074076</v>
      </c>
      <c r="C10" t="s">
        <v>1424</v>
      </c>
      <c r="D10" s="2" t="s">
        <v>1425</v>
      </c>
      <c r="E10" t="s">
        <v>1426</v>
      </c>
      <c r="F10" s="9" t="s">
        <v>1090</v>
      </c>
      <c r="G10" s="9">
        <v>304</v>
      </c>
      <c r="H10" s="9">
        <v>1</v>
      </c>
      <c r="I10" s="9">
        <v>1</v>
      </c>
      <c r="J10" s="9" t="str" cm="1">
        <f t="array" ref="J10">_xlfn.IFS(G10&gt;='Pivot Tables'!B$2,"90%",AND(G10&lt;'Pivot Tables'!B$2,G10&gt;'Pivot Tables'!B$3),"75%",AND(G10&lt;'Pivot Tables'!B$3,G10&gt;'Pivot Tables'!B$5),"50%",G10&lt;='Pivot Tables'!B$5,"25%")</f>
        <v>75%</v>
      </c>
      <c r="K10" s="9" t="str">
        <f>TEXT(A10,"dddd")</f>
        <v>Sunday</v>
      </c>
    </row>
    <row r="11" spans="1:11" ht="14.25" customHeight="1" x14ac:dyDescent="0.25">
      <c r="A11" s="17">
        <v>43408.109722222223</v>
      </c>
      <c r="B11" s="13">
        <f>A11</f>
        <v>43408.109722222223</v>
      </c>
      <c r="C11" t="s">
        <v>1349</v>
      </c>
      <c r="D11" s="2" t="s">
        <v>1350</v>
      </c>
      <c r="E11" t="s">
        <v>1351</v>
      </c>
      <c r="F11" s="9" t="s">
        <v>1090</v>
      </c>
      <c r="G11" s="9">
        <v>322</v>
      </c>
      <c r="H11" s="9">
        <v>1</v>
      </c>
      <c r="I11" s="9">
        <v>2</v>
      </c>
      <c r="J11" s="9" t="str" cm="1">
        <f t="array" ref="J11">_xlfn.IFS(G11&gt;='Pivot Tables'!B$2,"90%",AND(G11&lt;'Pivot Tables'!B$2,G11&gt;'Pivot Tables'!B$3),"75%",AND(G11&lt;'Pivot Tables'!B$3,G11&gt;'Pivot Tables'!B$5),"50%",G11&lt;='Pivot Tables'!B$5,"25%")</f>
        <v>90%</v>
      </c>
      <c r="K11" s="9" t="str">
        <f>TEXT(A11,"dddd")</f>
        <v>Sunday</v>
      </c>
    </row>
    <row r="12" spans="1:11" ht="14.25" customHeight="1" x14ac:dyDescent="0.25">
      <c r="A12" s="17">
        <v>43104.844259259262</v>
      </c>
      <c r="B12" s="13">
        <f>A12</f>
        <v>43104.844259259262</v>
      </c>
      <c r="C12" t="s">
        <v>1461</v>
      </c>
      <c r="D12" s="2" t="s">
        <v>1462</v>
      </c>
      <c r="E12" t="s">
        <v>1463</v>
      </c>
      <c r="F12" s="9" t="s">
        <v>1090</v>
      </c>
      <c r="G12" s="9">
        <v>439</v>
      </c>
      <c r="H12" s="9">
        <v>1</v>
      </c>
      <c r="I12" s="9">
        <v>3</v>
      </c>
      <c r="J12" s="9" t="str" cm="1">
        <f t="array" ref="J12">_xlfn.IFS(G12&gt;='Pivot Tables'!B$2,"90%",AND(G12&lt;'Pivot Tables'!B$2,G12&gt;'Pivot Tables'!B$3),"75%",AND(G12&lt;'Pivot Tables'!B$3,G12&gt;'Pivot Tables'!B$5),"50%",G12&lt;='Pivot Tables'!B$5,"25%")</f>
        <v>90%</v>
      </c>
      <c r="K12" s="9" t="str">
        <f>TEXT(A12,"dddd")</f>
        <v>Thursday</v>
      </c>
    </row>
    <row r="13" spans="1:11" x14ac:dyDescent="0.25">
      <c r="A13" s="17">
        <v>44727.831597222219</v>
      </c>
      <c r="B13" s="13">
        <f>A13</f>
        <v>44727.831597222219</v>
      </c>
      <c r="C13" t="s">
        <v>3108</v>
      </c>
      <c r="D13" s="2" t="s">
        <v>3109</v>
      </c>
      <c r="F13" s="9" t="s">
        <v>3091</v>
      </c>
      <c r="G13" s="9">
        <v>494</v>
      </c>
      <c r="H13" s="9">
        <v>1</v>
      </c>
      <c r="I13" s="9">
        <v>0</v>
      </c>
      <c r="J13" s="9" t="str" cm="1">
        <f t="array" ref="J13">_xlfn.IFS(G13&gt;='Pivot Tables'!B$2,"90%",AND(G13&lt;'Pivot Tables'!B$2,G13&gt;'Pivot Tables'!B$3),"75%",AND(G13&lt;'Pivot Tables'!B$3,G13&gt;'Pivot Tables'!B$5),"50%",G13&lt;='Pivot Tables'!B$5,"25%")</f>
        <v>90%</v>
      </c>
      <c r="K13" s="9" t="str">
        <f>TEXT(A13,"dddd")</f>
        <v>Wednesday</v>
      </c>
    </row>
    <row r="14" spans="1:11" x14ac:dyDescent="0.25">
      <c r="A14" s="17">
        <v>44828.735752314817</v>
      </c>
      <c r="B14" s="13">
        <f>A14</f>
        <v>44828.735752314817</v>
      </c>
      <c r="C14" t="s">
        <v>2716</v>
      </c>
      <c r="D14" s="2" t="s">
        <v>2717</v>
      </c>
      <c r="E14" t="s">
        <v>2711</v>
      </c>
      <c r="F14" s="9" t="s">
        <v>2712</v>
      </c>
      <c r="G14" s="9">
        <v>22</v>
      </c>
      <c r="H14" s="9">
        <v>2</v>
      </c>
      <c r="I14" s="9">
        <v>1</v>
      </c>
      <c r="J14" s="9" t="str" cm="1">
        <f t="array" ref="J14">_xlfn.IFS(G14&gt;='Pivot Tables'!B$2,"90%",AND(G14&lt;'Pivot Tables'!B$2,G14&gt;'Pivot Tables'!B$3),"75%",AND(G14&lt;'Pivot Tables'!B$3,G14&gt;'Pivot Tables'!B$5),"50%",G14&lt;='Pivot Tables'!B$5,"25%")</f>
        <v>25%</v>
      </c>
      <c r="K14" s="9" t="str">
        <f>TEXT(A14,"dddd")</f>
        <v>Saturday</v>
      </c>
    </row>
    <row r="15" spans="1:11" ht="15" customHeight="1" x14ac:dyDescent="0.25">
      <c r="A15" s="17">
        <v>43959.866493055553</v>
      </c>
      <c r="B15" s="13">
        <f>A15</f>
        <v>43959.866493055553</v>
      </c>
      <c r="C15" t="s">
        <v>3289</v>
      </c>
      <c r="D15" s="3" t="s">
        <v>7420</v>
      </c>
      <c r="E15" t="s">
        <v>3091</v>
      </c>
      <c r="F15" s="9" t="s">
        <v>3091</v>
      </c>
      <c r="G15" s="9">
        <v>153</v>
      </c>
      <c r="H15" s="9">
        <v>2</v>
      </c>
      <c r="I15" s="9">
        <v>1</v>
      </c>
      <c r="J15" s="9" t="str" cm="1">
        <f t="array" ref="J15">_xlfn.IFS(G15&gt;='Pivot Tables'!B$2,"90%",AND(G15&lt;'Pivot Tables'!B$2,G15&gt;'Pivot Tables'!B$3),"75%",AND(G15&lt;'Pivot Tables'!B$3,G15&gt;'Pivot Tables'!B$5),"50%",G15&lt;='Pivot Tables'!B$5,"25%")</f>
        <v>50%</v>
      </c>
      <c r="K15" s="9" t="str">
        <f>TEXT(A15,"dddd")</f>
        <v>Friday</v>
      </c>
    </row>
    <row r="16" spans="1:11" ht="13.5" customHeight="1" x14ac:dyDescent="0.25">
      <c r="A16" s="17">
        <v>43623.606990740744</v>
      </c>
      <c r="B16" s="13">
        <f>A16</f>
        <v>43623.606990740744</v>
      </c>
      <c r="C16" t="s">
        <v>5285</v>
      </c>
      <c r="D16" s="2" t="s">
        <v>5286</v>
      </c>
      <c r="F16" s="9" t="s">
        <v>4789</v>
      </c>
      <c r="G16" s="9">
        <v>161</v>
      </c>
      <c r="H16" s="9">
        <v>2</v>
      </c>
      <c r="I16" s="9">
        <v>0</v>
      </c>
      <c r="J16" s="9" t="str" cm="1">
        <f t="array" ref="J16">_xlfn.IFS(G16&gt;='Pivot Tables'!B$2,"90%",AND(G16&lt;'Pivot Tables'!B$2,G16&gt;'Pivot Tables'!B$3),"75%",AND(G16&lt;'Pivot Tables'!B$3,G16&gt;'Pivot Tables'!B$5),"50%",G16&lt;='Pivot Tables'!B$5,"25%")</f>
        <v>50%</v>
      </c>
      <c r="K16" s="9" t="str">
        <f>TEXT(A16,"dddd")</f>
        <v>Friday</v>
      </c>
    </row>
    <row r="17" spans="1:11" ht="15" customHeight="1" x14ac:dyDescent="0.25">
      <c r="A17" s="17">
        <v>43918.972557870373</v>
      </c>
      <c r="B17" s="13">
        <f>A17</f>
        <v>43918.972557870373</v>
      </c>
      <c r="C17" t="s">
        <v>3322</v>
      </c>
      <c r="D17" s="2" t="s">
        <v>3323</v>
      </c>
      <c r="E17" t="s">
        <v>3091</v>
      </c>
      <c r="F17" s="9" t="s">
        <v>3091</v>
      </c>
      <c r="G17" s="9">
        <v>256</v>
      </c>
      <c r="H17" s="9">
        <v>2</v>
      </c>
      <c r="I17" s="9">
        <v>1</v>
      </c>
      <c r="J17" s="9" t="str" cm="1">
        <f t="array" ref="J17">_xlfn.IFS(G17&gt;='Pivot Tables'!B$2,"90%",AND(G17&lt;'Pivot Tables'!B$2,G17&gt;'Pivot Tables'!B$3),"75%",AND(G17&lt;'Pivot Tables'!B$3,G17&gt;'Pivot Tables'!B$5),"50%",G17&lt;='Pivot Tables'!B$5,"25%")</f>
        <v>75%</v>
      </c>
      <c r="K17" s="9" t="str">
        <f>TEXT(A17,"dddd")</f>
        <v>Saturday</v>
      </c>
    </row>
    <row r="18" spans="1:11" ht="13.5" customHeight="1" x14ac:dyDescent="0.25">
      <c r="A18" s="17">
        <v>44521.918356481481</v>
      </c>
      <c r="B18" s="13">
        <f>A18</f>
        <v>44521.918356481481</v>
      </c>
      <c r="C18" t="s">
        <v>3129</v>
      </c>
      <c r="D18" s="2" t="s">
        <v>3130</v>
      </c>
      <c r="F18" s="9" t="s">
        <v>3091</v>
      </c>
      <c r="G18" s="9">
        <v>288</v>
      </c>
      <c r="H18" s="9">
        <v>2</v>
      </c>
      <c r="I18" s="9">
        <v>0</v>
      </c>
      <c r="J18" s="9" t="str" cm="1">
        <f t="array" ref="J18">_xlfn.IFS(G18&gt;='Pivot Tables'!B$2,"90%",AND(G18&lt;'Pivot Tables'!B$2,G18&gt;'Pivot Tables'!B$3),"75%",AND(G18&lt;'Pivot Tables'!B$3,G18&gt;'Pivot Tables'!B$5),"50%",G18&lt;='Pivot Tables'!B$5,"25%")</f>
        <v>75%</v>
      </c>
      <c r="K18" s="9" t="str">
        <f>TEXT(A18,"dddd")</f>
        <v>Sunday</v>
      </c>
    </row>
    <row r="19" spans="1:11" ht="14.25" customHeight="1" x14ac:dyDescent="0.25">
      <c r="A19" s="17">
        <v>44683.933530092596</v>
      </c>
      <c r="B19" s="13">
        <f>A19</f>
        <v>44683.933530092596</v>
      </c>
      <c r="C19" t="s">
        <v>3110</v>
      </c>
      <c r="D19" s="2" t="s">
        <v>3111</v>
      </c>
      <c r="E19" t="s">
        <v>3112</v>
      </c>
      <c r="F19" s="9" t="s">
        <v>3091</v>
      </c>
      <c r="G19" s="9">
        <v>880</v>
      </c>
      <c r="H19" s="9">
        <v>2</v>
      </c>
      <c r="I19" s="9">
        <v>1</v>
      </c>
      <c r="J19" s="9" t="str" cm="1">
        <f t="array" ref="J19">_xlfn.IFS(G19&gt;='Pivot Tables'!B$2,"90%",AND(G19&lt;'Pivot Tables'!B$2,G19&gt;'Pivot Tables'!B$3),"75%",AND(G19&lt;'Pivot Tables'!B$3,G19&gt;'Pivot Tables'!B$5),"50%",G19&lt;='Pivot Tables'!B$5,"25%")</f>
        <v>90%</v>
      </c>
      <c r="K19" s="9" t="str">
        <f>TEXT(A19,"dddd")</f>
        <v>Monday</v>
      </c>
    </row>
    <row r="20" spans="1:11" ht="13.5" customHeight="1" x14ac:dyDescent="0.25">
      <c r="A20" s="17">
        <v>44858.815752314818</v>
      </c>
      <c r="B20" s="13">
        <f>A20</f>
        <v>44858.815752314818</v>
      </c>
      <c r="C20" t="s">
        <v>2049</v>
      </c>
      <c r="D20" s="2" t="s">
        <v>2050</v>
      </c>
      <c r="F20" s="9" t="s">
        <v>2015</v>
      </c>
      <c r="G20" s="9">
        <v>16</v>
      </c>
      <c r="H20" s="9">
        <v>3</v>
      </c>
      <c r="I20" s="9">
        <v>0</v>
      </c>
      <c r="J20" s="9" t="str" cm="1">
        <f t="array" ref="J20">_xlfn.IFS(G20&gt;='Pivot Tables'!B$2,"90%",AND(G20&lt;'Pivot Tables'!B$2,G20&gt;'Pivot Tables'!B$3),"75%",AND(G20&lt;'Pivot Tables'!B$3,G20&gt;'Pivot Tables'!B$5),"50%",G20&lt;='Pivot Tables'!B$5,"25%")</f>
        <v>25%</v>
      </c>
      <c r="K20" s="9" t="str">
        <f>TEXT(A20,"dddd")</f>
        <v>Monday</v>
      </c>
    </row>
    <row r="21" spans="1:11" ht="14.25" customHeight="1" x14ac:dyDescent="0.25">
      <c r="A21" s="17">
        <v>44846.858113425929</v>
      </c>
      <c r="B21" s="13">
        <f>A21</f>
        <v>44846.858113425929</v>
      </c>
      <c r="C21" t="s">
        <v>2063</v>
      </c>
      <c r="D21" s="3" t="s">
        <v>6884</v>
      </c>
      <c r="E21" t="s">
        <v>2064</v>
      </c>
      <c r="F21" s="9" t="s">
        <v>2015</v>
      </c>
      <c r="G21" s="9">
        <v>30</v>
      </c>
      <c r="H21" s="9">
        <v>3</v>
      </c>
      <c r="I21" s="9">
        <v>3</v>
      </c>
      <c r="J21" s="9" t="str" cm="1">
        <f t="array" ref="J21">_xlfn.IFS(G21&gt;='Pivot Tables'!B$2,"90%",AND(G21&lt;'Pivot Tables'!B$2,G21&gt;'Pivot Tables'!B$3),"75%",AND(G21&lt;'Pivot Tables'!B$3,G21&gt;'Pivot Tables'!B$5),"50%",G21&lt;='Pivot Tables'!B$5,"25%")</f>
        <v>25%</v>
      </c>
      <c r="K21" s="9" t="str">
        <f>TEXT(A21,"dddd")</f>
        <v>Wednesday</v>
      </c>
    </row>
    <row r="22" spans="1:11" x14ac:dyDescent="0.25">
      <c r="A22" s="17">
        <v>44606.829224537039</v>
      </c>
      <c r="B22" s="13">
        <f>A22</f>
        <v>44606.829224537039</v>
      </c>
      <c r="C22" t="s">
        <v>2250</v>
      </c>
      <c r="D22" s="2" t="s">
        <v>2251</v>
      </c>
      <c r="E22" t="s">
        <v>2249</v>
      </c>
      <c r="F22" s="9" t="s">
        <v>2088</v>
      </c>
      <c r="G22" s="9">
        <v>47</v>
      </c>
      <c r="H22" s="9">
        <v>3</v>
      </c>
      <c r="I22" s="9">
        <v>17</v>
      </c>
      <c r="J22" s="9" t="str" cm="1">
        <f t="array" ref="J22">_xlfn.IFS(G22&gt;='Pivot Tables'!B$2,"90%",AND(G22&lt;'Pivot Tables'!B$2,G22&gt;'Pivot Tables'!B$3),"75%",AND(G22&lt;'Pivot Tables'!B$3,G22&gt;'Pivot Tables'!B$5),"50%",G22&lt;='Pivot Tables'!B$5,"25%")</f>
        <v>50%</v>
      </c>
      <c r="K22" s="9" t="str">
        <f>TEXT(A22,"dddd")</f>
        <v>Monday</v>
      </c>
    </row>
    <row r="23" spans="1:11" x14ac:dyDescent="0.25">
      <c r="A23" s="17">
        <v>43538.729108796295</v>
      </c>
      <c r="B23" s="13">
        <f>A23</f>
        <v>43538.729108796295</v>
      </c>
      <c r="C23" t="s">
        <v>4543</v>
      </c>
      <c r="D23" s="2" t="s">
        <v>4544</v>
      </c>
      <c r="F23" s="9" t="s">
        <v>3650</v>
      </c>
      <c r="G23" s="9">
        <v>51</v>
      </c>
      <c r="H23" s="9">
        <v>3</v>
      </c>
      <c r="I23" s="9">
        <v>0</v>
      </c>
      <c r="J23" s="9" t="str" cm="1">
        <f t="array" ref="J23">_xlfn.IFS(G23&gt;='Pivot Tables'!B$2,"90%",AND(G23&lt;'Pivot Tables'!B$2,G23&gt;'Pivot Tables'!B$3),"75%",AND(G23&lt;'Pivot Tables'!B$3,G23&gt;'Pivot Tables'!B$5),"50%",G23&lt;='Pivot Tables'!B$5,"25%")</f>
        <v>50%</v>
      </c>
      <c r="K23" s="9" t="str">
        <f>TEXT(A23,"dddd")</f>
        <v>Thursday</v>
      </c>
    </row>
    <row r="24" spans="1:11" x14ac:dyDescent="0.25">
      <c r="A24" s="17">
        <v>43626.169594907406</v>
      </c>
      <c r="B24" s="13">
        <f>A24</f>
        <v>43626.169594907406</v>
      </c>
      <c r="C24" t="s">
        <v>4733</v>
      </c>
      <c r="D24" s="2" t="s">
        <v>4734</v>
      </c>
      <c r="E24" t="s">
        <v>4735</v>
      </c>
      <c r="F24" s="9" t="s">
        <v>3650</v>
      </c>
      <c r="G24" s="9">
        <v>93</v>
      </c>
      <c r="H24" s="9">
        <v>3</v>
      </c>
      <c r="I24" s="9">
        <v>29</v>
      </c>
      <c r="J24" s="9" t="str" cm="1">
        <f t="array" ref="J24">_xlfn.IFS(G24&gt;='Pivot Tables'!B$2,"90%",AND(G24&lt;'Pivot Tables'!B$2,G24&gt;'Pivot Tables'!B$3),"75%",AND(G24&lt;'Pivot Tables'!B$3,G24&gt;'Pivot Tables'!B$5),"50%",G24&lt;='Pivot Tables'!B$5,"25%")</f>
        <v>50%</v>
      </c>
      <c r="K24" s="9" t="str">
        <f>TEXT(A24,"dddd")</f>
        <v>Monday</v>
      </c>
    </row>
    <row r="25" spans="1:11" ht="13.5" customHeight="1" x14ac:dyDescent="0.25">
      <c r="A25" s="17">
        <v>42956.681284722225</v>
      </c>
      <c r="B25" s="13">
        <f>A25</f>
        <v>42956.681284722225</v>
      </c>
      <c r="C25" t="s">
        <v>2950</v>
      </c>
      <c r="D25" s="3" t="s">
        <v>7272</v>
      </c>
      <c r="E25" t="s">
        <v>2951</v>
      </c>
      <c r="F25" s="9" t="s">
        <v>2712</v>
      </c>
      <c r="G25" s="9">
        <v>95</v>
      </c>
      <c r="H25" s="9">
        <v>3</v>
      </c>
      <c r="I25" s="9">
        <v>25</v>
      </c>
      <c r="J25" s="9" t="str" cm="1">
        <f t="array" ref="J25">_xlfn.IFS(G25&gt;='Pivot Tables'!B$2,"90%",AND(G25&lt;'Pivot Tables'!B$2,G25&gt;'Pivot Tables'!B$3),"75%",AND(G25&lt;'Pivot Tables'!B$3,G25&gt;'Pivot Tables'!B$5),"50%",G25&lt;='Pivot Tables'!B$5,"25%")</f>
        <v>50%</v>
      </c>
      <c r="K25" s="9" t="str">
        <f>TEXT(A25,"dddd")</f>
        <v>Wednesday</v>
      </c>
    </row>
    <row r="26" spans="1:11" ht="15" customHeight="1" x14ac:dyDescent="0.25">
      <c r="A26" s="17">
        <v>43594.721504629626</v>
      </c>
      <c r="B26" s="13">
        <f>A26</f>
        <v>43594.721504629626</v>
      </c>
      <c r="C26" t="s">
        <v>5299</v>
      </c>
      <c r="D26" s="2" t="s">
        <v>5300</v>
      </c>
      <c r="F26" s="9" t="s">
        <v>4789</v>
      </c>
      <c r="G26" s="9">
        <v>100</v>
      </c>
      <c r="H26" s="9">
        <v>3</v>
      </c>
      <c r="I26" s="9">
        <v>0</v>
      </c>
      <c r="J26" s="9" t="str" cm="1">
        <f t="array" ref="J26">_xlfn.IFS(G26&gt;='Pivot Tables'!B$2,"90%",AND(G26&lt;'Pivot Tables'!B$2,G26&gt;'Pivot Tables'!B$3),"75%",AND(G26&lt;'Pivot Tables'!B$3,G26&gt;'Pivot Tables'!B$5),"50%",G26&lt;='Pivot Tables'!B$5,"25%")</f>
        <v>50%</v>
      </c>
      <c r="K26" s="9" t="str">
        <f>TEXT(A26,"dddd")</f>
        <v>Thursday</v>
      </c>
    </row>
    <row r="27" spans="1:11" ht="15" customHeight="1" x14ac:dyDescent="0.25">
      <c r="A27" s="17">
        <v>42710.032916666663</v>
      </c>
      <c r="B27" s="13">
        <f>A27</f>
        <v>42710.032916666663</v>
      </c>
      <c r="C27" t="s">
        <v>1569</v>
      </c>
      <c r="D27" s="2" t="s">
        <v>1570</v>
      </c>
      <c r="E27" t="s">
        <v>1571</v>
      </c>
      <c r="F27" s="9" t="s">
        <v>1090</v>
      </c>
      <c r="G27" s="9">
        <v>223</v>
      </c>
      <c r="H27" s="9">
        <v>3</v>
      </c>
      <c r="I27" s="9">
        <v>8</v>
      </c>
      <c r="J27" s="9" t="str" cm="1">
        <f t="array" ref="J27">_xlfn.IFS(G27&gt;='Pivot Tables'!B$2,"90%",AND(G27&lt;'Pivot Tables'!B$2,G27&gt;'Pivot Tables'!B$3),"75%",AND(G27&lt;'Pivot Tables'!B$3,G27&gt;'Pivot Tables'!B$5),"50%",G27&lt;='Pivot Tables'!B$5,"25%")</f>
        <v>75%</v>
      </c>
      <c r="K27" s="9" t="str">
        <f>TEXT(A27,"dddd")</f>
        <v>Tuesday</v>
      </c>
    </row>
    <row r="28" spans="1:11" ht="13.5" customHeight="1" x14ac:dyDescent="0.25">
      <c r="A28" s="17">
        <v>43972.177569444444</v>
      </c>
      <c r="B28" s="13">
        <f>A28</f>
        <v>43972.177569444444</v>
      </c>
      <c r="C28" t="s">
        <v>3280</v>
      </c>
      <c r="D28" s="3" t="s">
        <v>7415</v>
      </c>
      <c r="E28" t="s">
        <v>3281</v>
      </c>
      <c r="F28" s="9" t="s">
        <v>3091</v>
      </c>
      <c r="G28" s="9">
        <v>254</v>
      </c>
      <c r="H28" s="9">
        <v>3</v>
      </c>
      <c r="I28" s="9">
        <v>1</v>
      </c>
      <c r="J28" s="9" t="str" cm="1">
        <f t="array" ref="J28">_xlfn.IFS(G28&gt;='Pivot Tables'!B$2,"90%",AND(G28&lt;'Pivot Tables'!B$2,G28&gt;'Pivot Tables'!B$3),"75%",AND(G28&lt;'Pivot Tables'!B$3,G28&gt;'Pivot Tables'!B$5),"50%",G28&lt;='Pivot Tables'!B$5,"25%")</f>
        <v>75%</v>
      </c>
      <c r="K28" s="9" t="str">
        <f>TEXT(A28,"dddd")</f>
        <v>Thursday</v>
      </c>
    </row>
    <row r="29" spans="1:11" ht="13.5" customHeight="1" x14ac:dyDescent="0.25">
      <c r="A29" s="17">
        <v>44568.878252314818</v>
      </c>
      <c r="B29" s="13">
        <f>A29</f>
        <v>44568.878252314818</v>
      </c>
      <c r="C29" t="s">
        <v>3127</v>
      </c>
      <c r="D29" s="3" t="s">
        <v>7370</v>
      </c>
      <c r="F29" s="9" t="s">
        <v>3091</v>
      </c>
      <c r="G29" s="9">
        <v>290</v>
      </c>
      <c r="H29" s="9">
        <v>3</v>
      </c>
      <c r="I29" s="9">
        <v>0</v>
      </c>
      <c r="J29" s="9" t="str" cm="1">
        <f t="array" ref="J29">_xlfn.IFS(G29&gt;='Pivot Tables'!B$2,"90%",AND(G29&lt;'Pivot Tables'!B$2,G29&gt;'Pivot Tables'!B$3),"75%",AND(G29&lt;'Pivot Tables'!B$3,G29&gt;'Pivot Tables'!B$5),"50%",G29&lt;='Pivot Tables'!B$5,"25%")</f>
        <v>75%</v>
      </c>
      <c r="K29" s="9" t="str">
        <f>TEXT(A29,"dddd")</f>
        <v>Friday</v>
      </c>
    </row>
    <row r="30" spans="1:11" ht="14.25" customHeight="1" x14ac:dyDescent="0.25">
      <c r="A30" s="17">
        <v>43872.879224537035</v>
      </c>
      <c r="B30" s="13">
        <f>A30</f>
        <v>43872.879224537035</v>
      </c>
      <c r="C30" t="s">
        <v>5252</v>
      </c>
      <c r="D30" s="2" t="s">
        <v>5253</v>
      </c>
      <c r="E30" t="s">
        <v>5254</v>
      </c>
      <c r="F30" s="9" t="s">
        <v>4789</v>
      </c>
      <c r="G30" s="9">
        <v>297</v>
      </c>
      <c r="H30" s="9">
        <v>3</v>
      </c>
      <c r="I30" s="9">
        <v>1</v>
      </c>
      <c r="J30" s="9" t="str" cm="1">
        <f t="array" ref="J30">_xlfn.IFS(G30&gt;='Pivot Tables'!B$2,"90%",AND(G30&lt;'Pivot Tables'!B$2,G30&gt;'Pivot Tables'!B$3),"75%",AND(G30&lt;'Pivot Tables'!B$3,G30&gt;'Pivot Tables'!B$5),"50%",G30&lt;='Pivot Tables'!B$5,"25%")</f>
        <v>75%</v>
      </c>
      <c r="K30" s="9" t="str">
        <f>TEXT(A30,"dddd")</f>
        <v>Tuesday</v>
      </c>
    </row>
    <row r="31" spans="1:11" ht="15" customHeight="1" x14ac:dyDescent="0.25">
      <c r="A31" s="17">
        <v>44727.222777777781</v>
      </c>
      <c r="B31" s="13">
        <f>A31</f>
        <v>44727.222777777781</v>
      </c>
      <c r="C31" t="s">
        <v>332</v>
      </c>
      <c r="D31" s="3" t="s">
        <v>7359</v>
      </c>
      <c r="F31" s="9" t="s">
        <v>3091</v>
      </c>
      <c r="G31" s="9">
        <v>205</v>
      </c>
      <c r="H31" s="9">
        <v>3</v>
      </c>
      <c r="I31" s="9">
        <v>0</v>
      </c>
      <c r="J31" s="9" t="str" cm="1">
        <f t="array" ref="J31">_xlfn.IFS(G31&gt;='Pivot Tables'!B$2,"90%",AND(G31&lt;'Pivot Tables'!B$2,G31&gt;'Pivot Tables'!B$3),"75%",AND(G31&lt;'Pivot Tables'!B$3,G31&gt;'Pivot Tables'!B$5),"50%",G31&lt;='Pivot Tables'!B$5,"25%")</f>
        <v>75%</v>
      </c>
      <c r="K31" s="9" t="str">
        <f>TEXT(A31,"dddd")</f>
        <v>Wednesday</v>
      </c>
    </row>
    <row r="32" spans="1:11" ht="15" customHeight="1" x14ac:dyDescent="0.25">
      <c r="A32" s="17">
        <v>43988.83121527778</v>
      </c>
      <c r="B32" s="13">
        <f>A32</f>
        <v>43988.83121527778</v>
      </c>
      <c r="C32" t="s">
        <v>3268</v>
      </c>
      <c r="D32" s="2" t="s">
        <v>3269</v>
      </c>
      <c r="E32" t="s">
        <v>3091</v>
      </c>
      <c r="F32" s="9" t="s">
        <v>3091</v>
      </c>
      <c r="G32" s="9">
        <v>375</v>
      </c>
      <c r="H32" s="9">
        <v>3</v>
      </c>
      <c r="I32" s="9">
        <v>1</v>
      </c>
      <c r="J32" s="9" t="str" cm="1">
        <f t="array" ref="J32">_xlfn.IFS(G32&gt;='Pivot Tables'!B$2,"90%",AND(G32&lt;'Pivot Tables'!B$2,G32&gt;'Pivot Tables'!B$3),"75%",AND(G32&lt;'Pivot Tables'!B$3,G32&gt;'Pivot Tables'!B$5),"50%",G32&lt;='Pivot Tables'!B$5,"25%")</f>
        <v>90%</v>
      </c>
      <c r="K32" s="9" t="str">
        <f>TEXT(A32,"dddd")</f>
        <v>Saturday</v>
      </c>
    </row>
    <row r="33" spans="1:11" x14ac:dyDescent="0.25">
      <c r="A33" s="17">
        <v>44721.489641203705</v>
      </c>
      <c r="B33" s="13">
        <f>A33</f>
        <v>44721.489641203705</v>
      </c>
      <c r="C33" t="s">
        <v>4836</v>
      </c>
      <c r="D33" s="2" t="s">
        <v>4837</v>
      </c>
      <c r="F33" s="9" t="s">
        <v>4789</v>
      </c>
      <c r="G33" s="9">
        <v>580</v>
      </c>
      <c r="H33" s="9">
        <v>3</v>
      </c>
      <c r="I33" s="9">
        <v>0</v>
      </c>
      <c r="J33" s="9" t="str" cm="1">
        <f t="array" ref="J33">_xlfn.IFS(G33&gt;='Pivot Tables'!B$2,"90%",AND(G33&lt;'Pivot Tables'!B$2,G33&gt;'Pivot Tables'!B$3),"75%",AND(G33&lt;'Pivot Tables'!B$3,G33&gt;'Pivot Tables'!B$5),"50%",G33&lt;='Pivot Tables'!B$5,"25%")</f>
        <v>90%</v>
      </c>
      <c r="K33" s="9" t="str">
        <f>TEXT(A33,"dddd")</f>
        <v>Thursday</v>
      </c>
    </row>
    <row r="34" spans="1:11" ht="13.5" customHeight="1" x14ac:dyDescent="0.25">
      <c r="A34" s="17">
        <v>44632.870208333334</v>
      </c>
      <c r="B34" s="13">
        <f>A34</f>
        <v>44632.870208333334</v>
      </c>
      <c r="C34" t="s">
        <v>3118</v>
      </c>
      <c r="D34" s="2" t="s">
        <v>3119</v>
      </c>
      <c r="F34" s="9" t="s">
        <v>3091</v>
      </c>
      <c r="G34" s="9">
        <v>729</v>
      </c>
      <c r="H34" s="9">
        <v>3</v>
      </c>
      <c r="I34" s="9">
        <v>0</v>
      </c>
      <c r="J34" s="9" t="str" cm="1">
        <f t="array" ref="J34">_xlfn.IFS(G34&gt;='Pivot Tables'!B$2,"90%",AND(G34&lt;'Pivot Tables'!B$2,G34&gt;'Pivot Tables'!B$3),"75%",AND(G34&lt;'Pivot Tables'!B$3,G34&gt;'Pivot Tables'!B$5),"50%",G34&lt;='Pivot Tables'!B$5,"25%")</f>
        <v>90%</v>
      </c>
      <c r="K34" s="9" t="str">
        <f>TEXT(A34,"dddd")</f>
        <v>Saturday</v>
      </c>
    </row>
    <row r="35" spans="1:11" ht="26.25" x14ac:dyDescent="0.25">
      <c r="A35" s="17">
        <v>44663.140949074077</v>
      </c>
      <c r="B35" s="13">
        <f>A35</f>
        <v>44663.140949074077</v>
      </c>
      <c r="C35" t="s">
        <v>335</v>
      </c>
      <c r="D35" s="3" t="s">
        <v>7363</v>
      </c>
      <c r="E35" t="s">
        <v>3113</v>
      </c>
      <c r="F35" s="9" t="s">
        <v>3091</v>
      </c>
      <c r="G35" s="9">
        <v>365</v>
      </c>
      <c r="H35" s="9">
        <v>3</v>
      </c>
      <c r="I35" s="9">
        <v>1</v>
      </c>
      <c r="J35" s="9" t="str" cm="1">
        <f t="array" ref="J35">_xlfn.IFS(G35&gt;='Pivot Tables'!B$2,"90%",AND(G35&lt;'Pivot Tables'!B$2,G35&gt;'Pivot Tables'!B$3),"75%",AND(G35&lt;'Pivot Tables'!B$3,G35&gt;'Pivot Tables'!B$5),"50%",G35&lt;='Pivot Tables'!B$5,"25%")</f>
        <v>90%</v>
      </c>
      <c r="K35" s="9" t="str">
        <f>TEXT(A35,"dddd")</f>
        <v>Tuesday</v>
      </c>
    </row>
    <row r="36" spans="1:11" x14ac:dyDescent="0.25">
      <c r="A36" s="17">
        <v>44640.001400462963</v>
      </c>
      <c r="B36" s="13">
        <f>A36</f>
        <v>44640.001400462963</v>
      </c>
      <c r="C36" t="s">
        <v>337</v>
      </c>
      <c r="D36" s="2" t="s">
        <v>3117</v>
      </c>
      <c r="F36" s="9" t="s">
        <v>3091</v>
      </c>
      <c r="G36" s="9">
        <v>501</v>
      </c>
      <c r="H36" s="9">
        <v>3</v>
      </c>
      <c r="I36" s="9">
        <v>0</v>
      </c>
      <c r="J36" s="9" t="str" cm="1">
        <f t="array" ref="J36">_xlfn.IFS(G36&gt;='Pivot Tables'!B$2,"90%",AND(G36&lt;'Pivot Tables'!B$2,G36&gt;'Pivot Tables'!B$3),"75%",AND(G36&lt;'Pivot Tables'!B$3,G36&gt;'Pivot Tables'!B$5),"50%",G36&lt;='Pivot Tables'!B$5,"25%")</f>
        <v>90%</v>
      </c>
      <c r="K36" s="9" t="str">
        <f>TEXT(A36,"dddd")</f>
        <v>Sunday</v>
      </c>
    </row>
    <row r="37" spans="1:11" ht="14.25" customHeight="1" x14ac:dyDescent="0.25">
      <c r="A37" s="17">
        <v>44538.983449074076</v>
      </c>
      <c r="B37" s="13">
        <f>A37</f>
        <v>44538.983449074076</v>
      </c>
      <c r="C37" t="s">
        <v>1924</v>
      </c>
      <c r="D37" s="3" t="s">
        <v>6804</v>
      </c>
      <c r="E37" t="s">
        <v>1925</v>
      </c>
      <c r="F37" s="9" t="s">
        <v>1732</v>
      </c>
      <c r="G37" s="9">
        <v>28</v>
      </c>
      <c r="H37" s="9">
        <v>4</v>
      </c>
      <c r="I37" s="9">
        <v>1</v>
      </c>
      <c r="J37" s="9" t="str" cm="1">
        <f t="array" ref="J37">_xlfn.IFS(G37&gt;='Pivot Tables'!B$2,"90%",AND(G37&lt;'Pivot Tables'!B$2,G37&gt;'Pivot Tables'!B$3),"75%",AND(G37&lt;'Pivot Tables'!B$3,G37&gt;'Pivot Tables'!B$5),"50%",G37&lt;='Pivot Tables'!B$5,"25%")</f>
        <v>25%</v>
      </c>
      <c r="K37" s="9" t="str">
        <f>TEXT(A37,"dddd")</f>
        <v>Wednesday</v>
      </c>
    </row>
    <row r="38" spans="1:11" ht="14.25" customHeight="1" x14ac:dyDescent="0.25">
      <c r="A38" s="17">
        <v>44705.460347222222</v>
      </c>
      <c r="B38" s="13">
        <f>A38</f>
        <v>44705.460347222222</v>
      </c>
      <c r="C38" t="s">
        <v>2552</v>
      </c>
      <c r="D38" s="2" t="s">
        <v>2553</v>
      </c>
      <c r="F38" s="9" t="s">
        <v>2427</v>
      </c>
      <c r="G38" s="9">
        <v>34</v>
      </c>
      <c r="H38" s="9">
        <v>4</v>
      </c>
      <c r="I38" s="9">
        <v>0</v>
      </c>
      <c r="J38" s="9" t="str" cm="1">
        <f t="array" ref="J38">_xlfn.IFS(G38&gt;='Pivot Tables'!B$2,"90%",AND(G38&lt;'Pivot Tables'!B$2,G38&gt;'Pivot Tables'!B$3),"75%",AND(G38&lt;'Pivot Tables'!B$3,G38&gt;'Pivot Tables'!B$5),"50%",G38&lt;='Pivot Tables'!B$5,"25%")</f>
        <v>25%</v>
      </c>
      <c r="K38" s="9" t="str">
        <f>TEXT(A38,"dddd")</f>
        <v>Tuesday</v>
      </c>
    </row>
    <row r="39" spans="1:11" ht="14.25" customHeight="1" x14ac:dyDescent="0.25">
      <c r="A39" s="17">
        <v>44625.852118055554</v>
      </c>
      <c r="B39" s="13">
        <f>A39</f>
        <v>44625.852118055554</v>
      </c>
      <c r="C39" t="s">
        <v>2242</v>
      </c>
      <c r="D39" s="3" t="s">
        <v>6925</v>
      </c>
      <c r="E39" t="s">
        <v>2243</v>
      </c>
      <c r="F39" s="9" t="s">
        <v>2088</v>
      </c>
      <c r="G39" s="9">
        <v>35</v>
      </c>
      <c r="H39" s="9">
        <v>4</v>
      </c>
      <c r="I39" s="9">
        <v>4</v>
      </c>
      <c r="J39" s="9" t="str" cm="1">
        <f t="array" ref="J39">_xlfn.IFS(G39&gt;='Pivot Tables'!B$2,"90%",AND(G39&lt;'Pivot Tables'!B$2,G39&gt;'Pivot Tables'!B$3),"75%",AND(G39&lt;'Pivot Tables'!B$3,G39&gt;'Pivot Tables'!B$5),"50%",G39&lt;='Pivot Tables'!B$5,"25%")</f>
        <v>25%</v>
      </c>
      <c r="K39" s="9" t="str">
        <f>TEXT(A39,"dddd")</f>
        <v>Saturday</v>
      </c>
    </row>
    <row r="40" spans="1:11" ht="14.25" customHeight="1" x14ac:dyDescent="0.25">
      <c r="A40" s="17">
        <v>44247.755115740743</v>
      </c>
      <c r="B40" s="13">
        <f>A40</f>
        <v>44247.755115740743</v>
      </c>
      <c r="C40" t="s">
        <v>4020</v>
      </c>
      <c r="D40" s="2" t="s">
        <v>4021</v>
      </c>
      <c r="E40" t="s">
        <v>4022</v>
      </c>
      <c r="F40" s="9" t="s">
        <v>3650</v>
      </c>
      <c r="G40" s="9">
        <v>73</v>
      </c>
      <c r="H40" s="9">
        <v>4</v>
      </c>
      <c r="I40" s="9">
        <v>2</v>
      </c>
      <c r="J40" s="9" t="str" cm="1">
        <f t="array" ref="J40">_xlfn.IFS(G40&gt;='Pivot Tables'!B$2,"90%",AND(G40&lt;'Pivot Tables'!B$2,G40&gt;'Pivot Tables'!B$3),"75%",AND(G40&lt;'Pivot Tables'!B$3,G40&gt;'Pivot Tables'!B$5),"50%",G40&lt;='Pivot Tables'!B$5,"25%")</f>
        <v>50%</v>
      </c>
      <c r="K40" s="9" t="str">
        <f>TEXT(A40,"dddd")</f>
        <v>Saturday</v>
      </c>
    </row>
    <row r="41" spans="1:11" ht="14.25" customHeight="1" x14ac:dyDescent="0.25">
      <c r="A41" s="17">
        <v>44593.661180555559</v>
      </c>
      <c r="B41" s="13">
        <f>A41</f>
        <v>44593.661180555559</v>
      </c>
      <c r="C41" t="s">
        <v>2258</v>
      </c>
      <c r="D41" s="2" t="s">
        <v>2259</v>
      </c>
      <c r="F41" s="9" t="s">
        <v>2088</v>
      </c>
      <c r="G41" s="9">
        <v>79</v>
      </c>
      <c r="H41" s="9">
        <v>4</v>
      </c>
      <c r="I41" s="9">
        <v>0</v>
      </c>
      <c r="J41" s="9" t="str" cm="1">
        <f t="array" ref="J41">_xlfn.IFS(G41&gt;='Pivot Tables'!B$2,"90%",AND(G41&lt;'Pivot Tables'!B$2,G41&gt;'Pivot Tables'!B$3),"75%",AND(G41&lt;'Pivot Tables'!B$3,G41&gt;'Pivot Tables'!B$5),"50%",G41&lt;='Pivot Tables'!B$5,"25%")</f>
        <v>50%</v>
      </c>
      <c r="K41" s="9" t="str">
        <f>TEXT(A41,"dddd")</f>
        <v>Tuesday</v>
      </c>
    </row>
    <row r="42" spans="1:11" ht="15.75" customHeight="1" x14ac:dyDescent="0.25">
      <c r="A42" s="17">
        <v>43787.80872685185</v>
      </c>
      <c r="B42" s="13">
        <f>A42</f>
        <v>43787.80872685185</v>
      </c>
      <c r="C42" t="s">
        <v>5952</v>
      </c>
      <c r="D42" s="2" t="s">
        <v>5953</v>
      </c>
      <c r="E42" t="s">
        <v>9236</v>
      </c>
      <c r="F42" s="9" t="s">
        <v>5310</v>
      </c>
      <c r="G42" s="9">
        <v>102</v>
      </c>
      <c r="H42" s="9">
        <v>4</v>
      </c>
      <c r="I42" s="9">
        <v>1</v>
      </c>
      <c r="J42" s="9" t="str" cm="1">
        <f t="array" ref="J42">_xlfn.IFS(G42&gt;='Pivot Tables'!B$2,"90%",AND(G42&lt;'Pivot Tables'!B$2,G42&gt;'Pivot Tables'!B$3),"75%",AND(G42&lt;'Pivot Tables'!B$3,G42&gt;'Pivot Tables'!B$5),"50%",G42&lt;='Pivot Tables'!B$5,"25%")</f>
        <v>50%</v>
      </c>
      <c r="K42" s="9" t="str">
        <f>TEXT(A42,"dddd")</f>
        <v>Monday</v>
      </c>
    </row>
    <row r="43" spans="1:11" ht="15" customHeight="1" x14ac:dyDescent="0.25">
      <c r="A43" s="17">
        <v>44657.55128472222</v>
      </c>
      <c r="B43" s="13">
        <f>A43</f>
        <v>44657.55128472222</v>
      </c>
      <c r="C43" t="s">
        <v>4864</v>
      </c>
      <c r="D43" s="3" t="s">
        <v>7834</v>
      </c>
      <c r="F43" s="9" t="s">
        <v>4789</v>
      </c>
      <c r="G43" s="9">
        <v>115</v>
      </c>
      <c r="H43" s="9">
        <v>4</v>
      </c>
      <c r="I43" s="9">
        <v>0</v>
      </c>
      <c r="J43" s="9" t="str" cm="1">
        <f t="array" ref="J43">_xlfn.IFS(G43&gt;='Pivot Tables'!B$2,"90%",AND(G43&lt;'Pivot Tables'!B$2,G43&gt;'Pivot Tables'!B$3),"75%",AND(G43&lt;'Pivot Tables'!B$3,G43&gt;'Pivot Tables'!B$5),"50%",G43&lt;='Pivot Tables'!B$5,"25%")</f>
        <v>50%</v>
      </c>
      <c r="K43" s="9" t="str">
        <f>TEXT(A43,"dddd")</f>
        <v>Wednesday</v>
      </c>
    </row>
    <row r="44" spans="1:11" ht="14.25" customHeight="1" x14ac:dyDescent="0.25">
      <c r="A44" s="17">
        <v>43593.887291666666</v>
      </c>
      <c r="B44" s="13">
        <f>A44</f>
        <v>43593.887291666666</v>
      </c>
      <c r="C44" t="s">
        <v>5303</v>
      </c>
      <c r="D44" s="2" t="s">
        <v>5304</v>
      </c>
      <c r="F44" s="9" t="s">
        <v>4789</v>
      </c>
      <c r="G44" s="9">
        <v>135</v>
      </c>
      <c r="H44" s="9">
        <v>4</v>
      </c>
      <c r="I44" s="9">
        <v>0</v>
      </c>
      <c r="J44" s="9" t="str" cm="1">
        <f t="array" ref="J44">_xlfn.IFS(G44&gt;='Pivot Tables'!B$2,"90%",AND(G44&lt;'Pivot Tables'!B$2,G44&gt;'Pivot Tables'!B$3),"75%",AND(G44&lt;'Pivot Tables'!B$3,G44&gt;'Pivot Tables'!B$5),"50%",G44&lt;='Pivot Tables'!B$5,"25%")</f>
        <v>50%</v>
      </c>
      <c r="K44" s="9" t="str">
        <f>TEXT(A44,"dddd")</f>
        <v>Wednesday</v>
      </c>
    </row>
    <row r="45" spans="1:11" ht="15.75" customHeight="1" x14ac:dyDescent="0.25">
      <c r="A45" s="17">
        <v>44242.74145833333</v>
      </c>
      <c r="B45" s="13">
        <f>A45</f>
        <v>44242.74145833333</v>
      </c>
      <c r="C45" t="s">
        <v>4025</v>
      </c>
      <c r="D45" s="2" t="s">
        <v>4026</v>
      </c>
      <c r="E45" t="s">
        <v>4027</v>
      </c>
      <c r="F45" s="9" t="s">
        <v>3650</v>
      </c>
      <c r="G45" s="9">
        <v>146</v>
      </c>
      <c r="H45" s="9">
        <v>4</v>
      </c>
      <c r="I45" s="9">
        <v>3</v>
      </c>
      <c r="J45" s="9" t="str" cm="1">
        <f t="array" ref="J45">_xlfn.IFS(G45&gt;='Pivot Tables'!B$2,"90%",AND(G45&lt;'Pivot Tables'!B$2,G45&gt;'Pivot Tables'!B$3),"75%",AND(G45&lt;'Pivot Tables'!B$3,G45&gt;'Pivot Tables'!B$5),"50%",G45&lt;='Pivot Tables'!B$5,"25%")</f>
        <v>50%</v>
      </c>
      <c r="K45" s="9" t="str">
        <f>TEXT(A45,"dddd")</f>
        <v>Monday</v>
      </c>
    </row>
    <row r="46" spans="1:11" ht="15" customHeight="1" x14ac:dyDescent="0.25">
      <c r="A46" s="17">
        <v>43604.790520833332</v>
      </c>
      <c r="B46" s="13">
        <f>A46</f>
        <v>43604.790520833332</v>
      </c>
      <c r="C46" t="s">
        <v>2909</v>
      </c>
      <c r="D46" s="2" t="s">
        <v>2910</v>
      </c>
      <c r="E46" t="s">
        <v>2711</v>
      </c>
      <c r="F46" s="9" t="s">
        <v>2712</v>
      </c>
      <c r="G46" s="9">
        <v>151</v>
      </c>
      <c r="H46" s="9">
        <v>4</v>
      </c>
      <c r="I46" s="9">
        <v>1</v>
      </c>
      <c r="J46" s="9" t="str" cm="1">
        <f t="array" ref="J46">_xlfn.IFS(G46&gt;='Pivot Tables'!B$2,"90%",AND(G46&lt;'Pivot Tables'!B$2,G46&gt;'Pivot Tables'!B$3),"75%",AND(G46&lt;'Pivot Tables'!B$3,G46&gt;'Pivot Tables'!B$5),"50%",G46&lt;='Pivot Tables'!B$5,"25%")</f>
        <v>50%</v>
      </c>
      <c r="K46" s="9" t="str">
        <f>TEXT(A46,"dddd")</f>
        <v>Sunday</v>
      </c>
    </row>
    <row r="47" spans="1:11" ht="14.25" customHeight="1" x14ac:dyDescent="0.25">
      <c r="A47" s="17">
        <v>44881.521053240744</v>
      </c>
      <c r="B47" s="13">
        <f>A47</f>
        <v>44881.521053240744</v>
      </c>
      <c r="C47" t="s">
        <v>4790</v>
      </c>
      <c r="D47" s="2" t="s">
        <v>4791</v>
      </c>
      <c r="F47" s="9" t="s">
        <v>4789</v>
      </c>
      <c r="G47" s="9">
        <v>156</v>
      </c>
      <c r="H47" s="9">
        <v>4</v>
      </c>
      <c r="I47" s="9">
        <v>0</v>
      </c>
      <c r="J47" s="9" t="str" cm="1">
        <f t="array" ref="J47">_xlfn.IFS(G47&gt;='Pivot Tables'!B$2,"90%",AND(G47&lt;'Pivot Tables'!B$2,G47&gt;'Pivot Tables'!B$3),"75%",AND(G47&lt;'Pivot Tables'!B$3,G47&gt;'Pivot Tables'!B$5),"50%",G47&lt;='Pivot Tables'!B$5,"25%")</f>
        <v>50%</v>
      </c>
      <c r="K47" s="9" t="str">
        <f>TEXT(A47,"dddd")</f>
        <v>Wednesday</v>
      </c>
    </row>
    <row r="48" spans="1:11" ht="13.5" customHeight="1" x14ac:dyDescent="0.25">
      <c r="A48" s="17">
        <v>43887.069652777776</v>
      </c>
      <c r="B48" s="13">
        <f>A48</f>
        <v>43887.069652777776</v>
      </c>
      <c r="C48" t="s">
        <v>3336</v>
      </c>
      <c r="D48" s="2" t="s">
        <v>3337</v>
      </c>
      <c r="E48">
        <v>1</v>
      </c>
      <c r="F48" s="9" t="s">
        <v>3091</v>
      </c>
      <c r="G48" s="9">
        <v>166</v>
      </c>
      <c r="H48" s="9">
        <v>4</v>
      </c>
      <c r="I48" s="9">
        <v>1</v>
      </c>
      <c r="J48" s="9" t="str" cm="1">
        <f t="array" ref="J48">_xlfn.IFS(G48&gt;='Pivot Tables'!B$2,"90%",AND(G48&lt;'Pivot Tables'!B$2,G48&gt;'Pivot Tables'!B$3),"75%",AND(G48&lt;'Pivot Tables'!B$3,G48&gt;'Pivot Tables'!B$5),"50%",G48&lt;='Pivot Tables'!B$5,"25%")</f>
        <v>50%</v>
      </c>
      <c r="K48" s="9" t="str">
        <f>TEXT(A48,"dddd")</f>
        <v>Wednesday</v>
      </c>
    </row>
    <row r="49" spans="1:11" ht="13.5" customHeight="1" x14ac:dyDescent="0.25">
      <c r="A49" s="17">
        <v>43935.660509259258</v>
      </c>
      <c r="B49" s="13">
        <f>A49</f>
        <v>43935.660509259258</v>
      </c>
      <c r="C49" t="s">
        <v>5227</v>
      </c>
      <c r="D49" s="2" t="s">
        <v>5228</v>
      </c>
      <c r="F49" s="9" t="s">
        <v>4789</v>
      </c>
      <c r="G49" s="9">
        <v>174</v>
      </c>
      <c r="H49" s="9">
        <v>4</v>
      </c>
      <c r="I49" s="9">
        <v>0</v>
      </c>
      <c r="J49" s="9" t="str" cm="1">
        <f t="array" ref="J49">_xlfn.IFS(G49&gt;='Pivot Tables'!B$2,"90%",AND(G49&lt;'Pivot Tables'!B$2,G49&gt;'Pivot Tables'!B$3),"75%",AND(G49&lt;'Pivot Tables'!B$3,G49&gt;'Pivot Tables'!B$5),"50%",G49&lt;='Pivot Tables'!B$5,"25%")</f>
        <v>50%</v>
      </c>
      <c r="K49" s="9" t="str">
        <f>TEXT(A49,"dddd")</f>
        <v>Tuesday</v>
      </c>
    </row>
    <row r="50" spans="1:11" ht="15" customHeight="1" x14ac:dyDescent="0.25">
      <c r="A50" s="17">
        <v>44451.649895833332</v>
      </c>
      <c r="B50" s="13">
        <f>A50</f>
        <v>44451.649895833332</v>
      </c>
      <c r="C50" t="s">
        <v>154</v>
      </c>
      <c r="D50" s="2" t="s">
        <v>1962</v>
      </c>
      <c r="F50" s="9" t="s">
        <v>1732</v>
      </c>
      <c r="G50" s="9">
        <v>165</v>
      </c>
      <c r="H50" s="9">
        <v>4</v>
      </c>
      <c r="I50" s="9">
        <v>0</v>
      </c>
      <c r="J50" s="9" t="str" cm="1">
        <f t="array" ref="J50">_xlfn.IFS(G50&gt;='Pivot Tables'!B$2,"90%",AND(G50&lt;'Pivot Tables'!B$2,G50&gt;'Pivot Tables'!B$3),"75%",AND(G50&lt;'Pivot Tables'!B$3,G50&gt;'Pivot Tables'!B$5),"50%",G50&lt;='Pivot Tables'!B$5,"25%")</f>
        <v>50%</v>
      </c>
      <c r="K50" s="9" t="str">
        <f>TEXT(A50,"dddd")</f>
        <v>Sunday</v>
      </c>
    </row>
    <row r="51" spans="1:11" ht="26.25" x14ac:dyDescent="0.25">
      <c r="A51" s="17">
        <v>44208.847754629627</v>
      </c>
      <c r="B51" s="13">
        <f>A51</f>
        <v>44208.847754629627</v>
      </c>
      <c r="C51" t="s">
        <v>5073</v>
      </c>
      <c r="D51" s="3" t="s">
        <v>8003</v>
      </c>
      <c r="F51" s="9" t="s">
        <v>4789</v>
      </c>
      <c r="G51" s="9">
        <v>200</v>
      </c>
      <c r="H51" s="9">
        <v>4</v>
      </c>
      <c r="I51" s="9">
        <v>0</v>
      </c>
      <c r="J51" s="9" t="str" cm="1">
        <f t="array" ref="J51">_xlfn.IFS(G51&gt;='Pivot Tables'!B$2,"90%",AND(G51&lt;'Pivot Tables'!B$2,G51&gt;'Pivot Tables'!B$3),"75%",AND(G51&lt;'Pivot Tables'!B$3,G51&gt;'Pivot Tables'!B$5),"50%",G51&lt;='Pivot Tables'!B$5,"25%")</f>
        <v>75%</v>
      </c>
      <c r="K51" s="9" t="str">
        <f>TEXT(A51,"dddd")</f>
        <v>Tuesday</v>
      </c>
    </row>
    <row r="52" spans="1:11" ht="12.75" customHeight="1" x14ac:dyDescent="0.25">
      <c r="A52" s="17">
        <v>44070.900023148148</v>
      </c>
      <c r="B52" s="13">
        <f>A52</f>
        <v>44070.900023148148</v>
      </c>
      <c r="C52" t="s">
        <v>3223</v>
      </c>
      <c r="D52" s="2" t="s">
        <v>3224</v>
      </c>
      <c r="F52" s="9" t="s">
        <v>3091</v>
      </c>
      <c r="G52" s="9">
        <v>232</v>
      </c>
      <c r="H52" s="9">
        <v>4</v>
      </c>
      <c r="I52" s="9">
        <v>0</v>
      </c>
      <c r="J52" s="9" t="str" cm="1">
        <f t="array" ref="J52">_xlfn.IFS(G52&gt;='Pivot Tables'!B$2,"90%",AND(G52&lt;'Pivot Tables'!B$2,G52&gt;'Pivot Tables'!B$3),"75%",AND(G52&lt;'Pivot Tables'!B$3,G52&gt;'Pivot Tables'!B$5),"50%",G52&lt;='Pivot Tables'!B$5,"25%")</f>
        <v>75%</v>
      </c>
      <c r="K52" s="9" t="str">
        <f>TEXT(A52,"dddd")</f>
        <v>Thursday</v>
      </c>
    </row>
    <row r="53" spans="1:11" x14ac:dyDescent="0.25">
      <c r="A53" s="17">
        <v>42557.048587962963</v>
      </c>
      <c r="B53" s="13">
        <f>A53</f>
        <v>42557.048587962963</v>
      </c>
      <c r="C53" t="s">
        <v>1635</v>
      </c>
      <c r="D53" s="2" t="s">
        <v>1636</v>
      </c>
      <c r="E53" t="s">
        <v>1637</v>
      </c>
      <c r="F53" s="9" t="s">
        <v>1090</v>
      </c>
      <c r="G53" s="9">
        <v>237</v>
      </c>
      <c r="H53" s="9">
        <v>4</v>
      </c>
      <c r="I53" s="9">
        <v>1</v>
      </c>
      <c r="J53" s="9" t="str" cm="1">
        <f t="array" ref="J53">_xlfn.IFS(G53&gt;='Pivot Tables'!B$2,"90%",AND(G53&lt;'Pivot Tables'!B$2,G53&gt;'Pivot Tables'!B$3),"75%",AND(G53&lt;'Pivot Tables'!B$3,G53&gt;'Pivot Tables'!B$5),"50%",G53&lt;='Pivot Tables'!B$5,"25%")</f>
        <v>75%</v>
      </c>
      <c r="K53" s="9" t="str">
        <f>TEXT(A53,"dddd")</f>
        <v>Wednesday</v>
      </c>
    </row>
    <row r="54" spans="1:11" ht="13.5" customHeight="1" x14ac:dyDescent="0.25">
      <c r="A54" s="17">
        <v>44053.71534722222</v>
      </c>
      <c r="B54" s="13">
        <f>A54</f>
        <v>44053.71534722222</v>
      </c>
      <c r="C54" t="s">
        <v>3233</v>
      </c>
      <c r="D54" s="2" t="s">
        <v>3234</v>
      </c>
      <c r="E54" t="s">
        <v>3091</v>
      </c>
      <c r="F54" s="9" t="s">
        <v>3091</v>
      </c>
      <c r="G54" s="9">
        <v>244</v>
      </c>
      <c r="H54" s="9">
        <v>4</v>
      </c>
      <c r="I54" s="9">
        <v>1</v>
      </c>
      <c r="J54" s="9" t="str" cm="1">
        <f t="array" ref="J54">_xlfn.IFS(G54&gt;='Pivot Tables'!B$2,"90%",AND(G54&lt;'Pivot Tables'!B$2,G54&gt;'Pivot Tables'!B$3),"75%",AND(G54&lt;'Pivot Tables'!B$3,G54&gt;'Pivot Tables'!B$5),"50%",G54&lt;='Pivot Tables'!B$5,"25%")</f>
        <v>75%</v>
      </c>
      <c r="K54" s="9" t="str">
        <f>TEXT(A54,"dddd")</f>
        <v>Monday</v>
      </c>
    </row>
    <row r="55" spans="1:11" ht="14.25" customHeight="1" x14ac:dyDescent="0.25">
      <c r="A55" s="17">
        <v>44792.468935185185</v>
      </c>
      <c r="B55" s="13">
        <f>A55</f>
        <v>44792.468935185185</v>
      </c>
      <c r="C55" t="s">
        <v>4817</v>
      </c>
      <c r="D55" s="2" t="s">
        <v>4818</v>
      </c>
      <c r="F55" s="9" t="s">
        <v>4789</v>
      </c>
      <c r="G55" s="9">
        <v>245</v>
      </c>
      <c r="H55" s="9">
        <v>4</v>
      </c>
      <c r="I55" s="9">
        <v>0</v>
      </c>
      <c r="J55" s="9" t="str" cm="1">
        <f t="array" ref="J55">_xlfn.IFS(G55&gt;='Pivot Tables'!B$2,"90%",AND(G55&lt;'Pivot Tables'!B$2,G55&gt;'Pivot Tables'!B$3),"75%",AND(G55&lt;'Pivot Tables'!B$3,G55&gt;'Pivot Tables'!B$5),"50%",G55&lt;='Pivot Tables'!B$5,"25%")</f>
        <v>75%</v>
      </c>
      <c r="K55" s="9" t="str">
        <f>TEXT(A55,"dddd")</f>
        <v>Friday</v>
      </c>
    </row>
    <row r="56" spans="1:11" x14ac:dyDescent="0.25">
      <c r="A56" s="17">
        <v>42788.000115740739</v>
      </c>
      <c r="B56" s="13">
        <f>A56</f>
        <v>42788.000115740739</v>
      </c>
      <c r="C56" t="s">
        <v>1547</v>
      </c>
      <c r="D56" s="2" t="s">
        <v>1548</v>
      </c>
      <c r="F56" s="9" t="s">
        <v>1090</v>
      </c>
      <c r="G56" s="9">
        <v>251</v>
      </c>
      <c r="H56" s="9">
        <v>4</v>
      </c>
      <c r="I56" s="9">
        <v>0</v>
      </c>
      <c r="J56" s="9" t="str" cm="1">
        <f t="array" ref="J56">_xlfn.IFS(G56&gt;='Pivot Tables'!B$2,"90%",AND(G56&lt;'Pivot Tables'!B$2,G56&gt;'Pivot Tables'!B$3),"75%",AND(G56&lt;'Pivot Tables'!B$3,G56&gt;'Pivot Tables'!B$5),"50%",G56&lt;='Pivot Tables'!B$5,"25%")</f>
        <v>75%</v>
      </c>
      <c r="K56" s="9" t="str">
        <f>TEXT(A56,"dddd")</f>
        <v>Wednesday</v>
      </c>
    </row>
    <row r="57" spans="1:11" ht="13.5" customHeight="1" x14ac:dyDescent="0.25">
      <c r="A57" s="17">
        <v>44828.956956018519</v>
      </c>
      <c r="B57" s="13">
        <f>A57</f>
        <v>44828.956956018519</v>
      </c>
      <c r="C57" t="s">
        <v>3095</v>
      </c>
      <c r="D57" s="3" t="s">
        <v>7352</v>
      </c>
      <c r="E57" t="s">
        <v>3096</v>
      </c>
      <c r="F57" s="9" t="s">
        <v>3091</v>
      </c>
      <c r="G57" s="9">
        <v>271</v>
      </c>
      <c r="H57" s="9">
        <v>4</v>
      </c>
      <c r="I57" s="9">
        <v>1</v>
      </c>
      <c r="J57" s="9" t="str" cm="1">
        <f t="array" ref="J57">_xlfn.IFS(G57&gt;='Pivot Tables'!B$2,"90%",AND(G57&lt;'Pivot Tables'!B$2,G57&gt;'Pivot Tables'!B$3),"75%",AND(G57&lt;'Pivot Tables'!B$3,G57&gt;'Pivot Tables'!B$5),"50%",G57&lt;='Pivot Tables'!B$5,"25%")</f>
        <v>75%</v>
      </c>
      <c r="K57" s="9" t="str">
        <f>TEXT(A57,"dddd")</f>
        <v>Saturday</v>
      </c>
    </row>
    <row r="58" spans="1:11" ht="14.25" customHeight="1" x14ac:dyDescent="0.25">
      <c r="A58" s="17">
        <v>43977.762453703705</v>
      </c>
      <c r="B58" s="13">
        <f>A58</f>
        <v>43977.762453703705</v>
      </c>
      <c r="C58" t="s">
        <v>3272</v>
      </c>
      <c r="D58" s="2" t="s">
        <v>3273</v>
      </c>
      <c r="E58" t="s">
        <v>3091</v>
      </c>
      <c r="F58" s="9" t="s">
        <v>3091</v>
      </c>
      <c r="G58" s="9">
        <v>271</v>
      </c>
      <c r="H58" s="9">
        <v>4</v>
      </c>
      <c r="I58" s="9">
        <v>1</v>
      </c>
      <c r="J58" s="9" t="str" cm="1">
        <f t="array" ref="J58">_xlfn.IFS(G58&gt;='Pivot Tables'!B$2,"90%",AND(G58&lt;'Pivot Tables'!B$2,G58&gt;'Pivot Tables'!B$3),"75%",AND(G58&lt;'Pivot Tables'!B$3,G58&gt;'Pivot Tables'!B$5),"50%",G58&lt;='Pivot Tables'!B$5,"25%")</f>
        <v>75%</v>
      </c>
      <c r="K58" s="9" t="str">
        <f>TEXT(A58,"dddd")</f>
        <v>Tuesday</v>
      </c>
    </row>
    <row r="59" spans="1:11" ht="18" x14ac:dyDescent="0.25">
      <c r="A59" s="17">
        <v>44041.894756944443</v>
      </c>
      <c r="B59" s="13">
        <f>A59</f>
        <v>44041.894756944443</v>
      </c>
      <c r="C59" t="s">
        <v>3237</v>
      </c>
      <c r="D59" s="3" t="s">
        <v>7406</v>
      </c>
      <c r="E59" t="s">
        <v>3238</v>
      </c>
      <c r="F59" s="9" t="s">
        <v>3091</v>
      </c>
      <c r="G59" s="9">
        <v>290</v>
      </c>
      <c r="H59" s="9">
        <v>4</v>
      </c>
      <c r="I59" s="9">
        <v>2</v>
      </c>
      <c r="J59" s="9" t="str" cm="1">
        <f t="array" ref="J59">_xlfn.IFS(G59&gt;='Pivot Tables'!B$2,"90%",AND(G59&lt;'Pivot Tables'!B$2,G59&gt;'Pivot Tables'!B$3),"75%",AND(G59&lt;'Pivot Tables'!B$3,G59&gt;'Pivot Tables'!B$5),"50%",G59&lt;='Pivot Tables'!B$5,"25%")</f>
        <v>75%</v>
      </c>
      <c r="K59" s="9" t="str">
        <f>TEXT(A59,"dddd")</f>
        <v>Wednesday</v>
      </c>
    </row>
    <row r="60" spans="1:11" ht="26.25" x14ac:dyDescent="0.25">
      <c r="A60" s="17">
        <v>44658.373981481483</v>
      </c>
      <c r="B60" s="13">
        <f>A60</f>
        <v>44658.373981481483</v>
      </c>
      <c r="C60" t="s">
        <v>336</v>
      </c>
      <c r="D60" s="3" t="s">
        <v>7364</v>
      </c>
      <c r="E60" t="s">
        <v>3116</v>
      </c>
      <c r="F60" s="9" t="s">
        <v>3091</v>
      </c>
      <c r="G60" s="9">
        <v>251</v>
      </c>
      <c r="H60" s="9">
        <v>4</v>
      </c>
      <c r="I60" s="9">
        <v>2</v>
      </c>
      <c r="J60" s="9" t="str" cm="1">
        <f t="array" ref="J60">_xlfn.IFS(G60&gt;='Pivot Tables'!B$2,"90%",AND(G60&lt;'Pivot Tables'!B$2,G60&gt;'Pivot Tables'!B$3),"75%",AND(G60&lt;'Pivot Tables'!B$3,G60&gt;'Pivot Tables'!B$5),"50%",G60&lt;='Pivot Tables'!B$5,"25%")</f>
        <v>75%</v>
      </c>
      <c r="K60" s="9" t="str">
        <f>TEXT(A60,"dddd")</f>
        <v>Thursday</v>
      </c>
    </row>
    <row r="61" spans="1:11" x14ac:dyDescent="0.25">
      <c r="A61" s="17">
        <v>44450.542500000003</v>
      </c>
      <c r="B61" s="13">
        <f>A61</f>
        <v>44450.542500000003</v>
      </c>
      <c r="C61" t="s">
        <v>4956</v>
      </c>
      <c r="D61" s="2" t="s">
        <v>4957</v>
      </c>
      <c r="F61" s="9" t="s">
        <v>4789</v>
      </c>
      <c r="G61" s="9">
        <v>350</v>
      </c>
      <c r="H61" s="9">
        <v>4</v>
      </c>
      <c r="I61" s="9">
        <v>0</v>
      </c>
      <c r="J61" s="9" t="str" cm="1">
        <f t="array" ref="J61">_xlfn.IFS(G61&gt;='Pivot Tables'!B$2,"90%",AND(G61&lt;'Pivot Tables'!B$2,G61&gt;'Pivot Tables'!B$3),"75%",AND(G61&lt;'Pivot Tables'!B$3,G61&gt;'Pivot Tables'!B$5),"50%",G61&lt;='Pivot Tables'!B$5,"25%")</f>
        <v>90%</v>
      </c>
      <c r="K61" s="9" t="str">
        <f>TEXT(A61,"dddd")</f>
        <v>Saturday</v>
      </c>
    </row>
    <row r="62" spans="1:11" x14ac:dyDescent="0.25">
      <c r="A62" s="17">
        <v>44853.256111111114</v>
      </c>
      <c r="B62" s="13">
        <f>A62</f>
        <v>44853.256111111114</v>
      </c>
      <c r="C62" t="s">
        <v>3097</v>
      </c>
      <c r="D62" s="2" t="s">
        <v>3098</v>
      </c>
      <c r="F62" s="9" t="s">
        <v>3091</v>
      </c>
      <c r="G62" s="9">
        <v>392</v>
      </c>
      <c r="H62" s="9">
        <v>4</v>
      </c>
      <c r="I62" s="9">
        <v>0</v>
      </c>
      <c r="J62" s="9" t="str" cm="1">
        <f t="array" ref="J62">_xlfn.IFS(G62&gt;='Pivot Tables'!B$2,"90%",AND(G62&lt;'Pivot Tables'!B$2,G62&gt;'Pivot Tables'!B$3),"75%",AND(G62&lt;'Pivot Tables'!B$3,G62&gt;'Pivot Tables'!B$5),"50%",G62&lt;='Pivot Tables'!B$5,"25%")</f>
        <v>90%</v>
      </c>
      <c r="K62" s="9" t="str">
        <f>TEXT(A62,"dddd")</f>
        <v>Wednesday</v>
      </c>
    </row>
    <row r="63" spans="1:11" x14ac:dyDescent="0.25">
      <c r="A63" s="17">
        <v>44139.813611111109</v>
      </c>
      <c r="B63" s="13">
        <f>A63</f>
        <v>44139.813611111109</v>
      </c>
      <c r="C63" t="s">
        <v>5112</v>
      </c>
      <c r="D63" s="2" t="s">
        <v>5113</v>
      </c>
      <c r="F63" s="9" t="s">
        <v>4789</v>
      </c>
      <c r="G63" s="9">
        <v>426</v>
      </c>
      <c r="H63" s="9">
        <v>4</v>
      </c>
      <c r="I63" s="9">
        <v>0</v>
      </c>
      <c r="J63" s="9" t="str" cm="1">
        <f t="array" ref="J63">_xlfn.IFS(G63&gt;='Pivot Tables'!B$2,"90%",AND(G63&lt;'Pivot Tables'!B$2,G63&gt;'Pivot Tables'!B$3),"75%",AND(G63&lt;'Pivot Tables'!B$3,G63&gt;'Pivot Tables'!B$5),"50%",G63&lt;='Pivot Tables'!B$5,"25%")</f>
        <v>90%</v>
      </c>
      <c r="K63" s="9" t="str">
        <f>TEXT(A63,"dddd")</f>
        <v>Wednesday</v>
      </c>
    </row>
    <row r="64" spans="1:11" x14ac:dyDescent="0.25">
      <c r="A64" s="17">
        <v>44784.562372685185</v>
      </c>
      <c r="B64" s="13">
        <f>A64</f>
        <v>44784.562372685185</v>
      </c>
      <c r="C64" t="s">
        <v>4819</v>
      </c>
      <c r="D64" s="2" t="s">
        <v>4820</v>
      </c>
      <c r="E64" t="s">
        <v>4821</v>
      </c>
      <c r="F64" s="9" t="s">
        <v>4789</v>
      </c>
      <c r="G64" s="9">
        <v>509</v>
      </c>
      <c r="H64" s="9">
        <v>4</v>
      </c>
      <c r="I64" s="9">
        <v>1</v>
      </c>
      <c r="J64" s="9" t="str" cm="1">
        <f t="array" ref="J64">_xlfn.IFS(G64&gt;='Pivot Tables'!B$2,"90%",AND(G64&lt;'Pivot Tables'!B$2,G64&gt;'Pivot Tables'!B$3),"75%",AND(G64&lt;'Pivot Tables'!B$3,G64&gt;'Pivot Tables'!B$5),"50%",G64&lt;='Pivot Tables'!B$5,"25%")</f>
        <v>90%</v>
      </c>
      <c r="K64" s="9" t="str">
        <f>TEXT(A64,"dddd")</f>
        <v>Thursday</v>
      </c>
    </row>
    <row r="65" spans="1:11" x14ac:dyDescent="0.25">
      <c r="A65" s="17">
        <v>43917.671377314815</v>
      </c>
      <c r="B65" s="13">
        <f>A65</f>
        <v>43917.671377314815</v>
      </c>
      <c r="C65" t="s">
        <v>5241</v>
      </c>
      <c r="D65" s="2" t="s">
        <v>5242</v>
      </c>
      <c r="E65" t="s">
        <v>5221</v>
      </c>
      <c r="F65" s="9" t="s">
        <v>4789</v>
      </c>
      <c r="G65" s="9">
        <v>178</v>
      </c>
      <c r="H65" s="9">
        <v>4</v>
      </c>
      <c r="I65" s="9">
        <v>1</v>
      </c>
      <c r="J65" s="9" t="str" cm="1">
        <f t="array" ref="J65">_xlfn.IFS(G65&gt;='Pivot Tables'!B$2,"90%",AND(G65&lt;'Pivot Tables'!B$2,G65&gt;='Pivot Tables'!B$3),"75%",AND(G65&lt;'Pivot Tables'!B$3,G65&gt;'Pivot Tables'!B$5),"50%",G65&lt;='Pivot Tables'!B$5,"25%")</f>
        <v>75%</v>
      </c>
      <c r="K65" s="9" t="str">
        <f>TEXT(A65,"dddd")</f>
        <v>Friday</v>
      </c>
    </row>
    <row r="66" spans="1:11" x14ac:dyDescent="0.25">
      <c r="A66" s="17">
        <v>44749.504687499997</v>
      </c>
      <c r="B66" s="13">
        <f>A66</f>
        <v>44749.504687499997</v>
      </c>
      <c r="C66" t="s">
        <v>3714</v>
      </c>
      <c r="D66" s="2" t="s">
        <v>3715</v>
      </c>
      <c r="F66" s="9" t="s">
        <v>3650</v>
      </c>
      <c r="G66" s="9">
        <v>19</v>
      </c>
      <c r="H66" s="9">
        <v>5</v>
      </c>
      <c r="I66" s="9">
        <v>0</v>
      </c>
      <c r="J66" s="9" t="str" cm="1">
        <f t="array" ref="J66">_xlfn.IFS(G66&gt;='Pivot Tables'!B$2,"90%",AND(G66&lt;'Pivot Tables'!B$2,G66&gt;'Pivot Tables'!B$3),"75%",AND(G66&lt;'Pivot Tables'!B$3,G66&gt;'Pivot Tables'!B$5),"50%",G66&lt;='Pivot Tables'!B$5,"25%")</f>
        <v>25%</v>
      </c>
      <c r="K66" s="9" t="str">
        <f>TEXT(A66,"dddd")</f>
        <v>Thursday</v>
      </c>
    </row>
    <row r="67" spans="1:11" x14ac:dyDescent="0.25">
      <c r="A67" s="17">
        <v>44840.802094907405</v>
      </c>
      <c r="B67" s="13">
        <f>A67</f>
        <v>44840.802094907405</v>
      </c>
      <c r="C67" t="s">
        <v>1106</v>
      </c>
      <c r="D67" s="2" t="s">
        <v>1107</v>
      </c>
      <c r="E67" t="s">
        <v>1108</v>
      </c>
      <c r="F67" s="9" t="s">
        <v>1090</v>
      </c>
      <c r="G67" s="9">
        <v>20</v>
      </c>
      <c r="H67" s="9">
        <v>5</v>
      </c>
      <c r="I67" s="9">
        <v>13</v>
      </c>
      <c r="J67" s="9" t="str" cm="1">
        <f t="array" ref="J67">_xlfn.IFS(G67&gt;='Pivot Tables'!B$2,"90%",AND(G67&lt;'Pivot Tables'!B$2,G67&gt;'Pivot Tables'!B$3),"75%",AND(G67&lt;'Pivot Tables'!B$3,G67&gt;'Pivot Tables'!B$5),"50%",G67&lt;='Pivot Tables'!B$5,"25%")</f>
        <v>25%</v>
      </c>
      <c r="K67" s="9" t="str">
        <f>TEXT(A67,"dddd")</f>
        <v>Thursday</v>
      </c>
    </row>
    <row r="68" spans="1:11" x14ac:dyDescent="0.25">
      <c r="A68" s="17">
        <v>44878.672442129631</v>
      </c>
      <c r="B68" s="13">
        <f>A68</f>
        <v>44878.672442129631</v>
      </c>
      <c r="C68" t="s">
        <v>2013</v>
      </c>
      <c r="D68" s="2" t="s">
        <v>2014</v>
      </c>
      <c r="F68" s="9" t="s">
        <v>2015</v>
      </c>
      <c r="G68" s="9">
        <v>25</v>
      </c>
      <c r="H68" s="9">
        <v>5</v>
      </c>
      <c r="I68" s="9">
        <v>0</v>
      </c>
      <c r="J68" s="9" t="str" cm="1">
        <f t="array" ref="J68">_xlfn.IFS(G68&gt;='Pivot Tables'!B$2,"90%",AND(G68&lt;'Pivot Tables'!B$2,G68&gt;'Pivot Tables'!B$3),"75%",AND(G68&lt;'Pivot Tables'!B$3,G68&gt;'Pivot Tables'!B$5),"50%",G68&lt;='Pivot Tables'!B$5,"25%")</f>
        <v>25%</v>
      </c>
      <c r="K68" s="9" t="str">
        <f>TEXT(A68,"dddd")</f>
        <v>Sunday</v>
      </c>
    </row>
    <row r="69" spans="1:11" x14ac:dyDescent="0.25">
      <c r="A69" s="17">
        <v>44865.746701388889</v>
      </c>
      <c r="B69" s="13">
        <f>A69</f>
        <v>44865.746701388889</v>
      </c>
      <c r="C69" t="s">
        <v>2033</v>
      </c>
      <c r="D69" s="2" t="s">
        <v>2034</v>
      </c>
      <c r="F69" s="9" t="s">
        <v>2015</v>
      </c>
      <c r="G69" s="9">
        <v>31</v>
      </c>
      <c r="H69" s="9">
        <v>5</v>
      </c>
      <c r="I69" s="9">
        <v>0</v>
      </c>
      <c r="J69" s="9" t="str" cm="1">
        <f t="array" ref="J69">_xlfn.IFS(G69&gt;='Pivot Tables'!B$2,"90%",AND(G69&lt;'Pivot Tables'!B$2,G69&gt;'Pivot Tables'!B$3),"75%",AND(G69&lt;'Pivot Tables'!B$3,G69&gt;'Pivot Tables'!B$5),"50%",G69&lt;='Pivot Tables'!B$5,"25%")</f>
        <v>25%</v>
      </c>
      <c r="K69" s="9" t="str">
        <f>TEXT(A69,"dddd")</f>
        <v>Monday</v>
      </c>
    </row>
    <row r="70" spans="1:11" ht="42.75" x14ac:dyDescent="0.25">
      <c r="A70" s="17">
        <v>44873.949618055558</v>
      </c>
      <c r="B70" s="13">
        <f>A70</f>
        <v>44873.949618055558</v>
      </c>
      <c r="C70" t="s">
        <v>2019</v>
      </c>
      <c r="D70" s="3" t="s">
        <v>6868</v>
      </c>
      <c r="E70" t="s">
        <v>2020</v>
      </c>
      <c r="F70" s="9" t="s">
        <v>2015</v>
      </c>
      <c r="G70" s="9">
        <v>32</v>
      </c>
      <c r="H70" s="9">
        <v>5</v>
      </c>
      <c r="I70" s="9">
        <v>10</v>
      </c>
      <c r="J70" s="9" t="str" cm="1">
        <f t="array" ref="J70">_xlfn.IFS(G70&gt;='Pivot Tables'!B$2,"90%",AND(G70&lt;'Pivot Tables'!B$2,G70&gt;'Pivot Tables'!B$3),"75%",AND(G70&lt;'Pivot Tables'!B$3,G70&gt;'Pivot Tables'!B$5),"50%",G70&lt;='Pivot Tables'!B$5,"25%")</f>
        <v>25%</v>
      </c>
      <c r="K70" s="9" t="str">
        <f>TEXT(A70,"dddd")</f>
        <v>Tuesday</v>
      </c>
    </row>
    <row r="71" spans="1:11" x14ac:dyDescent="0.25">
      <c r="A71" s="17">
        <v>44513.836875000001</v>
      </c>
      <c r="B71" s="13">
        <f>A71</f>
        <v>44513.836875000001</v>
      </c>
      <c r="C71" t="s">
        <v>2278</v>
      </c>
      <c r="D71" s="2" t="s">
        <v>2279</v>
      </c>
      <c r="F71" s="9" t="s">
        <v>2088</v>
      </c>
      <c r="G71" s="9">
        <v>41</v>
      </c>
      <c r="H71" s="9">
        <v>5</v>
      </c>
      <c r="I71" s="9">
        <v>0</v>
      </c>
      <c r="J71" s="9" t="str" cm="1">
        <f t="array" ref="J71">_xlfn.IFS(G71&gt;='Pivot Tables'!B$2,"90%",AND(G71&lt;'Pivot Tables'!B$2,G71&gt;'Pivot Tables'!B$3),"75%",AND(G71&lt;'Pivot Tables'!B$3,G71&gt;'Pivot Tables'!B$5),"50%",G71&lt;='Pivot Tables'!B$5,"25%")</f>
        <v>25%</v>
      </c>
      <c r="K71" s="9" t="str">
        <f>TEXT(A71,"dddd")</f>
        <v>Saturday</v>
      </c>
    </row>
    <row r="72" spans="1:11" x14ac:dyDescent="0.25">
      <c r="A72" s="17">
        <v>44838.885358796295</v>
      </c>
      <c r="B72" s="13">
        <f>A72</f>
        <v>44838.885358796295</v>
      </c>
      <c r="C72" t="s">
        <v>1760</v>
      </c>
      <c r="D72" s="2" t="s">
        <v>1761</v>
      </c>
      <c r="F72" s="9" t="s">
        <v>1732</v>
      </c>
      <c r="G72" s="9">
        <v>48</v>
      </c>
      <c r="H72" s="9">
        <v>5</v>
      </c>
      <c r="I72" s="9">
        <v>0</v>
      </c>
      <c r="J72" s="9" t="str" cm="1">
        <f t="array" ref="J72">_xlfn.IFS(G72&gt;='Pivot Tables'!B$2,"90%",AND(G72&lt;'Pivot Tables'!B$2,G72&gt;'Pivot Tables'!B$3),"75%",AND(G72&lt;'Pivot Tables'!B$3,G72&gt;'Pivot Tables'!B$5),"50%",G72&lt;='Pivot Tables'!B$5,"25%")</f>
        <v>50%</v>
      </c>
      <c r="K72" s="9" t="str">
        <f>TEXT(A72,"dddd")</f>
        <v>Tuesday</v>
      </c>
    </row>
    <row r="73" spans="1:11" x14ac:dyDescent="0.25">
      <c r="A73" s="17">
        <v>44642.818807870368</v>
      </c>
      <c r="B73" s="13">
        <f>A73</f>
        <v>44642.818807870368</v>
      </c>
      <c r="C73" t="s">
        <v>2234</v>
      </c>
      <c r="D73" s="2" t="s">
        <v>2235</v>
      </c>
      <c r="E73">
        <v>8</v>
      </c>
      <c r="F73" s="9" t="s">
        <v>2088</v>
      </c>
      <c r="G73" s="9">
        <v>55</v>
      </c>
      <c r="H73" s="9">
        <v>5</v>
      </c>
      <c r="I73" s="9">
        <v>1</v>
      </c>
      <c r="J73" s="9" t="str" cm="1">
        <f t="array" ref="J73">_xlfn.IFS(G73&gt;='Pivot Tables'!B$2,"90%",AND(G73&lt;'Pivot Tables'!B$2,G73&gt;'Pivot Tables'!B$3),"75%",AND(G73&lt;'Pivot Tables'!B$3,G73&gt;'Pivot Tables'!B$5),"50%",G73&lt;='Pivot Tables'!B$5,"25%")</f>
        <v>50%</v>
      </c>
      <c r="K73" s="9" t="str">
        <f>TEXT(A73,"dddd")</f>
        <v>Tuesday</v>
      </c>
    </row>
    <row r="74" spans="1:11" x14ac:dyDescent="0.25">
      <c r="A74" s="17">
        <v>44467.807928240742</v>
      </c>
      <c r="B74" s="13">
        <f>A74</f>
        <v>44467.807928240742</v>
      </c>
      <c r="C74" t="s">
        <v>3854</v>
      </c>
      <c r="D74" s="2" t="s">
        <v>3855</v>
      </c>
      <c r="F74" s="9" t="s">
        <v>3650</v>
      </c>
      <c r="G74" s="9">
        <v>59</v>
      </c>
      <c r="H74" s="9">
        <v>5</v>
      </c>
      <c r="I74" s="9">
        <v>0</v>
      </c>
      <c r="J74" s="9" t="str" cm="1">
        <f t="array" ref="J74">_xlfn.IFS(G74&gt;='Pivot Tables'!B$2,"90%",AND(G74&lt;'Pivot Tables'!B$2,G74&gt;'Pivot Tables'!B$3),"75%",AND(G74&lt;'Pivot Tables'!B$3,G74&gt;'Pivot Tables'!B$5),"50%",G74&lt;='Pivot Tables'!B$5,"25%")</f>
        <v>50%</v>
      </c>
      <c r="K74" s="9" t="str">
        <f>TEXT(A74,"dddd")</f>
        <v>Tuesday</v>
      </c>
    </row>
    <row r="75" spans="1:11" x14ac:dyDescent="0.25">
      <c r="A75" s="17">
        <v>44234.765381944446</v>
      </c>
      <c r="B75" s="13">
        <f>A75</f>
        <v>44234.765381944446</v>
      </c>
      <c r="C75" t="s">
        <v>4032</v>
      </c>
      <c r="D75" s="2" t="s">
        <v>4033</v>
      </c>
      <c r="E75" t="s">
        <v>4034</v>
      </c>
      <c r="F75" s="9" t="s">
        <v>3650</v>
      </c>
      <c r="G75" s="9">
        <v>63</v>
      </c>
      <c r="H75" s="9">
        <v>5</v>
      </c>
      <c r="I75" s="9">
        <v>2</v>
      </c>
      <c r="J75" s="9" t="str" cm="1">
        <f t="array" ref="J75">_xlfn.IFS(G75&gt;='Pivot Tables'!B$2,"90%",AND(G75&lt;'Pivot Tables'!B$2,G75&gt;'Pivot Tables'!B$3),"75%",AND(G75&lt;'Pivot Tables'!B$3,G75&gt;'Pivot Tables'!B$5),"50%",G75&lt;='Pivot Tables'!B$5,"25%")</f>
        <v>50%</v>
      </c>
      <c r="K75" s="9" t="str">
        <f>TEXT(A75,"dddd")</f>
        <v>Sunday</v>
      </c>
    </row>
    <row r="76" spans="1:11" ht="18" x14ac:dyDescent="0.25">
      <c r="A76" s="17">
        <v>44144.742118055554</v>
      </c>
      <c r="B76" s="13">
        <f>A76</f>
        <v>44144.742118055554</v>
      </c>
      <c r="C76" t="s">
        <v>4139</v>
      </c>
      <c r="D76" s="3" t="s">
        <v>7675</v>
      </c>
      <c r="F76" s="9" t="s">
        <v>3650</v>
      </c>
      <c r="G76" s="9">
        <v>65</v>
      </c>
      <c r="H76" s="9">
        <v>5</v>
      </c>
      <c r="I76" s="9">
        <v>0</v>
      </c>
      <c r="J76" s="9" t="str" cm="1">
        <f t="array" ref="J76">_xlfn.IFS(G76&gt;='Pivot Tables'!B$2,"90%",AND(G76&lt;'Pivot Tables'!B$2,G76&gt;'Pivot Tables'!B$3),"75%",AND(G76&lt;'Pivot Tables'!B$3,G76&gt;'Pivot Tables'!B$5),"50%",G76&lt;='Pivot Tables'!B$5,"25%")</f>
        <v>50%</v>
      </c>
      <c r="K76" s="9" t="str">
        <f>TEXT(A76,"dddd")</f>
        <v>Monday</v>
      </c>
    </row>
    <row r="77" spans="1:11" x14ac:dyDescent="0.25">
      <c r="A77" s="17">
        <v>43606.167083333334</v>
      </c>
      <c r="B77" s="13">
        <f>A77</f>
        <v>43606.167083333334</v>
      </c>
      <c r="C77" t="s">
        <v>4576</v>
      </c>
      <c r="D77" s="2" t="s">
        <v>4577</v>
      </c>
      <c r="E77" t="s">
        <v>4578</v>
      </c>
      <c r="F77" s="9" t="s">
        <v>3650</v>
      </c>
      <c r="G77" s="9">
        <v>66</v>
      </c>
      <c r="H77" s="9">
        <v>5</v>
      </c>
      <c r="I77" s="9">
        <v>2</v>
      </c>
      <c r="J77" s="9" t="str" cm="1">
        <f t="array" ref="J77">_xlfn.IFS(G77&gt;='Pivot Tables'!B$2,"90%",AND(G77&lt;'Pivot Tables'!B$2,G77&gt;'Pivot Tables'!B$3),"75%",AND(G77&lt;'Pivot Tables'!B$3,G77&gt;'Pivot Tables'!B$5),"50%",G77&lt;='Pivot Tables'!B$5,"25%")</f>
        <v>50%</v>
      </c>
      <c r="K77" s="9" t="str">
        <f>TEXT(A77,"dddd")</f>
        <v>Tuesday</v>
      </c>
    </row>
    <row r="78" spans="1:11" x14ac:dyDescent="0.25">
      <c r="A78" s="17">
        <v>43606.166180555556</v>
      </c>
      <c r="B78" s="13">
        <f>A78</f>
        <v>43606.166180555556</v>
      </c>
      <c r="C78" t="s">
        <v>4600</v>
      </c>
      <c r="D78" s="2" t="s">
        <v>4601</v>
      </c>
      <c r="E78" t="s">
        <v>4602</v>
      </c>
      <c r="F78" s="9" t="s">
        <v>3650</v>
      </c>
      <c r="G78" s="9">
        <v>86</v>
      </c>
      <c r="H78" s="9">
        <v>5</v>
      </c>
      <c r="I78" s="9">
        <v>20</v>
      </c>
      <c r="J78" s="9" t="str" cm="1">
        <f t="array" ref="J78">_xlfn.IFS(G78&gt;='Pivot Tables'!B$2,"90%",AND(G78&lt;'Pivot Tables'!B$2,G78&gt;'Pivot Tables'!B$3),"75%",AND(G78&lt;'Pivot Tables'!B$3,G78&gt;'Pivot Tables'!B$5),"50%",G78&lt;='Pivot Tables'!B$5,"25%")</f>
        <v>50%</v>
      </c>
      <c r="K78" s="9" t="str">
        <f>TEXT(A78,"dddd")</f>
        <v>Tuesday</v>
      </c>
    </row>
    <row r="79" spans="1:11" x14ac:dyDescent="0.25">
      <c r="A79" s="17">
        <v>43893.809560185182</v>
      </c>
      <c r="B79" s="13">
        <f>A79</f>
        <v>43893.809560185182</v>
      </c>
      <c r="C79" t="s">
        <v>3330</v>
      </c>
      <c r="D79" s="2" t="s">
        <v>3331</v>
      </c>
      <c r="E79" t="s">
        <v>3332</v>
      </c>
      <c r="F79" s="9" t="s">
        <v>3091</v>
      </c>
      <c r="G79" s="9">
        <v>95</v>
      </c>
      <c r="H79" s="9">
        <v>5</v>
      </c>
      <c r="I79" s="9">
        <v>2</v>
      </c>
      <c r="J79" s="9" t="str" cm="1">
        <f t="array" ref="J79">_xlfn.IFS(G79&gt;='Pivot Tables'!B$2,"90%",AND(G79&lt;'Pivot Tables'!B$2,G79&gt;'Pivot Tables'!B$3),"75%",AND(G79&lt;'Pivot Tables'!B$3,G79&gt;'Pivot Tables'!B$5),"50%",G79&lt;='Pivot Tables'!B$5,"25%")</f>
        <v>50%</v>
      </c>
      <c r="K79" s="9" t="str">
        <f>TEXT(A79,"dddd")</f>
        <v>Tuesday</v>
      </c>
    </row>
    <row r="80" spans="1:11" ht="26.25" x14ac:dyDescent="0.25">
      <c r="A80" s="17">
        <v>44622.5312037037</v>
      </c>
      <c r="B80" s="13">
        <f>A80</f>
        <v>44622.5312037037</v>
      </c>
      <c r="C80" t="s">
        <v>4878</v>
      </c>
      <c r="D80" s="3" t="s">
        <v>7842</v>
      </c>
      <c r="F80" s="9" t="s">
        <v>4789</v>
      </c>
      <c r="G80" s="9">
        <v>95</v>
      </c>
      <c r="H80" s="9">
        <v>5</v>
      </c>
      <c r="I80" s="9">
        <v>0</v>
      </c>
      <c r="J80" s="9" t="str" cm="1">
        <f t="array" ref="J80">_xlfn.IFS(G80&gt;='Pivot Tables'!B$2,"90%",AND(G80&lt;'Pivot Tables'!B$2,G80&gt;'Pivot Tables'!B$3),"75%",AND(G80&lt;'Pivot Tables'!B$3,G80&gt;'Pivot Tables'!B$5),"50%",G80&lt;='Pivot Tables'!B$5,"25%")</f>
        <v>50%</v>
      </c>
      <c r="K80" s="9" t="str">
        <f>TEXT(A80,"dddd")</f>
        <v>Wednesday</v>
      </c>
    </row>
    <row r="81" spans="1:11" x14ac:dyDescent="0.25">
      <c r="A81" s="17">
        <v>44629.828692129631</v>
      </c>
      <c r="B81" s="13">
        <f>A81</f>
        <v>44629.828692129631</v>
      </c>
      <c r="C81" t="s">
        <v>3766</v>
      </c>
      <c r="D81" s="2" t="s">
        <v>3767</v>
      </c>
      <c r="F81" s="9" t="s">
        <v>3650</v>
      </c>
      <c r="G81" s="9">
        <v>106</v>
      </c>
      <c r="H81" s="9">
        <v>5</v>
      </c>
      <c r="I81" s="9">
        <v>0</v>
      </c>
      <c r="J81" s="9" t="str" cm="1">
        <f t="array" ref="J81">_xlfn.IFS(G81&gt;='Pivot Tables'!B$2,"90%",AND(G81&lt;'Pivot Tables'!B$2,G81&gt;'Pivot Tables'!B$3),"75%",AND(G81&lt;'Pivot Tables'!B$3,G81&gt;'Pivot Tables'!B$5),"50%",G81&lt;='Pivot Tables'!B$5,"25%")</f>
        <v>50%</v>
      </c>
      <c r="K81" s="9" t="str">
        <f>TEXT(A81,"dddd")</f>
        <v>Wednesday</v>
      </c>
    </row>
    <row r="82" spans="1:11" x14ac:dyDescent="0.25">
      <c r="A82" s="17">
        <v>43600.097233796296</v>
      </c>
      <c r="B82" s="13">
        <f>A82</f>
        <v>43600.097233796296</v>
      </c>
      <c r="C82" t="s">
        <v>5297</v>
      </c>
      <c r="D82" s="2" t="s">
        <v>5298</v>
      </c>
      <c r="F82" s="9" t="s">
        <v>4789</v>
      </c>
      <c r="G82" s="9">
        <v>106</v>
      </c>
      <c r="H82" s="9">
        <v>5</v>
      </c>
      <c r="I82" s="9">
        <v>0</v>
      </c>
      <c r="J82" s="9" t="str" cm="1">
        <f t="array" ref="J82">_xlfn.IFS(G82&gt;='Pivot Tables'!B$2,"90%",AND(G82&lt;'Pivot Tables'!B$2,G82&gt;'Pivot Tables'!B$3),"75%",AND(G82&lt;'Pivot Tables'!B$3,G82&gt;'Pivot Tables'!B$5),"50%",G82&lt;='Pivot Tables'!B$5,"25%")</f>
        <v>50%</v>
      </c>
      <c r="K82" s="9" t="str">
        <f>TEXT(A82,"dddd")</f>
        <v>Wednesday</v>
      </c>
    </row>
    <row r="83" spans="1:11" x14ac:dyDescent="0.25">
      <c r="A83" s="17">
        <v>43594.719236111108</v>
      </c>
      <c r="B83" s="13">
        <f>A83</f>
        <v>43594.719236111108</v>
      </c>
      <c r="C83" t="s">
        <v>5307</v>
      </c>
      <c r="D83" s="2" t="s">
        <v>5308</v>
      </c>
      <c r="F83" s="9" t="s">
        <v>4789</v>
      </c>
      <c r="G83" s="9">
        <v>122</v>
      </c>
      <c r="H83" s="9">
        <v>5</v>
      </c>
      <c r="I83" s="9">
        <v>0</v>
      </c>
      <c r="J83" s="9" t="str" cm="1">
        <f t="array" ref="J83">_xlfn.IFS(G83&gt;='Pivot Tables'!B$2,"90%",AND(G83&lt;'Pivot Tables'!B$2,G83&gt;'Pivot Tables'!B$3),"75%",AND(G83&lt;'Pivot Tables'!B$3,G83&gt;'Pivot Tables'!B$5),"50%",G83&lt;='Pivot Tables'!B$5,"25%")</f>
        <v>50%</v>
      </c>
      <c r="K83" s="9" t="str">
        <f>TEXT(A83,"dddd")</f>
        <v>Thursday</v>
      </c>
    </row>
    <row r="84" spans="1:11" x14ac:dyDescent="0.25">
      <c r="A84" s="17">
        <v>44749.585659722223</v>
      </c>
      <c r="B84" s="13">
        <f>A84</f>
        <v>44749.585659722223</v>
      </c>
      <c r="C84" t="s">
        <v>4831</v>
      </c>
      <c r="D84" s="2" t="s">
        <v>4832</v>
      </c>
      <c r="F84" s="9" t="s">
        <v>4789</v>
      </c>
      <c r="G84" s="9">
        <v>125</v>
      </c>
      <c r="H84" s="9">
        <v>5</v>
      </c>
      <c r="I84" s="9">
        <v>0</v>
      </c>
      <c r="J84" s="9" t="str" cm="1">
        <f t="array" ref="J84">_xlfn.IFS(G84&gt;='Pivot Tables'!B$2,"90%",AND(G84&lt;'Pivot Tables'!B$2,G84&gt;'Pivot Tables'!B$3),"75%",AND(G84&lt;'Pivot Tables'!B$3,G84&gt;'Pivot Tables'!B$5),"50%",G84&lt;='Pivot Tables'!B$5,"25%")</f>
        <v>50%</v>
      </c>
      <c r="K84" s="9" t="str">
        <f>TEXT(A84,"dddd")</f>
        <v>Thursday</v>
      </c>
    </row>
    <row r="85" spans="1:11" x14ac:dyDescent="0.25">
      <c r="A85" s="17">
        <v>44297.908437500002</v>
      </c>
      <c r="B85" s="13">
        <f>A85</f>
        <v>44297.908437500002</v>
      </c>
      <c r="C85" t="s">
        <v>3974</v>
      </c>
      <c r="D85" s="2" t="s">
        <v>3975</v>
      </c>
      <c r="F85" s="9" t="s">
        <v>3650</v>
      </c>
      <c r="G85" s="9">
        <v>128</v>
      </c>
      <c r="H85" s="9">
        <v>5</v>
      </c>
      <c r="I85" s="9">
        <v>0</v>
      </c>
      <c r="J85" s="9" t="str" cm="1">
        <f t="array" ref="J85">_xlfn.IFS(G85&gt;='Pivot Tables'!B$2,"90%",AND(G85&lt;'Pivot Tables'!B$2,G85&gt;'Pivot Tables'!B$3),"75%",AND(G85&lt;'Pivot Tables'!B$3,G85&gt;'Pivot Tables'!B$5),"50%",G85&lt;='Pivot Tables'!B$5,"25%")</f>
        <v>50%</v>
      </c>
      <c r="K85" s="9" t="str">
        <f>TEXT(A85,"dddd")</f>
        <v>Sunday</v>
      </c>
    </row>
    <row r="86" spans="1:11" ht="18" x14ac:dyDescent="0.25">
      <c r="A86" s="17">
        <v>44474.008703703701</v>
      </c>
      <c r="B86" s="13">
        <f>A86</f>
        <v>44474.008703703701</v>
      </c>
      <c r="C86" t="s">
        <v>2755</v>
      </c>
      <c r="D86" s="3" t="s">
        <v>7172</v>
      </c>
      <c r="E86" t="s">
        <v>2756</v>
      </c>
      <c r="F86" s="9" t="s">
        <v>2712</v>
      </c>
      <c r="G86" s="9">
        <v>162</v>
      </c>
      <c r="H86" s="9">
        <v>5</v>
      </c>
      <c r="I86" s="9">
        <v>2</v>
      </c>
      <c r="J86" s="9" t="str" cm="1">
        <f t="array" ref="J86">_xlfn.IFS(G86&gt;='Pivot Tables'!B$2,"90%",AND(G86&lt;'Pivot Tables'!B$2,G86&gt;'Pivot Tables'!B$3),"75%",AND(G86&lt;'Pivot Tables'!B$3,G86&gt;'Pivot Tables'!B$5),"50%",G86&lt;='Pivot Tables'!B$5,"25%")</f>
        <v>50%</v>
      </c>
      <c r="K86" s="9" t="str">
        <f>TEXT(A86,"dddd")</f>
        <v>Tuesday</v>
      </c>
    </row>
    <row r="87" spans="1:11" x14ac:dyDescent="0.25">
      <c r="A87" s="17">
        <v>42593.892129629632</v>
      </c>
      <c r="B87" s="13">
        <f>A87</f>
        <v>42593.892129629632</v>
      </c>
      <c r="C87" t="s">
        <v>1620</v>
      </c>
      <c r="D87" s="2" t="s">
        <v>1621</v>
      </c>
      <c r="E87" t="s">
        <v>1622</v>
      </c>
      <c r="F87" s="9" t="s">
        <v>1090</v>
      </c>
      <c r="G87" s="9">
        <v>167</v>
      </c>
      <c r="H87" s="9">
        <v>5</v>
      </c>
      <c r="I87" s="9">
        <v>10</v>
      </c>
      <c r="J87" s="9" t="str" cm="1">
        <f t="array" ref="J87">_xlfn.IFS(G87&gt;='Pivot Tables'!B$2,"90%",AND(G87&lt;'Pivot Tables'!B$2,G87&gt;'Pivot Tables'!B$3),"75%",AND(G87&lt;'Pivot Tables'!B$3,G87&gt;'Pivot Tables'!B$5),"50%",G87&lt;='Pivot Tables'!B$5,"25%")</f>
        <v>50%</v>
      </c>
      <c r="K87" s="9" t="str">
        <f>TEXT(A87,"dddd")</f>
        <v>Thursday</v>
      </c>
    </row>
    <row r="88" spans="1:11" x14ac:dyDescent="0.25">
      <c r="A88" s="17">
        <v>44123.214780092596</v>
      </c>
      <c r="B88" s="13">
        <f>A88</f>
        <v>44123.214780092596</v>
      </c>
      <c r="C88" t="s">
        <v>3207</v>
      </c>
      <c r="D88" s="2" t="s">
        <v>3208</v>
      </c>
      <c r="E88" t="s">
        <v>3091</v>
      </c>
      <c r="F88" s="9" t="s">
        <v>3091</v>
      </c>
      <c r="G88" s="9">
        <v>168</v>
      </c>
      <c r="H88" s="9">
        <v>5</v>
      </c>
      <c r="I88" s="9">
        <v>1</v>
      </c>
      <c r="J88" s="9" t="str" cm="1">
        <f t="array" ref="J88">_xlfn.IFS(G88&gt;='Pivot Tables'!B$2,"90%",AND(G88&lt;'Pivot Tables'!B$2,G88&gt;'Pivot Tables'!B$3),"75%",AND(G88&lt;'Pivot Tables'!B$3,G88&gt;'Pivot Tables'!B$5),"50%",G88&lt;='Pivot Tables'!B$5,"25%")</f>
        <v>50%</v>
      </c>
      <c r="K88" s="9" t="str">
        <f>TEXT(A88,"dddd")</f>
        <v>Monday</v>
      </c>
    </row>
    <row r="89" spans="1:11" x14ac:dyDescent="0.25">
      <c r="A89" s="17">
        <v>43938.672858796293</v>
      </c>
      <c r="B89" s="13">
        <f>A89</f>
        <v>43938.672858796293</v>
      </c>
      <c r="C89" t="s">
        <v>5225</v>
      </c>
      <c r="D89" s="2" t="s">
        <v>5226</v>
      </c>
      <c r="F89" s="9" t="s">
        <v>4789</v>
      </c>
      <c r="G89" s="9">
        <v>170</v>
      </c>
      <c r="H89" s="9">
        <v>5</v>
      </c>
      <c r="I89" s="9">
        <v>0</v>
      </c>
      <c r="J89" s="9" t="str" cm="1">
        <f t="array" ref="J89">_xlfn.IFS(G89&gt;='Pivot Tables'!B$2,"90%",AND(G89&lt;'Pivot Tables'!B$2,G89&gt;'Pivot Tables'!B$3),"75%",AND(G89&lt;'Pivot Tables'!B$3,G89&gt;'Pivot Tables'!B$5),"50%",G89&lt;='Pivot Tables'!B$5,"25%")</f>
        <v>50%</v>
      </c>
      <c r="K89" s="9" t="str">
        <f>TEXT(A89,"dddd")</f>
        <v>Friday</v>
      </c>
    </row>
    <row r="90" spans="1:11" x14ac:dyDescent="0.25">
      <c r="A90" s="17">
        <v>42919.784548611111</v>
      </c>
      <c r="B90" s="13">
        <f>A90</f>
        <v>42919.784548611111</v>
      </c>
      <c r="C90" t="s">
        <v>1511</v>
      </c>
      <c r="D90" s="2" t="s">
        <v>1512</v>
      </c>
      <c r="E90" t="s">
        <v>1513</v>
      </c>
      <c r="F90" s="9" t="s">
        <v>1090</v>
      </c>
      <c r="G90" s="9">
        <v>185</v>
      </c>
      <c r="H90" s="9">
        <v>5</v>
      </c>
      <c r="I90" s="9">
        <v>6</v>
      </c>
      <c r="J90" s="9" t="str" cm="1">
        <f t="array" ref="J90">_xlfn.IFS(G90&gt;='Pivot Tables'!B$2,"90%",AND(G90&lt;'Pivot Tables'!B$2,G90&gt;'Pivot Tables'!B$3),"75%",AND(G90&lt;'Pivot Tables'!B$3,G90&gt;'Pivot Tables'!B$5),"50%",G90&lt;='Pivot Tables'!B$5,"25%")</f>
        <v>75%</v>
      </c>
      <c r="K90" s="9" t="str">
        <f>TEXT(A90,"dddd")</f>
        <v>Monday</v>
      </c>
    </row>
    <row r="91" spans="1:11" x14ac:dyDescent="0.25">
      <c r="A91" s="17">
        <v>44014.667210648149</v>
      </c>
      <c r="B91" s="13">
        <f>A91</f>
        <v>44014.667210648149</v>
      </c>
      <c r="C91" t="s">
        <v>5191</v>
      </c>
      <c r="D91" s="2" t="s">
        <v>5192</v>
      </c>
      <c r="F91" s="9" t="s">
        <v>4789</v>
      </c>
      <c r="G91" s="9">
        <v>185</v>
      </c>
      <c r="H91" s="9">
        <v>5</v>
      </c>
      <c r="I91" s="9">
        <v>0</v>
      </c>
      <c r="J91" s="9" t="str" cm="1">
        <f t="array" ref="J91">_xlfn.IFS(G91&gt;='Pivot Tables'!B$2,"90%",AND(G91&lt;'Pivot Tables'!B$2,G91&gt;'Pivot Tables'!B$3),"75%",AND(G91&lt;'Pivot Tables'!B$3,G91&gt;'Pivot Tables'!B$5),"50%",G91&lt;='Pivot Tables'!B$5,"25%")</f>
        <v>75%</v>
      </c>
      <c r="K91" s="9" t="str">
        <f>TEXT(A91,"dddd")</f>
        <v>Thursday</v>
      </c>
    </row>
    <row r="92" spans="1:11" x14ac:dyDescent="0.25">
      <c r="A92" s="17">
        <v>44018.770590277774</v>
      </c>
      <c r="B92" s="13">
        <f>A92</f>
        <v>44018.770590277774</v>
      </c>
      <c r="C92" t="s">
        <v>3251</v>
      </c>
      <c r="D92" s="2" t="s">
        <v>3252</v>
      </c>
      <c r="E92" t="s">
        <v>3091</v>
      </c>
      <c r="F92" s="9" t="s">
        <v>3091</v>
      </c>
      <c r="G92" s="9">
        <v>235</v>
      </c>
      <c r="H92" s="9">
        <v>5</v>
      </c>
      <c r="I92" s="9">
        <v>1</v>
      </c>
      <c r="J92" s="9" t="str" cm="1">
        <f t="array" ref="J92">_xlfn.IFS(G92&gt;='Pivot Tables'!B$2,"90%",AND(G92&lt;'Pivot Tables'!B$2,G92&gt;'Pivot Tables'!B$3),"75%",AND(G92&lt;'Pivot Tables'!B$3,G92&gt;'Pivot Tables'!B$5),"50%",G92&lt;='Pivot Tables'!B$5,"25%")</f>
        <v>75%</v>
      </c>
      <c r="K92" s="9" t="str">
        <f>TEXT(A92,"dddd")</f>
        <v>Monday</v>
      </c>
    </row>
    <row r="93" spans="1:11" ht="34.5" x14ac:dyDescent="0.25">
      <c r="A93" s="17">
        <v>42990.160092592596</v>
      </c>
      <c r="B93" s="13">
        <f>A93</f>
        <v>42990.160092592596</v>
      </c>
      <c r="C93" t="s">
        <v>2936</v>
      </c>
      <c r="D93" s="3" t="s">
        <v>7266</v>
      </c>
      <c r="E93" t="s">
        <v>2937</v>
      </c>
      <c r="F93" s="9" t="s">
        <v>2712</v>
      </c>
      <c r="G93" s="9">
        <v>237</v>
      </c>
      <c r="H93" s="9">
        <v>5</v>
      </c>
      <c r="I93" s="9">
        <v>16</v>
      </c>
      <c r="J93" s="9" t="str" cm="1">
        <f t="array" ref="J93">_xlfn.IFS(G93&gt;='Pivot Tables'!B$2,"90%",AND(G93&lt;'Pivot Tables'!B$2,G93&gt;'Pivot Tables'!B$3),"75%",AND(G93&lt;'Pivot Tables'!B$3,G93&gt;'Pivot Tables'!B$5),"50%",G93&lt;='Pivot Tables'!B$5,"25%")</f>
        <v>75%</v>
      </c>
      <c r="K93" s="9" t="str">
        <f>TEXT(A93,"dddd")</f>
        <v>Tuesday</v>
      </c>
    </row>
    <row r="94" spans="1:11" x14ac:dyDescent="0.25">
      <c r="A94" s="17">
        <v>43977.948807870373</v>
      </c>
      <c r="B94" s="13">
        <f>A94</f>
        <v>43977.948807870373</v>
      </c>
      <c r="C94" t="s">
        <v>5199</v>
      </c>
      <c r="D94" s="2" t="s">
        <v>5200</v>
      </c>
      <c r="F94" s="9" t="s">
        <v>4789</v>
      </c>
      <c r="G94" s="9">
        <v>259</v>
      </c>
      <c r="H94" s="9">
        <v>5</v>
      </c>
      <c r="I94" s="9">
        <v>0</v>
      </c>
      <c r="J94" s="9" t="str" cm="1">
        <f t="array" ref="J94">_xlfn.IFS(G94&gt;='Pivot Tables'!B$2,"90%",AND(G94&lt;'Pivot Tables'!B$2,G94&gt;'Pivot Tables'!B$3),"75%",AND(G94&lt;'Pivot Tables'!B$3,G94&gt;'Pivot Tables'!B$5),"50%",G94&lt;='Pivot Tables'!B$5,"25%")</f>
        <v>75%</v>
      </c>
      <c r="K94" s="9" t="str">
        <f>TEXT(A94,"dddd")</f>
        <v>Tuesday</v>
      </c>
    </row>
    <row r="95" spans="1:11" x14ac:dyDescent="0.25">
      <c r="A95" s="17">
        <v>44284.046747685185</v>
      </c>
      <c r="B95" s="13">
        <f>A95</f>
        <v>44284.046747685185</v>
      </c>
      <c r="C95" t="s">
        <v>3152</v>
      </c>
      <c r="D95" s="2" t="s">
        <v>3153</v>
      </c>
      <c r="F95" s="9" t="s">
        <v>3091</v>
      </c>
      <c r="G95" s="9">
        <v>303</v>
      </c>
      <c r="H95" s="9">
        <v>5</v>
      </c>
      <c r="I95" s="9">
        <v>0</v>
      </c>
      <c r="J95" s="9" t="str" cm="1">
        <f t="array" ref="J95">_xlfn.IFS(G95&gt;='Pivot Tables'!B$2,"90%",AND(G95&lt;'Pivot Tables'!B$2,G95&gt;'Pivot Tables'!B$3),"75%",AND(G95&lt;'Pivot Tables'!B$3,G95&gt;'Pivot Tables'!B$5),"50%",G95&lt;='Pivot Tables'!B$5,"25%")</f>
        <v>75%</v>
      </c>
      <c r="K95" s="9" t="str">
        <f>TEXT(A95,"dddd")</f>
        <v>Monday</v>
      </c>
    </row>
    <row r="96" spans="1:11" ht="26.25" x14ac:dyDescent="0.25">
      <c r="A96" s="17">
        <v>44764.751828703702</v>
      </c>
      <c r="B96" s="13">
        <f>A96</f>
        <v>44764.751828703702</v>
      </c>
      <c r="C96" t="s">
        <v>330</v>
      </c>
      <c r="D96" s="3" t="s">
        <v>7357</v>
      </c>
      <c r="E96" t="s">
        <v>3106</v>
      </c>
      <c r="F96" s="9" t="s">
        <v>3091</v>
      </c>
      <c r="G96" s="9">
        <v>278</v>
      </c>
      <c r="H96" s="9">
        <v>5</v>
      </c>
      <c r="I96" s="9">
        <v>2</v>
      </c>
      <c r="J96" s="9" t="str" cm="1">
        <f t="array" ref="J96">_xlfn.IFS(G96&gt;='Pivot Tables'!B$2,"90%",AND(G96&lt;'Pivot Tables'!B$2,G96&gt;'Pivot Tables'!B$3),"75%",AND(G96&lt;'Pivot Tables'!B$3,G96&gt;'Pivot Tables'!B$5),"50%",G96&lt;='Pivot Tables'!B$5,"25%")</f>
        <v>75%</v>
      </c>
      <c r="K96" s="9" t="str">
        <f>TEXT(A96,"dddd")</f>
        <v>Friday</v>
      </c>
    </row>
    <row r="97" spans="1:11" x14ac:dyDescent="0.25">
      <c r="A97" s="17">
        <v>44823.596956018519</v>
      </c>
      <c r="B97" s="13">
        <f>A97</f>
        <v>44823.596956018519</v>
      </c>
      <c r="C97" t="s">
        <v>4806</v>
      </c>
      <c r="D97" s="2" t="s">
        <v>4807</v>
      </c>
      <c r="F97" s="9" t="s">
        <v>4789</v>
      </c>
      <c r="G97" s="9">
        <v>358</v>
      </c>
      <c r="H97" s="9">
        <v>5</v>
      </c>
      <c r="I97" s="9">
        <v>0</v>
      </c>
      <c r="J97" s="9" t="str" cm="1">
        <f t="array" ref="J97">_xlfn.IFS(G97&gt;='Pivot Tables'!B$2,"90%",AND(G97&lt;'Pivot Tables'!B$2,G97&gt;'Pivot Tables'!B$3),"75%",AND(G97&lt;'Pivot Tables'!B$3,G97&gt;'Pivot Tables'!B$5),"50%",G97&lt;='Pivot Tables'!B$5,"25%")</f>
        <v>90%</v>
      </c>
      <c r="K97" s="9" t="str">
        <f>TEXT(A97,"dddd")</f>
        <v>Monday</v>
      </c>
    </row>
    <row r="98" spans="1:11" ht="26.25" x14ac:dyDescent="0.25">
      <c r="A98" s="17">
        <v>44622.083043981482</v>
      </c>
      <c r="B98" s="13">
        <f>A98</f>
        <v>44622.083043981482</v>
      </c>
      <c r="C98" t="s">
        <v>4942</v>
      </c>
      <c r="D98" s="3" t="s">
        <v>7842</v>
      </c>
      <c r="F98" s="9" t="s">
        <v>4789</v>
      </c>
      <c r="G98" s="9">
        <v>400</v>
      </c>
      <c r="H98" s="9">
        <v>5</v>
      </c>
      <c r="I98" s="9">
        <v>0</v>
      </c>
      <c r="J98" s="9" t="str" cm="1">
        <f t="array" ref="J98">_xlfn.IFS(G98&gt;='Pivot Tables'!B$2,"90%",AND(G98&lt;'Pivot Tables'!B$2,G98&gt;'Pivot Tables'!B$3),"75%",AND(G98&lt;'Pivot Tables'!B$3,G98&gt;'Pivot Tables'!B$5),"50%",G98&lt;='Pivot Tables'!B$5,"25%")</f>
        <v>90%</v>
      </c>
      <c r="K98" s="9" t="str">
        <f>TEXT(A98,"dddd")</f>
        <v>Wednesday</v>
      </c>
    </row>
    <row r="99" spans="1:11" x14ac:dyDescent="0.25">
      <c r="A99" s="17">
        <v>44797.662951388891</v>
      </c>
      <c r="B99" s="13">
        <f>A99</f>
        <v>44797.662951388891</v>
      </c>
      <c r="C99" t="s">
        <v>3101</v>
      </c>
      <c r="D99" s="2" t="s">
        <v>3102</v>
      </c>
      <c r="F99" s="9" t="s">
        <v>3091</v>
      </c>
      <c r="G99" s="9">
        <v>406</v>
      </c>
      <c r="H99" s="9">
        <v>5</v>
      </c>
      <c r="I99" s="9">
        <v>0</v>
      </c>
      <c r="J99" s="9" t="str" cm="1">
        <f t="array" ref="J99">_xlfn.IFS(G99&gt;='Pivot Tables'!B$2,"90%",AND(G99&lt;'Pivot Tables'!B$2,G99&gt;'Pivot Tables'!B$3),"75%",AND(G99&lt;'Pivot Tables'!B$3,G99&gt;'Pivot Tables'!B$5),"50%",G99&lt;='Pivot Tables'!B$5,"25%")</f>
        <v>90%</v>
      </c>
      <c r="K99" s="9" t="str">
        <f>TEXT(A99,"dddd")</f>
        <v>Wednesday</v>
      </c>
    </row>
    <row r="100" spans="1:11" ht="26.25" x14ac:dyDescent="0.25">
      <c r="A100" s="17">
        <v>44853.028634259259</v>
      </c>
      <c r="B100" s="13">
        <f>A100</f>
        <v>44853.028634259259</v>
      </c>
      <c r="C100" t="s">
        <v>3094</v>
      </c>
      <c r="D100" s="3" t="s">
        <v>7351</v>
      </c>
      <c r="F100" s="9" t="s">
        <v>3091</v>
      </c>
      <c r="G100" s="9">
        <v>407</v>
      </c>
      <c r="H100" s="9">
        <v>5</v>
      </c>
      <c r="I100" s="9">
        <v>0</v>
      </c>
      <c r="J100" s="9" t="str" cm="1">
        <f t="array" ref="J100">_xlfn.IFS(G100&gt;='Pivot Tables'!B$2,"90%",AND(G100&lt;'Pivot Tables'!B$2,G100&gt;'Pivot Tables'!B$3),"75%",AND(G100&lt;'Pivot Tables'!B$3,G100&gt;'Pivot Tables'!B$5),"50%",G100&lt;='Pivot Tables'!B$5,"25%")</f>
        <v>90%</v>
      </c>
      <c r="K100" s="9" t="str">
        <f>TEXT(A100,"dddd")</f>
        <v>Wednesday</v>
      </c>
    </row>
    <row r="101" spans="1:11" ht="34.5" x14ac:dyDescent="0.25">
      <c r="A101" s="17">
        <v>44769.80846064815</v>
      </c>
      <c r="B101" s="13">
        <f>A101</f>
        <v>44769.80846064815</v>
      </c>
      <c r="C101" t="s">
        <v>3104</v>
      </c>
      <c r="D101" s="3" t="s">
        <v>7356</v>
      </c>
      <c r="E101" t="s">
        <v>3105</v>
      </c>
      <c r="F101" s="9" t="s">
        <v>3091</v>
      </c>
      <c r="G101" s="9">
        <v>534</v>
      </c>
      <c r="H101" s="9">
        <v>5</v>
      </c>
      <c r="I101" s="9">
        <v>1</v>
      </c>
      <c r="J101" s="9" t="str" cm="1">
        <f t="array" ref="J101">_xlfn.IFS(G101&gt;='Pivot Tables'!B$2,"90%",AND(G101&lt;'Pivot Tables'!B$2,G101&gt;'Pivot Tables'!B$3),"75%",AND(G101&lt;'Pivot Tables'!B$3,G101&gt;'Pivot Tables'!B$5),"50%",G101&lt;='Pivot Tables'!B$5,"25%")</f>
        <v>90%</v>
      </c>
      <c r="K101" s="9" t="str">
        <f>TEXT(A101,"dddd")</f>
        <v>Wednesday</v>
      </c>
    </row>
    <row r="102" spans="1:11" ht="26.25" x14ac:dyDescent="0.25">
      <c r="A102" s="17">
        <v>44515.991828703707</v>
      </c>
      <c r="B102" s="13">
        <f>A102</f>
        <v>44515.991828703707</v>
      </c>
      <c r="C102" t="s">
        <v>3131</v>
      </c>
      <c r="D102" s="3" t="s">
        <v>7372</v>
      </c>
      <c r="E102" t="s">
        <v>3132</v>
      </c>
      <c r="F102" s="9" t="s">
        <v>3091</v>
      </c>
      <c r="G102" s="9">
        <v>576</v>
      </c>
      <c r="H102" s="9">
        <v>5</v>
      </c>
      <c r="I102" s="9">
        <v>1</v>
      </c>
      <c r="J102" s="9" t="str" cm="1">
        <f t="array" ref="J102">_xlfn.IFS(G102&gt;='Pivot Tables'!B$2,"90%",AND(G102&lt;'Pivot Tables'!B$2,G102&gt;'Pivot Tables'!B$3),"75%",AND(G102&lt;'Pivot Tables'!B$3,G102&gt;'Pivot Tables'!B$5),"50%",G102&lt;='Pivot Tables'!B$5,"25%")</f>
        <v>90%</v>
      </c>
      <c r="K102" s="9" t="str">
        <f>TEXT(A102,"dddd")</f>
        <v>Monday</v>
      </c>
    </row>
    <row r="103" spans="1:11" ht="26.25" x14ac:dyDescent="0.25">
      <c r="A103" s="17">
        <v>44768.464884259258</v>
      </c>
      <c r="B103" s="13">
        <f>A103</f>
        <v>44768.464884259258</v>
      </c>
      <c r="C103" t="s">
        <v>4829</v>
      </c>
      <c r="D103" s="3" t="s">
        <v>7818</v>
      </c>
      <c r="F103" s="9" t="s">
        <v>4789</v>
      </c>
      <c r="G103" s="9">
        <v>723</v>
      </c>
      <c r="H103" s="9">
        <v>5</v>
      </c>
      <c r="I103" s="9">
        <v>0</v>
      </c>
      <c r="J103" s="9" t="str" cm="1">
        <f t="array" ref="J103">_xlfn.IFS(G103&gt;='Pivot Tables'!B$2,"90%",AND(G103&lt;'Pivot Tables'!B$2,G103&gt;'Pivot Tables'!B$3),"75%",AND(G103&lt;'Pivot Tables'!B$3,G103&gt;'Pivot Tables'!B$5),"50%",G103&lt;='Pivot Tables'!B$5,"25%")</f>
        <v>90%</v>
      </c>
      <c r="K103" s="9" t="str">
        <f>TEXT(A103,"dddd")</f>
        <v>Tuesday</v>
      </c>
    </row>
    <row r="104" spans="1:11" ht="26.25" x14ac:dyDescent="0.25">
      <c r="A104" s="17">
        <v>44383.606238425928</v>
      </c>
      <c r="B104" s="13">
        <f>A104</f>
        <v>44383.606238425928</v>
      </c>
      <c r="C104" t="s">
        <v>4989</v>
      </c>
      <c r="D104" s="3" t="s">
        <v>7927</v>
      </c>
      <c r="F104" s="9" t="s">
        <v>4789</v>
      </c>
      <c r="G104" s="9">
        <v>734</v>
      </c>
      <c r="H104" s="9">
        <v>5</v>
      </c>
      <c r="I104" s="9">
        <v>0</v>
      </c>
      <c r="J104" s="9" t="str" cm="1">
        <f t="array" ref="J104">_xlfn.IFS(G104&gt;='Pivot Tables'!B$2,"90%",AND(G104&lt;'Pivot Tables'!B$2,G104&gt;'Pivot Tables'!B$3),"75%",AND(G104&lt;'Pivot Tables'!B$3,G104&gt;'Pivot Tables'!B$5),"50%",G104&lt;='Pivot Tables'!B$5,"25%")</f>
        <v>90%</v>
      </c>
      <c r="K104" s="9" t="str">
        <f>TEXT(A104,"dddd")</f>
        <v>Tuesday</v>
      </c>
    </row>
    <row r="105" spans="1:11" x14ac:dyDescent="0.25">
      <c r="A105" s="17">
        <v>44652.564641203702</v>
      </c>
      <c r="B105" s="13">
        <f>A105</f>
        <v>44652.564641203702</v>
      </c>
      <c r="C105" t="s">
        <v>4865</v>
      </c>
      <c r="D105" s="2" t="s">
        <v>4866</v>
      </c>
      <c r="F105" s="9" t="s">
        <v>4789</v>
      </c>
      <c r="G105" s="9">
        <v>938</v>
      </c>
      <c r="H105" s="9">
        <v>5</v>
      </c>
      <c r="I105" s="9">
        <v>0</v>
      </c>
      <c r="J105" s="9" t="str" cm="1">
        <f t="array" ref="J105">_xlfn.IFS(G105&gt;='Pivot Tables'!B$2,"90%",AND(G105&lt;'Pivot Tables'!B$2,G105&gt;'Pivot Tables'!B$3),"75%",AND(G105&lt;'Pivot Tables'!B$3,G105&gt;'Pivot Tables'!B$5),"50%",G105&lt;='Pivot Tables'!B$5,"25%")</f>
        <v>90%</v>
      </c>
      <c r="K105" s="9" t="str">
        <f>TEXT(A105,"dddd")</f>
        <v>Friday</v>
      </c>
    </row>
    <row r="106" spans="1:11" ht="26.25" x14ac:dyDescent="0.25">
      <c r="A106" s="17">
        <v>44708.479247685187</v>
      </c>
      <c r="B106" s="13">
        <f>A106</f>
        <v>44708.479247685187</v>
      </c>
      <c r="C106" t="s">
        <v>4841</v>
      </c>
      <c r="D106" s="3" t="s">
        <v>7822</v>
      </c>
      <c r="F106" s="9" t="s">
        <v>4789</v>
      </c>
      <c r="G106" s="9">
        <v>1149</v>
      </c>
      <c r="H106" s="9">
        <v>5</v>
      </c>
      <c r="I106" s="9">
        <v>0</v>
      </c>
      <c r="J106" s="9" t="str" cm="1">
        <f t="array" ref="J106">_xlfn.IFS(G106&gt;='Pivot Tables'!B$2,"90%",AND(G106&lt;'Pivot Tables'!B$2,G106&gt;'Pivot Tables'!B$3),"75%",AND(G106&lt;'Pivot Tables'!B$3,G106&gt;'Pivot Tables'!B$5),"50%",G106&lt;='Pivot Tables'!B$5,"25%")</f>
        <v>90%</v>
      </c>
      <c r="K106" s="9" t="str">
        <f>TEXT(A106,"dddd")</f>
        <v>Friday</v>
      </c>
    </row>
    <row r="107" spans="1:11" ht="42.75" x14ac:dyDescent="0.25">
      <c r="A107" s="17">
        <v>44659.275347222225</v>
      </c>
      <c r="B107" s="13">
        <f>A107</f>
        <v>44659.275347222225</v>
      </c>
      <c r="C107" t="s">
        <v>340</v>
      </c>
      <c r="D107" s="3" t="s">
        <v>7369</v>
      </c>
      <c r="E107" t="s">
        <v>3126</v>
      </c>
      <c r="F107" s="9" t="s">
        <v>3091</v>
      </c>
      <c r="G107" s="9">
        <v>617</v>
      </c>
      <c r="H107" s="9">
        <v>5</v>
      </c>
      <c r="I107" s="9">
        <v>1</v>
      </c>
      <c r="J107" s="9" t="str" cm="1">
        <f t="array" ref="J107">_xlfn.IFS(G107&gt;='Pivot Tables'!B$2,"90%",AND(G107&lt;'Pivot Tables'!B$2,G107&gt;='Pivot Tables'!B$3),"75%",AND(G107&lt;'Pivot Tables'!B$3,G107&gt;'Pivot Tables'!B$5),"50%",G107&lt;='Pivot Tables'!B$5,"25%")</f>
        <v>90%</v>
      </c>
      <c r="K107" s="9" t="str">
        <f>TEXT(A107,"dddd")</f>
        <v>Friday</v>
      </c>
    </row>
    <row r="108" spans="1:11" x14ac:dyDescent="0.25">
      <c r="A108" s="17">
        <v>43721.768750000003</v>
      </c>
      <c r="B108" s="13">
        <f>A108</f>
        <v>43721.768750000003</v>
      </c>
      <c r="C108" t="s">
        <v>5995</v>
      </c>
      <c r="D108" s="2" t="s">
        <v>5996</v>
      </c>
      <c r="E108" t="s">
        <v>8860</v>
      </c>
      <c r="F108" s="9" t="s">
        <v>5310</v>
      </c>
      <c r="G108" s="9">
        <v>21</v>
      </c>
      <c r="H108" s="9">
        <v>6</v>
      </c>
      <c r="I108" s="9">
        <v>27</v>
      </c>
      <c r="J108" s="9" t="str" cm="1">
        <f t="array" ref="J108">_xlfn.IFS(G108&gt;='Pivot Tables'!B$2,"90%",AND(G108&lt;'Pivot Tables'!B$2,G108&gt;'Pivot Tables'!B$3),"75%",AND(G108&lt;'Pivot Tables'!B$3,G108&gt;'Pivot Tables'!B$5),"50%",G108&lt;='Pivot Tables'!B$5,"25%")</f>
        <v>25%</v>
      </c>
      <c r="K108" s="9" t="str">
        <f>TEXT(A108,"dddd")</f>
        <v>Friday</v>
      </c>
    </row>
    <row r="109" spans="1:11" x14ac:dyDescent="0.25">
      <c r="A109" s="17">
        <v>44872.713576388887</v>
      </c>
      <c r="B109" s="13">
        <f>A109</f>
        <v>44872.713576388887</v>
      </c>
      <c r="C109" t="s">
        <v>2023</v>
      </c>
      <c r="D109" s="2" t="s">
        <v>2024</v>
      </c>
      <c r="F109" s="9" t="s">
        <v>2015</v>
      </c>
      <c r="G109" s="9">
        <v>23</v>
      </c>
      <c r="H109" s="9">
        <v>6</v>
      </c>
      <c r="I109" s="9">
        <v>0</v>
      </c>
      <c r="J109" s="9" t="str" cm="1">
        <f t="array" ref="J109">_xlfn.IFS(G109&gt;='Pivot Tables'!B$2,"90%",AND(G109&lt;'Pivot Tables'!B$2,G109&gt;'Pivot Tables'!B$3),"75%",AND(G109&lt;'Pivot Tables'!B$3,G109&gt;'Pivot Tables'!B$5),"50%",G109&lt;='Pivot Tables'!B$5,"25%")</f>
        <v>25%</v>
      </c>
      <c r="K109" s="9" t="str">
        <f>TEXT(A109,"dddd")</f>
        <v>Monday</v>
      </c>
    </row>
    <row r="110" spans="1:11" x14ac:dyDescent="0.25">
      <c r="A110" s="17">
        <v>44871.740405092591</v>
      </c>
      <c r="B110" s="13">
        <f>A110</f>
        <v>44871.740405092591</v>
      </c>
      <c r="C110" t="s">
        <v>2028</v>
      </c>
      <c r="D110" s="2" t="s">
        <v>2029</v>
      </c>
      <c r="F110" s="9" t="s">
        <v>2015</v>
      </c>
      <c r="G110" s="9">
        <v>32</v>
      </c>
      <c r="H110" s="9">
        <v>6</v>
      </c>
      <c r="I110" s="9">
        <v>0</v>
      </c>
      <c r="J110" s="9" t="str" cm="1">
        <f t="array" ref="J110">_xlfn.IFS(G110&gt;='Pivot Tables'!B$2,"90%",AND(G110&lt;'Pivot Tables'!B$2,G110&gt;'Pivot Tables'!B$3),"75%",AND(G110&lt;'Pivot Tables'!B$3,G110&gt;'Pivot Tables'!B$5),"50%",G110&lt;='Pivot Tables'!B$5,"25%")</f>
        <v>25%</v>
      </c>
      <c r="K110" s="9" t="str">
        <f>TEXT(A110,"dddd")</f>
        <v>Sunday</v>
      </c>
    </row>
    <row r="111" spans="1:11" x14ac:dyDescent="0.25">
      <c r="A111" s="17">
        <v>43865.673842592594</v>
      </c>
      <c r="B111" s="13">
        <f>A111</f>
        <v>43865.673842592594</v>
      </c>
      <c r="C111" t="s">
        <v>5892</v>
      </c>
      <c r="D111" s="2" t="s">
        <v>5893</v>
      </c>
      <c r="E111" t="s">
        <v>8983</v>
      </c>
      <c r="F111" s="9" t="s">
        <v>5310</v>
      </c>
      <c r="G111" s="9">
        <v>38</v>
      </c>
      <c r="H111" s="9">
        <v>6</v>
      </c>
      <c r="I111" s="9">
        <v>8</v>
      </c>
      <c r="J111" s="9" t="str" cm="1">
        <f t="array" ref="J111">_xlfn.IFS(G111&gt;='Pivot Tables'!B$2,"90%",AND(G111&lt;'Pivot Tables'!B$2,G111&gt;'Pivot Tables'!B$3),"75%",AND(G111&lt;'Pivot Tables'!B$3,G111&gt;'Pivot Tables'!B$5),"50%",G111&lt;='Pivot Tables'!B$5,"25%")</f>
        <v>25%</v>
      </c>
      <c r="K111" s="9" t="str">
        <f>TEXT(A111,"dddd")</f>
        <v>Tuesday</v>
      </c>
    </row>
    <row r="112" spans="1:11" x14ac:dyDescent="0.25">
      <c r="A112" s="17">
        <v>44255.934537037036</v>
      </c>
      <c r="B112" s="13">
        <f>A112</f>
        <v>44255.934537037036</v>
      </c>
      <c r="C112" t="s">
        <v>4012</v>
      </c>
      <c r="D112" s="2" t="s">
        <v>4013</v>
      </c>
      <c r="E112" t="s">
        <v>4014</v>
      </c>
      <c r="F112" s="9" t="s">
        <v>3650</v>
      </c>
      <c r="G112" s="9">
        <v>39</v>
      </c>
      <c r="H112" s="9">
        <v>6</v>
      </c>
      <c r="I112" s="9">
        <v>1</v>
      </c>
      <c r="J112" s="9" t="str" cm="1">
        <f t="array" ref="J112">_xlfn.IFS(G112&gt;='Pivot Tables'!B$2,"90%",AND(G112&lt;'Pivot Tables'!B$2,G112&gt;'Pivot Tables'!B$3),"75%",AND(G112&lt;'Pivot Tables'!B$3,G112&gt;'Pivot Tables'!B$5),"50%",G112&lt;='Pivot Tables'!B$5,"25%")</f>
        <v>25%</v>
      </c>
      <c r="K112" s="9" t="str">
        <f>TEXT(A112,"dddd")</f>
        <v>Sunday</v>
      </c>
    </row>
    <row r="113" spans="1:11" ht="67.5" x14ac:dyDescent="0.25">
      <c r="A113" s="17">
        <v>44860.864525462966</v>
      </c>
      <c r="B113" s="13">
        <f>A113</f>
        <v>44860.864525462966</v>
      </c>
      <c r="C113" t="s">
        <v>2039</v>
      </c>
      <c r="D113" s="3" t="s">
        <v>6873</v>
      </c>
      <c r="E113" t="s">
        <v>2040</v>
      </c>
      <c r="F113" s="9" t="s">
        <v>2015</v>
      </c>
      <c r="G113" s="9">
        <v>43</v>
      </c>
      <c r="H113" s="9">
        <v>6</v>
      </c>
      <c r="I113" s="9">
        <v>14</v>
      </c>
      <c r="J113" s="9" t="str" cm="1">
        <f t="array" ref="J113">_xlfn.IFS(G113&gt;='Pivot Tables'!B$2,"90%",AND(G113&lt;'Pivot Tables'!B$2,G113&gt;'Pivot Tables'!B$3),"75%",AND(G113&lt;'Pivot Tables'!B$3,G113&gt;'Pivot Tables'!B$5),"50%",G113&lt;='Pivot Tables'!B$5,"25%")</f>
        <v>25%</v>
      </c>
      <c r="K113" s="9" t="str">
        <f>TEXT(A113,"dddd")</f>
        <v>Wednesday</v>
      </c>
    </row>
    <row r="114" spans="1:11" x14ac:dyDescent="0.25">
      <c r="A114" s="17">
        <v>42478.040462962963</v>
      </c>
      <c r="B114" s="13">
        <f>A114</f>
        <v>42478.040462962963</v>
      </c>
      <c r="C114" t="s">
        <v>1696</v>
      </c>
      <c r="D114" s="2" t="s">
        <v>1697</v>
      </c>
      <c r="E114" t="s">
        <v>1698</v>
      </c>
      <c r="F114" s="9" t="s">
        <v>1090</v>
      </c>
      <c r="G114" s="9">
        <v>66</v>
      </c>
      <c r="H114" s="9">
        <v>6</v>
      </c>
      <c r="I114" s="9">
        <v>10</v>
      </c>
      <c r="J114" s="9" t="str" cm="1">
        <f t="array" ref="J114">_xlfn.IFS(G114&gt;='Pivot Tables'!B$2,"90%",AND(G114&lt;'Pivot Tables'!B$2,G114&gt;'Pivot Tables'!B$3),"75%",AND(G114&lt;'Pivot Tables'!B$3,G114&gt;'Pivot Tables'!B$5),"50%",G114&lt;='Pivot Tables'!B$5,"25%")</f>
        <v>50%</v>
      </c>
      <c r="K114" s="9" t="str">
        <f>TEXT(A114,"dddd")</f>
        <v>Monday</v>
      </c>
    </row>
    <row r="115" spans="1:11" ht="34.5" x14ac:dyDescent="0.25">
      <c r="A115" s="17">
        <v>42931.727685185186</v>
      </c>
      <c r="B115" s="13">
        <f>A115</f>
        <v>42931.727685185186</v>
      </c>
      <c r="C115" t="s">
        <v>2967</v>
      </c>
      <c r="D115" s="3" t="s">
        <v>7279</v>
      </c>
      <c r="E115" t="s">
        <v>2968</v>
      </c>
      <c r="F115" s="9" t="s">
        <v>2712</v>
      </c>
      <c r="G115" s="9">
        <v>78</v>
      </c>
      <c r="H115" s="9">
        <v>6</v>
      </c>
      <c r="I115" s="9">
        <v>6</v>
      </c>
      <c r="J115" s="9" t="str" cm="1">
        <f t="array" ref="J115">_xlfn.IFS(G115&gt;='Pivot Tables'!B$2,"90%",AND(G115&lt;'Pivot Tables'!B$2,G115&gt;'Pivot Tables'!B$3),"75%",AND(G115&lt;'Pivot Tables'!B$3,G115&gt;'Pivot Tables'!B$5),"50%",G115&lt;='Pivot Tables'!B$5,"25%")</f>
        <v>50%</v>
      </c>
      <c r="K115" s="9" t="str">
        <f>TEXT(A115,"dddd")</f>
        <v>Saturday</v>
      </c>
    </row>
    <row r="116" spans="1:11" x14ac:dyDescent="0.25">
      <c r="A116" s="17">
        <v>44180.863680555558</v>
      </c>
      <c r="B116" s="13">
        <f>A116</f>
        <v>44180.863680555558</v>
      </c>
      <c r="C116" t="s">
        <v>4091</v>
      </c>
      <c r="D116" s="2" t="s">
        <v>4092</v>
      </c>
      <c r="F116" s="9" t="s">
        <v>3650</v>
      </c>
      <c r="G116" s="9">
        <v>79</v>
      </c>
      <c r="H116" s="9">
        <v>6</v>
      </c>
      <c r="I116" s="9">
        <v>0</v>
      </c>
      <c r="J116" s="9" t="str" cm="1">
        <f t="array" ref="J116">_xlfn.IFS(G116&gt;='Pivot Tables'!B$2,"90%",AND(G116&lt;'Pivot Tables'!B$2,G116&gt;'Pivot Tables'!B$3),"75%",AND(G116&lt;'Pivot Tables'!B$3,G116&gt;'Pivot Tables'!B$5),"50%",G116&lt;='Pivot Tables'!B$5,"25%")</f>
        <v>50%</v>
      </c>
      <c r="K116" s="9" t="str">
        <f>TEXT(A116,"dddd")</f>
        <v>Tuesday</v>
      </c>
    </row>
    <row r="117" spans="1:11" ht="26.25" x14ac:dyDescent="0.25">
      <c r="A117" s="17">
        <v>44840.873263888891</v>
      </c>
      <c r="B117" s="13">
        <f>A117</f>
        <v>44840.873263888891</v>
      </c>
      <c r="C117" t="s">
        <v>2487</v>
      </c>
      <c r="D117" s="3" t="s">
        <v>7025</v>
      </c>
      <c r="F117" s="9" t="s">
        <v>2427</v>
      </c>
      <c r="G117" s="9">
        <v>83</v>
      </c>
      <c r="H117" s="9">
        <v>6</v>
      </c>
      <c r="I117" s="9">
        <v>0</v>
      </c>
      <c r="J117" s="9" t="str" cm="1">
        <f t="array" ref="J117">_xlfn.IFS(G117&gt;='Pivot Tables'!B$2,"90%",AND(G117&lt;'Pivot Tables'!B$2,G117&gt;'Pivot Tables'!B$3),"75%",AND(G117&lt;'Pivot Tables'!B$3,G117&gt;'Pivot Tables'!B$5),"50%",G117&lt;='Pivot Tables'!B$5,"25%")</f>
        <v>50%</v>
      </c>
      <c r="K117" s="9" t="str">
        <f>TEXT(A117,"dddd")</f>
        <v>Thursday</v>
      </c>
    </row>
    <row r="118" spans="1:11" x14ac:dyDescent="0.25">
      <c r="A118" s="17">
        <v>42681.993564814817</v>
      </c>
      <c r="B118" s="13">
        <f>A118</f>
        <v>42681.993564814817</v>
      </c>
      <c r="C118" t="s">
        <v>1578</v>
      </c>
      <c r="D118" s="2" t="s">
        <v>1579</v>
      </c>
      <c r="E118" t="s">
        <v>1580</v>
      </c>
      <c r="F118" s="9" t="s">
        <v>1090</v>
      </c>
      <c r="G118" s="9">
        <v>90</v>
      </c>
      <c r="H118" s="9">
        <v>6</v>
      </c>
      <c r="I118" s="9">
        <v>10</v>
      </c>
      <c r="J118" s="9" t="str" cm="1">
        <f t="array" ref="J118">_xlfn.IFS(G118&gt;='Pivot Tables'!B$2,"90%",AND(G118&lt;'Pivot Tables'!B$2,G118&gt;'Pivot Tables'!B$3),"75%",AND(G118&lt;'Pivot Tables'!B$3,G118&gt;'Pivot Tables'!B$5),"50%",G118&lt;='Pivot Tables'!B$5,"25%")</f>
        <v>50%</v>
      </c>
      <c r="K118" s="9" t="str">
        <f>TEXT(A118,"dddd")</f>
        <v>Monday</v>
      </c>
    </row>
    <row r="119" spans="1:11" x14ac:dyDescent="0.25">
      <c r="A119" s="17">
        <v>43939.653923611113</v>
      </c>
      <c r="B119" s="13">
        <f>A119</f>
        <v>43939.653923611113</v>
      </c>
      <c r="C119" t="s">
        <v>5223</v>
      </c>
      <c r="D119" s="2" t="s">
        <v>5224</v>
      </c>
      <c r="F119" s="9" t="s">
        <v>4789</v>
      </c>
      <c r="G119" s="9">
        <v>110</v>
      </c>
      <c r="H119" s="9">
        <v>6</v>
      </c>
      <c r="I119" s="9">
        <v>0</v>
      </c>
      <c r="J119" s="9" t="str" cm="1">
        <f t="array" ref="J119">_xlfn.IFS(G119&gt;='Pivot Tables'!B$2,"90%",AND(G119&lt;'Pivot Tables'!B$2,G119&gt;'Pivot Tables'!B$3),"75%",AND(G119&lt;'Pivot Tables'!B$3,G119&gt;'Pivot Tables'!B$5),"50%",G119&lt;='Pivot Tables'!B$5,"25%")</f>
        <v>50%</v>
      </c>
      <c r="K119" s="9" t="str">
        <f>TEXT(A119,"dddd")</f>
        <v>Saturday</v>
      </c>
    </row>
    <row r="120" spans="1:11" x14ac:dyDescent="0.25">
      <c r="A120" s="17">
        <v>43475.2812962963</v>
      </c>
      <c r="B120" s="13">
        <f>A120</f>
        <v>43475.2812962963</v>
      </c>
      <c r="C120" t="s">
        <v>3572</v>
      </c>
      <c r="D120" s="2" t="s">
        <v>3573</v>
      </c>
      <c r="E120" t="s">
        <v>3574</v>
      </c>
      <c r="F120" s="9" t="s">
        <v>3091</v>
      </c>
      <c r="G120" s="9">
        <v>148</v>
      </c>
      <c r="H120" s="9">
        <v>6</v>
      </c>
      <c r="I120" s="9">
        <v>13</v>
      </c>
      <c r="J120" s="9" t="str" cm="1">
        <f t="array" ref="J120">_xlfn.IFS(G120&gt;='Pivot Tables'!B$2,"90%",AND(G120&lt;'Pivot Tables'!B$2,G120&gt;'Pivot Tables'!B$3),"75%",AND(G120&lt;'Pivot Tables'!B$3,G120&gt;'Pivot Tables'!B$5),"50%",G120&lt;='Pivot Tables'!B$5,"25%")</f>
        <v>50%</v>
      </c>
      <c r="K120" s="9" t="str">
        <f>TEXT(A120,"dddd")</f>
        <v>Thursday</v>
      </c>
    </row>
    <row r="121" spans="1:11" ht="26.25" x14ac:dyDescent="0.25">
      <c r="A121" s="17">
        <v>44594.595462962963</v>
      </c>
      <c r="B121" s="13">
        <f>A121</f>
        <v>44594.595462962963</v>
      </c>
      <c r="C121" t="s">
        <v>4885</v>
      </c>
      <c r="D121" s="3" t="s">
        <v>7848</v>
      </c>
      <c r="F121" s="9" t="s">
        <v>4789</v>
      </c>
      <c r="G121" s="9">
        <v>161</v>
      </c>
      <c r="H121" s="9">
        <v>6</v>
      </c>
      <c r="I121" s="9">
        <v>0</v>
      </c>
      <c r="J121" s="9" t="str" cm="1">
        <f t="array" ref="J121">_xlfn.IFS(G121&gt;='Pivot Tables'!B$2,"90%",AND(G121&lt;'Pivot Tables'!B$2,G121&gt;'Pivot Tables'!B$3),"75%",AND(G121&lt;'Pivot Tables'!B$3,G121&gt;'Pivot Tables'!B$5),"50%",G121&lt;='Pivot Tables'!B$5,"25%")</f>
        <v>50%</v>
      </c>
      <c r="K121" s="9" t="str">
        <f>TEXT(A121,"dddd")</f>
        <v>Wednesday</v>
      </c>
    </row>
    <row r="122" spans="1:11" x14ac:dyDescent="0.25">
      <c r="A122" s="17">
        <v>43946.617743055554</v>
      </c>
      <c r="B122" s="13">
        <f>A122</f>
        <v>43946.617743055554</v>
      </c>
      <c r="C122" t="s">
        <v>5216</v>
      </c>
      <c r="D122" s="2" t="s">
        <v>5217</v>
      </c>
      <c r="F122" s="9" t="s">
        <v>4789</v>
      </c>
      <c r="G122" s="9">
        <v>173</v>
      </c>
      <c r="H122" s="9">
        <v>6</v>
      </c>
      <c r="I122" s="9">
        <v>0</v>
      </c>
      <c r="J122" s="9" t="str" cm="1">
        <f t="array" ref="J122">_xlfn.IFS(G122&gt;='Pivot Tables'!B$2,"90%",AND(G122&lt;'Pivot Tables'!B$2,G122&gt;'Pivot Tables'!B$3),"75%",AND(G122&lt;'Pivot Tables'!B$3,G122&gt;'Pivot Tables'!B$5),"50%",G122&lt;='Pivot Tables'!B$5,"25%")</f>
        <v>50%</v>
      </c>
      <c r="K122" s="9" t="str">
        <f>TEXT(A122,"dddd")</f>
        <v>Saturday</v>
      </c>
    </row>
    <row r="123" spans="1:11" x14ac:dyDescent="0.25">
      <c r="A123" s="17">
        <v>42763.160370370373</v>
      </c>
      <c r="B123" s="13">
        <f>A123</f>
        <v>42763.160370370373</v>
      </c>
      <c r="C123" t="s">
        <v>1555</v>
      </c>
      <c r="D123" s="2" t="s">
        <v>1556</v>
      </c>
      <c r="E123" t="s">
        <v>1557</v>
      </c>
      <c r="F123" s="9" t="s">
        <v>1090</v>
      </c>
      <c r="G123" s="9">
        <v>182</v>
      </c>
      <c r="H123" s="9">
        <v>6</v>
      </c>
      <c r="I123" s="9">
        <v>1</v>
      </c>
      <c r="J123" s="9" t="str" cm="1">
        <f t="array" ref="J123">_xlfn.IFS(G123&gt;='Pivot Tables'!B$2,"90%",AND(G123&lt;'Pivot Tables'!B$2,G123&gt;'Pivot Tables'!B$3),"75%",AND(G123&lt;'Pivot Tables'!B$3,G123&gt;'Pivot Tables'!B$5),"50%",G123&lt;='Pivot Tables'!B$5,"25%")</f>
        <v>75%</v>
      </c>
      <c r="K123" s="9" t="str">
        <f>TEXT(A123,"dddd")</f>
        <v>Saturday</v>
      </c>
    </row>
    <row r="124" spans="1:11" x14ac:dyDescent="0.25">
      <c r="A124" s="17">
        <v>42867.958773148152</v>
      </c>
      <c r="B124" s="13">
        <f>A124</f>
        <v>42867.958773148152</v>
      </c>
      <c r="C124" t="s">
        <v>1523</v>
      </c>
      <c r="D124" s="2" t="s">
        <v>1524</v>
      </c>
      <c r="E124" t="s">
        <v>1525</v>
      </c>
      <c r="F124" s="9" t="s">
        <v>1090</v>
      </c>
      <c r="G124" s="9">
        <v>187</v>
      </c>
      <c r="H124" s="9">
        <v>6</v>
      </c>
      <c r="I124" s="9">
        <v>8</v>
      </c>
      <c r="J124" s="9" t="str" cm="1">
        <f t="array" ref="J124">_xlfn.IFS(G124&gt;='Pivot Tables'!B$2,"90%",AND(G124&lt;'Pivot Tables'!B$2,G124&gt;'Pivot Tables'!B$3),"75%",AND(G124&lt;'Pivot Tables'!B$3,G124&gt;'Pivot Tables'!B$5),"50%",G124&lt;='Pivot Tables'!B$5,"25%")</f>
        <v>75%</v>
      </c>
      <c r="K124" s="9" t="str">
        <f>TEXT(A124,"dddd")</f>
        <v>Friday</v>
      </c>
    </row>
    <row r="125" spans="1:11" ht="18" x14ac:dyDescent="0.25">
      <c r="A125" s="17">
        <v>44135.878657407404</v>
      </c>
      <c r="B125" s="13">
        <f>A125</f>
        <v>44135.878657407404</v>
      </c>
      <c r="C125" t="s">
        <v>4153</v>
      </c>
      <c r="D125" s="3" t="s">
        <v>7678</v>
      </c>
      <c r="F125" s="9" t="s">
        <v>3650</v>
      </c>
      <c r="G125" s="9">
        <v>206</v>
      </c>
      <c r="H125" s="9">
        <v>6</v>
      </c>
      <c r="I125" s="9">
        <v>0</v>
      </c>
      <c r="J125" s="9" t="str" cm="1">
        <f t="array" ref="J125">_xlfn.IFS(G125&gt;='Pivot Tables'!B$2,"90%",AND(G125&lt;'Pivot Tables'!B$2,G125&gt;'Pivot Tables'!B$3),"75%",AND(G125&lt;'Pivot Tables'!B$3,G125&gt;'Pivot Tables'!B$5),"50%",G125&lt;='Pivot Tables'!B$5,"25%")</f>
        <v>75%</v>
      </c>
      <c r="K125" s="9" t="str">
        <f>TEXT(A125,"dddd")</f>
        <v>Saturday</v>
      </c>
    </row>
    <row r="126" spans="1:11" ht="26.25" x14ac:dyDescent="0.25">
      <c r="A126" s="17">
        <v>44861.500937500001</v>
      </c>
      <c r="B126" s="13">
        <f>A126</f>
        <v>44861.500937500001</v>
      </c>
      <c r="C126" t="s">
        <v>4795</v>
      </c>
      <c r="D126" s="3" t="s">
        <v>7803</v>
      </c>
      <c r="F126" s="9" t="s">
        <v>4789</v>
      </c>
      <c r="G126" s="9">
        <v>242</v>
      </c>
      <c r="H126" s="9">
        <v>6</v>
      </c>
      <c r="I126" s="9">
        <v>0</v>
      </c>
      <c r="J126" s="9" t="str" cm="1">
        <f t="array" ref="J126">_xlfn.IFS(G126&gt;='Pivot Tables'!B$2,"90%",AND(G126&lt;'Pivot Tables'!B$2,G126&gt;'Pivot Tables'!B$3),"75%",AND(G126&lt;'Pivot Tables'!B$3,G126&gt;'Pivot Tables'!B$5),"50%",G126&lt;='Pivot Tables'!B$5,"25%")</f>
        <v>75%</v>
      </c>
      <c r="K126" s="9" t="str">
        <f>TEXT(A126,"dddd")</f>
        <v>Thursday</v>
      </c>
    </row>
    <row r="127" spans="1:11" x14ac:dyDescent="0.25">
      <c r="A127" s="17">
        <v>42929.582615740743</v>
      </c>
      <c r="B127" s="13">
        <f>A127</f>
        <v>42929.582615740743</v>
      </c>
      <c r="C127" t="s">
        <v>1508</v>
      </c>
      <c r="D127" s="2" t="s">
        <v>1509</v>
      </c>
      <c r="E127" t="s">
        <v>1510</v>
      </c>
      <c r="F127" s="9" t="s">
        <v>1090</v>
      </c>
      <c r="G127" s="9">
        <v>259</v>
      </c>
      <c r="H127" s="9">
        <v>6</v>
      </c>
      <c r="I127" s="9">
        <v>10</v>
      </c>
      <c r="J127" s="9" t="str" cm="1">
        <f t="array" ref="J127">_xlfn.IFS(G127&gt;='Pivot Tables'!B$2,"90%",AND(G127&lt;'Pivot Tables'!B$2,G127&gt;'Pivot Tables'!B$3),"75%",AND(G127&lt;'Pivot Tables'!B$3,G127&gt;'Pivot Tables'!B$5),"50%",G127&lt;='Pivot Tables'!B$5,"25%")</f>
        <v>75%</v>
      </c>
      <c r="K127" s="9" t="str">
        <f>TEXT(A127,"dddd")</f>
        <v>Thursday</v>
      </c>
    </row>
    <row r="128" spans="1:11" ht="26.25" x14ac:dyDescent="0.25">
      <c r="A128" s="17">
        <v>44474.961134259262</v>
      </c>
      <c r="B128" s="13">
        <f>A128</f>
        <v>44474.961134259262</v>
      </c>
      <c r="C128" t="s">
        <v>4945</v>
      </c>
      <c r="D128" s="3" t="s">
        <v>7895</v>
      </c>
      <c r="F128" s="9" t="s">
        <v>4789</v>
      </c>
      <c r="G128" s="9">
        <v>279</v>
      </c>
      <c r="H128" s="9">
        <v>6</v>
      </c>
      <c r="I128" s="9">
        <v>0</v>
      </c>
      <c r="J128" s="9" t="str" cm="1">
        <f t="array" ref="J128">_xlfn.IFS(G128&gt;='Pivot Tables'!B$2,"90%",AND(G128&lt;'Pivot Tables'!B$2,G128&gt;'Pivot Tables'!B$3),"75%",AND(G128&lt;'Pivot Tables'!B$3,G128&gt;'Pivot Tables'!B$5),"50%",G128&lt;='Pivot Tables'!B$5,"25%")</f>
        <v>75%</v>
      </c>
      <c r="K128" s="9" t="str">
        <f>TEXT(A128,"dddd")</f>
        <v>Tuesday</v>
      </c>
    </row>
    <row r="129" spans="1:11" x14ac:dyDescent="0.25">
      <c r="A129" s="17">
        <v>43477.983078703706</v>
      </c>
      <c r="B129" s="13">
        <f>A129</f>
        <v>43477.983078703706</v>
      </c>
      <c r="C129" t="s">
        <v>3563</v>
      </c>
      <c r="D129" s="2" t="s">
        <v>3564</v>
      </c>
      <c r="E129" t="s">
        <v>3565</v>
      </c>
      <c r="F129" s="9" t="s">
        <v>3091</v>
      </c>
      <c r="G129" s="9">
        <v>284</v>
      </c>
      <c r="H129" s="9">
        <v>6</v>
      </c>
      <c r="I129" s="9">
        <v>11</v>
      </c>
      <c r="J129" s="9" t="str" cm="1">
        <f t="array" ref="J129">_xlfn.IFS(G129&gt;='Pivot Tables'!B$2,"90%",AND(G129&lt;'Pivot Tables'!B$2,G129&gt;'Pivot Tables'!B$3),"75%",AND(G129&lt;'Pivot Tables'!B$3,G129&gt;'Pivot Tables'!B$5),"50%",G129&lt;='Pivot Tables'!B$5,"25%")</f>
        <v>75%</v>
      </c>
      <c r="K129" s="9" t="str">
        <f>TEXT(A129,"dddd")</f>
        <v>Saturday</v>
      </c>
    </row>
    <row r="130" spans="1:11" x14ac:dyDescent="0.25">
      <c r="A130" s="17">
        <v>44060.984479166669</v>
      </c>
      <c r="B130" s="13">
        <f>A130</f>
        <v>44060.984479166669</v>
      </c>
      <c r="C130" t="s">
        <v>3230</v>
      </c>
      <c r="D130" s="2" t="s">
        <v>3231</v>
      </c>
      <c r="E130" t="s">
        <v>3232</v>
      </c>
      <c r="F130" s="9" t="s">
        <v>3091</v>
      </c>
      <c r="G130" s="9">
        <v>287</v>
      </c>
      <c r="H130" s="9">
        <v>6</v>
      </c>
      <c r="I130" s="9">
        <v>4</v>
      </c>
      <c r="J130" s="9" t="str" cm="1">
        <f t="array" ref="J130">_xlfn.IFS(G130&gt;='Pivot Tables'!B$2,"90%",AND(G130&lt;'Pivot Tables'!B$2,G130&gt;'Pivot Tables'!B$3),"75%",AND(G130&lt;'Pivot Tables'!B$3,G130&gt;'Pivot Tables'!B$5),"50%",G130&lt;='Pivot Tables'!B$5,"25%")</f>
        <v>75%</v>
      </c>
      <c r="K130" s="9" t="str">
        <f>TEXT(A130,"dddd")</f>
        <v>Monday</v>
      </c>
    </row>
    <row r="131" spans="1:11" x14ac:dyDescent="0.25">
      <c r="A131" s="17">
        <v>44855.685706018521</v>
      </c>
      <c r="B131" s="13">
        <f>A131</f>
        <v>44855.685706018521</v>
      </c>
      <c r="C131" t="s">
        <v>3092</v>
      </c>
      <c r="D131" s="2" t="s">
        <v>3093</v>
      </c>
      <c r="F131" s="9" t="s">
        <v>3091</v>
      </c>
      <c r="G131" s="9">
        <v>323</v>
      </c>
      <c r="H131" s="9">
        <v>6</v>
      </c>
      <c r="I131" s="9">
        <v>0</v>
      </c>
      <c r="J131" s="9" t="str" cm="1">
        <f t="array" ref="J131">_xlfn.IFS(G131&gt;='Pivot Tables'!B$2,"90%",AND(G131&lt;'Pivot Tables'!B$2,G131&gt;'Pivot Tables'!B$3),"75%",AND(G131&lt;'Pivot Tables'!B$3,G131&gt;'Pivot Tables'!B$5),"50%",G131&lt;='Pivot Tables'!B$5,"25%")</f>
        <v>90%</v>
      </c>
      <c r="K131" s="9" t="str">
        <f>TEXT(A131,"dddd")</f>
        <v>Friday</v>
      </c>
    </row>
    <row r="132" spans="1:11" x14ac:dyDescent="0.25">
      <c r="A132" s="17">
        <v>44058.709421296298</v>
      </c>
      <c r="B132" s="13">
        <f>A132</f>
        <v>44058.709421296298</v>
      </c>
      <c r="C132" t="s">
        <v>5167</v>
      </c>
      <c r="D132" s="2" t="s">
        <v>5168</v>
      </c>
      <c r="F132" s="9" t="s">
        <v>4789</v>
      </c>
      <c r="G132" s="9">
        <v>426</v>
      </c>
      <c r="H132" s="9">
        <v>6</v>
      </c>
      <c r="I132" s="9">
        <v>0</v>
      </c>
      <c r="J132" s="9" t="str" cm="1">
        <f t="array" ref="J132">_xlfn.IFS(G132&gt;='Pivot Tables'!B$2,"90%",AND(G132&lt;'Pivot Tables'!B$2,G132&gt;'Pivot Tables'!B$3),"75%",AND(G132&lt;'Pivot Tables'!B$3,G132&gt;'Pivot Tables'!B$5),"50%",G132&lt;='Pivot Tables'!B$5,"25%")</f>
        <v>90%</v>
      </c>
      <c r="K132" s="9" t="str">
        <f>TEXT(A132,"dddd")</f>
        <v>Saturday</v>
      </c>
    </row>
    <row r="133" spans="1:11" ht="26.25" x14ac:dyDescent="0.25">
      <c r="A133" s="17">
        <v>44612.867523148147</v>
      </c>
      <c r="B133" s="13">
        <f>A133</f>
        <v>44612.867523148147</v>
      </c>
      <c r="C133" t="s">
        <v>3122</v>
      </c>
      <c r="D133" s="3" t="s">
        <v>7366</v>
      </c>
      <c r="F133" s="9" t="s">
        <v>3091</v>
      </c>
      <c r="G133" s="9">
        <v>427</v>
      </c>
      <c r="H133" s="9">
        <v>6</v>
      </c>
      <c r="I133" s="9">
        <v>0</v>
      </c>
      <c r="J133" s="9" t="str" cm="1">
        <f t="array" ref="J133">_xlfn.IFS(G133&gt;='Pivot Tables'!B$2,"90%",AND(G133&lt;'Pivot Tables'!B$2,G133&gt;'Pivot Tables'!B$3),"75%",AND(G133&lt;'Pivot Tables'!B$3,G133&gt;'Pivot Tables'!B$5),"50%",G133&lt;='Pivot Tables'!B$5,"25%")</f>
        <v>90%</v>
      </c>
      <c r="K133" s="9" t="str">
        <f>TEXT(A133,"dddd")</f>
        <v>Sunday</v>
      </c>
    </row>
    <row r="134" spans="1:11" ht="26.25" x14ac:dyDescent="0.25">
      <c r="A134" s="17">
        <v>44558.963067129633</v>
      </c>
      <c r="B134" s="13">
        <f>A134</f>
        <v>44558.963067129633</v>
      </c>
      <c r="C134" t="s">
        <v>3128</v>
      </c>
      <c r="D134" s="3" t="s">
        <v>7371</v>
      </c>
      <c r="E134" t="s">
        <v>3113</v>
      </c>
      <c r="F134" s="9" t="s">
        <v>3091</v>
      </c>
      <c r="G134" s="9">
        <v>463</v>
      </c>
      <c r="H134" s="9">
        <v>6</v>
      </c>
      <c r="I134" s="9">
        <v>1</v>
      </c>
      <c r="J134" s="9" t="str" cm="1">
        <f t="array" ref="J134">_xlfn.IFS(G134&gt;='Pivot Tables'!B$2,"90%",AND(G134&lt;'Pivot Tables'!B$2,G134&gt;'Pivot Tables'!B$3),"75%",AND(G134&lt;'Pivot Tables'!B$3,G134&gt;'Pivot Tables'!B$5),"50%",G134&lt;='Pivot Tables'!B$5,"25%")</f>
        <v>90%</v>
      </c>
      <c r="K134" s="9" t="str">
        <f>TEXT(A134,"dddd")</f>
        <v>Tuesday</v>
      </c>
    </row>
    <row r="135" spans="1:11" ht="26.25" x14ac:dyDescent="0.25">
      <c r="A135" s="17">
        <v>44537.590208333335</v>
      </c>
      <c r="B135" s="13">
        <f>A135</f>
        <v>44537.590208333335</v>
      </c>
      <c r="C135" t="s">
        <v>4910</v>
      </c>
      <c r="D135" s="3" t="s">
        <v>7863</v>
      </c>
      <c r="F135" s="9" t="s">
        <v>4789</v>
      </c>
      <c r="G135" s="9">
        <v>496</v>
      </c>
      <c r="H135" s="9">
        <v>6</v>
      </c>
      <c r="I135" s="9">
        <v>0</v>
      </c>
      <c r="J135" s="9" t="str" cm="1">
        <f t="array" ref="J135">_xlfn.IFS(G135&gt;='Pivot Tables'!B$2,"90%",AND(G135&lt;'Pivot Tables'!B$2,G135&gt;'Pivot Tables'!B$3),"75%",AND(G135&lt;'Pivot Tables'!B$3,G135&gt;'Pivot Tables'!B$5),"50%",G135&lt;='Pivot Tables'!B$5,"25%")</f>
        <v>90%</v>
      </c>
      <c r="K135" s="9" t="str">
        <f>TEXT(A135,"dddd")</f>
        <v>Tuesday</v>
      </c>
    </row>
    <row r="136" spans="1:11" x14ac:dyDescent="0.25">
      <c r="A136" s="17">
        <v>44740.47996527778</v>
      </c>
      <c r="B136" s="13">
        <f>A136</f>
        <v>44740.47996527778</v>
      </c>
      <c r="C136" t="s">
        <v>4833</v>
      </c>
      <c r="D136" s="2" t="s">
        <v>4834</v>
      </c>
      <c r="F136" s="9" t="s">
        <v>4789</v>
      </c>
      <c r="G136" s="9">
        <v>653</v>
      </c>
      <c r="H136" s="9">
        <v>6</v>
      </c>
      <c r="I136" s="9">
        <v>0</v>
      </c>
      <c r="J136" s="9" t="str" cm="1">
        <f t="array" ref="J136">_xlfn.IFS(G136&gt;='Pivot Tables'!B$2,"90%",AND(G136&lt;'Pivot Tables'!B$2,G136&gt;'Pivot Tables'!B$3),"75%",AND(G136&lt;'Pivot Tables'!B$3,G136&gt;'Pivot Tables'!B$5),"50%",G136&lt;='Pivot Tables'!B$5,"25%")</f>
        <v>90%</v>
      </c>
      <c r="K136" s="9" t="str">
        <f>TEXT(A136,"dddd")</f>
        <v>Tuesday</v>
      </c>
    </row>
    <row r="137" spans="1:11" ht="26.25" x14ac:dyDescent="0.25">
      <c r="A137" s="17">
        <v>44659.326261574075</v>
      </c>
      <c r="B137" s="13">
        <f>A137</f>
        <v>44659.326261574075</v>
      </c>
      <c r="C137" t="s">
        <v>3133</v>
      </c>
      <c r="D137" s="3" t="s">
        <v>7373</v>
      </c>
      <c r="E137" t="s">
        <v>3091</v>
      </c>
      <c r="F137" s="9" t="s">
        <v>3091</v>
      </c>
      <c r="G137" s="9">
        <v>874</v>
      </c>
      <c r="H137" s="9">
        <v>6</v>
      </c>
      <c r="I137" s="9">
        <v>1</v>
      </c>
      <c r="J137" s="9" t="str" cm="1">
        <f t="array" ref="J137">_xlfn.IFS(G137&gt;='Pivot Tables'!B$2,"90%",AND(G137&lt;'Pivot Tables'!B$2,G137&gt;'Pivot Tables'!B$3),"75%",AND(G137&lt;'Pivot Tables'!B$3,G137&gt;'Pivot Tables'!B$5),"50%",G137&lt;='Pivot Tables'!B$5,"25%")</f>
        <v>90%</v>
      </c>
      <c r="K137" s="9" t="str">
        <f>TEXT(A137,"dddd")</f>
        <v>Friday</v>
      </c>
    </row>
    <row r="138" spans="1:11" x14ac:dyDescent="0.25">
      <c r="A138" s="17">
        <v>44647.541805555556</v>
      </c>
      <c r="B138" s="13">
        <f>A138</f>
        <v>44647.541805555556</v>
      </c>
      <c r="C138" t="s">
        <v>4868</v>
      </c>
      <c r="D138" s="2" t="s">
        <v>4869</v>
      </c>
      <c r="F138" s="9" t="s">
        <v>4789</v>
      </c>
      <c r="G138" s="9">
        <v>1911</v>
      </c>
      <c r="H138" s="9">
        <v>6</v>
      </c>
      <c r="I138" s="9">
        <v>0</v>
      </c>
      <c r="J138" s="9" t="str" cm="1">
        <f t="array" ref="J138">_xlfn.IFS(G138&gt;='Pivot Tables'!B$2,"90%",AND(G138&lt;'Pivot Tables'!B$2,G138&gt;'Pivot Tables'!B$3),"75%",AND(G138&lt;'Pivot Tables'!B$3,G138&gt;'Pivot Tables'!B$5),"50%",G138&lt;='Pivot Tables'!B$5,"25%")</f>
        <v>90%</v>
      </c>
      <c r="K138" s="9" t="str">
        <f>TEXT(A138,"dddd")</f>
        <v>Sunday</v>
      </c>
    </row>
    <row r="139" spans="1:11" x14ac:dyDescent="0.25">
      <c r="A139" s="17">
        <v>43971.693206018521</v>
      </c>
      <c r="B139" s="13">
        <f>A139</f>
        <v>43971.693206018521</v>
      </c>
      <c r="C139" t="s">
        <v>2381</v>
      </c>
      <c r="D139" s="2" t="s">
        <v>2382</v>
      </c>
      <c r="F139" s="9" t="s">
        <v>2088</v>
      </c>
      <c r="G139" s="9">
        <v>20</v>
      </c>
      <c r="H139" s="9">
        <v>7</v>
      </c>
      <c r="I139" s="9">
        <v>0</v>
      </c>
      <c r="J139" s="9" t="str" cm="1">
        <f t="array" ref="J139">_xlfn.IFS(G139&gt;='Pivot Tables'!B$2,"90%",AND(G139&lt;'Pivot Tables'!B$2,G139&gt;'Pivot Tables'!B$3),"75%",AND(G139&lt;'Pivot Tables'!B$3,G139&gt;'Pivot Tables'!B$5),"50%",G139&lt;='Pivot Tables'!B$5,"25%")</f>
        <v>25%</v>
      </c>
      <c r="K139" s="9" t="str">
        <f>TEXT(A139,"dddd")</f>
        <v>Wednesday</v>
      </c>
    </row>
    <row r="140" spans="1:11" ht="18" x14ac:dyDescent="0.25">
      <c r="A140" s="17">
        <v>43817.754050925927</v>
      </c>
      <c r="B140" s="13">
        <f>A140</f>
        <v>43817.754050925927</v>
      </c>
      <c r="C140" t="s">
        <v>5936</v>
      </c>
      <c r="D140" s="3" t="s">
        <v>8674</v>
      </c>
      <c r="E140" t="s">
        <v>8859</v>
      </c>
      <c r="F140" s="9" t="s">
        <v>5310</v>
      </c>
      <c r="G140" s="9">
        <v>21</v>
      </c>
      <c r="H140" s="9">
        <v>7</v>
      </c>
      <c r="I140" s="9">
        <v>15</v>
      </c>
      <c r="J140" s="9" t="str" cm="1">
        <f t="array" ref="J140">_xlfn.IFS(G140&gt;='Pivot Tables'!B$2,"90%",AND(G140&lt;'Pivot Tables'!B$2,G140&gt;'Pivot Tables'!B$3),"75%",AND(G140&lt;'Pivot Tables'!B$3,G140&gt;'Pivot Tables'!B$5),"50%",G140&lt;='Pivot Tables'!B$5,"25%")</f>
        <v>25%</v>
      </c>
      <c r="K140" s="9" t="str">
        <f>TEXT(A140,"dddd")</f>
        <v>Wednesday</v>
      </c>
    </row>
    <row r="141" spans="1:11" ht="34.5" x14ac:dyDescent="0.25">
      <c r="A141" s="17">
        <v>44632.863229166665</v>
      </c>
      <c r="B141" s="13">
        <f>A141</f>
        <v>44632.863229166665</v>
      </c>
      <c r="C141" t="s">
        <v>2239</v>
      </c>
      <c r="D141" s="3" t="s">
        <v>6923</v>
      </c>
      <c r="E141" t="s">
        <v>2240</v>
      </c>
      <c r="F141" s="9" t="s">
        <v>2088</v>
      </c>
      <c r="G141" s="9">
        <v>23</v>
      </c>
      <c r="H141" s="9">
        <v>7</v>
      </c>
      <c r="I141" s="9">
        <v>4</v>
      </c>
      <c r="J141" s="9" t="str" cm="1">
        <f t="array" ref="J141">_xlfn.IFS(G141&gt;='Pivot Tables'!B$2,"90%",AND(G141&lt;'Pivot Tables'!B$2,G141&gt;'Pivot Tables'!B$3),"75%",AND(G141&lt;'Pivot Tables'!B$3,G141&gt;'Pivot Tables'!B$5),"50%",G141&lt;='Pivot Tables'!B$5,"25%")</f>
        <v>25%</v>
      </c>
      <c r="K141" s="9" t="str">
        <f>TEXT(A141,"dddd")</f>
        <v>Saturday</v>
      </c>
    </row>
    <row r="142" spans="1:11" x14ac:dyDescent="0.25">
      <c r="A142" s="17">
        <v>43424.980543981481</v>
      </c>
      <c r="B142" s="13">
        <f>A142</f>
        <v>43424.980543981481</v>
      </c>
      <c r="C142" t="s">
        <v>6233</v>
      </c>
      <c r="D142" s="2" t="s">
        <v>6234</v>
      </c>
      <c r="E142" t="s">
        <v>8879</v>
      </c>
      <c r="F142" s="9" t="s">
        <v>5310</v>
      </c>
      <c r="G142" s="9">
        <v>23</v>
      </c>
      <c r="H142" s="9">
        <v>7</v>
      </c>
      <c r="I142" s="9">
        <v>2</v>
      </c>
      <c r="J142" s="9" t="str" cm="1">
        <f t="array" ref="J142">_xlfn.IFS(G142&gt;='Pivot Tables'!B$2,"90%",AND(G142&lt;'Pivot Tables'!B$2,G142&gt;'Pivot Tables'!B$3),"75%",AND(G142&lt;'Pivot Tables'!B$3,G142&gt;'Pivot Tables'!B$5),"50%",G142&lt;='Pivot Tables'!B$5,"25%")</f>
        <v>25%</v>
      </c>
      <c r="K142" s="9" t="str">
        <f>TEXT(A142,"dddd")</f>
        <v>Tuesday</v>
      </c>
    </row>
    <row r="143" spans="1:11" x14ac:dyDescent="0.25">
      <c r="A143" s="17">
        <v>44759.125081018516</v>
      </c>
      <c r="B143" s="13">
        <f>A143</f>
        <v>44759.125081018516</v>
      </c>
      <c r="C143" t="s">
        <v>2149</v>
      </c>
      <c r="D143" s="2" t="s">
        <v>2150</v>
      </c>
      <c r="F143" s="9" t="s">
        <v>2088</v>
      </c>
      <c r="G143" s="9">
        <v>24</v>
      </c>
      <c r="H143" s="9">
        <v>7</v>
      </c>
      <c r="I143" s="9">
        <v>0</v>
      </c>
      <c r="J143" s="9" t="str" cm="1">
        <f t="array" ref="J143">_xlfn.IFS(G143&gt;='Pivot Tables'!B$2,"90%",AND(G143&lt;'Pivot Tables'!B$2,G143&gt;'Pivot Tables'!B$3),"75%",AND(G143&lt;'Pivot Tables'!B$3,G143&gt;'Pivot Tables'!B$5),"50%",G143&lt;='Pivot Tables'!B$5,"25%")</f>
        <v>25%</v>
      </c>
      <c r="K143" s="9" t="str">
        <f>TEXT(A143,"dddd")</f>
        <v>Sunday</v>
      </c>
    </row>
    <row r="144" spans="1:11" x14ac:dyDescent="0.25">
      <c r="A144" s="17">
        <v>43971.690706018519</v>
      </c>
      <c r="B144" s="13">
        <f>A144</f>
        <v>43971.690706018519</v>
      </c>
      <c r="C144" t="s">
        <v>2385</v>
      </c>
      <c r="D144" s="2" t="s">
        <v>2386</v>
      </c>
      <c r="F144" s="9" t="s">
        <v>2088</v>
      </c>
      <c r="G144" s="9">
        <v>24</v>
      </c>
      <c r="H144" s="9">
        <v>7</v>
      </c>
      <c r="I144" s="9">
        <v>0</v>
      </c>
      <c r="J144" s="9" t="str" cm="1">
        <f t="array" ref="J144">_xlfn.IFS(G144&gt;='Pivot Tables'!B$2,"90%",AND(G144&lt;'Pivot Tables'!B$2,G144&gt;'Pivot Tables'!B$3),"75%",AND(G144&lt;'Pivot Tables'!B$3,G144&gt;'Pivot Tables'!B$5),"50%",G144&lt;='Pivot Tables'!B$5,"25%")</f>
        <v>25%</v>
      </c>
      <c r="K144" s="9" t="str">
        <f>TEXT(A144,"dddd")</f>
        <v>Wednesday</v>
      </c>
    </row>
    <row r="145" spans="1:11" ht="26.25" x14ac:dyDescent="0.25">
      <c r="A145" s="17">
        <v>44600.82298611111</v>
      </c>
      <c r="B145" s="13">
        <f>A145</f>
        <v>44600.82298611111</v>
      </c>
      <c r="C145" t="s">
        <v>2256</v>
      </c>
      <c r="D145" s="3" t="s">
        <v>6929</v>
      </c>
      <c r="E145" t="s">
        <v>2257</v>
      </c>
      <c r="F145" s="9" t="s">
        <v>2088</v>
      </c>
      <c r="G145" s="9">
        <v>25</v>
      </c>
      <c r="H145" s="9">
        <v>7</v>
      </c>
      <c r="I145" s="9">
        <v>21</v>
      </c>
      <c r="J145" s="9" t="str" cm="1">
        <f t="array" ref="J145">_xlfn.IFS(G145&gt;='Pivot Tables'!B$2,"90%",AND(G145&lt;'Pivot Tables'!B$2,G145&gt;'Pivot Tables'!B$3),"75%",AND(G145&lt;'Pivot Tables'!B$3,G145&gt;'Pivot Tables'!B$5),"50%",G145&lt;='Pivot Tables'!B$5,"25%")</f>
        <v>25%</v>
      </c>
      <c r="K145" s="9" t="str">
        <f>TEXT(A145,"dddd")</f>
        <v>Tuesday</v>
      </c>
    </row>
    <row r="146" spans="1:11" x14ac:dyDescent="0.25">
      <c r="A146" s="17">
        <v>43971.693541666667</v>
      </c>
      <c r="B146" s="13">
        <f>A146</f>
        <v>43971.693541666667</v>
      </c>
      <c r="C146" t="s">
        <v>2379</v>
      </c>
      <c r="D146" s="2" t="s">
        <v>2380</v>
      </c>
      <c r="F146" s="9" t="s">
        <v>2088</v>
      </c>
      <c r="G146" s="9">
        <v>26</v>
      </c>
      <c r="H146" s="9">
        <v>7</v>
      </c>
      <c r="I146" s="9">
        <v>0</v>
      </c>
      <c r="J146" s="9" t="str" cm="1">
        <f t="array" ref="J146">_xlfn.IFS(G146&gt;='Pivot Tables'!B$2,"90%",AND(G146&lt;'Pivot Tables'!B$2,G146&gt;'Pivot Tables'!B$3),"75%",AND(G146&lt;'Pivot Tables'!B$3,G146&gt;'Pivot Tables'!B$5),"50%",G146&lt;='Pivot Tables'!B$5,"25%")</f>
        <v>25%</v>
      </c>
      <c r="K146" s="9" t="str">
        <f>TEXT(A146,"dddd")</f>
        <v>Wednesday</v>
      </c>
    </row>
    <row r="147" spans="1:11" x14ac:dyDescent="0.25">
      <c r="A147" s="17">
        <v>44542.884976851848</v>
      </c>
      <c r="B147" s="13">
        <f>A147</f>
        <v>44542.884976851848</v>
      </c>
      <c r="C147" t="s">
        <v>3786</v>
      </c>
      <c r="D147" s="2" t="s">
        <v>3787</v>
      </c>
      <c r="F147" s="9" t="s">
        <v>3650</v>
      </c>
      <c r="G147" s="9">
        <v>29</v>
      </c>
      <c r="H147" s="9">
        <v>7</v>
      </c>
      <c r="I147" s="9">
        <v>0</v>
      </c>
      <c r="J147" s="9" t="str" cm="1">
        <f t="array" ref="J147">_xlfn.IFS(G147&gt;='Pivot Tables'!B$2,"90%",AND(G147&lt;'Pivot Tables'!B$2,G147&gt;'Pivot Tables'!B$3),"75%",AND(G147&lt;'Pivot Tables'!B$3,G147&gt;'Pivot Tables'!B$5),"50%",G147&lt;='Pivot Tables'!B$5,"25%")</f>
        <v>25%</v>
      </c>
      <c r="K147" s="9" t="str">
        <f>TEXT(A147,"dddd")</f>
        <v>Sunday</v>
      </c>
    </row>
    <row r="148" spans="1:11" x14ac:dyDescent="0.25">
      <c r="A148" s="17">
        <v>44588.854930555557</v>
      </c>
      <c r="B148" s="13">
        <f>A148</f>
        <v>44588.854930555557</v>
      </c>
      <c r="C148" t="s">
        <v>1904</v>
      </c>
      <c r="D148" s="2" t="s">
        <v>1905</v>
      </c>
      <c r="E148" t="s">
        <v>1906</v>
      </c>
      <c r="F148" s="9" t="s">
        <v>1732</v>
      </c>
      <c r="G148" s="9">
        <v>41</v>
      </c>
      <c r="H148" s="9">
        <v>7</v>
      </c>
      <c r="I148" s="9">
        <v>2</v>
      </c>
      <c r="J148" s="9" t="str" cm="1">
        <f t="array" ref="J148">_xlfn.IFS(G148&gt;='Pivot Tables'!B$2,"90%",AND(G148&lt;'Pivot Tables'!B$2,G148&gt;'Pivot Tables'!B$3),"75%",AND(G148&lt;'Pivot Tables'!B$3,G148&gt;'Pivot Tables'!B$5),"50%",G148&lt;='Pivot Tables'!B$5,"25%")</f>
        <v>25%</v>
      </c>
      <c r="K148" s="9" t="str">
        <f>TEXT(A148,"dddd")</f>
        <v>Thursday</v>
      </c>
    </row>
    <row r="149" spans="1:11" x14ac:dyDescent="0.25">
      <c r="A149" s="17">
        <v>43623.644606481481</v>
      </c>
      <c r="B149" s="13">
        <f>A149</f>
        <v>43623.644606481481</v>
      </c>
      <c r="C149" t="s">
        <v>6079</v>
      </c>
      <c r="D149" s="2" t="s">
        <v>6080</v>
      </c>
      <c r="E149" t="s">
        <v>9087</v>
      </c>
      <c r="F149" s="9" t="s">
        <v>5310</v>
      </c>
      <c r="G149" s="9">
        <v>52</v>
      </c>
      <c r="H149" s="9">
        <v>7</v>
      </c>
      <c r="I149" s="9">
        <v>13</v>
      </c>
      <c r="J149" s="9" t="str" cm="1">
        <f t="array" ref="J149">_xlfn.IFS(G149&gt;='Pivot Tables'!B$2,"90%",AND(G149&lt;'Pivot Tables'!B$2,G149&gt;'Pivot Tables'!B$3),"75%",AND(G149&lt;'Pivot Tables'!B$3,G149&gt;'Pivot Tables'!B$5),"50%",G149&lt;='Pivot Tables'!B$5,"25%")</f>
        <v>50%</v>
      </c>
      <c r="K149" s="9" t="str">
        <f>TEXT(A149,"dddd")</f>
        <v>Friday</v>
      </c>
    </row>
    <row r="150" spans="1:11" x14ac:dyDescent="0.25">
      <c r="A150" s="17">
        <v>44545.843506944446</v>
      </c>
      <c r="B150" s="13">
        <f>A150</f>
        <v>44545.843506944446</v>
      </c>
      <c r="C150" t="s">
        <v>1921</v>
      </c>
      <c r="D150" s="2" t="s">
        <v>1922</v>
      </c>
      <c r="F150" s="9" t="s">
        <v>1732</v>
      </c>
      <c r="G150" s="9">
        <v>53</v>
      </c>
      <c r="H150" s="9">
        <v>7</v>
      </c>
      <c r="I150" s="9">
        <v>0</v>
      </c>
      <c r="J150" s="9" t="str" cm="1">
        <f t="array" ref="J150">_xlfn.IFS(G150&gt;='Pivot Tables'!B$2,"90%",AND(G150&lt;'Pivot Tables'!B$2,G150&gt;'Pivot Tables'!B$3),"75%",AND(G150&lt;'Pivot Tables'!B$3,G150&gt;'Pivot Tables'!B$5),"50%",G150&lt;='Pivot Tables'!B$5,"25%")</f>
        <v>50%</v>
      </c>
      <c r="K150" s="9" t="str">
        <f>TEXT(A150,"dddd")</f>
        <v>Wednesday</v>
      </c>
    </row>
    <row r="151" spans="1:11" x14ac:dyDescent="0.25">
      <c r="A151" s="17">
        <v>43594.723645833335</v>
      </c>
      <c r="B151" s="13">
        <f>A151</f>
        <v>43594.723645833335</v>
      </c>
      <c r="C151" t="s">
        <v>5295</v>
      </c>
      <c r="D151" s="2" t="s">
        <v>5296</v>
      </c>
      <c r="F151" s="9" t="s">
        <v>4789</v>
      </c>
      <c r="G151" s="9">
        <v>53</v>
      </c>
      <c r="H151" s="9">
        <v>7</v>
      </c>
      <c r="I151" s="9">
        <v>0</v>
      </c>
      <c r="J151" s="9" t="str" cm="1">
        <f t="array" ref="J151">_xlfn.IFS(G151&gt;='Pivot Tables'!B$2,"90%",AND(G151&lt;'Pivot Tables'!B$2,G151&gt;'Pivot Tables'!B$3),"75%",AND(G151&lt;'Pivot Tables'!B$3,G151&gt;'Pivot Tables'!B$5),"50%",G151&lt;='Pivot Tables'!B$5,"25%")</f>
        <v>50%</v>
      </c>
      <c r="K151" s="9" t="str">
        <f>TEXT(A151,"dddd")</f>
        <v>Thursday</v>
      </c>
    </row>
    <row r="152" spans="1:11" x14ac:dyDescent="0.25">
      <c r="A152" s="17">
        <v>44509.849629629629</v>
      </c>
      <c r="B152" s="13">
        <f>A152</f>
        <v>44509.849629629629</v>
      </c>
      <c r="C152" t="s">
        <v>1928</v>
      </c>
      <c r="D152" s="2" t="s">
        <v>1929</v>
      </c>
      <c r="F152" s="9" t="s">
        <v>1732</v>
      </c>
      <c r="G152" s="9">
        <v>62</v>
      </c>
      <c r="H152" s="9">
        <v>7</v>
      </c>
      <c r="I152" s="9">
        <v>0</v>
      </c>
      <c r="J152" s="9" t="str" cm="1">
        <f t="array" ref="J152">_xlfn.IFS(G152&gt;='Pivot Tables'!B$2,"90%",AND(G152&lt;'Pivot Tables'!B$2,G152&gt;'Pivot Tables'!B$3),"75%",AND(G152&lt;'Pivot Tables'!B$3,G152&gt;'Pivot Tables'!B$5),"50%",G152&lt;='Pivot Tables'!B$5,"25%")</f>
        <v>50%</v>
      </c>
      <c r="K152" s="9" t="str">
        <f>TEXT(A152,"dddd")</f>
        <v>Tuesday</v>
      </c>
    </row>
    <row r="153" spans="1:11" x14ac:dyDescent="0.25">
      <c r="A153" s="17">
        <v>44870.937488425923</v>
      </c>
      <c r="B153" s="13">
        <f>A153</f>
        <v>44870.937488425923</v>
      </c>
      <c r="C153" t="s">
        <v>2025</v>
      </c>
      <c r="D153" s="2" t="s">
        <v>2026</v>
      </c>
      <c r="E153" t="s">
        <v>2027</v>
      </c>
      <c r="F153" s="9" t="s">
        <v>2015</v>
      </c>
      <c r="G153" s="9">
        <v>62</v>
      </c>
      <c r="H153" s="9">
        <v>7</v>
      </c>
      <c r="I153" s="9">
        <v>1</v>
      </c>
      <c r="J153" s="9" t="str" cm="1">
        <f t="array" ref="J153">_xlfn.IFS(G153&gt;='Pivot Tables'!B$2,"90%",AND(G153&lt;'Pivot Tables'!B$2,G153&gt;'Pivot Tables'!B$3),"75%",AND(G153&lt;'Pivot Tables'!B$3,G153&gt;'Pivot Tables'!B$5),"50%",G153&lt;='Pivot Tables'!B$5,"25%")</f>
        <v>50%</v>
      </c>
      <c r="K153" s="9" t="str">
        <f>TEXT(A153,"dddd")</f>
        <v>Saturday</v>
      </c>
    </row>
    <row r="154" spans="1:11" x14ac:dyDescent="0.25">
      <c r="A154" s="17">
        <v>44732.718958333331</v>
      </c>
      <c r="B154" s="13">
        <f>A154</f>
        <v>44732.718958333331</v>
      </c>
      <c r="C154" t="s">
        <v>2177</v>
      </c>
      <c r="D154" s="2" t="s">
        <v>2178</v>
      </c>
      <c r="E154" t="s">
        <v>2179</v>
      </c>
      <c r="F154" s="9" t="s">
        <v>2088</v>
      </c>
      <c r="G154" s="9">
        <v>66</v>
      </c>
      <c r="H154" s="9">
        <v>7</v>
      </c>
      <c r="I154" s="9">
        <v>1</v>
      </c>
      <c r="J154" s="9" t="str" cm="1">
        <f t="array" ref="J154">_xlfn.IFS(G154&gt;='Pivot Tables'!B$2,"90%",AND(G154&lt;'Pivot Tables'!B$2,G154&gt;'Pivot Tables'!B$3),"75%",AND(G154&lt;'Pivot Tables'!B$3,G154&gt;'Pivot Tables'!B$5),"50%",G154&lt;='Pivot Tables'!B$5,"25%")</f>
        <v>50%</v>
      </c>
      <c r="K154" s="9" t="str">
        <f>TEXT(A154,"dddd")</f>
        <v>Monday</v>
      </c>
    </row>
    <row r="155" spans="1:11" x14ac:dyDescent="0.25">
      <c r="A155" s="17">
        <v>44883.503657407404</v>
      </c>
      <c r="B155" s="13">
        <f>A155</f>
        <v>44883.503657407404</v>
      </c>
      <c r="C155" t="s">
        <v>4787</v>
      </c>
      <c r="D155" s="2" t="s">
        <v>4788</v>
      </c>
      <c r="F155" s="9" t="s">
        <v>4789</v>
      </c>
      <c r="G155" s="9">
        <v>100</v>
      </c>
      <c r="H155" s="9">
        <v>7</v>
      </c>
      <c r="I155" s="9">
        <v>0</v>
      </c>
      <c r="J155" s="9" t="str" cm="1">
        <f t="array" ref="J155">_xlfn.IFS(G155&gt;='Pivot Tables'!B$2,"90%",AND(G155&lt;'Pivot Tables'!B$2,G155&gt;'Pivot Tables'!B$3),"75%",AND(G155&lt;'Pivot Tables'!B$3,G155&gt;'Pivot Tables'!B$5),"50%",G155&lt;='Pivot Tables'!B$5,"25%")</f>
        <v>50%</v>
      </c>
      <c r="K155" s="9" t="str">
        <f>TEXT(A155,"dddd")</f>
        <v>Friday</v>
      </c>
    </row>
    <row r="156" spans="1:11" x14ac:dyDescent="0.25">
      <c r="A156" s="17">
        <v>44429.843854166669</v>
      </c>
      <c r="B156" s="13">
        <f>A156</f>
        <v>44429.843854166669</v>
      </c>
      <c r="C156" t="s">
        <v>2308</v>
      </c>
      <c r="D156" s="2" t="s">
        <v>2309</v>
      </c>
      <c r="F156" s="9" t="s">
        <v>2088</v>
      </c>
      <c r="G156" s="9">
        <v>106</v>
      </c>
      <c r="H156" s="9">
        <v>7</v>
      </c>
      <c r="I156" s="9">
        <v>0</v>
      </c>
      <c r="J156" s="9" t="str" cm="1">
        <f t="array" ref="J156">_xlfn.IFS(G156&gt;='Pivot Tables'!B$2,"90%",AND(G156&lt;'Pivot Tables'!B$2,G156&gt;'Pivot Tables'!B$3),"75%",AND(G156&lt;'Pivot Tables'!B$3,G156&gt;'Pivot Tables'!B$5),"50%",G156&lt;='Pivot Tables'!B$5,"25%")</f>
        <v>50%</v>
      </c>
      <c r="K156" s="9" t="str">
        <f>TEXT(A156,"dddd")</f>
        <v>Saturday</v>
      </c>
    </row>
    <row r="157" spans="1:11" ht="34.5" x14ac:dyDescent="0.25">
      <c r="A157" s="17">
        <v>44286.711041666669</v>
      </c>
      <c r="B157" s="13">
        <f>A157</f>
        <v>44286.711041666669</v>
      </c>
      <c r="C157" t="s">
        <v>5038</v>
      </c>
      <c r="D157" s="3" t="s">
        <v>7971</v>
      </c>
      <c r="F157" s="9" t="s">
        <v>4789</v>
      </c>
      <c r="G157" s="9">
        <v>108</v>
      </c>
      <c r="H157" s="9">
        <v>7</v>
      </c>
      <c r="I157" s="9">
        <v>0</v>
      </c>
      <c r="J157" s="9" t="str" cm="1">
        <f t="array" ref="J157">_xlfn.IFS(G157&gt;='Pivot Tables'!B$2,"90%",AND(G157&lt;'Pivot Tables'!B$2,G157&gt;'Pivot Tables'!B$3),"75%",AND(G157&lt;'Pivot Tables'!B$3,G157&gt;'Pivot Tables'!B$5),"50%",G157&lt;='Pivot Tables'!B$5,"25%")</f>
        <v>50%</v>
      </c>
      <c r="K157" s="9" t="str">
        <f>TEXT(A157,"dddd")</f>
        <v>Wednesday</v>
      </c>
    </row>
    <row r="158" spans="1:11" ht="26.25" x14ac:dyDescent="0.25">
      <c r="A158" s="17">
        <v>44130.944201388891</v>
      </c>
      <c r="B158" s="13">
        <f>A158</f>
        <v>44130.944201388891</v>
      </c>
      <c r="C158" t="s">
        <v>5122</v>
      </c>
      <c r="D158" s="3" t="s">
        <v>8038</v>
      </c>
      <c r="E158" t="s">
        <v>5092</v>
      </c>
      <c r="F158" s="9" t="s">
        <v>4789</v>
      </c>
      <c r="G158" s="9">
        <v>116</v>
      </c>
      <c r="H158" s="9">
        <v>7</v>
      </c>
      <c r="I158" s="9">
        <v>1</v>
      </c>
      <c r="J158" s="9" t="str" cm="1">
        <f t="array" ref="J158">_xlfn.IFS(G158&gt;='Pivot Tables'!B$2,"90%",AND(G158&lt;'Pivot Tables'!B$2,G158&gt;'Pivot Tables'!B$3),"75%",AND(G158&lt;'Pivot Tables'!B$3,G158&gt;'Pivot Tables'!B$5),"50%",G158&lt;='Pivot Tables'!B$5,"25%")</f>
        <v>50%</v>
      </c>
      <c r="K158" s="9" t="str">
        <f>TEXT(A158,"dddd")</f>
        <v>Monday</v>
      </c>
    </row>
    <row r="159" spans="1:11" ht="59.25" x14ac:dyDescent="0.25">
      <c r="A159" s="17">
        <v>42943.182233796295</v>
      </c>
      <c r="B159" s="13">
        <f>A159</f>
        <v>42943.182233796295</v>
      </c>
      <c r="C159" t="s">
        <v>2958</v>
      </c>
      <c r="D159" s="3" t="s">
        <v>7276</v>
      </c>
      <c r="E159" t="s">
        <v>2959</v>
      </c>
      <c r="F159" s="9" t="s">
        <v>2712</v>
      </c>
      <c r="G159" s="9">
        <v>118</v>
      </c>
      <c r="H159" s="9">
        <v>7</v>
      </c>
      <c r="I159" s="9">
        <v>23</v>
      </c>
      <c r="J159" s="9" t="str" cm="1">
        <f t="array" ref="J159">_xlfn.IFS(G159&gt;='Pivot Tables'!B$2,"90%",AND(G159&lt;'Pivot Tables'!B$2,G159&gt;'Pivot Tables'!B$3),"75%",AND(G159&lt;'Pivot Tables'!B$3,G159&gt;'Pivot Tables'!B$5),"50%",G159&lt;='Pivot Tables'!B$5,"25%")</f>
        <v>50%</v>
      </c>
      <c r="K159" s="9" t="str">
        <f>TEXT(A159,"dddd")</f>
        <v>Thursday</v>
      </c>
    </row>
    <row r="160" spans="1:11" x14ac:dyDescent="0.25">
      <c r="A160" s="17">
        <v>43377.847511574073</v>
      </c>
      <c r="B160" s="13">
        <f>A160</f>
        <v>43377.847511574073</v>
      </c>
      <c r="C160" t="s">
        <v>6260</v>
      </c>
      <c r="D160" s="2" t="s">
        <v>6261</v>
      </c>
      <c r="E160" t="s">
        <v>9255</v>
      </c>
      <c r="F160" s="9" t="s">
        <v>5310</v>
      </c>
      <c r="G160" s="9">
        <v>127</v>
      </c>
      <c r="H160" s="9">
        <v>7</v>
      </c>
      <c r="I160" s="9">
        <v>18</v>
      </c>
      <c r="J160" s="9" t="str" cm="1">
        <f t="array" ref="J160">_xlfn.IFS(G160&gt;='Pivot Tables'!B$2,"90%",AND(G160&lt;'Pivot Tables'!B$2,G160&gt;'Pivot Tables'!B$3),"75%",AND(G160&lt;'Pivot Tables'!B$3,G160&gt;'Pivot Tables'!B$5),"50%",G160&lt;='Pivot Tables'!B$5,"25%")</f>
        <v>50%</v>
      </c>
      <c r="K160" s="9" t="str">
        <f>TEXT(A160,"dddd")</f>
        <v>Thursday</v>
      </c>
    </row>
    <row r="161" spans="1:11" ht="18" x14ac:dyDescent="0.25">
      <c r="A161" s="17">
        <v>44639.838935185187</v>
      </c>
      <c r="B161" s="13">
        <f>A161</f>
        <v>44639.838935185187</v>
      </c>
      <c r="C161" t="s">
        <v>2236</v>
      </c>
      <c r="D161" s="3" t="s">
        <v>6922</v>
      </c>
      <c r="F161" s="9" t="s">
        <v>2088</v>
      </c>
      <c r="G161" s="9">
        <v>151</v>
      </c>
      <c r="H161" s="9">
        <v>7</v>
      </c>
      <c r="I161" s="9">
        <v>0</v>
      </c>
      <c r="J161" s="9" t="str" cm="1">
        <f t="array" ref="J161">_xlfn.IFS(G161&gt;='Pivot Tables'!B$2,"90%",AND(G161&lt;'Pivot Tables'!B$2,G161&gt;'Pivot Tables'!B$3),"75%",AND(G161&lt;'Pivot Tables'!B$3,G161&gt;'Pivot Tables'!B$5),"50%",G161&lt;='Pivot Tables'!B$5,"25%")</f>
        <v>50%</v>
      </c>
      <c r="K161" s="9" t="str">
        <f>TEXT(A161,"dddd")</f>
        <v>Saturday</v>
      </c>
    </row>
    <row r="162" spans="1:11" x14ac:dyDescent="0.25">
      <c r="A162" s="17">
        <v>44057.773715277777</v>
      </c>
      <c r="B162" s="13">
        <f>A162</f>
        <v>44057.773715277777</v>
      </c>
      <c r="C162" t="s">
        <v>1226</v>
      </c>
      <c r="D162" s="2" t="s">
        <v>1227</v>
      </c>
      <c r="F162" s="9" t="s">
        <v>1090</v>
      </c>
      <c r="G162" s="9">
        <v>152</v>
      </c>
      <c r="H162" s="9">
        <v>7</v>
      </c>
      <c r="I162" s="9">
        <v>0</v>
      </c>
      <c r="J162" s="9" t="str" cm="1">
        <f t="array" ref="J162">_xlfn.IFS(G162&gt;='Pivot Tables'!B$2,"90%",AND(G162&lt;'Pivot Tables'!B$2,G162&gt;'Pivot Tables'!B$3),"75%",AND(G162&lt;'Pivot Tables'!B$3,G162&gt;'Pivot Tables'!B$5),"50%",G162&lt;='Pivot Tables'!B$5,"25%")</f>
        <v>50%</v>
      </c>
      <c r="K162" s="9" t="str">
        <f>TEXT(A162,"dddd")</f>
        <v>Friday</v>
      </c>
    </row>
    <row r="163" spans="1:11" ht="18" x14ac:dyDescent="0.25">
      <c r="A163" s="17">
        <v>43506.745613425926</v>
      </c>
      <c r="B163" s="13">
        <f>A163</f>
        <v>43506.745613425926</v>
      </c>
      <c r="C163" t="s">
        <v>2913</v>
      </c>
      <c r="D163" s="3" t="s">
        <v>7256</v>
      </c>
      <c r="E163" t="s">
        <v>2914</v>
      </c>
      <c r="F163" s="9" t="s">
        <v>2712</v>
      </c>
      <c r="G163" s="9">
        <v>167</v>
      </c>
      <c r="H163" s="9">
        <v>7</v>
      </c>
      <c r="I163" s="9">
        <v>2</v>
      </c>
      <c r="J163" s="9" t="str" cm="1">
        <f t="array" ref="J163">_xlfn.IFS(G163&gt;='Pivot Tables'!B$2,"90%",AND(G163&lt;'Pivot Tables'!B$2,G163&gt;'Pivot Tables'!B$3),"75%",AND(G163&lt;'Pivot Tables'!B$3,G163&gt;'Pivot Tables'!B$5),"50%",G163&lt;='Pivot Tables'!B$5,"25%")</f>
        <v>50%</v>
      </c>
      <c r="K163" s="9" t="str">
        <f>TEXT(A163,"dddd")</f>
        <v>Sunday</v>
      </c>
    </row>
    <row r="164" spans="1:11" x14ac:dyDescent="0.25">
      <c r="A164" s="17">
        <v>43912.768518518518</v>
      </c>
      <c r="B164" s="13">
        <f>A164</f>
        <v>43912.768518518518</v>
      </c>
      <c r="C164" t="s">
        <v>5246</v>
      </c>
      <c r="D164" s="2" t="s">
        <v>5247</v>
      </c>
      <c r="F164" s="9" t="s">
        <v>4789</v>
      </c>
      <c r="G164" s="9">
        <v>169</v>
      </c>
      <c r="H164" s="9">
        <v>7</v>
      </c>
      <c r="I164" s="9">
        <v>0</v>
      </c>
      <c r="J164" s="9" t="str" cm="1">
        <f t="array" ref="J164">_xlfn.IFS(G164&gt;='Pivot Tables'!B$2,"90%",AND(G164&lt;'Pivot Tables'!B$2,G164&gt;'Pivot Tables'!B$3),"75%",AND(G164&lt;'Pivot Tables'!B$3,G164&gt;'Pivot Tables'!B$5),"50%",G164&lt;='Pivot Tables'!B$5,"25%")</f>
        <v>50%</v>
      </c>
      <c r="K164" s="9" t="str">
        <f>TEXT(A164,"dddd")</f>
        <v>Sunday</v>
      </c>
    </row>
    <row r="165" spans="1:11" x14ac:dyDescent="0.25">
      <c r="A165" s="17">
        <v>43973.811099537037</v>
      </c>
      <c r="B165" s="13">
        <f>A165</f>
        <v>43973.811099537037</v>
      </c>
      <c r="C165" t="s">
        <v>3274</v>
      </c>
      <c r="D165" s="2" t="s">
        <v>3275</v>
      </c>
      <c r="E165" t="s">
        <v>3276</v>
      </c>
      <c r="F165" s="9" t="s">
        <v>3091</v>
      </c>
      <c r="G165" s="9">
        <v>243</v>
      </c>
      <c r="H165" s="9">
        <v>7</v>
      </c>
      <c r="I165" s="9">
        <v>2</v>
      </c>
      <c r="J165" s="9" t="str" cm="1">
        <f t="array" ref="J165">_xlfn.IFS(G165&gt;='Pivot Tables'!B$2,"90%",AND(G165&lt;'Pivot Tables'!B$2,G165&gt;'Pivot Tables'!B$3),"75%",AND(G165&lt;'Pivot Tables'!B$3,G165&gt;'Pivot Tables'!B$5),"50%",G165&lt;='Pivot Tables'!B$5,"25%")</f>
        <v>75%</v>
      </c>
      <c r="K165" s="9" t="str">
        <f>TEXT(A165,"dddd")</f>
        <v>Friday</v>
      </c>
    </row>
    <row r="166" spans="1:11" x14ac:dyDescent="0.25">
      <c r="A166" s="17">
        <v>42800.552384259259</v>
      </c>
      <c r="B166" s="13">
        <f>A166</f>
        <v>42800.552384259259</v>
      </c>
      <c r="C166" t="s">
        <v>1545</v>
      </c>
      <c r="D166" s="2" t="s">
        <v>1546</v>
      </c>
      <c r="F166" s="9" t="s">
        <v>1090</v>
      </c>
      <c r="G166" s="9">
        <v>275</v>
      </c>
      <c r="H166" s="9">
        <v>7</v>
      </c>
      <c r="I166" s="9">
        <v>0</v>
      </c>
      <c r="J166" s="9" t="str" cm="1">
        <f t="array" ref="J166">_xlfn.IFS(G166&gt;='Pivot Tables'!B$2,"90%",AND(G166&lt;'Pivot Tables'!B$2,G166&gt;'Pivot Tables'!B$3),"75%",AND(G166&lt;'Pivot Tables'!B$3,G166&gt;'Pivot Tables'!B$5),"50%",G166&lt;='Pivot Tables'!B$5,"25%")</f>
        <v>75%</v>
      </c>
      <c r="K166" s="9" t="str">
        <f>TEXT(A166,"dddd")</f>
        <v>Monday</v>
      </c>
    </row>
    <row r="167" spans="1:11" x14ac:dyDescent="0.25">
      <c r="A167" s="17">
        <v>44160.99732638889</v>
      </c>
      <c r="B167" s="13">
        <f>A167</f>
        <v>44160.99732638889</v>
      </c>
      <c r="C167" t="s">
        <v>4121</v>
      </c>
      <c r="D167" s="2" t="s">
        <v>4122</v>
      </c>
      <c r="F167" s="9" t="s">
        <v>3650</v>
      </c>
      <c r="G167" s="9">
        <v>276</v>
      </c>
      <c r="H167" s="9">
        <v>7</v>
      </c>
      <c r="I167" s="9">
        <v>0</v>
      </c>
      <c r="J167" s="9" t="str" cm="1">
        <f t="array" ref="J167">_xlfn.IFS(G167&gt;='Pivot Tables'!B$2,"90%",AND(G167&lt;'Pivot Tables'!B$2,G167&gt;'Pivot Tables'!B$3),"75%",AND(G167&lt;'Pivot Tables'!B$3,G167&gt;'Pivot Tables'!B$5),"50%",G167&lt;='Pivot Tables'!B$5,"25%")</f>
        <v>75%</v>
      </c>
      <c r="K167" s="9" t="str">
        <f>TEXT(A167,"dddd")</f>
        <v>Wednesday</v>
      </c>
    </row>
    <row r="168" spans="1:11" ht="26.25" x14ac:dyDescent="0.25">
      <c r="A168" s="17">
        <v>44599.754791666666</v>
      </c>
      <c r="B168" s="13">
        <f>A168</f>
        <v>44599.754791666666</v>
      </c>
      <c r="C168" t="s">
        <v>338</v>
      </c>
      <c r="D168" s="3" t="s">
        <v>7367</v>
      </c>
      <c r="F168" s="9" t="s">
        <v>3091</v>
      </c>
      <c r="G168" s="9">
        <v>912</v>
      </c>
      <c r="H168" s="9">
        <v>7</v>
      </c>
      <c r="I168" s="9">
        <v>0</v>
      </c>
      <c r="J168" s="9" t="str" cm="1">
        <f t="array" ref="J168">_xlfn.IFS(G168&gt;='Pivot Tables'!B$2,"90%",AND(G168&lt;'Pivot Tables'!B$2,G168&gt;'Pivot Tables'!B$3),"75%",AND(G168&lt;'Pivot Tables'!B$3,G168&gt;'Pivot Tables'!B$5),"50%",G168&lt;='Pivot Tables'!B$5,"25%")</f>
        <v>90%</v>
      </c>
      <c r="K168" s="9" t="str">
        <f>TEXT(A168,"dddd")</f>
        <v>Monday</v>
      </c>
    </row>
    <row r="169" spans="1:11" x14ac:dyDescent="0.25">
      <c r="A169" s="17">
        <v>44806.788622685184</v>
      </c>
      <c r="B169" s="13">
        <f>A169</f>
        <v>44806.788622685184</v>
      </c>
      <c r="C169" t="s">
        <v>1133</v>
      </c>
      <c r="D169" s="2" t="s">
        <v>1134</v>
      </c>
      <c r="E169" t="s">
        <v>1135</v>
      </c>
      <c r="F169" s="9" t="s">
        <v>1090</v>
      </c>
      <c r="G169" s="9">
        <v>11</v>
      </c>
      <c r="H169" s="9">
        <v>8</v>
      </c>
      <c r="I169" s="9">
        <v>12</v>
      </c>
      <c r="J169" s="9" t="str" cm="1">
        <f t="array" ref="J169">_xlfn.IFS(G169&gt;='Pivot Tables'!B$2,"90%",AND(G169&lt;'Pivot Tables'!B$2,G169&gt;'Pivot Tables'!B$3),"75%",AND(G169&lt;'Pivot Tables'!B$3,G169&gt;'Pivot Tables'!B$5),"50%",G169&lt;='Pivot Tables'!B$5,"25%")</f>
        <v>25%</v>
      </c>
      <c r="K169" s="9" t="str">
        <f>TEXT(A169,"dddd")</f>
        <v>Friday</v>
      </c>
    </row>
    <row r="170" spans="1:11" x14ac:dyDescent="0.25">
      <c r="A170" s="17">
        <v>43971.691967592589</v>
      </c>
      <c r="B170" s="13">
        <f>A170</f>
        <v>43971.691967592589</v>
      </c>
      <c r="C170" t="s">
        <v>2383</v>
      </c>
      <c r="D170" s="2" t="s">
        <v>2384</v>
      </c>
      <c r="F170" s="9" t="s">
        <v>2088</v>
      </c>
      <c r="G170" s="9">
        <v>22</v>
      </c>
      <c r="H170" s="9">
        <v>8</v>
      </c>
      <c r="I170" s="9">
        <v>0</v>
      </c>
      <c r="J170" s="9" t="str" cm="1">
        <f t="array" ref="J170">_xlfn.IFS(G170&gt;='Pivot Tables'!B$2,"90%",AND(G170&lt;'Pivot Tables'!B$2,G170&gt;'Pivot Tables'!B$3),"75%",AND(G170&lt;'Pivot Tables'!B$3,G170&gt;'Pivot Tables'!B$5),"50%",G170&lt;='Pivot Tables'!B$5,"25%")</f>
        <v>25%</v>
      </c>
      <c r="K170" s="9" t="str">
        <f>TEXT(A170,"dddd")</f>
        <v>Wednesday</v>
      </c>
    </row>
    <row r="171" spans="1:11" ht="18" x14ac:dyDescent="0.25">
      <c r="A171" s="17">
        <v>43727.63449074074</v>
      </c>
      <c r="B171" s="13">
        <f>A171</f>
        <v>43727.63449074074</v>
      </c>
      <c r="C171" t="s">
        <v>5990</v>
      </c>
      <c r="D171" s="3" t="s">
        <v>8714</v>
      </c>
      <c r="E171" t="s">
        <v>8866</v>
      </c>
      <c r="F171" s="9" t="s">
        <v>5310</v>
      </c>
      <c r="G171" s="9">
        <v>22</v>
      </c>
      <c r="H171" s="9">
        <v>8</v>
      </c>
      <c r="I171" s="9">
        <v>27</v>
      </c>
      <c r="J171" s="9" t="str" cm="1">
        <f t="array" ref="J171">_xlfn.IFS(G171&gt;='Pivot Tables'!B$2,"90%",AND(G171&lt;'Pivot Tables'!B$2,G171&gt;'Pivot Tables'!B$3),"75%",AND(G171&lt;'Pivot Tables'!B$3,G171&gt;'Pivot Tables'!B$5),"50%",G171&lt;='Pivot Tables'!B$5,"25%")</f>
        <v>25%</v>
      </c>
      <c r="K171" s="9" t="str">
        <f>TEXT(A171,"dddd")</f>
        <v>Thursday</v>
      </c>
    </row>
    <row r="172" spans="1:11" x14ac:dyDescent="0.25">
      <c r="A172" s="17">
        <v>44681.841736111113</v>
      </c>
      <c r="B172" s="13">
        <f>A172</f>
        <v>44681.841736111113</v>
      </c>
      <c r="C172" t="s">
        <v>2215</v>
      </c>
      <c r="D172" s="2" t="s">
        <v>2216</v>
      </c>
      <c r="E172" t="s">
        <v>2208</v>
      </c>
      <c r="F172" s="9" t="s">
        <v>2088</v>
      </c>
      <c r="G172" s="9">
        <v>24</v>
      </c>
      <c r="H172" s="9">
        <v>8</v>
      </c>
      <c r="I172" s="9">
        <v>2</v>
      </c>
      <c r="J172" s="9" t="str" cm="1">
        <f t="array" ref="J172">_xlfn.IFS(G172&gt;='Pivot Tables'!B$2,"90%",AND(G172&lt;'Pivot Tables'!B$2,G172&gt;'Pivot Tables'!B$3),"75%",AND(G172&lt;'Pivot Tables'!B$3,G172&gt;'Pivot Tables'!B$5),"50%",G172&lt;='Pivot Tables'!B$5,"25%")</f>
        <v>25%</v>
      </c>
      <c r="K172" s="9" t="str">
        <f>TEXT(A172,"dddd")</f>
        <v>Saturday</v>
      </c>
    </row>
    <row r="173" spans="1:11" x14ac:dyDescent="0.25">
      <c r="A173" s="17">
        <v>44831.706805555557</v>
      </c>
      <c r="B173" s="13">
        <f>A173</f>
        <v>44831.706805555557</v>
      </c>
      <c r="C173" t="s">
        <v>5344</v>
      </c>
      <c r="D173" s="2" t="s">
        <v>5345</v>
      </c>
      <c r="F173" s="9" t="s">
        <v>5310</v>
      </c>
      <c r="G173" s="9">
        <v>24</v>
      </c>
      <c r="H173" s="9">
        <v>8</v>
      </c>
      <c r="I173" s="9">
        <v>0</v>
      </c>
      <c r="J173" s="9" t="str" cm="1">
        <f t="array" ref="J173">_xlfn.IFS(G173&gt;='Pivot Tables'!B$2,"90%",AND(G173&lt;'Pivot Tables'!B$2,G173&gt;'Pivot Tables'!B$3),"75%",AND(G173&lt;'Pivot Tables'!B$3,G173&gt;'Pivot Tables'!B$5),"50%",G173&lt;='Pivot Tables'!B$5,"25%")</f>
        <v>25%</v>
      </c>
      <c r="K173" s="9" t="str">
        <f>TEXT(A173,"dddd")</f>
        <v>Tuesday</v>
      </c>
    </row>
    <row r="174" spans="1:11" x14ac:dyDescent="0.25">
      <c r="A174" s="17">
        <v>44862.587546296294</v>
      </c>
      <c r="B174" s="13">
        <f>A174</f>
        <v>44862.587546296294</v>
      </c>
      <c r="C174" t="s">
        <v>2466</v>
      </c>
      <c r="D174" s="2" t="s">
        <v>2467</v>
      </c>
      <c r="E174" t="s">
        <v>2462</v>
      </c>
      <c r="F174" s="9" t="s">
        <v>2427</v>
      </c>
      <c r="G174" s="9">
        <v>25</v>
      </c>
      <c r="H174" s="9">
        <v>8</v>
      </c>
      <c r="I174" s="9">
        <v>1</v>
      </c>
      <c r="J174" s="9" t="str" cm="1">
        <f t="array" ref="J174">_xlfn.IFS(G174&gt;='Pivot Tables'!B$2,"90%",AND(G174&lt;'Pivot Tables'!B$2,G174&gt;'Pivot Tables'!B$3),"75%",AND(G174&lt;'Pivot Tables'!B$3,G174&gt;'Pivot Tables'!B$5),"50%",G174&lt;='Pivot Tables'!B$5,"25%")</f>
        <v>25%</v>
      </c>
      <c r="K174" s="9" t="str">
        <f>TEXT(A174,"dddd")</f>
        <v>Friday</v>
      </c>
    </row>
    <row r="175" spans="1:11" x14ac:dyDescent="0.25">
      <c r="A175" s="17">
        <v>43599.694895833331</v>
      </c>
      <c r="B175" s="13">
        <f>A175</f>
        <v>43599.694895833331</v>
      </c>
      <c r="C175" t="s">
        <v>6102</v>
      </c>
      <c r="D175" s="2" t="s">
        <v>6103</v>
      </c>
      <c r="E175" t="s">
        <v>8926</v>
      </c>
      <c r="F175" s="9" t="s">
        <v>5310</v>
      </c>
      <c r="G175" s="9">
        <v>30</v>
      </c>
      <c r="H175" s="9">
        <v>8</v>
      </c>
      <c r="I175" s="9">
        <v>1</v>
      </c>
      <c r="J175" s="9" t="str" cm="1">
        <f t="array" ref="J175">_xlfn.IFS(G175&gt;='Pivot Tables'!B$2,"90%",AND(G175&lt;'Pivot Tables'!B$2,G175&gt;'Pivot Tables'!B$3),"75%",AND(G175&lt;'Pivot Tables'!B$3,G175&gt;'Pivot Tables'!B$5),"50%",G175&lt;='Pivot Tables'!B$5,"25%")</f>
        <v>25%</v>
      </c>
      <c r="K175" s="9" t="str">
        <f>TEXT(A175,"dddd")</f>
        <v>Tuesday</v>
      </c>
    </row>
    <row r="176" spans="1:11" x14ac:dyDescent="0.25">
      <c r="A176" s="17">
        <v>44431.002465277779</v>
      </c>
      <c r="B176" s="13">
        <f>A176</f>
        <v>44431.002465277779</v>
      </c>
      <c r="C176" t="s">
        <v>3872</v>
      </c>
      <c r="D176" s="2" t="s">
        <v>3873</v>
      </c>
      <c r="F176" s="9" t="s">
        <v>3650</v>
      </c>
      <c r="G176" s="9">
        <v>32</v>
      </c>
      <c r="H176" s="9">
        <v>8</v>
      </c>
      <c r="I176" s="9">
        <v>0</v>
      </c>
      <c r="J176" s="9" t="str" cm="1">
        <f t="array" ref="J176">_xlfn.IFS(G176&gt;='Pivot Tables'!B$2,"90%",AND(G176&lt;'Pivot Tables'!B$2,G176&gt;'Pivot Tables'!B$3),"75%",AND(G176&lt;'Pivot Tables'!B$3,G176&gt;'Pivot Tables'!B$5),"50%",G176&lt;='Pivot Tables'!B$5,"25%")</f>
        <v>25%</v>
      </c>
      <c r="K176" s="9" t="str">
        <f>TEXT(A176,"dddd")</f>
        <v>Monday</v>
      </c>
    </row>
    <row r="177" spans="1:11" ht="26.25" x14ac:dyDescent="0.25">
      <c r="A177" s="17">
        <v>43687.511678240742</v>
      </c>
      <c r="B177" s="13">
        <f>A177</f>
        <v>43687.511678240742</v>
      </c>
      <c r="C177" t="s">
        <v>6028</v>
      </c>
      <c r="D177" s="3" t="s">
        <v>8728</v>
      </c>
      <c r="E177" t="s">
        <v>8940</v>
      </c>
      <c r="F177" s="9" t="s">
        <v>5310</v>
      </c>
      <c r="G177" s="9">
        <v>32</v>
      </c>
      <c r="H177" s="9">
        <v>8</v>
      </c>
      <c r="I177" s="9">
        <v>16</v>
      </c>
      <c r="J177" s="9" t="str" cm="1">
        <f t="array" ref="J177">_xlfn.IFS(G177&gt;='Pivot Tables'!B$2,"90%",AND(G177&lt;'Pivot Tables'!B$2,G177&gt;'Pivot Tables'!B$3),"75%",AND(G177&lt;'Pivot Tables'!B$3,G177&gt;'Pivot Tables'!B$5),"50%",G177&lt;='Pivot Tables'!B$5,"25%")</f>
        <v>25%</v>
      </c>
      <c r="K177" s="9" t="str">
        <f>TEXT(A177,"dddd")</f>
        <v>Saturday</v>
      </c>
    </row>
    <row r="178" spans="1:11" x14ac:dyDescent="0.25">
      <c r="A178" s="17">
        <v>43606.163807870369</v>
      </c>
      <c r="B178" s="13">
        <f>A178</f>
        <v>43606.163807870369</v>
      </c>
      <c r="C178" t="s">
        <v>4565</v>
      </c>
      <c r="D178" s="2" t="s">
        <v>4566</v>
      </c>
      <c r="F178" s="9" t="s">
        <v>3650</v>
      </c>
      <c r="G178" s="9">
        <v>37</v>
      </c>
      <c r="H178" s="9">
        <v>8</v>
      </c>
      <c r="I178" s="9">
        <v>0</v>
      </c>
      <c r="J178" s="9" t="str" cm="1">
        <f t="array" ref="J178">_xlfn.IFS(G178&gt;='Pivot Tables'!B$2,"90%",AND(G178&lt;'Pivot Tables'!B$2,G178&gt;'Pivot Tables'!B$3),"75%",AND(G178&lt;'Pivot Tables'!B$3,G178&gt;'Pivot Tables'!B$5),"50%",G178&lt;='Pivot Tables'!B$5,"25%")</f>
        <v>25%</v>
      </c>
      <c r="K178" s="9" t="str">
        <f>TEXT(A178,"dddd")</f>
        <v>Tuesday</v>
      </c>
    </row>
    <row r="179" spans="1:11" x14ac:dyDescent="0.25">
      <c r="A179" s="17">
        <v>43355.31827546296</v>
      </c>
      <c r="B179" s="13">
        <f>A179</f>
        <v>43355.31827546296</v>
      </c>
      <c r="C179" t="s">
        <v>4785</v>
      </c>
      <c r="D179" s="2" t="s">
        <v>4786</v>
      </c>
      <c r="E179" t="s">
        <v>4784</v>
      </c>
      <c r="F179" s="9" t="s">
        <v>3650</v>
      </c>
      <c r="G179" s="9">
        <v>38</v>
      </c>
      <c r="H179" s="9">
        <v>8</v>
      </c>
      <c r="I179" s="9">
        <v>3</v>
      </c>
      <c r="J179" s="9" t="str" cm="1">
        <f t="array" ref="J179">_xlfn.IFS(G179&gt;='Pivot Tables'!B$2,"90%",AND(G179&lt;'Pivot Tables'!B$2,G179&gt;'Pivot Tables'!B$3),"75%",AND(G179&lt;'Pivot Tables'!B$3,G179&gt;'Pivot Tables'!B$5),"50%",G179&lt;='Pivot Tables'!B$5,"25%")</f>
        <v>25%</v>
      </c>
      <c r="K179" s="9" t="str">
        <f>TEXT(A179,"dddd")</f>
        <v>Wednesday</v>
      </c>
    </row>
    <row r="180" spans="1:11" x14ac:dyDescent="0.25">
      <c r="A180" s="17">
        <v>44538.863993055558</v>
      </c>
      <c r="B180" s="13">
        <f>A180</f>
        <v>44538.863993055558</v>
      </c>
      <c r="C180" t="s">
        <v>3788</v>
      </c>
      <c r="D180" s="2" t="s">
        <v>3789</v>
      </c>
      <c r="F180" s="9" t="s">
        <v>3650</v>
      </c>
      <c r="G180" s="9">
        <v>41</v>
      </c>
      <c r="H180" s="9">
        <v>8</v>
      </c>
      <c r="I180" s="9">
        <v>0</v>
      </c>
      <c r="J180" s="9" t="str" cm="1">
        <f t="array" ref="J180">_xlfn.IFS(G180&gt;='Pivot Tables'!B$2,"90%",AND(G180&lt;'Pivot Tables'!B$2,G180&gt;'Pivot Tables'!B$3),"75%",AND(G180&lt;'Pivot Tables'!B$3,G180&gt;'Pivot Tables'!B$5),"50%",G180&lt;='Pivot Tables'!B$5,"25%")</f>
        <v>25%</v>
      </c>
      <c r="K180" s="9" t="str">
        <f>TEXT(A180,"dddd")</f>
        <v>Wednesday</v>
      </c>
    </row>
    <row r="181" spans="1:11" ht="26.25" x14ac:dyDescent="0.25">
      <c r="A181" s="17">
        <v>44544.93037037037</v>
      </c>
      <c r="B181" s="13">
        <f>A181</f>
        <v>44544.93037037037</v>
      </c>
      <c r="C181" t="s">
        <v>2272</v>
      </c>
      <c r="D181" s="3" t="s">
        <v>6934</v>
      </c>
      <c r="E181" t="s">
        <v>2273</v>
      </c>
      <c r="F181" s="9" t="s">
        <v>2088</v>
      </c>
      <c r="G181" s="9">
        <v>42</v>
      </c>
      <c r="H181" s="9">
        <v>8</v>
      </c>
      <c r="I181" s="9">
        <v>2</v>
      </c>
      <c r="J181" s="9" t="str" cm="1">
        <f t="array" ref="J181">_xlfn.IFS(G181&gt;='Pivot Tables'!B$2,"90%",AND(G181&lt;'Pivot Tables'!B$2,G181&gt;'Pivot Tables'!B$3),"75%",AND(G181&lt;'Pivot Tables'!B$3,G181&gt;'Pivot Tables'!B$5),"50%",G181&lt;='Pivot Tables'!B$5,"25%")</f>
        <v>25%</v>
      </c>
      <c r="K181" s="9" t="str">
        <f>TEXT(A181,"dddd")</f>
        <v>Tuesday</v>
      </c>
    </row>
    <row r="182" spans="1:11" x14ac:dyDescent="0.25">
      <c r="A182" s="17">
        <v>43691.567766203705</v>
      </c>
      <c r="B182" s="13">
        <f>A182</f>
        <v>43691.567766203705</v>
      </c>
      <c r="C182" t="s">
        <v>6025</v>
      </c>
      <c r="D182" s="2" t="s">
        <v>6026</v>
      </c>
      <c r="E182" t="s">
        <v>9064</v>
      </c>
      <c r="F182" s="9" t="s">
        <v>5310</v>
      </c>
      <c r="G182" s="9">
        <v>48</v>
      </c>
      <c r="H182" s="9">
        <v>8</v>
      </c>
      <c r="I182" s="9">
        <v>18</v>
      </c>
      <c r="J182" s="9" t="str" cm="1">
        <f t="array" ref="J182">_xlfn.IFS(G182&gt;='Pivot Tables'!B$2,"90%",AND(G182&lt;'Pivot Tables'!B$2,G182&gt;'Pivot Tables'!B$3),"75%",AND(G182&lt;'Pivot Tables'!B$3,G182&gt;'Pivot Tables'!B$5),"50%",G182&lt;='Pivot Tables'!B$5,"25%")</f>
        <v>50%</v>
      </c>
      <c r="K182" s="9" t="str">
        <f>TEXT(A182,"dddd")</f>
        <v>Wednesday</v>
      </c>
    </row>
    <row r="183" spans="1:11" x14ac:dyDescent="0.25">
      <c r="A183" s="17">
        <v>44535.845266203702</v>
      </c>
      <c r="B183" s="13">
        <f>A183</f>
        <v>44535.845266203702</v>
      </c>
      <c r="C183" t="s">
        <v>3792</v>
      </c>
      <c r="D183" s="2" t="s">
        <v>3793</v>
      </c>
      <c r="F183" s="9" t="s">
        <v>3650</v>
      </c>
      <c r="G183" s="9">
        <v>56</v>
      </c>
      <c r="H183" s="9">
        <v>8</v>
      </c>
      <c r="I183" s="9">
        <v>0</v>
      </c>
      <c r="J183" s="9" t="str" cm="1">
        <f t="array" ref="J183">_xlfn.IFS(G183&gt;='Pivot Tables'!B$2,"90%",AND(G183&lt;'Pivot Tables'!B$2,G183&gt;'Pivot Tables'!B$3),"75%",AND(G183&lt;'Pivot Tables'!B$3,G183&gt;'Pivot Tables'!B$5),"50%",G183&lt;='Pivot Tables'!B$5,"25%")</f>
        <v>50%</v>
      </c>
      <c r="K183" s="9" t="str">
        <f>TEXT(A183,"dddd")</f>
        <v>Sunday</v>
      </c>
    </row>
    <row r="184" spans="1:11" x14ac:dyDescent="0.25">
      <c r="A184" s="17">
        <v>43570.602592592593</v>
      </c>
      <c r="B184" s="13">
        <f>A184</f>
        <v>43570.602592592593</v>
      </c>
      <c r="C184" t="s">
        <v>6115</v>
      </c>
      <c r="D184" s="2" t="s">
        <v>6116</v>
      </c>
      <c r="F184" s="9" t="s">
        <v>5310</v>
      </c>
      <c r="G184" s="9">
        <v>56</v>
      </c>
      <c r="H184" s="9">
        <v>8</v>
      </c>
      <c r="I184" s="9">
        <v>0</v>
      </c>
      <c r="J184" s="9" t="str" cm="1">
        <f t="array" ref="J184">_xlfn.IFS(G184&gt;='Pivot Tables'!B$2,"90%",AND(G184&lt;'Pivot Tables'!B$2,G184&gt;'Pivot Tables'!B$3),"75%",AND(G184&lt;'Pivot Tables'!B$3,G184&gt;'Pivot Tables'!B$5),"50%",G184&lt;='Pivot Tables'!B$5,"25%")</f>
        <v>50%</v>
      </c>
      <c r="K184" s="9" t="str">
        <f>TEXT(A184,"dddd")</f>
        <v>Monday</v>
      </c>
    </row>
    <row r="185" spans="1:11" x14ac:dyDescent="0.25">
      <c r="A185" s="17">
        <v>44478.857685185183</v>
      </c>
      <c r="B185" s="13">
        <f>A185</f>
        <v>44478.857685185183</v>
      </c>
      <c r="C185" t="s">
        <v>2296</v>
      </c>
      <c r="D185" s="2" t="s">
        <v>2297</v>
      </c>
      <c r="F185" s="9" t="s">
        <v>2088</v>
      </c>
      <c r="G185" s="9">
        <v>63</v>
      </c>
      <c r="H185" s="9">
        <v>8</v>
      </c>
      <c r="I185" s="9">
        <v>0</v>
      </c>
      <c r="J185" s="9" t="str" cm="1">
        <f t="array" ref="J185">_xlfn.IFS(G185&gt;='Pivot Tables'!B$2,"90%",AND(G185&lt;'Pivot Tables'!B$2,G185&gt;'Pivot Tables'!B$3),"75%",AND(G185&lt;'Pivot Tables'!B$3,G185&gt;'Pivot Tables'!B$5),"50%",G185&lt;='Pivot Tables'!B$5,"25%")</f>
        <v>50%</v>
      </c>
      <c r="K185" s="9" t="str">
        <f>TEXT(A185,"dddd")</f>
        <v>Saturday</v>
      </c>
    </row>
    <row r="186" spans="1:11" x14ac:dyDescent="0.25">
      <c r="A186" s="17">
        <v>44770.479432870372</v>
      </c>
      <c r="B186" s="13">
        <f>A186</f>
        <v>44770.479432870372</v>
      </c>
      <c r="C186" t="s">
        <v>4827</v>
      </c>
      <c r="D186" s="2" t="s">
        <v>4828</v>
      </c>
      <c r="F186" s="9" t="s">
        <v>4789</v>
      </c>
      <c r="G186" s="9">
        <v>64</v>
      </c>
      <c r="H186" s="9">
        <v>8</v>
      </c>
      <c r="I186" s="9">
        <v>0</v>
      </c>
      <c r="J186" s="9" t="str" cm="1">
        <f t="array" ref="J186">_xlfn.IFS(G186&gt;='Pivot Tables'!B$2,"90%",AND(G186&lt;'Pivot Tables'!B$2,G186&gt;'Pivot Tables'!B$3),"75%",AND(G186&lt;'Pivot Tables'!B$3,G186&gt;'Pivot Tables'!B$5),"50%",G186&lt;='Pivot Tables'!B$5,"25%")</f>
        <v>50%</v>
      </c>
      <c r="K186" s="9" t="str">
        <f>TEXT(A186,"dddd")</f>
        <v>Thursday</v>
      </c>
    </row>
    <row r="187" spans="1:11" x14ac:dyDescent="0.25">
      <c r="A187" s="17">
        <v>42447.674479166664</v>
      </c>
      <c r="B187" s="13">
        <f>A187</f>
        <v>42447.674479166664</v>
      </c>
      <c r="C187" t="s">
        <v>1718</v>
      </c>
      <c r="D187" s="2" t="s">
        <v>1719</v>
      </c>
      <c r="E187" t="s">
        <v>1720</v>
      </c>
      <c r="F187" s="9" t="s">
        <v>1090</v>
      </c>
      <c r="G187" s="9">
        <v>74</v>
      </c>
      <c r="H187" s="9">
        <v>8</v>
      </c>
      <c r="I187" s="9">
        <v>10</v>
      </c>
      <c r="J187" s="9" t="str" cm="1">
        <f t="array" ref="J187">_xlfn.IFS(G187&gt;='Pivot Tables'!B$2,"90%",AND(G187&lt;'Pivot Tables'!B$2,G187&gt;'Pivot Tables'!B$3),"75%",AND(G187&lt;'Pivot Tables'!B$3,G187&gt;'Pivot Tables'!B$5),"50%",G187&lt;='Pivot Tables'!B$5,"25%")</f>
        <v>50%</v>
      </c>
      <c r="K187" s="9" t="str">
        <f>TEXT(A187,"dddd")</f>
        <v>Friday</v>
      </c>
    </row>
    <row r="188" spans="1:11" x14ac:dyDescent="0.25">
      <c r="A188" s="17">
        <v>43474.85396990741</v>
      </c>
      <c r="B188" s="13">
        <f>A188</f>
        <v>43474.85396990741</v>
      </c>
      <c r="C188" t="s">
        <v>3577</v>
      </c>
      <c r="D188" s="2" t="s">
        <v>3578</v>
      </c>
      <c r="F188" s="9" t="s">
        <v>3091</v>
      </c>
      <c r="G188" s="9">
        <v>88</v>
      </c>
      <c r="H188" s="9">
        <v>8</v>
      </c>
      <c r="I188" s="9">
        <v>0</v>
      </c>
      <c r="J188" s="9" t="str" cm="1">
        <f t="array" ref="J188">_xlfn.IFS(G188&gt;='Pivot Tables'!B$2,"90%",AND(G188&lt;'Pivot Tables'!B$2,G188&gt;'Pivot Tables'!B$3),"75%",AND(G188&lt;'Pivot Tables'!B$3,G188&gt;'Pivot Tables'!B$5),"50%",G188&lt;='Pivot Tables'!B$5,"25%")</f>
        <v>50%</v>
      </c>
      <c r="K188" s="9" t="str">
        <f>TEXT(A188,"dddd")</f>
        <v>Wednesday</v>
      </c>
    </row>
    <row r="189" spans="1:11" x14ac:dyDescent="0.25">
      <c r="A189" s="17">
        <v>44176.907569444447</v>
      </c>
      <c r="B189" s="13">
        <f>A189</f>
        <v>44176.907569444447</v>
      </c>
      <c r="C189" t="s">
        <v>4099</v>
      </c>
      <c r="D189" s="2" t="s">
        <v>4100</v>
      </c>
      <c r="F189" s="9" t="s">
        <v>3650</v>
      </c>
      <c r="G189" s="9">
        <v>104</v>
      </c>
      <c r="H189" s="9">
        <v>8</v>
      </c>
      <c r="I189" s="9">
        <v>0</v>
      </c>
      <c r="J189" s="9" t="str" cm="1">
        <f t="array" ref="J189">_xlfn.IFS(G189&gt;='Pivot Tables'!B$2,"90%",AND(G189&lt;'Pivot Tables'!B$2,G189&gt;'Pivot Tables'!B$3),"75%",AND(G189&lt;'Pivot Tables'!B$3,G189&gt;'Pivot Tables'!B$5),"50%",G189&lt;='Pivot Tables'!B$5,"25%")</f>
        <v>50%</v>
      </c>
      <c r="K189" s="9" t="str">
        <f>TEXT(A189,"dddd")</f>
        <v>Friday</v>
      </c>
    </row>
    <row r="190" spans="1:11" ht="18" x14ac:dyDescent="0.25">
      <c r="A190" s="17">
        <v>44114.032604166663</v>
      </c>
      <c r="B190" s="13">
        <f>A190</f>
        <v>44114.032604166663</v>
      </c>
      <c r="C190" t="s">
        <v>5134</v>
      </c>
      <c r="D190" s="3" t="s">
        <v>8045</v>
      </c>
      <c r="E190" t="s">
        <v>5135</v>
      </c>
      <c r="F190" s="9" t="s">
        <v>4789</v>
      </c>
      <c r="G190" s="9">
        <v>115</v>
      </c>
      <c r="H190" s="9">
        <v>8</v>
      </c>
      <c r="I190" s="9">
        <v>2</v>
      </c>
      <c r="J190" s="9" t="str" cm="1">
        <f t="array" ref="J190">_xlfn.IFS(G190&gt;='Pivot Tables'!B$2,"90%",AND(G190&lt;'Pivot Tables'!B$2,G190&gt;'Pivot Tables'!B$3),"75%",AND(G190&lt;'Pivot Tables'!B$3,G190&gt;'Pivot Tables'!B$5),"50%",G190&lt;='Pivot Tables'!B$5,"25%")</f>
        <v>50%</v>
      </c>
      <c r="K190" s="9" t="str">
        <f>TEXT(A190,"dddd")</f>
        <v>Saturday</v>
      </c>
    </row>
    <row r="191" spans="1:11" x14ac:dyDescent="0.25">
      <c r="A191" s="17">
        <v>44483.732685185183</v>
      </c>
      <c r="B191" s="13">
        <f>A191</f>
        <v>44483.732685185183</v>
      </c>
      <c r="C191" t="s">
        <v>3840</v>
      </c>
      <c r="D191" s="2" t="s">
        <v>3841</v>
      </c>
      <c r="F191" s="9" t="s">
        <v>3650</v>
      </c>
      <c r="G191" s="9">
        <v>132</v>
      </c>
      <c r="H191" s="9">
        <v>8</v>
      </c>
      <c r="I191" s="9">
        <v>0</v>
      </c>
      <c r="J191" s="9" t="str" cm="1">
        <f t="array" ref="J191">_xlfn.IFS(G191&gt;='Pivot Tables'!B$2,"90%",AND(G191&lt;'Pivot Tables'!B$2,G191&gt;'Pivot Tables'!B$3),"75%",AND(G191&lt;'Pivot Tables'!B$3,G191&gt;'Pivot Tables'!B$5),"50%",G191&lt;='Pivot Tables'!B$5,"25%")</f>
        <v>50%</v>
      </c>
      <c r="K191" s="9" t="str">
        <f>TEXT(A191,"dddd")</f>
        <v>Thursday</v>
      </c>
    </row>
    <row r="192" spans="1:11" ht="42.75" x14ac:dyDescent="0.25">
      <c r="A192" s="17">
        <v>43604.793842592589</v>
      </c>
      <c r="B192" s="13">
        <f>A192</f>
        <v>43604.793842592589</v>
      </c>
      <c r="C192" t="s">
        <v>2902</v>
      </c>
      <c r="D192" s="3" t="s">
        <v>7251</v>
      </c>
      <c r="E192" t="s">
        <v>2903</v>
      </c>
      <c r="F192" s="9" t="s">
        <v>2712</v>
      </c>
      <c r="G192" s="9">
        <v>142</v>
      </c>
      <c r="H192" s="9">
        <v>8</v>
      </c>
      <c r="I192" s="9">
        <v>2</v>
      </c>
      <c r="J192" s="9" t="str" cm="1">
        <f t="array" ref="J192">_xlfn.IFS(G192&gt;='Pivot Tables'!B$2,"90%",AND(G192&lt;'Pivot Tables'!B$2,G192&gt;'Pivot Tables'!B$3),"75%",AND(G192&lt;'Pivot Tables'!B$3,G192&gt;'Pivot Tables'!B$5),"50%",G192&lt;='Pivot Tables'!B$5,"25%")</f>
        <v>50%</v>
      </c>
      <c r="K192" s="9" t="str">
        <f>TEXT(A192,"dddd")</f>
        <v>Sunday</v>
      </c>
    </row>
    <row r="193" spans="1:11" ht="18" x14ac:dyDescent="0.25">
      <c r="A193" s="17">
        <v>43604.789803240739</v>
      </c>
      <c r="B193" s="13">
        <f>A193</f>
        <v>43604.789803240739</v>
      </c>
      <c r="C193" t="s">
        <v>2908</v>
      </c>
      <c r="D193" s="3" t="s">
        <v>7254</v>
      </c>
      <c r="E193" t="s">
        <v>2711</v>
      </c>
      <c r="F193" s="9" t="s">
        <v>2712</v>
      </c>
      <c r="G193" s="9">
        <v>145</v>
      </c>
      <c r="H193" s="9">
        <v>8</v>
      </c>
      <c r="I193" s="9">
        <v>1</v>
      </c>
      <c r="J193" s="9" t="str" cm="1">
        <f t="array" ref="J193">_xlfn.IFS(G193&gt;='Pivot Tables'!B$2,"90%",AND(G193&lt;'Pivot Tables'!B$2,G193&gt;'Pivot Tables'!B$3),"75%",AND(G193&lt;'Pivot Tables'!B$3,G193&gt;'Pivot Tables'!B$5),"50%",G193&lt;='Pivot Tables'!B$5,"25%")</f>
        <v>50%</v>
      </c>
      <c r="K193" s="9" t="str">
        <f>TEXT(A193,"dddd")</f>
        <v>Sunday</v>
      </c>
    </row>
    <row r="194" spans="1:11" x14ac:dyDescent="0.25">
      <c r="A194" s="17">
        <v>44506.839930555558</v>
      </c>
      <c r="B194" s="13">
        <f>A194</f>
        <v>44506.839930555558</v>
      </c>
      <c r="C194" t="s">
        <v>2280</v>
      </c>
      <c r="D194" s="2" t="s">
        <v>2281</v>
      </c>
      <c r="E194" t="s">
        <v>2282</v>
      </c>
      <c r="F194" s="9" t="s">
        <v>2088</v>
      </c>
      <c r="G194" s="9">
        <v>148</v>
      </c>
      <c r="H194" s="9">
        <v>8</v>
      </c>
      <c r="I194" s="9">
        <v>1</v>
      </c>
      <c r="J194" s="9" t="str" cm="1">
        <f t="array" ref="J194">_xlfn.IFS(G194&gt;='Pivot Tables'!B$2,"90%",AND(G194&lt;'Pivot Tables'!B$2,G194&gt;'Pivot Tables'!B$3),"75%",AND(G194&lt;'Pivot Tables'!B$3,G194&gt;'Pivot Tables'!B$5),"50%",G194&lt;='Pivot Tables'!B$5,"25%")</f>
        <v>50%</v>
      </c>
      <c r="K194" s="9" t="str">
        <f>TEXT(A194,"dddd")</f>
        <v>Saturday</v>
      </c>
    </row>
    <row r="195" spans="1:11" ht="26.25" x14ac:dyDescent="0.25">
      <c r="A195" s="17">
        <v>44447.941979166666</v>
      </c>
      <c r="B195" s="13">
        <f>A195</f>
        <v>44447.941979166666</v>
      </c>
      <c r="C195" t="s">
        <v>156</v>
      </c>
      <c r="D195" s="3" t="s">
        <v>6830</v>
      </c>
      <c r="F195" s="9" t="s">
        <v>1732</v>
      </c>
      <c r="G195" s="9">
        <v>99</v>
      </c>
      <c r="H195" s="9">
        <v>8</v>
      </c>
      <c r="I195" s="9">
        <v>0</v>
      </c>
      <c r="J195" s="9" t="str" cm="1">
        <f t="array" ref="J195">_xlfn.IFS(G195&gt;='Pivot Tables'!B$2,"90%",AND(G195&lt;'Pivot Tables'!B$2,G195&gt;'Pivot Tables'!B$3),"75%",AND(G195&lt;'Pivot Tables'!B$3,G195&gt;'Pivot Tables'!B$5),"50%",G195&lt;='Pivot Tables'!B$5,"25%")</f>
        <v>50%</v>
      </c>
      <c r="K195" s="9" t="str">
        <f>TEXT(A195,"dddd")</f>
        <v>Wednesday</v>
      </c>
    </row>
    <row r="196" spans="1:11" x14ac:dyDescent="0.25">
      <c r="A196" s="17">
        <v>43949.665462962963</v>
      </c>
      <c r="B196" s="13">
        <f>A196</f>
        <v>43949.665462962963</v>
      </c>
      <c r="C196" t="s">
        <v>3299</v>
      </c>
      <c r="D196" s="2" t="s">
        <v>3300</v>
      </c>
      <c r="E196">
        <v>2021</v>
      </c>
      <c r="F196" s="9" t="s">
        <v>3091</v>
      </c>
      <c r="G196" s="9">
        <v>184</v>
      </c>
      <c r="H196" s="9">
        <v>8</v>
      </c>
      <c r="I196" s="9">
        <v>1</v>
      </c>
      <c r="J196" s="9" t="str" cm="1">
        <f t="array" ref="J196">_xlfn.IFS(G196&gt;='Pivot Tables'!B$2,"90%",AND(G196&lt;'Pivot Tables'!B$2,G196&gt;'Pivot Tables'!B$3),"75%",AND(G196&lt;'Pivot Tables'!B$3,G196&gt;'Pivot Tables'!B$5),"50%",G196&lt;='Pivot Tables'!B$5,"25%")</f>
        <v>75%</v>
      </c>
      <c r="K196" s="9" t="str">
        <f>TEXT(A196,"dddd")</f>
        <v>Tuesday</v>
      </c>
    </row>
    <row r="197" spans="1:11" ht="26.25" x14ac:dyDescent="0.25">
      <c r="A197" s="17">
        <v>44879.521099537036</v>
      </c>
      <c r="B197" s="13">
        <f>A197</f>
        <v>44879.521099537036</v>
      </c>
      <c r="C197" t="s">
        <v>4792</v>
      </c>
      <c r="D197" s="3" t="s">
        <v>7802</v>
      </c>
      <c r="F197" s="9" t="s">
        <v>4789</v>
      </c>
      <c r="G197" s="9">
        <v>189</v>
      </c>
      <c r="H197" s="9">
        <v>8</v>
      </c>
      <c r="I197" s="9">
        <v>0</v>
      </c>
      <c r="J197" s="9" t="str" cm="1">
        <f t="array" ref="J197">_xlfn.IFS(G197&gt;='Pivot Tables'!B$2,"90%",AND(G197&lt;'Pivot Tables'!B$2,G197&gt;'Pivot Tables'!B$3),"75%",AND(G197&lt;'Pivot Tables'!B$3,G197&gt;'Pivot Tables'!B$5),"50%",G197&lt;='Pivot Tables'!B$5,"25%")</f>
        <v>75%</v>
      </c>
      <c r="K197" s="9" t="str">
        <f>TEXT(A197,"dddd")</f>
        <v>Monday</v>
      </c>
    </row>
    <row r="198" spans="1:11" ht="34.5" x14ac:dyDescent="0.25">
      <c r="A198" s="17">
        <v>44118.800995370373</v>
      </c>
      <c r="B198" s="13">
        <f>A198</f>
        <v>44118.800995370373</v>
      </c>
      <c r="C198" t="s">
        <v>3209</v>
      </c>
      <c r="D198" s="3" t="s">
        <v>7400</v>
      </c>
      <c r="E198" t="s">
        <v>3210</v>
      </c>
      <c r="F198" s="9" t="s">
        <v>3091</v>
      </c>
      <c r="G198" s="9">
        <v>195</v>
      </c>
      <c r="H198" s="9">
        <v>8</v>
      </c>
      <c r="I198" s="9">
        <v>1</v>
      </c>
      <c r="J198" s="9" t="str" cm="1">
        <f t="array" ref="J198">_xlfn.IFS(G198&gt;='Pivot Tables'!B$2,"90%",AND(G198&lt;'Pivot Tables'!B$2,G198&gt;'Pivot Tables'!B$3),"75%",AND(G198&lt;'Pivot Tables'!B$3,G198&gt;'Pivot Tables'!B$5),"50%",G198&lt;='Pivot Tables'!B$5,"25%")</f>
        <v>75%</v>
      </c>
      <c r="K198" s="9" t="str">
        <f>TEXT(A198,"dddd")</f>
        <v>Wednesday</v>
      </c>
    </row>
    <row r="199" spans="1:11" x14ac:dyDescent="0.25">
      <c r="A199" s="17">
        <v>44781.47934027778</v>
      </c>
      <c r="B199" s="13">
        <f>A199</f>
        <v>44781.47934027778</v>
      </c>
      <c r="C199" t="s">
        <v>4822</v>
      </c>
      <c r="D199" s="2" t="s">
        <v>4823</v>
      </c>
      <c r="F199" s="9" t="s">
        <v>4789</v>
      </c>
      <c r="G199" s="9">
        <v>196</v>
      </c>
      <c r="H199" s="9">
        <v>8</v>
      </c>
      <c r="I199" s="9">
        <v>0</v>
      </c>
      <c r="J199" s="9" t="str" cm="1">
        <f t="array" ref="J199">_xlfn.IFS(G199&gt;='Pivot Tables'!B$2,"90%",AND(G199&lt;'Pivot Tables'!B$2,G199&gt;'Pivot Tables'!B$3),"75%",AND(G199&lt;'Pivot Tables'!B$3,G199&gt;'Pivot Tables'!B$5),"50%",G199&lt;='Pivot Tables'!B$5,"25%")</f>
        <v>75%</v>
      </c>
      <c r="K199" s="9" t="str">
        <f>TEXT(A199,"dddd")</f>
        <v>Monday</v>
      </c>
    </row>
    <row r="200" spans="1:11" x14ac:dyDescent="0.25">
      <c r="A200" s="17">
        <v>42798.63957175926</v>
      </c>
      <c r="B200" s="13">
        <f>A200</f>
        <v>42798.63957175926</v>
      </c>
      <c r="C200" t="s">
        <v>1542</v>
      </c>
      <c r="D200" s="2" t="s">
        <v>1543</v>
      </c>
      <c r="E200" t="s">
        <v>1544</v>
      </c>
      <c r="F200" s="9" t="s">
        <v>1090</v>
      </c>
      <c r="G200" s="9">
        <v>204</v>
      </c>
      <c r="H200" s="9">
        <v>8</v>
      </c>
      <c r="I200" s="9">
        <v>9</v>
      </c>
      <c r="J200" s="9" t="str" cm="1">
        <f t="array" ref="J200">_xlfn.IFS(G200&gt;='Pivot Tables'!B$2,"90%",AND(G200&lt;'Pivot Tables'!B$2,G200&gt;'Pivot Tables'!B$3),"75%",AND(G200&lt;'Pivot Tables'!B$3,G200&gt;'Pivot Tables'!B$5),"50%",G200&lt;='Pivot Tables'!B$5,"25%")</f>
        <v>75%</v>
      </c>
      <c r="K200" s="9" t="str">
        <f>TEXT(A200,"dddd")</f>
        <v>Saturday</v>
      </c>
    </row>
    <row r="201" spans="1:11" ht="26.25" x14ac:dyDescent="0.25">
      <c r="A201" s="17">
        <v>44508.563981481479</v>
      </c>
      <c r="B201" s="13">
        <f>A201</f>
        <v>44508.563981481479</v>
      </c>
      <c r="C201" t="s">
        <v>4924</v>
      </c>
      <c r="D201" s="3" t="s">
        <v>7877</v>
      </c>
      <c r="F201" s="9" t="s">
        <v>4789</v>
      </c>
      <c r="G201" s="9">
        <v>210</v>
      </c>
      <c r="H201" s="9">
        <v>8</v>
      </c>
      <c r="I201" s="9">
        <v>0</v>
      </c>
      <c r="J201" s="9" t="str" cm="1">
        <f t="array" ref="J201">_xlfn.IFS(G201&gt;='Pivot Tables'!B$2,"90%",AND(G201&lt;'Pivot Tables'!B$2,G201&gt;'Pivot Tables'!B$3),"75%",AND(G201&lt;'Pivot Tables'!B$3,G201&gt;'Pivot Tables'!B$5),"50%",G201&lt;='Pivot Tables'!B$5,"25%")</f>
        <v>75%</v>
      </c>
      <c r="K201" s="9" t="str">
        <f>TEXT(A201,"dddd")</f>
        <v>Monday</v>
      </c>
    </row>
    <row r="202" spans="1:11" x14ac:dyDescent="0.25">
      <c r="A202" s="17">
        <v>44099.979085648149</v>
      </c>
      <c r="B202" s="13">
        <f>A202</f>
        <v>44099.979085648149</v>
      </c>
      <c r="C202" t="s">
        <v>4191</v>
      </c>
      <c r="D202" s="2" t="s">
        <v>4192</v>
      </c>
      <c r="E202" t="s">
        <v>3828</v>
      </c>
      <c r="F202" s="9" t="s">
        <v>3650</v>
      </c>
      <c r="G202" s="9">
        <v>218</v>
      </c>
      <c r="H202" s="9">
        <v>8</v>
      </c>
      <c r="I202" s="9">
        <v>1</v>
      </c>
      <c r="J202" s="9" t="str" cm="1">
        <f t="array" ref="J202">_xlfn.IFS(G202&gt;='Pivot Tables'!B$2,"90%",AND(G202&lt;'Pivot Tables'!B$2,G202&gt;'Pivot Tables'!B$3),"75%",AND(G202&lt;'Pivot Tables'!B$3,G202&gt;'Pivot Tables'!B$5),"50%",G202&lt;='Pivot Tables'!B$5,"25%")</f>
        <v>75%</v>
      </c>
      <c r="K202" s="9" t="str">
        <f>TEXT(A202,"dddd")</f>
        <v>Friday</v>
      </c>
    </row>
    <row r="203" spans="1:11" ht="26.25" x14ac:dyDescent="0.25">
      <c r="A203" s="17">
        <v>44642.498912037037</v>
      </c>
      <c r="B203" s="13">
        <f>A203</f>
        <v>44642.498912037037</v>
      </c>
      <c r="C203" t="s">
        <v>4871</v>
      </c>
      <c r="D203" s="3" t="s">
        <v>7837</v>
      </c>
      <c r="F203" s="9" t="s">
        <v>4789</v>
      </c>
      <c r="G203" s="9">
        <v>252</v>
      </c>
      <c r="H203" s="9">
        <v>8</v>
      </c>
      <c r="I203" s="9">
        <v>0</v>
      </c>
      <c r="J203" s="9" t="str" cm="1">
        <f t="array" ref="J203">_xlfn.IFS(G203&gt;='Pivot Tables'!B$2,"90%",AND(G203&lt;'Pivot Tables'!B$2,G203&gt;'Pivot Tables'!B$3),"75%",AND(G203&lt;'Pivot Tables'!B$3,G203&gt;'Pivot Tables'!B$5),"50%",G203&lt;='Pivot Tables'!B$5,"25%")</f>
        <v>75%</v>
      </c>
      <c r="K203" s="9" t="str">
        <f>TEXT(A203,"dddd")</f>
        <v>Tuesday</v>
      </c>
    </row>
    <row r="204" spans="1:11" ht="26.25" x14ac:dyDescent="0.25">
      <c r="A204" s="17">
        <v>44450.775590277779</v>
      </c>
      <c r="B204" s="13">
        <f>A204</f>
        <v>44450.775590277779</v>
      </c>
      <c r="C204" t="s">
        <v>155</v>
      </c>
      <c r="D204" s="3" t="s">
        <v>6828</v>
      </c>
      <c r="F204" s="9" t="s">
        <v>1732</v>
      </c>
      <c r="G204" s="9">
        <v>192</v>
      </c>
      <c r="H204" s="9">
        <v>8</v>
      </c>
      <c r="I204" s="9">
        <v>0</v>
      </c>
      <c r="J204" s="9" t="str" cm="1">
        <f t="array" ref="J204">_xlfn.IFS(G204&gt;='Pivot Tables'!B$2,"90%",AND(G204&lt;'Pivot Tables'!B$2,G204&gt;'Pivot Tables'!B$3),"75%",AND(G204&lt;'Pivot Tables'!B$3,G204&gt;'Pivot Tables'!B$5),"50%",G204&lt;='Pivot Tables'!B$5,"25%")</f>
        <v>75%</v>
      </c>
      <c r="K204" s="9" t="str">
        <f>TEXT(A204,"dddd")</f>
        <v>Saturday</v>
      </c>
    </row>
    <row r="205" spans="1:11" ht="26.25" x14ac:dyDescent="0.25">
      <c r="A205" s="17">
        <v>44641.507395833331</v>
      </c>
      <c r="B205" s="13">
        <f>A205</f>
        <v>44641.507395833331</v>
      </c>
      <c r="C205" t="s">
        <v>4872</v>
      </c>
      <c r="D205" s="3" t="s">
        <v>7838</v>
      </c>
      <c r="F205" s="9" t="s">
        <v>4789</v>
      </c>
      <c r="G205" s="9">
        <v>351</v>
      </c>
      <c r="H205" s="9">
        <v>8</v>
      </c>
      <c r="I205" s="9">
        <v>0</v>
      </c>
      <c r="J205" s="9" t="str" cm="1">
        <f t="array" ref="J205">_xlfn.IFS(G205&gt;='Pivot Tables'!B$2,"90%",AND(G205&lt;'Pivot Tables'!B$2,G205&gt;'Pivot Tables'!B$3),"75%",AND(G205&lt;'Pivot Tables'!B$3,G205&gt;'Pivot Tables'!B$5),"50%",G205&lt;='Pivot Tables'!B$5,"25%")</f>
        <v>90%</v>
      </c>
      <c r="K205" s="9" t="str">
        <f>TEXT(A205,"dddd")</f>
        <v>Monday</v>
      </c>
    </row>
    <row r="206" spans="1:11" ht="26.25" x14ac:dyDescent="0.25">
      <c r="A206" s="17">
        <v>44645.589143518519</v>
      </c>
      <c r="B206" s="13">
        <f>A206</f>
        <v>44645.589143518519</v>
      </c>
      <c r="C206" t="s">
        <v>4870</v>
      </c>
      <c r="D206" s="3" t="s">
        <v>7836</v>
      </c>
      <c r="F206" s="9" t="s">
        <v>4789</v>
      </c>
      <c r="G206" s="9">
        <v>539</v>
      </c>
      <c r="H206" s="9">
        <v>8</v>
      </c>
      <c r="I206" s="9">
        <v>0</v>
      </c>
      <c r="J206" s="9" t="str" cm="1">
        <f t="array" ref="J206">_xlfn.IFS(G206&gt;='Pivot Tables'!B$2,"90%",AND(G206&lt;'Pivot Tables'!B$2,G206&gt;'Pivot Tables'!B$3),"75%",AND(G206&lt;'Pivot Tables'!B$3,G206&gt;'Pivot Tables'!B$5),"50%",G206&lt;='Pivot Tables'!B$5,"25%")</f>
        <v>90%</v>
      </c>
      <c r="K206" s="9" t="str">
        <f>TEXT(A206,"dddd")</f>
        <v>Friday</v>
      </c>
    </row>
    <row r="207" spans="1:11" ht="26.25" x14ac:dyDescent="0.25">
      <c r="A207" s="17">
        <v>44628.542187500003</v>
      </c>
      <c r="B207" s="13">
        <f>A207</f>
        <v>44628.542187500003</v>
      </c>
      <c r="C207" t="s">
        <v>4876</v>
      </c>
      <c r="D207" s="3" t="s">
        <v>7840</v>
      </c>
      <c r="F207" s="9" t="s">
        <v>4789</v>
      </c>
      <c r="G207" s="9">
        <v>545</v>
      </c>
      <c r="H207" s="9">
        <v>8</v>
      </c>
      <c r="I207" s="9">
        <v>0</v>
      </c>
      <c r="J207" s="9" t="str" cm="1">
        <f t="array" ref="J207">_xlfn.IFS(G207&gt;='Pivot Tables'!B$2,"90%",AND(G207&lt;'Pivot Tables'!B$2,G207&gt;'Pivot Tables'!B$3),"75%",AND(G207&lt;'Pivot Tables'!B$3,G207&gt;'Pivot Tables'!B$5),"50%",G207&lt;='Pivot Tables'!B$5,"25%")</f>
        <v>90%</v>
      </c>
      <c r="K207" s="9" t="str">
        <f>TEXT(A207,"dddd")</f>
        <v>Tuesday</v>
      </c>
    </row>
    <row r="208" spans="1:11" x14ac:dyDescent="0.25">
      <c r="A208" s="17">
        <v>44820.959340277775</v>
      </c>
      <c r="B208" s="13">
        <f>A208</f>
        <v>44820.959340277775</v>
      </c>
      <c r="C208" t="s">
        <v>3673</v>
      </c>
      <c r="D208" s="2" t="s">
        <v>3674</v>
      </c>
      <c r="F208" s="9" t="s">
        <v>3650</v>
      </c>
      <c r="G208" s="9">
        <v>24</v>
      </c>
      <c r="H208" s="9">
        <v>9</v>
      </c>
      <c r="I208" s="9">
        <v>0</v>
      </c>
      <c r="J208" s="9" t="str" cm="1">
        <f t="array" ref="J208">_xlfn.IFS(G208&gt;='Pivot Tables'!B$2,"90%",AND(G208&lt;'Pivot Tables'!B$2,G208&gt;'Pivot Tables'!B$3),"75%",AND(G208&lt;'Pivot Tables'!B$3,G208&gt;'Pivot Tables'!B$5),"50%",G208&lt;='Pivot Tables'!B$5,"25%")</f>
        <v>25%</v>
      </c>
      <c r="K208" s="9" t="str">
        <f>TEXT(A208,"dddd")</f>
        <v>Friday</v>
      </c>
    </row>
    <row r="209" spans="1:11" x14ac:dyDescent="0.25">
      <c r="A209" s="17">
        <v>44522.779432870368</v>
      </c>
      <c r="B209" s="13">
        <f>A209</f>
        <v>44522.779432870368</v>
      </c>
      <c r="C209" t="s">
        <v>3805</v>
      </c>
      <c r="D209" s="2" t="s">
        <v>3806</v>
      </c>
      <c r="F209" s="9" t="s">
        <v>3650</v>
      </c>
      <c r="G209" s="9">
        <v>29</v>
      </c>
      <c r="H209" s="9">
        <v>9</v>
      </c>
      <c r="I209" s="9">
        <v>0</v>
      </c>
      <c r="J209" s="9" t="str" cm="1">
        <f t="array" ref="J209">_xlfn.IFS(G209&gt;='Pivot Tables'!B$2,"90%",AND(G209&lt;'Pivot Tables'!B$2,G209&gt;'Pivot Tables'!B$3),"75%",AND(G209&lt;'Pivot Tables'!B$3,G209&gt;'Pivot Tables'!B$5),"50%",G209&lt;='Pivot Tables'!B$5,"25%")</f>
        <v>25%</v>
      </c>
      <c r="K209" s="9" t="str">
        <f>TEXT(A209,"dddd")</f>
        <v>Monday</v>
      </c>
    </row>
    <row r="210" spans="1:11" ht="26.25" x14ac:dyDescent="0.25">
      <c r="A210" s="17">
        <v>44404.958599537036</v>
      </c>
      <c r="B210" s="13">
        <f>A210</f>
        <v>44404.958599537036</v>
      </c>
      <c r="C210" t="s">
        <v>2003</v>
      </c>
      <c r="D210" s="3" t="s">
        <v>6860</v>
      </c>
      <c r="F210" s="9" t="s">
        <v>1732</v>
      </c>
      <c r="G210" s="9">
        <v>30</v>
      </c>
      <c r="H210" s="9">
        <v>9</v>
      </c>
      <c r="I210" s="9">
        <v>0</v>
      </c>
      <c r="J210" s="9" t="str" cm="1">
        <f t="array" ref="J210">_xlfn.IFS(G210&gt;='Pivot Tables'!B$2,"90%",AND(G210&lt;'Pivot Tables'!B$2,G210&gt;'Pivot Tables'!B$3),"75%",AND(G210&lt;'Pivot Tables'!B$3,G210&gt;'Pivot Tables'!B$5),"50%",G210&lt;='Pivot Tables'!B$5,"25%")</f>
        <v>25%</v>
      </c>
      <c r="K210" s="9" t="str">
        <f>TEXT(A210,"dddd")</f>
        <v>Tuesday</v>
      </c>
    </row>
    <row r="211" spans="1:11" x14ac:dyDescent="0.25">
      <c r="A211" s="17">
        <v>44487.76966435185</v>
      </c>
      <c r="B211" s="13">
        <f>A211</f>
        <v>44487.76966435185</v>
      </c>
      <c r="C211" t="s">
        <v>3835</v>
      </c>
      <c r="D211" s="2" t="s">
        <v>3836</v>
      </c>
      <c r="F211" s="9" t="s">
        <v>3650</v>
      </c>
      <c r="G211" s="9">
        <v>31</v>
      </c>
      <c r="H211" s="9">
        <v>9</v>
      </c>
      <c r="I211" s="9">
        <v>0</v>
      </c>
      <c r="J211" s="9" t="str" cm="1">
        <f t="array" ref="J211">_xlfn.IFS(G211&gt;='Pivot Tables'!B$2,"90%",AND(G211&lt;'Pivot Tables'!B$2,G211&gt;'Pivot Tables'!B$3),"75%",AND(G211&lt;'Pivot Tables'!B$3,G211&gt;'Pivot Tables'!B$5),"50%",G211&lt;='Pivot Tables'!B$5,"25%")</f>
        <v>25%</v>
      </c>
      <c r="K211" s="9" t="str">
        <f>TEXT(A211,"dddd")</f>
        <v>Monday</v>
      </c>
    </row>
    <row r="212" spans="1:11" x14ac:dyDescent="0.25">
      <c r="A212" s="17">
        <v>44860.710532407407</v>
      </c>
      <c r="B212" s="13">
        <f>A212</f>
        <v>44860.710532407407</v>
      </c>
      <c r="C212" t="s">
        <v>2471</v>
      </c>
      <c r="D212" s="2" t="s">
        <v>2472</v>
      </c>
      <c r="F212" s="9" t="s">
        <v>2427</v>
      </c>
      <c r="G212" s="9">
        <v>34</v>
      </c>
      <c r="H212" s="9">
        <v>9</v>
      </c>
      <c r="I212" s="9">
        <v>0</v>
      </c>
      <c r="J212" s="9" t="str" cm="1">
        <f t="array" ref="J212">_xlfn.IFS(G212&gt;='Pivot Tables'!B$2,"90%",AND(G212&lt;'Pivot Tables'!B$2,G212&gt;'Pivot Tables'!B$3),"75%",AND(G212&lt;'Pivot Tables'!B$3,G212&gt;'Pivot Tables'!B$5),"50%",G212&lt;='Pivot Tables'!B$5,"25%")</f>
        <v>25%</v>
      </c>
      <c r="K212" s="9" t="str">
        <f>TEXT(A212,"dddd")</f>
        <v>Wednesday</v>
      </c>
    </row>
    <row r="213" spans="1:11" x14ac:dyDescent="0.25">
      <c r="A213" s="17">
        <v>44869.650023148148</v>
      </c>
      <c r="B213" s="13">
        <f>A213</f>
        <v>44869.650023148148</v>
      </c>
      <c r="C213" t="s">
        <v>2460</v>
      </c>
      <c r="D213" s="2" t="s">
        <v>2461</v>
      </c>
      <c r="E213" t="s">
        <v>2462</v>
      </c>
      <c r="F213" s="9" t="s">
        <v>2427</v>
      </c>
      <c r="G213" s="9">
        <v>35</v>
      </c>
      <c r="H213" s="9">
        <v>9</v>
      </c>
      <c r="I213" s="9">
        <v>1</v>
      </c>
      <c r="J213" s="9" t="str" cm="1">
        <f t="array" ref="J213">_xlfn.IFS(G213&gt;='Pivot Tables'!B$2,"90%",AND(G213&lt;'Pivot Tables'!B$2,G213&gt;'Pivot Tables'!B$3),"75%",AND(G213&lt;'Pivot Tables'!B$3,G213&gt;'Pivot Tables'!B$5),"50%",G213&lt;='Pivot Tables'!B$5,"25%")</f>
        <v>25%</v>
      </c>
      <c r="K213" s="9" t="str">
        <f>TEXT(A213,"dddd")</f>
        <v>Friday</v>
      </c>
    </row>
    <row r="214" spans="1:11" ht="26.25" x14ac:dyDescent="0.25">
      <c r="A214" s="17">
        <v>44504.871504629627</v>
      </c>
      <c r="B214" s="13">
        <f>A214</f>
        <v>44504.871504629627</v>
      </c>
      <c r="C214" t="s">
        <v>1931</v>
      </c>
      <c r="D214" s="3" t="s">
        <v>6809</v>
      </c>
      <c r="F214" s="9" t="s">
        <v>1732</v>
      </c>
      <c r="G214" s="9">
        <v>37</v>
      </c>
      <c r="H214" s="9">
        <v>9</v>
      </c>
      <c r="I214" s="9">
        <v>0</v>
      </c>
      <c r="J214" s="9" t="str" cm="1">
        <f t="array" ref="J214">_xlfn.IFS(G214&gt;='Pivot Tables'!B$2,"90%",AND(G214&lt;'Pivot Tables'!B$2,G214&gt;'Pivot Tables'!B$3),"75%",AND(G214&lt;'Pivot Tables'!B$3,G214&gt;'Pivot Tables'!B$5),"50%",G214&lt;='Pivot Tables'!B$5,"25%")</f>
        <v>25%</v>
      </c>
      <c r="K214" s="9" t="str">
        <f>TEXT(A214,"dddd")</f>
        <v>Thursday</v>
      </c>
    </row>
    <row r="215" spans="1:11" x14ac:dyDescent="0.25">
      <c r="A215" s="17">
        <v>43432.739583333336</v>
      </c>
      <c r="B215" s="13">
        <f>A215</f>
        <v>43432.739583333336</v>
      </c>
      <c r="C215" t="s">
        <v>6220</v>
      </c>
      <c r="D215" s="2" t="s">
        <v>6221</v>
      </c>
      <c r="F215" s="9" t="s">
        <v>5310</v>
      </c>
      <c r="G215" s="9">
        <v>42</v>
      </c>
      <c r="H215" s="9">
        <v>9</v>
      </c>
      <c r="I215" s="9">
        <v>0</v>
      </c>
      <c r="J215" s="9" t="str" cm="1">
        <f t="array" ref="J215">_xlfn.IFS(G215&gt;='Pivot Tables'!B$2,"90%",AND(G215&lt;'Pivot Tables'!B$2,G215&gt;'Pivot Tables'!B$3),"75%",AND(G215&lt;'Pivot Tables'!B$3,G215&gt;'Pivot Tables'!B$5),"50%",G215&lt;='Pivot Tables'!B$5,"25%")</f>
        <v>25%</v>
      </c>
      <c r="K215" s="9" t="str">
        <f>TEXT(A215,"dddd")</f>
        <v>Wednesday</v>
      </c>
    </row>
    <row r="216" spans="1:11" x14ac:dyDescent="0.25">
      <c r="A216" s="17">
        <v>44582.950891203705</v>
      </c>
      <c r="B216" s="13">
        <f>A216</f>
        <v>44582.950891203705</v>
      </c>
      <c r="C216" t="s">
        <v>1909</v>
      </c>
      <c r="D216" s="2" t="s">
        <v>1910</v>
      </c>
      <c r="F216" s="9" t="s">
        <v>1732</v>
      </c>
      <c r="G216" s="9">
        <v>43</v>
      </c>
      <c r="H216" s="9">
        <v>9</v>
      </c>
      <c r="I216" s="9">
        <v>0</v>
      </c>
      <c r="J216" s="9" t="str" cm="1">
        <f t="array" ref="J216">_xlfn.IFS(G216&gt;='Pivot Tables'!B$2,"90%",AND(G216&lt;'Pivot Tables'!B$2,G216&gt;'Pivot Tables'!B$3),"75%",AND(G216&lt;'Pivot Tables'!B$3,G216&gt;'Pivot Tables'!B$5),"50%",G216&lt;='Pivot Tables'!B$5,"25%")</f>
        <v>25%</v>
      </c>
      <c r="K216" s="9" t="str">
        <f>TEXT(A216,"dddd")</f>
        <v>Friday</v>
      </c>
    </row>
    <row r="217" spans="1:11" x14ac:dyDescent="0.25">
      <c r="A217" s="17">
        <v>43438.772928240738</v>
      </c>
      <c r="B217" s="13">
        <f>A217</f>
        <v>43438.772928240738</v>
      </c>
      <c r="C217" t="s">
        <v>6208</v>
      </c>
      <c r="D217" s="2" t="s">
        <v>6209</v>
      </c>
      <c r="E217" t="s">
        <v>9029</v>
      </c>
      <c r="F217" s="9" t="s">
        <v>5310</v>
      </c>
      <c r="G217" s="9">
        <v>43</v>
      </c>
      <c r="H217" s="9">
        <v>9</v>
      </c>
      <c r="I217" s="9">
        <v>1</v>
      </c>
      <c r="J217" s="9" t="str" cm="1">
        <f t="array" ref="J217">_xlfn.IFS(G217&gt;='Pivot Tables'!B$2,"90%",AND(G217&lt;'Pivot Tables'!B$2,G217&gt;'Pivot Tables'!B$3),"75%",AND(G217&lt;'Pivot Tables'!B$3,G217&gt;'Pivot Tables'!B$5),"50%",G217&lt;='Pivot Tables'!B$5,"25%")</f>
        <v>25%</v>
      </c>
      <c r="K217" s="9" t="str">
        <f>TEXT(A217,"dddd")</f>
        <v>Tuesday</v>
      </c>
    </row>
    <row r="218" spans="1:11" x14ac:dyDescent="0.25">
      <c r="A218" s="17">
        <v>43355.318773148145</v>
      </c>
      <c r="B218" s="13">
        <f>A218</f>
        <v>43355.318773148145</v>
      </c>
      <c r="C218" t="s">
        <v>4782</v>
      </c>
      <c r="D218" s="2" t="s">
        <v>4783</v>
      </c>
      <c r="E218" t="s">
        <v>4784</v>
      </c>
      <c r="F218" s="9" t="s">
        <v>3650</v>
      </c>
      <c r="G218" s="9">
        <v>48</v>
      </c>
      <c r="H218" s="9">
        <v>9</v>
      </c>
      <c r="I218" s="9">
        <v>3</v>
      </c>
      <c r="J218" s="9" t="str" cm="1">
        <f t="array" ref="J218">_xlfn.IFS(G218&gt;='Pivot Tables'!B$2,"90%",AND(G218&lt;'Pivot Tables'!B$2,G218&gt;'Pivot Tables'!B$3),"75%",AND(G218&lt;'Pivot Tables'!B$3,G218&gt;'Pivot Tables'!B$5),"50%",G218&lt;='Pivot Tables'!B$5,"25%")</f>
        <v>50%</v>
      </c>
      <c r="K218" s="9" t="str">
        <f>TEXT(A218,"dddd")</f>
        <v>Wednesday</v>
      </c>
    </row>
    <row r="219" spans="1:11" ht="34.5" x14ac:dyDescent="0.25">
      <c r="A219" s="17">
        <v>44553.727476851855</v>
      </c>
      <c r="B219" s="13">
        <f>A219</f>
        <v>44553.727476851855</v>
      </c>
      <c r="C219" t="s">
        <v>3785</v>
      </c>
      <c r="D219" s="3" t="s">
        <v>7637</v>
      </c>
      <c r="F219" s="9" t="s">
        <v>3650</v>
      </c>
      <c r="G219" s="9">
        <v>52</v>
      </c>
      <c r="H219" s="9">
        <v>9</v>
      </c>
      <c r="I219" s="9">
        <v>0</v>
      </c>
      <c r="J219" s="9" t="str" cm="1">
        <f t="array" ref="J219">_xlfn.IFS(G219&gt;='Pivot Tables'!B$2,"90%",AND(G219&lt;'Pivot Tables'!B$2,G219&gt;'Pivot Tables'!B$3),"75%",AND(G219&lt;'Pivot Tables'!B$3,G219&gt;'Pivot Tables'!B$5),"50%",G219&lt;='Pivot Tables'!B$5,"25%")</f>
        <v>50%</v>
      </c>
      <c r="K219" s="9" t="str">
        <f>TEXT(A219,"dddd")</f>
        <v>Thursday</v>
      </c>
    </row>
    <row r="220" spans="1:11" x14ac:dyDescent="0.25">
      <c r="A220" s="17">
        <v>44827.609502314815</v>
      </c>
      <c r="B220" s="13">
        <f>A220</f>
        <v>44827.609502314815</v>
      </c>
      <c r="C220" t="s">
        <v>1767</v>
      </c>
      <c r="D220" s="2" t="s">
        <v>1768</v>
      </c>
      <c r="F220" s="9" t="s">
        <v>1732</v>
      </c>
      <c r="G220" s="9">
        <v>55</v>
      </c>
      <c r="H220" s="9">
        <v>9</v>
      </c>
      <c r="I220" s="9">
        <v>0</v>
      </c>
      <c r="J220" s="9" t="str" cm="1">
        <f t="array" ref="J220">_xlfn.IFS(G220&gt;='Pivot Tables'!B$2,"90%",AND(G220&lt;'Pivot Tables'!B$2,G220&gt;'Pivot Tables'!B$3),"75%",AND(G220&lt;'Pivot Tables'!B$3,G220&gt;'Pivot Tables'!B$5),"50%",G220&lt;='Pivot Tables'!B$5,"25%")</f>
        <v>50%</v>
      </c>
      <c r="K220" s="9" t="str">
        <f>TEXT(A220,"dddd")</f>
        <v>Friday</v>
      </c>
    </row>
    <row r="221" spans="1:11" x14ac:dyDescent="0.25">
      <c r="A221" s="17">
        <v>44450.842418981483</v>
      </c>
      <c r="B221" s="13">
        <f>A221</f>
        <v>44450.842418981483</v>
      </c>
      <c r="C221" t="s">
        <v>2304</v>
      </c>
      <c r="D221" s="2" t="s">
        <v>2305</v>
      </c>
      <c r="F221" s="9" t="s">
        <v>2088</v>
      </c>
      <c r="G221" s="9">
        <v>60</v>
      </c>
      <c r="H221" s="9">
        <v>9</v>
      </c>
      <c r="I221" s="9">
        <v>0</v>
      </c>
      <c r="J221" s="9" t="str" cm="1">
        <f t="array" ref="J221">_xlfn.IFS(G221&gt;='Pivot Tables'!B$2,"90%",AND(G221&lt;'Pivot Tables'!B$2,G221&gt;'Pivot Tables'!B$3),"75%",AND(G221&lt;'Pivot Tables'!B$3,G221&gt;'Pivot Tables'!B$5),"50%",G221&lt;='Pivot Tables'!B$5,"25%")</f>
        <v>50%</v>
      </c>
      <c r="K221" s="9" t="str">
        <f>TEXT(A221,"dddd")</f>
        <v>Saturday</v>
      </c>
    </row>
    <row r="222" spans="1:11" x14ac:dyDescent="0.25">
      <c r="A222" s="17">
        <v>44611.843807870369</v>
      </c>
      <c r="B222" s="13">
        <f>A222</f>
        <v>44611.843807870369</v>
      </c>
      <c r="C222" t="s">
        <v>2246</v>
      </c>
      <c r="D222" s="2" t="s">
        <v>2247</v>
      </c>
      <c r="E222" t="s">
        <v>2243</v>
      </c>
      <c r="F222" s="9" t="s">
        <v>2088</v>
      </c>
      <c r="G222" s="9">
        <v>66</v>
      </c>
      <c r="H222" s="9">
        <v>9</v>
      </c>
      <c r="I222" s="9">
        <v>4</v>
      </c>
      <c r="J222" s="9" t="str" cm="1">
        <f t="array" ref="J222">_xlfn.IFS(G222&gt;='Pivot Tables'!B$2,"90%",AND(G222&lt;'Pivot Tables'!B$2,G222&gt;'Pivot Tables'!B$3),"75%",AND(G222&lt;'Pivot Tables'!B$3,G222&gt;'Pivot Tables'!B$5),"50%",G222&lt;='Pivot Tables'!B$5,"25%")</f>
        <v>50%</v>
      </c>
      <c r="K222" s="9" t="str">
        <f>TEXT(A222,"dddd")</f>
        <v>Saturday</v>
      </c>
    </row>
    <row r="223" spans="1:11" x14ac:dyDescent="0.25">
      <c r="A223" s="17">
        <v>43521.805960648147</v>
      </c>
      <c r="B223" s="13">
        <f>A223</f>
        <v>43521.805960648147</v>
      </c>
      <c r="C223" t="s">
        <v>4774</v>
      </c>
      <c r="D223" s="2" t="s">
        <v>4775</v>
      </c>
      <c r="E223" t="s">
        <v>4776</v>
      </c>
      <c r="F223" s="9" t="s">
        <v>3650</v>
      </c>
      <c r="G223" s="9">
        <v>66</v>
      </c>
      <c r="H223" s="9">
        <v>9</v>
      </c>
      <c r="I223" s="9">
        <v>11</v>
      </c>
      <c r="J223" s="9" t="str" cm="1">
        <f t="array" ref="J223">_xlfn.IFS(G223&gt;='Pivot Tables'!B$2,"90%",AND(G223&lt;'Pivot Tables'!B$2,G223&gt;'Pivot Tables'!B$3),"75%",AND(G223&lt;'Pivot Tables'!B$3,G223&gt;'Pivot Tables'!B$5),"50%",G223&lt;='Pivot Tables'!B$5,"25%")</f>
        <v>50%</v>
      </c>
      <c r="K223" s="9" t="str">
        <f>TEXT(A223,"dddd")</f>
        <v>Monday</v>
      </c>
    </row>
    <row r="224" spans="1:11" x14ac:dyDescent="0.25">
      <c r="A224" s="17">
        <v>44627.951817129629</v>
      </c>
      <c r="B224" s="13">
        <f>A224</f>
        <v>44627.951817129629</v>
      </c>
      <c r="C224" t="s">
        <v>1871</v>
      </c>
      <c r="D224" s="2" t="s">
        <v>1872</v>
      </c>
      <c r="F224" s="9" t="s">
        <v>1732</v>
      </c>
      <c r="G224" s="9">
        <v>68</v>
      </c>
      <c r="H224" s="9">
        <v>9</v>
      </c>
      <c r="I224" s="9">
        <v>0</v>
      </c>
      <c r="J224" s="9" t="str" cm="1">
        <f t="array" ref="J224">_xlfn.IFS(G224&gt;='Pivot Tables'!B$2,"90%",AND(G224&lt;'Pivot Tables'!B$2,G224&gt;'Pivot Tables'!B$3),"75%",AND(G224&lt;'Pivot Tables'!B$3,G224&gt;'Pivot Tables'!B$5),"50%",G224&lt;='Pivot Tables'!B$5,"25%")</f>
        <v>50%</v>
      </c>
      <c r="K224" s="9" t="str">
        <f>TEXT(A224,"dddd")</f>
        <v>Monday</v>
      </c>
    </row>
    <row r="225" spans="1:11" x14ac:dyDescent="0.25">
      <c r="A225" s="17">
        <v>44813.93277777778</v>
      </c>
      <c r="B225" s="13">
        <f>A225</f>
        <v>44813.93277777778</v>
      </c>
      <c r="C225" t="s">
        <v>2105</v>
      </c>
      <c r="D225" s="2" t="s">
        <v>2106</v>
      </c>
      <c r="F225" s="9" t="s">
        <v>2088</v>
      </c>
      <c r="G225" s="9">
        <v>71</v>
      </c>
      <c r="H225" s="9">
        <v>9</v>
      </c>
      <c r="I225" s="9">
        <v>0</v>
      </c>
      <c r="J225" s="9" t="str" cm="1">
        <f t="array" ref="J225">_xlfn.IFS(G225&gt;='Pivot Tables'!B$2,"90%",AND(G225&lt;'Pivot Tables'!B$2,G225&gt;'Pivot Tables'!B$3),"75%",AND(G225&lt;'Pivot Tables'!B$3,G225&gt;'Pivot Tables'!B$5),"50%",G225&lt;='Pivot Tables'!B$5,"25%")</f>
        <v>50%</v>
      </c>
      <c r="K225" s="9" t="str">
        <f>TEXT(A225,"dddd")</f>
        <v>Friday</v>
      </c>
    </row>
    <row r="226" spans="1:11" x14ac:dyDescent="0.25">
      <c r="A226" s="17">
        <v>43394.167974537035</v>
      </c>
      <c r="B226" s="13">
        <f>A226</f>
        <v>43394.167974537035</v>
      </c>
      <c r="C226" t="s">
        <v>4697</v>
      </c>
      <c r="D226" s="2" t="s">
        <v>4698</v>
      </c>
      <c r="E226" t="s">
        <v>4699</v>
      </c>
      <c r="F226" s="9" t="s">
        <v>3650</v>
      </c>
      <c r="G226" s="9">
        <v>80</v>
      </c>
      <c r="H226" s="9">
        <v>9</v>
      </c>
      <c r="I226" s="9">
        <v>4</v>
      </c>
      <c r="J226" s="9" t="str" cm="1">
        <f t="array" ref="J226">_xlfn.IFS(G226&gt;='Pivot Tables'!B$2,"90%",AND(G226&lt;'Pivot Tables'!B$2,G226&gt;'Pivot Tables'!B$3),"75%",AND(G226&lt;'Pivot Tables'!B$3,G226&gt;'Pivot Tables'!B$5),"50%",G226&lt;='Pivot Tables'!B$5,"25%")</f>
        <v>50%</v>
      </c>
      <c r="K226" s="9" t="str">
        <f>TEXT(A226,"dddd")</f>
        <v>Sunday</v>
      </c>
    </row>
    <row r="227" spans="1:11" x14ac:dyDescent="0.25">
      <c r="A227" s="17">
        <v>43434.735023148147</v>
      </c>
      <c r="B227" s="13">
        <f>A227</f>
        <v>43434.735023148147</v>
      </c>
      <c r="C227" t="s">
        <v>6217</v>
      </c>
      <c r="D227" s="2" t="s">
        <v>6218</v>
      </c>
      <c r="E227" t="s">
        <v>9204</v>
      </c>
      <c r="F227" s="9" t="s">
        <v>5310</v>
      </c>
      <c r="G227" s="9">
        <v>81</v>
      </c>
      <c r="H227" s="9">
        <v>9</v>
      </c>
      <c r="I227" s="9">
        <v>2</v>
      </c>
      <c r="J227" s="9" t="str" cm="1">
        <f t="array" ref="J227">_xlfn.IFS(G227&gt;='Pivot Tables'!B$2,"90%",AND(G227&lt;'Pivot Tables'!B$2,G227&gt;'Pivot Tables'!B$3),"75%",AND(G227&lt;'Pivot Tables'!B$3,G227&gt;'Pivot Tables'!B$5),"50%",G227&lt;='Pivot Tables'!B$5,"25%")</f>
        <v>50%</v>
      </c>
      <c r="K227" s="9" t="str">
        <f>TEXT(A227,"dddd")</f>
        <v>Friday</v>
      </c>
    </row>
    <row r="228" spans="1:11" x14ac:dyDescent="0.25">
      <c r="A228" s="17">
        <v>44157.984363425923</v>
      </c>
      <c r="B228" s="13">
        <f>A228</f>
        <v>44157.984363425923</v>
      </c>
      <c r="C228" t="s">
        <v>4125</v>
      </c>
      <c r="D228" s="2" t="s">
        <v>4126</v>
      </c>
      <c r="F228" s="9" t="s">
        <v>3650</v>
      </c>
      <c r="G228" s="9">
        <v>89</v>
      </c>
      <c r="H228" s="9">
        <v>9</v>
      </c>
      <c r="I228" s="9">
        <v>0</v>
      </c>
      <c r="J228" s="9" t="str" cm="1">
        <f t="array" ref="J228">_xlfn.IFS(G228&gt;='Pivot Tables'!B$2,"90%",AND(G228&lt;'Pivot Tables'!B$2,G228&gt;'Pivot Tables'!B$3),"75%",AND(G228&lt;'Pivot Tables'!B$3,G228&gt;'Pivot Tables'!B$5),"50%",G228&lt;='Pivot Tables'!B$5,"25%")</f>
        <v>50%</v>
      </c>
      <c r="K228" s="9" t="str">
        <f>TEXT(A228,"dddd")</f>
        <v>Sunday</v>
      </c>
    </row>
    <row r="229" spans="1:11" x14ac:dyDescent="0.25">
      <c r="A229" s="17">
        <v>43384.815057870372</v>
      </c>
      <c r="B229" s="13">
        <f>A229</f>
        <v>43384.815057870372</v>
      </c>
      <c r="C229" t="s">
        <v>6253</v>
      </c>
      <c r="D229" s="2" t="s">
        <v>6254</v>
      </c>
      <c r="E229" t="s">
        <v>9233</v>
      </c>
      <c r="F229" s="9" t="s">
        <v>5310</v>
      </c>
      <c r="G229" s="9">
        <v>99</v>
      </c>
      <c r="H229" s="9">
        <v>9</v>
      </c>
      <c r="I229" s="9">
        <v>1</v>
      </c>
      <c r="J229" s="9" t="str" cm="1">
        <f t="array" ref="J229">_xlfn.IFS(G229&gt;='Pivot Tables'!B$2,"90%",AND(G229&lt;'Pivot Tables'!B$2,G229&gt;'Pivot Tables'!B$3),"75%",AND(G229&lt;'Pivot Tables'!B$3,G229&gt;'Pivot Tables'!B$5),"50%",G229&lt;='Pivot Tables'!B$5,"25%")</f>
        <v>50%</v>
      </c>
      <c r="K229" s="9" t="str">
        <f>TEXT(A229,"dddd")</f>
        <v>Thursday</v>
      </c>
    </row>
    <row r="230" spans="1:11" x14ac:dyDescent="0.25">
      <c r="A230" s="17">
        <v>43657.616597222222</v>
      </c>
      <c r="B230" s="13">
        <f>A230</f>
        <v>43657.616597222222</v>
      </c>
      <c r="C230" t="s">
        <v>5279</v>
      </c>
      <c r="D230" s="2" t="s">
        <v>5280</v>
      </c>
      <c r="F230" s="9" t="s">
        <v>4789</v>
      </c>
      <c r="G230" s="9">
        <v>101</v>
      </c>
      <c r="H230" s="9">
        <v>9</v>
      </c>
      <c r="I230" s="9">
        <v>0</v>
      </c>
      <c r="J230" s="9" t="str" cm="1">
        <f t="array" ref="J230">_xlfn.IFS(G230&gt;='Pivot Tables'!B$2,"90%",AND(G230&lt;'Pivot Tables'!B$2,G230&gt;'Pivot Tables'!B$3),"75%",AND(G230&lt;'Pivot Tables'!B$3,G230&gt;'Pivot Tables'!B$5),"50%",G230&lt;='Pivot Tables'!B$5,"25%")</f>
        <v>50%</v>
      </c>
      <c r="K230" s="9" t="str">
        <f>TEXT(A230,"dddd")</f>
        <v>Thursday</v>
      </c>
    </row>
    <row r="231" spans="1:11" x14ac:dyDescent="0.25">
      <c r="A231" s="17">
        <v>43613.542361111111</v>
      </c>
      <c r="B231" s="13">
        <f>A231</f>
        <v>43613.542361111111</v>
      </c>
      <c r="C231" t="s">
        <v>5289</v>
      </c>
      <c r="D231" s="2" t="s">
        <v>5290</v>
      </c>
      <c r="F231" s="9" t="s">
        <v>4789</v>
      </c>
      <c r="G231" s="9">
        <v>101</v>
      </c>
      <c r="H231" s="9">
        <v>9</v>
      </c>
      <c r="I231" s="9">
        <v>0</v>
      </c>
      <c r="J231" s="9" t="str" cm="1">
        <f t="array" ref="J231">_xlfn.IFS(G231&gt;='Pivot Tables'!B$2,"90%",AND(G231&lt;'Pivot Tables'!B$2,G231&gt;'Pivot Tables'!B$3),"75%",AND(G231&lt;'Pivot Tables'!B$3,G231&gt;'Pivot Tables'!B$5),"50%",G231&lt;='Pivot Tables'!B$5,"25%")</f>
        <v>50%</v>
      </c>
      <c r="K231" s="9" t="str">
        <f>TEXT(A231,"dddd")</f>
        <v>Tuesday</v>
      </c>
    </row>
    <row r="232" spans="1:11" ht="26.25" x14ac:dyDescent="0.25">
      <c r="A232" s="17">
        <v>44635.537916666668</v>
      </c>
      <c r="B232" s="13">
        <f>A232</f>
        <v>44635.537916666668</v>
      </c>
      <c r="C232" t="s">
        <v>4875</v>
      </c>
      <c r="D232" s="3" t="s">
        <v>7839</v>
      </c>
      <c r="F232" s="9" t="s">
        <v>4789</v>
      </c>
      <c r="G232" s="9">
        <v>134</v>
      </c>
      <c r="H232" s="9">
        <v>9</v>
      </c>
      <c r="I232" s="9">
        <v>0</v>
      </c>
      <c r="J232" s="9" t="str" cm="1">
        <f t="array" ref="J232">_xlfn.IFS(G232&gt;='Pivot Tables'!B$2,"90%",AND(G232&lt;'Pivot Tables'!B$2,G232&gt;'Pivot Tables'!B$3),"75%",AND(G232&lt;'Pivot Tables'!B$3,G232&gt;'Pivot Tables'!B$5),"50%",G232&lt;='Pivot Tables'!B$5,"25%")</f>
        <v>50%</v>
      </c>
      <c r="K232" s="9" t="str">
        <f>TEXT(A232,"dddd")</f>
        <v>Tuesday</v>
      </c>
    </row>
    <row r="233" spans="1:11" x14ac:dyDescent="0.25">
      <c r="A233" s="17">
        <v>44168.015659722223</v>
      </c>
      <c r="B233" s="13">
        <f>A233</f>
        <v>44168.015659722223</v>
      </c>
      <c r="C233" t="s">
        <v>4112</v>
      </c>
      <c r="D233" s="2" t="s">
        <v>4113</v>
      </c>
      <c r="F233" s="9" t="s">
        <v>3650</v>
      </c>
      <c r="G233" s="9">
        <v>152</v>
      </c>
      <c r="H233" s="9">
        <v>9</v>
      </c>
      <c r="I233" s="9">
        <v>0</v>
      </c>
      <c r="J233" s="9" t="str" cm="1">
        <f t="array" ref="J233">_xlfn.IFS(G233&gt;='Pivot Tables'!B$2,"90%",AND(G233&lt;'Pivot Tables'!B$2,G233&gt;'Pivot Tables'!B$3),"75%",AND(G233&lt;'Pivot Tables'!B$3,G233&gt;'Pivot Tables'!B$5),"50%",G233&lt;='Pivot Tables'!B$5,"25%")</f>
        <v>50%</v>
      </c>
      <c r="K233" s="9" t="str">
        <f>TEXT(A233,"dddd")</f>
        <v>Thursday</v>
      </c>
    </row>
    <row r="234" spans="1:11" ht="34.5" x14ac:dyDescent="0.25">
      <c r="A234" s="17">
        <v>44531.581250000003</v>
      </c>
      <c r="B234" s="13">
        <f>A234</f>
        <v>44531.581250000003</v>
      </c>
      <c r="C234" t="s">
        <v>4914</v>
      </c>
      <c r="D234" s="3" t="s">
        <v>7867</v>
      </c>
      <c r="F234" s="9" t="s">
        <v>4789</v>
      </c>
      <c r="G234" s="9">
        <v>156</v>
      </c>
      <c r="H234" s="9">
        <v>9</v>
      </c>
      <c r="I234" s="9">
        <v>0</v>
      </c>
      <c r="J234" s="9" t="str" cm="1">
        <f t="array" ref="J234">_xlfn.IFS(G234&gt;='Pivot Tables'!B$2,"90%",AND(G234&lt;'Pivot Tables'!B$2,G234&gt;'Pivot Tables'!B$3),"75%",AND(G234&lt;'Pivot Tables'!B$3,G234&gt;'Pivot Tables'!B$5),"50%",G234&lt;='Pivot Tables'!B$5,"25%")</f>
        <v>50%</v>
      </c>
      <c r="K234" s="9" t="str">
        <f>TEXT(A234,"dddd")</f>
        <v>Wednesday</v>
      </c>
    </row>
    <row r="235" spans="1:11" x14ac:dyDescent="0.25">
      <c r="A235" s="17">
        <v>43888.709918981483</v>
      </c>
      <c r="B235" s="13">
        <f>A235</f>
        <v>43888.709918981483</v>
      </c>
      <c r="C235" t="s">
        <v>3333</v>
      </c>
      <c r="D235" s="2" t="s">
        <v>3334</v>
      </c>
      <c r="E235" t="s">
        <v>3335</v>
      </c>
      <c r="F235" s="9" t="s">
        <v>3091</v>
      </c>
      <c r="G235" s="9">
        <v>169</v>
      </c>
      <c r="H235" s="9">
        <v>9</v>
      </c>
      <c r="I235" s="9">
        <v>3</v>
      </c>
      <c r="J235" s="9" t="str" cm="1">
        <f t="array" ref="J235">_xlfn.IFS(G235&gt;='Pivot Tables'!B$2,"90%",AND(G235&lt;'Pivot Tables'!B$2,G235&gt;'Pivot Tables'!B$3),"75%",AND(G235&lt;'Pivot Tables'!B$3,G235&gt;'Pivot Tables'!B$5),"50%",G235&lt;='Pivot Tables'!B$5,"25%")</f>
        <v>50%</v>
      </c>
      <c r="K235" s="9" t="str">
        <f>TEXT(A235,"dddd")</f>
        <v>Thursday</v>
      </c>
    </row>
    <row r="236" spans="1:11" x14ac:dyDescent="0.25">
      <c r="A236" s="17">
        <v>43602.926018518519</v>
      </c>
      <c r="B236" s="13">
        <f>A236</f>
        <v>43602.926018518519</v>
      </c>
      <c r="C236" t="s">
        <v>1304</v>
      </c>
      <c r="D236" s="2" t="s">
        <v>1305</v>
      </c>
      <c r="E236" t="s">
        <v>1306</v>
      </c>
      <c r="F236" s="9" t="s">
        <v>1090</v>
      </c>
      <c r="G236" s="9">
        <v>173</v>
      </c>
      <c r="H236" s="9">
        <v>9</v>
      </c>
      <c r="I236" s="9">
        <v>7</v>
      </c>
      <c r="J236" s="9" t="str" cm="1">
        <f t="array" ref="J236">_xlfn.IFS(G236&gt;='Pivot Tables'!B$2,"90%",AND(G236&lt;'Pivot Tables'!B$2,G236&gt;'Pivot Tables'!B$3),"75%",AND(G236&lt;'Pivot Tables'!B$3,G236&gt;'Pivot Tables'!B$5),"50%",G236&lt;='Pivot Tables'!B$5,"25%")</f>
        <v>50%</v>
      </c>
      <c r="K236" s="9" t="str">
        <f>TEXT(A236,"dddd")</f>
        <v>Friday</v>
      </c>
    </row>
    <row r="237" spans="1:11" x14ac:dyDescent="0.25">
      <c r="A237" s="17">
        <v>44641.965613425928</v>
      </c>
      <c r="B237" s="13">
        <f>A237</f>
        <v>44641.965613425928</v>
      </c>
      <c r="C237" t="s">
        <v>134</v>
      </c>
      <c r="D237" s="2" t="s">
        <v>1863</v>
      </c>
      <c r="F237" s="9" t="s">
        <v>1732</v>
      </c>
      <c r="G237" s="9">
        <v>134</v>
      </c>
      <c r="H237" s="9">
        <v>9</v>
      </c>
      <c r="I237" s="9">
        <v>0</v>
      </c>
      <c r="J237" s="9" t="str" cm="1">
        <f t="array" ref="J237">_xlfn.IFS(G237&gt;='Pivot Tables'!B$2,"90%",AND(G237&lt;'Pivot Tables'!B$2,G237&gt;'Pivot Tables'!B$3),"75%",AND(G237&lt;'Pivot Tables'!B$3,G237&gt;'Pivot Tables'!B$5),"50%",G237&lt;='Pivot Tables'!B$5,"25%")</f>
        <v>50%</v>
      </c>
      <c r="K237" s="9" t="str">
        <f>TEXT(A237,"dddd")</f>
        <v>Monday</v>
      </c>
    </row>
    <row r="238" spans="1:11" x14ac:dyDescent="0.25">
      <c r="A238" s="17">
        <v>44089.751111111109</v>
      </c>
      <c r="B238" s="13">
        <f>A238</f>
        <v>44089.751111111109</v>
      </c>
      <c r="C238" t="s">
        <v>5151</v>
      </c>
      <c r="D238" s="2" t="s">
        <v>5152</v>
      </c>
      <c r="F238" s="9" t="s">
        <v>4789</v>
      </c>
      <c r="G238" s="9">
        <v>181</v>
      </c>
      <c r="H238" s="9">
        <v>9</v>
      </c>
      <c r="I238" s="9">
        <v>0</v>
      </c>
      <c r="J238" s="9" t="str" cm="1">
        <f t="array" ref="J238">_xlfn.IFS(G238&gt;='Pivot Tables'!B$2,"90%",AND(G238&lt;'Pivot Tables'!B$2,G238&gt;'Pivot Tables'!B$3),"75%",AND(G238&lt;'Pivot Tables'!B$3,G238&gt;'Pivot Tables'!B$5),"50%",G238&lt;='Pivot Tables'!B$5,"25%")</f>
        <v>75%</v>
      </c>
      <c r="K238" s="9" t="str">
        <f>TEXT(A238,"dddd")</f>
        <v>Tuesday</v>
      </c>
    </row>
    <row r="239" spans="1:11" x14ac:dyDescent="0.25">
      <c r="A239" s="17">
        <v>43915.848703703705</v>
      </c>
      <c r="B239" s="13">
        <f>A239</f>
        <v>43915.848703703705</v>
      </c>
      <c r="C239" t="s">
        <v>5243</v>
      </c>
      <c r="D239" s="2" t="s">
        <v>5244</v>
      </c>
      <c r="F239" s="9" t="s">
        <v>4789</v>
      </c>
      <c r="G239" s="9">
        <v>181</v>
      </c>
      <c r="H239" s="9">
        <v>9</v>
      </c>
      <c r="I239" s="9">
        <v>0</v>
      </c>
      <c r="J239" s="9" t="str" cm="1">
        <f t="array" ref="J239">_xlfn.IFS(G239&gt;='Pivot Tables'!B$2,"90%",AND(G239&lt;'Pivot Tables'!B$2,G239&gt;'Pivot Tables'!B$3),"75%",AND(G239&lt;'Pivot Tables'!B$3,G239&gt;'Pivot Tables'!B$5),"50%",G239&lt;='Pivot Tables'!B$5,"25%")</f>
        <v>75%</v>
      </c>
      <c r="K239" s="9" t="str">
        <f>TEXT(A239,"dddd")</f>
        <v>Wednesday</v>
      </c>
    </row>
    <row r="240" spans="1:11" ht="59.25" x14ac:dyDescent="0.25">
      <c r="A240" s="17">
        <v>44294.082233796296</v>
      </c>
      <c r="B240" s="13">
        <f>A240</f>
        <v>44294.082233796296</v>
      </c>
      <c r="C240" t="s">
        <v>3150</v>
      </c>
      <c r="D240" s="3" t="s">
        <v>7380</v>
      </c>
      <c r="E240" t="s">
        <v>3151</v>
      </c>
      <c r="F240" s="9" t="s">
        <v>3091</v>
      </c>
      <c r="G240" s="9">
        <v>208</v>
      </c>
      <c r="H240" s="9">
        <v>9</v>
      </c>
      <c r="I240" s="9">
        <v>9</v>
      </c>
      <c r="J240" s="9" t="str" cm="1">
        <f t="array" ref="J240">_xlfn.IFS(G240&gt;='Pivot Tables'!B$2,"90%",AND(G240&lt;'Pivot Tables'!B$2,G240&gt;'Pivot Tables'!B$3),"75%",AND(G240&lt;'Pivot Tables'!B$3,G240&gt;'Pivot Tables'!B$5),"50%",G240&lt;='Pivot Tables'!B$5,"25%")</f>
        <v>75%</v>
      </c>
      <c r="K240" s="9" t="str">
        <f>TEXT(A240,"dddd")</f>
        <v>Thursday</v>
      </c>
    </row>
    <row r="241" spans="1:11" x14ac:dyDescent="0.25">
      <c r="A241" s="17">
        <v>43655.609803240739</v>
      </c>
      <c r="B241" s="13">
        <f>A241</f>
        <v>43655.609803240739</v>
      </c>
      <c r="C241" t="s">
        <v>3472</v>
      </c>
      <c r="D241" s="2" t="s">
        <v>3473</v>
      </c>
      <c r="F241" s="9" t="s">
        <v>3091</v>
      </c>
      <c r="G241" s="9">
        <v>210</v>
      </c>
      <c r="H241" s="9">
        <v>9</v>
      </c>
      <c r="I241" s="9">
        <v>0</v>
      </c>
      <c r="J241" s="9" t="str" cm="1">
        <f t="array" ref="J241">_xlfn.IFS(G241&gt;='Pivot Tables'!B$2,"90%",AND(G241&lt;'Pivot Tables'!B$2,G241&gt;'Pivot Tables'!B$3),"75%",AND(G241&lt;'Pivot Tables'!B$3,G241&gt;'Pivot Tables'!B$5),"50%",G241&lt;='Pivot Tables'!B$5,"25%")</f>
        <v>75%</v>
      </c>
      <c r="K241" s="9" t="str">
        <f>TEXT(A241,"dddd")</f>
        <v>Tuesday</v>
      </c>
    </row>
    <row r="242" spans="1:11" ht="42.75" x14ac:dyDescent="0.25">
      <c r="A242" s="17">
        <v>44826.219131944446</v>
      </c>
      <c r="B242" s="13">
        <f>A242</f>
        <v>44826.219131944446</v>
      </c>
      <c r="C242" t="s">
        <v>3099</v>
      </c>
      <c r="D242" s="3" t="s">
        <v>7353</v>
      </c>
      <c r="F242" s="9" t="s">
        <v>3091</v>
      </c>
      <c r="G242" s="9">
        <v>304</v>
      </c>
      <c r="H242" s="9">
        <v>9</v>
      </c>
      <c r="I242" s="9">
        <v>0</v>
      </c>
      <c r="J242" s="9" t="str" cm="1">
        <f t="array" ref="J242">_xlfn.IFS(G242&gt;='Pivot Tables'!B$2,"90%",AND(G242&lt;'Pivot Tables'!B$2,G242&gt;'Pivot Tables'!B$3),"75%",AND(G242&lt;'Pivot Tables'!B$3,G242&gt;'Pivot Tables'!B$5),"50%",G242&lt;='Pivot Tables'!B$5,"25%")</f>
        <v>75%</v>
      </c>
      <c r="K242" s="9" t="str">
        <f>TEXT(A242,"dddd")</f>
        <v>Thursday</v>
      </c>
    </row>
    <row r="243" spans="1:11" x14ac:dyDescent="0.25">
      <c r="A243" s="17">
        <v>42841.99422453704</v>
      </c>
      <c r="B243" s="13">
        <f>A243</f>
        <v>42841.99422453704</v>
      </c>
      <c r="C243" t="s">
        <v>1537</v>
      </c>
      <c r="D243" s="2" t="s">
        <v>1538</v>
      </c>
      <c r="F243" s="9" t="s">
        <v>1090</v>
      </c>
      <c r="G243" s="9">
        <v>316</v>
      </c>
      <c r="H243" s="9">
        <v>9</v>
      </c>
      <c r="I243" s="9">
        <v>0</v>
      </c>
      <c r="J243" s="9" t="str" cm="1">
        <f t="array" ref="J243">_xlfn.IFS(G243&gt;='Pivot Tables'!B$2,"90%",AND(G243&lt;'Pivot Tables'!B$2,G243&gt;'Pivot Tables'!B$3),"75%",AND(G243&lt;'Pivot Tables'!B$3,G243&gt;'Pivot Tables'!B$5),"50%",G243&lt;='Pivot Tables'!B$5,"25%")</f>
        <v>75%</v>
      </c>
      <c r="K243" s="9" t="str">
        <f>TEXT(A243,"dddd")</f>
        <v>Sunday</v>
      </c>
    </row>
    <row r="244" spans="1:11" x14ac:dyDescent="0.25">
      <c r="A244" s="17">
        <v>44452.948310185187</v>
      </c>
      <c r="B244" s="13">
        <f>A244</f>
        <v>44452.948310185187</v>
      </c>
      <c r="C244" t="s">
        <v>153</v>
      </c>
      <c r="D244" s="2" t="s">
        <v>1959</v>
      </c>
      <c r="F244" s="9" t="s">
        <v>1732</v>
      </c>
      <c r="G244" s="9">
        <v>255</v>
      </c>
      <c r="H244" s="9">
        <v>9</v>
      </c>
      <c r="I244" s="9">
        <v>0</v>
      </c>
      <c r="J244" s="9" t="str" cm="1">
        <f t="array" ref="J244">_xlfn.IFS(G244&gt;='Pivot Tables'!B$2,"90%",AND(G244&lt;'Pivot Tables'!B$2,G244&gt;'Pivot Tables'!B$3),"75%",AND(G244&lt;'Pivot Tables'!B$3,G244&gt;'Pivot Tables'!B$5),"50%",G244&lt;='Pivot Tables'!B$5,"25%")</f>
        <v>75%</v>
      </c>
      <c r="K244" s="9" t="str">
        <f>TEXT(A244,"dddd")</f>
        <v>Monday</v>
      </c>
    </row>
    <row r="245" spans="1:11" ht="26.25" x14ac:dyDescent="0.25">
      <c r="A245" s="17">
        <v>44499.586331018516</v>
      </c>
      <c r="B245" s="13">
        <f>A245</f>
        <v>44499.586331018516</v>
      </c>
      <c r="C245" t="s">
        <v>4929</v>
      </c>
      <c r="D245" s="3" t="s">
        <v>7882</v>
      </c>
      <c r="F245" s="9" t="s">
        <v>4789</v>
      </c>
      <c r="G245" s="9">
        <v>378</v>
      </c>
      <c r="H245" s="9">
        <v>9</v>
      </c>
      <c r="I245" s="9">
        <v>0</v>
      </c>
      <c r="J245" s="9" t="str" cm="1">
        <f t="array" ref="J245">_xlfn.IFS(G245&gt;='Pivot Tables'!B$2,"90%",AND(G245&lt;'Pivot Tables'!B$2,G245&gt;'Pivot Tables'!B$3),"75%",AND(G245&lt;'Pivot Tables'!B$3,G245&gt;'Pivot Tables'!B$5),"50%",G245&lt;='Pivot Tables'!B$5,"25%")</f>
        <v>90%</v>
      </c>
      <c r="K245" s="9" t="str">
        <f>TEXT(A245,"dddd")</f>
        <v>Saturday</v>
      </c>
    </row>
    <row r="246" spans="1:11" ht="59.25" x14ac:dyDescent="0.25">
      <c r="A246" s="17">
        <v>44622.955717592595</v>
      </c>
      <c r="B246" s="13">
        <f>A246</f>
        <v>44622.955717592595</v>
      </c>
      <c r="C246" t="s">
        <v>3120</v>
      </c>
      <c r="D246" s="3" t="s">
        <v>7365</v>
      </c>
      <c r="E246" t="s">
        <v>3121</v>
      </c>
      <c r="F246" s="9" t="s">
        <v>3091</v>
      </c>
      <c r="G246" s="9">
        <v>379</v>
      </c>
      <c r="H246" s="9">
        <v>9</v>
      </c>
      <c r="I246" s="9">
        <v>1</v>
      </c>
      <c r="J246" s="9" t="str" cm="1">
        <f t="array" ref="J246">_xlfn.IFS(G246&gt;='Pivot Tables'!B$2,"90%",AND(G246&lt;'Pivot Tables'!B$2,G246&gt;'Pivot Tables'!B$3),"75%",AND(G246&lt;'Pivot Tables'!B$3,G246&gt;'Pivot Tables'!B$5),"50%",G246&lt;='Pivot Tables'!B$5,"25%")</f>
        <v>90%</v>
      </c>
      <c r="K246" s="9" t="str">
        <f>TEXT(A246,"dddd")</f>
        <v>Wednesday</v>
      </c>
    </row>
    <row r="247" spans="1:11" ht="34.5" x14ac:dyDescent="0.25">
      <c r="A247" s="17">
        <v>44841.501307870371</v>
      </c>
      <c r="B247" s="13">
        <f>A247</f>
        <v>44841.501307870371</v>
      </c>
      <c r="C247" t="s">
        <v>4803</v>
      </c>
      <c r="D247" s="3" t="s">
        <v>7807</v>
      </c>
      <c r="F247" s="9" t="s">
        <v>4789</v>
      </c>
      <c r="G247" s="9">
        <v>500</v>
      </c>
      <c r="H247" s="9">
        <v>9</v>
      </c>
      <c r="I247" s="9">
        <v>0</v>
      </c>
      <c r="J247" s="9" t="str" cm="1">
        <f t="array" ref="J247">_xlfn.IFS(G247&gt;='Pivot Tables'!B$2,"90%",AND(G247&lt;'Pivot Tables'!B$2,G247&gt;'Pivot Tables'!B$3),"75%",AND(G247&lt;'Pivot Tables'!B$3,G247&gt;'Pivot Tables'!B$5),"50%",G247&lt;='Pivot Tables'!B$5,"25%")</f>
        <v>90%</v>
      </c>
      <c r="K247" s="9" t="str">
        <f>TEXT(A247,"dddd")</f>
        <v>Friday</v>
      </c>
    </row>
    <row r="248" spans="1:11" ht="34.5" x14ac:dyDescent="0.25">
      <c r="A248" s="17">
        <v>44775.757824074077</v>
      </c>
      <c r="B248" s="13">
        <f>A248</f>
        <v>44775.757824074077</v>
      </c>
      <c r="C248" t="s">
        <v>3103</v>
      </c>
      <c r="D248" s="3" t="s">
        <v>7355</v>
      </c>
      <c r="F248" s="9" t="s">
        <v>3091</v>
      </c>
      <c r="G248" s="9">
        <v>750</v>
      </c>
      <c r="H248" s="9">
        <v>9</v>
      </c>
      <c r="I248" s="9">
        <v>0</v>
      </c>
      <c r="J248" s="9" t="str" cm="1">
        <f t="array" ref="J248">_xlfn.IFS(G248&gt;='Pivot Tables'!B$2,"90%",AND(G248&lt;'Pivot Tables'!B$2,G248&gt;'Pivot Tables'!B$3),"75%",AND(G248&lt;'Pivot Tables'!B$3,G248&gt;'Pivot Tables'!B$5),"50%",G248&lt;='Pivot Tables'!B$5,"25%")</f>
        <v>90%</v>
      </c>
      <c r="K248" s="9" t="str">
        <f>TEXT(A248,"dddd")</f>
        <v>Tuesday</v>
      </c>
    </row>
    <row r="249" spans="1:11" x14ac:dyDescent="0.25">
      <c r="A249" s="17">
        <v>44620.663599537038</v>
      </c>
      <c r="B249" s="13">
        <f>A249</f>
        <v>44620.663599537038</v>
      </c>
      <c r="C249" t="s">
        <v>285</v>
      </c>
      <c r="D249" s="2" t="s">
        <v>2624</v>
      </c>
      <c r="F249" s="9" t="s">
        <v>2427</v>
      </c>
      <c r="G249" s="9">
        <v>348</v>
      </c>
      <c r="H249" s="9">
        <v>9</v>
      </c>
      <c r="I249" s="9">
        <v>0</v>
      </c>
      <c r="J249" s="9" t="str" cm="1">
        <f t="array" ref="J249">_xlfn.IFS(G249&gt;='Pivot Tables'!B$2,"90%",AND(G249&lt;'Pivot Tables'!B$2,G249&gt;'Pivot Tables'!B$3),"75%",AND(G249&lt;'Pivot Tables'!B$3,G249&gt;'Pivot Tables'!B$5),"50%",G249&lt;='Pivot Tables'!B$5,"25%")</f>
        <v>90%</v>
      </c>
      <c r="K249" s="9" t="str">
        <f>TEXT(A249,"dddd")</f>
        <v>Monday</v>
      </c>
    </row>
    <row r="250" spans="1:11" ht="26.25" x14ac:dyDescent="0.25">
      <c r="A250" s="17">
        <v>44759.168576388889</v>
      </c>
      <c r="B250" s="13">
        <f>A250</f>
        <v>44759.168576388889</v>
      </c>
      <c r="C250" t="s">
        <v>331</v>
      </c>
      <c r="D250" s="3" t="s">
        <v>7358</v>
      </c>
      <c r="E250" t="s">
        <v>3107</v>
      </c>
      <c r="F250" s="9" t="s">
        <v>3091</v>
      </c>
      <c r="G250" s="9">
        <v>408</v>
      </c>
      <c r="H250" s="9">
        <v>9</v>
      </c>
      <c r="I250" s="9">
        <v>1</v>
      </c>
      <c r="J250" s="9" t="str" cm="1">
        <f t="array" ref="J250">_xlfn.IFS(G250&gt;='Pivot Tables'!B$2,"90%",AND(G250&lt;'Pivot Tables'!B$2,G250&gt;'Pivot Tables'!B$3),"75%",AND(G250&lt;'Pivot Tables'!B$3,G250&gt;'Pivot Tables'!B$5),"50%",G250&lt;='Pivot Tables'!B$5,"25%")</f>
        <v>90%</v>
      </c>
      <c r="K250" s="9" t="str">
        <f>TEXT(A250,"dddd")</f>
        <v>Sunday</v>
      </c>
    </row>
    <row r="251" spans="1:11" x14ac:dyDescent="0.25">
      <c r="A251" s="17">
        <v>44879.694525462961</v>
      </c>
      <c r="B251" s="13">
        <f>A251</f>
        <v>44879.694525462961</v>
      </c>
      <c r="C251" t="s">
        <v>2446</v>
      </c>
      <c r="D251" s="2" t="s">
        <v>2436</v>
      </c>
      <c r="E251" t="s">
        <v>2437</v>
      </c>
      <c r="F251" s="9" t="s">
        <v>2427</v>
      </c>
      <c r="G251" s="9">
        <v>11</v>
      </c>
      <c r="H251" s="9">
        <v>10</v>
      </c>
      <c r="I251" s="9">
        <v>1</v>
      </c>
      <c r="J251" s="9" t="str" cm="1">
        <f t="array" ref="J251">_xlfn.IFS(G251&gt;='Pivot Tables'!B$2,"90%",AND(G251&lt;'Pivot Tables'!B$2,G251&gt;'Pivot Tables'!B$3),"75%",AND(G251&lt;'Pivot Tables'!B$3,G251&gt;'Pivot Tables'!B$5),"50%",G251&lt;='Pivot Tables'!B$5,"25%")</f>
        <v>25%</v>
      </c>
      <c r="K251" s="9" t="str">
        <f>TEXT(A251,"dddd")</f>
        <v>Monday</v>
      </c>
    </row>
    <row r="252" spans="1:11" x14ac:dyDescent="0.25">
      <c r="A252" s="17">
        <v>44809.791064814817</v>
      </c>
      <c r="B252" s="13">
        <f>A252</f>
        <v>44809.791064814817</v>
      </c>
      <c r="C252" t="s">
        <v>1130</v>
      </c>
      <c r="D252" s="2" t="s">
        <v>1131</v>
      </c>
      <c r="E252" t="s">
        <v>1132</v>
      </c>
      <c r="F252" s="9" t="s">
        <v>1090</v>
      </c>
      <c r="G252" s="9">
        <v>12</v>
      </c>
      <c r="H252" s="9">
        <v>10</v>
      </c>
      <c r="I252" s="9">
        <v>11</v>
      </c>
      <c r="J252" s="9" t="str" cm="1">
        <f t="array" ref="J252">_xlfn.IFS(G252&gt;='Pivot Tables'!B$2,"90%",AND(G252&lt;'Pivot Tables'!B$2,G252&gt;'Pivot Tables'!B$3),"75%",AND(G252&lt;'Pivot Tables'!B$3,G252&gt;'Pivot Tables'!B$5),"50%",G252&lt;='Pivot Tables'!B$5,"25%")</f>
        <v>25%</v>
      </c>
      <c r="K252" s="9" t="str">
        <f>TEXT(A252,"dddd")</f>
        <v>Monday</v>
      </c>
    </row>
    <row r="253" spans="1:11" x14ac:dyDescent="0.25">
      <c r="A253" s="17">
        <v>44882.675787037035</v>
      </c>
      <c r="B253" s="13">
        <f>A253</f>
        <v>44882.675787037035</v>
      </c>
      <c r="C253" t="s">
        <v>2435</v>
      </c>
      <c r="D253" s="2" t="s">
        <v>2436</v>
      </c>
      <c r="E253" t="s">
        <v>2437</v>
      </c>
      <c r="F253" s="9" t="s">
        <v>2427</v>
      </c>
      <c r="G253" s="9">
        <v>16</v>
      </c>
      <c r="H253" s="9">
        <v>10</v>
      </c>
      <c r="I253" s="9">
        <v>1</v>
      </c>
      <c r="J253" s="9" t="str" cm="1">
        <f t="array" ref="J253">_xlfn.IFS(G253&gt;='Pivot Tables'!B$2,"90%",AND(G253&lt;'Pivot Tables'!B$2,G253&gt;'Pivot Tables'!B$3),"75%",AND(G253&lt;'Pivot Tables'!B$3,G253&gt;'Pivot Tables'!B$5),"50%",G253&lt;='Pivot Tables'!B$5,"25%")</f>
        <v>25%</v>
      </c>
      <c r="K253" s="9" t="str">
        <f>TEXT(A253,"dddd")</f>
        <v>Thursday</v>
      </c>
    </row>
    <row r="254" spans="1:11" x14ac:dyDescent="0.25">
      <c r="A254" s="17">
        <v>43692.540358796294</v>
      </c>
      <c r="B254" s="13">
        <f>A254</f>
        <v>43692.540358796294</v>
      </c>
      <c r="C254" t="s">
        <v>6023</v>
      </c>
      <c r="D254" s="2" t="s">
        <v>6024</v>
      </c>
      <c r="E254" t="s">
        <v>8833</v>
      </c>
      <c r="F254" s="9" t="s">
        <v>5310</v>
      </c>
      <c r="G254" s="9">
        <v>17</v>
      </c>
      <c r="H254" s="9">
        <v>10</v>
      </c>
      <c r="I254" s="9">
        <v>18</v>
      </c>
      <c r="J254" s="9" t="str" cm="1">
        <f t="array" ref="J254">_xlfn.IFS(G254&gt;='Pivot Tables'!B$2,"90%",AND(G254&lt;'Pivot Tables'!B$2,G254&gt;'Pivot Tables'!B$3),"75%",AND(G254&lt;'Pivot Tables'!B$3,G254&gt;'Pivot Tables'!B$5),"50%",G254&lt;='Pivot Tables'!B$5,"25%")</f>
        <v>25%</v>
      </c>
      <c r="K254" s="9" t="str">
        <f>TEXT(A254,"dddd")</f>
        <v>Thursday</v>
      </c>
    </row>
    <row r="255" spans="1:11" x14ac:dyDescent="0.25">
      <c r="A255" s="17">
        <v>44881.002303240741</v>
      </c>
      <c r="B255" s="13">
        <f>A255</f>
        <v>44881.002303240741</v>
      </c>
      <c r="C255" t="s">
        <v>2441</v>
      </c>
      <c r="D255" s="2" t="s">
        <v>2442</v>
      </c>
      <c r="E255" t="s">
        <v>2443</v>
      </c>
      <c r="F255" s="9" t="s">
        <v>2427</v>
      </c>
      <c r="G255" s="9">
        <v>21</v>
      </c>
      <c r="H255" s="9">
        <v>10</v>
      </c>
      <c r="I255" s="9">
        <v>1</v>
      </c>
      <c r="J255" s="9" t="str" cm="1">
        <f t="array" ref="J255">_xlfn.IFS(G255&gt;='Pivot Tables'!B$2,"90%",AND(G255&lt;'Pivot Tables'!B$2,G255&gt;'Pivot Tables'!B$3),"75%",AND(G255&lt;'Pivot Tables'!B$3,G255&gt;'Pivot Tables'!B$5),"50%",G255&lt;='Pivot Tables'!B$5,"25%")</f>
        <v>25%</v>
      </c>
      <c r="K255" s="9" t="str">
        <f>TEXT(A255,"dddd")</f>
        <v>Wednesday</v>
      </c>
    </row>
    <row r="256" spans="1:11" x14ac:dyDescent="0.25">
      <c r="A256" s="17">
        <v>44860.549641203703</v>
      </c>
      <c r="B256" s="13">
        <f>A256</f>
        <v>44860.549641203703</v>
      </c>
      <c r="C256" t="s">
        <v>2041</v>
      </c>
      <c r="D256" s="2" t="s">
        <v>2042</v>
      </c>
      <c r="F256" s="9" t="s">
        <v>2015</v>
      </c>
      <c r="G256" s="9">
        <v>22</v>
      </c>
      <c r="H256" s="9">
        <v>10</v>
      </c>
      <c r="I256" s="9">
        <v>0</v>
      </c>
      <c r="J256" s="9" t="str" cm="1">
        <f t="array" ref="J256">_xlfn.IFS(G256&gt;='Pivot Tables'!B$2,"90%",AND(G256&lt;'Pivot Tables'!B$2,G256&gt;'Pivot Tables'!B$3),"75%",AND(G256&lt;'Pivot Tables'!B$3,G256&gt;'Pivot Tables'!B$5),"50%",G256&lt;='Pivot Tables'!B$5,"25%")</f>
        <v>25%</v>
      </c>
      <c r="K256" s="9" t="str">
        <f>TEXT(A256,"dddd")</f>
        <v>Wednesday</v>
      </c>
    </row>
    <row r="257" spans="1:11" x14ac:dyDescent="0.25">
      <c r="A257" s="17">
        <v>44211.76834490741</v>
      </c>
      <c r="B257" s="13">
        <f>A257</f>
        <v>44211.76834490741</v>
      </c>
      <c r="C257" t="s">
        <v>4057</v>
      </c>
      <c r="D257" s="2" t="s">
        <v>4058</v>
      </c>
      <c r="E257" t="s">
        <v>3822</v>
      </c>
      <c r="F257" s="9" t="s">
        <v>3650</v>
      </c>
      <c r="G257" s="9">
        <v>24</v>
      </c>
      <c r="H257" s="9">
        <v>10</v>
      </c>
      <c r="I257" s="9">
        <v>1</v>
      </c>
      <c r="J257" s="9" t="str" cm="1">
        <f t="array" ref="J257">_xlfn.IFS(G257&gt;='Pivot Tables'!B$2,"90%",AND(G257&lt;'Pivot Tables'!B$2,G257&gt;'Pivot Tables'!B$3),"75%",AND(G257&lt;'Pivot Tables'!B$3,G257&gt;'Pivot Tables'!B$5),"50%",G257&lt;='Pivot Tables'!B$5,"25%")</f>
        <v>25%</v>
      </c>
      <c r="K257" s="9" t="str">
        <f>TEXT(A257,"dddd")</f>
        <v>Friday</v>
      </c>
    </row>
    <row r="258" spans="1:11" ht="59.25" x14ac:dyDescent="0.25">
      <c r="A258" s="17">
        <v>44855.938807870371</v>
      </c>
      <c r="B258" s="13">
        <f>A258</f>
        <v>44855.938807870371</v>
      </c>
      <c r="C258" t="s">
        <v>3659</v>
      </c>
      <c r="D258" s="3" t="s">
        <v>7588</v>
      </c>
      <c r="F258" s="9" t="s">
        <v>3650</v>
      </c>
      <c r="G258" s="9">
        <v>41</v>
      </c>
      <c r="H258" s="9">
        <v>10</v>
      </c>
      <c r="I258" s="9">
        <v>0</v>
      </c>
      <c r="J258" s="9" t="str" cm="1">
        <f t="array" ref="J258">_xlfn.IFS(G258&gt;='Pivot Tables'!B$2,"90%",AND(G258&lt;'Pivot Tables'!B$2,G258&gt;'Pivot Tables'!B$3),"75%",AND(G258&lt;'Pivot Tables'!B$3,G258&gt;'Pivot Tables'!B$5),"50%",G258&lt;='Pivot Tables'!B$5,"25%")</f>
        <v>25%</v>
      </c>
      <c r="K258" s="9" t="str">
        <f>TEXT(A258,"dddd")</f>
        <v>Friday</v>
      </c>
    </row>
    <row r="259" spans="1:11" ht="42.75" x14ac:dyDescent="0.25">
      <c r="A259" s="17">
        <v>43604.792696759258</v>
      </c>
      <c r="B259" s="13">
        <f>A259</f>
        <v>43604.792696759258</v>
      </c>
      <c r="C259" t="s">
        <v>2900</v>
      </c>
      <c r="D259" s="3" t="s">
        <v>7250</v>
      </c>
      <c r="E259" t="s">
        <v>2901</v>
      </c>
      <c r="F259" s="9" t="s">
        <v>2712</v>
      </c>
      <c r="G259" s="9">
        <v>42</v>
      </c>
      <c r="H259" s="9">
        <v>10</v>
      </c>
      <c r="I259" s="9">
        <v>3</v>
      </c>
      <c r="J259" s="9" t="str" cm="1">
        <f t="array" ref="J259">_xlfn.IFS(G259&gt;='Pivot Tables'!B$2,"90%",AND(G259&lt;'Pivot Tables'!B$2,G259&gt;'Pivot Tables'!B$3),"75%",AND(G259&lt;'Pivot Tables'!B$3,G259&gt;'Pivot Tables'!B$5),"50%",G259&lt;='Pivot Tables'!B$5,"25%")</f>
        <v>25%</v>
      </c>
      <c r="K259" s="9" t="str">
        <f>TEXT(A259,"dddd")</f>
        <v>Sunday</v>
      </c>
    </row>
    <row r="260" spans="1:11" x14ac:dyDescent="0.25">
      <c r="A260" s="17">
        <v>44495.862534722219</v>
      </c>
      <c r="B260" s="13">
        <f>A260</f>
        <v>44495.862534722219</v>
      </c>
      <c r="C260" t="s">
        <v>2289</v>
      </c>
      <c r="D260" s="2" t="s">
        <v>2290</v>
      </c>
      <c r="F260" s="9" t="s">
        <v>2088</v>
      </c>
      <c r="G260" s="9">
        <v>44</v>
      </c>
      <c r="H260" s="9">
        <v>10</v>
      </c>
      <c r="I260" s="9">
        <v>0</v>
      </c>
      <c r="J260" s="9" t="str" cm="1">
        <f t="array" ref="J260">_xlfn.IFS(G260&gt;='Pivot Tables'!B$2,"90%",AND(G260&lt;'Pivot Tables'!B$2,G260&gt;'Pivot Tables'!B$3),"75%",AND(G260&lt;'Pivot Tables'!B$3,G260&gt;'Pivot Tables'!B$5),"50%",G260&lt;='Pivot Tables'!B$5,"25%")</f>
        <v>50%</v>
      </c>
      <c r="K260" s="9" t="str">
        <f>TEXT(A260,"dddd")</f>
        <v>Tuesday</v>
      </c>
    </row>
    <row r="261" spans="1:11" x14ac:dyDescent="0.25">
      <c r="A261" s="17">
        <v>44290.856307870374</v>
      </c>
      <c r="B261" s="13">
        <f>A261</f>
        <v>44290.856307870374</v>
      </c>
      <c r="C261" t="s">
        <v>3982</v>
      </c>
      <c r="D261" s="2" t="s">
        <v>3983</v>
      </c>
      <c r="F261" s="9" t="s">
        <v>3650</v>
      </c>
      <c r="G261" s="9">
        <v>47</v>
      </c>
      <c r="H261" s="9">
        <v>10</v>
      </c>
      <c r="I261" s="9">
        <v>0</v>
      </c>
      <c r="J261" s="9" t="str" cm="1">
        <f t="array" ref="J261">_xlfn.IFS(G261&gt;='Pivot Tables'!B$2,"90%",AND(G261&lt;'Pivot Tables'!B$2,G261&gt;'Pivot Tables'!B$3),"75%",AND(G261&lt;'Pivot Tables'!B$3,G261&gt;'Pivot Tables'!B$5),"50%",G261&lt;='Pivot Tables'!B$5,"25%")</f>
        <v>50%</v>
      </c>
      <c r="K261" s="9" t="str">
        <f>TEXT(A261,"dddd")</f>
        <v>Sunday</v>
      </c>
    </row>
    <row r="262" spans="1:11" x14ac:dyDescent="0.25">
      <c r="A262" s="17">
        <v>44418.822754629633</v>
      </c>
      <c r="B262" s="13">
        <f>A262</f>
        <v>44418.822754629633</v>
      </c>
      <c r="C262" t="s">
        <v>3879</v>
      </c>
      <c r="D262" s="2" t="s">
        <v>3880</v>
      </c>
      <c r="F262" s="9" t="s">
        <v>3650</v>
      </c>
      <c r="G262" s="9">
        <v>49</v>
      </c>
      <c r="H262" s="9">
        <v>10</v>
      </c>
      <c r="I262" s="9">
        <v>0</v>
      </c>
      <c r="J262" s="9" t="str" cm="1">
        <f t="array" ref="J262">_xlfn.IFS(G262&gt;='Pivot Tables'!B$2,"90%",AND(G262&lt;'Pivot Tables'!B$2,G262&gt;'Pivot Tables'!B$3),"75%",AND(G262&lt;'Pivot Tables'!B$3,G262&gt;'Pivot Tables'!B$5),"50%",G262&lt;='Pivot Tables'!B$5,"25%")</f>
        <v>50%</v>
      </c>
      <c r="K262" s="9" t="str">
        <f>TEXT(A262,"dddd")</f>
        <v>Tuesday</v>
      </c>
    </row>
    <row r="263" spans="1:11" x14ac:dyDescent="0.25">
      <c r="A263" s="17">
        <v>44156.840636574074</v>
      </c>
      <c r="B263" s="13">
        <f>A263</f>
        <v>44156.840636574074</v>
      </c>
      <c r="C263" t="s">
        <v>4127</v>
      </c>
      <c r="D263" s="2" t="s">
        <v>4128</v>
      </c>
      <c r="F263" s="9" t="s">
        <v>3650</v>
      </c>
      <c r="G263" s="9">
        <v>53</v>
      </c>
      <c r="H263" s="9">
        <v>10</v>
      </c>
      <c r="I263" s="9">
        <v>0</v>
      </c>
      <c r="J263" s="9" t="str" cm="1">
        <f t="array" ref="J263">_xlfn.IFS(G263&gt;='Pivot Tables'!B$2,"90%",AND(G263&lt;'Pivot Tables'!B$2,G263&gt;'Pivot Tables'!B$3),"75%",AND(G263&lt;'Pivot Tables'!B$3,G263&gt;'Pivot Tables'!B$5),"50%",G263&lt;='Pivot Tables'!B$5,"25%")</f>
        <v>50%</v>
      </c>
      <c r="K263" s="9" t="str">
        <f>TEXT(A263,"dddd")</f>
        <v>Saturday</v>
      </c>
    </row>
    <row r="264" spans="1:11" x14ac:dyDescent="0.25">
      <c r="A264" s="17">
        <v>44617.746631944443</v>
      </c>
      <c r="B264" s="13">
        <f>A264</f>
        <v>44617.746631944443</v>
      </c>
      <c r="C264" t="s">
        <v>2625</v>
      </c>
      <c r="D264" s="2" t="s">
        <v>2626</v>
      </c>
      <c r="F264" s="9" t="s">
        <v>2427</v>
      </c>
      <c r="G264" s="9">
        <v>59</v>
      </c>
      <c r="H264" s="9">
        <v>10</v>
      </c>
      <c r="I264" s="9">
        <v>0</v>
      </c>
      <c r="J264" s="9" t="str" cm="1">
        <f t="array" ref="J264">_xlfn.IFS(G264&gt;='Pivot Tables'!B$2,"90%",AND(G264&lt;'Pivot Tables'!B$2,G264&gt;'Pivot Tables'!B$3),"75%",AND(G264&lt;'Pivot Tables'!B$3,G264&gt;'Pivot Tables'!B$5),"50%",G264&lt;='Pivot Tables'!B$5,"25%")</f>
        <v>50%</v>
      </c>
      <c r="K264" s="9" t="str">
        <f>TEXT(A264,"dddd")</f>
        <v>Friday</v>
      </c>
    </row>
    <row r="265" spans="1:11" x14ac:dyDescent="0.25">
      <c r="A265" s="17">
        <v>44411.701469907406</v>
      </c>
      <c r="B265" s="13">
        <f>A265</f>
        <v>44411.701469907406</v>
      </c>
      <c r="C265" t="s">
        <v>2313</v>
      </c>
      <c r="D265" s="2" t="s">
        <v>2314</v>
      </c>
      <c r="F265" s="9" t="s">
        <v>2088</v>
      </c>
      <c r="G265" s="9">
        <v>61</v>
      </c>
      <c r="H265" s="9">
        <v>10</v>
      </c>
      <c r="I265" s="9">
        <v>0</v>
      </c>
      <c r="J265" s="9" t="str" cm="1">
        <f t="array" ref="J265">_xlfn.IFS(G265&gt;='Pivot Tables'!B$2,"90%",AND(G265&lt;'Pivot Tables'!B$2,G265&gt;'Pivot Tables'!B$3),"75%",AND(G265&lt;'Pivot Tables'!B$3,G265&gt;'Pivot Tables'!B$5),"50%",G265&lt;='Pivot Tables'!B$5,"25%")</f>
        <v>50%</v>
      </c>
      <c r="K265" s="9" t="str">
        <f>TEXT(A265,"dddd")</f>
        <v>Tuesday</v>
      </c>
    </row>
    <row r="266" spans="1:11" x14ac:dyDescent="0.25">
      <c r="A266" s="17">
        <v>44464.836863425924</v>
      </c>
      <c r="B266" s="13">
        <f>A266</f>
        <v>44464.836863425924</v>
      </c>
      <c r="C266" t="s">
        <v>2300</v>
      </c>
      <c r="D266" s="2" t="s">
        <v>2301</v>
      </c>
      <c r="F266" s="9" t="s">
        <v>2088</v>
      </c>
      <c r="G266" s="9">
        <v>63</v>
      </c>
      <c r="H266" s="9">
        <v>10</v>
      </c>
      <c r="I266" s="9">
        <v>0</v>
      </c>
      <c r="J266" s="9" t="str" cm="1">
        <f t="array" ref="J266">_xlfn.IFS(G266&gt;='Pivot Tables'!B$2,"90%",AND(G266&lt;'Pivot Tables'!B$2,G266&gt;'Pivot Tables'!B$3),"75%",AND(G266&lt;'Pivot Tables'!B$3,G266&gt;'Pivot Tables'!B$5),"50%",G266&lt;='Pivot Tables'!B$5,"25%")</f>
        <v>50%</v>
      </c>
      <c r="K266" s="9" t="str">
        <f>TEXT(A266,"dddd")</f>
        <v>Saturday</v>
      </c>
    </row>
    <row r="267" spans="1:11" x14ac:dyDescent="0.25">
      <c r="A267" s="17">
        <v>44469.94939814815</v>
      </c>
      <c r="B267" s="13">
        <f>A267</f>
        <v>44469.94939814815</v>
      </c>
      <c r="C267" t="s">
        <v>3852</v>
      </c>
      <c r="D267" s="2" t="s">
        <v>3853</v>
      </c>
      <c r="F267" s="9" t="s">
        <v>3650</v>
      </c>
      <c r="G267" s="9">
        <v>71</v>
      </c>
      <c r="H267" s="9">
        <v>10</v>
      </c>
      <c r="I267" s="9">
        <v>0</v>
      </c>
      <c r="J267" s="9" t="str" cm="1">
        <f t="array" ref="J267">_xlfn.IFS(G267&gt;='Pivot Tables'!B$2,"90%",AND(G267&lt;'Pivot Tables'!B$2,G267&gt;'Pivot Tables'!B$3),"75%",AND(G267&lt;'Pivot Tables'!B$3,G267&gt;'Pivot Tables'!B$5),"50%",G267&lt;='Pivot Tables'!B$5,"25%")</f>
        <v>50%</v>
      </c>
      <c r="K267" s="9" t="str">
        <f>TEXT(A267,"dddd")</f>
        <v>Thursday</v>
      </c>
    </row>
    <row r="268" spans="1:11" x14ac:dyDescent="0.25">
      <c r="A268" s="17">
        <v>43606.169432870367</v>
      </c>
      <c r="B268" s="13">
        <f>A268</f>
        <v>43606.169432870367</v>
      </c>
      <c r="C268" t="s">
        <v>4736</v>
      </c>
      <c r="D268" s="2" t="s">
        <v>4737</v>
      </c>
      <c r="E268" t="s">
        <v>4738</v>
      </c>
      <c r="F268" s="9" t="s">
        <v>3650</v>
      </c>
      <c r="G268" s="9">
        <v>71</v>
      </c>
      <c r="H268" s="9">
        <v>10</v>
      </c>
      <c r="I268" s="9">
        <v>29</v>
      </c>
      <c r="J268" s="9" t="str" cm="1">
        <f t="array" ref="J268">_xlfn.IFS(G268&gt;='Pivot Tables'!B$2,"90%",AND(G268&lt;'Pivot Tables'!B$2,G268&gt;'Pivot Tables'!B$3),"75%",AND(G268&lt;'Pivot Tables'!B$3,G268&gt;'Pivot Tables'!B$5),"50%",G268&lt;='Pivot Tables'!B$5,"25%")</f>
        <v>50%</v>
      </c>
      <c r="K268" s="9" t="str">
        <f>TEXT(A268,"dddd")</f>
        <v>Tuesday</v>
      </c>
    </row>
    <row r="269" spans="1:11" x14ac:dyDescent="0.25">
      <c r="A269" s="17">
        <v>44599.674409722225</v>
      </c>
      <c r="B269" s="13">
        <f>A269</f>
        <v>44599.674409722225</v>
      </c>
      <c r="C269" t="s">
        <v>2635</v>
      </c>
      <c r="D269" s="2" t="s">
        <v>2636</v>
      </c>
      <c r="F269" s="9" t="s">
        <v>2427</v>
      </c>
      <c r="G269" s="9">
        <v>86</v>
      </c>
      <c r="H269" s="9">
        <v>10</v>
      </c>
      <c r="I269" s="9">
        <v>0</v>
      </c>
      <c r="J269" s="9" t="str" cm="1">
        <f t="array" ref="J269">_xlfn.IFS(G269&gt;='Pivot Tables'!B$2,"90%",AND(G269&lt;'Pivot Tables'!B$2,G269&gt;'Pivot Tables'!B$3),"75%",AND(G269&lt;'Pivot Tables'!B$3,G269&gt;'Pivot Tables'!B$5),"50%",G269&lt;='Pivot Tables'!B$5,"25%")</f>
        <v>50%</v>
      </c>
      <c r="K269" s="9" t="str">
        <f>TEXT(A269,"dddd")</f>
        <v>Monday</v>
      </c>
    </row>
    <row r="270" spans="1:11" ht="26.25" x14ac:dyDescent="0.25">
      <c r="A270" s="17">
        <v>44658.583807870367</v>
      </c>
      <c r="B270" s="13">
        <f>A270</f>
        <v>44658.583807870367</v>
      </c>
      <c r="C270" t="s">
        <v>4863</v>
      </c>
      <c r="D270" s="3" t="s">
        <v>7833</v>
      </c>
      <c r="F270" s="9" t="s">
        <v>4789</v>
      </c>
      <c r="G270" s="9">
        <v>104</v>
      </c>
      <c r="H270" s="9">
        <v>10</v>
      </c>
      <c r="I270" s="9">
        <v>0</v>
      </c>
      <c r="J270" s="9" t="str" cm="1">
        <f t="array" ref="J270">_xlfn.IFS(G270&gt;='Pivot Tables'!B$2,"90%",AND(G270&lt;'Pivot Tables'!B$2,G270&gt;'Pivot Tables'!B$3),"75%",AND(G270&lt;'Pivot Tables'!B$3,G270&gt;'Pivot Tables'!B$5),"50%",G270&lt;='Pivot Tables'!B$5,"25%")</f>
        <v>50%</v>
      </c>
      <c r="K270" s="9" t="str">
        <f>TEXT(A270,"dddd")</f>
        <v>Thursday</v>
      </c>
    </row>
    <row r="271" spans="1:11" x14ac:dyDescent="0.25">
      <c r="A271" s="17">
        <v>44174.008831018517</v>
      </c>
      <c r="B271" s="13">
        <f>A271</f>
        <v>44174.008831018517</v>
      </c>
      <c r="C271" t="s">
        <v>4103</v>
      </c>
      <c r="D271" s="2" t="s">
        <v>4104</v>
      </c>
      <c r="F271" s="9" t="s">
        <v>3650</v>
      </c>
      <c r="G271" s="9">
        <v>122</v>
      </c>
      <c r="H271" s="9">
        <v>10</v>
      </c>
      <c r="I271" s="9">
        <v>0</v>
      </c>
      <c r="J271" s="9" t="str" cm="1">
        <f t="array" ref="J271">_xlfn.IFS(G271&gt;='Pivot Tables'!B$2,"90%",AND(G271&lt;'Pivot Tables'!B$2,G271&gt;'Pivot Tables'!B$3),"75%",AND(G271&lt;'Pivot Tables'!B$3,G271&gt;'Pivot Tables'!B$5),"50%",G271&lt;='Pivot Tables'!B$5,"25%")</f>
        <v>50%</v>
      </c>
      <c r="K271" s="9" t="str">
        <f>TEXT(A271,"dddd")</f>
        <v>Wednesday</v>
      </c>
    </row>
    <row r="272" spans="1:11" x14ac:dyDescent="0.25">
      <c r="A272" s="17">
        <v>42670.838321759256</v>
      </c>
      <c r="B272" s="13">
        <f>A272</f>
        <v>42670.838321759256</v>
      </c>
      <c r="C272" t="s">
        <v>1584</v>
      </c>
      <c r="D272" s="2" t="s">
        <v>1585</v>
      </c>
      <c r="E272" t="s">
        <v>1586</v>
      </c>
      <c r="F272" s="9" t="s">
        <v>1090</v>
      </c>
      <c r="G272" s="9">
        <v>135</v>
      </c>
      <c r="H272" s="9">
        <v>10</v>
      </c>
      <c r="I272" s="9">
        <v>9</v>
      </c>
      <c r="J272" s="9" t="str" cm="1">
        <f t="array" ref="J272">_xlfn.IFS(G272&gt;='Pivot Tables'!B$2,"90%",AND(G272&lt;'Pivot Tables'!B$2,G272&gt;'Pivot Tables'!B$3),"75%",AND(G272&lt;'Pivot Tables'!B$3,G272&gt;'Pivot Tables'!B$5),"50%",G272&lt;='Pivot Tables'!B$5,"25%")</f>
        <v>50%</v>
      </c>
      <c r="K272" s="9" t="str">
        <f>TEXT(A272,"dddd")</f>
        <v>Thursday</v>
      </c>
    </row>
    <row r="273" spans="1:11" x14ac:dyDescent="0.25">
      <c r="A273" s="17">
        <v>43847.958425925928</v>
      </c>
      <c r="B273" s="13">
        <f>A273</f>
        <v>43847.958425925928</v>
      </c>
      <c r="C273" t="s">
        <v>5258</v>
      </c>
      <c r="D273" s="2" t="s">
        <v>5259</v>
      </c>
      <c r="E273" t="s">
        <v>5260</v>
      </c>
      <c r="F273" s="9" t="s">
        <v>4789</v>
      </c>
      <c r="G273" s="9">
        <v>136</v>
      </c>
      <c r="H273" s="9">
        <v>10</v>
      </c>
      <c r="I273" s="9">
        <v>1</v>
      </c>
      <c r="J273" s="9" t="str" cm="1">
        <f t="array" ref="J273">_xlfn.IFS(G273&gt;='Pivot Tables'!B$2,"90%",AND(G273&lt;'Pivot Tables'!B$2,G273&gt;'Pivot Tables'!B$3),"75%",AND(G273&lt;'Pivot Tables'!B$3,G273&gt;'Pivot Tables'!B$5),"50%",G273&lt;='Pivot Tables'!B$5,"25%")</f>
        <v>50%</v>
      </c>
      <c r="K273" s="9" t="str">
        <f>TEXT(A273,"dddd")</f>
        <v>Friday</v>
      </c>
    </row>
    <row r="274" spans="1:11" x14ac:dyDescent="0.25">
      <c r="A274" s="17">
        <v>44443.541967592595</v>
      </c>
      <c r="B274" s="13">
        <f>A274</f>
        <v>44443.541967592595</v>
      </c>
      <c r="C274" t="s">
        <v>4961</v>
      </c>
      <c r="D274" s="2" t="s">
        <v>4962</v>
      </c>
      <c r="F274" s="9" t="s">
        <v>4789</v>
      </c>
      <c r="G274" s="9">
        <v>142</v>
      </c>
      <c r="H274" s="9">
        <v>10</v>
      </c>
      <c r="I274" s="9">
        <v>0</v>
      </c>
      <c r="J274" s="9" t="str" cm="1">
        <f t="array" ref="J274">_xlfn.IFS(G274&gt;='Pivot Tables'!B$2,"90%",AND(G274&lt;'Pivot Tables'!B$2,G274&gt;'Pivot Tables'!B$3),"75%",AND(G274&lt;'Pivot Tables'!B$3,G274&gt;'Pivot Tables'!B$5),"50%",G274&lt;='Pivot Tables'!B$5,"25%")</f>
        <v>50%</v>
      </c>
      <c r="K274" s="9" t="str">
        <f>TEXT(A274,"dddd")</f>
        <v>Saturday</v>
      </c>
    </row>
    <row r="275" spans="1:11" x14ac:dyDescent="0.25">
      <c r="A275" s="17">
        <v>43371.749884259261</v>
      </c>
      <c r="B275" s="13">
        <f>A275</f>
        <v>43371.749884259261</v>
      </c>
      <c r="C275" t="s">
        <v>4746</v>
      </c>
      <c r="D275" s="2" t="s">
        <v>4747</v>
      </c>
      <c r="E275" t="s">
        <v>4748</v>
      </c>
      <c r="F275" s="9" t="s">
        <v>3650</v>
      </c>
      <c r="G275" s="9">
        <v>144</v>
      </c>
      <c r="H275" s="9">
        <v>10</v>
      </c>
      <c r="I275" s="9">
        <v>26</v>
      </c>
      <c r="J275" s="9" t="str" cm="1">
        <f t="array" ref="J275">_xlfn.IFS(G275&gt;='Pivot Tables'!B$2,"90%",AND(G275&lt;'Pivot Tables'!B$2,G275&gt;'Pivot Tables'!B$3),"75%",AND(G275&lt;'Pivot Tables'!B$3,G275&gt;'Pivot Tables'!B$5),"50%",G275&lt;='Pivot Tables'!B$5,"25%")</f>
        <v>50%</v>
      </c>
      <c r="K275" s="9" t="str">
        <f>TEXT(A275,"dddd")</f>
        <v>Friday</v>
      </c>
    </row>
    <row r="276" spans="1:11" ht="51" x14ac:dyDescent="0.25">
      <c r="A276" s="17">
        <v>43998.966539351852</v>
      </c>
      <c r="B276" s="13">
        <f>A276</f>
        <v>43998.966539351852</v>
      </c>
      <c r="C276" t="s">
        <v>3259</v>
      </c>
      <c r="D276" s="3" t="s">
        <v>7411</v>
      </c>
      <c r="E276" t="s">
        <v>3260</v>
      </c>
      <c r="F276" s="9" t="s">
        <v>3091</v>
      </c>
      <c r="G276" s="9">
        <v>189</v>
      </c>
      <c r="H276" s="9">
        <v>10</v>
      </c>
      <c r="I276" s="9">
        <v>8</v>
      </c>
      <c r="J276" s="9" t="str" cm="1">
        <f t="array" ref="J276">_xlfn.IFS(G276&gt;='Pivot Tables'!B$2,"90%",AND(G276&lt;'Pivot Tables'!B$2,G276&gt;'Pivot Tables'!B$3),"75%",AND(G276&lt;'Pivot Tables'!B$3,G276&gt;'Pivot Tables'!B$5),"50%",G276&lt;='Pivot Tables'!B$5,"25%")</f>
        <v>75%</v>
      </c>
      <c r="K276" s="9" t="str">
        <f>TEXT(A276,"dddd")</f>
        <v>Tuesday</v>
      </c>
    </row>
    <row r="277" spans="1:11" ht="26.25" x14ac:dyDescent="0.25">
      <c r="A277" s="17">
        <v>44121.681689814817</v>
      </c>
      <c r="B277" s="13">
        <f>A277</f>
        <v>44121.681689814817</v>
      </c>
      <c r="C277" t="s">
        <v>5129</v>
      </c>
      <c r="D277" s="3" t="s">
        <v>8041</v>
      </c>
      <c r="F277" s="9" t="s">
        <v>4789</v>
      </c>
      <c r="G277" s="9">
        <v>193</v>
      </c>
      <c r="H277" s="9">
        <v>10</v>
      </c>
      <c r="I277" s="9">
        <v>0</v>
      </c>
      <c r="J277" s="9" t="str" cm="1">
        <f t="array" ref="J277">_xlfn.IFS(G277&gt;='Pivot Tables'!B$2,"90%",AND(G277&lt;'Pivot Tables'!B$2,G277&gt;'Pivot Tables'!B$3),"75%",AND(G277&lt;'Pivot Tables'!B$3,G277&gt;'Pivot Tables'!B$5),"50%",G277&lt;='Pivot Tables'!B$5,"25%")</f>
        <v>75%</v>
      </c>
      <c r="K277" s="9" t="str">
        <f>TEXT(A277,"dddd")</f>
        <v>Saturday</v>
      </c>
    </row>
    <row r="278" spans="1:11" x14ac:dyDescent="0.25">
      <c r="A278" s="17">
        <v>44048.926226851851</v>
      </c>
      <c r="B278" s="13">
        <f>A278</f>
        <v>44048.926226851851</v>
      </c>
      <c r="C278" t="s">
        <v>5175</v>
      </c>
      <c r="D278" s="2" t="s">
        <v>5176</v>
      </c>
      <c r="E278" t="s">
        <v>5177</v>
      </c>
      <c r="F278" s="9" t="s">
        <v>4789</v>
      </c>
      <c r="G278" s="9">
        <v>220</v>
      </c>
      <c r="H278" s="9">
        <v>10</v>
      </c>
      <c r="I278" s="9">
        <v>1</v>
      </c>
      <c r="J278" s="9" t="str" cm="1">
        <f t="array" ref="J278">_xlfn.IFS(G278&gt;='Pivot Tables'!B$2,"90%",AND(G278&lt;'Pivot Tables'!B$2,G278&gt;'Pivot Tables'!B$3),"75%",AND(G278&lt;'Pivot Tables'!B$3,G278&gt;'Pivot Tables'!B$5),"50%",G278&lt;='Pivot Tables'!B$5,"25%")</f>
        <v>75%</v>
      </c>
      <c r="K278" s="9" t="str">
        <f>TEXT(A278,"dddd")</f>
        <v>Wednesday</v>
      </c>
    </row>
    <row r="279" spans="1:11" x14ac:dyDescent="0.25">
      <c r="A279" s="17">
        <v>44066.252638888887</v>
      </c>
      <c r="B279" s="13">
        <f>A279</f>
        <v>44066.252638888887</v>
      </c>
      <c r="C279" t="s">
        <v>3228</v>
      </c>
      <c r="D279" s="2" t="s">
        <v>3229</v>
      </c>
      <c r="F279" s="9" t="s">
        <v>3091</v>
      </c>
      <c r="G279" s="9">
        <v>238</v>
      </c>
      <c r="H279" s="9">
        <v>10</v>
      </c>
      <c r="I279" s="9">
        <v>0</v>
      </c>
      <c r="J279" s="9" t="str" cm="1">
        <f t="array" ref="J279">_xlfn.IFS(G279&gt;='Pivot Tables'!B$2,"90%",AND(G279&lt;'Pivot Tables'!B$2,G279&gt;'Pivot Tables'!B$3),"75%",AND(G279&lt;'Pivot Tables'!B$3,G279&gt;'Pivot Tables'!B$5),"50%",G279&lt;='Pivot Tables'!B$5,"25%")</f>
        <v>75%</v>
      </c>
      <c r="K279" s="9" t="str">
        <f>TEXT(A279,"dddd")</f>
        <v>Sunday</v>
      </c>
    </row>
    <row r="280" spans="1:11" x14ac:dyDescent="0.25">
      <c r="A280" s="17">
        <v>44103.604513888888</v>
      </c>
      <c r="B280" s="13">
        <f>A280</f>
        <v>44103.604513888888</v>
      </c>
      <c r="C280" t="s">
        <v>3216</v>
      </c>
      <c r="D280" s="2" t="s">
        <v>3217</v>
      </c>
      <c r="E280">
        <v>221</v>
      </c>
      <c r="F280" s="9" t="s">
        <v>3091</v>
      </c>
      <c r="G280" s="9">
        <v>251</v>
      </c>
      <c r="H280" s="9">
        <v>10</v>
      </c>
      <c r="I280" s="9">
        <v>1</v>
      </c>
      <c r="J280" s="9" t="str" cm="1">
        <f t="array" ref="J280">_xlfn.IFS(G280&gt;='Pivot Tables'!B$2,"90%",AND(G280&lt;'Pivot Tables'!B$2,G280&gt;'Pivot Tables'!B$3),"75%",AND(G280&lt;'Pivot Tables'!B$3,G280&gt;'Pivot Tables'!B$5),"50%",G280&lt;='Pivot Tables'!B$5,"25%")</f>
        <v>75%</v>
      </c>
      <c r="K280" s="9" t="str">
        <f>TEXT(A280,"dddd")</f>
        <v>Tuesday</v>
      </c>
    </row>
    <row r="281" spans="1:11" ht="26.25" x14ac:dyDescent="0.25">
      <c r="A281" s="17">
        <v>44697.542094907411</v>
      </c>
      <c r="B281" s="13">
        <f>A281</f>
        <v>44697.542094907411</v>
      </c>
      <c r="C281" t="s">
        <v>4846</v>
      </c>
      <c r="D281" s="3" t="s">
        <v>7824</v>
      </c>
      <c r="F281" s="9" t="s">
        <v>4789</v>
      </c>
      <c r="G281" s="9">
        <v>271</v>
      </c>
      <c r="H281" s="9">
        <v>10</v>
      </c>
      <c r="I281" s="9">
        <v>0</v>
      </c>
      <c r="J281" s="9" t="str" cm="1">
        <f t="array" ref="J281">_xlfn.IFS(G281&gt;='Pivot Tables'!B$2,"90%",AND(G281&lt;'Pivot Tables'!B$2,G281&gt;'Pivot Tables'!B$3),"75%",AND(G281&lt;'Pivot Tables'!B$3,G281&gt;'Pivot Tables'!B$5),"50%",G281&lt;='Pivot Tables'!B$5,"25%")</f>
        <v>75%</v>
      </c>
      <c r="K281" s="9" t="str">
        <f>TEXT(A281,"dddd")</f>
        <v>Monday</v>
      </c>
    </row>
    <row r="282" spans="1:11" ht="26.25" x14ac:dyDescent="0.25">
      <c r="A282" s="17">
        <v>44418.501886574071</v>
      </c>
      <c r="B282" s="13">
        <f>A282</f>
        <v>44418.501886574071</v>
      </c>
      <c r="C282" t="s">
        <v>4974</v>
      </c>
      <c r="D282" s="3" t="s">
        <v>7915</v>
      </c>
      <c r="F282" s="9" t="s">
        <v>4789</v>
      </c>
      <c r="G282" s="9">
        <v>311</v>
      </c>
      <c r="H282" s="9">
        <v>10</v>
      </c>
      <c r="I282" s="9">
        <v>0</v>
      </c>
      <c r="J282" s="9" t="str" cm="1">
        <f t="array" ref="J282">_xlfn.IFS(G282&gt;='Pivot Tables'!B$2,"90%",AND(G282&lt;'Pivot Tables'!B$2,G282&gt;'Pivot Tables'!B$3),"75%",AND(G282&lt;'Pivot Tables'!B$3,G282&gt;'Pivot Tables'!B$5),"50%",G282&lt;='Pivot Tables'!B$5,"25%")</f>
        <v>75%</v>
      </c>
      <c r="K282" s="9" t="str">
        <f>TEXT(A282,"dddd")</f>
        <v>Tuesday</v>
      </c>
    </row>
    <row r="283" spans="1:11" x14ac:dyDescent="0.25">
      <c r="A283" s="17">
        <v>44459.961423611108</v>
      </c>
      <c r="B283" s="13">
        <f>A283</f>
        <v>44459.961423611108</v>
      </c>
      <c r="C283" t="s">
        <v>152</v>
      </c>
      <c r="D283" s="2" t="s">
        <v>1949</v>
      </c>
      <c r="F283" s="9" t="s">
        <v>1732</v>
      </c>
      <c r="G283" s="9">
        <v>281</v>
      </c>
      <c r="H283" s="9">
        <v>10</v>
      </c>
      <c r="I283" s="9">
        <v>0</v>
      </c>
      <c r="J283" s="9" t="str" cm="1">
        <f t="array" ref="J283">_xlfn.IFS(G283&gt;='Pivot Tables'!B$2,"90%",AND(G283&lt;'Pivot Tables'!B$2,G283&gt;'Pivot Tables'!B$3),"75%",AND(G283&lt;'Pivot Tables'!B$3,G283&gt;'Pivot Tables'!B$5),"50%",G283&lt;='Pivot Tables'!B$5,"25%")</f>
        <v>75%</v>
      </c>
      <c r="K283" s="9" t="str">
        <f>TEXT(A283,"dddd")</f>
        <v>Monday</v>
      </c>
    </row>
    <row r="284" spans="1:11" x14ac:dyDescent="0.25">
      <c r="A284" s="17">
        <v>44589.641631944447</v>
      </c>
      <c r="B284" s="13">
        <f>A284</f>
        <v>44589.641631944447</v>
      </c>
      <c r="C284" t="s">
        <v>3124</v>
      </c>
      <c r="D284" s="2" t="s">
        <v>3125</v>
      </c>
      <c r="F284" s="9" t="s">
        <v>3091</v>
      </c>
      <c r="G284" s="9">
        <v>423</v>
      </c>
      <c r="H284" s="9">
        <v>10</v>
      </c>
      <c r="I284" s="9">
        <v>0</v>
      </c>
      <c r="J284" s="9" t="str" cm="1">
        <f t="array" ref="J284">_xlfn.IFS(G284&gt;='Pivot Tables'!B$2,"90%",AND(G284&lt;'Pivot Tables'!B$2,G284&gt;'Pivot Tables'!B$3),"75%",AND(G284&lt;'Pivot Tables'!B$3,G284&gt;'Pivot Tables'!B$5),"50%",G284&lt;='Pivot Tables'!B$5,"25%")</f>
        <v>90%</v>
      </c>
      <c r="K284" s="9" t="str">
        <f>TEXT(A284,"dddd")</f>
        <v>Friday</v>
      </c>
    </row>
    <row r="285" spans="1:11" ht="26.25" x14ac:dyDescent="0.25">
      <c r="A285" s="17">
        <v>44225.83630787037</v>
      </c>
      <c r="B285" s="13">
        <f>A285</f>
        <v>44225.83630787037</v>
      </c>
      <c r="C285" t="s">
        <v>5063</v>
      </c>
      <c r="D285" s="3" t="s">
        <v>7994</v>
      </c>
      <c r="E285" t="s">
        <v>5064</v>
      </c>
      <c r="F285" s="9" t="s">
        <v>4789</v>
      </c>
      <c r="G285" s="9">
        <v>446</v>
      </c>
      <c r="H285" s="9">
        <v>10</v>
      </c>
      <c r="I285" s="9">
        <v>1</v>
      </c>
      <c r="J285" s="9" t="str" cm="1">
        <f t="array" ref="J285">_xlfn.IFS(G285&gt;='Pivot Tables'!B$2,"90%",AND(G285&lt;'Pivot Tables'!B$2,G285&gt;'Pivot Tables'!B$3),"75%",AND(G285&lt;'Pivot Tables'!B$3,G285&gt;'Pivot Tables'!B$5),"50%",G285&lt;='Pivot Tables'!B$5,"25%")</f>
        <v>90%</v>
      </c>
      <c r="K285" s="9" t="str">
        <f>TEXT(A285,"dddd")</f>
        <v>Friday</v>
      </c>
    </row>
    <row r="286" spans="1:11" ht="59.25" x14ac:dyDescent="0.25">
      <c r="A286" s="17">
        <v>44679.163923611108</v>
      </c>
      <c r="B286" s="13">
        <f>A286</f>
        <v>44679.163923611108</v>
      </c>
      <c r="C286" t="s">
        <v>333</v>
      </c>
      <c r="D286" s="3" t="s">
        <v>7360</v>
      </c>
      <c r="E286" t="s">
        <v>3105</v>
      </c>
      <c r="F286" s="9" t="s">
        <v>3091</v>
      </c>
      <c r="G286" s="9">
        <v>459</v>
      </c>
      <c r="H286" s="9">
        <v>10</v>
      </c>
      <c r="I286" s="9">
        <v>1</v>
      </c>
      <c r="J286" s="9" t="str" cm="1">
        <f t="array" ref="J286">_xlfn.IFS(G286&gt;='Pivot Tables'!B$2,"90%",AND(G286&lt;'Pivot Tables'!B$2,G286&gt;'Pivot Tables'!B$3),"75%",AND(G286&lt;'Pivot Tables'!B$3,G286&gt;'Pivot Tables'!B$5),"50%",G286&lt;='Pivot Tables'!B$5,"25%")</f>
        <v>90%</v>
      </c>
      <c r="K286" s="9" t="str">
        <f>TEXT(A286,"dddd")</f>
        <v>Thursday</v>
      </c>
    </row>
    <row r="287" spans="1:11" x14ac:dyDescent="0.25">
      <c r="A287" s="17">
        <v>43358.633831018517</v>
      </c>
      <c r="B287" s="13">
        <f>A287</f>
        <v>43358.633831018517</v>
      </c>
      <c r="C287" t="s">
        <v>6300</v>
      </c>
      <c r="D287" s="2" t="s">
        <v>6301</v>
      </c>
      <c r="E287" t="s">
        <v>8861</v>
      </c>
      <c r="F287" s="9" t="s">
        <v>5310</v>
      </c>
      <c r="G287" s="9">
        <v>21</v>
      </c>
      <c r="H287" s="9">
        <v>11</v>
      </c>
      <c r="I287" s="9">
        <v>12</v>
      </c>
      <c r="J287" s="9" t="str" cm="1">
        <f t="array" ref="J287">_xlfn.IFS(G287&gt;='Pivot Tables'!B$2,"90%",AND(G287&lt;'Pivot Tables'!B$2,G287&gt;'Pivot Tables'!B$3),"75%",AND(G287&lt;'Pivot Tables'!B$3,G287&gt;'Pivot Tables'!B$5),"50%",G287&lt;='Pivot Tables'!B$5,"25%")</f>
        <v>25%</v>
      </c>
      <c r="K287" s="9" t="str">
        <f>TEXT(A287,"dddd")</f>
        <v>Saturday</v>
      </c>
    </row>
    <row r="288" spans="1:11" x14ac:dyDescent="0.25">
      <c r="A288" s="17">
        <v>43474.652129629627</v>
      </c>
      <c r="B288" s="13">
        <f>A288</f>
        <v>43474.652129629627</v>
      </c>
      <c r="C288" t="s">
        <v>6187</v>
      </c>
      <c r="D288" s="2" t="s">
        <v>6188</v>
      </c>
      <c r="E288" t="s">
        <v>2533</v>
      </c>
      <c r="F288" s="9" t="s">
        <v>5310</v>
      </c>
      <c r="G288" s="9">
        <v>36</v>
      </c>
      <c r="H288" s="9">
        <v>11</v>
      </c>
      <c r="I288" s="9">
        <v>1</v>
      </c>
      <c r="J288" s="9" t="str" cm="1">
        <f t="array" ref="J288">_xlfn.IFS(G288&gt;='Pivot Tables'!B$2,"90%",AND(G288&lt;'Pivot Tables'!B$2,G288&gt;'Pivot Tables'!B$3),"75%",AND(G288&lt;'Pivot Tables'!B$3,G288&gt;'Pivot Tables'!B$5),"50%",G288&lt;='Pivot Tables'!B$5,"25%")</f>
        <v>25%</v>
      </c>
      <c r="K288" s="9" t="str">
        <f>TEXT(A288,"dddd")</f>
        <v>Wednesday</v>
      </c>
    </row>
    <row r="289" spans="1:11" ht="42.75" x14ac:dyDescent="0.25">
      <c r="A289" s="17">
        <v>44638.747314814813</v>
      </c>
      <c r="B289" s="13">
        <f>A289</f>
        <v>44638.747314814813</v>
      </c>
      <c r="C289" t="s">
        <v>2610</v>
      </c>
      <c r="D289" s="3" t="s">
        <v>7111</v>
      </c>
      <c r="F289" s="9" t="s">
        <v>2427</v>
      </c>
      <c r="G289" s="9">
        <v>38</v>
      </c>
      <c r="H289" s="9">
        <v>11</v>
      </c>
      <c r="I289" s="9">
        <v>0</v>
      </c>
      <c r="J289" s="9" t="str" cm="1">
        <f t="array" ref="J289">_xlfn.IFS(G289&gt;='Pivot Tables'!B$2,"90%",AND(G289&lt;'Pivot Tables'!B$2,G289&gt;'Pivot Tables'!B$3),"75%",AND(G289&lt;'Pivot Tables'!B$3,G289&gt;'Pivot Tables'!B$5),"50%",G289&lt;='Pivot Tables'!B$5,"25%")</f>
        <v>25%</v>
      </c>
      <c r="K289" s="9" t="str">
        <f>TEXT(A289,"dddd")</f>
        <v>Friday</v>
      </c>
    </row>
    <row r="290" spans="1:11" ht="34.5" x14ac:dyDescent="0.25">
      <c r="A290" s="17">
        <v>42683.845405092594</v>
      </c>
      <c r="B290" s="13">
        <f>A290</f>
        <v>42683.845405092594</v>
      </c>
      <c r="C290" t="s">
        <v>3065</v>
      </c>
      <c r="D290" s="3" t="s">
        <v>7338</v>
      </c>
      <c r="E290" t="s">
        <v>3066</v>
      </c>
      <c r="F290" s="9" t="s">
        <v>2712</v>
      </c>
      <c r="G290" s="9">
        <v>42</v>
      </c>
      <c r="H290" s="9">
        <v>11</v>
      </c>
      <c r="I290" s="9">
        <v>8</v>
      </c>
      <c r="J290" s="9" t="str" cm="1">
        <f t="array" ref="J290">_xlfn.IFS(G290&gt;='Pivot Tables'!B$2,"90%",AND(G290&lt;'Pivot Tables'!B$2,G290&gt;'Pivot Tables'!B$3),"75%",AND(G290&lt;'Pivot Tables'!B$3,G290&gt;'Pivot Tables'!B$5),"50%",G290&lt;='Pivot Tables'!B$5,"25%")</f>
        <v>25%</v>
      </c>
      <c r="K290" s="9" t="str">
        <f>TEXT(A290,"dddd")</f>
        <v>Wednesday</v>
      </c>
    </row>
    <row r="291" spans="1:11" x14ac:dyDescent="0.25">
      <c r="A291" s="17">
        <v>44158.984490740739</v>
      </c>
      <c r="B291" s="13">
        <f>A291</f>
        <v>44158.984490740739</v>
      </c>
      <c r="C291" t="s">
        <v>4123</v>
      </c>
      <c r="D291" s="2" t="s">
        <v>4124</v>
      </c>
      <c r="F291" s="9" t="s">
        <v>3650</v>
      </c>
      <c r="G291" s="9">
        <v>43</v>
      </c>
      <c r="H291" s="9">
        <v>11</v>
      </c>
      <c r="I291" s="9">
        <v>0</v>
      </c>
      <c r="J291" s="9" t="str" cm="1">
        <f t="array" ref="J291">_xlfn.IFS(G291&gt;='Pivot Tables'!B$2,"90%",AND(G291&lt;'Pivot Tables'!B$2,G291&gt;'Pivot Tables'!B$3),"75%",AND(G291&lt;'Pivot Tables'!B$3,G291&gt;'Pivot Tables'!B$5),"50%",G291&lt;='Pivot Tables'!B$5,"25%")</f>
        <v>25%</v>
      </c>
      <c r="K291" s="9" t="str">
        <f>TEXT(A291,"dddd")</f>
        <v>Monday</v>
      </c>
    </row>
    <row r="292" spans="1:11" ht="34.5" x14ac:dyDescent="0.25">
      <c r="A292" s="17">
        <v>43755.72451388889</v>
      </c>
      <c r="B292" s="13">
        <f>A292</f>
        <v>43755.72451388889</v>
      </c>
      <c r="C292" t="s">
        <v>5975</v>
      </c>
      <c r="D292" s="3" t="s">
        <v>8703</v>
      </c>
      <c r="E292" t="s">
        <v>8866</v>
      </c>
      <c r="F292" s="9" t="s">
        <v>5310</v>
      </c>
      <c r="G292" s="9">
        <v>46</v>
      </c>
      <c r="H292" s="9">
        <v>11</v>
      </c>
      <c r="I292" s="9">
        <v>27</v>
      </c>
      <c r="J292" s="9" t="str" cm="1">
        <f t="array" ref="J292">_xlfn.IFS(G292&gt;='Pivot Tables'!B$2,"90%",AND(G292&lt;'Pivot Tables'!B$2,G292&gt;'Pivot Tables'!B$3),"75%",AND(G292&lt;'Pivot Tables'!B$3,G292&gt;'Pivot Tables'!B$5),"50%",G292&lt;='Pivot Tables'!B$5,"25%")</f>
        <v>50%</v>
      </c>
      <c r="K292" s="9" t="str">
        <f>TEXT(A292,"dddd")</f>
        <v>Thursday</v>
      </c>
    </row>
    <row r="293" spans="1:11" x14ac:dyDescent="0.25">
      <c r="A293" s="17">
        <v>44279.813206018516</v>
      </c>
      <c r="B293" s="13">
        <f>A293</f>
        <v>44279.813206018516</v>
      </c>
      <c r="C293" t="s">
        <v>3989</v>
      </c>
      <c r="D293" s="2" t="s">
        <v>3990</v>
      </c>
      <c r="F293" s="9" t="s">
        <v>3650</v>
      </c>
      <c r="G293" s="9">
        <v>54</v>
      </c>
      <c r="H293" s="9">
        <v>11</v>
      </c>
      <c r="I293" s="9">
        <v>0</v>
      </c>
      <c r="J293" s="9" t="str" cm="1">
        <f t="array" ref="J293">_xlfn.IFS(G293&gt;='Pivot Tables'!B$2,"90%",AND(G293&lt;'Pivot Tables'!B$2,G293&gt;'Pivot Tables'!B$3),"75%",AND(G293&lt;'Pivot Tables'!B$3,G293&gt;'Pivot Tables'!B$5),"50%",G293&lt;='Pivot Tables'!B$5,"25%")</f>
        <v>50%</v>
      </c>
      <c r="K293" s="9" t="str">
        <f>TEXT(A293,"dddd")</f>
        <v>Wednesday</v>
      </c>
    </row>
    <row r="294" spans="1:11" x14ac:dyDescent="0.25">
      <c r="A294" s="17">
        <v>44531.856307870374</v>
      </c>
      <c r="B294" s="13">
        <f>A294</f>
        <v>44531.856307870374</v>
      </c>
      <c r="C294" t="s">
        <v>3796</v>
      </c>
      <c r="D294" s="2" t="s">
        <v>3797</v>
      </c>
      <c r="F294" s="9" t="s">
        <v>3650</v>
      </c>
      <c r="G294" s="9">
        <v>62</v>
      </c>
      <c r="H294" s="9">
        <v>11</v>
      </c>
      <c r="I294" s="9">
        <v>0</v>
      </c>
      <c r="J294" s="9" t="str" cm="1">
        <f t="array" ref="J294">_xlfn.IFS(G294&gt;='Pivot Tables'!B$2,"90%",AND(G294&lt;'Pivot Tables'!B$2,G294&gt;'Pivot Tables'!B$3),"75%",AND(G294&lt;'Pivot Tables'!B$3,G294&gt;'Pivot Tables'!B$5),"50%",G294&lt;='Pivot Tables'!B$5,"25%")</f>
        <v>50%</v>
      </c>
      <c r="K294" s="9" t="str">
        <f>TEXT(A294,"dddd")</f>
        <v>Wednesday</v>
      </c>
    </row>
    <row r="295" spans="1:11" x14ac:dyDescent="0.25">
      <c r="A295" s="17">
        <v>43594.060763888891</v>
      </c>
      <c r="B295" s="13">
        <f>A295</f>
        <v>43594.060763888891</v>
      </c>
      <c r="C295" t="s">
        <v>6109</v>
      </c>
      <c r="D295" s="2" t="s">
        <v>6110</v>
      </c>
      <c r="E295" t="s">
        <v>9144</v>
      </c>
      <c r="F295" s="9" t="s">
        <v>5310</v>
      </c>
      <c r="G295" s="9">
        <v>62</v>
      </c>
      <c r="H295" s="9">
        <v>11</v>
      </c>
      <c r="I295" s="9">
        <v>26</v>
      </c>
      <c r="J295" s="9" t="str" cm="1">
        <f t="array" ref="J295">_xlfn.IFS(G295&gt;='Pivot Tables'!B$2,"90%",AND(G295&lt;'Pivot Tables'!B$2,G295&gt;'Pivot Tables'!B$3),"75%",AND(G295&lt;'Pivot Tables'!B$3,G295&gt;'Pivot Tables'!B$5),"50%",G295&lt;='Pivot Tables'!B$5,"25%")</f>
        <v>50%</v>
      </c>
      <c r="K295" s="9" t="str">
        <f>TEXT(A295,"dddd")</f>
        <v>Thursday</v>
      </c>
    </row>
    <row r="296" spans="1:11" x14ac:dyDescent="0.25">
      <c r="A296" s="17">
        <v>43848.601168981484</v>
      </c>
      <c r="B296" s="13">
        <f>A296</f>
        <v>43848.601168981484</v>
      </c>
      <c r="C296" t="s">
        <v>5907</v>
      </c>
      <c r="D296" s="2" t="s">
        <v>5908</v>
      </c>
      <c r="E296" t="s">
        <v>9151</v>
      </c>
      <c r="F296" s="9" t="s">
        <v>5310</v>
      </c>
      <c r="G296" s="9">
        <v>65</v>
      </c>
      <c r="H296" s="9">
        <v>11</v>
      </c>
      <c r="I296" s="9">
        <v>11</v>
      </c>
      <c r="J296" s="9" t="str" cm="1">
        <f t="array" ref="J296">_xlfn.IFS(G296&gt;='Pivot Tables'!B$2,"90%",AND(G296&lt;'Pivot Tables'!B$2,G296&gt;'Pivot Tables'!B$3),"75%",AND(G296&lt;'Pivot Tables'!B$3,G296&gt;'Pivot Tables'!B$5),"50%",G296&lt;='Pivot Tables'!B$5,"25%")</f>
        <v>50%</v>
      </c>
      <c r="K296" s="9" t="str">
        <f>TEXT(A296,"dddd")</f>
        <v>Saturday</v>
      </c>
    </row>
    <row r="297" spans="1:11" x14ac:dyDescent="0.25">
      <c r="A297" s="17">
        <v>44190.764247685183</v>
      </c>
      <c r="B297" s="13">
        <f>A297</f>
        <v>44190.764247685183</v>
      </c>
      <c r="C297" t="s">
        <v>4078</v>
      </c>
      <c r="D297" s="2" t="s">
        <v>4079</v>
      </c>
      <c r="F297" s="9" t="s">
        <v>3650</v>
      </c>
      <c r="G297" s="9">
        <v>71</v>
      </c>
      <c r="H297" s="9">
        <v>11</v>
      </c>
      <c r="I297" s="9">
        <v>0</v>
      </c>
      <c r="J297" s="9" t="str" cm="1">
        <f t="array" ref="J297">_xlfn.IFS(G297&gt;='Pivot Tables'!B$2,"90%",AND(G297&lt;'Pivot Tables'!B$2,G297&gt;'Pivot Tables'!B$3),"75%",AND(G297&lt;'Pivot Tables'!B$3,G297&gt;'Pivot Tables'!B$5),"50%",G297&lt;='Pivot Tables'!B$5,"25%")</f>
        <v>50%</v>
      </c>
      <c r="K297" s="9" t="str">
        <f>TEXT(A297,"dddd")</f>
        <v>Friday</v>
      </c>
    </row>
    <row r="298" spans="1:11" ht="42.75" x14ac:dyDescent="0.25">
      <c r="A298" s="17">
        <v>43602.709247685183</v>
      </c>
      <c r="B298" s="13">
        <f>A298</f>
        <v>43602.709247685183</v>
      </c>
      <c r="C298" t="s">
        <v>6099</v>
      </c>
      <c r="D298" s="3" t="s">
        <v>8759</v>
      </c>
      <c r="E298" t="s">
        <v>9172</v>
      </c>
      <c r="F298" s="9" t="s">
        <v>5310</v>
      </c>
      <c r="G298" s="9">
        <v>71</v>
      </c>
      <c r="H298" s="9">
        <v>11</v>
      </c>
      <c r="I298" s="9">
        <v>14</v>
      </c>
      <c r="J298" s="9" t="str" cm="1">
        <f t="array" ref="J298">_xlfn.IFS(G298&gt;='Pivot Tables'!B$2,"90%",AND(G298&lt;'Pivot Tables'!B$2,G298&gt;'Pivot Tables'!B$3),"75%",AND(G298&lt;'Pivot Tables'!B$3,G298&gt;'Pivot Tables'!B$5),"50%",G298&lt;='Pivot Tables'!B$5,"25%")</f>
        <v>50%</v>
      </c>
      <c r="K298" s="9" t="str">
        <f>TEXT(A298,"dddd")</f>
        <v>Friday</v>
      </c>
    </row>
    <row r="299" spans="1:11" x14ac:dyDescent="0.25">
      <c r="A299" s="17">
        <v>43732.769016203703</v>
      </c>
      <c r="B299" s="13">
        <f>A299</f>
        <v>43732.769016203703</v>
      </c>
      <c r="C299" t="s">
        <v>5986</v>
      </c>
      <c r="D299" s="2" t="s">
        <v>5987</v>
      </c>
      <c r="E299" t="s">
        <v>9028</v>
      </c>
      <c r="F299" s="9" t="s">
        <v>5310</v>
      </c>
      <c r="G299" s="9">
        <v>74</v>
      </c>
      <c r="H299" s="9">
        <v>11</v>
      </c>
      <c r="I299" s="9">
        <v>30</v>
      </c>
      <c r="J299" s="9" t="str" cm="1">
        <f t="array" ref="J299">_xlfn.IFS(G299&gt;='Pivot Tables'!B$2,"90%",AND(G299&lt;'Pivot Tables'!B$2,G299&gt;'Pivot Tables'!B$3),"75%",AND(G299&lt;'Pivot Tables'!B$3,G299&gt;'Pivot Tables'!B$5),"50%",G299&lt;='Pivot Tables'!B$5,"25%")</f>
        <v>50%</v>
      </c>
      <c r="K299" s="9" t="str">
        <f>TEXT(A299,"dddd")</f>
        <v>Tuesday</v>
      </c>
    </row>
    <row r="300" spans="1:11" x14ac:dyDescent="0.25">
      <c r="A300" s="17">
        <v>42454.829664351855</v>
      </c>
      <c r="B300" s="13">
        <f>A300</f>
        <v>42454.829664351855</v>
      </c>
      <c r="C300" t="s">
        <v>1715</v>
      </c>
      <c r="D300" s="2" t="s">
        <v>1716</v>
      </c>
      <c r="E300" t="s">
        <v>1717</v>
      </c>
      <c r="F300" s="9" t="s">
        <v>1090</v>
      </c>
      <c r="G300" s="9">
        <v>75</v>
      </c>
      <c r="H300" s="9">
        <v>11</v>
      </c>
      <c r="I300" s="9">
        <v>12</v>
      </c>
      <c r="J300" s="9" t="str" cm="1">
        <f t="array" ref="J300">_xlfn.IFS(G300&gt;='Pivot Tables'!B$2,"90%",AND(G300&lt;'Pivot Tables'!B$2,G300&gt;'Pivot Tables'!B$3),"75%",AND(G300&lt;'Pivot Tables'!B$3,G300&gt;'Pivot Tables'!B$5),"50%",G300&lt;='Pivot Tables'!B$5,"25%")</f>
        <v>50%</v>
      </c>
      <c r="K300" s="9" t="str">
        <f>TEXT(A300,"dddd")</f>
        <v>Friday</v>
      </c>
    </row>
    <row r="301" spans="1:11" x14ac:dyDescent="0.25">
      <c r="A301" s="17">
        <v>43436.70416666667</v>
      </c>
      <c r="B301" s="13">
        <f>A301</f>
        <v>43436.70416666667</v>
      </c>
      <c r="C301" t="s">
        <v>6213</v>
      </c>
      <c r="D301" s="2" t="s">
        <v>6214</v>
      </c>
      <c r="E301" t="s">
        <v>9191</v>
      </c>
      <c r="F301" s="9" t="s">
        <v>5310</v>
      </c>
      <c r="G301" s="9">
        <v>76</v>
      </c>
      <c r="H301" s="9">
        <v>11</v>
      </c>
      <c r="I301" s="9">
        <v>1</v>
      </c>
      <c r="J301" s="9" t="str" cm="1">
        <f t="array" ref="J301">_xlfn.IFS(G301&gt;='Pivot Tables'!B$2,"90%",AND(G301&lt;'Pivot Tables'!B$2,G301&gt;'Pivot Tables'!B$3),"75%",AND(G301&lt;'Pivot Tables'!B$3,G301&gt;'Pivot Tables'!B$5),"50%",G301&lt;='Pivot Tables'!B$5,"25%")</f>
        <v>50%</v>
      </c>
      <c r="K301" s="9" t="str">
        <f>TEXT(A301,"dddd")</f>
        <v>Sunday</v>
      </c>
    </row>
    <row r="302" spans="1:11" ht="26.25" x14ac:dyDescent="0.25">
      <c r="A302" s="17">
        <v>43756.617384259262</v>
      </c>
      <c r="B302" s="13">
        <f>A302</f>
        <v>43756.617384259262</v>
      </c>
      <c r="C302" t="s">
        <v>5974</v>
      </c>
      <c r="D302" s="3" t="s">
        <v>8702</v>
      </c>
      <c r="E302" t="s">
        <v>9194</v>
      </c>
      <c r="F302" s="9" t="s">
        <v>5310</v>
      </c>
      <c r="G302" s="9">
        <v>77</v>
      </c>
      <c r="H302" s="9">
        <v>11</v>
      </c>
      <c r="I302" s="9">
        <v>29</v>
      </c>
      <c r="J302" s="9" t="str" cm="1">
        <f t="array" ref="J302">_xlfn.IFS(G302&gt;='Pivot Tables'!B$2,"90%",AND(G302&lt;'Pivot Tables'!B$2,G302&gt;'Pivot Tables'!B$3),"75%",AND(G302&lt;'Pivot Tables'!B$3,G302&gt;'Pivot Tables'!B$5),"50%",G302&lt;='Pivot Tables'!B$5,"25%")</f>
        <v>50%</v>
      </c>
      <c r="K302" s="9" t="str">
        <f>TEXT(A302,"dddd")</f>
        <v>Friday</v>
      </c>
    </row>
    <row r="303" spans="1:11" ht="67.5" x14ac:dyDescent="0.25">
      <c r="A303" s="17">
        <v>44055.840810185182</v>
      </c>
      <c r="B303" s="13">
        <f>A303</f>
        <v>44055.840810185182</v>
      </c>
      <c r="C303" t="s">
        <v>2822</v>
      </c>
      <c r="D303" s="3" t="s">
        <v>7210</v>
      </c>
      <c r="E303" t="s">
        <v>2823</v>
      </c>
      <c r="F303" s="9" t="s">
        <v>2712</v>
      </c>
      <c r="G303" s="9">
        <v>79</v>
      </c>
      <c r="H303" s="9">
        <v>11</v>
      </c>
      <c r="I303" s="9">
        <v>7</v>
      </c>
      <c r="J303" s="9" t="str" cm="1">
        <f t="array" ref="J303">_xlfn.IFS(G303&gt;='Pivot Tables'!B$2,"90%",AND(G303&lt;'Pivot Tables'!B$2,G303&gt;'Pivot Tables'!B$3),"75%",AND(G303&lt;'Pivot Tables'!B$3,G303&gt;'Pivot Tables'!B$5),"50%",G303&lt;='Pivot Tables'!B$5,"25%")</f>
        <v>50%</v>
      </c>
      <c r="K303" s="9" t="str">
        <f>TEXT(A303,"dddd")</f>
        <v>Wednesday</v>
      </c>
    </row>
    <row r="304" spans="1:11" ht="26.25" x14ac:dyDescent="0.25">
      <c r="A304" s="17">
        <v>43754.555486111109</v>
      </c>
      <c r="B304" s="13">
        <f>A304</f>
        <v>43754.555486111109</v>
      </c>
      <c r="C304" t="s">
        <v>5976</v>
      </c>
      <c r="D304" s="3" t="s">
        <v>8704</v>
      </c>
      <c r="E304" t="s">
        <v>9200</v>
      </c>
      <c r="F304" s="9" t="s">
        <v>5310</v>
      </c>
      <c r="G304" s="9">
        <v>79</v>
      </c>
      <c r="H304" s="9">
        <v>11</v>
      </c>
      <c r="I304" s="9">
        <v>30</v>
      </c>
      <c r="J304" s="9" t="str" cm="1">
        <f t="array" ref="J304">_xlfn.IFS(G304&gt;='Pivot Tables'!B$2,"90%",AND(G304&lt;'Pivot Tables'!B$2,G304&gt;'Pivot Tables'!B$3),"75%",AND(G304&lt;'Pivot Tables'!B$3,G304&gt;'Pivot Tables'!B$5),"50%",G304&lt;='Pivot Tables'!B$5,"25%")</f>
        <v>50%</v>
      </c>
      <c r="K304" s="9" t="str">
        <f>TEXT(A304,"dddd")</f>
        <v>Wednesday</v>
      </c>
    </row>
    <row r="305" spans="1:11" x14ac:dyDescent="0.25">
      <c r="A305" s="17">
        <v>43606.168541666666</v>
      </c>
      <c r="B305" s="13">
        <f>A305</f>
        <v>43606.168541666666</v>
      </c>
      <c r="C305" t="s">
        <v>4677</v>
      </c>
      <c r="D305" s="2" t="s">
        <v>4678</v>
      </c>
      <c r="E305" t="s">
        <v>4679</v>
      </c>
      <c r="F305" s="9" t="s">
        <v>3650</v>
      </c>
      <c r="G305" s="9">
        <v>83</v>
      </c>
      <c r="H305" s="9">
        <v>11</v>
      </c>
      <c r="I305" s="9">
        <v>6</v>
      </c>
      <c r="J305" s="9" t="str" cm="1">
        <f t="array" ref="J305">_xlfn.IFS(G305&gt;='Pivot Tables'!B$2,"90%",AND(G305&lt;'Pivot Tables'!B$2,G305&gt;'Pivot Tables'!B$3),"75%",AND(G305&lt;'Pivot Tables'!B$3,G305&gt;'Pivot Tables'!B$5),"50%",G305&lt;='Pivot Tables'!B$5,"25%")</f>
        <v>50%</v>
      </c>
      <c r="K305" s="9" t="str">
        <f>TEXT(A305,"dddd")</f>
        <v>Tuesday</v>
      </c>
    </row>
    <row r="306" spans="1:11" x14ac:dyDescent="0.25">
      <c r="A306" s="17">
        <v>44606.675497685188</v>
      </c>
      <c r="B306" s="13">
        <f>A306</f>
        <v>44606.675497685188</v>
      </c>
      <c r="C306" t="s">
        <v>2630</v>
      </c>
      <c r="D306" s="2" t="s">
        <v>2631</v>
      </c>
      <c r="F306" s="9" t="s">
        <v>2427</v>
      </c>
      <c r="G306" s="9">
        <v>95</v>
      </c>
      <c r="H306" s="9">
        <v>11</v>
      </c>
      <c r="I306" s="9">
        <v>0</v>
      </c>
      <c r="J306" s="9" t="str" cm="1">
        <f t="array" ref="J306">_xlfn.IFS(G306&gt;='Pivot Tables'!B$2,"90%",AND(G306&lt;'Pivot Tables'!B$2,G306&gt;'Pivot Tables'!B$3),"75%",AND(G306&lt;'Pivot Tables'!B$3,G306&gt;'Pivot Tables'!B$5),"50%",G306&lt;='Pivot Tables'!B$5,"25%")</f>
        <v>50%</v>
      </c>
      <c r="K306" s="9" t="str">
        <f>TEXT(A306,"dddd")</f>
        <v>Monday</v>
      </c>
    </row>
    <row r="307" spans="1:11" x14ac:dyDescent="0.25">
      <c r="A307" s="17">
        <v>44807.517569444448</v>
      </c>
      <c r="B307" s="13">
        <f>A307</f>
        <v>44807.517569444448</v>
      </c>
      <c r="C307" t="s">
        <v>4813</v>
      </c>
      <c r="D307" s="2" t="s">
        <v>4814</v>
      </c>
      <c r="F307" s="9" t="s">
        <v>4789</v>
      </c>
      <c r="G307" s="9">
        <v>97</v>
      </c>
      <c r="H307" s="9">
        <v>11</v>
      </c>
      <c r="I307" s="9">
        <v>0</v>
      </c>
      <c r="J307" s="9" t="str" cm="1">
        <f t="array" ref="J307">_xlfn.IFS(G307&gt;='Pivot Tables'!B$2,"90%",AND(G307&lt;'Pivot Tables'!B$2,G307&gt;'Pivot Tables'!B$3),"75%",AND(G307&lt;'Pivot Tables'!B$3,G307&gt;'Pivot Tables'!B$5),"50%",G307&lt;='Pivot Tables'!B$5,"25%")</f>
        <v>50%</v>
      </c>
      <c r="K307" s="9" t="str">
        <f>TEXT(A307,"dddd")</f>
        <v>Saturday</v>
      </c>
    </row>
    <row r="308" spans="1:11" ht="34.5" x14ac:dyDescent="0.25">
      <c r="A308" s="17">
        <v>42961.804050925923</v>
      </c>
      <c r="B308" s="13">
        <f>A308</f>
        <v>42961.804050925923</v>
      </c>
      <c r="C308" t="s">
        <v>2946</v>
      </c>
      <c r="D308" s="3" t="s">
        <v>7270</v>
      </c>
      <c r="E308" t="s">
        <v>2947</v>
      </c>
      <c r="F308" s="9" t="s">
        <v>2712</v>
      </c>
      <c r="G308" s="9">
        <v>103</v>
      </c>
      <c r="H308" s="9">
        <v>11</v>
      </c>
      <c r="I308" s="9">
        <v>22</v>
      </c>
      <c r="J308" s="9" t="str" cm="1">
        <f t="array" ref="J308">_xlfn.IFS(G308&gt;='Pivot Tables'!B$2,"90%",AND(G308&lt;'Pivot Tables'!B$2,G308&gt;'Pivot Tables'!B$3),"75%",AND(G308&lt;'Pivot Tables'!B$3,G308&gt;'Pivot Tables'!B$5),"50%",G308&lt;='Pivot Tables'!B$5,"25%")</f>
        <v>50%</v>
      </c>
      <c r="K308" s="9" t="str">
        <f>TEXT(A308,"dddd")</f>
        <v>Monday</v>
      </c>
    </row>
    <row r="309" spans="1:11" ht="26.25" x14ac:dyDescent="0.25">
      <c r="A309" s="17">
        <v>44456.521689814814</v>
      </c>
      <c r="B309" s="13">
        <f>A309</f>
        <v>44456.521689814814</v>
      </c>
      <c r="C309" t="s">
        <v>4952</v>
      </c>
      <c r="D309" s="3" t="s">
        <v>7900</v>
      </c>
      <c r="F309" s="9" t="s">
        <v>4789</v>
      </c>
      <c r="G309" s="9">
        <v>145</v>
      </c>
      <c r="H309" s="9">
        <v>11</v>
      </c>
      <c r="I309" s="9">
        <v>0</v>
      </c>
      <c r="J309" s="9" t="str" cm="1">
        <f t="array" ref="J309">_xlfn.IFS(G309&gt;='Pivot Tables'!B$2,"90%",AND(G309&lt;'Pivot Tables'!B$2,G309&gt;'Pivot Tables'!B$3),"75%",AND(G309&lt;'Pivot Tables'!B$3,G309&gt;'Pivot Tables'!B$5),"50%",G309&lt;='Pivot Tables'!B$5,"25%")</f>
        <v>50%</v>
      </c>
      <c r="K309" s="9" t="str">
        <f>TEXT(A309,"dddd")</f>
        <v>Friday</v>
      </c>
    </row>
    <row r="310" spans="1:11" x14ac:dyDescent="0.25">
      <c r="A310" s="17">
        <v>42950.76935185185</v>
      </c>
      <c r="B310" s="13">
        <f>A310</f>
        <v>42950.76935185185</v>
      </c>
      <c r="C310" t="s">
        <v>1497</v>
      </c>
      <c r="D310" s="2" t="s">
        <v>1498</v>
      </c>
      <c r="E310" t="s">
        <v>1499</v>
      </c>
      <c r="F310" s="9" t="s">
        <v>1090</v>
      </c>
      <c r="G310" s="9">
        <v>152</v>
      </c>
      <c r="H310" s="9">
        <v>11</v>
      </c>
      <c r="I310" s="9">
        <v>8</v>
      </c>
      <c r="J310" s="9" t="str" cm="1">
        <f t="array" ref="J310">_xlfn.IFS(G310&gt;='Pivot Tables'!B$2,"90%",AND(G310&lt;'Pivot Tables'!B$2,G310&gt;'Pivot Tables'!B$3),"75%",AND(G310&lt;'Pivot Tables'!B$3,G310&gt;'Pivot Tables'!B$5),"50%",G310&lt;='Pivot Tables'!B$5,"25%")</f>
        <v>50%</v>
      </c>
      <c r="K310" s="9" t="str">
        <f>TEXT(A310,"dddd")</f>
        <v>Thursday</v>
      </c>
    </row>
    <row r="311" spans="1:11" x14ac:dyDescent="0.25">
      <c r="A311" s="17">
        <v>43459.635277777779</v>
      </c>
      <c r="B311" s="13">
        <f>A311</f>
        <v>43459.635277777779</v>
      </c>
      <c r="C311" t="s">
        <v>6199</v>
      </c>
      <c r="D311" s="2" t="s">
        <v>6200</v>
      </c>
      <c r="F311" s="9" t="s">
        <v>5310</v>
      </c>
      <c r="G311" s="9">
        <v>153</v>
      </c>
      <c r="H311" s="9">
        <v>11</v>
      </c>
      <c r="I311" s="9">
        <v>0</v>
      </c>
      <c r="J311" s="9" t="str" cm="1">
        <f t="array" ref="J311">_xlfn.IFS(G311&gt;='Pivot Tables'!B$2,"90%",AND(G311&lt;'Pivot Tables'!B$2,G311&gt;'Pivot Tables'!B$3),"75%",AND(G311&lt;'Pivot Tables'!B$3,G311&gt;'Pivot Tables'!B$5),"50%",G311&lt;='Pivot Tables'!B$5,"25%")</f>
        <v>50%</v>
      </c>
      <c r="K311" s="9" t="str">
        <f>TEXT(A311,"dddd")</f>
        <v>Tuesday</v>
      </c>
    </row>
    <row r="312" spans="1:11" x14ac:dyDescent="0.25">
      <c r="A312" s="17">
        <v>43476.877523148149</v>
      </c>
      <c r="B312" s="13">
        <f>A312</f>
        <v>43476.877523148149</v>
      </c>
      <c r="C312" t="s">
        <v>3566</v>
      </c>
      <c r="D312" s="2" t="s">
        <v>3567</v>
      </c>
      <c r="E312" t="s">
        <v>3568</v>
      </c>
      <c r="F312" s="9" t="s">
        <v>3091</v>
      </c>
      <c r="G312" s="9">
        <v>160</v>
      </c>
      <c r="H312" s="9">
        <v>11</v>
      </c>
      <c r="I312" s="9">
        <v>13</v>
      </c>
      <c r="J312" s="9" t="str" cm="1">
        <f t="array" ref="J312">_xlfn.IFS(G312&gt;='Pivot Tables'!B$2,"90%",AND(G312&lt;'Pivot Tables'!B$2,G312&gt;'Pivot Tables'!B$3),"75%",AND(G312&lt;'Pivot Tables'!B$3,G312&gt;'Pivot Tables'!B$5),"50%",G312&lt;='Pivot Tables'!B$5,"25%")</f>
        <v>50%</v>
      </c>
      <c r="K312" s="9" t="str">
        <f>TEXT(A312,"dddd")</f>
        <v>Friday</v>
      </c>
    </row>
    <row r="313" spans="1:11" ht="34.5" x14ac:dyDescent="0.25">
      <c r="A313" s="17">
        <v>44327.986481481479</v>
      </c>
      <c r="B313" s="13">
        <f>A313</f>
        <v>44327.986481481479</v>
      </c>
      <c r="C313" t="s">
        <v>5014</v>
      </c>
      <c r="D313" s="3" t="s">
        <v>7949</v>
      </c>
      <c r="F313" s="9" t="s">
        <v>4789</v>
      </c>
      <c r="G313" s="9">
        <v>167</v>
      </c>
      <c r="H313" s="9">
        <v>11</v>
      </c>
      <c r="I313" s="9">
        <v>0</v>
      </c>
      <c r="J313" s="9" t="str" cm="1">
        <f t="array" ref="J313">_xlfn.IFS(G313&gt;='Pivot Tables'!B$2,"90%",AND(G313&lt;'Pivot Tables'!B$2,G313&gt;'Pivot Tables'!B$3),"75%",AND(G313&lt;'Pivot Tables'!B$3,G313&gt;'Pivot Tables'!B$5),"50%",G313&lt;='Pivot Tables'!B$5,"25%")</f>
        <v>50%</v>
      </c>
      <c r="K313" s="9" t="str">
        <f>TEXT(A313,"dddd")</f>
        <v>Tuesday</v>
      </c>
    </row>
    <row r="314" spans="1:11" ht="51" x14ac:dyDescent="0.25">
      <c r="A314" s="17">
        <v>44088.795416666668</v>
      </c>
      <c r="B314" s="13">
        <f>A314</f>
        <v>44088.795416666668</v>
      </c>
      <c r="C314" t="s">
        <v>3219</v>
      </c>
      <c r="D314" s="3" t="s">
        <v>7403</v>
      </c>
      <c r="E314" t="s">
        <v>3220</v>
      </c>
      <c r="F314" s="9" t="s">
        <v>3091</v>
      </c>
      <c r="G314" s="9">
        <v>198</v>
      </c>
      <c r="H314" s="9">
        <v>11</v>
      </c>
      <c r="I314" s="9">
        <v>6</v>
      </c>
      <c r="J314" s="9" t="str" cm="1">
        <f t="array" ref="J314">_xlfn.IFS(G314&gt;='Pivot Tables'!B$2,"90%",AND(G314&lt;'Pivot Tables'!B$2,G314&gt;'Pivot Tables'!B$3),"75%",AND(G314&lt;'Pivot Tables'!B$3,G314&gt;'Pivot Tables'!B$5),"50%",G314&lt;='Pivot Tables'!B$5,"25%")</f>
        <v>75%</v>
      </c>
      <c r="K314" s="9" t="str">
        <f>TEXT(A314,"dddd")</f>
        <v>Monday</v>
      </c>
    </row>
    <row r="315" spans="1:11" x14ac:dyDescent="0.25">
      <c r="A315" s="17">
        <v>42991.975775462961</v>
      </c>
      <c r="B315" s="13">
        <f>A315</f>
        <v>42991.975775462961</v>
      </c>
      <c r="C315" t="s">
        <v>1482</v>
      </c>
      <c r="D315" s="2" t="s">
        <v>1483</v>
      </c>
      <c r="E315" t="s">
        <v>1484</v>
      </c>
      <c r="F315" s="9" t="s">
        <v>1090</v>
      </c>
      <c r="G315" s="9">
        <v>233</v>
      </c>
      <c r="H315" s="9">
        <v>11</v>
      </c>
      <c r="I315" s="9">
        <v>9</v>
      </c>
      <c r="J315" s="9" t="str" cm="1">
        <f t="array" ref="J315">_xlfn.IFS(G315&gt;='Pivot Tables'!B$2,"90%",AND(G315&lt;'Pivot Tables'!B$2,G315&gt;'Pivot Tables'!B$3),"75%",AND(G315&lt;'Pivot Tables'!B$3,G315&gt;'Pivot Tables'!B$5),"50%",G315&lt;='Pivot Tables'!B$5,"25%")</f>
        <v>75%</v>
      </c>
      <c r="K315" s="9" t="str">
        <f>TEXT(A315,"dddd")</f>
        <v>Wednesday</v>
      </c>
    </row>
    <row r="316" spans="1:11" ht="34.5" x14ac:dyDescent="0.25">
      <c r="A316" s="17">
        <v>44460.915335648147</v>
      </c>
      <c r="B316" s="13">
        <f>A316</f>
        <v>44460.915335648147</v>
      </c>
      <c r="C316" t="s">
        <v>4950</v>
      </c>
      <c r="D316" s="3" t="s">
        <v>7898</v>
      </c>
      <c r="F316" s="9" t="s">
        <v>4789</v>
      </c>
      <c r="G316" s="9">
        <v>245</v>
      </c>
      <c r="H316" s="9">
        <v>11</v>
      </c>
      <c r="I316" s="9">
        <v>0</v>
      </c>
      <c r="J316" s="9" t="str" cm="1">
        <f t="array" ref="J316">_xlfn.IFS(G316&gt;='Pivot Tables'!B$2,"90%",AND(G316&lt;'Pivot Tables'!B$2,G316&gt;'Pivot Tables'!B$3),"75%",AND(G316&lt;'Pivot Tables'!B$3,G316&gt;'Pivot Tables'!B$5),"50%",G316&lt;='Pivot Tables'!B$5,"25%")</f>
        <v>75%</v>
      </c>
      <c r="K316" s="9" t="str">
        <f>TEXT(A316,"dddd")</f>
        <v>Tuesday</v>
      </c>
    </row>
    <row r="317" spans="1:11" x14ac:dyDescent="0.25">
      <c r="A317" s="17">
        <v>44584.667141203703</v>
      </c>
      <c r="B317" s="13">
        <f>A317</f>
        <v>44584.667141203703</v>
      </c>
      <c r="C317" t="s">
        <v>4890</v>
      </c>
      <c r="D317" s="2" t="s">
        <v>4891</v>
      </c>
      <c r="F317" s="9" t="s">
        <v>4789</v>
      </c>
      <c r="G317" s="9">
        <v>247</v>
      </c>
      <c r="H317" s="9">
        <v>11</v>
      </c>
      <c r="I317" s="9">
        <v>0</v>
      </c>
      <c r="J317" s="9" t="str" cm="1">
        <f t="array" ref="J317">_xlfn.IFS(G317&gt;='Pivot Tables'!B$2,"90%",AND(G317&lt;'Pivot Tables'!B$2,G317&gt;'Pivot Tables'!B$3),"75%",AND(G317&lt;'Pivot Tables'!B$3,G317&gt;'Pivot Tables'!B$5),"50%",G317&lt;='Pivot Tables'!B$5,"25%")</f>
        <v>75%</v>
      </c>
      <c r="K317" s="9" t="str">
        <f>TEXT(A317,"dddd")</f>
        <v>Sunday</v>
      </c>
    </row>
    <row r="318" spans="1:11" ht="42.75" x14ac:dyDescent="0.25">
      <c r="A318" s="17">
        <v>43946.780115740738</v>
      </c>
      <c r="B318" s="13">
        <f>A318</f>
        <v>43946.780115740738</v>
      </c>
      <c r="C318" t="s">
        <v>3305</v>
      </c>
      <c r="D318" s="3" t="s">
        <v>7427</v>
      </c>
      <c r="E318" t="s">
        <v>3306</v>
      </c>
      <c r="F318" s="9" t="s">
        <v>3091</v>
      </c>
      <c r="G318" s="9">
        <v>260</v>
      </c>
      <c r="H318" s="9">
        <v>11</v>
      </c>
      <c r="I318" s="9">
        <v>7</v>
      </c>
      <c r="J318" s="9" t="str" cm="1">
        <f t="array" ref="J318">_xlfn.IFS(G318&gt;='Pivot Tables'!B$2,"90%",AND(G318&lt;'Pivot Tables'!B$2,G318&gt;'Pivot Tables'!B$3),"75%",AND(G318&lt;'Pivot Tables'!B$3,G318&gt;'Pivot Tables'!B$5),"50%",G318&lt;='Pivot Tables'!B$5,"25%")</f>
        <v>75%</v>
      </c>
      <c r="K318" s="9" t="str">
        <f>TEXT(A318,"dddd")</f>
        <v>Saturday</v>
      </c>
    </row>
    <row r="319" spans="1:11" ht="59.25" x14ac:dyDescent="0.25">
      <c r="A319" s="17">
        <v>44254.784953703704</v>
      </c>
      <c r="B319" s="13">
        <f>A319</f>
        <v>44254.784953703704</v>
      </c>
      <c r="C319" t="s">
        <v>5050</v>
      </c>
      <c r="D319" s="3" t="s">
        <v>7982</v>
      </c>
      <c r="F319" s="9" t="s">
        <v>4789</v>
      </c>
      <c r="G319" s="9">
        <v>269</v>
      </c>
      <c r="H319" s="9">
        <v>11</v>
      </c>
      <c r="I319" s="9">
        <v>0</v>
      </c>
      <c r="J319" s="9" t="str" cm="1">
        <f t="array" ref="J319">_xlfn.IFS(G319&gt;='Pivot Tables'!B$2,"90%",AND(G319&lt;'Pivot Tables'!B$2,G319&gt;'Pivot Tables'!B$3),"75%",AND(G319&lt;'Pivot Tables'!B$3,G319&gt;'Pivot Tables'!B$5),"50%",G319&lt;='Pivot Tables'!B$5,"25%")</f>
        <v>75%</v>
      </c>
      <c r="K319" s="9" t="str">
        <f>TEXT(A319,"dddd")</f>
        <v>Saturday</v>
      </c>
    </row>
    <row r="320" spans="1:11" x14ac:dyDescent="0.25">
      <c r="A320" s="17">
        <v>44589.788726851853</v>
      </c>
      <c r="B320" s="13">
        <f>A320</f>
        <v>44589.788726851853</v>
      </c>
      <c r="C320" t="s">
        <v>147</v>
      </c>
      <c r="D320" s="2" t="s">
        <v>1903</v>
      </c>
      <c r="F320" s="9" t="s">
        <v>1732</v>
      </c>
      <c r="G320" s="9">
        <v>244</v>
      </c>
      <c r="H320" s="9">
        <v>11</v>
      </c>
      <c r="I320" s="9">
        <v>0</v>
      </c>
      <c r="J320" s="9" t="str" cm="1">
        <f t="array" ref="J320">_xlfn.IFS(G320&gt;='Pivot Tables'!B$2,"90%",AND(G320&lt;'Pivot Tables'!B$2,G320&gt;'Pivot Tables'!B$3),"75%",AND(G320&lt;'Pivot Tables'!B$3,G320&gt;'Pivot Tables'!B$5),"50%",G320&lt;='Pivot Tables'!B$5,"25%")</f>
        <v>75%</v>
      </c>
      <c r="K320" s="9" t="str">
        <f>TEXT(A320,"dddd")</f>
        <v>Friday</v>
      </c>
    </row>
    <row r="321" spans="1:11" ht="34.5" x14ac:dyDescent="0.25">
      <c r="A321" s="17">
        <v>44245.877442129633</v>
      </c>
      <c r="B321" s="13">
        <f>A321</f>
        <v>44245.877442129633</v>
      </c>
      <c r="C321" t="s">
        <v>3162</v>
      </c>
      <c r="D321" s="3" t="s">
        <v>7384</v>
      </c>
      <c r="E321" t="s">
        <v>3113</v>
      </c>
      <c r="F321" s="9" t="s">
        <v>3091</v>
      </c>
      <c r="G321" s="9">
        <v>332</v>
      </c>
      <c r="H321" s="9">
        <v>11</v>
      </c>
      <c r="I321" s="9">
        <v>1</v>
      </c>
      <c r="J321" s="9" t="str" cm="1">
        <f t="array" ref="J321">_xlfn.IFS(G321&gt;='Pivot Tables'!B$2,"90%",AND(G321&lt;'Pivot Tables'!B$2,G321&gt;'Pivot Tables'!B$3),"75%",AND(G321&lt;'Pivot Tables'!B$3,G321&gt;'Pivot Tables'!B$5),"50%",G321&lt;='Pivot Tables'!B$5,"25%")</f>
        <v>90%</v>
      </c>
      <c r="K321" s="9" t="str">
        <f>TEXT(A321,"dddd")</f>
        <v>Thursday</v>
      </c>
    </row>
    <row r="322" spans="1:11" x14ac:dyDescent="0.25">
      <c r="A322" s="17">
        <v>44123.774652777778</v>
      </c>
      <c r="B322" s="13">
        <f>A322</f>
        <v>44123.774652777778</v>
      </c>
      <c r="C322" t="s">
        <v>5127</v>
      </c>
      <c r="D322" s="2" t="s">
        <v>5128</v>
      </c>
      <c r="F322" s="9" t="s">
        <v>4789</v>
      </c>
      <c r="G322" s="9">
        <v>375</v>
      </c>
      <c r="H322" s="9">
        <v>11</v>
      </c>
      <c r="I322" s="9">
        <v>0</v>
      </c>
      <c r="J322" s="9" t="str" cm="1">
        <f t="array" ref="J322">_xlfn.IFS(G322&gt;='Pivot Tables'!B$2,"90%",AND(G322&lt;'Pivot Tables'!B$2,G322&gt;'Pivot Tables'!B$3),"75%",AND(G322&lt;'Pivot Tables'!B$3,G322&gt;'Pivot Tables'!B$5),"50%",G322&lt;='Pivot Tables'!B$5,"25%")</f>
        <v>90%</v>
      </c>
      <c r="K322" s="9" t="str">
        <f>TEXT(A322,"dddd")</f>
        <v>Monday</v>
      </c>
    </row>
    <row r="323" spans="1:11" x14ac:dyDescent="0.25">
      <c r="A323" s="17">
        <v>44074.849166666667</v>
      </c>
      <c r="B323" s="13">
        <f>A323</f>
        <v>44074.849166666667</v>
      </c>
      <c r="C323" t="s">
        <v>5160</v>
      </c>
      <c r="D323" s="2" t="s">
        <v>5161</v>
      </c>
      <c r="F323" s="9" t="s">
        <v>4789</v>
      </c>
      <c r="G323" s="9">
        <v>403</v>
      </c>
      <c r="H323" s="9">
        <v>11</v>
      </c>
      <c r="I323" s="9">
        <v>0</v>
      </c>
      <c r="J323" s="9" t="str" cm="1">
        <f t="array" ref="J323">_xlfn.IFS(G323&gt;='Pivot Tables'!B$2,"90%",AND(G323&lt;'Pivot Tables'!B$2,G323&gt;'Pivot Tables'!B$3),"75%",AND(G323&lt;'Pivot Tables'!B$3,G323&gt;'Pivot Tables'!B$5),"50%",G323&lt;='Pivot Tables'!B$5,"25%")</f>
        <v>90%</v>
      </c>
      <c r="K323" s="9" t="str">
        <f>TEXT(A323,"dddd")</f>
        <v>Monday</v>
      </c>
    </row>
    <row r="324" spans="1:11" x14ac:dyDescent="0.25">
      <c r="A324" s="17">
        <v>44720.089317129627</v>
      </c>
      <c r="B324" s="13">
        <f>A324</f>
        <v>44720.089317129627</v>
      </c>
      <c r="C324" t="s">
        <v>4838</v>
      </c>
      <c r="D324" s="2" t="s">
        <v>4839</v>
      </c>
      <c r="F324" s="9" t="s">
        <v>4789</v>
      </c>
      <c r="G324" s="9">
        <v>493</v>
      </c>
      <c r="H324" s="9">
        <v>11</v>
      </c>
      <c r="I324" s="9">
        <v>0</v>
      </c>
      <c r="J324" s="9" t="str" cm="1">
        <f t="array" ref="J324">_xlfn.IFS(G324&gt;='Pivot Tables'!B$2,"90%",AND(G324&lt;'Pivot Tables'!B$2,G324&gt;'Pivot Tables'!B$3),"75%",AND(G324&lt;'Pivot Tables'!B$3,G324&gt;'Pivot Tables'!B$5),"50%",G324&lt;='Pivot Tables'!B$5,"25%")</f>
        <v>90%</v>
      </c>
      <c r="K324" s="9" t="str">
        <f>TEXT(A324,"dddd")</f>
        <v>Wednesday</v>
      </c>
    </row>
    <row r="325" spans="1:11" x14ac:dyDescent="0.25">
      <c r="A325" s="17">
        <v>43699.605000000003</v>
      </c>
      <c r="B325" s="13">
        <f>A325</f>
        <v>43699.605000000003</v>
      </c>
      <c r="C325" t="s">
        <v>6014</v>
      </c>
      <c r="D325" s="2" t="s">
        <v>6015</v>
      </c>
      <c r="E325" t="s">
        <v>8855</v>
      </c>
      <c r="F325" s="9" t="s">
        <v>5310</v>
      </c>
      <c r="G325" s="9">
        <v>20</v>
      </c>
      <c r="H325" s="9">
        <v>12</v>
      </c>
      <c r="I325" s="9">
        <v>16</v>
      </c>
      <c r="J325" s="9" t="str" cm="1">
        <f t="array" ref="J325">_xlfn.IFS(G325&gt;='Pivot Tables'!B$2,"90%",AND(G325&lt;'Pivot Tables'!B$2,G325&gt;'Pivot Tables'!B$3),"75%",AND(G325&lt;'Pivot Tables'!B$3,G325&gt;'Pivot Tables'!B$5),"50%",G325&lt;='Pivot Tables'!B$5,"25%")</f>
        <v>25%</v>
      </c>
      <c r="K325" s="9" t="str">
        <f>TEXT(A325,"dddd")</f>
        <v>Thursday</v>
      </c>
    </row>
    <row r="326" spans="1:11" ht="51" x14ac:dyDescent="0.25">
      <c r="A326" s="17">
        <v>44813.96738425926</v>
      </c>
      <c r="B326" s="13">
        <f>A326</f>
        <v>44813.96738425926</v>
      </c>
      <c r="C326" t="s">
        <v>3678</v>
      </c>
      <c r="D326" s="3" t="s">
        <v>7597</v>
      </c>
      <c r="E326" t="s">
        <v>3679</v>
      </c>
      <c r="F326" s="9" t="s">
        <v>3650</v>
      </c>
      <c r="G326" s="9">
        <v>25</v>
      </c>
      <c r="H326" s="9">
        <v>12</v>
      </c>
      <c r="I326" s="9">
        <v>7</v>
      </c>
      <c r="J326" s="9" t="str" cm="1">
        <f t="array" ref="J326">_xlfn.IFS(G326&gt;='Pivot Tables'!B$2,"90%",AND(G326&lt;'Pivot Tables'!B$2,G326&gt;'Pivot Tables'!B$3),"75%",AND(G326&lt;'Pivot Tables'!B$3,G326&gt;'Pivot Tables'!B$5),"50%",G326&lt;='Pivot Tables'!B$5,"25%")</f>
        <v>25%</v>
      </c>
      <c r="K326" s="9" t="str">
        <f>TEXT(A326,"dddd")</f>
        <v>Friday</v>
      </c>
    </row>
    <row r="327" spans="1:11" x14ac:dyDescent="0.25">
      <c r="A327" s="17">
        <v>44329.722662037035</v>
      </c>
      <c r="B327" s="13">
        <f>A327</f>
        <v>44329.722662037035</v>
      </c>
      <c r="C327" t="s">
        <v>3952</v>
      </c>
      <c r="D327" s="2" t="s">
        <v>3953</v>
      </c>
      <c r="F327" s="9" t="s">
        <v>3650</v>
      </c>
      <c r="G327" s="9">
        <v>25</v>
      </c>
      <c r="H327" s="9">
        <v>12</v>
      </c>
      <c r="I327" s="9">
        <v>0</v>
      </c>
      <c r="J327" s="9" t="str" cm="1">
        <f t="array" ref="J327">_xlfn.IFS(G327&gt;='Pivot Tables'!B$2,"90%",AND(G327&lt;'Pivot Tables'!B$2,G327&gt;'Pivot Tables'!B$3),"75%",AND(G327&lt;'Pivot Tables'!B$3,G327&gt;'Pivot Tables'!B$5),"50%",G327&lt;='Pivot Tables'!B$5,"25%")</f>
        <v>25%</v>
      </c>
      <c r="K327" s="9" t="str">
        <f>TEXT(A327,"dddd")</f>
        <v>Thursday</v>
      </c>
    </row>
    <row r="328" spans="1:11" x14ac:dyDescent="0.25">
      <c r="A328" s="17">
        <v>44698.824386574073</v>
      </c>
      <c r="B328" s="13">
        <f>A328</f>
        <v>44698.824386574073</v>
      </c>
      <c r="C328" t="s">
        <v>2206</v>
      </c>
      <c r="D328" s="2" t="s">
        <v>2207</v>
      </c>
      <c r="E328" t="s">
        <v>2208</v>
      </c>
      <c r="F328" s="9" t="s">
        <v>2088</v>
      </c>
      <c r="G328" s="9">
        <v>27</v>
      </c>
      <c r="H328" s="9">
        <v>12</v>
      </c>
      <c r="I328" s="9">
        <v>2</v>
      </c>
      <c r="J328" s="9" t="str" cm="1">
        <f t="array" ref="J328">_xlfn.IFS(G328&gt;='Pivot Tables'!B$2,"90%",AND(G328&lt;'Pivot Tables'!B$2,G328&gt;'Pivot Tables'!B$3),"75%",AND(G328&lt;'Pivot Tables'!B$3,G328&gt;'Pivot Tables'!B$5),"50%",G328&lt;='Pivot Tables'!B$5,"25%")</f>
        <v>25%</v>
      </c>
      <c r="K328" s="9" t="str">
        <f>TEXT(A328,"dddd")</f>
        <v>Tuesday</v>
      </c>
    </row>
    <row r="329" spans="1:11" x14ac:dyDescent="0.25">
      <c r="A329" s="17">
        <v>44870.606365740743</v>
      </c>
      <c r="B329" s="13">
        <f>A329</f>
        <v>44870.606365740743</v>
      </c>
      <c r="C329" t="s">
        <v>2030</v>
      </c>
      <c r="D329" s="2" t="s">
        <v>2031</v>
      </c>
      <c r="F329" s="9" t="s">
        <v>2015</v>
      </c>
      <c r="G329" s="9">
        <v>29</v>
      </c>
      <c r="H329" s="9">
        <v>12</v>
      </c>
      <c r="I329" s="9">
        <v>0</v>
      </c>
      <c r="J329" s="9" t="str" cm="1">
        <f t="array" ref="J329">_xlfn.IFS(G329&gt;='Pivot Tables'!B$2,"90%",AND(G329&lt;'Pivot Tables'!B$2,G329&gt;'Pivot Tables'!B$3),"75%",AND(G329&lt;'Pivot Tables'!B$3,G329&gt;'Pivot Tables'!B$5),"50%",G329&lt;='Pivot Tables'!B$5,"25%")</f>
        <v>25%</v>
      </c>
      <c r="K329" s="9" t="str">
        <f>TEXT(A329,"dddd")</f>
        <v>Saturday</v>
      </c>
    </row>
    <row r="330" spans="1:11" x14ac:dyDescent="0.25">
      <c r="A330" s="17">
        <v>44189.79278935185</v>
      </c>
      <c r="B330" s="13">
        <f>A330</f>
        <v>44189.79278935185</v>
      </c>
      <c r="C330" t="s">
        <v>4080</v>
      </c>
      <c r="D330" s="2" t="s">
        <v>4081</v>
      </c>
      <c r="E330" t="s">
        <v>4082</v>
      </c>
      <c r="F330" s="9" t="s">
        <v>3650</v>
      </c>
      <c r="G330" s="9">
        <v>30</v>
      </c>
      <c r="H330" s="9">
        <v>12</v>
      </c>
      <c r="I330" s="9">
        <v>1</v>
      </c>
      <c r="J330" s="9" t="str" cm="1">
        <f t="array" ref="J330">_xlfn.IFS(G330&gt;='Pivot Tables'!B$2,"90%",AND(G330&lt;'Pivot Tables'!B$2,G330&gt;'Pivot Tables'!B$3),"75%",AND(G330&lt;'Pivot Tables'!B$3,G330&gt;'Pivot Tables'!B$5),"50%",G330&lt;='Pivot Tables'!B$5,"25%")</f>
        <v>25%</v>
      </c>
      <c r="K330" s="9" t="str">
        <f>TEXT(A330,"dddd")</f>
        <v>Thursday</v>
      </c>
    </row>
    <row r="331" spans="1:11" x14ac:dyDescent="0.25">
      <c r="A331" s="17">
        <v>43531.106840277775</v>
      </c>
      <c r="B331" s="13">
        <f>A331</f>
        <v>43531.106840277775</v>
      </c>
      <c r="C331" t="s">
        <v>6148</v>
      </c>
      <c r="D331" s="2" t="s">
        <v>6149</v>
      </c>
      <c r="F331" s="9" t="s">
        <v>5310</v>
      </c>
      <c r="G331" s="9">
        <v>30</v>
      </c>
      <c r="H331" s="9">
        <v>12</v>
      </c>
      <c r="I331" s="9">
        <v>0</v>
      </c>
      <c r="J331" s="9" t="str" cm="1">
        <f t="array" ref="J331">_xlfn.IFS(G331&gt;='Pivot Tables'!B$2,"90%",AND(G331&lt;'Pivot Tables'!B$2,G331&gt;'Pivot Tables'!B$3),"75%",AND(G331&lt;'Pivot Tables'!B$3,G331&gt;'Pivot Tables'!B$5),"50%",G331&lt;='Pivot Tables'!B$5,"25%")</f>
        <v>25%</v>
      </c>
      <c r="K331" s="9" t="str">
        <f>TEXT(A331,"dddd")</f>
        <v>Thursday</v>
      </c>
    </row>
    <row r="332" spans="1:11" x14ac:dyDescent="0.25">
      <c r="A332" s="17">
        <v>44417.81046296296</v>
      </c>
      <c r="B332" s="13">
        <f>A332</f>
        <v>44417.81046296296</v>
      </c>
      <c r="C332" t="s">
        <v>3881</v>
      </c>
      <c r="D332" s="2" t="s">
        <v>3882</v>
      </c>
      <c r="F332" s="9" t="s">
        <v>3650</v>
      </c>
      <c r="G332" s="9">
        <v>32</v>
      </c>
      <c r="H332" s="9">
        <v>12</v>
      </c>
      <c r="I332" s="9">
        <v>0</v>
      </c>
      <c r="J332" s="9" t="str" cm="1">
        <f t="array" ref="J332">_xlfn.IFS(G332&gt;='Pivot Tables'!B$2,"90%",AND(G332&lt;'Pivot Tables'!B$2,G332&gt;'Pivot Tables'!B$3),"75%",AND(G332&lt;'Pivot Tables'!B$3,G332&gt;'Pivot Tables'!B$5),"50%",G332&lt;='Pivot Tables'!B$5,"25%")</f>
        <v>25%</v>
      </c>
      <c r="K332" s="9" t="str">
        <f>TEXT(A332,"dddd")</f>
        <v>Monday</v>
      </c>
    </row>
    <row r="333" spans="1:11" ht="26.25" x14ac:dyDescent="0.25">
      <c r="A333" s="17">
        <v>43358.647037037037</v>
      </c>
      <c r="B333" s="13">
        <f>A333</f>
        <v>43358.647037037037</v>
      </c>
      <c r="C333" t="s">
        <v>6296</v>
      </c>
      <c r="D333" s="3" t="s">
        <v>8797</v>
      </c>
      <c r="E333" t="s">
        <v>8953</v>
      </c>
      <c r="F333" s="9" t="s">
        <v>5310</v>
      </c>
      <c r="G333" s="9">
        <v>34</v>
      </c>
      <c r="H333" s="9">
        <v>12</v>
      </c>
      <c r="I333" s="9">
        <v>22</v>
      </c>
      <c r="J333" s="9" t="str" cm="1">
        <f t="array" ref="J333">_xlfn.IFS(G333&gt;='Pivot Tables'!B$2,"90%",AND(G333&lt;'Pivot Tables'!B$2,G333&gt;'Pivot Tables'!B$3),"75%",AND(G333&lt;'Pivot Tables'!B$3,G333&gt;'Pivot Tables'!B$5),"50%",G333&lt;='Pivot Tables'!B$5,"25%")</f>
        <v>25%</v>
      </c>
      <c r="K333" s="9" t="str">
        <f>TEXT(A333,"dddd")</f>
        <v>Saturday</v>
      </c>
    </row>
    <row r="334" spans="1:11" x14ac:dyDescent="0.25">
      <c r="A334" s="17">
        <v>43971.694548611114</v>
      </c>
      <c r="B334" s="13">
        <f>A334</f>
        <v>43971.694548611114</v>
      </c>
      <c r="C334" t="s">
        <v>2377</v>
      </c>
      <c r="D334" s="2" t="s">
        <v>2378</v>
      </c>
      <c r="F334" s="9" t="s">
        <v>2088</v>
      </c>
      <c r="G334" s="9">
        <v>35</v>
      </c>
      <c r="H334" s="9">
        <v>12</v>
      </c>
      <c r="I334" s="9">
        <v>0</v>
      </c>
      <c r="J334" s="9" t="str" cm="1">
        <f t="array" ref="J334">_xlfn.IFS(G334&gt;='Pivot Tables'!B$2,"90%",AND(G334&lt;'Pivot Tables'!B$2,G334&gt;'Pivot Tables'!B$3),"75%",AND(G334&lt;'Pivot Tables'!B$3,G334&gt;'Pivot Tables'!B$5),"50%",G334&lt;='Pivot Tables'!B$5,"25%")</f>
        <v>25%</v>
      </c>
      <c r="K334" s="9" t="str">
        <f>TEXT(A334,"dddd")</f>
        <v>Wednesday</v>
      </c>
    </row>
    <row r="335" spans="1:11" x14ac:dyDescent="0.25">
      <c r="A335" s="17">
        <v>43466.634918981479</v>
      </c>
      <c r="B335" s="13">
        <f>A335</f>
        <v>43466.634918981479</v>
      </c>
      <c r="C335" t="s">
        <v>6194</v>
      </c>
      <c r="D335" s="2" t="s">
        <v>6195</v>
      </c>
      <c r="F335" s="9" t="s">
        <v>5310</v>
      </c>
      <c r="G335" s="9">
        <v>35</v>
      </c>
      <c r="H335" s="9">
        <v>12</v>
      </c>
      <c r="I335" s="9">
        <v>0</v>
      </c>
      <c r="J335" s="9" t="str" cm="1">
        <f t="array" ref="J335">_xlfn.IFS(G335&gt;='Pivot Tables'!B$2,"90%",AND(G335&lt;'Pivot Tables'!B$2,G335&gt;'Pivot Tables'!B$3),"75%",AND(G335&lt;'Pivot Tables'!B$3,G335&gt;'Pivot Tables'!B$5),"50%",G335&lt;='Pivot Tables'!B$5,"25%")</f>
        <v>25%</v>
      </c>
      <c r="K335" s="9" t="str">
        <f>TEXT(A335,"dddd")</f>
        <v>Tuesday</v>
      </c>
    </row>
    <row r="336" spans="1:11" x14ac:dyDescent="0.25">
      <c r="A336" s="17">
        <v>44524.725752314815</v>
      </c>
      <c r="B336" s="13">
        <f>A336</f>
        <v>44524.725752314815</v>
      </c>
      <c r="C336" t="s">
        <v>2673</v>
      </c>
      <c r="D336" s="2" t="s">
        <v>2674</v>
      </c>
      <c r="F336" s="9" t="s">
        <v>2427</v>
      </c>
      <c r="G336" s="9">
        <v>40</v>
      </c>
      <c r="H336" s="9">
        <v>12</v>
      </c>
      <c r="I336" s="9">
        <v>0</v>
      </c>
      <c r="J336" s="9" t="str" cm="1">
        <f t="array" ref="J336">_xlfn.IFS(G336&gt;='Pivot Tables'!B$2,"90%",AND(G336&lt;'Pivot Tables'!B$2,G336&gt;'Pivot Tables'!B$3),"75%",AND(G336&lt;'Pivot Tables'!B$3,G336&gt;'Pivot Tables'!B$5),"50%",G336&lt;='Pivot Tables'!B$5,"25%")</f>
        <v>25%</v>
      </c>
      <c r="K336" s="9" t="str">
        <f>TEXT(A336,"dddd")</f>
        <v>Wednesday</v>
      </c>
    </row>
    <row r="337" spans="1:11" ht="26.25" x14ac:dyDescent="0.25">
      <c r="A337" s="17">
        <v>44869.956516203703</v>
      </c>
      <c r="B337" s="13">
        <f>A337</f>
        <v>44869.956516203703</v>
      </c>
      <c r="C337" t="s">
        <v>3655</v>
      </c>
      <c r="D337" s="3" t="s">
        <v>7586</v>
      </c>
      <c r="F337" s="9" t="s">
        <v>3650</v>
      </c>
      <c r="G337" s="9">
        <v>51</v>
      </c>
      <c r="H337" s="9">
        <v>12</v>
      </c>
      <c r="I337" s="9">
        <v>0</v>
      </c>
      <c r="J337" s="9" t="str" cm="1">
        <f t="array" ref="J337">_xlfn.IFS(G337&gt;='Pivot Tables'!B$2,"90%",AND(G337&lt;'Pivot Tables'!B$2,G337&gt;'Pivot Tables'!B$3),"75%",AND(G337&lt;'Pivot Tables'!B$3,G337&gt;'Pivot Tables'!B$5),"50%",G337&lt;='Pivot Tables'!B$5,"25%")</f>
        <v>50%</v>
      </c>
      <c r="K337" s="9" t="str">
        <f>TEXT(A337,"dddd")</f>
        <v>Friday</v>
      </c>
    </row>
    <row r="338" spans="1:11" x14ac:dyDescent="0.25">
      <c r="A338" s="17">
        <v>43485.881435185183</v>
      </c>
      <c r="B338" s="13">
        <f>A338</f>
        <v>43485.881435185183</v>
      </c>
      <c r="C338" t="s">
        <v>6175</v>
      </c>
      <c r="D338" s="2" t="s">
        <v>6176</v>
      </c>
      <c r="E338" t="s">
        <v>9126</v>
      </c>
      <c r="F338" s="9" t="s">
        <v>5310</v>
      </c>
      <c r="G338" s="9">
        <v>59</v>
      </c>
      <c r="H338" s="9">
        <v>12</v>
      </c>
      <c r="I338" s="9">
        <v>3</v>
      </c>
      <c r="J338" s="9" t="str" cm="1">
        <f t="array" ref="J338">_xlfn.IFS(G338&gt;='Pivot Tables'!B$2,"90%",AND(G338&lt;'Pivot Tables'!B$2,G338&gt;'Pivot Tables'!B$3),"75%",AND(G338&lt;'Pivot Tables'!B$3,G338&gt;'Pivot Tables'!B$5),"50%",G338&lt;='Pivot Tables'!B$5,"25%")</f>
        <v>50%</v>
      </c>
      <c r="K338" s="9" t="str">
        <f>TEXT(A338,"dddd")</f>
        <v>Sunday</v>
      </c>
    </row>
    <row r="339" spans="1:11" x14ac:dyDescent="0.25">
      <c r="A339" s="17">
        <v>43438.654872685183</v>
      </c>
      <c r="B339" s="13">
        <f>A339</f>
        <v>43438.654872685183</v>
      </c>
      <c r="C339" t="s">
        <v>6210</v>
      </c>
      <c r="D339" s="2" t="s">
        <v>6211</v>
      </c>
      <c r="E339" t="s">
        <v>9029</v>
      </c>
      <c r="F339" s="9" t="s">
        <v>5310</v>
      </c>
      <c r="G339" s="9">
        <v>62</v>
      </c>
      <c r="H339" s="9">
        <v>12</v>
      </c>
      <c r="I339" s="9">
        <v>1</v>
      </c>
      <c r="J339" s="9" t="str" cm="1">
        <f t="array" ref="J339">_xlfn.IFS(G339&gt;='Pivot Tables'!B$2,"90%",AND(G339&lt;'Pivot Tables'!B$2,G339&gt;'Pivot Tables'!B$3),"75%",AND(G339&lt;'Pivot Tables'!B$3,G339&gt;'Pivot Tables'!B$5),"50%",G339&lt;='Pivot Tables'!B$5,"25%")</f>
        <v>50%</v>
      </c>
      <c r="K339" s="9" t="str">
        <f>TEXT(A339,"dddd")</f>
        <v>Tuesday</v>
      </c>
    </row>
    <row r="340" spans="1:11" x14ac:dyDescent="0.25">
      <c r="A340" s="17">
        <v>43465.721875000003</v>
      </c>
      <c r="B340" s="13">
        <f>A340</f>
        <v>43465.721875000003</v>
      </c>
      <c r="C340" t="s">
        <v>6196</v>
      </c>
      <c r="D340" s="2" t="s">
        <v>6197</v>
      </c>
      <c r="E340" t="s">
        <v>9147</v>
      </c>
      <c r="F340" s="9" t="s">
        <v>5310</v>
      </c>
      <c r="G340" s="9">
        <v>63</v>
      </c>
      <c r="H340" s="9">
        <v>12</v>
      </c>
      <c r="I340" s="9">
        <v>1</v>
      </c>
      <c r="J340" s="9" t="str" cm="1">
        <f t="array" ref="J340">_xlfn.IFS(G340&gt;='Pivot Tables'!B$2,"90%",AND(G340&lt;'Pivot Tables'!B$2,G340&gt;'Pivot Tables'!B$3),"75%",AND(G340&lt;'Pivot Tables'!B$3,G340&gt;'Pivot Tables'!B$5),"50%",G340&lt;='Pivot Tables'!B$5,"25%")</f>
        <v>50%</v>
      </c>
      <c r="K340" s="9" t="str">
        <f>TEXT(A340,"dddd")</f>
        <v>Monday</v>
      </c>
    </row>
    <row r="341" spans="1:11" ht="42.75" x14ac:dyDescent="0.25">
      <c r="A341" s="17">
        <v>42886.872523148151</v>
      </c>
      <c r="B341" s="13">
        <f>A341</f>
        <v>42886.872523148151</v>
      </c>
      <c r="C341" t="s">
        <v>2980</v>
      </c>
      <c r="D341" s="3" t="s">
        <v>7286</v>
      </c>
      <c r="E341" t="s">
        <v>2981</v>
      </c>
      <c r="F341" s="9" t="s">
        <v>2712</v>
      </c>
      <c r="G341" s="9">
        <v>75</v>
      </c>
      <c r="H341" s="9">
        <v>12</v>
      </c>
      <c r="I341" s="9">
        <v>14</v>
      </c>
      <c r="J341" s="9" t="str" cm="1">
        <f t="array" ref="J341">_xlfn.IFS(G341&gt;='Pivot Tables'!B$2,"90%",AND(G341&lt;'Pivot Tables'!B$2,G341&gt;'Pivot Tables'!B$3),"75%",AND(G341&lt;'Pivot Tables'!B$3,G341&gt;'Pivot Tables'!B$5),"50%",G341&lt;='Pivot Tables'!B$5,"25%")</f>
        <v>50%</v>
      </c>
      <c r="K341" s="9" t="str">
        <f>TEXT(A341,"dddd")</f>
        <v>Wednesday</v>
      </c>
    </row>
    <row r="342" spans="1:11" x14ac:dyDescent="0.25">
      <c r="A342" s="17">
        <v>43615.684108796297</v>
      </c>
      <c r="B342" s="13">
        <f>A342</f>
        <v>43615.684108796297</v>
      </c>
      <c r="C342" t="s">
        <v>5287</v>
      </c>
      <c r="D342" s="2" t="s">
        <v>5288</v>
      </c>
      <c r="F342" s="9" t="s">
        <v>4789</v>
      </c>
      <c r="G342" s="9">
        <v>79</v>
      </c>
      <c r="H342" s="9">
        <v>12</v>
      </c>
      <c r="I342" s="9">
        <v>0</v>
      </c>
      <c r="J342" s="9" t="str" cm="1">
        <f t="array" ref="J342">_xlfn.IFS(G342&gt;='Pivot Tables'!B$2,"90%",AND(G342&lt;'Pivot Tables'!B$2,G342&gt;'Pivot Tables'!B$3),"75%",AND(G342&lt;'Pivot Tables'!B$3,G342&gt;'Pivot Tables'!B$5),"50%",G342&lt;='Pivot Tables'!B$5,"25%")</f>
        <v>50%</v>
      </c>
      <c r="K342" s="9" t="str">
        <f>TEXT(A342,"dddd")</f>
        <v>Thursday</v>
      </c>
    </row>
    <row r="343" spans="1:11" x14ac:dyDescent="0.25">
      <c r="A343" s="17">
        <v>43375.627743055556</v>
      </c>
      <c r="B343" s="13">
        <f>A343</f>
        <v>43375.627743055556</v>
      </c>
      <c r="C343" t="s">
        <v>4730</v>
      </c>
      <c r="D343" s="2" t="s">
        <v>4731</v>
      </c>
      <c r="E343" t="s">
        <v>4732</v>
      </c>
      <c r="F343" s="9" t="s">
        <v>3650</v>
      </c>
      <c r="G343" s="9">
        <v>89</v>
      </c>
      <c r="H343" s="9">
        <v>12</v>
      </c>
      <c r="I343" s="9">
        <v>30</v>
      </c>
      <c r="J343" s="9" t="str" cm="1">
        <f t="array" ref="J343">_xlfn.IFS(G343&gt;='Pivot Tables'!B$2,"90%",AND(G343&lt;'Pivot Tables'!B$2,G343&gt;'Pivot Tables'!B$3),"75%",AND(G343&lt;'Pivot Tables'!B$3,G343&gt;'Pivot Tables'!B$5),"50%",G343&lt;='Pivot Tables'!B$5,"25%")</f>
        <v>50%</v>
      </c>
      <c r="K343" s="9" t="str">
        <f>TEXT(A343,"dddd")</f>
        <v>Tuesday</v>
      </c>
    </row>
    <row r="344" spans="1:11" ht="34.5" x14ac:dyDescent="0.25">
      <c r="A344" s="17">
        <v>44504.501122685186</v>
      </c>
      <c r="B344" s="13">
        <f>A344</f>
        <v>44504.501122685186</v>
      </c>
      <c r="C344" t="s">
        <v>4926</v>
      </c>
      <c r="D344" s="3" t="s">
        <v>7879</v>
      </c>
      <c r="F344" s="9" t="s">
        <v>4789</v>
      </c>
      <c r="G344" s="9">
        <v>97</v>
      </c>
      <c r="H344" s="9">
        <v>12</v>
      </c>
      <c r="I344" s="9">
        <v>0</v>
      </c>
      <c r="J344" s="9" t="str" cm="1">
        <f t="array" ref="J344">_xlfn.IFS(G344&gt;='Pivot Tables'!B$2,"90%",AND(G344&lt;'Pivot Tables'!B$2,G344&gt;'Pivot Tables'!B$3),"75%",AND(G344&lt;'Pivot Tables'!B$3,G344&gt;'Pivot Tables'!B$5),"50%",G344&lt;='Pivot Tables'!B$5,"25%")</f>
        <v>50%</v>
      </c>
      <c r="K344" s="9" t="str">
        <f>TEXT(A344,"dddd")</f>
        <v>Thursday</v>
      </c>
    </row>
    <row r="345" spans="1:11" ht="34.5" x14ac:dyDescent="0.25">
      <c r="A345" s="17">
        <v>44497.907604166663</v>
      </c>
      <c r="B345" s="13">
        <f>A345</f>
        <v>44497.907604166663</v>
      </c>
      <c r="C345" t="s">
        <v>4930</v>
      </c>
      <c r="D345" s="3" t="s">
        <v>7883</v>
      </c>
      <c r="F345" s="9" t="s">
        <v>4789</v>
      </c>
      <c r="G345" s="9">
        <v>99</v>
      </c>
      <c r="H345" s="9">
        <v>12</v>
      </c>
      <c r="I345" s="9">
        <v>0</v>
      </c>
      <c r="J345" s="9" t="str" cm="1">
        <f t="array" ref="J345">_xlfn.IFS(G345&gt;='Pivot Tables'!B$2,"90%",AND(G345&lt;'Pivot Tables'!B$2,G345&gt;'Pivot Tables'!B$3),"75%",AND(G345&lt;'Pivot Tables'!B$3,G345&gt;'Pivot Tables'!B$5),"50%",G345&lt;='Pivot Tables'!B$5,"25%")</f>
        <v>50%</v>
      </c>
      <c r="K345" s="9" t="str">
        <f>TEXT(A345,"dddd")</f>
        <v>Thursday</v>
      </c>
    </row>
    <row r="346" spans="1:11" x14ac:dyDescent="0.25">
      <c r="A346" s="17">
        <v>42779.544930555552</v>
      </c>
      <c r="B346" s="13">
        <f>A346</f>
        <v>42779.544930555552</v>
      </c>
      <c r="C346" t="s">
        <v>1549</v>
      </c>
      <c r="D346" s="2" t="s">
        <v>1550</v>
      </c>
      <c r="E346" t="s">
        <v>1551</v>
      </c>
      <c r="F346" s="9" t="s">
        <v>1090</v>
      </c>
      <c r="G346" s="9">
        <v>121</v>
      </c>
      <c r="H346" s="9">
        <v>12</v>
      </c>
      <c r="I346" s="9">
        <v>9</v>
      </c>
      <c r="J346" s="9" t="str" cm="1">
        <f t="array" ref="J346">_xlfn.IFS(G346&gt;='Pivot Tables'!B$2,"90%",AND(G346&lt;'Pivot Tables'!B$2,G346&gt;'Pivot Tables'!B$3),"75%",AND(G346&lt;'Pivot Tables'!B$3,G346&gt;'Pivot Tables'!B$5),"50%",G346&lt;='Pivot Tables'!B$5,"25%")</f>
        <v>50%</v>
      </c>
      <c r="K346" s="9" t="str">
        <f>TEXT(A346,"dddd")</f>
        <v>Monday</v>
      </c>
    </row>
    <row r="347" spans="1:11" x14ac:dyDescent="0.25">
      <c r="A347" s="17">
        <v>42455.725972222222</v>
      </c>
      <c r="B347" s="13">
        <f>A347</f>
        <v>42455.725972222222</v>
      </c>
      <c r="C347" t="s">
        <v>1712</v>
      </c>
      <c r="D347" s="2" t="s">
        <v>1713</v>
      </c>
      <c r="E347" t="s">
        <v>1714</v>
      </c>
      <c r="F347" s="9" t="s">
        <v>1090</v>
      </c>
      <c r="G347" s="9">
        <v>131</v>
      </c>
      <c r="H347" s="9">
        <v>12</v>
      </c>
      <c r="I347" s="9">
        <v>12</v>
      </c>
      <c r="J347" s="9" t="str" cm="1">
        <f t="array" ref="J347">_xlfn.IFS(G347&gt;='Pivot Tables'!B$2,"90%",AND(G347&lt;'Pivot Tables'!B$2,G347&gt;'Pivot Tables'!B$3),"75%",AND(G347&lt;'Pivot Tables'!B$3,G347&gt;'Pivot Tables'!B$5),"50%",G347&lt;='Pivot Tables'!B$5,"25%")</f>
        <v>50%</v>
      </c>
      <c r="K347" s="9" t="str">
        <f>TEXT(A347,"dddd")</f>
        <v>Saturday</v>
      </c>
    </row>
    <row r="348" spans="1:11" x14ac:dyDescent="0.25">
      <c r="A348" s="17">
        <v>44367.605694444443</v>
      </c>
      <c r="B348" s="13">
        <f>A348</f>
        <v>44367.605694444443</v>
      </c>
      <c r="C348" t="s">
        <v>2779</v>
      </c>
      <c r="D348" s="2" t="s">
        <v>2780</v>
      </c>
      <c r="E348" t="s">
        <v>2781</v>
      </c>
      <c r="F348" s="9" t="s">
        <v>2712</v>
      </c>
      <c r="G348" s="9">
        <v>138</v>
      </c>
      <c r="H348" s="9">
        <v>12</v>
      </c>
      <c r="I348" s="9">
        <v>16</v>
      </c>
      <c r="J348" s="9" t="str" cm="1">
        <f t="array" ref="J348">_xlfn.IFS(G348&gt;='Pivot Tables'!B$2,"90%",AND(G348&lt;'Pivot Tables'!B$2,G348&gt;'Pivot Tables'!B$3),"75%",AND(G348&lt;'Pivot Tables'!B$3,G348&gt;'Pivot Tables'!B$5),"50%",G348&lt;='Pivot Tables'!B$5,"25%")</f>
        <v>50%</v>
      </c>
      <c r="K348" s="9" t="str">
        <f>TEXT(A348,"dddd")</f>
        <v>Sunday</v>
      </c>
    </row>
    <row r="349" spans="1:11" ht="42.75" x14ac:dyDescent="0.25">
      <c r="A349" s="17">
        <v>43020.641909722224</v>
      </c>
      <c r="B349" s="13">
        <f>A349</f>
        <v>43020.641909722224</v>
      </c>
      <c r="C349" t="s">
        <v>2934</v>
      </c>
      <c r="D349" s="3" t="s">
        <v>7265</v>
      </c>
      <c r="E349" t="s">
        <v>2935</v>
      </c>
      <c r="F349" s="9" t="s">
        <v>2712</v>
      </c>
      <c r="G349" s="9">
        <v>139</v>
      </c>
      <c r="H349" s="9">
        <v>12</v>
      </c>
      <c r="I349" s="9">
        <v>6</v>
      </c>
      <c r="J349" s="9" t="str" cm="1">
        <f t="array" ref="J349">_xlfn.IFS(G349&gt;='Pivot Tables'!B$2,"90%",AND(G349&lt;'Pivot Tables'!B$2,G349&gt;'Pivot Tables'!B$3),"75%",AND(G349&lt;'Pivot Tables'!B$3,G349&gt;'Pivot Tables'!B$5),"50%",G349&lt;='Pivot Tables'!B$5,"25%")</f>
        <v>50%</v>
      </c>
      <c r="K349" s="9" t="str">
        <f>TEXT(A349,"dddd")</f>
        <v>Thursday</v>
      </c>
    </row>
    <row r="350" spans="1:11" ht="34.5" x14ac:dyDescent="0.25">
      <c r="A350" s="17">
        <v>44494.647962962961</v>
      </c>
      <c r="B350" s="13">
        <f>A350</f>
        <v>44494.647962962961</v>
      </c>
      <c r="C350" t="s">
        <v>4931</v>
      </c>
      <c r="D350" s="3" t="s">
        <v>7884</v>
      </c>
      <c r="F350" s="9" t="s">
        <v>4789</v>
      </c>
      <c r="G350" s="9">
        <v>157</v>
      </c>
      <c r="H350" s="9">
        <v>12</v>
      </c>
      <c r="I350" s="9">
        <v>0</v>
      </c>
      <c r="J350" s="9" t="str" cm="1">
        <f t="array" ref="J350">_xlfn.IFS(G350&gt;='Pivot Tables'!B$2,"90%",AND(G350&lt;'Pivot Tables'!B$2,G350&gt;'Pivot Tables'!B$3),"75%",AND(G350&lt;'Pivot Tables'!B$3,G350&gt;'Pivot Tables'!B$5),"50%",G350&lt;='Pivot Tables'!B$5,"25%")</f>
        <v>50%</v>
      </c>
      <c r="K350" s="9" t="str">
        <f>TEXT(A350,"dddd")</f>
        <v>Monday</v>
      </c>
    </row>
    <row r="351" spans="1:11" ht="42.75" x14ac:dyDescent="0.25">
      <c r="A351" s="17">
        <v>44110.266574074078</v>
      </c>
      <c r="B351" s="13">
        <f>A351</f>
        <v>44110.266574074078</v>
      </c>
      <c r="C351" t="s">
        <v>3211</v>
      </c>
      <c r="D351" s="3" t="s">
        <v>7401</v>
      </c>
      <c r="E351" t="s">
        <v>3212</v>
      </c>
      <c r="F351" s="9" t="s">
        <v>3091</v>
      </c>
      <c r="G351" s="9">
        <v>169</v>
      </c>
      <c r="H351" s="9">
        <v>12</v>
      </c>
      <c r="I351" s="9">
        <v>3</v>
      </c>
      <c r="J351" s="9" t="str" cm="1">
        <f t="array" ref="J351">_xlfn.IFS(G351&gt;='Pivot Tables'!B$2,"90%",AND(G351&lt;'Pivot Tables'!B$2,G351&gt;'Pivot Tables'!B$3),"75%",AND(G351&lt;'Pivot Tables'!B$3,G351&gt;'Pivot Tables'!B$5),"50%",G351&lt;='Pivot Tables'!B$5,"25%")</f>
        <v>50%</v>
      </c>
      <c r="K351" s="9" t="str">
        <f>TEXT(A351,"dddd")</f>
        <v>Tuesday</v>
      </c>
    </row>
    <row r="352" spans="1:11" ht="34.5" x14ac:dyDescent="0.25">
      <c r="A352" s="17">
        <v>44110.712002314816</v>
      </c>
      <c r="B352" s="13">
        <f>A352</f>
        <v>44110.712002314816</v>
      </c>
      <c r="C352" t="s">
        <v>5137</v>
      </c>
      <c r="D352" s="3" t="s">
        <v>8047</v>
      </c>
      <c r="E352" t="s">
        <v>5138</v>
      </c>
      <c r="F352" s="9" t="s">
        <v>4789</v>
      </c>
      <c r="G352" s="9">
        <v>169</v>
      </c>
      <c r="H352" s="9">
        <v>12</v>
      </c>
      <c r="I352" s="9">
        <v>2</v>
      </c>
      <c r="J352" s="9" t="str" cm="1">
        <f t="array" ref="J352">_xlfn.IFS(G352&gt;='Pivot Tables'!B$2,"90%",AND(G352&lt;'Pivot Tables'!B$2,G352&gt;'Pivot Tables'!B$3),"75%",AND(G352&lt;'Pivot Tables'!B$3,G352&gt;'Pivot Tables'!B$5),"50%",G352&lt;='Pivot Tables'!B$5,"25%")</f>
        <v>50%</v>
      </c>
      <c r="K352" s="9" t="str">
        <f>TEXT(A352,"dddd")</f>
        <v>Tuesday</v>
      </c>
    </row>
    <row r="353" spans="1:11" ht="34.5" x14ac:dyDescent="0.25">
      <c r="A353" s="17">
        <v>44412.626226851855</v>
      </c>
      <c r="B353" s="13">
        <f>A353</f>
        <v>44412.626226851855</v>
      </c>
      <c r="C353" t="s">
        <v>4975</v>
      </c>
      <c r="D353" s="3" t="s">
        <v>7916</v>
      </c>
      <c r="F353" s="9" t="s">
        <v>4789</v>
      </c>
      <c r="G353" s="9">
        <v>176</v>
      </c>
      <c r="H353" s="9">
        <v>12</v>
      </c>
      <c r="I353" s="9">
        <v>0</v>
      </c>
      <c r="J353" s="9" t="str" cm="1">
        <f t="array" ref="J353">_xlfn.IFS(G353&gt;='Pivot Tables'!B$2,"90%",AND(G353&lt;'Pivot Tables'!B$2,G353&gt;'Pivot Tables'!B$3),"75%",AND(G353&lt;'Pivot Tables'!B$3,G353&gt;'Pivot Tables'!B$5),"50%",G353&lt;='Pivot Tables'!B$5,"25%")</f>
        <v>50%</v>
      </c>
      <c r="K353" s="9" t="str">
        <f>TEXT(A353,"dddd")</f>
        <v>Wednesday</v>
      </c>
    </row>
    <row r="354" spans="1:11" x14ac:dyDescent="0.25">
      <c r="A354" s="17">
        <v>44032.955335648148</v>
      </c>
      <c r="B354" s="13">
        <f>A354</f>
        <v>44032.955335648148</v>
      </c>
      <c r="C354" t="s">
        <v>3241</v>
      </c>
      <c r="D354" s="2" t="s">
        <v>3242</v>
      </c>
      <c r="E354" t="s">
        <v>3243</v>
      </c>
      <c r="F354" s="9" t="s">
        <v>3091</v>
      </c>
      <c r="G354" s="9">
        <v>201</v>
      </c>
      <c r="H354" s="9">
        <v>12</v>
      </c>
      <c r="I354" s="9">
        <v>1</v>
      </c>
      <c r="J354" s="9" t="str" cm="1">
        <f t="array" ref="J354">_xlfn.IFS(G354&gt;='Pivot Tables'!B$2,"90%",AND(G354&lt;'Pivot Tables'!B$2,G354&gt;'Pivot Tables'!B$3),"75%",AND(G354&lt;'Pivot Tables'!B$3,G354&gt;'Pivot Tables'!B$5),"50%",G354&lt;='Pivot Tables'!B$5,"25%")</f>
        <v>75%</v>
      </c>
      <c r="K354" s="9" t="str">
        <f>TEXT(A354,"dddd")</f>
        <v>Monday</v>
      </c>
    </row>
    <row r="355" spans="1:11" x14ac:dyDescent="0.25">
      <c r="A355" s="17">
        <v>44196.046666666669</v>
      </c>
      <c r="B355" s="13">
        <f>A355</f>
        <v>44196.046666666669</v>
      </c>
      <c r="C355" t="s">
        <v>3175</v>
      </c>
      <c r="D355" s="2" t="s">
        <v>3176</v>
      </c>
      <c r="E355" t="s">
        <v>3177</v>
      </c>
      <c r="F355" s="9" t="s">
        <v>3091</v>
      </c>
      <c r="G355" s="9">
        <v>204</v>
      </c>
      <c r="H355" s="9">
        <v>12</v>
      </c>
      <c r="I355" s="9">
        <v>3</v>
      </c>
      <c r="J355" s="9" t="str" cm="1">
        <f t="array" ref="J355">_xlfn.IFS(G355&gt;='Pivot Tables'!B$2,"90%",AND(G355&lt;'Pivot Tables'!B$2,G355&gt;'Pivot Tables'!B$3),"75%",AND(G355&lt;'Pivot Tables'!B$3,G355&gt;'Pivot Tables'!B$5),"50%",G355&lt;='Pivot Tables'!B$5,"25%")</f>
        <v>75%</v>
      </c>
      <c r="K355" s="9" t="str">
        <f>TEXT(A355,"dddd")</f>
        <v>Thursday</v>
      </c>
    </row>
    <row r="356" spans="1:11" x14ac:dyDescent="0.25">
      <c r="A356" s="17">
        <v>44468.01394675926</v>
      </c>
      <c r="B356" s="13">
        <f>A356</f>
        <v>44468.01394675926</v>
      </c>
      <c r="C356" t="s">
        <v>4947</v>
      </c>
      <c r="D356" s="2" t="s">
        <v>4948</v>
      </c>
      <c r="F356" s="9" t="s">
        <v>4789</v>
      </c>
      <c r="G356" s="9">
        <v>209</v>
      </c>
      <c r="H356" s="9">
        <v>12</v>
      </c>
      <c r="I356" s="9">
        <v>0</v>
      </c>
      <c r="J356" s="9" t="str" cm="1">
        <f t="array" ref="J356">_xlfn.IFS(G356&gt;='Pivot Tables'!B$2,"90%",AND(G356&lt;'Pivot Tables'!B$2,G356&gt;'Pivot Tables'!B$3),"75%",AND(G356&lt;'Pivot Tables'!B$3,G356&gt;'Pivot Tables'!B$5),"50%",G356&lt;='Pivot Tables'!B$5,"25%")</f>
        <v>75%</v>
      </c>
      <c r="K356" s="9" t="str">
        <f>TEXT(A356,"dddd")</f>
        <v>Wednesday</v>
      </c>
    </row>
    <row r="357" spans="1:11" x14ac:dyDescent="0.25">
      <c r="A357" s="17">
        <v>44095.866099537037</v>
      </c>
      <c r="B357" s="13">
        <f>A357</f>
        <v>44095.866099537037</v>
      </c>
      <c r="C357" t="s">
        <v>5169</v>
      </c>
      <c r="D357" s="2" t="s">
        <v>5170</v>
      </c>
      <c r="E357" t="s">
        <v>5092</v>
      </c>
      <c r="F357" s="9" t="s">
        <v>4789</v>
      </c>
      <c r="G357" s="9">
        <v>227</v>
      </c>
      <c r="H357" s="9">
        <v>12</v>
      </c>
      <c r="I357" s="9">
        <v>1</v>
      </c>
      <c r="J357" s="9" t="str" cm="1">
        <f t="array" ref="J357">_xlfn.IFS(G357&gt;='Pivot Tables'!B$2,"90%",AND(G357&lt;'Pivot Tables'!B$2,G357&gt;'Pivot Tables'!B$3),"75%",AND(G357&lt;'Pivot Tables'!B$3,G357&gt;'Pivot Tables'!B$5),"50%",G357&lt;='Pivot Tables'!B$5,"25%")</f>
        <v>75%</v>
      </c>
      <c r="K357" s="9" t="str">
        <f>TEXT(A357,"dddd")</f>
        <v>Monday</v>
      </c>
    </row>
    <row r="358" spans="1:11" ht="51" x14ac:dyDescent="0.25">
      <c r="A358" s="17">
        <v>44240.924212962964</v>
      </c>
      <c r="B358" s="13">
        <f>A358</f>
        <v>44240.924212962964</v>
      </c>
      <c r="C358" t="s">
        <v>5120</v>
      </c>
      <c r="D358" s="3" t="s">
        <v>8037</v>
      </c>
      <c r="E358" t="s">
        <v>5121</v>
      </c>
      <c r="F358" s="9" t="s">
        <v>4789</v>
      </c>
      <c r="G358" s="9">
        <v>273</v>
      </c>
      <c r="H358" s="9">
        <v>12</v>
      </c>
      <c r="I358" s="9">
        <v>1</v>
      </c>
      <c r="J358" s="9" t="str" cm="1">
        <f t="array" ref="J358">_xlfn.IFS(G358&gt;='Pivot Tables'!B$2,"90%",AND(G358&lt;'Pivot Tables'!B$2,G358&gt;'Pivot Tables'!B$3),"75%",AND(G358&lt;'Pivot Tables'!B$3,G358&gt;'Pivot Tables'!B$5),"50%",G358&lt;='Pivot Tables'!B$5,"25%")</f>
        <v>75%</v>
      </c>
      <c r="K358" s="9" t="str">
        <f>TEXT(A358,"dddd")</f>
        <v>Saturday</v>
      </c>
    </row>
    <row r="359" spans="1:11" x14ac:dyDescent="0.25">
      <c r="A359" s="17">
        <v>43242.851006944446</v>
      </c>
      <c r="B359" s="13">
        <f>A359</f>
        <v>43242.851006944446</v>
      </c>
      <c r="C359" t="s">
        <v>1395</v>
      </c>
      <c r="D359" s="2" t="s">
        <v>1396</v>
      </c>
      <c r="E359" t="s">
        <v>1397</v>
      </c>
      <c r="F359" s="9" t="s">
        <v>1090</v>
      </c>
      <c r="G359" s="9">
        <v>323</v>
      </c>
      <c r="H359" s="9">
        <v>12</v>
      </c>
      <c r="I359" s="9">
        <v>2</v>
      </c>
      <c r="J359" s="9" t="str" cm="1">
        <f t="array" ref="J359">_xlfn.IFS(G359&gt;='Pivot Tables'!B$2,"90%",AND(G359&lt;'Pivot Tables'!B$2,G359&gt;'Pivot Tables'!B$3),"75%",AND(G359&lt;'Pivot Tables'!B$3,G359&gt;'Pivot Tables'!B$5),"50%",G359&lt;='Pivot Tables'!B$5,"25%")</f>
        <v>90%</v>
      </c>
      <c r="K359" s="9" t="str">
        <f>TEXT(A359,"dddd")</f>
        <v>Tuesday</v>
      </c>
    </row>
    <row r="360" spans="1:11" ht="34.5" x14ac:dyDescent="0.25">
      <c r="A360" s="17">
        <v>44820.531481481485</v>
      </c>
      <c r="B360" s="13">
        <f>A360</f>
        <v>44820.531481481485</v>
      </c>
      <c r="C360" t="s">
        <v>4808</v>
      </c>
      <c r="D360" s="3" t="s">
        <v>7810</v>
      </c>
      <c r="F360" s="9" t="s">
        <v>4789</v>
      </c>
      <c r="G360" s="9">
        <v>633</v>
      </c>
      <c r="H360" s="9">
        <v>12</v>
      </c>
      <c r="I360" s="9">
        <v>0</v>
      </c>
      <c r="J360" s="9" t="str" cm="1">
        <f t="array" ref="J360">_xlfn.IFS(G360&gt;='Pivot Tables'!B$2,"90%",AND(G360&lt;'Pivot Tables'!B$2,G360&gt;'Pivot Tables'!B$3),"75%",AND(G360&lt;'Pivot Tables'!B$3,G360&gt;'Pivot Tables'!B$5),"50%",G360&lt;='Pivot Tables'!B$5,"25%")</f>
        <v>90%</v>
      </c>
      <c r="K360" s="9" t="str">
        <f>TEXT(A360,"dddd")</f>
        <v>Friday</v>
      </c>
    </row>
    <row r="361" spans="1:11" ht="67.5" x14ac:dyDescent="0.25">
      <c r="A361" s="17">
        <v>44672.12159722222</v>
      </c>
      <c r="B361" s="13">
        <f>A361</f>
        <v>44672.12159722222</v>
      </c>
      <c r="C361" t="s">
        <v>334</v>
      </c>
      <c r="D361" s="3" t="s">
        <v>7361</v>
      </c>
      <c r="E361" t="s">
        <v>3113</v>
      </c>
      <c r="F361" s="9" t="s">
        <v>3091</v>
      </c>
      <c r="G361" s="10">
        <v>1045</v>
      </c>
      <c r="H361" s="9">
        <v>12</v>
      </c>
      <c r="I361" s="9">
        <v>1</v>
      </c>
      <c r="J361" s="9" t="str" cm="1">
        <f t="array" ref="J361">_xlfn.IFS(G361&gt;='Pivot Tables'!B$2,"90%",AND(G361&lt;'Pivot Tables'!B$2,G361&gt;'Pivot Tables'!B$3),"75%",AND(G361&lt;'Pivot Tables'!B$3,G361&gt;'Pivot Tables'!B$5),"50%",G361&lt;='Pivot Tables'!B$5,"25%")</f>
        <v>90%</v>
      </c>
      <c r="K361" s="9" t="str">
        <f>TEXT(A361,"dddd")</f>
        <v>Thursday</v>
      </c>
    </row>
    <row r="362" spans="1:11" x14ac:dyDescent="0.25">
      <c r="A362" s="17">
        <v>44876.652037037034</v>
      </c>
      <c r="B362" s="13">
        <f>A362</f>
        <v>44876.652037037034</v>
      </c>
      <c r="C362" t="s">
        <v>2452</v>
      </c>
      <c r="D362" s="2" t="s">
        <v>2453</v>
      </c>
      <c r="F362" s="9" t="s">
        <v>2427</v>
      </c>
      <c r="G362" s="9">
        <v>14</v>
      </c>
      <c r="H362" s="9">
        <v>13</v>
      </c>
      <c r="I362" s="9">
        <v>0</v>
      </c>
      <c r="J362" s="9" t="str" cm="1">
        <f t="array" ref="J362">_xlfn.IFS(G362&gt;='Pivot Tables'!B$2,"90%",AND(G362&lt;'Pivot Tables'!B$2,G362&gt;'Pivot Tables'!B$3),"75%",AND(G362&lt;'Pivot Tables'!B$3,G362&gt;'Pivot Tables'!B$5),"50%",G362&lt;='Pivot Tables'!B$5,"25%")</f>
        <v>25%</v>
      </c>
      <c r="K362" s="9" t="str">
        <f>TEXT(A362,"dddd")</f>
        <v>Friday</v>
      </c>
    </row>
    <row r="363" spans="1:11" x14ac:dyDescent="0.25">
      <c r="A363" s="17">
        <v>44492.731863425928</v>
      </c>
      <c r="B363" s="13">
        <f>A363</f>
        <v>44492.731863425928</v>
      </c>
      <c r="C363" t="s">
        <v>3829</v>
      </c>
      <c r="D363" s="2" t="s">
        <v>3830</v>
      </c>
      <c r="E363" t="s">
        <v>3828</v>
      </c>
      <c r="F363" s="9" t="s">
        <v>3650</v>
      </c>
      <c r="G363" s="9">
        <v>17</v>
      </c>
      <c r="H363" s="9">
        <v>13</v>
      </c>
      <c r="I363" s="9">
        <v>1</v>
      </c>
      <c r="J363" s="9" t="str" cm="1">
        <f t="array" ref="J363">_xlfn.IFS(G363&gt;='Pivot Tables'!B$2,"90%",AND(G363&lt;'Pivot Tables'!B$2,G363&gt;'Pivot Tables'!B$3),"75%",AND(G363&lt;'Pivot Tables'!B$3,G363&gt;'Pivot Tables'!B$5),"50%",G363&lt;='Pivot Tables'!B$5,"25%")</f>
        <v>25%</v>
      </c>
      <c r="K363" s="9" t="str">
        <f>TEXT(A363,"dddd")</f>
        <v>Saturday</v>
      </c>
    </row>
    <row r="364" spans="1:11" x14ac:dyDescent="0.25">
      <c r="A364" s="17">
        <v>44179.733622685184</v>
      </c>
      <c r="B364" s="13">
        <f>A364</f>
        <v>44179.733622685184</v>
      </c>
      <c r="C364" t="s">
        <v>4097</v>
      </c>
      <c r="D364" s="2" t="s">
        <v>4098</v>
      </c>
      <c r="F364" s="9" t="s">
        <v>3650</v>
      </c>
      <c r="G364" s="9">
        <v>18</v>
      </c>
      <c r="H364" s="9">
        <v>13</v>
      </c>
      <c r="I364" s="9">
        <v>0</v>
      </c>
      <c r="J364" s="9" t="str" cm="1">
        <f t="array" ref="J364">_xlfn.IFS(G364&gt;='Pivot Tables'!B$2,"90%",AND(G364&lt;'Pivot Tables'!B$2,G364&gt;'Pivot Tables'!B$3),"75%",AND(G364&lt;'Pivot Tables'!B$3,G364&gt;'Pivot Tables'!B$5),"50%",G364&lt;='Pivot Tables'!B$5,"25%")</f>
        <v>25%</v>
      </c>
      <c r="K364" s="9" t="str">
        <f>TEXT(A364,"dddd")</f>
        <v>Monday</v>
      </c>
    </row>
    <row r="365" spans="1:11" ht="42.75" x14ac:dyDescent="0.25">
      <c r="A365" s="17">
        <v>44783.793668981481</v>
      </c>
      <c r="B365" s="13">
        <f>A365</f>
        <v>44783.793668981481</v>
      </c>
      <c r="C365" t="s">
        <v>1144</v>
      </c>
      <c r="D365" s="3" t="s">
        <v>6645</v>
      </c>
      <c r="E365" t="s">
        <v>1145</v>
      </c>
      <c r="F365" s="9" t="s">
        <v>1090</v>
      </c>
      <c r="G365" s="9">
        <v>22</v>
      </c>
      <c r="H365" s="9">
        <v>13</v>
      </c>
      <c r="I365" s="9">
        <v>9</v>
      </c>
      <c r="J365" s="9" t="str" cm="1">
        <f t="array" ref="J365">_xlfn.IFS(G365&gt;='Pivot Tables'!B$2,"90%",AND(G365&lt;'Pivot Tables'!B$2,G365&gt;'Pivot Tables'!B$3),"75%",AND(G365&lt;'Pivot Tables'!B$3,G365&gt;'Pivot Tables'!B$5),"50%",G365&lt;='Pivot Tables'!B$5,"25%")</f>
        <v>25%</v>
      </c>
      <c r="K365" s="9" t="str">
        <f>TEXT(A365,"dddd")</f>
        <v>Wednesday</v>
      </c>
    </row>
    <row r="366" spans="1:11" x14ac:dyDescent="0.25">
      <c r="A366" s="17">
        <v>44865.966134259259</v>
      </c>
      <c r="B366" s="13">
        <f>A366</f>
        <v>44865.966134259259</v>
      </c>
      <c r="C366" t="s">
        <v>3656</v>
      </c>
      <c r="D366" s="2" t="s">
        <v>3657</v>
      </c>
      <c r="F366" s="9" t="s">
        <v>3650</v>
      </c>
      <c r="G366" s="9">
        <v>26</v>
      </c>
      <c r="H366" s="9">
        <v>13</v>
      </c>
      <c r="I366" s="9">
        <v>0</v>
      </c>
      <c r="J366" s="9" t="str" cm="1">
        <f t="array" ref="J366">_xlfn.IFS(G366&gt;='Pivot Tables'!B$2,"90%",AND(G366&lt;'Pivot Tables'!B$2,G366&gt;'Pivot Tables'!B$3),"75%",AND(G366&lt;'Pivot Tables'!B$3,G366&gt;'Pivot Tables'!B$5),"50%",G366&lt;='Pivot Tables'!B$5,"25%")</f>
        <v>25%</v>
      </c>
      <c r="K366" s="9" t="str">
        <f>TEXT(A366,"dddd")</f>
        <v>Monday</v>
      </c>
    </row>
    <row r="367" spans="1:11" x14ac:dyDescent="0.25">
      <c r="A367" s="17">
        <v>44196.738333333335</v>
      </c>
      <c r="B367" s="13">
        <f>A367</f>
        <v>44196.738333333335</v>
      </c>
      <c r="C367" t="s">
        <v>4073</v>
      </c>
      <c r="D367" s="2" t="s">
        <v>4074</v>
      </c>
      <c r="F367" s="9" t="s">
        <v>3650</v>
      </c>
      <c r="G367" s="9">
        <v>26</v>
      </c>
      <c r="H367" s="9">
        <v>13</v>
      </c>
      <c r="I367" s="9">
        <v>0</v>
      </c>
      <c r="J367" s="9" t="str" cm="1">
        <f t="array" ref="J367">_xlfn.IFS(G367&gt;='Pivot Tables'!B$2,"90%",AND(G367&lt;'Pivot Tables'!B$2,G367&gt;'Pivot Tables'!B$3),"75%",AND(G367&lt;'Pivot Tables'!B$3,G367&gt;'Pivot Tables'!B$5),"50%",G367&lt;='Pivot Tables'!B$5,"25%")</f>
        <v>25%</v>
      </c>
      <c r="K367" s="9" t="str">
        <f>TEXT(A367,"dddd")</f>
        <v>Thursday</v>
      </c>
    </row>
    <row r="368" spans="1:11" x14ac:dyDescent="0.25">
      <c r="A368" s="17">
        <v>43542.686689814815</v>
      </c>
      <c r="B368" s="13">
        <f>A368</f>
        <v>43542.686689814815</v>
      </c>
      <c r="C368" t="s">
        <v>6135</v>
      </c>
      <c r="D368" s="2" t="s">
        <v>6136</v>
      </c>
      <c r="F368" s="9" t="s">
        <v>5310</v>
      </c>
      <c r="G368" s="9">
        <v>26</v>
      </c>
      <c r="H368" s="9">
        <v>13</v>
      </c>
      <c r="I368" s="9">
        <v>0</v>
      </c>
      <c r="J368" s="9" t="str" cm="1">
        <f t="array" ref="J368">_xlfn.IFS(G368&gt;='Pivot Tables'!B$2,"90%",AND(G368&lt;'Pivot Tables'!B$2,G368&gt;'Pivot Tables'!B$3),"75%",AND(G368&lt;'Pivot Tables'!B$3,G368&gt;'Pivot Tables'!B$5),"50%",G368&lt;='Pivot Tables'!B$5,"25%")</f>
        <v>25%</v>
      </c>
      <c r="K368" s="9" t="str">
        <f>TEXT(A368,"dddd")</f>
        <v>Monday</v>
      </c>
    </row>
    <row r="369" spans="1:11" x14ac:dyDescent="0.25">
      <c r="A369" s="17">
        <v>44883.587870370371</v>
      </c>
      <c r="B369" s="13">
        <f>A369</f>
        <v>44883.587870370371</v>
      </c>
      <c r="C369" t="s">
        <v>2430</v>
      </c>
      <c r="D369" s="2" t="s">
        <v>2431</v>
      </c>
      <c r="E369" t="s">
        <v>2432</v>
      </c>
      <c r="F369" s="9" t="s">
        <v>2427</v>
      </c>
      <c r="G369" s="9">
        <v>33</v>
      </c>
      <c r="H369" s="9">
        <v>13</v>
      </c>
      <c r="I369" s="9">
        <v>1</v>
      </c>
      <c r="J369" s="9" t="str" cm="1">
        <f t="array" ref="J369">_xlfn.IFS(G369&gt;='Pivot Tables'!B$2,"90%",AND(G369&lt;'Pivot Tables'!B$2,G369&gt;'Pivot Tables'!B$3),"75%",AND(G369&lt;'Pivot Tables'!B$3,G369&gt;'Pivot Tables'!B$5),"50%",G369&lt;='Pivot Tables'!B$5,"25%")</f>
        <v>25%</v>
      </c>
      <c r="K369" s="9" t="str">
        <f>TEXT(A369,"dddd")</f>
        <v>Friday</v>
      </c>
    </row>
    <row r="370" spans="1:11" ht="34.5" x14ac:dyDescent="0.25">
      <c r="A370" s="17">
        <v>43650.981932870367</v>
      </c>
      <c r="B370" s="13">
        <f>A370</f>
        <v>43650.981932870367</v>
      </c>
      <c r="C370" t="s">
        <v>6062</v>
      </c>
      <c r="D370" s="3" t="s">
        <v>8748</v>
      </c>
      <c r="E370" t="s">
        <v>8988</v>
      </c>
      <c r="F370" s="9" t="s">
        <v>5310</v>
      </c>
      <c r="G370" s="9">
        <v>38</v>
      </c>
      <c r="H370" s="9">
        <v>13</v>
      </c>
      <c r="I370" s="9">
        <v>5</v>
      </c>
      <c r="J370" s="9" t="str" cm="1">
        <f t="array" ref="J370">_xlfn.IFS(G370&gt;='Pivot Tables'!B$2,"90%",AND(G370&lt;'Pivot Tables'!B$2,G370&gt;'Pivot Tables'!B$3),"75%",AND(G370&lt;'Pivot Tables'!B$3,G370&gt;'Pivot Tables'!B$5),"50%",G370&lt;='Pivot Tables'!B$5,"25%")</f>
        <v>25%</v>
      </c>
      <c r="K370" s="9" t="str">
        <f>TEXT(A370,"dddd")</f>
        <v>Thursday</v>
      </c>
    </row>
    <row r="371" spans="1:11" ht="51" x14ac:dyDescent="0.25">
      <c r="A371" s="17">
        <v>43672.543599537035</v>
      </c>
      <c r="B371" s="13">
        <f>A371</f>
        <v>43672.543599537035</v>
      </c>
      <c r="C371" t="s">
        <v>6037</v>
      </c>
      <c r="D371" s="3" t="s">
        <v>8731</v>
      </c>
      <c r="E371" t="s">
        <v>8998</v>
      </c>
      <c r="F371" s="9" t="s">
        <v>5310</v>
      </c>
      <c r="G371" s="9">
        <v>39</v>
      </c>
      <c r="H371" s="9">
        <v>13</v>
      </c>
      <c r="I371" s="9">
        <v>26</v>
      </c>
      <c r="J371" s="9" t="str" cm="1">
        <f t="array" ref="J371">_xlfn.IFS(G371&gt;='Pivot Tables'!B$2,"90%",AND(G371&lt;'Pivot Tables'!B$2,G371&gt;'Pivot Tables'!B$3),"75%",AND(G371&lt;'Pivot Tables'!B$3,G371&gt;'Pivot Tables'!B$5),"50%",G371&lt;='Pivot Tables'!B$5,"25%")</f>
        <v>25%</v>
      </c>
      <c r="K371" s="9" t="str">
        <f>TEXT(A371,"dddd")</f>
        <v>Friday</v>
      </c>
    </row>
    <row r="372" spans="1:11" ht="42.75" x14ac:dyDescent="0.25">
      <c r="A372" s="17">
        <v>42672.124189814815</v>
      </c>
      <c r="B372" s="13">
        <f>A372</f>
        <v>42672.124189814815</v>
      </c>
      <c r="C372" t="s">
        <v>3069</v>
      </c>
      <c r="D372" s="3" t="s">
        <v>7340</v>
      </c>
      <c r="E372" t="s">
        <v>3070</v>
      </c>
      <c r="F372" s="9" t="s">
        <v>2712</v>
      </c>
      <c r="G372" s="9">
        <v>41</v>
      </c>
      <c r="H372" s="9">
        <v>13</v>
      </c>
      <c r="I372" s="9">
        <v>7</v>
      </c>
      <c r="J372" s="9" t="str" cm="1">
        <f t="array" ref="J372">_xlfn.IFS(G372&gt;='Pivot Tables'!B$2,"90%",AND(G372&lt;'Pivot Tables'!B$2,G372&gt;'Pivot Tables'!B$3),"75%",AND(G372&lt;'Pivot Tables'!B$3,G372&gt;'Pivot Tables'!B$5),"50%",G372&lt;='Pivot Tables'!B$5,"25%")</f>
        <v>25%</v>
      </c>
      <c r="K372" s="9" t="str">
        <f>TEXT(A372,"dddd")</f>
        <v>Saturday</v>
      </c>
    </row>
    <row r="373" spans="1:11" x14ac:dyDescent="0.25">
      <c r="A373" s="17">
        <v>43516.763483796298</v>
      </c>
      <c r="B373" s="13">
        <f>A373</f>
        <v>43516.763483796298</v>
      </c>
      <c r="C373" t="s">
        <v>6158</v>
      </c>
      <c r="D373" s="2" t="s">
        <v>6159</v>
      </c>
      <c r="E373" t="s">
        <v>9011</v>
      </c>
      <c r="F373" s="9" t="s">
        <v>5310</v>
      </c>
      <c r="G373" s="9">
        <v>41</v>
      </c>
      <c r="H373" s="9">
        <v>13</v>
      </c>
      <c r="I373" s="9">
        <v>5</v>
      </c>
      <c r="J373" s="9" t="str" cm="1">
        <f t="array" ref="J373">_xlfn.IFS(G373&gt;='Pivot Tables'!B$2,"90%",AND(G373&lt;'Pivot Tables'!B$2,G373&gt;'Pivot Tables'!B$3),"75%",AND(G373&lt;'Pivot Tables'!B$3,G373&gt;'Pivot Tables'!B$5),"50%",G373&lt;='Pivot Tables'!B$5,"25%")</f>
        <v>25%</v>
      </c>
      <c r="K373" s="9" t="str">
        <f>TEXT(A373,"dddd")</f>
        <v>Wednesday</v>
      </c>
    </row>
    <row r="374" spans="1:11" x14ac:dyDescent="0.25">
      <c r="A374" s="17">
        <v>44601.822974537034</v>
      </c>
      <c r="B374" s="13">
        <f>A374</f>
        <v>44601.822974537034</v>
      </c>
      <c r="C374" t="s">
        <v>2633</v>
      </c>
      <c r="D374" s="2" t="s">
        <v>2634</v>
      </c>
      <c r="F374" s="9" t="s">
        <v>2427</v>
      </c>
      <c r="G374" s="9">
        <v>46</v>
      </c>
      <c r="H374" s="9">
        <v>13</v>
      </c>
      <c r="I374" s="9">
        <v>0</v>
      </c>
      <c r="J374" s="9" t="str" cm="1">
        <f t="array" ref="J374">_xlfn.IFS(G374&gt;='Pivot Tables'!B$2,"90%",AND(G374&lt;'Pivot Tables'!B$2,G374&gt;'Pivot Tables'!B$3),"75%",AND(G374&lt;'Pivot Tables'!B$3,G374&gt;'Pivot Tables'!B$5),"50%",G374&lt;='Pivot Tables'!B$5,"25%")</f>
        <v>50%</v>
      </c>
      <c r="K374" s="9" t="str">
        <f>TEXT(A374,"dddd")</f>
        <v>Wednesday</v>
      </c>
    </row>
    <row r="375" spans="1:11" x14ac:dyDescent="0.25">
      <c r="A375" s="17">
        <v>43416.801446759258</v>
      </c>
      <c r="B375" s="13">
        <f>A375</f>
        <v>43416.801446759258</v>
      </c>
      <c r="C375" t="s">
        <v>4668</v>
      </c>
      <c r="D375" s="2" t="s">
        <v>4669</v>
      </c>
      <c r="F375" s="9" t="s">
        <v>3650</v>
      </c>
      <c r="G375" s="9">
        <v>51</v>
      </c>
      <c r="H375" s="9">
        <v>13</v>
      </c>
      <c r="I375" s="9">
        <v>0</v>
      </c>
      <c r="J375" s="9" t="str" cm="1">
        <f t="array" ref="J375">_xlfn.IFS(G375&gt;='Pivot Tables'!B$2,"90%",AND(G375&lt;'Pivot Tables'!B$2,G375&gt;'Pivot Tables'!B$3),"75%",AND(G375&lt;'Pivot Tables'!B$3,G375&gt;'Pivot Tables'!B$5),"50%",G375&lt;='Pivot Tables'!B$5,"25%")</f>
        <v>50%</v>
      </c>
      <c r="K375" s="9" t="str">
        <f>TEXT(A375,"dddd")</f>
        <v>Monday</v>
      </c>
    </row>
    <row r="376" spans="1:11" ht="26.25" x14ac:dyDescent="0.25">
      <c r="A376" s="17">
        <v>44583.852824074071</v>
      </c>
      <c r="B376" s="13">
        <f>A376</f>
        <v>44583.852824074071</v>
      </c>
      <c r="C376" t="s">
        <v>2260</v>
      </c>
      <c r="D376" s="3" t="s">
        <v>6930</v>
      </c>
      <c r="E376" t="s">
        <v>2261</v>
      </c>
      <c r="F376" s="9" t="s">
        <v>2088</v>
      </c>
      <c r="G376" s="9">
        <v>53</v>
      </c>
      <c r="H376" s="9">
        <v>13</v>
      </c>
      <c r="I376" s="9">
        <v>2</v>
      </c>
      <c r="J376" s="9" t="str" cm="1">
        <f t="array" ref="J376">_xlfn.IFS(G376&gt;='Pivot Tables'!B$2,"90%",AND(G376&lt;'Pivot Tables'!B$2,G376&gt;'Pivot Tables'!B$3),"75%",AND(G376&lt;'Pivot Tables'!B$3,G376&gt;'Pivot Tables'!B$5),"50%",G376&lt;='Pivot Tables'!B$5,"25%")</f>
        <v>50%</v>
      </c>
      <c r="K376" s="9" t="str">
        <f>TEXT(A376,"dddd")</f>
        <v>Saturday</v>
      </c>
    </row>
    <row r="377" spans="1:11" x14ac:dyDescent="0.25">
      <c r="A377" s="17">
        <v>43811.737233796295</v>
      </c>
      <c r="B377" s="13">
        <f>A377</f>
        <v>43811.737233796295</v>
      </c>
      <c r="C377" t="s">
        <v>2402</v>
      </c>
      <c r="D377" s="2" t="s">
        <v>2403</v>
      </c>
      <c r="E377" t="s">
        <v>2404</v>
      </c>
      <c r="F377" s="9" t="s">
        <v>2088</v>
      </c>
      <c r="G377" s="9">
        <v>56</v>
      </c>
      <c r="H377" s="9">
        <v>13</v>
      </c>
      <c r="I377" s="9">
        <v>1</v>
      </c>
      <c r="J377" s="9" t="str" cm="1">
        <f t="array" ref="J377">_xlfn.IFS(G377&gt;='Pivot Tables'!B$2,"90%",AND(G377&lt;'Pivot Tables'!B$2,G377&gt;'Pivot Tables'!B$3),"75%",AND(G377&lt;'Pivot Tables'!B$3,G377&gt;'Pivot Tables'!B$5),"50%",G377&lt;='Pivot Tables'!B$5,"25%")</f>
        <v>50%</v>
      </c>
      <c r="K377" s="9" t="str">
        <f>TEXT(A377,"dddd")</f>
        <v>Thursday</v>
      </c>
    </row>
    <row r="378" spans="1:11" x14ac:dyDescent="0.25">
      <c r="A378" s="17">
        <v>44195.929525462961</v>
      </c>
      <c r="B378" s="13">
        <f>A378</f>
        <v>44195.929525462961</v>
      </c>
      <c r="C378" t="s">
        <v>4075</v>
      </c>
      <c r="D378" s="2" t="s">
        <v>4076</v>
      </c>
      <c r="E378" t="s">
        <v>4077</v>
      </c>
      <c r="F378" s="9" t="s">
        <v>3650</v>
      </c>
      <c r="G378" s="9">
        <v>56</v>
      </c>
      <c r="H378" s="9">
        <v>13</v>
      </c>
      <c r="I378" s="9">
        <v>2</v>
      </c>
      <c r="J378" s="9" t="str" cm="1">
        <f t="array" ref="J378">_xlfn.IFS(G378&gt;='Pivot Tables'!B$2,"90%",AND(G378&lt;'Pivot Tables'!B$2,G378&gt;'Pivot Tables'!B$3),"75%",AND(G378&lt;'Pivot Tables'!B$3,G378&gt;'Pivot Tables'!B$5),"50%",G378&lt;='Pivot Tables'!B$5,"25%")</f>
        <v>50%</v>
      </c>
      <c r="K378" s="9" t="str">
        <f>TEXT(A378,"dddd")</f>
        <v>Wednesday</v>
      </c>
    </row>
    <row r="379" spans="1:11" x14ac:dyDescent="0.25">
      <c r="A379" s="17">
        <v>44465.840127314812</v>
      </c>
      <c r="B379" s="13">
        <f>A379</f>
        <v>44465.840127314812</v>
      </c>
      <c r="C379" t="s">
        <v>3856</v>
      </c>
      <c r="D379" s="2" t="s">
        <v>3857</v>
      </c>
      <c r="E379" t="s">
        <v>3858</v>
      </c>
      <c r="F379" s="9" t="s">
        <v>3650</v>
      </c>
      <c r="G379" s="9">
        <v>64</v>
      </c>
      <c r="H379" s="9">
        <v>13</v>
      </c>
      <c r="I379" s="9">
        <v>1</v>
      </c>
      <c r="J379" s="9" t="str" cm="1">
        <f t="array" ref="J379">_xlfn.IFS(G379&gt;='Pivot Tables'!B$2,"90%",AND(G379&lt;'Pivot Tables'!B$2,G379&gt;'Pivot Tables'!B$3),"75%",AND(G379&lt;'Pivot Tables'!B$3,G379&gt;'Pivot Tables'!B$5),"50%",G379&lt;='Pivot Tables'!B$5,"25%")</f>
        <v>50%</v>
      </c>
      <c r="K379" s="9" t="str">
        <f>TEXT(A379,"dddd")</f>
        <v>Sunday</v>
      </c>
    </row>
    <row r="380" spans="1:11" x14ac:dyDescent="0.25">
      <c r="A380" s="17">
        <v>44492.839641203704</v>
      </c>
      <c r="B380" s="13">
        <f>A380</f>
        <v>44492.839641203704</v>
      </c>
      <c r="C380" t="s">
        <v>2291</v>
      </c>
      <c r="D380" s="2" t="s">
        <v>2292</v>
      </c>
      <c r="F380" s="9" t="s">
        <v>2088</v>
      </c>
      <c r="G380" s="9">
        <v>87</v>
      </c>
      <c r="H380" s="9">
        <v>13</v>
      </c>
      <c r="I380" s="9">
        <v>0</v>
      </c>
      <c r="J380" s="9" t="str" cm="1">
        <f t="array" ref="J380">_xlfn.IFS(G380&gt;='Pivot Tables'!B$2,"90%",AND(G380&lt;'Pivot Tables'!B$2,G380&gt;'Pivot Tables'!B$3),"75%",AND(G380&lt;'Pivot Tables'!B$3,G380&gt;'Pivot Tables'!B$5),"50%",G380&lt;='Pivot Tables'!B$5,"25%")</f>
        <v>50%</v>
      </c>
      <c r="K380" s="9" t="str">
        <f>TEXT(A380,"dddd")</f>
        <v>Saturday</v>
      </c>
    </row>
    <row r="381" spans="1:11" ht="34.5" x14ac:dyDescent="0.25">
      <c r="A381" s="17">
        <v>44581.560277777775</v>
      </c>
      <c r="B381" s="13">
        <f>A381</f>
        <v>44581.560277777775</v>
      </c>
      <c r="C381" t="s">
        <v>4892</v>
      </c>
      <c r="D381" s="3" t="s">
        <v>7851</v>
      </c>
      <c r="F381" s="9" t="s">
        <v>4789</v>
      </c>
      <c r="G381" s="9">
        <v>96</v>
      </c>
      <c r="H381" s="9">
        <v>13</v>
      </c>
      <c r="I381" s="9">
        <v>0</v>
      </c>
      <c r="J381" s="9" t="str" cm="1">
        <f t="array" ref="J381">_xlfn.IFS(G381&gt;='Pivot Tables'!B$2,"90%",AND(G381&lt;'Pivot Tables'!B$2,G381&gt;'Pivot Tables'!B$3),"75%",AND(G381&lt;'Pivot Tables'!B$3,G381&gt;'Pivot Tables'!B$5),"50%",G381&lt;='Pivot Tables'!B$5,"25%")</f>
        <v>50%</v>
      </c>
      <c r="K381" s="9" t="str">
        <f>TEXT(A381,"dddd")</f>
        <v>Thursday</v>
      </c>
    </row>
    <row r="382" spans="1:11" ht="42.75" x14ac:dyDescent="0.25">
      <c r="A382" s="17">
        <v>42937.748553240737</v>
      </c>
      <c r="B382" s="13">
        <f>A382</f>
        <v>42937.748553240737</v>
      </c>
      <c r="C382" t="s">
        <v>2962</v>
      </c>
      <c r="D382" s="3" t="s">
        <v>7278</v>
      </c>
      <c r="E382" t="s">
        <v>2963</v>
      </c>
      <c r="F382" s="9" t="s">
        <v>2712</v>
      </c>
      <c r="G382" s="9">
        <v>117</v>
      </c>
      <c r="H382" s="9">
        <v>13</v>
      </c>
      <c r="I382" s="9">
        <v>26</v>
      </c>
      <c r="J382" s="9" t="str" cm="1">
        <f t="array" ref="J382">_xlfn.IFS(G382&gt;='Pivot Tables'!B$2,"90%",AND(G382&lt;'Pivot Tables'!B$2,G382&gt;'Pivot Tables'!B$3),"75%",AND(G382&lt;'Pivot Tables'!B$3,G382&gt;'Pivot Tables'!B$5),"50%",G382&lt;='Pivot Tables'!B$5,"25%")</f>
        <v>50%</v>
      </c>
      <c r="K382" s="9" t="str">
        <f>TEXT(A382,"dddd")</f>
        <v>Friday</v>
      </c>
    </row>
    <row r="383" spans="1:11" ht="18" x14ac:dyDescent="0.25">
      <c r="A383" s="17">
        <v>44261.016481481478</v>
      </c>
      <c r="B383" s="13">
        <f>A383</f>
        <v>44261.016481481478</v>
      </c>
      <c r="C383" t="s">
        <v>4009</v>
      </c>
      <c r="D383" s="3" t="s">
        <v>7659</v>
      </c>
      <c r="F383" s="9" t="s">
        <v>3650</v>
      </c>
      <c r="G383" s="9">
        <v>126</v>
      </c>
      <c r="H383" s="9">
        <v>13</v>
      </c>
      <c r="I383" s="9">
        <v>0</v>
      </c>
      <c r="J383" s="9" t="str" cm="1">
        <f t="array" ref="J383">_xlfn.IFS(G383&gt;='Pivot Tables'!B$2,"90%",AND(G383&lt;'Pivot Tables'!B$2,G383&gt;'Pivot Tables'!B$3),"75%",AND(G383&lt;'Pivot Tables'!B$3,G383&gt;'Pivot Tables'!B$5),"50%",G383&lt;='Pivot Tables'!B$5,"25%")</f>
        <v>50%</v>
      </c>
      <c r="K383" s="9" t="str">
        <f>TEXT(A383,"dddd")</f>
        <v>Saturday</v>
      </c>
    </row>
    <row r="384" spans="1:11" x14ac:dyDescent="0.25">
      <c r="A384" s="17">
        <v>44558.905740740738</v>
      </c>
      <c r="B384" s="13">
        <f>A384</f>
        <v>44558.905740740738</v>
      </c>
      <c r="C384" t="s">
        <v>3783</v>
      </c>
      <c r="D384" s="2" t="s">
        <v>3784</v>
      </c>
      <c r="F384" s="9" t="s">
        <v>3650</v>
      </c>
      <c r="G384" s="9">
        <v>129</v>
      </c>
      <c r="H384" s="9">
        <v>13</v>
      </c>
      <c r="I384" s="9">
        <v>0</v>
      </c>
      <c r="J384" s="9" t="str" cm="1">
        <f t="array" ref="J384">_xlfn.IFS(G384&gt;='Pivot Tables'!B$2,"90%",AND(G384&lt;'Pivot Tables'!B$2,G384&gt;'Pivot Tables'!B$3),"75%",AND(G384&lt;'Pivot Tables'!B$3,G384&gt;'Pivot Tables'!B$5),"50%",G384&lt;='Pivot Tables'!B$5,"25%")</f>
        <v>50%</v>
      </c>
      <c r="K384" s="9" t="str">
        <f>TEXT(A384,"dddd")</f>
        <v>Tuesday</v>
      </c>
    </row>
    <row r="385" spans="1:11" ht="51" x14ac:dyDescent="0.25">
      <c r="A385" s="17">
        <v>43963.674444444441</v>
      </c>
      <c r="B385" s="13">
        <f>A385</f>
        <v>43963.674444444441</v>
      </c>
      <c r="C385" t="s">
        <v>3287</v>
      </c>
      <c r="D385" s="3" t="s">
        <v>7419</v>
      </c>
      <c r="E385" t="s">
        <v>3288</v>
      </c>
      <c r="F385" s="9" t="s">
        <v>3091</v>
      </c>
      <c r="G385" s="9">
        <v>168</v>
      </c>
      <c r="H385" s="9">
        <v>13</v>
      </c>
      <c r="I385" s="9">
        <v>9</v>
      </c>
      <c r="J385" s="9" t="str" cm="1">
        <f t="array" ref="J385">_xlfn.IFS(G385&gt;='Pivot Tables'!B$2,"90%",AND(G385&lt;'Pivot Tables'!B$2,G385&gt;'Pivot Tables'!B$3),"75%",AND(G385&lt;'Pivot Tables'!B$3,G385&gt;'Pivot Tables'!B$5),"50%",G385&lt;='Pivot Tables'!B$5,"25%")</f>
        <v>50%</v>
      </c>
      <c r="K385" s="9" t="str">
        <f>TEXT(A385,"dddd")</f>
        <v>Tuesday</v>
      </c>
    </row>
    <row r="386" spans="1:11" ht="34.5" x14ac:dyDescent="0.25">
      <c r="A386" s="17">
        <v>44449.631423611114</v>
      </c>
      <c r="B386" s="13">
        <f>A386</f>
        <v>44449.631423611114</v>
      </c>
      <c r="C386" t="s">
        <v>4958</v>
      </c>
      <c r="D386" s="3" t="s">
        <v>7904</v>
      </c>
      <c r="F386" s="9" t="s">
        <v>4789</v>
      </c>
      <c r="G386" s="9">
        <v>194</v>
      </c>
      <c r="H386" s="9">
        <v>13</v>
      </c>
      <c r="I386" s="9">
        <v>0</v>
      </c>
      <c r="J386" s="9" t="str" cm="1">
        <f t="array" ref="J386">_xlfn.IFS(G386&gt;='Pivot Tables'!B$2,"90%",AND(G386&lt;'Pivot Tables'!B$2,G386&gt;'Pivot Tables'!B$3),"75%",AND(G386&lt;'Pivot Tables'!B$3,G386&gt;'Pivot Tables'!B$5),"50%",G386&lt;='Pivot Tables'!B$5,"25%")</f>
        <v>75%</v>
      </c>
      <c r="K386" s="9" t="str">
        <f>TEXT(A386,"dddd")</f>
        <v>Friday</v>
      </c>
    </row>
    <row r="387" spans="1:11" ht="34.5" x14ac:dyDescent="0.25">
      <c r="A387" s="17">
        <v>44300.105879629627</v>
      </c>
      <c r="B387" s="13">
        <f>A387</f>
        <v>44300.105879629627</v>
      </c>
      <c r="C387" t="s">
        <v>3148</v>
      </c>
      <c r="D387" s="3" t="s">
        <v>7379</v>
      </c>
      <c r="E387" t="s">
        <v>3149</v>
      </c>
      <c r="F387" s="9" t="s">
        <v>3091</v>
      </c>
      <c r="G387" s="9">
        <v>222</v>
      </c>
      <c r="H387" s="9">
        <v>13</v>
      </c>
      <c r="I387" s="9">
        <v>3</v>
      </c>
      <c r="J387" s="9" t="str" cm="1">
        <f t="array" ref="J387">_xlfn.IFS(G387&gt;='Pivot Tables'!B$2,"90%",AND(G387&lt;'Pivot Tables'!B$2,G387&gt;'Pivot Tables'!B$3),"75%",AND(G387&lt;'Pivot Tables'!B$3,G387&gt;'Pivot Tables'!B$5),"50%",G387&lt;='Pivot Tables'!B$5,"25%")</f>
        <v>75%</v>
      </c>
      <c r="K387" s="9" t="str">
        <f>TEXT(A387,"dddd")</f>
        <v>Wednesday</v>
      </c>
    </row>
    <row r="388" spans="1:11" ht="34.5" x14ac:dyDescent="0.25">
      <c r="A388" s="17">
        <v>44163.720729166664</v>
      </c>
      <c r="B388" s="13">
        <f>A388</f>
        <v>44163.720729166664</v>
      </c>
      <c r="C388" t="s">
        <v>5098</v>
      </c>
      <c r="D388" s="3" t="s">
        <v>8023</v>
      </c>
      <c r="F388" s="9" t="s">
        <v>4789</v>
      </c>
      <c r="G388" s="9">
        <v>225</v>
      </c>
      <c r="H388" s="9">
        <v>13</v>
      </c>
      <c r="I388" s="9">
        <v>0</v>
      </c>
      <c r="J388" s="9" t="str" cm="1">
        <f t="array" ref="J388">_xlfn.IFS(G388&gt;='Pivot Tables'!B$2,"90%",AND(G388&lt;'Pivot Tables'!B$2,G388&gt;'Pivot Tables'!B$3),"75%",AND(G388&lt;'Pivot Tables'!B$3,G388&gt;'Pivot Tables'!B$5),"50%",G388&lt;='Pivot Tables'!B$5,"25%")</f>
        <v>75%</v>
      </c>
      <c r="K388" s="9" t="str">
        <f>TEXT(A388,"dddd")</f>
        <v>Saturday</v>
      </c>
    </row>
    <row r="389" spans="1:11" x14ac:dyDescent="0.25">
      <c r="A389" s="17">
        <v>42941.749236111114</v>
      </c>
      <c r="B389" s="13">
        <f>A389</f>
        <v>42941.749236111114</v>
      </c>
      <c r="C389" t="s">
        <v>1503</v>
      </c>
      <c r="D389" s="2" t="s">
        <v>1504</v>
      </c>
      <c r="F389" s="9" t="s">
        <v>1090</v>
      </c>
      <c r="G389" s="9">
        <v>263</v>
      </c>
      <c r="H389" s="9">
        <v>13</v>
      </c>
      <c r="I389" s="9">
        <v>0</v>
      </c>
      <c r="J389" s="9" t="str" cm="1">
        <f t="array" ref="J389">_xlfn.IFS(G389&gt;='Pivot Tables'!B$2,"90%",AND(G389&lt;'Pivot Tables'!B$2,G389&gt;'Pivot Tables'!B$3),"75%",AND(G389&lt;'Pivot Tables'!B$3,G389&gt;'Pivot Tables'!B$5),"50%",G389&lt;='Pivot Tables'!B$5,"25%")</f>
        <v>75%</v>
      </c>
      <c r="K389" s="9" t="str">
        <f>TEXT(A389,"dddd")</f>
        <v>Tuesday</v>
      </c>
    </row>
    <row r="390" spans="1:11" x14ac:dyDescent="0.25">
      <c r="A390" s="17">
        <v>42975.819953703707</v>
      </c>
      <c r="B390" s="13">
        <f>A390</f>
        <v>42975.819953703707</v>
      </c>
      <c r="C390" t="s">
        <v>1488</v>
      </c>
      <c r="D390" s="2" t="s">
        <v>1489</v>
      </c>
      <c r="E390" t="s">
        <v>1490</v>
      </c>
      <c r="F390" s="9" t="s">
        <v>1090</v>
      </c>
      <c r="G390" s="9">
        <v>265</v>
      </c>
      <c r="H390" s="9">
        <v>13</v>
      </c>
      <c r="I390" s="9">
        <v>10</v>
      </c>
      <c r="J390" s="9" t="str" cm="1">
        <f t="array" ref="J390">_xlfn.IFS(G390&gt;='Pivot Tables'!B$2,"90%",AND(G390&lt;'Pivot Tables'!B$2,G390&gt;'Pivot Tables'!B$3),"75%",AND(G390&lt;'Pivot Tables'!B$3,G390&gt;'Pivot Tables'!B$5),"50%",G390&lt;='Pivot Tables'!B$5,"25%")</f>
        <v>75%</v>
      </c>
      <c r="K390" s="9" t="str">
        <f>TEXT(A390,"dddd")</f>
        <v>Monday</v>
      </c>
    </row>
    <row r="391" spans="1:11" x14ac:dyDescent="0.25">
      <c r="A391" s="17">
        <v>44210.831782407404</v>
      </c>
      <c r="B391" s="13">
        <f>A391</f>
        <v>44210.831782407404</v>
      </c>
      <c r="C391" t="s">
        <v>3169</v>
      </c>
      <c r="D391" s="2" t="s">
        <v>3170</v>
      </c>
      <c r="E391" t="s">
        <v>3171</v>
      </c>
      <c r="F391" s="9" t="s">
        <v>3091</v>
      </c>
      <c r="G391" s="9">
        <v>290</v>
      </c>
      <c r="H391" s="9">
        <v>13</v>
      </c>
      <c r="I391" s="9">
        <v>2</v>
      </c>
      <c r="J391" s="9" t="str" cm="1">
        <f t="array" ref="J391">_xlfn.IFS(G391&gt;='Pivot Tables'!B$2,"90%",AND(G391&lt;'Pivot Tables'!B$2,G391&gt;'Pivot Tables'!B$3),"75%",AND(G391&lt;'Pivot Tables'!B$3,G391&gt;'Pivot Tables'!B$5),"50%",G391&lt;='Pivot Tables'!B$5,"25%")</f>
        <v>75%</v>
      </c>
      <c r="K391" s="9" t="str">
        <f>TEXT(A391,"dddd")</f>
        <v>Thursday</v>
      </c>
    </row>
    <row r="392" spans="1:11" ht="34.5" x14ac:dyDescent="0.25">
      <c r="A392" s="17">
        <v>44535.993750000001</v>
      </c>
      <c r="B392" s="13">
        <f>A392</f>
        <v>44535.993750000001</v>
      </c>
      <c r="C392" t="s">
        <v>4911</v>
      </c>
      <c r="D392" s="3" t="s">
        <v>7864</v>
      </c>
      <c r="F392" s="9" t="s">
        <v>4789</v>
      </c>
      <c r="G392" s="9">
        <v>298</v>
      </c>
      <c r="H392" s="9">
        <v>13</v>
      </c>
      <c r="I392" s="9">
        <v>0</v>
      </c>
      <c r="J392" s="9" t="str" cm="1">
        <f t="array" ref="J392">_xlfn.IFS(G392&gt;='Pivot Tables'!B$2,"90%",AND(G392&lt;'Pivot Tables'!B$2,G392&gt;'Pivot Tables'!B$3),"75%",AND(G392&lt;'Pivot Tables'!B$3,G392&gt;'Pivot Tables'!B$5),"50%",G392&lt;='Pivot Tables'!B$5,"25%")</f>
        <v>75%</v>
      </c>
      <c r="K392" s="9" t="str">
        <f>TEXT(A392,"dddd")</f>
        <v>Sunday</v>
      </c>
    </row>
    <row r="393" spans="1:11" ht="51" x14ac:dyDescent="0.25">
      <c r="A393" s="17">
        <v>44275.687928240739</v>
      </c>
      <c r="B393" s="13">
        <f>A393</f>
        <v>44275.687928240739</v>
      </c>
      <c r="C393" t="s">
        <v>5040</v>
      </c>
      <c r="D393" s="3" t="s">
        <v>7973</v>
      </c>
      <c r="F393" s="9" t="s">
        <v>4789</v>
      </c>
      <c r="G393" s="9">
        <v>312</v>
      </c>
      <c r="H393" s="9">
        <v>13</v>
      </c>
      <c r="I393" s="9">
        <v>0</v>
      </c>
      <c r="J393" s="9" t="str" cm="1">
        <f t="array" ref="J393">_xlfn.IFS(G393&gt;='Pivot Tables'!B$2,"90%",AND(G393&lt;'Pivot Tables'!B$2,G393&gt;'Pivot Tables'!B$3),"75%",AND(G393&lt;'Pivot Tables'!B$3,G393&gt;'Pivot Tables'!B$5),"50%",G393&lt;='Pivot Tables'!B$5,"25%")</f>
        <v>75%</v>
      </c>
      <c r="K393" s="9" t="str">
        <f>TEXT(A393,"dddd")</f>
        <v>Saturday</v>
      </c>
    </row>
    <row r="394" spans="1:11" x14ac:dyDescent="0.25">
      <c r="A394" s="17">
        <v>44555.851574074077</v>
      </c>
      <c r="B394" s="13">
        <f>A394</f>
        <v>44555.851574074077</v>
      </c>
      <c r="C394" t="s">
        <v>186</v>
      </c>
      <c r="D394" s="2" t="s">
        <v>2269</v>
      </c>
      <c r="F394" s="9" t="s">
        <v>2088</v>
      </c>
      <c r="G394" s="9">
        <v>258</v>
      </c>
      <c r="H394" s="9">
        <v>13</v>
      </c>
      <c r="I394" s="9">
        <v>0</v>
      </c>
      <c r="J394" s="9" t="str" cm="1">
        <f t="array" ref="J394">_xlfn.IFS(G394&gt;='Pivot Tables'!B$2,"90%",AND(G394&lt;'Pivot Tables'!B$2,G394&gt;'Pivot Tables'!B$3),"75%",AND(G394&lt;'Pivot Tables'!B$3,G394&gt;'Pivot Tables'!B$5),"50%",G394&lt;='Pivot Tables'!B$5,"25%")</f>
        <v>75%</v>
      </c>
      <c r="K394" s="9" t="str">
        <f>TEXT(A394,"dddd")</f>
        <v>Saturday</v>
      </c>
    </row>
    <row r="395" spans="1:11" ht="34.5" x14ac:dyDescent="0.25">
      <c r="A395" s="17">
        <v>44592.553668981483</v>
      </c>
      <c r="B395" s="13">
        <f>A395</f>
        <v>44592.553668981483</v>
      </c>
      <c r="C395" t="s">
        <v>4886</v>
      </c>
      <c r="D395" s="3" t="s">
        <v>7849</v>
      </c>
      <c r="F395" s="9" t="s">
        <v>4789</v>
      </c>
      <c r="G395" s="9">
        <v>323</v>
      </c>
      <c r="H395" s="9">
        <v>13</v>
      </c>
      <c r="I395" s="9">
        <v>0</v>
      </c>
      <c r="J395" s="9" t="str" cm="1">
        <f t="array" ref="J395">_xlfn.IFS(G395&gt;='Pivot Tables'!B$2,"90%",AND(G395&lt;'Pivot Tables'!B$2,G395&gt;'Pivot Tables'!B$3),"75%",AND(G395&lt;'Pivot Tables'!B$3,G395&gt;'Pivot Tables'!B$5),"50%",G395&lt;='Pivot Tables'!B$5,"25%")</f>
        <v>90%</v>
      </c>
      <c r="K395" s="9" t="str">
        <f>TEXT(A395,"dddd")</f>
        <v>Monday</v>
      </c>
    </row>
    <row r="396" spans="1:11" x14ac:dyDescent="0.25">
      <c r="A396" s="17">
        <v>44066.902453703704</v>
      </c>
      <c r="B396" s="13">
        <f>A396</f>
        <v>44066.902453703704</v>
      </c>
      <c r="C396" t="s">
        <v>3225</v>
      </c>
      <c r="D396" s="2" t="s">
        <v>3226</v>
      </c>
      <c r="E396" t="s">
        <v>3227</v>
      </c>
      <c r="F396" s="9" t="s">
        <v>3091</v>
      </c>
      <c r="G396" s="9">
        <v>335</v>
      </c>
      <c r="H396" s="9">
        <v>13</v>
      </c>
      <c r="I396" s="9">
        <v>1</v>
      </c>
      <c r="J396" s="9" t="str" cm="1">
        <f t="array" ref="J396">_xlfn.IFS(G396&gt;='Pivot Tables'!B$2,"90%",AND(G396&lt;'Pivot Tables'!B$2,G396&gt;'Pivot Tables'!B$3),"75%",AND(G396&lt;'Pivot Tables'!B$3,G396&gt;'Pivot Tables'!B$5),"50%",G396&lt;='Pivot Tables'!B$5,"25%")</f>
        <v>90%</v>
      </c>
      <c r="K396" s="9" t="str">
        <f>TEXT(A396,"dddd")</f>
        <v>Sunday</v>
      </c>
    </row>
    <row r="397" spans="1:11" x14ac:dyDescent="0.25">
      <c r="A397" s="17">
        <v>44876.53837962963</v>
      </c>
      <c r="B397" s="13">
        <f>A397</f>
        <v>44876.53837962963</v>
      </c>
      <c r="C397" t="s">
        <v>4793</v>
      </c>
      <c r="D397" s="2" t="s">
        <v>4794</v>
      </c>
      <c r="F397" s="9" t="s">
        <v>4789</v>
      </c>
      <c r="G397" s="9">
        <v>335</v>
      </c>
      <c r="H397" s="9">
        <v>13</v>
      </c>
      <c r="I397" s="9">
        <v>0</v>
      </c>
      <c r="J397" s="9" t="str" cm="1">
        <f t="array" ref="J397">_xlfn.IFS(G397&gt;='Pivot Tables'!B$2,"90%",AND(G397&lt;'Pivot Tables'!B$2,G397&gt;'Pivot Tables'!B$3),"75%",AND(G397&lt;'Pivot Tables'!B$3,G397&gt;'Pivot Tables'!B$5),"50%",G397&lt;='Pivot Tables'!B$5,"25%")</f>
        <v>90%</v>
      </c>
      <c r="K397" s="9" t="str">
        <f>TEXT(A397,"dddd")</f>
        <v>Friday</v>
      </c>
    </row>
    <row r="398" spans="1:11" ht="59.25" x14ac:dyDescent="0.25">
      <c r="A398" s="17">
        <v>44246.963136574072</v>
      </c>
      <c r="B398" s="13">
        <f>A398</f>
        <v>44246.963136574072</v>
      </c>
      <c r="C398" t="s">
        <v>3160</v>
      </c>
      <c r="D398" s="3" t="s">
        <v>7383</v>
      </c>
      <c r="E398" t="s">
        <v>3161</v>
      </c>
      <c r="F398" s="9" t="s">
        <v>3091</v>
      </c>
      <c r="G398" s="9">
        <v>342</v>
      </c>
      <c r="H398" s="9">
        <v>13</v>
      </c>
      <c r="I398" s="9">
        <v>3</v>
      </c>
      <c r="J398" s="9" t="str" cm="1">
        <f t="array" ref="J398">_xlfn.IFS(G398&gt;='Pivot Tables'!B$2,"90%",AND(G398&lt;'Pivot Tables'!B$2,G398&gt;'Pivot Tables'!B$3),"75%",AND(G398&lt;'Pivot Tables'!B$3,G398&gt;'Pivot Tables'!B$5),"50%",G398&lt;='Pivot Tables'!B$5,"25%")</f>
        <v>90%</v>
      </c>
      <c r="K398" s="9" t="str">
        <f>TEXT(A398,"dddd")</f>
        <v>Friday</v>
      </c>
    </row>
    <row r="399" spans="1:11" ht="34.5" x14ac:dyDescent="0.25">
      <c r="A399" s="17">
        <v>44034.996388888889</v>
      </c>
      <c r="B399" s="13">
        <f>A399</f>
        <v>44034.996388888889</v>
      </c>
      <c r="C399" t="s">
        <v>5185</v>
      </c>
      <c r="D399" s="3" t="s">
        <v>8075</v>
      </c>
      <c r="E399" t="s">
        <v>5186</v>
      </c>
      <c r="F399" s="9" t="s">
        <v>4789</v>
      </c>
      <c r="G399" s="9">
        <v>351</v>
      </c>
      <c r="H399" s="9">
        <v>13</v>
      </c>
      <c r="I399" s="9">
        <v>1</v>
      </c>
      <c r="J399" s="9" t="str" cm="1">
        <f t="array" ref="J399">_xlfn.IFS(G399&gt;='Pivot Tables'!B$2,"90%",AND(G399&lt;'Pivot Tables'!B$2,G399&gt;'Pivot Tables'!B$3),"75%",AND(G399&lt;'Pivot Tables'!B$3,G399&gt;'Pivot Tables'!B$5),"50%",G399&lt;='Pivot Tables'!B$5,"25%")</f>
        <v>90%</v>
      </c>
      <c r="K399" s="9" t="str">
        <f>TEXT(A399,"dddd")</f>
        <v>Wednesday</v>
      </c>
    </row>
    <row r="400" spans="1:11" ht="42.75" x14ac:dyDescent="0.25">
      <c r="A400" s="17">
        <v>44316.960335648146</v>
      </c>
      <c r="B400" s="13">
        <f>A400</f>
        <v>44316.960335648146</v>
      </c>
      <c r="C400" t="s">
        <v>3146</v>
      </c>
      <c r="D400" s="3" t="s">
        <v>7378</v>
      </c>
      <c r="E400" t="s">
        <v>3147</v>
      </c>
      <c r="F400" s="9" t="s">
        <v>3091</v>
      </c>
      <c r="G400" s="9">
        <v>352</v>
      </c>
      <c r="H400" s="9">
        <v>13</v>
      </c>
      <c r="I400" s="9">
        <v>3</v>
      </c>
      <c r="J400" s="9" t="str" cm="1">
        <f t="array" ref="J400">_xlfn.IFS(G400&gt;='Pivot Tables'!B$2,"90%",AND(G400&lt;'Pivot Tables'!B$2,G400&gt;'Pivot Tables'!B$3),"75%",AND(G400&lt;'Pivot Tables'!B$3,G400&gt;'Pivot Tables'!B$5),"50%",G400&lt;='Pivot Tables'!B$5,"25%")</f>
        <v>90%</v>
      </c>
      <c r="K400" s="9" t="str">
        <f>TEXT(A400,"dddd")</f>
        <v>Friday</v>
      </c>
    </row>
    <row r="401" spans="1:11" x14ac:dyDescent="0.25">
      <c r="A401" s="17">
        <v>44021.797175925924</v>
      </c>
      <c r="B401" s="13">
        <f>A401</f>
        <v>44021.797175925924</v>
      </c>
      <c r="C401" t="s">
        <v>3247</v>
      </c>
      <c r="D401" s="2" t="s">
        <v>3248</v>
      </c>
      <c r="E401" t="s">
        <v>3091</v>
      </c>
      <c r="F401" s="9" t="s">
        <v>3091</v>
      </c>
      <c r="G401" s="9">
        <v>406</v>
      </c>
      <c r="H401" s="9">
        <v>13</v>
      </c>
      <c r="I401" s="9">
        <v>1</v>
      </c>
      <c r="J401" s="9" t="str" cm="1">
        <f t="array" ref="J401">_xlfn.IFS(G401&gt;='Pivot Tables'!B$2,"90%",AND(G401&lt;'Pivot Tables'!B$2,G401&gt;'Pivot Tables'!B$3),"75%",AND(G401&lt;'Pivot Tables'!B$3,G401&gt;'Pivot Tables'!B$5),"50%",G401&lt;='Pivot Tables'!B$5,"25%")</f>
        <v>90%</v>
      </c>
      <c r="K401" s="9" t="str">
        <f>TEXT(A401,"dddd")</f>
        <v>Thursday</v>
      </c>
    </row>
    <row r="402" spans="1:11" ht="51" x14ac:dyDescent="0.25">
      <c r="A402" s="17">
        <v>44015.80327546296</v>
      </c>
      <c r="B402" s="13">
        <f>A402</f>
        <v>44015.80327546296</v>
      </c>
      <c r="C402" t="s">
        <v>3253</v>
      </c>
      <c r="D402" s="3" t="s">
        <v>7408</v>
      </c>
      <c r="E402" t="s">
        <v>3254</v>
      </c>
      <c r="F402" s="9" t="s">
        <v>3091</v>
      </c>
      <c r="G402" s="9">
        <v>411</v>
      </c>
      <c r="H402" s="9">
        <v>13</v>
      </c>
      <c r="I402" s="9">
        <v>2</v>
      </c>
      <c r="J402" s="9" t="str" cm="1">
        <f t="array" ref="J402">_xlfn.IFS(G402&gt;='Pivot Tables'!B$2,"90%",AND(G402&lt;'Pivot Tables'!B$2,G402&gt;'Pivot Tables'!B$3),"75%",AND(G402&lt;'Pivot Tables'!B$3,G402&gt;'Pivot Tables'!B$5),"50%",G402&lt;='Pivot Tables'!B$5,"25%")</f>
        <v>90%</v>
      </c>
      <c r="K402" s="9" t="str">
        <f>TEXT(A402,"dddd")</f>
        <v>Friday</v>
      </c>
    </row>
    <row r="403" spans="1:11" ht="51" x14ac:dyDescent="0.25">
      <c r="A403" s="17">
        <v>44393.049340277779</v>
      </c>
      <c r="B403" s="13">
        <f>A403</f>
        <v>44393.049340277779</v>
      </c>
      <c r="C403" t="s">
        <v>3136</v>
      </c>
      <c r="D403" s="3" t="s">
        <v>7375</v>
      </c>
      <c r="F403" s="9" t="s">
        <v>3091</v>
      </c>
      <c r="G403" s="9">
        <v>525</v>
      </c>
      <c r="H403" s="9">
        <v>13</v>
      </c>
      <c r="I403" s="9">
        <v>0</v>
      </c>
      <c r="J403" s="9" t="str" cm="1">
        <f t="array" ref="J403">_xlfn.IFS(G403&gt;='Pivot Tables'!B$2,"90%",AND(G403&lt;'Pivot Tables'!B$2,G403&gt;'Pivot Tables'!B$3),"75%",AND(G403&lt;'Pivot Tables'!B$3,G403&gt;'Pivot Tables'!B$5),"50%",G403&lt;='Pivot Tables'!B$5,"25%")</f>
        <v>90%</v>
      </c>
      <c r="K403" s="9" t="str">
        <f>TEXT(A403,"dddd")</f>
        <v>Friday</v>
      </c>
    </row>
    <row r="404" spans="1:11" x14ac:dyDescent="0.25">
      <c r="A404" s="17">
        <v>44575.541979166665</v>
      </c>
      <c r="B404" s="13">
        <f>A404</f>
        <v>44575.541979166665</v>
      </c>
      <c r="C404" t="s">
        <v>4894</v>
      </c>
      <c r="D404" s="2" t="s">
        <v>4895</v>
      </c>
      <c r="F404" s="9" t="s">
        <v>4789</v>
      </c>
      <c r="G404" s="9">
        <v>961</v>
      </c>
      <c r="H404" s="9">
        <v>13</v>
      </c>
      <c r="I404" s="9">
        <v>0</v>
      </c>
      <c r="J404" s="9" t="str" cm="1">
        <f t="array" ref="J404">_xlfn.IFS(G404&gt;='Pivot Tables'!B$2,"90%",AND(G404&lt;'Pivot Tables'!B$2,G404&gt;'Pivot Tables'!B$3),"75%",AND(G404&lt;'Pivot Tables'!B$3,G404&gt;'Pivot Tables'!B$5),"50%",G404&lt;='Pivot Tables'!B$5,"25%")</f>
        <v>90%</v>
      </c>
      <c r="K404" s="9" t="str">
        <f>TEXT(A404,"dddd")</f>
        <v>Friday</v>
      </c>
    </row>
    <row r="405" spans="1:11" ht="26.25" x14ac:dyDescent="0.25">
      <c r="A405" s="17">
        <v>44499.720636574071</v>
      </c>
      <c r="B405" s="13">
        <f>A405</f>
        <v>44499.720636574071</v>
      </c>
      <c r="C405" t="s">
        <v>3821</v>
      </c>
      <c r="D405" s="3" t="s">
        <v>7638</v>
      </c>
      <c r="E405" t="s">
        <v>3822</v>
      </c>
      <c r="F405" s="9" t="s">
        <v>3650</v>
      </c>
      <c r="G405" s="9">
        <v>15</v>
      </c>
      <c r="H405" s="9">
        <v>14</v>
      </c>
      <c r="I405" s="9">
        <v>1</v>
      </c>
      <c r="J405" s="9" t="str" cm="1">
        <f t="array" ref="J405">_xlfn.IFS(G405&gt;='Pivot Tables'!B$2,"90%",AND(G405&lt;'Pivot Tables'!B$2,G405&gt;'Pivot Tables'!B$3),"75%",AND(G405&lt;'Pivot Tables'!B$3,G405&gt;'Pivot Tables'!B$5),"50%",G405&lt;='Pivot Tables'!B$5,"25%")</f>
        <v>25%</v>
      </c>
      <c r="K405" s="9" t="str">
        <f>TEXT(A405,"dddd")</f>
        <v>Saturday</v>
      </c>
    </row>
    <row r="406" spans="1:11" x14ac:dyDescent="0.25">
      <c r="A406" s="17">
        <v>44881.64025462963</v>
      </c>
      <c r="B406" s="13">
        <f>A406</f>
        <v>44881.64025462963</v>
      </c>
      <c r="C406" t="s">
        <v>2438</v>
      </c>
      <c r="D406" s="2" t="s">
        <v>2439</v>
      </c>
      <c r="E406" t="s">
        <v>2440</v>
      </c>
      <c r="F406" s="9" t="s">
        <v>2427</v>
      </c>
      <c r="G406" s="9">
        <v>24</v>
      </c>
      <c r="H406" s="9">
        <v>14</v>
      </c>
      <c r="I406" s="9">
        <v>1</v>
      </c>
      <c r="J406" s="9" t="str" cm="1">
        <f t="array" ref="J406">_xlfn.IFS(G406&gt;='Pivot Tables'!B$2,"90%",AND(G406&lt;'Pivot Tables'!B$2,G406&gt;'Pivot Tables'!B$3),"75%",AND(G406&lt;'Pivot Tables'!B$3,G406&gt;'Pivot Tables'!B$5),"50%",G406&lt;='Pivot Tables'!B$5,"25%")</f>
        <v>25%</v>
      </c>
      <c r="K406" s="9" t="str">
        <f>TEXT(A406,"dddd")</f>
        <v>Wednesday</v>
      </c>
    </row>
    <row r="407" spans="1:11" ht="34.5" x14ac:dyDescent="0.25">
      <c r="A407" s="17">
        <v>44497.740694444445</v>
      </c>
      <c r="B407" s="13">
        <f>A407</f>
        <v>44497.740694444445</v>
      </c>
      <c r="C407" t="s">
        <v>3825</v>
      </c>
      <c r="D407" s="3" t="s">
        <v>7639</v>
      </c>
      <c r="F407" s="9" t="s">
        <v>3650</v>
      </c>
      <c r="G407" s="9">
        <v>31</v>
      </c>
      <c r="H407" s="9">
        <v>14</v>
      </c>
      <c r="I407" s="9">
        <v>0</v>
      </c>
      <c r="J407" s="9" t="str" cm="1">
        <f t="array" ref="J407">_xlfn.IFS(G407&gt;='Pivot Tables'!B$2,"90%",AND(G407&lt;'Pivot Tables'!B$2,G407&gt;'Pivot Tables'!B$3),"75%",AND(G407&lt;'Pivot Tables'!B$3,G407&gt;'Pivot Tables'!B$5),"50%",G407&lt;='Pivot Tables'!B$5,"25%")</f>
        <v>25%</v>
      </c>
      <c r="K407" s="9" t="str">
        <f>TEXT(A407,"dddd")</f>
        <v>Thursday</v>
      </c>
    </row>
    <row r="408" spans="1:11" x14ac:dyDescent="0.25">
      <c r="A408" s="17">
        <v>44325.716273148151</v>
      </c>
      <c r="B408" s="13">
        <f>A408</f>
        <v>44325.716273148151</v>
      </c>
      <c r="C408" t="s">
        <v>3954</v>
      </c>
      <c r="D408" s="2" t="s">
        <v>3955</v>
      </c>
      <c r="F408" s="9" t="s">
        <v>3650</v>
      </c>
      <c r="G408" s="9">
        <v>32</v>
      </c>
      <c r="H408" s="9">
        <v>14</v>
      </c>
      <c r="I408" s="9">
        <v>0</v>
      </c>
      <c r="J408" s="9" t="str" cm="1">
        <f t="array" ref="J408">_xlfn.IFS(G408&gt;='Pivot Tables'!B$2,"90%",AND(G408&lt;'Pivot Tables'!B$2,G408&gt;'Pivot Tables'!B$3),"75%",AND(G408&lt;'Pivot Tables'!B$3,G408&gt;'Pivot Tables'!B$5),"50%",G408&lt;='Pivot Tables'!B$5,"25%")</f>
        <v>25%</v>
      </c>
      <c r="K408" s="9" t="str">
        <f>TEXT(A408,"dddd")</f>
        <v>Sunday</v>
      </c>
    </row>
    <row r="409" spans="1:11" x14ac:dyDescent="0.25">
      <c r="A409" s="17">
        <v>44301.736712962964</v>
      </c>
      <c r="B409" s="13">
        <f>A409</f>
        <v>44301.736712962964</v>
      </c>
      <c r="C409" t="s">
        <v>3970</v>
      </c>
      <c r="D409" s="2" t="s">
        <v>3971</v>
      </c>
      <c r="E409">
        <v>420</v>
      </c>
      <c r="F409" s="9" t="s">
        <v>3650</v>
      </c>
      <c r="G409" s="9">
        <v>34</v>
      </c>
      <c r="H409" s="9">
        <v>14</v>
      </c>
      <c r="I409" s="9">
        <v>1</v>
      </c>
      <c r="J409" s="9" t="str" cm="1">
        <f t="array" ref="J409">_xlfn.IFS(G409&gt;='Pivot Tables'!B$2,"90%",AND(G409&lt;'Pivot Tables'!B$2,G409&gt;'Pivot Tables'!B$3),"75%",AND(G409&lt;'Pivot Tables'!B$3,G409&gt;'Pivot Tables'!B$5),"50%",G409&lt;='Pivot Tables'!B$5,"25%")</f>
        <v>25%</v>
      </c>
      <c r="K409" s="9" t="str">
        <f>TEXT(A409,"dddd")</f>
        <v>Thursday</v>
      </c>
    </row>
    <row r="410" spans="1:11" x14ac:dyDescent="0.25">
      <c r="A410" s="17">
        <v>43522.581388888888</v>
      </c>
      <c r="B410" s="13">
        <f>A410</f>
        <v>43522.581388888888</v>
      </c>
      <c r="C410" t="s">
        <v>6155</v>
      </c>
      <c r="D410" s="2" t="s">
        <v>6156</v>
      </c>
      <c r="E410" t="s">
        <v>8989</v>
      </c>
      <c r="F410" s="9" t="s">
        <v>5310</v>
      </c>
      <c r="G410" s="9">
        <v>38</v>
      </c>
      <c r="H410" s="9">
        <v>14</v>
      </c>
      <c r="I410" s="9">
        <v>1</v>
      </c>
      <c r="J410" s="9" t="str" cm="1">
        <f t="array" ref="J410">_xlfn.IFS(G410&gt;='Pivot Tables'!B$2,"90%",AND(G410&lt;'Pivot Tables'!B$2,G410&gt;'Pivot Tables'!B$3),"75%",AND(G410&lt;'Pivot Tables'!B$3,G410&gt;'Pivot Tables'!B$5),"50%",G410&lt;='Pivot Tables'!B$5,"25%")</f>
        <v>25%</v>
      </c>
      <c r="K410" s="9" t="str">
        <f>TEXT(A410,"dddd")</f>
        <v>Tuesday</v>
      </c>
    </row>
    <row r="411" spans="1:11" x14ac:dyDescent="0.25">
      <c r="A411" s="17">
        <v>44873.030300925922</v>
      </c>
      <c r="B411" s="13">
        <f>A411</f>
        <v>44873.030300925922</v>
      </c>
      <c r="C411" t="s">
        <v>3653</v>
      </c>
      <c r="D411" s="2" t="s">
        <v>3654</v>
      </c>
      <c r="F411" s="9" t="s">
        <v>3650</v>
      </c>
      <c r="G411" s="9">
        <v>40</v>
      </c>
      <c r="H411" s="9">
        <v>14</v>
      </c>
      <c r="I411" s="9">
        <v>0</v>
      </c>
      <c r="J411" s="9" t="str" cm="1">
        <f t="array" ref="J411">_xlfn.IFS(G411&gt;='Pivot Tables'!B$2,"90%",AND(G411&lt;'Pivot Tables'!B$2,G411&gt;'Pivot Tables'!B$3),"75%",AND(G411&lt;'Pivot Tables'!B$3,G411&gt;'Pivot Tables'!B$5),"50%",G411&lt;='Pivot Tables'!B$5,"25%")</f>
        <v>25%</v>
      </c>
      <c r="K411" s="9" t="str">
        <f>TEXT(A411,"dddd")</f>
        <v>Tuesday</v>
      </c>
    </row>
    <row r="412" spans="1:11" ht="42.75" x14ac:dyDescent="0.25">
      <c r="A412" s="17">
        <v>42691.786493055559</v>
      </c>
      <c r="B412" s="13">
        <f>A412</f>
        <v>42691.786493055559</v>
      </c>
      <c r="C412" t="s">
        <v>3061</v>
      </c>
      <c r="D412" s="3" t="s">
        <v>7336</v>
      </c>
      <c r="E412" t="s">
        <v>3062</v>
      </c>
      <c r="F412" s="9" t="s">
        <v>2712</v>
      </c>
      <c r="G412" s="9">
        <v>43</v>
      </c>
      <c r="H412" s="9">
        <v>14</v>
      </c>
      <c r="I412" s="9">
        <v>9</v>
      </c>
      <c r="J412" s="9" t="str" cm="1">
        <f t="array" ref="J412">_xlfn.IFS(G412&gt;='Pivot Tables'!B$2,"90%",AND(G412&lt;'Pivot Tables'!B$2,G412&gt;'Pivot Tables'!B$3),"75%",AND(G412&lt;'Pivot Tables'!B$3,G412&gt;'Pivot Tables'!B$5),"50%",G412&lt;='Pivot Tables'!B$5,"25%")</f>
        <v>25%</v>
      </c>
      <c r="K412" s="9" t="str">
        <f>TEXT(A412,"dddd")</f>
        <v>Thursday</v>
      </c>
    </row>
    <row r="413" spans="1:11" x14ac:dyDescent="0.25">
      <c r="A413" s="17">
        <v>43684.874074074076</v>
      </c>
      <c r="B413" s="13">
        <f>A413</f>
        <v>43684.874074074076</v>
      </c>
      <c r="C413" t="s">
        <v>6031</v>
      </c>
      <c r="D413" s="2" t="s">
        <v>6032</v>
      </c>
      <c r="E413" t="s">
        <v>9054</v>
      </c>
      <c r="F413" s="9" t="s">
        <v>5310</v>
      </c>
      <c r="G413" s="9">
        <v>46</v>
      </c>
      <c r="H413" s="9">
        <v>14</v>
      </c>
      <c r="I413" s="9">
        <v>8</v>
      </c>
      <c r="J413" s="9" t="str" cm="1">
        <f t="array" ref="J413">_xlfn.IFS(G413&gt;='Pivot Tables'!B$2,"90%",AND(G413&lt;'Pivot Tables'!B$2,G413&gt;'Pivot Tables'!B$3),"75%",AND(G413&lt;'Pivot Tables'!B$3,G413&gt;'Pivot Tables'!B$5),"50%",G413&lt;='Pivot Tables'!B$5,"25%")</f>
        <v>50%</v>
      </c>
      <c r="K413" s="9" t="str">
        <f>TEXT(A413,"dddd")</f>
        <v>Wednesday</v>
      </c>
    </row>
    <row r="414" spans="1:11" x14ac:dyDescent="0.25">
      <c r="A414" s="17">
        <v>43707.577349537038</v>
      </c>
      <c r="B414" s="13">
        <f>A414</f>
        <v>43707.577349537038</v>
      </c>
      <c r="C414" t="s">
        <v>6009</v>
      </c>
      <c r="D414" s="2" t="s">
        <v>6010</v>
      </c>
      <c r="E414" t="s">
        <v>9063</v>
      </c>
      <c r="F414" s="9" t="s">
        <v>5310</v>
      </c>
      <c r="G414" s="9">
        <v>48</v>
      </c>
      <c r="H414" s="9">
        <v>14</v>
      </c>
      <c r="I414" s="9">
        <v>1</v>
      </c>
      <c r="J414" s="9" t="str" cm="1">
        <f t="array" ref="J414">_xlfn.IFS(G414&gt;='Pivot Tables'!B$2,"90%",AND(G414&lt;'Pivot Tables'!B$2,G414&gt;'Pivot Tables'!B$3),"75%",AND(G414&lt;'Pivot Tables'!B$3,G414&gt;'Pivot Tables'!B$5),"50%",G414&lt;='Pivot Tables'!B$5,"25%")</f>
        <v>50%</v>
      </c>
      <c r="K414" s="9" t="str">
        <f>TEXT(A414,"dddd")</f>
        <v>Friday</v>
      </c>
    </row>
    <row r="415" spans="1:11" ht="42.75" x14ac:dyDescent="0.25">
      <c r="A415" s="17">
        <v>42709.741238425922</v>
      </c>
      <c r="B415" s="13">
        <f>A415</f>
        <v>42709.741238425922</v>
      </c>
      <c r="C415" t="s">
        <v>3052</v>
      </c>
      <c r="D415" s="3" t="s">
        <v>7333</v>
      </c>
      <c r="E415" t="s">
        <v>3053</v>
      </c>
      <c r="F415" s="9" t="s">
        <v>2712</v>
      </c>
      <c r="G415" s="9">
        <v>51</v>
      </c>
      <c r="H415" s="9">
        <v>14</v>
      </c>
      <c r="I415" s="9">
        <v>10</v>
      </c>
      <c r="J415" s="9" t="str" cm="1">
        <f t="array" ref="J415">_xlfn.IFS(G415&gt;='Pivot Tables'!B$2,"90%",AND(G415&lt;'Pivot Tables'!B$2,G415&gt;'Pivot Tables'!B$3),"75%",AND(G415&lt;'Pivot Tables'!B$3,G415&gt;'Pivot Tables'!B$5),"50%",G415&lt;='Pivot Tables'!B$5,"25%")</f>
        <v>50%</v>
      </c>
      <c r="K415" s="9" t="str">
        <f>TEXT(A415,"dddd")</f>
        <v>Monday</v>
      </c>
    </row>
    <row r="416" spans="1:11" x14ac:dyDescent="0.25">
      <c r="A416" s="17">
        <v>43451.857048611113</v>
      </c>
      <c r="B416" s="13">
        <f>A416</f>
        <v>43451.857048611113</v>
      </c>
      <c r="C416" t="s">
        <v>6203</v>
      </c>
      <c r="D416" s="2" t="s">
        <v>6204</v>
      </c>
      <c r="E416" t="s">
        <v>9094</v>
      </c>
      <c r="F416" s="9" t="s">
        <v>5310</v>
      </c>
      <c r="G416" s="9">
        <v>53</v>
      </c>
      <c r="H416" s="9">
        <v>14</v>
      </c>
      <c r="I416" s="9">
        <v>1</v>
      </c>
      <c r="J416" s="9" t="str" cm="1">
        <f t="array" ref="J416">_xlfn.IFS(G416&gt;='Pivot Tables'!B$2,"90%",AND(G416&lt;'Pivot Tables'!B$2,G416&gt;'Pivot Tables'!B$3),"75%",AND(G416&lt;'Pivot Tables'!B$3,G416&gt;'Pivot Tables'!B$5),"50%",G416&lt;='Pivot Tables'!B$5,"25%")</f>
        <v>50%</v>
      </c>
      <c r="K416" s="9" t="str">
        <f>TEXT(A416,"dddd")</f>
        <v>Monday</v>
      </c>
    </row>
    <row r="417" spans="1:11" x14ac:dyDescent="0.25">
      <c r="A417" s="17">
        <v>44635.91002314815</v>
      </c>
      <c r="B417" s="13">
        <f>A417</f>
        <v>44635.91002314815</v>
      </c>
      <c r="C417" t="s">
        <v>2237</v>
      </c>
      <c r="D417" s="2" t="s">
        <v>2238</v>
      </c>
      <c r="F417" s="9" t="s">
        <v>2088</v>
      </c>
      <c r="G417" s="9">
        <v>54</v>
      </c>
      <c r="H417" s="9">
        <v>14</v>
      </c>
      <c r="I417" s="9">
        <v>0</v>
      </c>
      <c r="J417" s="9" t="str" cm="1">
        <f t="array" ref="J417">_xlfn.IFS(G417&gt;='Pivot Tables'!B$2,"90%",AND(G417&lt;'Pivot Tables'!B$2,G417&gt;'Pivot Tables'!B$3),"75%",AND(G417&lt;'Pivot Tables'!B$3,G417&gt;'Pivot Tables'!B$5),"50%",G417&lt;='Pivot Tables'!B$5,"25%")</f>
        <v>50%</v>
      </c>
      <c r="K417" s="9" t="str">
        <f>TEXT(A417,"dddd")</f>
        <v>Tuesday</v>
      </c>
    </row>
    <row r="418" spans="1:11" ht="26.25" x14ac:dyDescent="0.25">
      <c r="A418" s="17">
        <v>43446.675555555557</v>
      </c>
      <c r="B418" s="13">
        <f>A418</f>
        <v>43446.675555555557</v>
      </c>
      <c r="C418" t="s">
        <v>6205</v>
      </c>
      <c r="D418" s="3" t="s">
        <v>8774</v>
      </c>
      <c r="E418" t="s">
        <v>9102</v>
      </c>
      <c r="F418" s="9" t="s">
        <v>5310</v>
      </c>
      <c r="G418" s="9">
        <v>54</v>
      </c>
      <c r="H418" s="9">
        <v>14</v>
      </c>
      <c r="I418" s="9">
        <v>27</v>
      </c>
      <c r="J418" s="9" t="str" cm="1">
        <f t="array" ref="J418">_xlfn.IFS(G418&gt;='Pivot Tables'!B$2,"90%",AND(G418&lt;'Pivot Tables'!B$2,G418&gt;'Pivot Tables'!B$3),"75%",AND(G418&lt;'Pivot Tables'!B$3,G418&gt;'Pivot Tables'!B$5),"50%",G418&lt;='Pivot Tables'!B$5,"25%")</f>
        <v>50%</v>
      </c>
      <c r="K418" s="9" t="str">
        <f>TEXT(A418,"dddd")</f>
        <v>Wednesday</v>
      </c>
    </row>
    <row r="419" spans="1:11" ht="42.75" x14ac:dyDescent="0.25">
      <c r="A419" s="17">
        <v>44743.604317129626</v>
      </c>
      <c r="B419" s="13">
        <f>A419</f>
        <v>44743.604317129626</v>
      </c>
      <c r="C419" t="s">
        <v>2538</v>
      </c>
      <c r="D419" s="3" t="s">
        <v>7064</v>
      </c>
      <c r="F419" s="9" t="s">
        <v>2427</v>
      </c>
      <c r="G419" s="9">
        <v>56</v>
      </c>
      <c r="H419" s="9">
        <v>14</v>
      </c>
      <c r="I419" s="9">
        <v>0</v>
      </c>
      <c r="J419" s="9" t="str" cm="1">
        <f t="array" ref="J419">_xlfn.IFS(G419&gt;='Pivot Tables'!B$2,"90%",AND(G419&lt;'Pivot Tables'!B$2,G419&gt;'Pivot Tables'!B$3),"75%",AND(G419&lt;'Pivot Tables'!B$3,G419&gt;'Pivot Tables'!B$5),"50%",G419&lt;='Pivot Tables'!B$5,"25%")</f>
        <v>50%</v>
      </c>
      <c r="K419" s="9" t="str">
        <f>TEXT(A419,"dddd")</f>
        <v>Friday</v>
      </c>
    </row>
    <row r="420" spans="1:11" x14ac:dyDescent="0.25">
      <c r="A420" s="17">
        <v>44316.766736111109</v>
      </c>
      <c r="B420" s="13">
        <f>A420</f>
        <v>44316.766736111109</v>
      </c>
      <c r="C420" t="s">
        <v>3960</v>
      </c>
      <c r="D420" s="2" t="s">
        <v>3961</v>
      </c>
      <c r="F420" s="9" t="s">
        <v>3650</v>
      </c>
      <c r="G420" s="9">
        <v>60</v>
      </c>
      <c r="H420" s="9">
        <v>14</v>
      </c>
      <c r="I420" s="9">
        <v>0</v>
      </c>
      <c r="J420" s="9" t="str" cm="1">
        <f t="array" ref="J420">_xlfn.IFS(G420&gt;='Pivot Tables'!B$2,"90%",AND(G420&lt;'Pivot Tables'!B$2,G420&gt;'Pivot Tables'!B$3),"75%",AND(G420&lt;'Pivot Tables'!B$3,G420&gt;'Pivot Tables'!B$5),"50%",G420&lt;='Pivot Tables'!B$5,"25%")</f>
        <v>50%</v>
      </c>
      <c r="K420" s="9" t="str">
        <f>TEXT(A420,"dddd")</f>
        <v>Friday</v>
      </c>
    </row>
    <row r="421" spans="1:11" x14ac:dyDescent="0.25">
      <c r="A421" s="17">
        <v>44173.823009259257</v>
      </c>
      <c r="B421" s="13">
        <f>A421</f>
        <v>44173.823009259257</v>
      </c>
      <c r="C421" t="s">
        <v>2331</v>
      </c>
      <c r="D421" s="2" t="s">
        <v>2332</v>
      </c>
      <c r="F421" s="9" t="s">
        <v>2088</v>
      </c>
      <c r="G421" s="9">
        <v>65</v>
      </c>
      <c r="H421" s="9">
        <v>14</v>
      </c>
      <c r="I421" s="9">
        <v>0</v>
      </c>
      <c r="J421" s="9" t="str" cm="1">
        <f t="array" ref="J421">_xlfn.IFS(G421&gt;='Pivot Tables'!B$2,"90%",AND(G421&lt;'Pivot Tables'!B$2,G421&gt;'Pivot Tables'!B$3),"75%",AND(G421&lt;'Pivot Tables'!B$3,G421&gt;'Pivot Tables'!B$5),"50%",G421&lt;='Pivot Tables'!B$5,"25%")</f>
        <v>50%</v>
      </c>
      <c r="K421" s="9" t="str">
        <f>TEXT(A421,"dddd")</f>
        <v>Tuesday</v>
      </c>
    </row>
    <row r="422" spans="1:11" ht="42.75" x14ac:dyDescent="0.25">
      <c r="A422" s="17">
        <v>44747.745173611111</v>
      </c>
      <c r="B422" s="13">
        <f>A422</f>
        <v>44747.745173611111</v>
      </c>
      <c r="C422" t="s">
        <v>2537</v>
      </c>
      <c r="D422" s="3" t="s">
        <v>7063</v>
      </c>
      <c r="F422" s="9" t="s">
        <v>2427</v>
      </c>
      <c r="G422" s="9">
        <v>68</v>
      </c>
      <c r="H422" s="9">
        <v>14</v>
      </c>
      <c r="I422" s="9">
        <v>0</v>
      </c>
      <c r="J422" s="9" t="str" cm="1">
        <f t="array" ref="J422">_xlfn.IFS(G422&gt;='Pivot Tables'!B$2,"90%",AND(G422&lt;'Pivot Tables'!B$2,G422&gt;'Pivot Tables'!B$3),"75%",AND(G422&lt;'Pivot Tables'!B$3,G422&gt;'Pivot Tables'!B$5),"50%",G422&lt;='Pivot Tables'!B$5,"25%")</f>
        <v>50%</v>
      </c>
      <c r="K422" s="9" t="str">
        <f>TEXT(A422,"dddd")</f>
        <v>Tuesday</v>
      </c>
    </row>
    <row r="423" spans="1:11" ht="42.75" x14ac:dyDescent="0.25">
      <c r="A423" s="17">
        <v>44568.94903935185</v>
      </c>
      <c r="B423" s="13">
        <f>A423</f>
        <v>44568.94903935185</v>
      </c>
      <c r="C423" t="s">
        <v>2645</v>
      </c>
      <c r="D423" s="3" t="s">
        <v>7126</v>
      </c>
      <c r="F423" s="9" t="s">
        <v>2427</v>
      </c>
      <c r="G423" s="9">
        <v>69</v>
      </c>
      <c r="H423" s="9">
        <v>14</v>
      </c>
      <c r="I423" s="9">
        <v>0</v>
      </c>
      <c r="J423" s="9" t="str" cm="1">
        <f t="array" ref="J423">_xlfn.IFS(G423&gt;='Pivot Tables'!B$2,"90%",AND(G423&lt;'Pivot Tables'!B$2,G423&gt;'Pivot Tables'!B$3),"75%",AND(G423&lt;'Pivot Tables'!B$3,G423&gt;'Pivot Tables'!B$5),"50%",G423&lt;='Pivot Tables'!B$5,"25%")</f>
        <v>50%</v>
      </c>
      <c r="K423" s="9" t="str">
        <f>TEXT(A423,"dddd")</f>
        <v>Friday</v>
      </c>
    </row>
    <row r="424" spans="1:11" ht="51" x14ac:dyDescent="0.25">
      <c r="A424" s="17">
        <v>43711.95480324074</v>
      </c>
      <c r="B424" s="13">
        <f>A424</f>
        <v>43711.95480324074</v>
      </c>
      <c r="C424" t="s">
        <v>6005</v>
      </c>
      <c r="D424" s="3" t="s">
        <v>8721</v>
      </c>
      <c r="E424" t="s">
        <v>9028</v>
      </c>
      <c r="F424" s="9" t="s">
        <v>5310</v>
      </c>
      <c r="G424" s="9">
        <v>74</v>
      </c>
      <c r="H424" s="9">
        <v>14</v>
      </c>
      <c r="I424" s="9">
        <v>30</v>
      </c>
      <c r="J424" s="9" t="str" cm="1">
        <f t="array" ref="J424">_xlfn.IFS(G424&gt;='Pivot Tables'!B$2,"90%",AND(G424&lt;'Pivot Tables'!B$2,G424&gt;'Pivot Tables'!B$3),"75%",AND(G424&lt;'Pivot Tables'!B$3,G424&gt;'Pivot Tables'!B$5),"50%",G424&lt;='Pivot Tables'!B$5,"25%")</f>
        <v>50%</v>
      </c>
      <c r="K424" s="9" t="str">
        <f>TEXT(A424,"dddd")</f>
        <v>Tuesday</v>
      </c>
    </row>
    <row r="425" spans="1:11" ht="26.25" x14ac:dyDescent="0.25">
      <c r="A425" s="17">
        <v>42707.982025462959</v>
      </c>
      <c r="B425" s="13">
        <f>A425</f>
        <v>42707.982025462959</v>
      </c>
      <c r="C425" t="s">
        <v>3057</v>
      </c>
      <c r="D425" s="3" t="s">
        <v>7334</v>
      </c>
      <c r="E425" t="s">
        <v>3058</v>
      </c>
      <c r="F425" s="9" t="s">
        <v>2712</v>
      </c>
      <c r="G425" s="9">
        <v>75</v>
      </c>
      <c r="H425" s="9">
        <v>14</v>
      </c>
      <c r="I425" s="9">
        <v>5</v>
      </c>
      <c r="J425" s="9" t="str" cm="1">
        <f t="array" ref="J425">_xlfn.IFS(G425&gt;='Pivot Tables'!B$2,"90%",AND(G425&lt;'Pivot Tables'!B$2,G425&gt;'Pivot Tables'!B$3),"75%",AND(G425&lt;'Pivot Tables'!B$3,G425&gt;'Pivot Tables'!B$5),"50%",G425&lt;='Pivot Tables'!B$5,"25%")</f>
        <v>50%</v>
      </c>
      <c r="K425" s="9" t="str">
        <f>TEXT(A425,"dddd")</f>
        <v>Saturday</v>
      </c>
    </row>
    <row r="426" spans="1:11" x14ac:dyDescent="0.25">
      <c r="A426" s="17">
        <v>43414.874282407407</v>
      </c>
      <c r="B426" s="13">
        <f>A426</f>
        <v>43414.874282407407</v>
      </c>
      <c r="C426" t="s">
        <v>4670</v>
      </c>
      <c r="D426" s="2" t="s">
        <v>4671</v>
      </c>
      <c r="E426" t="s">
        <v>4672</v>
      </c>
      <c r="F426" s="9" t="s">
        <v>3650</v>
      </c>
      <c r="G426" s="9">
        <v>79</v>
      </c>
      <c r="H426" s="9">
        <v>14</v>
      </c>
      <c r="I426" s="9">
        <v>25</v>
      </c>
      <c r="J426" s="9" t="str" cm="1">
        <f t="array" ref="J426">_xlfn.IFS(G426&gt;='Pivot Tables'!B$2,"90%",AND(G426&lt;'Pivot Tables'!B$2,G426&gt;'Pivot Tables'!B$3),"75%",AND(G426&lt;'Pivot Tables'!B$3,G426&gt;'Pivot Tables'!B$5),"50%",G426&lt;='Pivot Tables'!B$5,"25%")</f>
        <v>50%</v>
      </c>
      <c r="K426" s="9" t="str">
        <f>TEXT(A426,"dddd")</f>
        <v>Saturday</v>
      </c>
    </row>
    <row r="427" spans="1:11" x14ac:dyDescent="0.25">
      <c r="A427" s="17">
        <v>43355.320717592593</v>
      </c>
      <c r="B427" s="13">
        <f>A427</f>
        <v>43355.320717592593</v>
      </c>
      <c r="C427" t="s">
        <v>4760</v>
      </c>
      <c r="D427" s="2" t="s">
        <v>4761</v>
      </c>
      <c r="E427" t="s">
        <v>4762</v>
      </c>
      <c r="F427" s="9" t="s">
        <v>3650</v>
      </c>
      <c r="G427" s="9">
        <v>80</v>
      </c>
      <c r="H427" s="9">
        <v>14</v>
      </c>
      <c r="I427" s="9">
        <v>2</v>
      </c>
      <c r="J427" s="9" t="str" cm="1">
        <f t="array" ref="J427">_xlfn.IFS(G427&gt;='Pivot Tables'!B$2,"90%",AND(G427&lt;'Pivot Tables'!B$2,G427&gt;'Pivot Tables'!B$3),"75%",AND(G427&lt;'Pivot Tables'!B$3,G427&gt;'Pivot Tables'!B$5),"50%",G427&lt;='Pivot Tables'!B$5,"25%")</f>
        <v>50%</v>
      </c>
      <c r="K427" s="9" t="str">
        <f>TEXT(A427,"dddd")</f>
        <v>Wednesday</v>
      </c>
    </row>
    <row r="428" spans="1:11" ht="42.75" x14ac:dyDescent="0.25">
      <c r="A428" s="17">
        <v>43438.647129629629</v>
      </c>
      <c r="B428" s="13">
        <f>A428</f>
        <v>43438.647129629629</v>
      </c>
      <c r="C428" t="s">
        <v>6212</v>
      </c>
      <c r="D428" s="3" t="s">
        <v>8775</v>
      </c>
      <c r="E428" t="s">
        <v>9222</v>
      </c>
      <c r="F428" s="9" t="s">
        <v>5310</v>
      </c>
      <c r="G428" s="9">
        <v>92</v>
      </c>
      <c r="H428" s="9">
        <v>14</v>
      </c>
      <c r="I428" s="9">
        <v>1</v>
      </c>
      <c r="J428" s="9" t="str" cm="1">
        <f t="array" ref="J428">_xlfn.IFS(G428&gt;='Pivot Tables'!B$2,"90%",AND(G428&lt;'Pivot Tables'!B$2,G428&gt;'Pivot Tables'!B$3),"75%",AND(G428&lt;'Pivot Tables'!B$3,G428&gt;'Pivot Tables'!B$5),"50%",G428&lt;='Pivot Tables'!B$5,"25%")</f>
        <v>50%</v>
      </c>
      <c r="K428" s="9" t="str">
        <f>TEXT(A428,"dddd")</f>
        <v>Tuesday</v>
      </c>
    </row>
    <row r="429" spans="1:11" ht="34.5" x14ac:dyDescent="0.25">
      <c r="A429" s="17">
        <v>44625.634780092594</v>
      </c>
      <c r="B429" s="13">
        <f>A429</f>
        <v>44625.634780092594</v>
      </c>
      <c r="C429" t="s">
        <v>4877</v>
      </c>
      <c r="D429" s="3" t="s">
        <v>7841</v>
      </c>
      <c r="F429" s="9" t="s">
        <v>4789</v>
      </c>
      <c r="G429" s="9">
        <v>95</v>
      </c>
      <c r="H429" s="9">
        <v>14</v>
      </c>
      <c r="I429" s="9">
        <v>0</v>
      </c>
      <c r="J429" s="9" t="str" cm="1">
        <f t="array" ref="J429">_xlfn.IFS(G429&gt;='Pivot Tables'!B$2,"90%",AND(G429&lt;'Pivot Tables'!B$2,G429&gt;'Pivot Tables'!B$3),"75%",AND(G429&lt;'Pivot Tables'!B$3,G429&gt;'Pivot Tables'!B$5),"50%",G429&lt;='Pivot Tables'!B$5,"25%")</f>
        <v>50%</v>
      </c>
      <c r="K429" s="9" t="str">
        <f>TEXT(A429,"dddd")</f>
        <v>Saturday</v>
      </c>
    </row>
    <row r="430" spans="1:11" x14ac:dyDescent="0.25">
      <c r="A430" s="17">
        <v>42501.174108796295</v>
      </c>
      <c r="B430" s="13">
        <f>A430</f>
        <v>42501.174108796295</v>
      </c>
      <c r="C430" t="s">
        <v>1659</v>
      </c>
      <c r="D430" s="2" t="s">
        <v>1660</v>
      </c>
      <c r="E430" t="s">
        <v>1661</v>
      </c>
      <c r="F430" s="9" t="s">
        <v>1090</v>
      </c>
      <c r="G430" s="9">
        <v>101</v>
      </c>
      <c r="H430" s="9">
        <v>14</v>
      </c>
      <c r="I430" s="9">
        <v>14</v>
      </c>
      <c r="J430" s="9" t="str" cm="1">
        <f t="array" ref="J430">_xlfn.IFS(G430&gt;='Pivot Tables'!B$2,"90%",AND(G430&lt;'Pivot Tables'!B$2,G430&gt;'Pivot Tables'!B$3),"75%",AND(G430&lt;'Pivot Tables'!B$3,G430&gt;'Pivot Tables'!B$5),"50%",G430&lt;='Pivot Tables'!B$5,"25%")</f>
        <v>50%</v>
      </c>
      <c r="K430" s="9" t="str">
        <f>TEXT(A430,"dddd")</f>
        <v>Wednesday</v>
      </c>
    </row>
    <row r="431" spans="1:11" x14ac:dyDescent="0.25">
      <c r="A431" s="17">
        <v>43502.596643518518</v>
      </c>
      <c r="B431" s="13">
        <f>A431</f>
        <v>43502.596643518518</v>
      </c>
      <c r="C431" t="s">
        <v>6165</v>
      </c>
      <c r="D431" s="2" t="s">
        <v>6166</v>
      </c>
      <c r="E431" t="s">
        <v>9236</v>
      </c>
      <c r="F431" s="9" t="s">
        <v>5310</v>
      </c>
      <c r="G431" s="9">
        <v>110</v>
      </c>
      <c r="H431" s="9">
        <v>14</v>
      </c>
      <c r="I431" s="9">
        <v>1</v>
      </c>
      <c r="J431" s="9" t="str" cm="1">
        <f t="array" ref="J431">_xlfn.IFS(G431&gt;='Pivot Tables'!B$2,"90%",AND(G431&lt;'Pivot Tables'!B$2,G431&gt;'Pivot Tables'!B$3),"75%",AND(G431&lt;'Pivot Tables'!B$3,G431&gt;'Pivot Tables'!B$5),"50%",G431&lt;='Pivot Tables'!B$5,"25%")</f>
        <v>50%</v>
      </c>
      <c r="K431" s="9" t="str">
        <f>TEXT(A431,"dddd")</f>
        <v>Wednesday</v>
      </c>
    </row>
    <row r="432" spans="1:11" ht="34.5" x14ac:dyDescent="0.25">
      <c r="A432" s="17">
        <v>44372.6640625</v>
      </c>
      <c r="B432" s="13">
        <f>A432</f>
        <v>44372.6640625</v>
      </c>
      <c r="C432" t="s">
        <v>4994</v>
      </c>
      <c r="D432" s="3" t="s">
        <v>7932</v>
      </c>
      <c r="F432" s="9" t="s">
        <v>4789</v>
      </c>
      <c r="G432" s="9">
        <v>117</v>
      </c>
      <c r="H432" s="9">
        <v>14</v>
      </c>
      <c r="I432" s="9">
        <v>0</v>
      </c>
      <c r="J432" s="9" t="str" cm="1">
        <f t="array" ref="J432">_xlfn.IFS(G432&gt;='Pivot Tables'!B$2,"90%",AND(G432&lt;'Pivot Tables'!B$2,G432&gt;'Pivot Tables'!B$3),"75%",AND(G432&lt;'Pivot Tables'!B$3,G432&gt;'Pivot Tables'!B$5),"50%",G432&lt;='Pivot Tables'!B$5,"25%")</f>
        <v>50%</v>
      </c>
      <c r="K432" s="9" t="str">
        <f>TEXT(A432,"dddd")</f>
        <v>Friday</v>
      </c>
    </row>
    <row r="433" spans="1:11" x14ac:dyDescent="0.25">
      <c r="A433" s="17">
        <v>44249.005474537036</v>
      </c>
      <c r="B433" s="13">
        <f>A433</f>
        <v>44249.005474537036</v>
      </c>
      <c r="C433" t="s">
        <v>4018</v>
      </c>
      <c r="D433" s="2" t="s">
        <v>4019</v>
      </c>
      <c r="F433" s="9" t="s">
        <v>3650</v>
      </c>
      <c r="G433" s="9">
        <v>125</v>
      </c>
      <c r="H433" s="9">
        <v>14</v>
      </c>
      <c r="I433" s="9">
        <v>0</v>
      </c>
      <c r="J433" s="9" t="str" cm="1">
        <f t="array" ref="J433">_xlfn.IFS(G433&gt;='Pivot Tables'!B$2,"90%",AND(G433&lt;'Pivot Tables'!B$2,G433&gt;'Pivot Tables'!B$3),"75%",AND(G433&lt;'Pivot Tables'!B$3,G433&gt;'Pivot Tables'!B$5),"50%",G433&lt;='Pivot Tables'!B$5,"25%")</f>
        <v>50%</v>
      </c>
      <c r="K433" s="9" t="str">
        <f>TEXT(A433,"dddd")</f>
        <v>Monday</v>
      </c>
    </row>
    <row r="434" spans="1:11" x14ac:dyDescent="0.25">
      <c r="A434" s="17">
        <v>44020.869849537034</v>
      </c>
      <c r="B434" s="13">
        <f>A434</f>
        <v>44020.869849537034</v>
      </c>
      <c r="C434" t="s">
        <v>2358</v>
      </c>
      <c r="D434" s="2" t="s">
        <v>2359</v>
      </c>
      <c r="F434" s="9" t="s">
        <v>2088</v>
      </c>
      <c r="G434" s="9">
        <v>143</v>
      </c>
      <c r="H434" s="9">
        <v>14</v>
      </c>
      <c r="I434" s="9">
        <v>0</v>
      </c>
      <c r="J434" s="9" t="str" cm="1">
        <f t="array" ref="J434">_xlfn.IFS(G434&gt;='Pivot Tables'!B$2,"90%",AND(G434&lt;'Pivot Tables'!B$2,G434&gt;'Pivot Tables'!B$3),"75%",AND(G434&lt;'Pivot Tables'!B$3,G434&gt;'Pivot Tables'!B$5),"50%",G434&lt;='Pivot Tables'!B$5,"25%")</f>
        <v>50%</v>
      </c>
      <c r="K434" s="9" t="str">
        <f>TEXT(A434,"dddd")</f>
        <v>Wednesday</v>
      </c>
    </row>
    <row r="435" spans="1:11" x14ac:dyDescent="0.25">
      <c r="A435" s="17">
        <v>44796.177083333336</v>
      </c>
      <c r="B435" s="13">
        <f>A435</f>
        <v>44796.177083333336</v>
      </c>
      <c r="C435" t="s">
        <v>2117</v>
      </c>
      <c r="D435" s="2" t="s">
        <v>2118</v>
      </c>
      <c r="F435" s="9" t="s">
        <v>2088</v>
      </c>
      <c r="G435" s="9">
        <v>146</v>
      </c>
      <c r="H435" s="9">
        <v>14</v>
      </c>
      <c r="I435" s="9">
        <v>0</v>
      </c>
      <c r="J435" s="9" t="str" cm="1">
        <f t="array" ref="J435">_xlfn.IFS(G435&gt;='Pivot Tables'!B$2,"90%",AND(G435&lt;'Pivot Tables'!B$2,G435&gt;'Pivot Tables'!B$3),"75%",AND(G435&lt;'Pivot Tables'!B$3,G435&gt;'Pivot Tables'!B$5),"50%",G435&lt;='Pivot Tables'!B$5,"25%")</f>
        <v>50%</v>
      </c>
      <c r="K435" s="9" t="str">
        <f>TEXT(A435,"dddd")</f>
        <v>Tuesday</v>
      </c>
    </row>
    <row r="436" spans="1:11" x14ac:dyDescent="0.25">
      <c r="A436" s="17">
        <v>44390.941030092596</v>
      </c>
      <c r="B436" s="13">
        <f>A436</f>
        <v>44390.941030092596</v>
      </c>
      <c r="C436" t="s">
        <v>4984</v>
      </c>
      <c r="D436" s="2" t="s">
        <v>4985</v>
      </c>
      <c r="F436" s="9" t="s">
        <v>4789</v>
      </c>
      <c r="G436" s="9">
        <v>146</v>
      </c>
      <c r="H436" s="9">
        <v>14</v>
      </c>
      <c r="I436" s="9">
        <v>0</v>
      </c>
      <c r="J436" s="9" t="str" cm="1">
        <f t="array" ref="J436">_xlfn.IFS(G436&gt;='Pivot Tables'!B$2,"90%",AND(G436&lt;'Pivot Tables'!B$2,G436&gt;'Pivot Tables'!B$3),"75%",AND(G436&lt;'Pivot Tables'!B$3,G436&gt;'Pivot Tables'!B$5),"50%",G436&lt;='Pivot Tables'!B$5,"25%")</f>
        <v>50%</v>
      </c>
      <c r="K436" s="9" t="str">
        <f>TEXT(A436,"dddd")</f>
        <v>Tuesday</v>
      </c>
    </row>
    <row r="437" spans="1:11" x14ac:dyDescent="0.25">
      <c r="A437" s="17">
        <v>44138.770451388889</v>
      </c>
      <c r="B437" s="13">
        <f>A437</f>
        <v>44138.770451388889</v>
      </c>
      <c r="C437" t="s">
        <v>5114</v>
      </c>
      <c r="D437" s="2" t="s">
        <v>5115</v>
      </c>
      <c r="F437" s="9" t="s">
        <v>4789</v>
      </c>
      <c r="G437" s="9">
        <v>170</v>
      </c>
      <c r="H437" s="9">
        <v>14</v>
      </c>
      <c r="I437" s="9">
        <v>0</v>
      </c>
      <c r="J437" s="9" t="str" cm="1">
        <f t="array" ref="J437">_xlfn.IFS(G437&gt;='Pivot Tables'!B$2,"90%",AND(G437&lt;'Pivot Tables'!B$2,G437&gt;'Pivot Tables'!B$3),"75%",AND(G437&lt;'Pivot Tables'!B$3,G437&gt;'Pivot Tables'!B$5),"50%",G437&lt;='Pivot Tables'!B$5,"25%")</f>
        <v>50%</v>
      </c>
      <c r="K437" s="9" t="str">
        <f>TEXT(A437,"dddd")</f>
        <v>Tuesday</v>
      </c>
    </row>
    <row r="438" spans="1:11" ht="51" x14ac:dyDescent="0.25">
      <c r="A438" s="17">
        <v>44006.905763888892</v>
      </c>
      <c r="B438" s="13">
        <f>A438</f>
        <v>44006.905763888892</v>
      </c>
      <c r="C438" t="s">
        <v>3255</v>
      </c>
      <c r="D438" s="3" t="s">
        <v>7409</v>
      </c>
      <c r="E438" t="s">
        <v>3256</v>
      </c>
      <c r="F438" s="9" t="s">
        <v>3091</v>
      </c>
      <c r="G438" s="9">
        <v>193</v>
      </c>
      <c r="H438" s="9">
        <v>14</v>
      </c>
      <c r="I438" s="9">
        <v>7</v>
      </c>
      <c r="J438" s="9" t="str" cm="1">
        <f t="array" ref="J438">_xlfn.IFS(G438&gt;='Pivot Tables'!B$2,"90%",AND(G438&lt;'Pivot Tables'!B$2,G438&gt;'Pivot Tables'!B$3),"75%",AND(G438&lt;'Pivot Tables'!B$3,G438&gt;'Pivot Tables'!B$5),"50%",G438&lt;='Pivot Tables'!B$5,"25%")</f>
        <v>75%</v>
      </c>
      <c r="K438" s="9" t="str">
        <f>TEXT(A438,"dddd")</f>
        <v>Wednesday</v>
      </c>
    </row>
    <row r="439" spans="1:11" ht="34.5" x14ac:dyDescent="0.25">
      <c r="A439" s="17">
        <v>44105.714143518519</v>
      </c>
      <c r="B439" s="13">
        <f>A439</f>
        <v>44105.714143518519</v>
      </c>
      <c r="C439" t="s">
        <v>5143</v>
      </c>
      <c r="D439" s="3" t="s">
        <v>8049</v>
      </c>
      <c r="F439" s="9" t="s">
        <v>4789</v>
      </c>
      <c r="G439" s="9">
        <v>194</v>
      </c>
      <c r="H439" s="9">
        <v>14</v>
      </c>
      <c r="I439" s="9">
        <v>0</v>
      </c>
      <c r="J439" s="9" t="str" cm="1">
        <f t="array" ref="J439">_xlfn.IFS(G439&gt;='Pivot Tables'!B$2,"90%",AND(G439&lt;'Pivot Tables'!B$2,G439&gt;'Pivot Tables'!B$3),"75%",AND(G439&lt;'Pivot Tables'!B$3,G439&gt;'Pivot Tables'!B$5),"50%",G439&lt;='Pivot Tables'!B$5,"25%")</f>
        <v>75%</v>
      </c>
      <c r="K439" s="9" t="str">
        <f>TEXT(A439,"dddd")</f>
        <v>Thursday</v>
      </c>
    </row>
    <row r="440" spans="1:11" x14ac:dyDescent="0.25">
      <c r="A440" s="17">
        <v>42633.104143518518</v>
      </c>
      <c r="B440" s="13">
        <f>A440</f>
        <v>42633.104143518518</v>
      </c>
      <c r="C440" t="s">
        <v>1602</v>
      </c>
      <c r="D440" s="2" t="s">
        <v>1603</v>
      </c>
      <c r="E440" t="s">
        <v>1604</v>
      </c>
      <c r="F440" s="9" t="s">
        <v>1090</v>
      </c>
      <c r="G440" s="9">
        <v>210</v>
      </c>
      <c r="H440" s="9">
        <v>14</v>
      </c>
      <c r="I440" s="9">
        <v>2</v>
      </c>
      <c r="J440" s="9" t="str" cm="1">
        <f t="array" ref="J440">_xlfn.IFS(G440&gt;='Pivot Tables'!B$2,"90%",AND(G440&lt;'Pivot Tables'!B$2,G440&gt;'Pivot Tables'!B$3),"75%",AND(G440&lt;'Pivot Tables'!B$3,G440&gt;'Pivot Tables'!B$5),"50%",G440&lt;='Pivot Tables'!B$5,"25%")</f>
        <v>75%</v>
      </c>
      <c r="K440" s="9" t="str">
        <f>TEXT(A440,"dddd")</f>
        <v>Tuesday</v>
      </c>
    </row>
    <row r="441" spans="1:11" ht="34.5" x14ac:dyDescent="0.25">
      <c r="A441" s="17">
        <v>44816.508946759262</v>
      </c>
      <c r="B441" s="13">
        <f>A441</f>
        <v>44816.508946759262</v>
      </c>
      <c r="C441" t="s">
        <v>4810</v>
      </c>
      <c r="D441" s="3" t="s">
        <v>7812</v>
      </c>
      <c r="F441" s="9" t="s">
        <v>4789</v>
      </c>
      <c r="G441" s="9">
        <v>225</v>
      </c>
      <c r="H441" s="9">
        <v>14</v>
      </c>
      <c r="I441" s="9">
        <v>0</v>
      </c>
      <c r="J441" s="9" t="str" cm="1">
        <f t="array" ref="J441">_xlfn.IFS(G441&gt;='Pivot Tables'!B$2,"90%",AND(G441&lt;'Pivot Tables'!B$2,G441&gt;'Pivot Tables'!B$3),"75%",AND(G441&lt;'Pivot Tables'!B$3,G441&gt;'Pivot Tables'!B$5),"50%",G441&lt;='Pivot Tables'!B$5,"25%")</f>
        <v>75%</v>
      </c>
      <c r="K441" s="9" t="str">
        <f>TEXT(A441,"dddd")</f>
        <v>Monday</v>
      </c>
    </row>
    <row r="442" spans="1:11" x14ac:dyDescent="0.25">
      <c r="A442" s="17">
        <v>44676.959733796299</v>
      </c>
      <c r="B442" s="13">
        <f>A442</f>
        <v>44676.959733796299</v>
      </c>
      <c r="C442" t="s">
        <v>4851</v>
      </c>
      <c r="D442" s="2" t="s">
        <v>4852</v>
      </c>
      <c r="F442" s="9" t="s">
        <v>4789</v>
      </c>
      <c r="G442" s="9">
        <v>300</v>
      </c>
      <c r="H442" s="9">
        <v>14</v>
      </c>
      <c r="I442" s="9">
        <v>0</v>
      </c>
      <c r="J442" s="9" t="str" cm="1">
        <f t="array" ref="J442">_xlfn.IFS(G442&gt;='Pivot Tables'!B$2,"90%",AND(G442&lt;'Pivot Tables'!B$2,G442&gt;'Pivot Tables'!B$3),"75%",AND(G442&lt;'Pivot Tables'!B$3,G442&gt;'Pivot Tables'!B$5),"50%",G442&lt;='Pivot Tables'!B$5,"25%")</f>
        <v>75%</v>
      </c>
      <c r="K442" s="9" t="str">
        <f>TEXT(A442,"dddd")</f>
        <v>Monday</v>
      </c>
    </row>
    <row r="443" spans="1:11" x14ac:dyDescent="0.25">
      <c r="A443" s="17">
        <v>44053.594108796293</v>
      </c>
      <c r="B443" s="13">
        <f>A443</f>
        <v>44053.594108796293</v>
      </c>
      <c r="C443" t="s">
        <v>5172</v>
      </c>
      <c r="D443" s="2" t="s">
        <v>5173</v>
      </c>
      <c r="F443" s="9" t="s">
        <v>4789</v>
      </c>
      <c r="G443" s="9">
        <v>304</v>
      </c>
      <c r="H443" s="9">
        <v>14</v>
      </c>
      <c r="I443" s="9">
        <v>0</v>
      </c>
      <c r="J443" s="9" t="str" cm="1">
        <f t="array" ref="J443">_xlfn.IFS(G443&gt;='Pivot Tables'!B$2,"90%",AND(G443&lt;'Pivot Tables'!B$2,G443&gt;'Pivot Tables'!B$3),"75%",AND(G443&lt;'Pivot Tables'!B$3,G443&gt;'Pivot Tables'!B$5),"50%",G443&lt;='Pivot Tables'!B$5,"25%")</f>
        <v>75%</v>
      </c>
      <c r="K443" s="9" t="str">
        <f>TEXT(A443,"dddd")</f>
        <v>Monday</v>
      </c>
    </row>
    <row r="444" spans="1:11" x14ac:dyDescent="0.25">
      <c r="A444" s="17">
        <v>43972.852627314816</v>
      </c>
      <c r="B444" s="13">
        <f>A444</f>
        <v>43972.852627314816</v>
      </c>
      <c r="C444" t="s">
        <v>3277</v>
      </c>
      <c r="D444" s="2" t="s">
        <v>3278</v>
      </c>
      <c r="E444" t="s">
        <v>3279</v>
      </c>
      <c r="F444" s="9" t="s">
        <v>3091</v>
      </c>
      <c r="G444" s="9">
        <v>379</v>
      </c>
      <c r="H444" s="9">
        <v>14</v>
      </c>
      <c r="I444" s="9">
        <v>11</v>
      </c>
      <c r="J444" s="9" t="str" cm="1">
        <f t="array" ref="J444">_xlfn.IFS(G444&gt;='Pivot Tables'!B$2,"90%",AND(G444&lt;'Pivot Tables'!B$2,G444&gt;'Pivot Tables'!B$3),"75%",AND(G444&lt;'Pivot Tables'!B$3,G444&gt;'Pivot Tables'!B$5),"50%",G444&lt;='Pivot Tables'!B$5,"25%")</f>
        <v>90%</v>
      </c>
      <c r="K444" s="9" t="str">
        <f>TEXT(A444,"dddd")</f>
        <v>Thursday</v>
      </c>
    </row>
    <row r="445" spans="1:11" ht="59.25" x14ac:dyDescent="0.25">
      <c r="A445" s="17">
        <v>44099.822800925926</v>
      </c>
      <c r="B445" s="13">
        <f>A445</f>
        <v>44099.822800925926</v>
      </c>
      <c r="C445" t="s">
        <v>3218</v>
      </c>
      <c r="D445" s="3" t="s">
        <v>7402</v>
      </c>
      <c r="F445" s="9" t="s">
        <v>3091</v>
      </c>
      <c r="G445" s="9">
        <v>432</v>
      </c>
      <c r="H445" s="9">
        <v>14</v>
      </c>
      <c r="I445" s="9">
        <v>0</v>
      </c>
      <c r="J445" s="9" t="str" cm="1">
        <f t="array" ref="J445">_xlfn.IFS(G445&gt;='Pivot Tables'!B$2,"90%",AND(G445&lt;'Pivot Tables'!B$2,G445&gt;'Pivot Tables'!B$3),"75%",AND(G445&lt;'Pivot Tables'!B$3,G445&gt;'Pivot Tables'!B$5),"50%",G445&lt;='Pivot Tables'!B$5,"25%")</f>
        <v>90%</v>
      </c>
      <c r="K445" s="9" t="str">
        <f>TEXT(A445,"dddd")</f>
        <v>Friday</v>
      </c>
    </row>
    <row r="446" spans="1:11" ht="34.5" x14ac:dyDescent="0.25">
      <c r="A446" s="17">
        <v>44429.541956018518</v>
      </c>
      <c r="B446" s="13">
        <f>A446</f>
        <v>44429.541956018518</v>
      </c>
      <c r="C446" t="s">
        <v>4968</v>
      </c>
      <c r="D446" s="3" t="s">
        <v>7910</v>
      </c>
      <c r="E446" t="s">
        <v>4969</v>
      </c>
      <c r="F446" s="9" t="s">
        <v>4789</v>
      </c>
      <c r="G446" s="9">
        <v>469</v>
      </c>
      <c r="H446" s="9">
        <v>14</v>
      </c>
      <c r="I446" s="9">
        <v>1</v>
      </c>
      <c r="J446" s="9" t="str" cm="1">
        <f t="array" ref="J446">_xlfn.IFS(G446&gt;='Pivot Tables'!B$2,"90%",AND(G446&lt;'Pivot Tables'!B$2,G446&gt;'Pivot Tables'!B$3),"75%",AND(G446&lt;'Pivot Tables'!B$3,G446&gt;'Pivot Tables'!B$5),"50%",G446&lt;='Pivot Tables'!B$5,"25%")</f>
        <v>90%</v>
      </c>
      <c r="K446" s="9" t="str">
        <f>TEXT(A446,"dddd")</f>
        <v>Saturday</v>
      </c>
    </row>
    <row r="447" spans="1:11" ht="34.5" x14ac:dyDescent="0.25">
      <c r="A447" s="17">
        <v>44206.80741898148</v>
      </c>
      <c r="B447" s="13">
        <f>A447</f>
        <v>44206.80741898148</v>
      </c>
      <c r="C447" t="s">
        <v>5074</v>
      </c>
      <c r="D447" s="3" t="s">
        <v>8004</v>
      </c>
      <c r="E447" t="s">
        <v>5075</v>
      </c>
      <c r="F447" s="9" t="s">
        <v>4789</v>
      </c>
      <c r="G447" s="9">
        <v>475</v>
      </c>
      <c r="H447" s="9">
        <v>14</v>
      </c>
      <c r="I447" s="9">
        <v>1</v>
      </c>
      <c r="J447" s="9" t="str" cm="1">
        <f t="array" ref="J447">_xlfn.IFS(G447&gt;='Pivot Tables'!B$2,"90%",AND(G447&lt;'Pivot Tables'!B$2,G447&gt;'Pivot Tables'!B$3),"75%",AND(G447&lt;'Pivot Tables'!B$3,G447&gt;'Pivot Tables'!B$5),"50%",G447&lt;='Pivot Tables'!B$5,"25%")</f>
        <v>90%</v>
      </c>
      <c r="K447" s="9" t="str">
        <f>TEXT(A447,"dddd")</f>
        <v>Sunday</v>
      </c>
    </row>
    <row r="448" spans="1:11" ht="34.5" x14ac:dyDescent="0.25">
      <c r="A448" s="17">
        <v>44480.950740740744</v>
      </c>
      <c r="B448" s="13">
        <f>A448</f>
        <v>44480.950740740744</v>
      </c>
      <c r="C448" t="s">
        <v>1937</v>
      </c>
      <c r="D448" s="3" t="s">
        <v>6813</v>
      </c>
      <c r="F448" s="9" t="s">
        <v>1732</v>
      </c>
      <c r="G448" s="9">
        <v>17</v>
      </c>
      <c r="H448" s="9">
        <v>15</v>
      </c>
      <c r="I448" s="9">
        <v>0</v>
      </c>
      <c r="J448" s="9" t="str" cm="1">
        <f t="array" ref="J448">_xlfn.IFS(G448&gt;='Pivot Tables'!B$2,"90%",AND(G448&lt;'Pivot Tables'!B$2,G448&gt;'Pivot Tables'!B$3),"75%",AND(G448&lt;'Pivot Tables'!B$3,G448&gt;'Pivot Tables'!B$5),"50%",G448&lt;='Pivot Tables'!B$5,"25%")</f>
        <v>25%</v>
      </c>
      <c r="K448" s="9" t="str">
        <f>TEXT(A448,"dddd")</f>
        <v>Monday</v>
      </c>
    </row>
    <row r="449" spans="1:11" x14ac:dyDescent="0.25">
      <c r="A449" s="17">
        <v>44374.785358796296</v>
      </c>
      <c r="B449" s="13">
        <f>A449</f>
        <v>44374.785358796296</v>
      </c>
      <c r="C449" t="s">
        <v>3906</v>
      </c>
      <c r="D449" s="2" t="s">
        <v>3907</v>
      </c>
      <c r="F449" s="9" t="s">
        <v>3650</v>
      </c>
      <c r="G449" s="9">
        <v>17</v>
      </c>
      <c r="H449" s="9">
        <v>15</v>
      </c>
      <c r="I449" s="9">
        <v>0</v>
      </c>
      <c r="J449" s="9" t="str" cm="1">
        <f t="array" ref="J449">_xlfn.IFS(G449&gt;='Pivot Tables'!B$2,"90%",AND(G449&lt;'Pivot Tables'!B$2,G449&gt;'Pivot Tables'!B$3),"75%",AND(G449&lt;'Pivot Tables'!B$3,G449&gt;'Pivot Tables'!B$5),"50%",G449&lt;='Pivot Tables'!B$5,"25%")</f>
        <v>25%</v>
      </c>
      <c r="K449" s="9" t="str">
        <f>TEXT(A449,"dddd")</f>
        <v>Sunday</v>
      </c>
    </row>
    <row r="450" spans="1:11" ht="51" x14ac:dyDescent="0.25">
      <c r="A450" s="17">
        <v>42725.849293981482</v>
      </c>
      <c r="B450" s="13">
        <f>A450</f>
        <v>42725.849293981482</v>
      </c>
      <c r="C450" t="s">
        <v>3035</v>
      </c>
      <c r="D450" s="3" t="s">
        <v>7325</v>
      </c>
      <c r="E450" t="s">
        <v>3036</v>
      </c>
      <c r="F450" s="9" t="s">
        <v>2712</v>
      </c>
      <c r="G450" s="9">
        <v>26</v>
      </c>
      <c r="H450" s="9">
        <v>15</v>
      </c>
      <c r="I450" s="9">
        <v>11</v>
      </c>
      <c r="J450" s="9" t="str" cm="1">
        <f t="array" ref="J450">_xlfn.IFS(G450&gt;='Pivot Tables'!B$2,"90%",AND(G450&lt;'Pivot Tables'!B$2,G450&gt;'Pivot Tables'!B$3),"75%",AND(G450&lt;'Pivot Tables'!B$3,G450&gt;'Pivot Tables'!B$5),"50%",G450&lt;='Pivot Tables'!B$5,"25%")</f>
        <v>25%</v>
      </c>
      <c r="K450" s="9" t="str">
        <f>TEXT(A450,"dddd")</f>
        <v>Wednesday</v>
      </c>
    </row>
    <row r="451" spans="1:11" ht="42.75" x14ac:dyDescent="0.25">
      <c r="A451" s="17">
        <v>42715.974722222221</v>
      </c>
      <c r="B451" s="13">
        <f>A451</f>
        <v>42715.974722222221</v>
      </c>
      <c r="C451" t="s">
        <v>3048</v>
      </c>
      <c r="D451" s="3" t="s">
        <v>7331</v>
      </c>
      <c r="E451" t="s">
        <v>3049</v>
      </c>
      <c r="F451" s="9" t="s">
        <v>2712</v>
      </c>
      <c r="G451" s="9">
        <v>31</v>
      </c>
      <c r="H451" s="9">
        <v>15</v>
      </c>
      <c r="I451" s="9">
        <v>9</v>
      </c>
      <c r="J451" s="9" t="str" cm="1">
        <f t="array" ref="J451">_xlfn.IFS(G451&gt;='Pivot Tables'!B$2,"90%",AND(G451&lt;'Pivot Tables'!B$2,G451&gt;'Pivot Tables'!B$3),"75%",AND(G451&lt;'Pivot Tables'!B$3,G451&gt;'Pivot Tables'!B$5),"50%",G451&lt;='Pivot Tables'!B$5,"25%")</f>
        <v>25%</v>
      </c>
      <c r="K451" s="9" t="str">
        <f>TEXT(A451,"dddd")</f>
        <v>Sunday</v>
      </c>
    </row>
    <row r="452" spans="1:11" x14ac:dyDescent="0.25">
      <c r="A452" s="17">
        <v>44036.765347222223</v>
      </c>
      <c r="B452" s="13">
        <f>A452</f>
        <v>44036.765347222223</v>
      </c>
      <c r="C452" t="s">
        <v>2353</v>
      </c>
      <c r="D452" s="2" t="s">
        <v>2354</v>
      </c>
      <c r="F452" s="9" t="s">
        <v>2088</v>
      </c>
      <c r="G452" s="9">
        <v>32</v>
      </c>
      <c r="H452" s="9">
        <v>15</v>
      </c>
      <c r="I452" s="9">
        <v>0</v>
      </c>
      <c r="J452" s="9" t="str" cm="1">
        <f t="array" ref="J452">_xlfn.IFS(G452&gt;='Pivot Tables'!B$2,"90%",AND(G452&lt;'Pivot Tables'!B$2,G452&gt;'Pivot Tables'!B$3),"75%",AND(G452&lt;'Pivot Tables'!B$3,G452&gt;'Pivot Tables'!B$5),"50%",G452&lt;='Pivot Tables'!B$5,"25%")</f>
        <v>25%</v>
      </c>
      <c r="K452" s="9" t="str">
        <f>TEXT(A452,"dddd")</f>
        <v>Friday</v>
      </c>
    </row>
    <row r="453" spans="1:11" x14ac:dyDescent="0.25">
      <c r="A453" s="17">
        <v>44679.698865740742</v>
      </c>
      <c r="B453" s="13">
        <f>A453</f>
        <v>44679.698865740742</v>
      </c>
      <c r="C453" t="s">
        <v>2572</v>
      </c>
      <c r="D453" s="2" t="s">
        <v>2573</v>
      </c>
      <c r="F453" s="9" t="s">
        <v>2427</v>
      </c>
      <c r="G453" s="9">
        <v>32</v>
      </c>
      <c r="H453" s="9">
        <v>15</v>
      </c>
      <c r="I453" s="9">
        <v>0</v>
      </c>
      <c r="J453" s="9" t="str" cm="1">
        <f t="array" ref="J453">_xlfn.IFS(G453&gt;='Pivot Tables'!B$2,"90%",AND(G453&lt;'Pivot Tables'!B$2,G453&gt;'Pivot Tables'!B$3),"75%",AND(G453&lt;'Pivot Tables'!B$3,G453&gt;'Pivot Tables'!B$5),"50%",G453&lt;='Pivot Tables'!B$5,"25%")</f>
        <v>25%</v>
      </c>
      <c r="K453" s="9" t="str">
        <f>TEXT(A453,"dddd")</f>
        <v>Thursday</v>
      </c>
    </row>
    <row r="454" spans="1:11" x14ac:dyDescent="0.25">
      <c r="A454" s="17">
        <v>44415.808715277781</v>
      </c>
      <c r="B454" s="13">
        <f>A454</f>
        <v>44415.808715277781</v>
      </c>
      <c r="C454" t="s">
        <v>3883</v>
      </c>
      <c r="D454" s="2" t="s">
        <v>3884</v>
      </c>
      <c r="F454" s="9" t="s">
        <v>3650</v>
      </c>
      <c r="G454" s="9">
        <v>32</v>
      </c>
      <c r="H454" s="9">
        <v>15</v>
      </c>
      <c r="I454" s="9">
        <v>0</v>
      </c>
      <c r="J454" s="9" t="str" cm="1">
        <f t="array" ref="J454">_xlfn.IFS(G454&gt;='Pivot Tables'!B$2,"90%",AND(G454&lt;'Pivot Tables'!B$2,G454&gt;'Pivot Tables'!B$3),"75%",AND(G454&lt;'Pivot Tables'!B$3,G454&gt;'Pivot Tables'!B$5),"50%",G454&lt;='Pivot Tables'!B$5,"25%")</f>
        <v>25%</v>
      </c>
      <c r="K454" s="9" t="str">
        <f>TEXT(A454,"dddd")</f>
        <v>Saturday</v>
      </c>
    </row>
    <row r="455" spans="1:11" x14ac:dyDescent="0.25">
      <c r="A455" s="17">
        <v>44844.775995370372</v>
      </c>
      <c r="B455" s="13">
        <f>A455</f>
        <v>44844.775995370372</v>
      </c>
      <c r="C455" t="s">
        <v>2068</v>
      </c>
      <c r="D455" s="2" t="s">
        <v>2069</v>
      </c>
      <c r="E455" t="s">
        <v>2070</v>
      </c>
      <c r="F455" s="9" t="s">
        <v>2015</v>
      </c>
      <c r="G455" s="9">
        <v>35</v>
      </c>
      <c r="H455" s="9">
        <v>15</v>
      </c>
      <c r="I455" s="9">
        <v>3</v>
      </c>
      <c r="J455" s="9" t="str" cm="1">
        <f t="array" ref="J455">_xlfn.IFS(G455&gt;='Pivot Tables'!B$2,"90%",AND(G455&lt;'Pivot Tables'!B$2,G455&gt;'Pivot Tables'!B$3),"75%",AND(G455&lt;'Pivot Tables'!B$3,G455&gt;'Pivot Tables'!B$5),"50%",G455&lt;='Pivot Tables'!B$5,"25%")</f>
        <v>25%</v>
      </c>
      <c r="K455" s="9" t="str">
        <f>TEXT(A455,"dddd")</f>
        <v>Monday</v>
      </c>
    </row>
    <row r="456" spans="1:11" ht="26.25" x14ac:dyDescent="0.25">
      <c r="A456" s="17">
        <v>43688.581655092596</v>
      </c>
      <c r="B456" s="13">
        <f>A456</f>
        <v>43688.581655092596</v>
      </c>
      <c r="C456" t="s">
        <v>6027</v>
      </c>
      <c r="D456" s="3" t="s">
        <v>8727</v>
      </c>
      <c r="F456" s="9" t="s">
        <v>5310</v>
      </c>
      <c r="G456" s="9">
        <v>35</v>
      </c>
      <c r="H456" s="9">
        <v>15</v>
      </c>
      <c r="I456" s="9">
        <v>0</v>
      </c>
      <c r="J456" s="9" t="str" cm="1">
        <f t="array" ref="J456">_xlfn.IFS(G456&gt;='Pivot Tables'!B$2,"90%",AND(G456&lt;'Pivot Tables'!B$2,G456&gt;'Pivot Tables'!B$3),"75%",AND(G456&lt;'Pivot Tables'!B$3,G456&gt;'Pivot Tables'!B$5),"50%",G456&lt;='Pivot Tables'!B$5,"25%")</f>
        <v>25%</v>
      </c>
      <c r="K456" s="9" t="str">
        <f>TEXT(A456,"dddd")</f>
        <v>Sunday</v>
      </c>
    </row>
    <row r="457" spans="1:11" x14ac:dyDescent="0.25">
      <c r="A457" s="17">
        <v>44497.864652777775</v>
      </c>
      <c r="B457" s="13">
        <f>A457</f>
        <v>44497.864652777775</v>
      </c>
      <c r="C457" t="s">
        <v>2287</v>
      </c>
      <c r="D457" s="2" t="s">
        <v>2288</v>
      </c>
      <c r="F457" s="9" t="s">
        <v>2088</v>
      </c>
      <c r="G457" s="9">
        <v>38</v>
      </c>
      <c r="H457" s="9">
        <v>15</v>
      </c>
      <c r="I457" s="9">
        <v>0</v>
      </c>
      <c r="J457" s="9" t="str" cm="1">
        <f t="array" ref="J457">_xlfn.IFS(G457&gt;='Pivot Tables'!B$2,"90%",AND(G457&lt;'Pivot Tables'!B$2,G457&gt;'Pivot Tables'!B$3),"75%",AND(G457&lt;'Pivot Tables'!B$3,G457&gt;'Pivot Tables'!B$5),"50%",G457&lt;='Pivot Tables'!B$5,"25%")</f>
        <v>25%</v>
      </c>
      <c r="K457" s="9" t="str">
        <f>TEXT(A457,"dddd")</f>
        <v>Thursday</v>
      </c>
    </row>
    <row r="458" spans="1:11" x14ac:dyDescent="0.25">
      <c r="A458" s="17">
        <v>44182.788912037038</v>
      </c>
      <c r="B458" s="13">
        <f>A458</f>
        <v>44182.788912037038</v>
      </c>
      <c r="C458" t="s">
        <v>4088</v>
      </c>
      <c r="D458" s="2" t="s">
        <v>4089</v>
      </c>
      <c r="E458" t="s">
        <v>4090</v>
      </c>
      <c r="F458" s="9" t="s">
        <v>3650</v>
      </c>
      <c r="G458" s="9">
        <v>39</v>
      </c>
      <c r="H458" s="9">
        <v>15</v>
      </c>
      <c r="I458" s="9">
        <v>1</v>
      </c>
      <c r="J458" s="9" t="str" cm="1">
        <f t="array" ref="J458">_xlfn.IFS(G458&gt;='Pivot Tables'!B$2,"90%",AND(G458&lt;'Pivot Tables'!B$2,G458&gt;'Pivot Tables'!B$3),"75%",AND(G458&lt;'Pivot Tables'!B$3,G458&gt;'Pivot Tables'!B$5),"50%",G458&lt;='Pivot Tables'!B$5,"25%")</f>
        <v>25%</v>
      </c>
      <c r="K458" s="9" t="str">
        <f>TEXT(A458,"dddd")</f>
        <v>Thursday</v>
      </c>
    </row>
    <row r="459" spans="1:11" ht="34.5" x14ac:dyDescent="0.25">
      <c r="A459" s="17">
        <v>42717.959710648145</v>
      </c>
      <c r="B459" s="13">
        <f>A459</f>
        <v>42717.959710648145</v>
      </c>
      <c r="C459" t="s">
        <v>3044</v>
      </c>
      <c r="D459" s="3" t="s">
        <v>7329</v>
      </c>
      <c r="E459" t="s">
        <v>3045</v>
      </c>
      <c r="F459" s="9" t="s">
        <v>2712</v>
      </c>
      <c r="G459" s="9">
        <v>49</v>
      </c>
      <c r="H459" s="9">
        <v>15</v>
      </c>
      <c r="I459" s="9">
        <v>14</v>
      </c>
      <c r="J459" s="9" t="str" cm="1">
        <f t="array" ref="J459">_xlfn.IFS(G459&gt;='Pivot Tables'!B$2,"90%",AND(G459&lt;'Pivot Tables'!B$2,G459&gt;'Pivot Tables'!B$3),"75%",AND(G459&lt;'Pivot Tables'!B$3,G459&gt;'Pivot Tables'!B$5),"50%",G459&lt;='Pivot Tables'!B$5,"25%")</f>
        <v>50%</v>
      </c>
      <c r="K459" s="9" t="str">
        <f>TEXT(A459,"dddd")</f>
        <v>Tuesday</v>
      </c>
    </row>
    <row r="460" spans="1:11" x14ac:dyDescent="0.25">
      <c r="A460" s="17">
        <v>44202.991597222222</v>
      </c>
      <c r="B460" s="13">
        <f>A460</f>
        <v>44202.991597222222</v>
      </c>
      <c r="C460" t="s">
        <v>4065</v>
      </c>
      <c r="D460" s="2" t="s">
        <v>4066</v>
      </c>
      <c r="E460" t="s">
        <v>4067</v>
      </c>
      <c r="F460" s="9" t="s">
        <v>3650</v>
      </c>
      <c r="G460" s="9">
        <v>49</v>
      </c>
      <c r="H460" s="9">
        <v>15</v>
      </c>
      <c r="I460" s="9">
        <v>2</v>
      </c>
      <c r="J460" s="9" t="str" cm="1">
        <f t="array" ref="J460">_xlfn.IFS(G460&gt;='Pivot Tables'!B$2,"90%",AND(G460&lt;'Pivot Tables'!B$2,G460&gt;'Pivot Tables'!B$3),"75%",AND(G460&lt;'Pivot Tables'!B$3,G460&gt;'Pivot Tables'!B$5),"50%",G460&lt;='Pivot Tables'!B$5,"25%")</f>
        <v>50%</v>
      </c>
      <c r="K460" s="9" t="str">
        <f>TEXT(A460,"dddd")</f>
        <v>Wednesday</v>
      </c>
    </row>
    <row r="461" spans="1:11" ht="42.75" x14ac:dyDescent="0.25">
      <c r="A461" s="17">
        <v>44646.829930555556</v>
      </c>
      <c r="B461" s="13">
        <f>A461</f>
        <v>44646.829930555556</v>
      </c>
      <c r="C461" t="s">
        <v>2232</v>
      </c>
      <c r="D461" s="3" t="s">
        <v>6921</v>
      </c>
      <c r="E461" t="s">
        <v>2233</v>
      </c>
      <c r="F461" s="9" t="s">
        <v>2088</v>
      </c>
      <c r="G461" s="9">
        <v>55</v>
      </c>
      <c r="H461" s="9">
        <v>15</v>
      </c>
      <c r="I461" s="9">
        <v>4</v>
      </c>
      <c r="J461" s="9" t="str" cm="1">
        <f t="array" ref="J461">_xlfn.IFS(G461&gt;='Pivot Tables'!B$2,"90%",AND(G461&lt;'Pivot Tables'!B$2,G461&gt;'Pivot Tables'!B$3),"75%",AND(G461&lt;'Pivot Tables'!B$3,G461&gt;'Pivot Tables'!B$5),"50%",G461&lt;='Pivot Tables'!B$5,"25%")</f>
        <v>50%</v>
      </c>
      <c r="K461" s="9" t="str">
        <f>TEXT(A461,"dddd")</f>
        <v>Saturday</v>
      </c>
    </row>
    <row r="462" spans="1:11" x14ac:dyDescent="0.25">
      <c r="A462" s="17">
        <v>44598.706793981481</v>
      </c>
      <c r="B462" s="13">
        <f>A462</f>
        <v>44598.706793981481</v>
      </c>
      <c r="C462" t="s">
        <v>2637</v>
      </c>
      <c r="D462" s="2" t="s">
        <v>2638</v>
      </c>
      <c r="F462" s="9" t="s">
        <v>2427</v>
      </c>
      <c r="G462" s="9">
        <v>58</v>
      </c>
      <c r="H462" s="9">
        <v>15</v>
      </c>
      <c r="I462" s="9">
        <v>0</v>
      </c>
      <c r="J462" s="9" t="str" cm="1">
        <f t="array" ref="J462">_xlfn.IFS(G462&gt;='Pivot Tables'!B$2,"90%",AND(G462&lt;'Pivot Tables'!B$2,G462&gt;'Pivot Tables'!B$3),"75%",AND(G462&lt;'Pivot Tables'!B$3,G462&gt;'Pivot Tables'!B$5),"50%",G462&lt;='Pivot Tables'!B$5,"25%")</f>
        <v>50%</v>
      </c>
      <c r="K462" s="9" t="str">
        <f>TEXT(A462,"dddd")</f>
        <v>Sunday</v>
      </c>
    </row>
    <row r="463" spans="1:11" ht="59.25" x14ac:dyDescent="0.25">
      <c r="A463" s="17">
        <v>43662.179074074076</v>
      </c>
      <c r="B463" s="13">
        <f>A463</f>
        <v>43662.179074074076</v>
      </c>
      <c r="C463" t="s">
        <v>2871</v>
      </c>
      <c r="D463" s="3" t="s">
        <v>7235</v>
      </c>
      <c r="E463" t="s">
        <v>2872</v>
      </c>
      <c r="F463" s="9" t="s">
        <v>2712</v>
      </c>
      <c r="G463" s="9">
        <v>59</v>
      </c>
      <c r="H463" s="9">
        <v>15</v>
      </c>
      <c r="I463" s="9">
        <v>10</v>
      </c>
      <c r="J463" s="9" t="str" cm="1">
        <f t="array" ref="J463">_xlfn.IFS(G463&gt;='Pivot Tables'!B$2,"90%",AND(G463&lt;'Pivot Tables'!B$2,G463&gt;'Pivot Tables'!B$3),"75%",AND(G463&lt;'Pivot Tables'!B$3,G463&gt;'Pivot Tables'!B$5),"50%",G463&lt;='Pivot Tables'!B$5,"25%")</f>
        <v>50%</v>
      </c>
      <c r="K463" s="9" t="str">
        <f>TEXT(A463,"dddd")</f>
        <v>Tuesday</v>
      </c>
    </row>
    <row r="464" spans="1:11" ht="26.25" x14ac:dyDescent="0.25">
      <c r="A464" s="17">
        <v>44617.836180555554</v>
      </c>
      <c r="B464" s="13">
        <f>A464</f>
        <v>44617.836180555554</v>
      </c>
      <c r="C464" t="s">
        <v>1879</v>
      </c>
      <c r="D464" s="3" t="s">
        <v>6793</v>
      </c>
      <c r="F464" s="9" t="s">
        <v>1732</v>
      </c>
      <c r="G464" s="9">
        <v>60</v>
      </c>
      <c r="H464" s="9">
        <v>15</v>
      </c>
      <c r="I464" s="9">
        <v>0</v>
      </c>
      <c r="J464" s="9" t="str" cm="1">
        <f t="array" ref="J464">_xlfn.IFS(G464&gt;='Pivot Tables'!B$2,"90%",AND(G464&lt;'Pivot Tables'!B$2,G464&gt;'Pivot Tables'!B$3),"75%",AND(G464&lt;'Pivot Tables'!B$3,G464&gt;'Pivot Tables'!B$5),"50%",G464&lt;='Pivot Tables'!B$5,"25%")</f>
        <v>50%</v>
      </c>
      <c r="K464" s="9" t="str">
        <f>TEXT(A464,"dddd")</f>
        <v>Friday</v>
      </c>
    </row>
    <row r="465" spans="1:11" ht="34.5" x14ac:dyDescent="0.25">
      <c r="A465" s="17">
        <v>43697.807013888887</v>
      </c>
      <c r="B465" s="13">
        <f>A465</f>
        <v>43697.807013888887</v>
      </c>
      <c r="C465" t="s">
        <v>6018</v>
      </c>
      <c r="D465" s="3" t="s">
        <v>8726</v>
      </c>
      <c r="E465" t="s">
        <v>9130</v>
      </c>
      <c r="F465" s="9" t="s">
        <v>5310</v>
      </c>
      <c r="G465" s="9">
        <v>60</v>
      </c>
      <c r="H465" s="9">
        <v>15</v>
      </c>
      <c r="I465" s="9">
        <v>33</v>
      </c>
      <c r="J465" s="9" t="str" cm="1">
        <f t="array" ref="J465">_xlfn.IFS(G465&gt;='Pivot Tables'!B$2,"90%",AND(G465&lt;'Pivot Tables'!B$2,G465&gt;'Pivot Tables'!B$3),"75%",AND(G465&lt;'Pivot Tables'!B$3,G465&gt;'Pivot Tables'!B$5),"50%",G465&lt;='Pivot Tables'!B$5,"25%")</f>
        <v>50%</v>
      </c>
      <c r="K465" s="9" t="str">
        <f>TEXT(A465,"dddd")</f>
        <v>Tuesday</v>
      </c>
    </row>
    <row r="466" spans="1:11" x14ac:dyDescent="0.25">
      <c r="A466" s="17">
        <v>44096.646481481483</v>
      </c>
      <c r="B466" s="13">
        <f>A466</f>
        <v>44096.646481481483</v>
      </c>
      <c r="C466" t="s">
        <v>2337</v>
      </c>
      <c r="D466" s="2" t="s">
        <v>2338</v>
      </c>
      <c r="F466" s="9" t="s">
        <v>2088</v>
      </c>
      <c r="G466" s="9">
        <v>62</v>
      </c>
      <c r="H466" s="9">
        <v>15</v>
      </c>
      <c r="I466" s="9">
        <v>0</v>
      </c>
      <c r="J466" s="9" t="str" cm="1">
        <f t="array" ref="J466">_xlfn.IFS(G466&gt;='Pivot Tables'!B$2,"90%",AND(G466&lt;'Pivot Tables'!B$2,G466&gt;'Pivot Tables'!B$3),"75%",AND(G466&lt;'Pivot Tables'!B$3,G466&gt;'Pivot Tables'!B$5),"50%",G466&lt;='Pivot Tables'!B$5,"25%")</f>
        <v>50%</v>
      </c>
      <c r="K466" s="9" t="str">
        <f>TEXT(A466,"dddd")</f>
        <v>Tuesday</v>
      </c>
    </row>
    <row r="467" spans="1:11" x14ac:dyDescent="0.25">
      <c r="A467" s="17">
        <v>44844.865335648145</v>
      </c>
      <c r="B467" s="13">
        <f>A467</f>
        <v>44844.865335648145</v>
      </c>
      <c r="C467" t="s">
        <v>1755</v>
      </c>
      <c r="D467" s="2" t="s">
        <v>1756</v>
      </c>
      <c r="F467" s="9" t="s">
        <v>1732</v>
      </c>
      <c r="G467" s="9">
        <v>67</v>
      </c>
      <c r="H467" s="9">
        <v>15</v>
      </c>
      <c r="I467" s="9">
        <v>0</v>
      </c>
      <c r="J467" s="9" t="str" cm="1">
        <f t="array" ref="J467">_xlfn.IFS(G467&gt;='Pivot Tables'!B$2,"90%",AND(G467&lt;'Pivot Tables'!B$2,G467&gt;'Pivot Tables'!B$3),"75%",AND(G467&lt;'Pivot Tables'!B$3,G467&gt;'Pivot Tables'!B$5),"50%",G467&lt;='Pivot Tables'!B$5,"25%")</f>
        <v>50%</v>
      </c>
      <c r="K467" s="9" t="str">
        <f>TEXT(A467,"dddd")</f>
        <v>Monday</v>
      </c>
    </row>
    <row r="468" spans="1:11" ht="59.25" x14ac:dyDescent="0.25">
      <c r="A468" s="17">
        <v>42906.749039351853</v>
      </c>
      <c r="B468" s="13">
        <f>A468</f>
        <v>42906.749039351853</v>
      </c>
      <c r="C468" t="s">
        <v>2975</v>
      </c>
      <c r="D468" s="3" t="s">
        <v>7283</v>
      </c>
      <c r="E468" t="s">
        <v>2976</v>
      </c>
      <c r="F468" s="9" t="s">
        <v>2712</v>
      </c>
      <c r="G468" s="9">
        <v>67</v>
      </c>
      <c r="H468" s="9">
        <v>15</v>
      </c>
      <c r="I468" s="9">
        <v>16</v>
      </c>
      <c r="J468" s="9" t="str" cm="1">
        <f t="array" ref="J468">_xlfn.IFS(G468&gt;='Pivot Tables'!B$2,"90%",AND(G468&lt;'Pivot Tables'!B$2,G468&gt;'Pivot Tables'!B$3),"75%",AND(G468&lt;'Pivot Tables'!B$3,G468&gt;'Pivot Tables'!B$5),"50%",G468&lt;='Pivot Tables'!B$5,"25%")</f>
        <v>50%</v>
      </c>
      <c r="K468" s="9" t="str">
        <f>TEXT(A468,"dddd")</f>
        <v>Tuesday</v>
      </c>
    </row>
    <row r="469" spans="1:11" x14ac:dyDescent="0.25">
      <c r="A469" s="17">
        <v>42491.850844907407</v>
      </c>
      <c r="B469" s="13">
        <f>A469</f>
        <v>42491.850844907407</v>
      </c>
      <c r="C469" t="s">
        <v>1671</v>
      </c>
      <c r="D469" s="2" t="s">
        <v>1672</v>
      </c>
      <c r="E469" t="s">
        <v>1673</v>
      </c>
      <c r="F469" s="9" t="s">
        <v>1090</v>
      </c>
      <c r="G469" s="9">
        <v>95</v>
      </c>
      <c r="H469" s="9">
        <v>15</v>
      </c>
      <c r="I469" s="9">
        <v>12</v>
      </c>
      <c r="J469" s="9" t="str" cm="1">
        <f t="array" ref="J469">_xlfn.IFS(G469&gt;='Pivot Tables'!B$2,"90%",AND(G469&lt;'Pivot Tables'!B$2,G469&gt;'Pivot Tables'!B$3),"75%",AND(G469&lt;'Pivot Tables'!B$3,G469&gt;'Pivot Tables'!B$5),"50%",G469&lt;='Pivot Tables'!B$5,"25%")</f>
        <v>50%</v>
      </c>
      <c r="K469" s="9" t="str">
        <f>TEXT(A469,"dddd")</f>
        <v>Sunday</v>
      </c>
    </row>
    <row r="470" spans="1:11" x14ac:dyDescent="0.25">
      <c r="A470" s="17">
        <v>43532.628888888888</v>
      </c>
      <c r="B470" s="13">
        <f>A470</f>
        <v>43532.628888888888</v>
      </c>
      <c r="C470" t="s">
        <v>6144</v>
      </c>
      <c r="D470" s="2" t="s">
        <v>6145</v>
      </c>
      <c r="E470" t="s">
        <v>9238</v>
      </c>
      <c r="F470" s="9" t="s">
        <v>5310</v>
      </c>
      <c r="G470" s="9">
        <v>106</v>
      </c>
      <c r="H470" s="9">
        <v>15</v>
      </c>
      <c r="I470" s="9">
        <v>2</v>
      </c>
      <c r="J470" s="9" t="str" cm="1">
        <f t="array" ref="J470">_xlfn.IFS(G470&gt;='Pivot Tables'!B$2,"90%",AND(G470&lt;'Pivot Tables'!B$2,G470&gt;'Pivot Tables'!B$3),"75%",AND(G470&lt;'Pivot Tables'!B$3,G470&gt;'Pivot Tables'!B$5),"50%",G470&lt;='Pivot Tables'!B$5,"25%")</f>
        <v>50%</v>
      </c>
      <c r="K470" s="9" t="str">
        <f>TEXT(A470,"dddd")</f>
        <v>Friday</v>
      </c>
    </row>
    <row r="471" spans="1:11" x14ac:dyDescent="0.25">
      <c r="A471" s="17">
        <v>43384.73982638889</v>
      </c>
      <c r="B471" s="13">
        <f>A471</f>
        <v>43384.73982638889</v>
      </c>
      <c r="C471" t="s">
        <v>4709</v>
      </c>
      <c r="D471" s="2" t="s">
        <v>4710</v>
      </c>
      <c r="E471" t="s">
        <v>4711</v>
      </c>
      <c r="F471" s="9" t="s">
        <v>3650</v>
      </c>
      <c r="G471" s="9">
        <v>111</v>
      </c>
      <c r="H471" s="9">
        <v>15</v>
      </c>
      <c r="I471" s="9">
        <v>27</v>
      </c>
      <c r="J471" s="9" t="str" cm="1">
        <f t="array" ref="J471">_xlfn.IFS(G471&gt;='Pivot Tables'!B$2,"90%",AND(G471&lt;'Pivot Tables'!B$2,G471&gt;'Pivot Tables'!B$3),"75%",AND(G471&lt;'Pivot Tables'!B$3,G471&gt;'Pivot Tables'!B$5),"50%",G471&lt;='Pivot Tables'!B$5,"25%")</f>
        <v>50%</v>
      </c>
      <c r="K471" s="9" t="str">
        <f>TEXT(A471,"dddd")</f>
        <v>Thursday</v>
      </c>
    </row>
    <row r="472" spans="1:11" x14ac:dyDescent="0.25">
      <c r="A472" s="17">
        <v>42601.909189814818</v>
      </c>
      <c r="B472" s="13">
        <f>A472</f>
        <v>42601.909189814818</v>
      </c>
      <c r="C472" t="s">
        <v>1614</v>
      </c>
      <c r="D472" s="2" t="s">
        <v>1615</v>
      </c>
      <c r="E472" t="s">
        <v>1616</v>
      </c>
      <c r="F472" s="9" t="s">
        <v>1090</v>
      </c>
      <c r="G472" s="9">
        <v>120</v>
      </c>
      <c r="H472" s="9">
        <v>15</v>
      </c>
      <c r="I472" s="9">
        <v>10</v>
      </c>
      <c r="J472" s="9" t="str" cm="1">
        <f t="array" ref="J472">_xlfn.IFS(G472&gt;='Pivot Tables'!B$2,"90%",AND(G472&lt;'Pivot Tables'!B$2,G472&gt;'Pivot Tables'!B$3),"75%",AND(G472&lt;'Pivot Tables'!B$3,G472&gt;'Pivot Tables'!B$5),"50%",G472&lt;='Pivot Tables'!B$5,"25%")</f>
        <v>50%</v>
      </c>
      <c r="K472" s="9" t="str">
        <f>TEXT(A472,"dddd")</f>
        <v>Friday</v>
      </c>
    </row>
    <row r="473" spans="1:11" x14ac:dyDescent="0.25">
      <c r="A473" s="17">
        <v>43476.249479166669</v>
      </c>
      <c r="B473" s="13">
        <f>A473</f>
        <v>43476.249479166669</v>
      </c>
      <c r="C473" t="s">
        <v>3569</v>
      </c>
      <c r="D473" s="2" t="s">
        <v>3570</v>
      </c>
      <c r="E473" t="s">
        <v>3571</v>
      </c>
      <c r="F473" s="9" t="s">
        <v>3091</v>
      </c>
      <c r="G473" s="9">
        <v>149</v>
      </c>
      <c r="H473" s="9">
        <v>15</v>
      </c>
      <c r="I473" s="9">
        <v>12</v>
      </c>
      <c r="J473" s="9" t="str" cm="1">
        <f t="array" ref="J473">_xlfn.IFS(G473&gt;='Pivot Tables'!B$2,"90%",AND(G473&lt;'Pivot Tables'!B$2,G473&gt;'Pivot Tables'!B$3),"75%",AND(G473&lt;'Pivot Tables'!B$3,G473&gt;'Pivot Tables'!B$5),"50%",G473&lt;='Pivot Tables'!B$5,"25%")</f>
        <v>50%</v>
      </c>
      <c r="K473" s="9" t="str">
        <f>TEXT(A473,"dddd")</f>
        <v>Friday</v>
      </c>
    </row>
    <row r="474" spans="1:11" x14ac:dyDescent="0.25">
      <c r="A474" s="17">
        <v>42899.001736111109</v>
      </c>
      <c r="B474" s="13">
        <f>A474</f>
        <v>42899.001736111109</v>
      </c>
      <c r="C474" t="s">
        <v>1514</v>
      </c>
      <c r="D474" s="2" t="s">
        <v>1515</v>
      </c>
      <c r="E474" t="s">
        <v>1516</v>
      </c>
      <c r="F474" s="9" t="s">
        <v>1090</v>
      </c>
      <c r="G474" s="9">
        <v>155</v>
      </c>
      <c r="H474" s="9">
        <v>15</v>
      </c>
      <c r="I474" s="9">
        <v>10</v>
      </c>
      <c r="J474" s="9" t="str" cm="1">
        <f t="array" ref="J474">_xlfn.IFS(G474&gt;='Pivot Tables'!B$2,"90%",AND(G474&lt;'Pivot Tables'!B$2,G474&gt;'Pivot Tables'!B$3),"75%",AND(G474&lt;'Pivot Tables'!B$3,G474&gt;'Pivot Tables'!B$5),"50%",G474&lt;='Pivot Tables'!B$5,"25%")</f>
        <v>50%</v>
      </c>
      <c r="K474" s="9" t="str">
        <f>TEXT(A474,"dddd")</f>
        <v>Tuesday</v>
      </c>
    </row>
    <row r="475" spans="1:11" x14ac:dyDescent="0.25">
      <c r="A475" s="17">
        <v>43907.006319444445</v>
      </c>
      <c r="B475" s="13">
        <f>A475</f>
        <v>43907.006319444445</v>
      </c>
      <c r="C475" t="s">
        <v>3326</v>
      </c>
      <c r="D475" s="2" t="s">
        <v>3327</v>
      </c>
      <c r="F475" s="9" t="s">
        <v>3091</v>
      </c>
      <c r="G475" s="9">
        <v>158</v>
      </c>
      <c r="H475" s="9">
        <v>15</v>
      </c>
      <c r="I475" s="9">
        <v>0</v>
      </c>
      <c r="J475" s="9" t="str" cm="1">
        <f t="array" ref="J475">_xlfn.IFS(G475&gt;='Pivot Tables'!B$2,"90%",AND(G475&lt;'Pivot Tables'!B$2,G475&gt;'Pivot Tables'!B$3),"75%",AND(G475&lt;'Pivot Tables'!B$3,G475&gt;'Pivot Tables'!B$5),"50%",G475&lt;='Pivot Tables'!B$5,"25%")</f>
        <v>50%</v>
      </c>
      <c r="K475" s="9" t="str">
        <f>TEXT(A475,"dddd")</f>
        <v>Tuesday</v>
      </c>
    </row>
    <row r="476" spans="1:11" ht="59.25" x14ac:dyDescent="0.25">
      <c r="A476" s="17">
        <v>43923.079421296294</v>
      </c>
      <c r="B476" s="13">
        <f>A476</f>
        <v>43923.079421296294</v>
      </c>
      <c r="C476" t="s">
        <v>3320</v>
      </c>
      <c r="D476" s="3" t="s">
        <v>7435</v>
      </c>
      <c r="E476" t="s">
        <v>3321</v>
      </c>
      <c r="F476" s="9" t="s">
        <v>3091</v>
      </c>
      <c r="G476" s="9">
        <v>165</v>
      </c>
      <c r="H476" s="9">
        <v>15</v>
      </c>
      <c r="I476" s="9">
        <v>9</v>
      </c>
      <c r="J476" s="9" t="str" cm="1">
        <f t="array" ref="J476">_xlfn.IFS(G476&gt;='Pivot Tables'!B$2,"90%",AND(G476&lt;'Pivot Tables'!B$2,G476&gt;'Pivot Tables'!B$3),"75%",AND(G476&lt;'Pivot Tables'!B$3,G476&gt;'Pivot Tables'!B$5),"50%",G476&lt;='Pivot Tables'!B$5,"25%")</f>
        <v>50%</v>
      </c>
      <c r="K476" s="9" t="str">
        <f>TEXT(A476,"dddd")</f>
        <v>Thursday</v>
      </c>
    </row>
    <row r="477" spans="1:11" ht="34.5" x14ac:dyDescent="0.25">
      <c r="A477" s="17">
        <v>43025.992372685185</v>
      </c>
      <c r="B477" s="13">
        <f>A477</f>
        <v>43025.992372685185</v>
      </c>
      <c r="C477" t="s">
        <v>2932</v>
      </c>
      <c r="D477" s="3" t="s">
        <v>7264</v>
      </c>
      <c r="E477" t="s">
        <v>2933</v>
      </c>
      <c r="F477" s="9" t="s">
        <v>2712</v>
      </c>
      <c r="G477" s="9">
        <v>168</v>
      </c>
      <c r="H477" s="9">
        <v>15</v>
      </c>
      <c r="I477" s="9">
        <v>12</v>
      </c>
      <c r="J477" s="9" t="str" cm="1">
        <f t="array" ref="J477">_xlfn.IFS(G477&gt;='Pivot Tables'!B$2,"90%",AND(G477&lt;'Pivot Tables'!B$2,G477&gt;'Pivot Tables'!B$3),"75%",AND(G477&lt;'Pivot Tables'!B$3,G477&gt;'Pivot Tables'!B$5),"50%",G477&lt;='Pivot Tables'!B$5,"25%")</f>
        <v>50%</v>
      </c>
      <c r="K477" s="9" t="str">
        <f>TEXT(A477,"dddd")</f>
        <v>Tuesday</v>
      </c>
    </row>
    <row r="478" spans="1:11" ht="34.5" x14ac:dyDescent="0.25">
      <c r="A478" s="17">
        <v>44328.870243055557</v>
      </c>
      <c r="B478" s="13">
        <f>A478</f>
        <v>44328.870243055557</v>
      </c>
      <c r="C478" t="s">
        <v>5013</v>
      </c>
      <c r="D478" s="3" t="s">
        <v>7948</v>
      </c>
      <c r="F478" s="9" t="s">
        <v>4789</v>
      </c>
      <c r="G478" s="9">
        <v>170</v>
      </c>
      <c r="H478" s="9">
        <v>15</v>
      </c>
      <c r="I478" s="9">
        <v>0</v>
      </c>
      <c r="J478" s="9" t="str" cm="1">
        <f t="array" ref="J478">_xlfn.IFS(G478&gt;='Pivot Tables'!B$2,"90%",AND(G478&lt;'Pivot Tables'!B$2,G478&gt;'Pivot Tables'!B$3),"75%",AND(G478&lt;'Pivot Tables'!B$3,G478&gt;'Pivot Tables'!B$5),"50%",G478&lt;='Pivot Tables'!B$5,"25%")</f>
        <v>50%</v>
      </c>
      <c r="K478" s="9" t="str">
        <f>TEXT(A478,"dddd")</f>
        <v>Wednesday</v>
      </c>
    </row>
    <row r="479" spans="1:11" ht="84" x14ac:dyDescent="0.25">
      <c r="A479" s="17">
        <v>43631.827060185184</v>
      </c>
      <c r="B479" s="13">
        <f>A479</f>
        <v>43631.827060185184</v>
      </c>
      <c r="C479" t="s">
        <v>2883</v>
      </c>
      <c r="D479" s="3" t="s">
        <v>7241</v>
      </c>
      <c r="E479" t="s">
        <v>2884</v>
      </c>
      <c r="F479" s="9" t="s">
        <v>2712</v>
      </c>
      <c r="G479" s="9">
        <v>175</v>
      </c>
      <c r="H479" s="9">
        <v>15</v>
      </c>
      <c r="I479" s="9">
        <v>8</v>
      </c>
      <c r="J479" s="9" t="str" cm="1">
        <f t="array" ref="J479">_xlfn.IFS(G479&gt;='Pivot Tables'!B$2,"90%",AND(G479&lt;'Pivot Tables'!B$2,G479&gt;'Pivot Tables'!B$3),"75%",AND(G479&lt;'Pivot Tables'!B$3,G479&gt;'Pivot Tables'!B$5),"50%",G479&lt;='Pivot Tables'!B$5,"25%")</f>
        <v>50%</v>
      </c>
      <c r="K479" s="9" t="str">
        <f>TEXT(A479,"dddd")</f>
        <v>Saturday</v>
      </c>
    </row>
    <row r="480" spans="1:11" x14ac:dyDescent="0.25">
      <c r="A480" s="17">
        <v>44676.540844907409</v>
      </c>
      <c r="B480" s="13">
        <f>A480</f>
        <v>44676.540844907409</v>
      </c>
      <c r="C480" t="s">
        <v>4853</v>
      </c>
      <c r="D480" s="2" t="s">
        <v>4854</v>
      </c>
      <c r="F480" s="9" t="s">
        <v>4789</v>
      </c>
      <c r="G480" s="9">
        <v>205</v>
      </c>
      <c r="H480" s="9">
        <v>15</v>
      </c>
      <c r="I480" s="9">
        <v>0</v>
      </c>
      <c r="J480" s="9" t="str" cm="1">
        <f t="array" ref="J480">_xlfn.IFS(G480&gt;='Pivot Tables'!B$2,"90%",AND(G480&lt;'Pivot Tables'!B$2,G480&gt;'Pivot Tables'!B$3),"75%",AND(G480&lt;'Pivot Tables'!B$3,G480&gt;'Pivot Tables'!B$5),"50%",G480&lt;='Pivot Tables'!B$5,"25%")</f>
        <v>75%</v>
      </c>
      <c r="K480" s="9" t="str">
        <f>TEXT(A480,"dddd")</f>
        <v>Monday</v>
      </c>
    </row>
    <row r="481" spans="1:11" ht="34.5" x14ac:dyDescent="0.25">
      <c r="A481" s="17">
        <v>44148.844618055555</v>
      </c>
      <c r="B481" s="13">
        <f>A481</f>
        <v>44148.844618055555</v>
      </c>
      <c r="C481" t="s">
        <v>5105</v>
      </c>
      <c r="D481" s="3" t="s">
        <v>8030</v>
      </c>
      <c r="E481" t="s">
        <v>5106</v>
      </c>
      <c r="F481" s="9" t="s">
        <v>4789</v>
      </c>
      <c r="G481" s="9">
        <v>208</v>
      </c>
      <c r="H481" s="9">
        <v>15</v>
      </c>
      <c r="I481" s="9">
        <v>2</v>
      </c>
      <c r="J481" s="9" t="str" cm="1">
        <f t="array" ref="J481">_xlfn.IFS(G481&gt;='Pivot Tables'!B$2,"90%",AND(G481&lt;'Pivot Tables'!B$2,G481&gt;'Pivot Tables'!B$3),"75%",AND(G481&lt;'Pivot Tables'!B$3,G481&gt;'Pivot Tables'!B$5),"50%",G481&lt;='Pivot Tables'!B$5,"25%")</f>
        <v>75%</v>
      </c>
      <c r="K481" s="9" t="str">
        <f>TEXT(A481,"dddd")</f>
        <v>Friday</v>
      </c>
    </row>
    <row r="482" spans="1:11" x14ac:dyDescent="0.25">
      <c r="A482" s="17">
        <v>42613.192557870374</v>
      </c>
      <c r="B482" s="13">
        <f>A482</f>
        <v>42613.192557870374</v>
      </c>
      <c r="C482" t="s">
        <v>1605</v>
      </c>
      <c r="D482" s="2" t="s">
        <v>1606</v>
      </c>
      <c r="E482" t="s">
        <v>1607</v>
      </c>
      <c r="F482" s="9" t="s">
        <v>1090</v>
      </c>
      <c r="G482" s="9">
        <v>211</v>
      </c>
      <c r="H482" s="9">
        <v>15</v>
      </c>
      <c r="I482" s="9">
        <v>3</v>
      </c>
      <c r="J482" s="9" t="str" cm="1">
        <f t="array" ref="J482">_xlfn.IFS(G482&gt;='Pivot Tables'!B$2,"90%",AND(G482&lt;'Pivot Tables'!B$2,G482&gt;'Pivot Tables'!B$3),"75%",AND(G482&lt;'Pivot Tables'!B$3,G482&gt;'Pivot Tables'!B$5),"50%",G482&lt;='Pivot Tables'!B$5,"25%")</f>
        <v>75%</v>
      </c>
      <c r="K482" s="9" t="str">
        <f>TEXT(A482,"dddd")</f>
        <v>Wednesday</v>
      </c>
    </row>
    <row r="483" spans="1:11" x14ac:dyDescent="0.25">
      <c r="A483" s="17">
        <v>44438.041747685187</v>
      </c>
      <c r="B483" s="13">
        <f>A483</f>
        <v>44438.041747685187</v>
      </c>
      <c r="C483" t="s">
        <v>4964</v>
      </c>
      <c r="D483" s="2" t="s">
        <v>4965</v>
      </c>
      <c r="F483" s="9" t="s">
        <v>4789</v>
      </c>
      <c r="G483" s="9">
        <v>234</v>
      </c>
      <c r="H483" s="9">
        <v>15</v>
      </c>
      <c r="I483" s="9">
        <v>0</v>
      </c>
      <c r="J483" s="9" t="str" cm="1">
        <f t="array" ref="J483">_xlfn.IFS(G483&gt;='Pivot Tables'!B$2,"90%",AND(G483&lt;'Pivot Tables'!B$2,G483&gt;'Pivot Tables'!B$3),"75%",AND(G483&lt;'Pivot Tables'!B$3,G483&gt;'Pivot Tables'!B$5),"50%",G483&lt;='Pivot Tables'!B$5,"25%")</f>
        <v>75%</v>
      </c>
      <c r="K483" s="9" t="str">
        <f>TEXT(A483,"dddd")</f>
        <v>Monday</v>
      </c>
    </row>
    <row r="484" spans="1:11" ht="51" x14ac:dyDescent="0.25">
      <c r="A484" s="17">
        <v>44340.643101851849</v>
      </c>
      <c r="B484" s="13">
        <f>A484</f>
        <v>44340.643101851849</v>
      </c>
      <c r="C484" t="s">
        <v>3139</v>
      </c>
      <c r="D484" s="3" t="s">
        <v>7377</v>
      </c>
      <c r="E484" t="s">
        <v>3140</v>
      </c>
      <c r="F484" s="9" t="s">
        <v>3091</v>
      </c>
      <c r="G484" s="9">
        <v>248</v>
      </c>
      <c r="H484" s="9">
        <v>15</v>
      </c>
      <c r="I484" s="9">
        <v>1</v>
      </c>
      <c r="J484" s="9" t="str" cm="1">
        <f t="array" ref="J484">_xlfn.IFS(G484&gt;='Pivot Tables'!B$2,"90%",AND(G484&lt;'Pivot Tables'!B$2,G484&gt;'Pivot Tables'!B$3),"75%",AND(G484&lt;'Pivot Tables'!B$3,G484&gt;'Pivot Tables'!B$5),"50%",G484&lt;='Pivot Tables'!B$5,"25%")</f>
        <v>75%</v>
      </c>
      <c r="K484" s="9" t="str">
        <f>TEXT(A484,"dddd")</f>
        <v>Monday</v>
      </c>
    </row>
    <row r="485" spans="1:11" ht="117" x14ac:dyDescent="0.25">
      <c r="A485" s="17">
        <v>44481.050520833334</v>
      </c>
      <c r="B485" s="13">
        <f>A485</f>
        <v>44481.050520833334</v>
      </c>
      <c r="C485" t="s">
        <v>2753</v>
      </c>
      <c r="D485" s="3" t="s">
        <v>7171</v>
      </c>
      <c r="E485" t="s">
        <v>2754</v>
      </c>
      <c r="F485" s="9" t="s">
        <v>2712</v>
      </c>
      <c r="G485" s="9">
        <v>249</v>
      </c>
      <c r="H485" s="9">
        <v>15</v>
      </c>
      <c r="I485" s="9">
        <v>14</v>
      </c>
      <c r="J485" s="9" t="str" cm="1">
        <f t="array" ref="J485">_xlfn.IFS(G485&gt;='Pivot Tables'!B$2,"90%",AND(G485&lt;'Pivot Tables'!B$2,G485&gt;'Pivot Tables'!B$3),"75%",AND(G485&lt;'Pivot Tables'!B$3,G485&gt;'Pivot Tables'!B$5),"50%",G485&lt;='Pivot Tables'!B$5,"25%")</f>
        <v>75%</v>
      </c>
      <c r="K485" s="9" t="str">
        <f>TEXT(A485,"dddd")</f>
        <v>Tuesday</v>
      </c>
    </row>
    <row r="486" spans="1:11" ht="34.5" x14ac:dyDescent="0.25">
      <c r="A486" s="17">
        <v>44671.67628472222</v>
      </c>
      <c r="B486" s="13">
        <f>A486</f>
        <v>44671.67628472222</v>
      </c>
      <c r="C486" t="s">
        <v>3114</v>
      </c>
      <c r="D486" s="3" t="s">
        <v>7362</v>
      </c>
      <c r="E486" t="s">
        <v>3115</v>
      </c>
      <c r="F486" s="9" t="s">
        <v>3091</v>
      </c>
      <c r="G486" s="9">
        <v>295</v>
      </c>
      <c r="H486" s="9">
        <v>15</v>
      </c>
      <c r="I486" s="9">
        <v>2</v>
      </c>
      <c r="J486" s="9" t="str" cm="1">
        <f t="array" ref="J486">_xlfn.IFS(G486&gt;='Pivot Tables'!B$2,"90%",AND(G486&lt;'Pivot Tables'!B$2,G486&gt;'Pivot Tables'!B$3),"75%",AND(G486&lt;'Pivot Tables'!B$3,G486&gt;'Pivot Tables'!B$5),"50%",G486&lt;='Pivot Tables'!B$5,"25%")</f>
        <v>75%</v>
      </c>
      <c r="K486" s="9" t="str">
        <f>TEXT(A486,"dddd")</f>
        <v>Wednesday</v>
      </c>
    </row>
    <row r="487" spans="1:11" ht="100.5" x14ac:dyDescent="0.25">
      <c r="A487" s="17">
        <v>44597.120636574073</v>
      </c>
      <c r="B487" s="13">
        <f>A487</f>
        <v>44597.120636574073</v>
      </c>
      <c r="C487" t="s">
        <v>339</v>
      </c>
      <c r="D487" s="3" t="s">
        <v>7368</v>
      </c>
      <c r="E487" t="s">
        <v>3123</v>
      </c>
      <c r="F487" s="9" t="s">
        <v>3091</v>
      </c>
      <c r="G487" s="9">
        <v>271</v>
      </c>
      <c r="H487" s="9">
        <v>15</v>
      </c>
      <c r="I487" s="9">
        <v>2</v>
      </c>
      <c r="J487" s="9" t="str" cm="1">
        <f t="array" ref="J487">_xlfn.IFS(G487&gt;='Pivot Tables'!B$2,"90%",AND(G487&lt;'Pivot Tables'!B$2,G487&gt;'Pivot Tables'!B$3),"75%",AND(G487&lt;'Pivot Tables'!B$3,G487&gt;'Pivot Tables'!B$5),"50%",G487&lt;='Pivot Tables'!B$5,"25%")</f>
        <v>75%</v>
      </c>
      <c r="K487" s="9" t="str">
        <f>TEXT(A487,"dddd")</f>
        <v>Saturday</v>
      </c>
    </row>
    <row r="488" spans="1:11" x14ac:dyDescent="0.25">
      <c r="A488" s="17">
        <v>42845.941296296296</v>
      </c>
      <c r="B488" s="13">
        <f>A488</f>
        <v>42845.941296296296</v>
      </c>
      <c r="C488" t="s">
        <v>1535</v>
      </c>
      <c r="D488" s="2" t="s">
        <v>1536</v>
      </c>
      <c r="E488">
        <v>420</v>
      </c>
      <c r="F488" s="9" t="s">
        <v>1090</v>
      </c>
      <c r="G488" s="9">
        <v>340</v>
      </c>
      <c r="H488" s="9">
        <v>15</v>
      </c>
      <c r="I488" s="9">
        <v>1</v>
      </c>
      <c r="J488" s="9" t="str" cm="1">
        <f t="array" ref="J488">_xlfn.IFS(G488&gt;='Pivot Tables'!B$2,"90%",AND(G488&lt;'Pivot Tables'!B$2,G488&gt;'Pivot Tables'!B$3),"75%",AND(G488&lt;'Pivot Tables'!B$3,G488&gt;'Pivot Tables'!B$5),"50%",G488&lt;='Pivot Tables'!B$5,"25%")</f>
        <v>90%</v>
      </c>
      <c r="K488" s="9" t="str">
        <f>TEXT(A488,"dddd")</f>
        <v>Thursday</v>
      </c>
    </row>
    <row r="489" spans="1:11" ht="34.5" x14ac:dyDescent="0.25">
      <c r="A489" s="17">
        <v>44202.710219907407</v>
      </c>
      <c r="B489" s="13">
        <f>A489</f>
        <v>44202.710219907407</v>
      </c>
      <c r="C489" t="s">
        <v>5077</v>
      </c>
      <c r="D489" s="3" t="s">
        <v>8006</v>
      </c>
      <c r="E489" t="s">
        <v>5078</v>
      </c>
      <c r="F489" s="9" t="s">
        <v>4789</v>
      </c>
      <c r="G489" s="9">
        <v>389</v>
      </c>
      <c r="H489" s="9">
        <v>15</v>
      </c>
      <c r="I489" s="9">
        <v>1</v>
      </c>
      <c r="J489" s="9" t="str" cm="1">
        <f t="array" ref="J489">_xlfn.IFS(G489&gt;='Pivot Tables'!B$2,"90%",AND(G489&lt;'Pivot Tables'!B$2,G489&gt;'Pivot Tables'!B$3),"75%",AND(G489&lt;'Pivot Tables'!B$3,G489&gt;'Pivot Tables'!B$5),"50%",G489&lt;='Pivot Tables'!B$5,"25%")</f>
        <v>90%</v>
      </c>
      <c r="K489" s="9" t="str">
        <f>TEXT(A489,"dddd")</f>
        <v>Wednesday</v>
      </c>
    </row>
    <row r="490" spans="1:11" ht="26.25" x14ac:dyDescent="0.25">
      <c r="A490" s="17">
        <v>43979.685578703706</v>
      </c>
      <c r="B490" s="13">
        <f>A490</f>
        <v>43979.685578703706</v>
      </c>
      <c r="C490" t="s">
        <v>3270</v>
      </c>
      <c r="D490" s="3" t="s">
        <v>7414</v>
      </c>
      <c r="E490" t="s">
        <v>3271</v>
      </c>
      <c r="F490" s="9" t="s">
        <v>3091</v>
      </c>
      <c r="G490" s="9">
        <v>409</v>
      </c>
      <c r="H490" s="9">
        <v>15</v>
      </c>
      <c r="I490" s="9">
        <v>4</v>
      </c>
      <c r="J490" s="9" t="str" cm="1">
        <f t="array" ref="J490">_xlfn.IFS(G490&gt;='Pivot Tables'!B$2,"90%",AND(G490&lt;'Pivot Tables'!B$2,G490&gt;'Pivot Tables'!B$3),"75%",AND(G490&lt;'Pivot Tables'!B$3,G490&gt;'Pivot Tables'!B$5),"50%",G490&lt;='Pivot Tables'!B$5,"25%")</f>
        <v>90%</v>
      </c>
      <c r="K490" s="9" t="str">
        <f>TEXT(A490,"dddd")</f>
        <v>Thursday</v>
      </c>
    </row>
    <row r="491" spans="1:11" x14ac:dyDescent="0.25">
      <c r="A491" s="17">
        <v>44705.7187962963</v>
      </c>
      <c r="B491" s="13">
        <f>A491</f>
        <v>44705.7187962963</v>
      </c>
      <c r="C491" t="s">
        <v>1833</v>
      </c>
      <c r="D491" s="2" t="s">
        <v>1834</v>
      </c>
      <c r="F491" s="9" t="s">
        <v>1732</v>
      </c>
      <c r="G491" s="9">
        <v>12</v>
      </c>
      <c r="H491" s="9">
        <v>16</v>
      </c>
      <c r="I491" s="9">
        <v>0</v>
      </c>
      <c r="J491" s="9" t="str" cm="1">
        <f t="array" ref="J491">_xlfn.IFS(G491&gt;='Pivot Tables'!B$2,"90%",AND(G491&lt;'Pivot Tables'!B$2,G491&gt;'Pivot Tables'!B$3),"75%",AND(G491&lt;'Pivot Tables'!B$3,G491&gt;'Pivot Tables'!B$5),"50%",G491&lt;='Pivot Tables'!B$5,"25%")</f>
        <v>25%</v>
      </c>
      <c r="K491" s="9" t="str">
        <f>TEXT(A491,"dddd")</f>
        <v>Tuesday</v>
      </c>
    </row>
    <row r="492" spans="1:11" x14ac:dyDescent="0.25">
      <c r="A492" s="17">
        <v>44580.809537037036</v>
      </c>
      <c r="B492" s="13">
        <f>A492</f>
        <v>44580.809537037036</v>
      </c>
      <c r="C492" t="s">
        <v>1912</v>
      </c>
      <c r="D492" s="2" t="s">
        <v>1913</v>
      </c>
      <c r="F492" s="9" t="s">
        <v>1732</v>
      </c>
      <c r="G492" s="9">
        <v>12</v>
      </c>
      <c r="H492" s="9">
        <v>16</v>
      </c>
      <c r="I492" s="9">
        <v>0</v>
      </c>
      <c r="J492" s="9" t="str" cm="1">
        <f t="array" ref="J492">_xlfn.IFS(G492&gt;='Pivot Tables'!B$2,"90%",AND(G492&lt;'Pivot Tables'!B$2,G492&gt;'Pivot Tables'!B$3),"75%",AND(G492&lt;'Pivot Tables'!B$3,G492&gt;'Pivot Tables'!B$5),"50%",G492&lt;='Pivot Tables'!B$5,"25%")</f>
        <v>25%</v>
      </c>
      <c r="K492" s="9" t="str">
        <f>TEXT(A492,"dddd")</f>
        <v>Wednesday</v>
      </c>
    </row>
    <row r="493" spans="1:11" x14ac:dyDescent="0.25">
      <c r="A493" s="17">
        <v>43685.527754629627</v>
      </c>
      <c r="B493" s="13">
        <f>A493</f>
        <v>43685.527754629627</v>
      </c>
      <c r="C493" t="s">
        <v>6029</v>
      </c>
      <c r="D493" s="2" t="s">
        <v>6030</v>
      </c>
      <c r="E493" t="s">
        <v>8868</v>
      </c>
      <c r="F493" s="9" t="s">
        <v>5310</v>
      </c>
      <c r="G493" s="9">
        <v>22</v>
      </c>
      <c r="H493" s="9">
        <v>16</v>
      </c>
      <c r="I493" s="9">
        <v>13</v>
      </c>
      <c r="J493" s="9" t="str" cm="1">
        <f t="array" ref="J493">_xlfn.IFS(G493&gt;='Pivot Tables'!B$2,"90%",AND(G493&lt;'Pivot Tables'!B$2,G493&gt;'Pivot Tables'!B$3),"75%",AND(G493&lt;'Pivot Tables'!B$3,G493&gt;'Pivot Tables'!B$5),"50%",G493&lt;='Pivot Tables'!B$5,"25%")</f>
        <v>25%</v>
      </c>
      <c r="K493" s="9" t="str">
        <f>TEXT(A493,"dddd")</f>
        <v>Thursday</v>
      </c>
    </row>
    <row r="494" spans="1:11" x14ac:dyDescent="0.25">
      <c r="A494" s="17">
        <v>44669.552141203705</v>
      </c>
      <c r="B494" s="13">
        <f>A494</f>
        <v>44669.552141203705</v>
      </c>
      <c r="C494" t="s">
        <v>2582</v>
      </c>
      <c r="D494" s="2" t="s">
        <v>2583</v>
      </c>
      <c r="E494" t="s">
        <v>2584</v>
      </c>
      <c r="F494" s="9" t="s">
        <v>2427</v>
      </c>
      <c r="G494" s="9">
        <v>24</v>
      </c>
      <c r="H494" s="9">
        <v>16</v>
      </c>
      <c r="I494" s="9">
        <v>1</v>
      </c>
      <c r="J494" s="9" t="str" cm="1">
        <f t="array" ref="J494">_xlfn.IFS(G494&gt;='Pivot Tables'!B$2,"90%",AND(G494&lt;'Pivot Tables'!B$2,G494&gt;'Pivot Tables'!B$3),"75%",AND(G494&lt;'Pivot Tables'!B$3,G494&gt;'Pivot Tables'!B$5),"50%",G494&lt;='Pivot Tables'!B$5,"25%")</f>
        <v>25%</v>
      </c>
      <c r="K494" s="9" t="str">
        <f>TEXT(A494,"dddd")</f>
        <v>Monday</v>
      </c>
    </row>
    <row r="495" spans="1:11" ht="26.25" x14ac:dyDescent="0.25">
      <c r="A495" s="17">
        <v>43830.692766203705</v>
      </c>
      <c r="B495" s="13">
        <f>A495</f>
        <v>43830.692766203705</v>
      </c>
      <c r="C495" t="s">
        <v>5926</v>
      </c>
      <c r="D495" s="3" t="s">
        <v>8668</v>
      </c>
      <c r="E495" t="s">
        <v>8949</v>
      </c>
      <c r="F495" s="9" t="s">
        <v>5310</v>
      </c>
      <c r="G495" s="9">
        <v>33</v>
      </c>
      <c r="H495" s="9">
        <v>16</v>
      </c>
      <c r="I495" s="9">
        <v>16</v>
      </c>
      <c r="J495" s="9" t="str" cm="1">
        <f t="array" ref="J495">_xlfn.IFS(G495&gt;='Pivot Tables'!B$2,"90%",AND(G495&lt;'Pivot Tables'!B$2,G495&gt;'Pivot Tables'!B$3),"75%",AND(G495&lt;'Pivot Tables'!B$3,G495&gt;'Pivot Tables'!B$5),"50%",G495&lt;='Pivot Tables'!B$5,"25%")</f>
        <v>25%</v>
      </c>
      <c r="K495" s="9" t="str">
        <f>TEXT(A495,"dddd")</f>
        <v>Tuesday</v>
      </c>
    </row>
    <row r="496" spans="1:11" x14ac:dyDescent="0.25">
      <c r="A496" s="17">
        <v>43514.85837962963</v>
      </c>
      <c r="B496" s="13">
        <f>A496</f>
        <v>43514.85837962963</v>
      </c>
      <c r="C496" t="s">
        <v>6161</v>
      </c>
      <c r="D496" s="2" t="s">
        <v>6162</v>
      </c>
      <c r="E496" t="s">
        <v>8951</v>
      </c>
      <c r="F496" s="9" t="s">
        <v>5310</v>
      </c>
      <c r="G496" s="9">
        <v>33</v>
      </c>
      <c r="H496" s="9">
        <v>16</v>
      </c>
      <c r="I496" s="9">
        <v>3</v>
      </c>
      <c r="J496" s="9" t="str" cm="1">
        <f t="array" ref="J496">_xlfn.IFS(G496&gt;='Pivot Tables'!B$2,"90%",AND(G496&lt;'Pivot Tables'!B$2,G496&gt;'Pivot Tables'!B$3),"75%",AND(G496&lt;'Pivot Tables'!B$3,G496&gt;'Pivot Tables'!B$5),"50%",G496&lt;='Pivot Tables'!B$5,"25%")</f>
        <v>25%</v>
      </c>
      <c r="K496" s="9" t="str">
        <f>TEXT(A496,"dddd")</f>
        <v>Monday</v>
      </c>
    </row>
    <row r="497" spans="1:11" x14ac:dyDescent="0.25">
      <c r="A497" s="17">
        <v>44769.737673611111</v>
      </c>
      <c r="B497" s="13">
        <f>A497</f>
        <v>44769.737673611111</v>
      </c>
      <c r="C497" t="s">
        <v>2139</v>
      </c>
      <c r="D497" s="2" t="s">
        <v>2140</v>
      </c>
      <c r="F497" s="9" t="s">
        <v>2088</v>
      </c>
      <c r="G497" s="9">
        <v>34</v>
      </c>
      <c r="H497" s="9">
        <v>16</v>
      </c>
      <c r="I497" s="9">
        <v>0</v>
      </c>
      <c r="J497" s="9" t="str" cm="1">
        <f t="array" ref="J497">_xlfn.IFS(G497&gt;='Pivot Tables'!B$2,"90%",AND(G497&lt;'Pivot Tables'!B$2,G497&gt;'Pivot Tables'!B$3),"75%",AND(G497&lt;'Pivot Tables'!B$3,G497&gt;'Pivot Tables'!B$5),"50%",G497&lt;='Pivot Tables'!B$5,"25%")</f>
        <v>25%</v>
      </c>
      <c r="K497" s="9" t="str">
        <f>TEXT(A497,"dddd")</f>
        <v>Wednesday</v>
      </c>
    </row>
    <row r="498" spans="1:11" ht="34.5" x14ac:dyDescent="0.25">
      <c r="A498" s="17">
        <v>44858.779918981483</v>
      </c>
      <c r="B498" s="13">
        <f>A498</f>
        <v>44858.779918981483</v>
      </c>
      <c r="C498" t="s">
        <v>2475</v>
      </c>
      <c r="D498" s="3" t="s">
        <v>7018</v>
      </c>
      <c r="F498" s="9" t="s">
        <v>2427</v>
      </c>
      <c r="G498" s="9">
        <v>40</v>
      </c>
      <c r="H498" s="9">
        <v>16</v>
      </c>
      <c r="I498" s="9">
        <v>0</v>
      </c>
      <c r="J498" s="9" t="str" cm="1">
        <f t="array" ref="J498">_xlfn.IFS(G498&gt;='Pivot Tables'!B$2,"90%",AND(G498&lt;'Pivot Tables'!B$2,G498&gt;'Pivot Tables'!B$3),"75%",AND(G498&lt;'Pivot Tables'!B$3,G498&gt;'Pivot Tables'!B$5),"50%",G498&lt;='Pivot Tables'!B$5,"25%")</f>
        <v>25%</v>
      </c>
      <c r="K498" s="9" t="str">
        <f>TEXT(A498,"dddd")</f>
        <v>Monday</v>
      </c>
    </row>
    <row r="499" spans="1:11" x14ac:dyDescent="0.25">
      <c r="A499" s="17">
        <v>43541.706620370373</v>
      </c>
      <c r="B499" s="13">
        <f>A499</f>
        <v>43541.706620370373</v>
      </c>
      <c r="C499" t="s">
        <v>4537</v>
      </c>
      <c r="D499" s="2" t="s">
        <v>4538</v>
      </c>
      <c r="E499" t="s">
        <v>4539</v>
      </c>
      <c r="F499" s="9" t="s">
        <v>3650</v>
      </c>
      <c r="G499" s="9">
        <v>43</v>
      </c>
      <c r="H499" s="9">
        <v>16</v>
      </c>
      <c r="I499" s="9">
        <v>2</v>
      </c>
      <c r="J499" s="9" t="str" cm="1">
        <f t="array" ref="J499">_xlfn.IFS(G499&gt;='Pivot Tables'!B$2,"90%",AND(G499&lt;'Pivot Tables'!B$2,G499&gt;'Pivot Tables'!B$3),"75%",AND(G499&lt;'Pivot Tables'!B$3,G499&gt;'Pivot Tables'!B$5),"50%",G499&lt;='Pivot Tables'!B$5,"25%")</f>
        <v>25%</v>
      </c>
      <c r="K499" s="9" t="str">
        <f>TEXT(A499,"dddd")</f>
        <v>Sunday</v>
      </c>
    </row>
    <row r="500" spans="1:11" x14ac:dyDescent="0.25">
      <c r="A500" s="17">
        <v>44474.736979166664</v>
      </c>
      <c r="B500" s="13">
        <f>A500</f>
        <v>44474.736979166664</v>
      </c>
      <c r="C500" t="s">
        <v>3850</v>
      </c>
      <c r="D500" s="2" t="s">
        <v>3851</v>
      </c>
      <c r="E500" t="s">
        <v>3828</v>
      </c>
      <c r="F500" s="9" t="s">
        <v>3650</v>
      </c>
      <c r="G500" s="9">
        <v>44</v>
      </c>
      <c r="H500" s="9">
        <v>16</v>
      </c>
      <c r="I500" s="9">
        <v>1</v>
      </c>
      <c r="J500" s="9" t="str" cm="1">
        <f t="array" ref="J500">_xlfn.IFS(G500&gt;='Pivot Tables'!B$2,"90%",AND(G500&lt;'Pivot Tables'!B$2,G500&gt;'Pivot Tables'!B$3),"75%",AND(G500&lt;'Pivot Tables'!B$3,G500&gt;'Pivot Tables'!B$5),"50%",G500&lt;='Pivot Tables'!B$5,"25%")</f>
        <v>50%</v>
      </c>
      <c r="K500" s="9" t="str">
        <f>TEXT(A500,"dddd")</f>
        <v>Tuesday</v>
      </c>
    </row>
    <row r="501" spans="1:11" x14ac:dyDescent="0.25">
      <c r="A501" s="17">
        <v>44364.759895833333</v>
      </c>
      <c r="B501" s="13">
        <f>A501</f>
        <v>44364.759895833333</v>
      </c>
      <c r="C501" t="s">
        <v>3919</v>
      </c>
      <c r="D501" s="2" t="s">
        <v>3920</v>
      </c>
      <c r="F501" s="9" t="s">
        <v>3650</v>
      </c>
      <c r="G501" s="9">
        <v>46</v>
      </c>
      <c r="H501" s="9">
        <v>16</v>
      </c>
      <c r="I501" s="9">
        <v>0</v>
      </c>
      <c r="J501" s="9" t="str" cm="1">
        <f t="array" ref="J501">_xlfn.IFS(G501&gt;='Pivot Tables'!B$2,"90%",AND(G501&lt;'Pivot Tables'!B$2,G501&gt;'Pivot Tables'!B$3),"75%",AND(G501&lt;'Pivot Tables'!B$3,G501&gt;'Pivot Tables'!B$5),"50%",G501&lt;='Pivot Tables'!B$5,"25%")</f>
        <v>50%</v>
      </c>
      <c r="K501" s="9" t="str">
        <f>TEXT(A501,"dddd")</f>
        <v>Thursday</v>
      </c>
    </row>
    <row r="502" spans="1:11" x14ac:dyDescent="0.25">
      <c r="A502" s="17">
        <v>44562.843124999999</v>
      </c>
      <c r="B502" s="13">
        <f>A502</f>
        <v>44562.843124999999</v>
      </c>
      <c r="C502" t="s">
        <v>2263</v>
      </c>
      <c r="D502" s="2" t="s">
        <v>2264</v>
      </c>
      <c r="F502" s="9" t="s">
        <v>2088</v>
      </c>
      <c r="G502" s="9">
        <v>47</v>
      </c>
      <c r="H502" s="9">
        <v>16</v>
      </c>
      <c r="I502" s="9">
        <v>0</v>
      </c>
      <c r="J502" s="9" t="str" cm="1">
        <f t="array" ref="J502">_xlfn.IFS(G502&gt;='Pivot Tables'!B$2,"90%",AND(G502&lt;'Pivot Tables'!B$2,G502&gt;'Pivot Tables'!B$3),"75%",AND(G502&lt;'Pivot Tables'!B$3,G502&gt;'Pivot Tables'!B$5),"50%",G502&lt;='Pivot Tables'!B$5,"25%")</f>
        <v>50%</v>
      </c>
      <c r="K502" s="9" t="str">
        <f>TEXT(A502,"dddd")</f>
        <v>Saturday</v>
      </c>
    </row>
    <row r="503" spans="1:11" x14ac:dyDescent="0.25">
      <c r="A503" s="17">
        <v>44862.001585648148</v>
      </c>
      <c r="B503" s="13">
        <f>A503</f>
        <v>44862.001585648148</v>
      </c>
      <c r="C503" t="s">
        <v>2468</v>
      </c>
      <c r="D503" s="2" t="s">
        <v>2469</v>
      </c>
      <c r="F503" s="9" t="s">
        <v>2427</v>
      </c>
      <c r="G503" s="9">
        <v>47</v>
      </c>
      <c r="H503" s="9">
        <v>16</v>
      </c>
      <c r="I503" s="9">
        <v>0</v>
      </c>
      <c r="J503" s="9" t="str" cm="1">
        <f t="array" ref="J503">_xlfn.IFS(G503&gt;='Pivot Tables'!B$2,"90%",AND(G503&lt;'Pivot Tables'!B$2,G503&gt;'Pivot Tables'!B$3),"75%",AND(G503&lt;'Pivot Tables'!B$3,G503&gt;'Pivot Tables'!B$5),"50%",G503&lt;='Pivot Tables'!B$5,"25%")</f>
        <v>50%</v>
      </c>
      <c r="K503" s="9" t="str">
        <f>TEXT(A503,"dddd")</f>
        <v>Friday</v>
      </c>
    </row>
    <row r="504" spans="1:11" x14ac:dyDescent="0.25">
      <c r="A504" s="17">
        <v>43585.852361111109</v>
      </c>
      <c r="B504" s="13">
        <f>A504</f>
        <v>43585.852361111109</v>
      </c>
      <c r="C504" t="s">
        <v>6113</v>
      </c>
      <c r="D504" s="2" t="s">
        <v>6114</v>
      </c>
      <c r="E504" t="s">
        <v>9077</v>
      </c>
      <c r="F504" s="9" t="s">
        <v>5310</v>
      </c>
      <c r="G504" s="9">
        <v>50</v>
      </c>
      <c r="H504" s="9">
        <v>16</v>
      </c>
      <c r="I504" s="9">
        <v>16</v>
      </c>
      <c r="J504" s="9" t="str" cm="1">
        <f t="array" ref="J504">_xlfn.IFS(G504&gt;='Pivot Tables'!B$2,"90%",AND(G504&lt;'Pivot Tables'!B$2,G504&gt;'Pivot Tables'!B$3),"75%",AND(G504&lt;'Pivot Tables'!B$3,G504&gt;'Pivot Tables'!B$5),"50%",G504&lt;='Pivot Tables'!B$5,"25%")</f>
        <v>50%</v>
      </c>
      <c r="K504" s="9" t="str">
        <f>TEXT(A504,"dddd")</f>
        <v>Tuesday</v>
      </c>
    </row>
    <row r="505" spans="1:11" x14ac:dyDescent="0.25">
      <c r="A505" s="17">
        <v>44162.008032407408</v>
      </c>
      <c r="B505" s="13">
        <f>A505</f>
        <v>44162.008032407408</v>
      </c>
      <c r="C505" t="s">
        <v>4119</v>
      </c>
      <c r="D505" s="2" t="s">
        <v>4120</v>
      </c>
      <c r="F505" s="9" t="s">
        <v>3650</v>
      </c>
      <c r="G505" s="9">
        <v>54</v>
      </c>
      <c r="H505" s="9">
        <v>16</v>
      </c>
      <c r="I505" s="9">
        <v>0</v>
      </c>
      <c r="J505" s="9" t="str" cm="1">
        <f t="array" ref="J505">_xlfn.IFS(G505&gt;='Pivot Tables'!B$2,"90%",AND(G505&lt;'Pivot Tables'!B$2,G505&gt;'Pivot Tables'!B$3),"75%",AND(G505&lt;'Pivot Tables'!B$3,G505&gt;'Pivot Tables'!B$5),"50%",G505&lt;='Pivot Tables'!B$5,"25%")</f>
        <v>50%</v>
      </c>
      <c r="K505" s="9" t="str">
        <f>TEXT(A505,"dddd")</f>
        <v>Friday</v>
      </c>
    </row>
    <row r="506" spans="1:11" x14ac:dyDescent="0.25">
      <c r="A506" s="17">
        <v>43531.606666666667</v>
      </c>
      <c r="B506" s="13">
        <f>A506</f>
        <v>43531.606666666667</v>
      </c>
      <c r="C506" t="s">
        <v>6146</v>
      </c>
      <c r="D506" s="2" t="s">
        <v>6147</v>
      </c>
      <c r="E506" t="s">
        <v>9107</v>
      </c>
      <c r="F506" s="9" t="s">
        <v>5310</v>
      </c>
      <c r="G506" s="9">
        <v>55</v>
      </c>
      <c r="H506" s="9">
        <v>16</v>
      </c>
      <c r="I506" s="9">
        <v>2</v>
      </c>
      <c r="J506" s="9" t="str" cm="1">
        <f t="array" ref="J506">_xlfn.IFS(G506&gt;='Pivot Tables'!B$2,"90%",AND(G506&lt;'Pivot Tables'!B$2,G506&gt;'Pivot Tables'!B$3),"75%",AND(G506&lt;'Pivot Tables'!B$3,G506&gt;'Pivot Tables'!B$5),"50%",G506&lt;='Pivot Tables'!B$5,"25%")</f>
        <v>50%</v>
      </c>
      <c r="K506" s="9" t="str">
        <f>TEXT(A506,"dddd")</f>
        <v>Thursday</v>
      </c>
    </row>
    <row r="507" spans="1:11" x14ac:dyDescent="0.25">
      <c r="A507" s="17">
        <v>44882.904942129629</v>
      </c>
      <c r="B507" s="13">
        <f>A507</f>
        <v>44882.904942129629</v>
      </c>
      <c r="C507" t="s">
        <v>2433</v>
      </c>
      <c r="D507" s="2" t="s">
        <v>2434</v>
      </c>
      <c r="E507" t="s">
        <v>2432</v>
      </c>
      <c r="F507" s="9" t="s">
        <v>2427</v>
      </c>
      <c r="G507" s="9">
        <v>56</v>
      </c>
      <c r="H507" s="9">
        <v>16</v>
      </c>
      <c r="I507" s="9">
        <v>1</v>
      </c>
      <c r="J507" s="9" t="str" cm="1">
        <f t="array" ref="J507">_xlfn.IFS(G507&gt;='Pivot Tables'!B$2,"90%",AND(G507&lt;'Pivot Tables'!B$2,G507&gt;'Pivot Tables'!B$3),"75%",AND(G507&lt;'Pivot Tables'!B$3,G507&gt;'Pivot Tables'!B$5),"50%",G507&lt;='Pivot Tables'!B$5,"25%")</f>
        <v>50%</v>
      </c>
      <c r="K507" s="9" t="str">
        <f>TEXT(A507,"dddd")</f>
        <v>Thursday</v>
      </c>
    </row>
    <row r="508" spans="1:11" x14ac:dyDescent="0.25">
      <c r="A508" s="17">
        <v>43489.779398148145</v>
      </c>
      <c r="B508" s="13">
        <f>A508</f>
        <v>43489.779398148145</v>
      </c>
      <c r="C508" t="s">
        <v>6169</v>
      </c>
      <c r="D508" s="2" t="s">
        <v>6170</v>
      </c>
      <c r="E508" t="s">
        <v>9125</v>
      </c>
      <c r="F508" s="9" t="s">
        <v>5310</v>
      </c>
      <c r="G508" s="9">
        <v>59</v>
      </c>
      <c r="H508" s="9">
        <v>16</v>
      </c>
      <c r="I508" s="9">
        <v>2</v>
      </c>
      <c r="J508" s="9" t="str" cm="1">
        <f t="array" ref="J508">_xlfn.IFS(G508&gt;='Pivot Tables'!B$2,"90%",AND(G508&lt;'Pivot Tables'!B$2,G508&gt;'Pivot Tables'!B$3),"75%",AND(G508&lt;'Pivot Tables'!B$3,G508&gt;'Pivot Tables'!B$5),"50%",G508&lt;='Pivot Tables'!B$5,"25%")</f>
        <v>50%</v>
      </c>
      <c r="K508" s="9" t="str">
        <f>TEXT(A508,"dddd")</f>
        <v>Thursday</v>
      </c>
    </row>
    <row r="509" spans="1:11" x14ac:dyDescent="0.25">
      <c r="A509" s="17">
        <v>44471.850740740738</v>
      </c>
      <c r="B509" s="13">
        <f>A509</f>
        <v>44471.850740740738</v>
      </c>
      <c r="C509" t="s">
        <v>2298</v>
      </c>
      <c r="D509" s="2" t="s">
        <v>2299</v>
      </c>
      <c r="F509" s="9" t="s">
        <v>2088</v>
      </c>
      <c r="G509" s="9">
        <v>63</v>
      </c>
      <c r="H509" s="9">
        <v>16</v>
      </c>
      <c r="I509" s="9">
        <v>0</v>
      </c>
      <c r="J509" s="9" t="str" cm="1">
        <f t="array" ref="J509">_xlfn.IFS(G509&gt;='Pivot Tables'!B$2,"90%",AND(G509&lt;'Pivot Tables'!B$2,G509&gt;'Pivot Tables'!B$3),"75%",AND(G509&lt;'Pivot Tables'!B$3,G509&gt;'Pivot Tables'!B$5),"50%",G509&lt;='Pivot Tables'!B$5,"25%")</f>
        <v>50%</v>
      </c>
      <c r="K509" s="9" t="str">
        <f>TEXT(A509,"dddd")</f>
        <v>Saturday</v>
      </c>
    </row>
    <row r="510" spans="1:11" x14ac:dyDescent="0.25">
      <c r="A510" s="17">
        <v>42483.831377314818</v>
      </c>
      <c r="B510" s="13">
        <f>A510</f>
        <v>42483.831377314818</v>
      </c>
      <c r="C510" t="s">
        <v>1684</v>
      </c>
      <c r="D510" s="2" t="s">
        <v>1685</v>
      </c>
      <c r="E510" t="s">
        <v>1686</v>
      </c>
      <c r="F510" s="9" t="s">
        <v>1090</v>
      </c>
      <c r="G510" s="9">
        <v>67</v>
      </c>
      <c r="H510" s="9">
        <v>16</v>
      </c>
      <c r="I510" s="9">
        <v>4</v>
      </c>
      <c r="J510" s="9" t="str" cm="1">
        <f t="array" ref="J510">_xlfn.IFS(G510&gt;='Pivot Tables'!B$2,"90%",AND(G510&lt;'Pivot Tables'!B$2,G510&gt;'Pivot Tables'!B$3),"75%",AND(G510&lt;'Pivot Tables'!B$3,G510&gt;'Pivot Tables'!B$5),"50%",G510&lt;='Pivot Tables'!B$5,"25%")</f>
        <v>50%</v>
      </c>
      <c r="K510" s="9" t="str">
        <f>TEXT(A510,"dddd")</f>
        <v>Saturday</v>
      </c>
    </row>
    <row r="511" spans="1:11" x14ac:dyDescent="0.25">
      <c r="A511" s="17">
        <v>44170.848553240743</v>
      </c>
      <c r="B511" s="13">
        <f>A511</f>
        <v>44170.848553240743</v>
      </c>
      <c r="C511" t="s">
        <v>4107</v>
      </c>
      <c r="D511" s="2" t="s">
        <v>4108</v>
      </c>
      <c r="E511" t="s">
        <v>4109</v>
      </c>
      <c r="F511" s="9" t="s">
        <v>3650</v>
      </c>
      <c r="G511" s="9">
        <v>69</v>
      </c>
      <c r="H511" s="9">
        <v>16</v>
      </c>
      <c r="I511" s="9">
        <v>1</v>
      </c>
      <c r="J511" s="9" t="str" cm="1">
        <f t="array" ref="J511">_xlfn.IFS(G511&gt;='Pivot Tables'!B$2,"90%",AND(G511&lt;'Pivot Tables'!B$2,G511&gt;'Pivot Tables'!B$3),"75%",AND(G511&lt;'Pivot Tables'!B$3,G511&gt;'Pivot Tables'!B$5),"50%",G511&lt;='Pivot Tables'!B$5,"25%")</f>
        <v>50%</v>
      </c>
      <c r="K511" s="9" t="str">
        <f>TEXT(A511,"dddd")</f>
        <v>Saturday</v>
      </c>
    </row>
    <row r="512" spans="1:11" ht="26.25" x14ac:dyDescent="0.25">
      <c r="A512" s="17">
        <v>44205.783854166664</v>
      </c>
      <c r="B512" s="13">
        <f>A512</f>
        <v>44205.783854166664</v>
      </c>
      <c r="C512" t="s">
        <v>4062</v>
      </c>
      <c r="D512" s="3" t="s">
        <v>7667</v>
      </c>
      <c r="E512" t="s">
        <v>4063</v>
      </c>
      <c r="F512" s="9" t="s">
        <v>3650</v>
      </c>
      <c r="G512" s="9">
        <v>73</v>
      </c>
      <c r="H512" s="9">
        <v>16</v>
      </c>
      <c r="I512" s="9">
        <v>1</v>
      </c>
      <c r="J512" s="9" t="str" cm="1">
        <f t="array" ref="J512">_xlfn.IFS(G512&gt;='Pivot Tables'!B$2,"90%",AND(G512&lt;'Pivot Tables'!B$2,G512&gt;'Pivot Tables'!B$3),"75%",AND(G512&lt;'Pivot Tables'!B$3,G512&gt;'Pivot Tables'!B$5),"50%",G512&lt;='Pivot Tables'!B$5,"25%")</f>
        <v>50%</v>
      </c>
      <c r="K512" s="9" t="str">
        <f>TEXT(A512,"dddd")</f>
        <v>Saturday</v>
      </c>
    </row>
    <row r="513" spans="1:11" x14ac:dyDescent="0.25">
      <c r="A513" s="17">
        <v>44308.898333333331</v>
      </c>
      <c r="B513" s="13">
        <f>A513</f>
        <v>44308.898333333331</v>
      </c>
      <c r="C513" t="s">
        <v>3966</v>
      </c>
      <c r="D513" s="2" t="s">
        <v>3967</v>
      </c>
      <c r="F513" s="9" t="s">
        <v>3650</v>
      </c>
      <c r="G513" s="9">
        <v>81</v>
      </c>
      <c r="H513" s="9">
        <v>16</v>
      </c>
      <c r="I513" s="9">
        <v>0</v>
      </c>
      <c r="J513" s="9" t="str" cm="1">
        <f t="array" ref="J513">_xlfn.IFS(G513&gt;='Pivot Tables'!B$2,"90%",AND(G513&lt;'Pivot Tables'!B$2,G513&gt;'Pivot Tables'!B$3),"75%",AND(G513&lt;'Pivot Tables'!B$3,G513&gt;'Pivot Tables'!B$5),"50%",G513&lt;='Pivot Tables'!B$5,"25%")</f>
        <v>50%</v>
      </c>
      <c r="K513" s="9" t="str">
        <f>TEXT(A513,"dddd")</f>
        <v>Thursday</v>
      </c>
    </row>
    <row r="514" spans="1:11" ht="34.5" x14ac:dyDescent="0.25">
      <c r="A514" s="17">
        <v>44673.565150462964</v>
      </c>
      <c r="B514" s="13">
        <f>A514</f>
        <v>44673.565150462964</v>
      </c>
      <c r="C514" t="s">
        <v>4855</v>
      </c>
      <c r="D514" s="3" t="s">
        <v>7829</v>
      </c>
      <c r="F514" s="9" t="s">
        <v>4789</v>
      </c>
      <c r="G514" s="9">
        <v>85</v>
      </c>
      <c r="H514" s="9">
        <v>16</v>
      </c>
      <c r="I514" s="9">
        <v>0</v>
      </c>
      <c r="J514" s="9" t="str" cm="1">
        <f t="array" ref="J514">_xlfn.IFS(G514&gt;='Pivot Tables'!B$2,"90%",AND(G514&lt;'Pivot Tables'!B$2,G514&gt;'Pivot Tables'!B$3),"75%",AND(G514&lt;'Pivot Tables'!B$3,G514&gt;'Pivot Tables'!B$5),"50%",G514&lt;='Pivot Tables'!B$5,"25%")</f>
        <v>50%</v>
      </c>
      <c r="K514" s="9" t="str">
        <f>TEXT(A514,"dddd")</f>
        <v>Friday</v>
      </c>
    </row>
    <row r="515" spans="1:11" x14ac:dyDescent="0.25">
      <c r="A515" s="17">
        <v>44636.862071759257</v>
      </c>
      <c r="B515" s="13">
        <f>A515</f>
        <v>44636.862071759257</v>
      </c>
      <c r="C515" t="s">
        <v>2411</v>
      </c>
      <c r="D515" s="2" t="s">
        <v>2412</v>
      </c>
      <c r="F515" s="9" t="s">
        <v>2088</v>
      </c>
      <c r="G515" s="9">
        <v>112</v>
      </c>
      <c r="H515" s="9">
        <v>16</v>
      </c>
      <c r="I515" s="9">
        <v>0</v>
      </c>
      <c r="J515" s="9" t="str" cm="1">
        <f t="array" ref="J515">_xlfn.IFS(G515&gt;='Pivot Tables'!B$2,"90%",AND(G515&lt;'Pivot Tables'!B$2,G515&gt;'Pivot Tables'!B$3),"75%",AND(G515&lt;'Pivot Tables'!B$3,G515&gt;'Pivot Tables'!B$5),"50%",G515&lt;='Pivot Tables'!B$5,"25%")</f>
        <v>50%</v>
      </c>
      <c r="K515" s="9" t="str">
        <f>TEXT(A515,"dddd")</f>
        <v>Wednesday</v>
      </c>
    </row>
    <row r="516" spans="1:11" x14ac:dyDescent="0.25">
      <c r="A516" s="17">
        <v>43907.757002314815</v>
      </c>
      <c r="B516" s="13">
        <f>A516</f>
        <v>43907.757002314815</v>
      </c>
      <c r="C516" t="s">
        <v>4237</v>
      </c>
      <c r="D516" s="2" t="s">
        <v>4238</v>
      </c>
      <c r="F516" s="9" t="s">
        <v>3650</v>
      </c>
      <c r="G516" s="9">
        <v>112</v>
      </c>
      <c r="H516" s="9">
        <v>16</v>
      </c>
      <c r="I516" s="9">
        <v>0</v>
      </c>
      <c r="J516" s="9" t="str" cm="1">
        <f t="array" ref="J516">_xlfn.IFS(G516&gt;='Pivot Tables'!B$2,"90%",AND(G516&lt;'Pivot Tables'!B$2,G516&gt;'Pivot Tables'!B$3),"75%",AND(G516&lt;'Pivot Tables'!B$3,G516&gt;'Pivot Tables'!B$5),"50%",G516&lt;='Pivot Tables'!B$5,"25%")</f>
        <v>50%</v>
      </c>
      <c r="K516" s="9" t="str">
        <f>TEXT(A516,"dddd")</f>
        <v>Tuesday</v>
      </c>
    </row>
    <row r="517" spans="1:11" x14ac:dyDescent="0.25">
      <c r="A517" s="17">
        <v>42675.078472222223</v>
      </c>
      <c r="B517" s="13">
        <f>A517</f>
        <v>42675.078472222223</v>
      </c>
      <c r="C517" t="s">
        <v>1581</v>
      </c>
      <c r="D517" s="2" t="s">
        <v>1582</v>
      </c>
      <c r="E517" t="s">
        <v>1583</v>
      </c>
      <c r="F517" s="9" t="s">
        <v>1090</v>
      </c>
      <c r="G517" s="9">
        <v>131</v>
      </c>
      <c r="H517" s="9">
        <v>16</v>
      </c>
      <c r="I517" s="9">
        <v>4</v>
      </c>
      <c r="J517" s="9" t="str" cm="1">
        <f t="array" ref="J517">_xlfn.IFS(G517&gt;='Pivot Tables'!B$2,"90%",AND(G517&lt;'Pivot Tables'!B$2,G517&gt;'Pivot Tables'!B$3),"75%",AND(G517&lt;'Pivot Tables'!B$3,G517&gt;'Pivot Tables'!B$5),"50%",G517&lt;='Pivot Tables'!B$5,"25%")</f>
        <v>50%</v>
      </c>
      <c r="K517" s="9" t="str">
        <f>TEXT(A517,"dddd")</f>
        <v>Tuesday</v>
      </c>
    </row>
    <row r="518" spans="1:11" x14ac:dyDescent="0.25">
      <c r="A518" s="17">
        <v>43790.043865740743</v>
      </c>
      <c r="B518" s="13">
        <f>A518</f>
        <v>43790.043865740743</v>
      </c>
      <c r="C518" t="s">
        <v>5263</v>
      </c>
      <c r="D518" s="2" t="s">
        <v>5264</v>
      </c>
      <c r="E518" t="s">
        <v>5265</v>
      </c>
      <c r="F518" s="9" t="s">
        <v>4789</v>
      </c>
      <c r="G518" s="9">
        <v>133</v>
      </c>
      <c r="H518" s="9">
        <v>16</v>
      </c>
      <c r="I518" s="9">
        <v>3</v>
      </c>
      <c r="J518" s="9" t="str" cm="1">
        <f t="array" ref="J518">_xlfn.IFS(G518&gt;='Pivot Tables'!B$2,"90%",AND(G518&lt;'Pivot Tables'!B$2,G518&gt;'Pivot Tables'!B$3),"75%",AND(G518&lt;'Pivot Tables'!B$3,G518&gt;'Pivot Tables'!B$5),"50%",G518&lt;='Pivot Tables'!B$5,"25%")</f>
        <v>50%</v>
      </c>
      <c r="K518" s="9" t="str">
        <f>TEXT(A518,"dddd")</f>
        <v>Thursday</v>
      </c>
    </row>
    <row r="519" spans="1:11" x14ac:dyDescent="0.25">
      <c r="A519" s="17">
        <v>43477.001828703702</v>
      </c>
      <c r="B519" s="13">
        <f>A519</f>
        <v>43477.001828703702</v>
      </c>
      <c r="C519" t="s">
        <v>1326</v>
      </c>
      <c r="D519" s="2" t="s">
        <v>1327</v>
      </c>
      <c r="E519" t="s">
        <v>1328</v>
      </c>
      <c r="F519" s="9" t="s">
        <v>1090</v>
      </c>
      <c r="G519" s="9">
        <v>153</v>
      </c>
      <c r="H519" s="9">
        <v>16</v>
      </c>
      <c r="I519" s="9">
        <v>6</v>
      </c>
      <c r="J519" s="9" t="str" cm="1">
        <f t="array" ref="J519">_xlfn.IFS(G519&gt;='Pivot Tables'!B$2,"90%",AND(G519&lt;'Pivot Tables'!B$2,G519&gt;'Pivot Tables'!B$3),"75%",AND(G519&lt;'Pivot Tables'!B$3,G519&gt;'Pivot Tables'!B$5),"50%",G519&lt;='Pivot Tables'!B$5,"25%")</f>
        <v>50%</v>
      </c>
      <c r="K519" s="9" t="str">
        <f>TEXT(A519,"dddd")</f>
        <v>Saturday</v>
      </c>
    </row>
    <row r="520" spans="1:11" x14ac:dyDescent="0.25">
      <c r="A520" s="17">
        <v>44041.841226851851</v>
      </c>
      <c r="B520" s="13">
        <f>A520</f>
        <v>44041.841226851851</v>
      </c>
      <c r="C520" t="s">
        <v>255</v>
      </c>
      <c r="D520" s="2" t="s">
        <v>2352</v>
      </c>
      <c r="F520" s="9" t="s">
        <v>2088</v>
      </c>
      <c r="G520" s="9">
        <v>157</v>
      </c>
      <c r="H520" s="9">
        <v>16</v>
      </c>
      <c r="I520" s="9">
        <v>0</v>
      </c>
      <c r="J520" s="9" t="str" cm="1">
        <f t="array" ref="J520">_xlfn.IFS(G520&gt;='Pivot Tables'!B$2,"90%",AND(G520&lt;'Pivot Tables'!B$2,G520&gt;'Pivot Tables'!B$3),"75%",AND(G520&lt;'Pivot Tables'!B$3,G520&gt;'Pivot Tables'!B$5),"50%",G520&lt;='Pivot Tables'!B$5,"25%")</f>
        <v>50%</v>
      </c>
      <c r="K520" s="9" t="str">
        <f>TEXT(A520,"dddd")</f>
        <v>Wednesday</v>
      </c>
    </row>
    <row r="521" spans="1:11" ht="42.75" x14ac:dyDescent="0.25">
      <c r="A521" s="17">
        <v>44240.916550925926</v>
      </c>
      <c r="B521" s="13">
        <f>A521</f>
        <v>44240.916550925926</v>
      </c>
      <c r="C521" t="s">
        <v>5162</v>
      </c>
      <c r="D521" s="3" t="s">
        <v>8063</v>
      </c>
      <c r="F521" s="9" t="s">
        <v>4789</v>
      </c>
      <c r="G521" s="9">
        <v>227</v>
      </c>
      <c r="H521" s="9">
        <v>16</v>
      </c>
      <c r="I521" s="9">
        <v>0</v>
      </c>
      <c r="J521" s="9" t="str" cm="1">
        <f t="array" ref="J521">_xlfn.IFS(G521&gt;='Pivot Tables'!B$2,"90%",AND(G521&lt;'Pivot Tables'!B$2,G521&gt;'Pivot Tables'!B$3),"75%",AND(G521&lt;'Pivot Tables'!B$3,G521&gt;'Pivot Tables'!B$5),"50%",G521&lt;='Pivot Tables'!B$5,"25%")</f>
        <v>75%</v>
      </c>
      <c r="K521" s="9" t="str">
        <f>TEXT(A521,"dddd")</f>
        <v>Saturday</v>
      </c>
    </row>
    <row r="522" spans="1:11" x14ac:dyDescent="0.25">
      <c r="A522" s="17">
        <v>44027.780798611115</v>
      </c>
      <c r="B522" s="13">
        <f>A522</f>
        <v>44027.780798611115</v>
      </c>
      <c r="C522" t="s">
        <v>3244</v>
      </c>
      <c r="D522" s="2" t="s">
        <v>3245</v>
      </c>
      <c r="E522" t="s">
        <v>3246</v>
      </c>
      <c r="F522" s="9" t="s">
        <v>3091</v>
      </c>
      <c r="G522" s="9">
        <v>230</v>
      </c>
      <c r="H522" s="9">
        <v>16</v>
      </c>
      <c r="I522" s="9">
        <v>1</v>
      </c>
      <c r="J522" s="9" t="str" cm="1">
        <f t="array" ref="J522">_xlfn.IFS(G522&gt;='Pivot Tables'!B$2,"90%",AND(G522&lt;'Pivot Tables'!B$2,G522&gt;'Pivot Tables'!B$3),"75%",AND(G522&lt;'Pivot Tables'!B$3,G522&gt;'Pivot Tables'!B$5),"50%",G522&lt;='Pivot Tables'!B$5,"25%")</f>
        <v>75%</v>
      </c>
      <c r="K522" s="9" t="str">
        <f>TEXT(A522,"dddd")</f>
        <v>Wednesday</v>
      </c>
    </row>
    <row r="523" spans="1:11" ht="34.5" x14ac:dyDescent="0.25">
      <c r="A523" s="17">
        <v>44426.756215277775</v>
      </c>
      <c r="B523" s="13">
        <f>A523</f>
        <v>44426.756215277775</v>
      </c>
      <c r="C523" t="s">
        <v>3134</v>
      </c>
      <c r="D523" s="3" t="s">
        <v>7374</v>
      </c>
      <c r="E523" t="s">
        <v>3135</v>
      </c>
      <c r="F523" s="9" t="s">
        <v>3091</v>
      </c>
      <c r="G523" s="9">
        <v>304</v>
      </c>
      <c r="H523" s="9">
        <v>16</v>
      </c>
      <c r="I523" s="9">
        <v>4</v>
      </c>
      <c r="J523" s="9" t="str" cm="1">
        <f t="array" ref="J523">_xlfn.IFS(G523&gt;='Pivot Tables'!B$2,"90%",AND(G523&lt;'Pivot Tables'!B$2,G523&gt;'Pivot Tables'!B$3),"75%",AND(G523&lt;'Pivot Tables'!B$3,G523&gt;'Pivot Tables'!B$5),"50%",G523&lt;='Pivot Tables'!B$5,"25%")</f>
        <v>75%</v>
      </c>
      <c r="K523" s="9" t="str">
        <f>TEXT(A523,"dddd")</f>
        <v>Wednesday</v>
      </c>
    </row>
    <row r="524" spans="1:11" ht="51" x14ac:dyDescent="0.25">
      <c r="A524" s="17">
        <v>43997.738194444442</v>
      </c>
      <c r="B524" s="13">
        <f>A524</f>
        <v>43997.738194444442</v>
      </c>
      <c r="C524" t="s">
        <v>3261</v>
      </c>
      <c r="D524" s="3" t="s">
        <v>7412</v>
      </c>
      <c r="E524" t="s">
        <v>3262</v>
      </c>
      <c r="F524" s="9" t="s">
        <v>3091</v>
      </c>
      <c r="G524" s="9">
        <v>322</v>
      </c>
      <c r="H524" s="9">
        <v>16</v>
      </c>
      <c r="I524" s="9">
        <v>9</v>
      </c>
      <c r="J524" s="9" t="str" cm="1">
        <f t="array" ref="J524">_xlfn.IFS(G524&gt;='Pivot Tables'!B$2,"90%",AND(G524&lt;'Pivot Tables'!B$2,G524&gt;'Pivot Tables'!B$3),"75%",AND(G524&lt;'Pivot Tables'!B$3,G524&gt;'Pivot Tables'!B$5),"50%",G524&lt;='Pivot Tables'!B$5,"25%")</f>
        <v>90%</v>
      </c>
      <c r="K524" s="9" t="str">
        <f>TEXT(A524,"dddd")</f>
        <v>Monday</v>
      </c>
    </row>
    <row r="525" spans="1:11" x14ac:dyDescent="0.25">
      <c r="A525" s="17">
        <v>44159.235937500001</v>
      </c>
      <c r="B525" s="13">
        <f>A525</f>
        <v>44159.235937500001</v>
      </c>
      <c r="C525" t="s">
        <v>3188</v>
      </c>
      <c r="D525" s="2" t="s">
        <v>3189</v>
      </c>
      <c r="E525" t="s">
        <v>3190</v>
      </c>
      <c r="F525" s="9" t="s">
        <v>3091</v>
      </c>
      <c r="G525" s="9">
        <v>328</v>
      </c>
      <c r="H525" s="9">
        <v>16</v>
      </c>
      <c r="I525" s="9">
        <v>1</v>
      </c>
      <c r="J525" s="9" t="str" cm="1">
        <f t="array" ref="J525">_xlfn.IFS(G525&gt;='Pivot Tables'!B$2,"90%",AND(G525&lt;'Pivot Tables'!B$2,G525&gt;'Pivot Tables'!B$3),"75%",AND(G525&lt;'Pivot Tables'!B$3,G525&gt;'Pivot Tables'!B$5),"50%",G525&lt;='Pivot Tables'!B$5,"25%")</f>
        <v>90%</v>
      </c>
      <c r="K525" s="9" t="str">
        <f>TEXT(A525,"dddd")</f>
        <v>Tuesday</v>
      </c>
    </row>
    <row r="526" spans="1:11" x14ac:dyDescent="0.25">
      <c r="A526" s="17">
        <v>43858.038483796299</v>
      </c>
      <c r="B526" s="13">
        <f>A526</f>
        <v>43858.038483796299</v>
      </c>
      <c r="C526" t="s">
        <v>5255</v>
      </c>
      <c r="D526" s="2" t="s">
        <v>5256</v>
      </c>
      <c r="E526" t="s">
        <v>5257</v>
      </c>
      <c r="F526" s="9" t="s">
        <v>4789</v>
      </c>
      <c r="G526" s="9">
        <v>358</v>
      </c>
      <c r="H526" s="9">
        <v>16</v>
      </c>
      <c r="I526" s="9">
        <v>2</v>
      </c>
      <c r="J526" s="9" t="str" cm="1">
        <f t="array" ref="J526">_xlfn.IFS(G526&gt;='Pivot Tables'!B$2,"90%",AND(G526&lt;'Pivot Tables'!B$2,G526&gt;'Pivot Tables'!B$3),"75%",AND(G526&lt;'Pivot Tables'!B$3,G526&gt;'Pivot Tables'!B$5),"50%",G526&lt;='Pivot Tables'!B$5,"25%")</f>
        <v>90%</v>
      </c>
      <c r="K526" s="9" t="str">
        <f>TEXT(A526,"dddd")</f>
        <v>Tuesday</v>
      </c>
    </row>
    <row r="527" spans="1:11" ht="34.5" x14ac:dyDescent="0.25">
      <c r="A527" s="17">
        <v>44729.673194444447</v>
      </c>
      <c r="B527" s="13">
        <f>A527</f>
        <v>44729.673194444447</v>
      </c>
      <c r="C527" t="s">
        <v>4835</v>
      </c>
      <c r="D527" s="3" t="s">
        <v>7820</v>
      </c>
      <c r="F527" s="9" t="s">
        <v>4789</v>
      </c>
      <c r="G527" s="9">
        <v>400</v>
      </c>
      <c r="H527" s="9">
        <v>16</v>
      </c>
      <c r="I527" s="9">
        <v>0</v>
      </c>
      <c r="J527" s="9" t="str" cm="1">
        <f t="array" ref="J527">_xlfn.IFS(G527&gt;='Pivot Tables'!B$2,"90%",AND(G527&lt;'Pivot Tables'!B$2,G527&gt;'Pivot Tables'!B$3),"75%",AND(G527&lt;'Pivot Tables'!B$3,G527&gt;'Pivot Tables'!B$5),"50%",G527&lt;='Pivot Tables'!B$5,"25%")</f>
        <v>90%</v>
      </c>
      <c r="K527" s="9" t="str">
        <f>TEXT(A527,"dddd")</f>
        <v>Friday</v>
      </c>
    </row>
    <row r="528" spans="1:11" ht="42.75" x14ac:dyDescent="0.25">
      <c r="A528" s="17">
        <v>42762.83084490741</v>
      </c>
      <c r="B528" s="13">
        <f>A528</f>
        <v>42762.83084490741</v>
      </c>
      <c r="C528" t="s">
        <v>325</v>
      </c>
      <c r="D528" s="3" t="s">
        <v>7313</v>
      </c>
      <c r="E528" t="s">
        <v>3020</v>
      </c>
      <c r="F528" s="9" t="s">
        <v>2712</v>
      </c>
      <c r="G528" s="9">
        <v>487</v>
      </c>
      <c r="H528" s="9">
        <v>16</v>
      </c>
      <c r="I528" s="9">
        <v>15</v>
      </c>
      <c r="J528" s="9" t="str" cm="1">
        <f t="array" ref="J528">_xlfn.IFS(G528&gt;='Pivot Tables'!B$2,"90%",AND(G528&lt;'Pivot Tables'!B$2,G528&gt;'Pivot Tables'!B$3),"75%",AND(G528&lt;'Pivot Tables'!B$3,G528&gt;'Pivot Tables'!B$5),"50%",G528&lt;='Pivot Tables'!B$5,"25%")</f>
        <v>90%</v>
      </c>
      <c r="K528" s="9" t="str">
        <f>TEXT(A528,"dddd")</f>
        <v>Friday</v>
      </c>
    </row>
    <row r="529" spans="1:11" x14ac:dyDescent="0.25">
      <c r="A529" s="17">
        <v>44842.999363425923</v>
      </c>
      <c r="B529" s="13">
        <f>A529</f>
        <v>44842.999363425923</v>
      </c>
      <c r="C529" t="s">
        <v>1103</v>
      </c>
      <c r="D529" s="2" t="s">
        <v>1104</v>
      </c>
      <c r="E529" t="s">
        <v>1105</v>
      </c>
      <c r="F529" s="9" t="s">
        <v>1090</v>
      </c>
      <c r="G529" s="9">
        <v>11</v>
      </c>
      <c r="H529" s="9">
        <v>17</v>
      </c>
      <c r="I529" s="9">
        <v>12</v>
      </c>
      <c r="J529" s="9" t="str" cm="1">
        <f t="array" ref="J529">_xlfn.IFS(G529&gt;='Pivot Tables'!B$2,"90%",AND(G529&lt;'Pivot Tables'!B$2,G529&gt;'Pivot Tables'!B$3),"75%",AND(G529&lt;'Pivot Tables'!B$3,G529&gt;'Pivot Tables'!B$5),"50%",G529&lt;='Pivot Tables'!B$5,"25%")</f>
        <v>25%</v>
      </c>
      <c r="K529" s="9" t="str">
        <f>TEXT(A529,"dddd")</f>
        <v>Saturday</v>
      </c>
    </row>
    <row r="530" spans="1:11" x14ac:dyDescent="0.25">
      <c r="A530" s="17">
        <v>44003.143067129633</v>
      </c>
      <c r="B530" s="13">
        <f>A530</f>
        <v>44003.143067129633</v>
      </c>
      <c r="C530" t="s">
        <v>2360</v>
      </c>
      <c r="D530" s="2" t="s">
        <v>2361</v>
      </c>
      <c r="F530" s="9" t="s">
        <v>2088</v>
      </c>
      <c r="G530" s="9">
        <v>20</v>
      </c>
      <c r="H530" s="9">
        <v>17</v>
      </c>
      <c r="I530" s="9">
        <v>0</v>
      </c>
      <c r="J530" s="9" t="str" cm="1">
        <f t="array" ref="J530">_xlfn.IFS(G530&gt;='Pivot Tables'!B$2,"90%",AND(G530&lt;'Pivot Tables'!B$2,G530&gt;'Pivot Tables'!B$3),"75%",AND(G530&lt;'Pivot Tables'!B$3,G530&gt;'Pivot Tables'!B$5),"50%",G530&lt;='Pivot Tables'!B$5,"25%")</f>
        <v>25%</v>
      </c>
      <c r="K530" s="9" t="str">
        <f>TEXT(A530,"dddd")</f>
        <v>Sunday</v>
      </c>
    </row>
    <row r="531" spans="1:11" x14ac:dyDescent="0.25">
      <c r="A531" s="17">
        <v>44814.669849537036</v>
      </c>
      <c r="B531" s="13">
        <f>A531</f>
        <v>44814.669849537036</v>
      </c>
      <c r="C531" t="s">
        <v>3676</v>
      </c>
      <c r="D531" s="2" t="s">
        <v>3677</v>
      </c>
      <c r="F531" s="9" t="s">
        <v>3650</v>
      </c>
      <c r="G531" s="9">
        <v>25</v>
      </c>
      <c r="H531" s="9">
        <v>17</v>
      </c>
      <c r="I531" s="9">
        <v>0</v>
      </c>
      <c r="J531" s="9" t="str" cm="1">
        <f t="array" ref="J531">_xlfn.IFS(G531&gt;='Pivot Tables'!B$2,"90%",AND(G531&lt;'Pivot Tables'!B$2,G531&gt;'Pivot Tables'!B$3),"75%",AND(G531&lt;'Pivot Tables'!B$3,G531&gt;'Pivot Tables'!B$5),"50%",G531&lt;='Pivot Tables'!B$5,"25%")</f>
        <v>25%</v>
      </c>
      <c r="K531" s="9" t="str">
        <f>TEXT(A531,"dddd")</f>
        <v>Saturday</v>
      </c>
    </row>
    <row r="532" spans="1:11" x14ac:dyDescent="0.25">
      <c r="A532" s="17">
        <v>44434.734120370369</v>
      </c>
      <c r="B532" s="13">
        <f>A532</f>
        <v>44434.734120370369</v>
      </c>
      <c r="C532" t="s">
        <v>3868</v>
      </c>
      <c r="D532" s="2" t="s">
        <v>3869</v>
      </c>
      <c r="F532" s="9" t="s">
        <v>3650</v>
      </c>
      <c r="G532" s="9">
        <v>29</v>
      </c>
      <c r="H532" s="9">
        <v>17</v>
      </c>
      <c r="I532" s="9">
        <v>0</v>
      </c>
      <c r="J532" s="9" t="str" cm="1">
        <f t="array" ref="J532">_xlfn.IFS(G532&gt;='Pivot Tables'!B$2,"90%",AND(G532&lt;'Pivot Tables'!B$2,G532&gt;'Pivot Tables'!B$3),"75%",AND(G532&lt;'Pivot Tables'!B$3,G532&gt;'Pivot Tables'!B$5),"50%",G532&lt;='Pivot Tables'!B$5,"25%")</f>
        <v>25%</v>
      </c>
      <c r="K532" s="9" t="str">
        <f>TEXT(A532,"dddd")</f>
        <v>Thursday</v>
      </c>
    </row>
    <row r="533" spans="1:11" x14ac:dyDescent="0.25">
      <c r="A533" s="17">
        <v>43427.553356481483</v>
      </c>
      <c r="B533" s="13">
        <f>A533</f>
        <v>43427.553356481483</v>
      </c>
      <c r="C533" t="s">
        <v>6226</v>
      </c>
      <c r="D533" s="2" t="s">
        <v>6227</v>
      </c>
      <c r="F533" s="9" t="s">
        <v>5310</v>
      </c>
      <c r="G533" s="9">
        <v>29</v>
      </c>
      <c r="H533" s="9">
        <v>17</v>
      </c>
      <c r="I533" s="9">
        <v>0</v>
      </c>
      <c r="J533" s="9" t="str" cm="1">
        <f t="array" ref="J533">_xlfn.IFS(G533&gt;='Pivot Tables'!B$2,"90%",AND(G533&lt;'Pivot Tables'!B$2,G533&gt;'Pivot Tables'!B$3),"75%",AND(G533&lt;'Pivot Tables'!B$3,G533&gt;'Pivot Tables'!B$5),"50%",G533&lt;='Pivot Tables'!B$5,"25%")</f>
        <v>25%</v>
      </c>
      <c r="K533" s="9" t="str">
        <f>TEXT(A533,"dddd")</f>
        <v>Friday</v>
      </c>
    </row>
    <row r="534" spans="1:11" x14ac:dyDescent="0.25">
      <c r="A534" s="17">
        <v>44885.598287037035</v>
      </c>
      <c r="B534" s="13">
        <f>A534</f>
        <v>44885.598287037035</v>
      </c>
      <c r="C534" t="s">
        <v>2424</v>
      </c>
      <c r="D534" s="2" t="s">
        <v>2425</v>
      </c>
      <c r="E534" t="s">
        <v>2426</v>
      </c>
      <c r="F534" s="9" t="s">
        <v>2427</v>
      </c>
      <c r="G534" s="9">
        <v>30</v>
      </c>
      <c r="H534" s="9">
        <v>17</v>
      </c>
      <c r="I534" s="9">
        <v>1</v>
      </c>
      <c r="J534" s="9" t="str" cm="1">
        <f t="array" ref="J534">_xlfn.IFS(G534&gt;='Pivot Tables'!B$2,"90%",AND(G534&lt;'Pivot Tables'!B$2,G534&gt;'Pivot Tables'!B$3),"75%",AND(G534&lt;'Pivot Tables'!B$3,G534&gt;'Pivot Tables'!B$5),"50%",G534&lt;='Pivot Tables'!B$5,"25%")</f>
        <v>25%</v>
      </c>
      <c r="K534" s="9" t="str">
        <f>TEXT(A534,"dddd")</f>
        <v>Sunday</v>
      </c>
    </row>
    <row r="535" spans="1:11" x14ac:dyDescent="0.25">
      <c r="A535" s="17">
        <v>44349.974490740744</v>
      </c>
      <c r="B535" s="13">
        <f>A535</f>
        <v>44349.974490740744</v>
      </c>
      <c r="C535" t="s">
        <v>3932</v>
      </c>
      <c r="D535" s="2" t="s">
        <v>3933</v>
      </c>
      <c r="F535" s="9" t="s">
        <v>3650</v>
      </c>
      <c r="G535" s="9">
        <v>39</v>
      </c>
      <c r="H535" s="9">
        <v>17</v>
      </c>
      <c r="I535" s="9">
        <v>0</v>
      </c>
      <c r="J535" s="9" t="str" cm="1">
        <f t="array" ref="J535">_xlfn.IFS(G535&gt;='Pivot Tables'!B$2,"90%",AND(G535&lt;'Pivot Tables'!B$2,G535&gt;'Pivot Tables'!B$3),"75%",AND(G535&lt;'Pivot Tables'!B$3,G535&gt;'Pivot Tables'!B$5),"50%",G535&lt;='Pivot Tables'!B$5,"25%")</f>
        <v>25%</v>
      </c>
      <c r="K535" s="9" t="str">
        <f>TEXT(A535,"dddd")</f>
        <v>Wednesday</v>
      </c>
    </row>
    <row r="536" spans="1:11" x14ac:dyDescent="0.25">
      <c r="A536" s="17">
        <v>44140.73883101852</v>
      </c>
      <c r="B536" s="13">
        <f>A536</f>
        <v>44140.73883101852</v>
      </c>
      <c r="C536" t="s">
        <v>4145</v>
      </c>
      <c r="D536" s="2" t="s">
        <v>4146</v>
      </c>
      <c r="F536" s="9" t="s">
        <v>3650</v>
      </c>
      <c r="G536" s="9">
        <v>43</v>
      </c>
      <c r="H536" s="9">
        <v>17</v>
      </c>
      <c r="I536" s="9">
        <v>0</v>
      </c>
      <c r="J536" s="9" t="str" cm="1">
        <f t="array" ref="J536">_xlfn.IFS(G536&gt;='Pivot Tables'!B$2,"90%",AND(G536&lt;'Pivot Tables'!B$2,G536&gt;'Pivot Tables'!B$3),"75%",AND(G536&lt;'Pivot Tables'!B$3,G536&gt;'Pivot Tables'!B$5),"50%",G536&lt;='Pivot Tables'!B$5,"25%")</f>
        <v>25%</v>
      </c>
      <c r="K536" s="9" t="str">
        <f>TEXT(A536,"dddd")</f>
        <v>Thursday</v>
      </c>
    </row>
    <row r="537" spans="1:11" ht="26.25" x14ac:dyDescent="0.25">
      <c r="A537" s="17">
        <v>44626.728368055556</v>
      </c>
      <c r="B537" s="13">
        <f>A537</f>
        <v>44626.728368055556</v>
      </c>
      <c r="C537" t="s">
        <v>1873</v>
      </c>
      <c r="D537" s="3" t="s">
        <v>6791</v>
      </c>
      <c r="F537" s="9" t="s">
        <v>1732</v>
      </c>
      <c r="G537" s="9">
        <v>50</v>
      </c>
      <c r="H537" s="9">
        <v>17</v>
      </c>
      <c r="I537" s="9">
        <v>0</v>
      </c>
      <c r="J537" s="9" t="str" cm="1">
        <f t="array" ref="J537">_xlfn.IFS(G537&gt;='Pivot Tables'!B$2,"90%",AND(G537&lt;'Pivot Tables'!B$2,G537&gt;'Pivot Tables'!B$3),"75%",AND(G537&lt;'Pivot Tables'!B$3,G537&gt;'Pivot Tables'!B$5),"50%",G537&lt;='Pivot Tables'!B$5,"25%")</f>
        <v>50%</v>
      </c>
      <c r="K537" s="9" t="str">
        <f>TEXT(A537,"dddd")</f>
        <v>Sunday</v>
      </c>
    </row>
    <row r="538" spans="1:11" x14ac:dyDescent="0.25">
      <c r="A538" s="17">
        <v>44276.783819444441</v>
      </c>
      <c r="B538" s="13">
        <f>A538</f>
        <v>44276.783819444441</v>
      </c>
      <c r="C538" t="s">
        <v>3995</v>
      </c>
      <c r="D538" s="2" t="s">
        <v>3996</v>
      </c>
      <c r="F538" s="9" t="s">
        <v>3650</v>
      </c>
      <c r="G538" s="9">
        <v>53</v>
      </c>
      <c r="H538" s="9">
        <v>17</v>
      </c>
      <c r="I538" s="9">
        <v>0</v>
      </c>
      <c r="J538" s="9" t="str" cm="1">
        <f t="array" ref="J538">_xlfn.IFS(G538&gt;='Pivot Tables'!B$2,"90%",AND(G538&lt;'Pivot Tables'!B$2,G538&gt;'Pivot Tables'!B$3),"75%",AND(G538&lt;'Pivot Tables'!B$3,G538&gt;'Pivot Tables'!B$5),"50%",G538&lt;='Pivot Tables'!B$5,"25%")</f>
        <v>50%</v>
      </c>
      <c r="K538" s="9" t="str">
        <f>TEXT(A538,"dddd")</f>
        <v>Sunday</v>
      </c>
    </row>
    <row r="539" spans="1:11" x14ac:dyDescent="0.25">
      <c r="A539" s="17">
        <v>44443.728703703702</v>
      </c>
      <c r="B539" s="13">
        <f>A539</f>
        <v>44443.728703703702</v>
      </c>
      <c r="C539" t="s">
        <v>1970</v>
      </c>
      <c r="D539" s="2" t="s">
        <v>1971</v>
      </c>
      <c r="F539" s="9" t="s">
        <v>1732</v>
      </c>
      <c r="G539" s="9">
        <v>54</v>
      </c>
      <c r="H539" s="9">
        <v>17</v>
      </c>
      <c r="I539" s="9">
        <v>0</v>
      </c>
      <c r="J539" s="9" t="str" cm="1">
        <f t="array" ref="J539">_xlfn.IFS(G539&gt;='Pivot Tables'!B$2,"90%",AND(G539&lt;'Pivot Tables'!B$2,G539&gt;'Pivot Tables'!B$3),"75%",AND(G539&lt;'Pivot Tables'!B$3,G539&gt;'Pivot Tables'!B$5),"50%",G539&lt;='Pivot Tables'!B$5,"25%")</f>
        <v>50%</v>
      </c>
      <c r="K539" s="9" t="str">
        <f>TEXT(A539,"dddd")</f>
        <v>Saturday</v>
      </c>
    </row>
    <row r="540" spans="1:11" ht="34.5" x14ac:dyDescent="0.25">
      <c r="A540" s="17">
        <v>44876.675787037035</v>
      </c>
      <c r="B540" s="13">
        <f>A540</f>
        <v>44876.675787037035</v>
      </c>
      <c r="C540" t="s">
        <v>2451</v>
      </c>
      <c r="D540" s="3" t="s">
        <v>7008</v>
      </c>
      <c r="F540" s="9" t="s">
        <v>2427</v>
      </c>
      <c r="G540" s="9">
        <v>57</v>
      </c>
      <c r="H540" s="9">
        <v>17</v>
      </c>
      <c r="I540" s="9">
        <v>0</v>
      </c>
      <c r="J540" s="9" t="str" cm="1">
        <f t="array" ref="J540">_xlfn.IFS(G540&gt;='Pivot Tables'!B$2,"90%",AND(G540&lt;'Pivot Tables'!B$2,G540&gt;'Pivot Tables'!B$3),"75%",AND(G540&lt;'Pivot Tables'!B$3,G540&gt;'Pivot Tables'!B$5),"50%",G540&lt;='Pivot Tables'!B$5,"25%")</f>
        <v>50%</v>
      </c>
      <c r="K540" s="9" t="str">
        <f>TEXT(A540,"dddd")</f>
        <v>Friday</v>
      </c>
    </row>
    <row r="541" spans="1:11" x14ac:dyDescent="0.25">
      <c r="A541" s="17">
        <v>43360.881701388891</v>
      </c>
      <c r="B541" s="13">
        <f>A541</f>
        <v>43360.881701388891</v>
      </c>
      <c r="C541" t="s">
        <v>6281</v>
      </c>
      <c r="D541" s="2" t="s">
        <v>6282</v>
      </c>
      <c r="E541" t="s">
        <v>9118</v>
      </c>
      <c r="F541" s="9" t="s">
        <v>5310</v>
      </c>
      <c r="G541" s="9">
        <v>57</v>
      </c>
      <c r="H541" s="9">
        <v>17</v>
      </c>
      <c r="I541" s="9">
        <v>13</v>
      </c>
      <c r="J541" s="9" t="str" cm="1">
        <f t="array" ref="J541">_xlfn.IFS(G541&gt;='Pivot Tables'!B$2,"90%",AND(G541&lt;'Pivot Tables'!B$2,G541&gt;'Pivot Tables'!B$3),"75%",AND(G541&lt;'Pivot Tables'!B$3,G541&gt;'Pivot Tables'!B$5),"50%",G541&lt;='Pivot Tables'!B$5,"25%")</f>
        <v>50%</v>
      </c>
      <c r="K541" s="9" t="str">
        <f>TEXT(A541,"dddd")</f>
        <v>Monday</v>
      </c>
    </row>
    <row r="542" spans="1:11" x14ac:dyDescent="0.25">
      <c r="A542" s="17">
        <v>43481.741354166668</v>
      </c>
      <c r="B542" s="13">
        <f>A542</f>
        <v>43481.741354166668</v>
      </c>
      <c r="C542" t="s">
        <v>6179</v>
      </c>
      <c r="D542" s="2" t="s">
        <v>6180</v>
      </c>
      <c r="E542" t="s">
        <v>9121</v>
      </c>
      <c r="F542" s="9" t="s">
        <v>5310</v>
      </c>
      <c r="G542" s="9">
        <v>58</v>
      </c>
      <c r="H542" s="9">
        <v>17</v>
      </c>
      <c r="I542" s="9">
        <v>4</v>
      </c>
      <c r="J542" s="9" t="str" cm="1">
        <f t="array" ref="J542">_xlfn.IFS(G542&gt;='Pivot Tables'!B$2,"90%",AND(G542&lt;'Pivot Tables'!B$2,G542&gt;'Pivot Tables'!B$3),"75%",AND(G542&lt;'Pivot Tables'!B$3,G542&gt;'Pivot Tables'!B$5),"50%",G542&lt;='Pivot Tables'!B$5,"25%")</f>
        <v>50%</v>
      </c>
      <c r="K542" s="9" t="str">
        <f>TEXT(A542,"dddd")</f>
        <v>Wednesday</v>
      </c>
    </row>
    <row r="543" spans="1:11" x14ac:dyDescent="0.25">
      <c r="A543" s="17">
        <v>43425.659537037034</v>
      </c>
      <c r="B543" s="13">
        <f>A543</f>
        <v>43425.659537037034</v>
      </c>
      <c r="C543" t="s">
        <v>6231</v>
      </c>
      <c r="D543" s="2" t="s">
        <v>6232</v>
      </c>
      <c r="E543" t="s">
        <v>2533</v>
      </c>
      <c r="F543" s="9" t="s">
        <v>5310</v>
      </c>
      <c r="G543" s="9">
        <v>63</v>
      </c>
      <c r="H543" s="9">
        <v>17</v>
      </c>
      <c r="I543" s="9">
        <v>1</v>
      </c>
      <c r="J543" s="9" t="str" cm="1">
        <f t="array" ref="J543">_xlfn.IFS(G543&gt;='Pivot Tables'!B$2,"90%",AND(G543&lt;'Pivot Tables'!B$2,G543&gt;'Pivot Tables'!B$3),"75%",AND(G543&lt;'Pivot Tables'!B$3,G543&gt;'Pivot Tables'!B$5),"50%",G543&lt;='Pivot Tables'!B$5,"25%")</f>
        <v>50%</v>
      </c>
      <c r="K543" s="9" t="str">
        <f>TEXT(A543,"dddd")</f>
        <v>Wednesday</v>
      </c>
    </row>
    <row r="544" spans="1:11" x14ac:dyDescent="0.25">
      <c r="A544" s="17">
        <v>43566.700740740744</v>
      </c>
      <c r="B544" s="13">
        <f>A544</f>
        <v>43566.700740740744</v>
      </c>
      <c r="C544" t="s">
        <v>6117</v>
      </c>
      <c r="D544" s="2" t="s">
        <v>6118</v>
      </c>
      <c r="E544" t="s">
        <v>9149</v>
      </c>
      <c r="F544" s="9" t="s">
        <v>5310</v>
      </c>
      <c r="G544" s="9">
        <v>64</v>
      </c>
      <c r="H544" s="9">
        <v>17</v>
      </c>
      <c r="I544" s="9">
        <v>2</v>
      </c>
      <c r="J544" s="9" t="str" cm="1">
        <f t="array" ref="J544">_xlfn.IFS(G544&gt;='Pivot Tables'!B$2,"90%",AND(G544&lt;'Pivot Tables'!B$2,G544&gt;'Pivot Tables'!B$3),"75%",AND(G544&lt;'Pivot Tables'!B$3,G544&gt;'Pivot Tables'!B$5),"50%",G544&lt;='Pivot Tables'!B$5,"25%")</f>
        <v>50%</v>
      </c>
      <c r="K544" s="9" t="str">
        <f>TEXT(A544,"dddd")</f>
        <v>Thursday</v>
      </c>
    </row>
    <row r="545" spans="1:11" ht="34.5" x14ac:dyDescent="0.25">
      <c r="A545" s="17">
        <v>42916.702476851853</v>
      </c>
      <c r="B545" s="13">
        <f>A545</f>
        <v>42916.702476851853</v>
      </c>
      <c r="C545" t="s">
        <v>2973</v>
      </c>
      <c r="D545" s="3" t="s">
        <v>7282</v>
      </c>
      <c r="E545" t="s">
        <v>2974</v>
      </c>
      <c r="F545" s="9" t="s">
        <v>2712</v>
      </c>
      <c r="G545" s="9">
        <v>70</v>
      </c>
      <c r="H545" s="9">
        <v>17</v>
      </c>
      <c r="I545" s="9">
        <v>13</v>
      </c>
      <c r="J545" s="9" t="str" cm="1">
        <f t="array" ref="J545">_xlfn.IFS(G545&gt;='Pivot Tables'!B$2,"90%",AND(G545&lt;'Pivot Tables'!B$2,G545&gt;'Pivot Tables'!B$3),"75%",AND(G545&lt;'Pivot Tables'!B$3,G545&gt;'Pivot Tables'!B$5),"50%",G545&lt;='Pivot Tables'!B$5,"25%")</f>
        <v>50%</v>
      </c>
      <c r="K545" s="9" t="str">
        <f>TEXT(A545,"dddd")</f>
        <v>Friday</v>
      </c>
    </row>
    <row r="546" spans="1:11" x14ac:dyDescent="0.25">
      <c r="A546" s="17">
        <v>44134.715960648151</v>
      </c>
      <c r="B546" s="13">
        <f>A546</f>
        <v>44134.715960648151</v>
      </c>
      <c r="C546" t="s">
        <v>4154</v>
      </c>
      <c r="D546" s="2" t="s">
        <v>4155</v>
      </c>
      <c r="F546" s="9" t="s">
        <v>3650</v>
      </c>
      <c r="G546" s="9">
        <v>70</v>
      </c>
      <c r="H546" s="9">
        <v>17</v>
      </c>
      <c r="I546" s="9">
        <v>0</v>
      </c>
      <c r="J546" s="9" t="str" cm="1">
        <f t="array" ref="J546">_xlfn.IFS(G546&gt;='Pivot Tables'!B$2,"90%",AND(G546&lt;'Pivot Tables'!B$2,G546&gt;'Pivot Tables'!B$3),"75%",AND(G546&lt;'Pivot Tables'!B$3,G546&gt;'Pivot Tables'!B$5),"50%",G546&lt;='Pivot Tables'!B$5,"25%")</f>
        <v>50%</v>
      </c>
      <c r="K546" s="9" t="str">
        <f>TEXT(A546,"dddd")</f>
        <v>Friday</v>
      </c>
    </row>
    <row r="547" spans="1:11" x14ac:dyDescent="0.25">
      <c r="A547" s="17">
        <v>42934.158252314817</v>
      </c>
      <c r="B547" s="13">
        <f>A547</f>
        <v>42934.158252314817</v>
      </c>
      <c r="C547" t="s">
        <v>2964</v>
      </c>
      <c r="D547" s="2" t="s">
        <v>2965</v>
      </c>
      <c r="E547" t="s">
        <v>2966</v>
      </c>
      <c r="F547" s="9" t="s">
        <v>2712</v>
      </c>
      <c r="G547" s="9">
        <v>72</v>
      </c>
      <c r="H547" s="9">
        <v>17</v>
      </c>
      <c r="I547" s="9">
        <v>8</v>
      </c>
      <c r="J547" s="9" t="str" cm="1">
        <f t="array" ref="J547">_xlfn.IFS(G547&gt;='Pivot Tables'!B$2,"90%",AND(G547&lt;'Pivot Tables'!B$2,G547&gt;'Pivot Tables'!B$3),"75%",AND(G547&lt;'Pivot Tables'!B$3,G547&gt;'Pivot Tables'!B$5),"50%",G547&lt;='Pivot Tables'!B$5,"25%")</f>
        <v>50%</v>
      </c>
      <c r="K547" s="9" t="str">
        <f>TEXT(A547,"dddd")</f>
        <v>Tuesday</v>
      </c>
    </row>
    <row r="548" spans="1:11" ht="34.5" x14ac:dyDescent="0.25">
      <c r="A548" s="17">
        <v>42884.982824074075</v>
      </c>
      <c r="B548" s="13">
        <f>A548</f>
        <v>42884.982824074075</v>
      </c>
      <c r="C548" t="s">
        <v>2982</v>
      </c>
      <c r="D548" s="3" t="s">
        <v>7287</v>
      </c>
      <c r="E548" t="s">
        <v>2983</v>
      </c>
      <c r="F548" s="9" t="s">
        <v>2712</v>
      </c>
      <c r="G548" s="9">
        <v>74</v>
      </c>
      <c r="H548" s="9">
        <v>17</v>
      </c>
      <c r="I548" s="9">
        <v>6</v>
      </c>
      <c r="J548" s="9" t="str" cm="1">
        <f t="array" ref="J548">_xlfn.IFS(G548&gt;='Pivot Tables'!B$2,"90%",AND(G548&lt;'Pivot Tables'!B$2,G548&gt;'Pivot Tables'!B$3),"75%",AND(G548&lt;'Pivot Tables'!B$3,G548&gt;'Pivot Tables'!B$5),"50%",G548&lt;='Pivot Tables'!B$5,"25%")</f>
        <v>50%</v>
      </c>
      <c r="K548" s="9" t="str">
        <f>TEXT(A548,"dddd")</f>
        <v>Monday</v>
      </c>
    </row>
    <row r="549" spans="1:11" x14ac:dyDescent="0.25">
      <c r="A549" s="17">
        <v>43592.615706018521</v>
      </c>
      <c r="B549" s="13">
        <f>A549</f>
        <v>43592.615706018521</v>
      </c>
      <c r="C549" t="s">
        <v>6111</v>
      </c>
      <c r="D549" s="2" t="s">
        <v>6112</v>
      </c>
      <c r="E549" t="s">
        <v>9197</v>
      </c>
      <c r="F549" s="9" t="s">
        <v>5310</v>
      </c>
      <c r="G549" s="9">
        <v>77</v>
      </c>
      <c r="H549" s="9">
        <v>17</v>
      </c>
      <c r="I549" s="9">
        <v>22</v>
      </c>
      <c r="J549" s="9" t="str" cm="1">
        <f t="array" ref="J549">_xlfn.IFS(G549&gt;='Pivot Tables'!B$2,"90%",AND(G549&lt;'Pivot Tables'!B$2,G549&gt;'Pivot Tables'!B$3),"75%",AND(G549&lt;'Pivot Tables'!B$3,G549&gt;'Pivot Tables'!B$5),"50%",G549&lt;='Pivot Tables'!B$5,"25%")</f>
        <v>50%</v>
      </c>
      <c r="K549" s="9" t="str">
        <f>TEXT(A549,"dddd")</f>
        <v>Tuesday</v>
      </c>
    </row>
    <row r="550" spans="1:11" x14ac:dyDescent="0.25">
      <c r="A550" s="17">
        <v>44294.886863425927</v>
      </c>
      <c r="B550" s="13">
        <f>A550</f>
        <v>44294.886863425927</v>
      </c>
      <c r="C550" t="s">
        <v>2324</v>
      </c>
      <c r="D550" s="2" t="s">
        <v>2325</v>
      </c>
      <c r="E550" t="s">
        <v>2326</v>
      </c>
      <c r="F550" s="9" t="s">
        <v>2088</v>
      </c>
      <c r="G550" s="9">
        <v>80</v>
      </c>
      <c r="H550" s="9">
        <v>17</v>
      </c>
      <c r="I550" s="9">
        <v>2</v>
      </c>
      <c r="J550" s="9" t="str" cm="1">
        <f t="array" ref="J550">_xlfn.IFS(G550&gt;='Pivot Tables'!B$2,"90%",AND(G550&lt;'Pivot Tables'!B$2,G550&gt;'Pivot Tables'!B$3),"75%",AND(G550&lt;'Pivot Tables'!B$3,G550&gt;'Pivot Tables'!B$5),"50%",G550&lt;='Pivot Tables'!B$5,"25%")</f>
        <v>50%</v>
      </c>
      <c r="K550" s="9" t="str">
        <f>TEXT(A550,"dddd")</f>
        <v>Thursday</v>
      </c>
    </row>
    <row r="551" spans="1:11" ht="42.75" x14ac:dyDescent="0.25">
      <c r="A551" s="17">
        <v>44116.58803240741</v>
      </c>
      <c r="B551" s="13">
        <f>A551</f>
        <v>44116.58803240741</v>
      </c>
      <c r="C551" t="s">
        <v>5133</v>
      </c>
      <c r="D551" s="3" t="s">
        <v>8044</v>
      </c>
      <c r="F551" s="9" t="s">
        <v>4789</v>
      </c>
      <c r="G551" s="9">
        <v>80</v>
      </c>
      <c r="H551" s="9">
        <v>17</v>
      </c>
      <c r="I551" s="9">
        <v>0</v>
      </c>
      <c r="J551" s="9" t="str" cm="1">
        <f t="array" ref="J551">_xlfn.IFS(G551&gt;='Pivot Tables'!B$2,"90%",AND(G551&lt;'Pivot Tables'!B$2,G551&gt;'Pivot Tables'!B$3),"75%",AND(G551&lt;'Pivot Tables'!B$3,G551&gt;'Pivot Tables'!B$5),"50%",G551&lt;='Pivot Tables'!B$5,"25%")</f>
        <v>50%</v>
      </c>
      <c r="K551" s="9" t="str">
        <f>TEXT(A551,"dddd")</f>
        <v>Monday</v>
      </c>
    </row>
    <row r="552" spans="1:11" x14ac:dyDescent="0.25">
      <c r="A552" s="17">
        <v>43546.795787037037</v>
      </c>
      <c r="B552" s="13">
        <f>A552</f>
        <v>43546.795787037037</v>
      </c>
      <c r="C552" t="s">
        <v>6126</v>
      </c>
      <c r="D552" s="2" t="s">
        <v>6127</v>
      </c>
      <c r="E552" t="s">
        <v>9228</v>
      </c>
      <c r="F552" s="9" t="s">
        <v>5310</v>
      </c>
      <c r="G552" s="9">
        <v>94</v>
      </c>
      <c r="H552" s="9">
        <v>17</v>
      </c>
      <c r="I552" s="9">
        <v>1</v>
      </c>
      <c r="J552" s="9" t="str" cm="1">
        <f t="array" ref="J552">_xlfn.IFS(G552&gt;='Pivot Tables'!B$2,"90%",AND(G552&lt;'Pivot Tables'!B$2,G552&gt;'Pivot Tables'!B$3),"75%",AND(G552&lt;'Pivot Tables'!B$3,G552&gt;'Pivot Tables'!B$5),"50%",G552&lt;='Pivot Tables'!B$5,"25%")</f>
        <v>50%</v>
      </c>
      <c r="K552" s="9" t="str">
        <f>TEXT(A552,"dddd")</f>
        <v>Friday</v>
      </c>
    </row>
    <row r="553" spans="1:11" ht="34.5" x14ac:dyDescent="0.25">
      <c r="A553" s="17">
        <v>44428.545925925922</v>
      </c>
      <c r="B553" s="13">
        <f>A553</f>
        <v>44428.545925925922</v>
      </c>
      <c r="C553" t="s">
        <v>4970</v>
      </c>
      <c r="D553" s="3" t="s">
        <v>7911</v>
      </c>
      <c r="F553" s="9" t="s">
        <v>4789</v>
      </c>
      <c r="G553" s="9">
        <v>122</v>
      </c>
      <c r="H553" s="9">
        <v>17</v>
      </c>
      <c r="I553" s="9">
        <v>0</v>
      </c>
      <c r="J553" s="9" t="str" cm="1">
        <f t="array" ref="J553">_xlfn.IFS(G553&gt;='Pivot Tables'!B$2,"90%",AND(G553&lt;'Pivot Tables'!B$2,G553&gt;'Pivot Tables'!B$3),"75%",AND(G553&lt;'Pivot Tables'!B$3,G553&gt;'Pivot Tables'!B$5),"50%",G553&lt;='Pivot Tables'!B$5,"25%")</f>
        <v>50%</v>
      </c>
      <c r="K553" s="9" t="str">
        <f>TEXT(A553,"dddd")</f>
        <v>Friday</v>
      </c>
    </row>
    <row r="554" spans="1:11" x14ac:dyDescent="0.25">
      <c r="A554" s="17">
        <v>43594.719606481478</v>
      </c>
      <c r="B554" s="13">
        <f>A554</f>
        <v>43594.719606481478</v>
      </c>
      <c r="C554" t="s">
        <v>5305</v>
      </c>
      <c r="D554" s="2" t="s">
        <v>5306</v>
      </c>
      <c r="E554">
        <v>420</v>
      </c>
      <c r="F554" s="9" t="s">
        <v>4789</v>
      </c>
      <c r="G554" s="9">
        <v>137</v>
      </c>
      <c r="H554" s="9">
        <v>17</v>
      </c>
      <c r="I554" s="9">
        <v>1</v>
      </c>
      <c r="J554" s="9" t="str" cm="1">
        <f t="array" ref="J554">_xlfn.IFS(G554&gt;='Pivot Tables'!B$2,"90%",AND(G554&lt;'Pivot Tables'!B$2,G554&gt;'Pivot Tables'!B$3),"75%",AND(G554&lt;'Pivot Tables'!B$3,G554&gt;'Pivot Tables'!B$5),"50%",G554&lt;='Pivot Tables'!B$5,"25%")</f>
        <v>50%</v>
      </c>
      <c r="K554" s="9" t="str">
        <f>TEXT(A554,"dddd")</f>
        <v>Thursday</v>
      </c>
    </row>
    <row r="555" spans="1:11" ht="42.75" x14ac:dyDescent="0.25">
      <c r="A555" s="17">
        <v>44077.915486111109</v>
      </c>
      <c r="B555" s="13">
        <f>A555</f>
        <v>44077.915486111109</v>
      </c>
      <c r="C555" t="s">
        <v>5157</v>
      </c>
      <c r="D555" s="3" t="s">
        <v>8061</v>
      </c>
      <c r="F555" s="9" t="s">
        <v>4789</v>
      </c>
      <c r="G555" s="9">
        <v>141</v>
      </c>
      <c r="H555" s="9">
        <v>17</v>
      </c>
      <c r="I555" s="9">
        <v>0</v>
      </c>
      <c r="J555" s="9" t="str" cm="1">
        <f t="array" ref="J555">_xlfn.IFS(G555&gt;='Pivot Tables'!B$2,"90%",AND(G555&lt;'Pivot Tables'!B$2,G555&gt;'Pivot Tables'!B$3),"75%",AND(G555&lt;'Pivot Tables'!B$3,G555&gt;'Pivot Tables'!B$5),"50%",G555&lt;='Pivot Tables'!B$5,"25%")</f>
        <v>50%</v>
      </c>
      <c r="K555" s="9" t="str">
        <f>TEXT(A555,"dddd")</f>
        <v>Thursday</v>
      </c>
    </row>
    <row r="556" spans="1:11" x14ac:dyDescent="0.25">
      <c r="A556" s="17">
        <v>44499.841724537036</v>
      </c>
      <c r="B556" s="13">
        <f>A556</f>
        <v>44499.841724537036</v>
      </c>
      <c r="C556" t="s">
        <v>2283</v>
      </c>
      <c r="D556" s="2" t="s">
        <v>2284</v>
      </c>
      <c r="F556" s="9" t="s">
        <v>2088</v>
      </c>
      <c r="G556" s="9">
        <v>147</v>
      </c>
      <c r="H556" s="9">
        <v>17</v>
      </c>
      <c r="I556" s="9">
        <v>0</v>
      </c>
      <c r="J556" s="9" t="str" cm="1">
        <f t="array" ref="J556">_xlfn.IFS(G556&gt;='Pivot Tables'!B$2,"90%",AND(G556&lt;'Pivot Tables'!B$2,G556&gt;'Pivot Tables'!B$3),"75%",AND(G556&lt;'Pivot Tables'!B$3,G556&gt;'Pivot Tables'!B$5),"50%",G556&lt;='Pivot Tables'!B$5,"25%")</f>
        <v>50%</v>
      </c>
      <c r="K556" s="9" t="str">
        <f>TEXT(A556,"dddd")</f>
        <v>Saturday</v>
      </c>
    </row>
    <row r="557" spans="1:11" x14ac:dyDescent="0.25">
      <c r="A557" s="17">
        <v>44106.715567129628</v>
      </c>
      <c r="B557" s="13">
        <f>A557</f>
        <v>44106.715567129628</v>
      </c>
      <c r="C557" t="s">
        <v>5141</v>
      </c>
      <c r="D557" s="2" t="s">
        <v>5142</v>
      </c>
      <c r="F557" s="9" t="s">
        <v>4789</v>
      </c>
      <c r="G557" s="9">
        <v>173</v>
      </c>
      <c r="H557" s="9">
        <v>17</v>
      </c>
      <c r="I557" s="9">
        <v>0</v>
      </c>
      <c r="J557" s="9" t="str" cm="1">
        <f t="array" ref="J557">_xlfn.IFS(G557&gt;='Pivot Tables'!B$2,"90%",AND(G557&lt;'Pivot Tables'!B$2,G557&gt;'Pivot Tables'!B$3),"75%",AND(G557&lt;'Pivot Tables'!B$3,G557&gt;'Pivot Tables'!B$5),"50%",G557&lt;='Pivot Tables'!B$5,"25%")</f>
        <v>50%</v>
      </c>
      <c r="K557" s="9" t="str">
        <f>TEXT(A557,"dddd")</f>
        <v>Friday</v>
      </c>
    </row>
    <row r="558" spans="1:11" x14ac:dyDescent="0.25">
      <c r="A558" s="17">
        <v>44283.85701388889</v>
      </c>
      <c r="B558" s="13">
        <f>A558</f>
        <v>44283.85701388889</v>
      </c>
      <c r="C558" t="s">
        <v>3984</v>
      </c>
      <c r="D558" s="2" t="s">
        <v>3985</v>
      </c>
      <c r="E558" t="s">
        <v>3986</v>
      </c>
      <c r="F558" s="9" t="s">
        <v>3650</v>
      </c>
      <c r="G558" s="9">
        <v>199</v>
      </c>
      <c r="H558" s="9">
        <v>17</v>
      </c>
      <c r="I558" s="9">
        <v>1</v>
      </c>
      <c r="J558" s="9" t="str" cm="1">
        <f t="array" ref="J558">_xlfn.IFS(G558&gt;='Pivot Tables'!B$2,"90%",AND(G558&lt;'Pivot Tables'!B$2,G558&gt;'Pivot Tables'!B$3),"75%",AND(G558&lt;'Pivot Tables'!B$3,G558&gt;'Pivot Tables'!B$5),"50%",G558&lt;='Pivot Tables'!B$5,"25%")</f>
        <v>75%</v>
      </c>
      <c r="K558" s="9" t="str">
        <f>TEXT(A558,"dddd")</f>
        <v>Sunday</v>
      </c>
    </row>
    <row r="559" spans="1:11" ht="67.5" x14ac:dyDescent="0.25">
      <c r="A559" s="17">
        <v>44036.925000000003</v>
      </c>
      <c r="B559" s="13">
        <f>A559</f>
        <v>44036.925000000003</v>
      </c>
      <c r="C559" t="s">
        <v>3239</v>
      </c>
      <c r="D559" s="3" t="s">
        <v>7407</v>
      </c>
      <c r="E559" t="s">
        <v>3240</v>
      </c>
      <c r="F559" s="9" t="s">
        <v>3091</v>
      </c>
      <c r="G559" s="9">
        <v>219</v>
      </c>
      <c r="H559" s="9">
        <v>17</v>
      </c>
      <c r="I559" s="9">
        <v>12</v>
      </c>
      <c r="J559" s="9" t="str" cm="1">
        <f t="array" ref="J559">_xlfn.IFS(G559&gt;='Pivot Tables'!B$2,"90%",AND(G559&lt;'Pivot Tables'!B$2,G559&gt;'Pivot Tables'!B$3),"75%",AND(G559&lt;'Pivot Tables'!B$3,G559&gt;'Pivot Tables'!B$5),"50%",G559&lt;='Pivot Tables'!B$5,"25%")</f>
        <v>75%</v>
      </c>
      <c r="K559" s="9" t="str">
        <f>TEXT(A559,"dddd")</f>
        <v>Friday</v>
      </c>
    </row>
    <row r="560" spans="1:11" x14ac:dyDescent="0.25">
      <c r="A560" s="17">
        <v>43481.018750000003</v>
      </c>
      <c r="B560" s="13">
        <f>A560</f>
        <v>43481.018750000003</v>
      </c>
      <c r="C560" t="s">
        <v>3557</v>
      </c>
      <c r="D560" s="2" t="s">
        <v>3558</v>
      </c>
      <c r="E560" t="s">
        <v>3559</v>
      </c>
      <c r="F560" s="9" t="s">
        <v>3091</v>
      </c>
      <c r="G560" s="9">
        <v>225</v>
      </c>
      <c r="H560" s="9">
        <v>17</v>
      </c>
      <c r="I560" s="9">
        <v>13</v>
      </c>
      <c r="J560" s="9" t="str" cm="1">
        <f t="array" ref="J560">_xlfn.IFS(G560&gt;='Pivot Tables'!B$2,"90%",AND(G560&lt;'Pivot Tables'!B$2,G560&gt;'Pivot Tables'!B$3),"75%",AND(G560&lt;'Pivot Tables'!B$3,G560&gt;'Pivot Tables'!B$5),"50%",G560&lt;='Pivot Tables'!B$5,"25%")</f>
        <v>75%</v>
      </c>
      <c r="K560" s="9" t="str">
        <f>TEXT(A560,"dddd")</f>
        <v>Wednesday</v>
      </c>
    </row>
    <row r="561" spans="1:11" ht="59.25" x14ac:dyDescent="0.25">
      <c r="A561" s="17">
        <v>44081.584641203706</v>
      </c>
      <c r="B561" s="13">
        <f>A561</f>
        <v>44081.584641203706</v>
      </c>
      <c r="C561" t="s">
        <v>5155</v>
      </c>
      <c r="D561" s="3" t="s">
        <v>8059</v>
      </c>
      <c r="F561" s="9" t="s">
        <v>4789</v>
      </c>
      <c r="G561" s="9">
        <v>231</v>
      </c>
      <c r="H561" s="9">
        <v>17</v>
      </c>
      <c r="I561" s="9">
        <v>0</v>
      </c>
      <c r="J561" s="9" t="str" cm="1">
        <f t="array" ref="J561">_xlfn.IFS(G561&gt;='Pivot Tables'!B$2,"90%",AND(G561&lt;'Pivot Tables'!B$2,G561&gt;'Pivot Tables'!B$3),"75%",AND(G561&lt;'Pivot Tables'!B$3,G561&gt;'Pivot Tables'!B$5),"50%",G561&lt;='Pivot Tables'!B$5,"25%")</f>
        <v>75%</v>
      </c>
      <c r="K561" s="9" t="str">
        <f>TEXT(A561,"dddd")</f>
        <v>Monday</v>
      </c>
    </row>
    <row r="562" spans="1:11" ht="59.25" x14ac:dyDescent="0.25">
      <c r="A562" s="17">
        <v>44081.018171296295</v>
      </c>
      <c r="B562" s="13">
        <f>A562</f>
        <v>44081.018171296295</v>
      </c>
      <c r="C562" t="s">
        <v>3221</v>
      </c>
      <c r="D562" s="3" t="s">
        <v>7404</v>
      </c>
      <c r="E562" t="s">
        <v>3222</v>
      </c>
      <c r="F562" s="9" t="s">
        <v>3091</v>
      </c>
      <c r="G562" s="9">
        <v>234</v>
      </c>
      <c r="H562" s="9">
        <v>17</v>
      </c>
      <c r="I562" s="9">
        <v>12</v>
      </c>
      <c r="J562" s="9" t="str" cm="1">
        <f t="array" ref="J562">_xlfn.IFS(G562&gt;='Pivot Tables'!B$2,"90%",AND(G562&lt;'Pivot Tables'!B$2,G562&gt;'Pivot Tables'!B$3),"75%",AND(G562&lt;'Pivot Tables'!B$3,G562&gt;'Pivot Tables'!B$5),"50%",G562&lt;='Pivot Tables'!B$5,"25%")</f>
        <v>75%</v>
      </c>
      <c r="K562" s="9" t="str">
        <f>TEXT(A562,"dddd")</f>
        <v>Monday</v>
      </c>
    </row>
    <row r="563" spans="1:11" ht="67.5" x14ac:dyDescent="0.25">
      <c r="A563" s="17">
        <v>44154.740995370368</v>
      </c>
      <c r="B563" s="13">
        <f>A563</f>
        <v>44154.740995370368</v>
      </c>
      <c r="C563" t="s">
        <v>3191</v>
      </c>
      <c r="D563" s="3" t="s">
        <v>7396</v>
      </c>
      <c r="E563" t="s">
        <v>3192</v>
      </c>
      <c r="F563" s="9" t="s">
        <v>3091</v>
      </c>
      <c r="G563" s="9">
        <v>327</v>
      </c>
      <c r="H563" s="9">
        <v>17</v>
      </c>
      <c r="I563" s="9">
        <v>2</v>
      </c>
      <c r="J563" s="9" t="str" cm="1">
        <f t="array" ref="J563">_xlfn.IFS(G563&gt;='Pivot Tables'!B$2,"90%",AND(G563&lt;'Pivot Tables'!B$2,G563&gt;'Pivot Tables'!B$3),"75%",AND(G563&lt;'Pivot Tables'!B$3,G563&gt;'Pivot Tables'!B$5),"50%",G563&lt;='Pivot Tables'!B$5,"25%")</f>
        <v>90%</v>
      </c>
      <c r="K563" s="9" t="str">
        <f>TEXT(A563,"dddd")</f>
        <v>Thursday</v>
      </c>
    </row>
    <row r="564" spans="1:11" x14ac:dyDescent="0.25">
      <c r="A564" s="17">
        <v>44659.573159722226</v>
      </c>
      <c r="B564" s="13">
        <f>A564</f>
        <v>44659.573159722226</v>
      </c>
      <c r="C564" t="s">
        <v>4861</v>
      </c>
      <c r="D564" s="2" t="s">
        <v>4862</v>
      </c>
      <c r="F564" s="9" t="s">
        <v>4789</v>
      </c>
      <c r="G564" s="9">
        <v>330</v>
      </c>
      <c r="H564" s="9">
        <v>17</v>
      </c>
      <c r="I564" s="9">
        <v>0</v>
      </c>
      <c r="J564" s="9" t="str" cm="1">
        <f t="array" ref="J564">_xlfn.IFS(G564&gt;='Pivot Tables'!B$2,"90%",AND(G564&lt;'Pivot Tables'!B$2,G564&gt;'Pivot Tables'!B$3),"75%",AND(G564&lt;'Pivot Tables'!B$3,G564&gt;'Pivot Tables'!B$5),"50%",G564&lt;='Pivot Tables'!B$5,"25%")</f>
        <v>90%</v>
      </c>
      <c r="K564" s="9" t="str">
        <f>TEXT(A564,"dddd")</f>
        <v>Friday</v>
      </c>
    </row>
    <row r="565" spans="1:11" x14ac:dyDescent="0.25">
      <c r="A565" s="17">
        <v>44369.003171296295</v>
      </c>
      <c r="B565" s="13">
        <f>A565</f>
        <v>44369.003171296295</v>
      </c>
      <c r="C565" t="s">
        <v>3137</v>
      </c>
      <c r="D565" s="2" t="s">
        <v>7376</v>
      </c>
      <c r="E565" t="s">
        <v>3138</v>
      </c>
      <c r="F565" s="9" t="s">
        <v>3091</v>
      </c>
      <c r="G565" s="9">
        <v>332</v>
      </c>
      <c r="H565" s="9">
        <v>17</v>
      </c>
      <c r="I565" s="9">
        <v>1</v>
      </c>
      <c r="J565" s="9" t="str" cm="1">
        <f t="array" ref="J565">_xlfn.IFS(G565&gt;='Pivot Tables'!B$2,"90%",AND(G565&lt;'Pivot Tables'!B$2,G565&gt;'Pivot Tables'!B$3),"75%",AND(G565&lt;'Pivot Tables'!B$3,G565&gt;'Pivot Tables'!B$5),"50%",G565&lt;='Pivot Tables'!B$5,"25%")</f>
        <v>90%</v>
      </c>
      <c r="K565" s="9" t="str">
        <f>TEXT(A565,"dddd")</f>
        <v>Tuesday</v>
      </c>
    </row>
    <row r="566" spans="1:11" ht="34.5" x14ac:dyDescent="0.25">
      <c r="A566" s="17">
        <v>44501.583912037036</v>
      </c>
      <c r="B566" s="13">
        <f>A566</f>
        <v>44501.583912037036</v>
      </c>
      <c r="C566" t="s">
        <v>4928</v>
      </c>
      <c r="D566" s="3" t="s">
        <v>7881</v>
      </c>
      <c r="F566" s="9" t="s">
        <v>4789</v>
      </c>
      <c r="G566" s="9">
        <v>412</v>
      </c>
      <c r="H566" s="9">
        <v>17</v>
      </c>
      <c r="I566" s="9">
        <v>0</v>
      </c>
      <c r="J566" s="9" t="str" cm="1">
        <f t="array" ref="J566">_xlfn.IFS(G566&gt;='Pivot Tables'!B$2,"90%",AND(G566&lt;'Pivot Tables'!B$2,G566&gt;'Pivot Tables'!B$3),"75%",AND(G566&lt;'Pivot Tables'!B$3,G566&gt;'Pivot Tables'!B$5),"50%",G566&lt;='Pivot Tables'!B$5,"25%")</f>
        <v>90%</v>
      </c>
      <c r="K566" s="9" t="str">
        <f>TEXT(A566,"dddd")</f>
        <v>Monday</v>
      </c>
    </row>
    <row r="567" spans="1:11" ht="34.5" x14ac:dyDescent="0.25">
      <c r="A567" s="17">
        <v>44693.636261574073</v>
      </c>
      <c r="B567" s="13">
        <f>A567</f>
        <v>44693.636261574073</v>
      </c>
      <c r="C567" t="s">
        <v>4847</v>
      </c>
      <c r="D567" s="3" t="s">
        <v>7825</v>
      </c>
      <c r="F567" s="9" t="s">
        <v>4789</v>
      </c>
      <c r="G567" s="9">
        <v>482</v>
      </c>
      <c r="H567" s="9">
        <v>17</v>
      </c>
      <c r="I567" s="9">
        <v>0</v>
      </c>
      <c r="J567" s="9" t="str" cm="1">
        <f t="array" ref="J567">_xlfn.IFS(G567&gt;='Pivot Tables'!B$2,"90%",AND(G567&lt;'Pivot Tables'!B$2,G567&gt;'Pivot Tables'!B$3),"75%",AND(G567&lt;'Pivot Tables'!B$3,G567&gt;'Pivot Tables'!B$5),"50%",G567&lt;='Pivot Tables'!B$5,"25%")</f>
        <v>90%</v>
      </c>
      <c r="K567" s="9" t="str">
        <f>TEXT(A567,"dddd")</f>
        <v>Thursday</v>
      </c>
    </row>
    <row r="568" spans="1:11" ht="34.5" x14ac:dyDescent="0.25">
      <c r="A568" s="17">
        <v>44617.645590277774</v>
      </c>
      <c r="B568" s="13">
        <f>A568</f>
        <v>44617.645590277774</v>
      </c>
      <c r="C568" t="s">
        <v>4880</v>
      </c>
      <c r="D568" s="3" t="s">
        <v>7844</v>
      </c>
      <c r="F568" s="9" t="s">
        <v>4789</v>
      </c>
      <c r="G568" s="9">
        <v>524</v>
      </c>
      <c r="H568" s="9">
        <v>17</v>
      </c>
      <c r="I568" s="9">
        <v>0</v>
      </c>
      <c r="J568" s="9" t="str" cm="1">
        <f t="array" ref="J568">_xlfn.IFS(G568&gt;='Pivot Tables'!B$2,"90%",AND(G568&lt;'Pivot Tables'!B$2,G568&gt;'Pivot Tables'!B$3),"75%",AND(G568&lt;'Pivot Tables'!B$3,G568&gt;'Pivot Tables'!B$5),"50%",G568&lt;='Pivot Tables'!B$5,"25%")</f>
        <v>90%</v>
      </c>
      <c r="K568" s="9" t="str">
        <f>TEXT(A568,"dddd")</f>
        <v>Friday</v>
      </c>
    </row>
    <row r="569" spans="1:11" x14ac:dyDescent="0.25">
      <c r="A569" s="17">
        <v>44680.734097222223</v>
      </c>
      <c r="B569" s="13">
        <f>A569</f>
        <v>44680.734097222223</v>
      </c>
      <c r="C569" t="s">
        <v>2569</v>
      </c>
      <c r="D569" s="2" t="s">
        <v>2570</v>
      </c>
      <c r="E569" t="s">
        <v>2571</v>
      </c>
      <c r="F569" s="9" t="s">
        <v>2427</v>
      </c>
      <c r="G569" s="9">
        <v>17</v>
      </c>
      <c r="H569" s="9">
        <v>18</v>
      </c>
      <c r="I569" s="9">
        <v>1</v>
      </c>
      <c r="J569" s="9" t="str" cm="1">
        <f t="array" ref="J569">_xlfn.IFS(G569&gt;='Pivot Tables'!B$2,"90%",AND(G569&lt;'Pivot Tables'!B$2,G569&gt;'Pivot Tables'!B$3),"75%",AND(G569&lt;'Pivot Tables'!B$3,G569&gt;'Pivot Tables'!B$5),"50%",G569&lt;='Pivot Tables'!B$5,"25%")</f>
        <v>25%</v>
      </c>
      <c r="K569" s="9" t="str">
        <f>TEXT(A569,"dddd")</f>
        <v>Friday</v>
      </c>
    </row>
    <row r="570" spans="1:11" x14ac:dyDescent="0.25">
      <c r="A570" s="17">
        <v>44613.811435185184</v>
      </c>
      <c r="B570" s="13">
        <f>A570</f>
        <v>44613.811435185184</v>
      </c>
      <c r="C570" t="s">
        <v>1885</v>
      </c>
      <c r="D570" s="2" t="s">
        <v>1886</v>
      </c>
      <c r="F570" s="9" t="s">
        <v>1732</v>
      </c>
      <c r="G570" s="9">
        <v>25</v>
      </c>
      <c r="H570" s="9">
        <v>18</v>
      </c>
      <c r="I570" s="9">
        <v>0</v>
      </c>
      <c r="J570" s="9" t="str" cm="1">
        <f t="array" ref="J570">_xlfn.IFS(G570&gt;='Pivot Tables'!B$2,"90%",AND(G570&lt;'Pivot Tables'!B$2,G570&gt;'Pivot Tables'!B$3),"75%",AND(G570&lt;'Pivot Tables'!B$3,G570&gt;'Pivot Tables'!B$5),"50%",G570&lt;='Pivot Tables'!B$5,"25%")</f>
        <v>25%</v>
      </c>
      <c r="K570" s="9" t="str">
        <f>TEXT(A570,"dddd")</f>
        <v>Monday</v>
      </c>
    </row>
    <row r="571" spans="1:11" x14ac:dyDescent="0.25">
      <c r="A571" s="17">
        <v>44837.70107638889</v>
      </c>
      <c r="B571" s="13">
        <f>A571</f>
        <v>44837.70107638889</v>
      </c>
      <c r="C571" t="s">
        <v>2491</v>
      </c>
      <c r="D571" s="2" t="s">
        <v>2492</v>
      </c>
      <c r="F571" s="9" t="s">
        <v>2427</v>
      </c>
      <c r="G571" s="9">
        <v>32</v>
      </c>
      <c r="H571" s="9">
        <v>18</v>
      </c>
      <c r="I571" s="9">
        <v>0</v>
      </c>
      <c r="J571" s="9" t="str" cm="1">
        <f t="array" ref="J571">_xlfn.IFS(G571&gt;='Pivot Tables'!B$2,"90%",AND(G571&lt;'Pivot Tables'!B$2,G571&gt;'Pivot Tables'!B$3),"75%",AND(G571&lt;'Pivot Tables'!B$3,G571&gt;'Pivot Tables'!B$5),"50%",G571&lt;='Pivot Tables'!B$5,"25%")</f>
        <v>25%</v>
      </c>
      <c r="K571" s="9" t="str">
        <f>TEXT(A571,"dddd")</f>
        <v>Monday</v>
      </c>
    </row>
    <row r="572" spans="1:11" x14ac:dyDescent="0.25">
      <c r="A572" s="17">
        <v>43606.639803240738</v>
      </c>
      <c r="B572" s="13">
        <f>A572</f>
        <v>43606.639803240738</v>
      </c>
      <c r="C572" t="s">
        <v>6095</v>
      </c>
      <c r="D572" s="2" t="s">
        <v>6096</v>
      </c>
      <c r="E572" t="s">
        <v>8976</v>
      </c>
      <c r="F572" s="9" t="s">
        <v>5310</v>
      </c>
      <c r="G572" s="9">
        <v>37</v>
      </c>
      <c r="H572" s="9">
        <v>18</v>
      </c>
      <c r="I572" s="9">
        <v>14</v>
      </c>
      <c r="J572" s="9" t="str" cm="1">
        <f t="array" ref="J572">_xlfn.IFS(G572&gt;='Pivot Tables'!B$2,"90%",AND(G572&lt;'Pivot Tables'!B$2,G572&gt;'Pivot Tables'!B$3),"75%",AND(G572&lt;'Pivot Tables'!B$3,G572&gt;'Pivot Tables'!B$5),"50%",G572&lt;='Pivot Tables'!B$5,"25%")</f>
        <v>25%</v>
      </c>
      <c r="K572" s="9" t="str">
        <f>TEXT(A572,"dddd")</f>
        <v>Tuesday</v>
      </c>
    </row>
    <row r="573" spans="1:11" ht="34.5" x14ac:dyDescent="0.25">
      <c r="A573" s="17">
        <v>44863.684930555559</v>
      </c>
      <c r="B573" s="13">
        <f>A573</f>
        <v>44863.684930555559</v>
      </c>
      <c r="C573" t="s">
        <v>2465</v>
      </c>
      <c r="D573" s="3" t="s">
        <v>7014</v>
      </c>
      <c r="F573" s="9" t="s">
        <v>2427</v>
      </c>
      <c r="G573" s="9">
        <v>38</v>
      </c>
      <c r="H573" s="9">
        <v>18</v>
      </c>
      <c r="I573" s="9">
        <v>0</v>
      </c>
      <c r="J573" s="9" t="str" cm="1">
        <f t="array" ref="J573">_xlfn.IFS(G573&gt;='Pivot Tables'!B$2,"90%",AND(G573&lt;'Pivot Tables'!B$2,G573&gt;'Pivot Tables'!B$3),"75%",AND(G573&lt;'Pivot Tables'!B$3,G573&gt;'Pivot Tables'!B$5),"50%",G573&lt;='Pivot Tables'!B$5,"25%")</f>
        <v>25%</v>
      </c>
      <c r="K573" s="9" t="str">
        <f>TEXT(A573,"dddd")</f>
        <v>Saturday</v>
      </c>
    </row>
    <row r="574" spans="1:11" ht="42.75" x14ac:dyDescent="0.25">
      <c r="A574" s="17">
        <v>42702.839745370373</v>
      </c>
      <c r="B574" s="13">
        <f>A574</f>
        <v>42702.839745370373</v>
      </c>
      <c r="C574" t="s">
        <v>3059</v>
      </c>
      <c r="D574" s="3" t="s">
        <v>7335</v>
      </c>
      <c r="E574" t="s">
        <v>3060</v>
      </c>
      <c r="F574" s="9" t="s">
        <v>2712</v>
      </c>
      <c r="G574" s="9">
        <v>42</v>
      </c>
      <c r="H574" s="9">
        <v>18</v>
      </c>
      <c r="I574" s="9">
        <v>12</v>
      </c>
      <c r="J574" s="9" t="str" cm="1">
        <f t="array" ref="J574">_xlfn.IFS(G574&gt;='Pivot Tables'!B$2,"90%",AND(G574&lt;'Pivot Tables'!B$2,G574&gt;'Pivot Tables'!B$3),"75%",AND(G574&lt;'Pivot Tables'!B$3,G574&gt;'Pivot Tables'!B$5),"50%",G574&lt;='Pivot Tables'!B$5,"25%")</f>
        <v>25%</v>
      </c>
      <c r="K574" s="9" t="str">
        <f>TEXT(A574,"dddd")</f>
        <v>Monday</v>
      </c>
    </row>
    <row r="575" spans="1:11" ht="51" x14ac:dyDescent="0.25">
      <c r="A575" s="17">
        <v>44623.923680555556</v>
      </c>
      <c r="B575" s="13">
        <f>A575</f>
        <v>44623.923680555556</v>
      </c>
      <c r="C575" t="s">
        <v>2623</v>
      </c>
      <c r="D575" s="3" t="s">
        <v>7118</v>
      </c>
      <c r="F575" s="9" t="s">
        <v>2427</v>
      </c>
      <c r="G575" s="9">
        <v>48</v>
      </c>
      <c r="H575" s="9">
        <v>18</v>
      </c>
      <c r="I575" s="9">
        <v>0</v>
      </c>
      <c r="J575" s="9" t="str" cm="1">
        <f t="array" ref="J575">_xlfn.IFS(G575&gt;='Pivot Tables'!B$2,"90%",AND(G575&lt;'Pivot Tables'!B$2,G575&gt;'Pivot Tables'!B$3),"75%",AND(G575&lt;'Pivot Tables'!B$3,G575&gt;'Pivot Tables'!B$5),"50%",G575&lt;='Pivot Tables'!B$5,"25%")</f>
        <v>50%</v>
      </c>
      <c r="K575" s="9" t="str">
        <f>TEXT(A575,"dddd")</f>
        <v>Thursday</v>
      </c>
    </row>
    <row r="576" spans="1:11" x14ac:dyDescent="0.25">
      <c r="A576" s="17">
        <v>44119.702199074076</v>
      </c>
      <c r="B576" s="13">
        <f>A576</f>
        <v>44119.702199074076</v>
      </c>
      <c r="C576" t="s">
        <v>4170</v>
      </c>
      <c r="D576" s="2" t="s">
        <v>4171</v>
      </c>
      <c r="E576" t="s">
        <v>4172</v>
      </c>
      <c r="F576" s="9" t="s">
        <v>3650</v>
      </c>
      <c r="G576" s="9">
        <v>49</v>
      </c>
      <c r="H576" s="9">
        <v>18</v>
      </c>
      <c r="I576" s="9">
        <v>7</v>
      </c>
      <c r="J576" s="9" t="str" cm="1">
        <f t="array" ref="J576">_xlfn.IFS(G576&gt;='Pivot Tables'!B$2,"90%",AND(G576&lt;'Pivot Tables'!B$2,G576&gt;'Pivot Tables'!B$3),"75%",AND(G576&lt;'Pivot Tables'!B$3,G576&gt;'Pivot Tables'!B$5),"50%",G576&lt;='Pivot Tables'!B$5,"25%")</f>
        <v>50%</v>
      </c>
      <c r="K576" s="9" t="str">
        <f>TEXT(A576,"dddd")</f>
        <v>Thursday</v>
      </c>
    </row>
    <row r="577" spans="1:11" x14ac:dyDescent="0.25">
      <c r="A577" s="17">
        <v>44522.925034722219</v>
      </c>
      <c r="B577" s="13">
        <f>A577</f>
        <v>44522.925034722219</v>
      </c>
      <c r="C577" t="s">
        <v>2675</v>
      </c>
      <c r="D577" s="2" t="s">
        <v>2676</v>
      </c>
      <c r="E577" t="s">
        <v>2677</v>
      </c>
      <c r="F577" s="9" t="s">
        <v>2427</v>
      </c>
      <c r="G577" s="9">
        <v>50</v>
      </c>
      <c r="H577" s="9">
        <v>18</v>
      </c>
      <c r="I577" s="9">
        <v>1</v>
      </c>
      <c r="J577" s="9" t="str" cm="1">
        <f t="array" ref="J577">_xlfn.IFS(G577&gt;='Pivot Tables'!B$2,"90%",AND(G577&lt;'Pivot Tables'!B$2,G577&gt;'Pivot Tables'!B$3),"75%",AND(G577&lt;'Pivot Tables'!B$3,G577&gt;'Pivot Tables'!B$5),"50%",G577&lt;='Pivot Tables'!B$5,"25%")</f>
        <v>50%</v>
      </c>
      <c r="K577" s="9" t="str">
        <f>TEXT(A577,"dddd")</f>
        <v>Monday</v>
      </c>
    </row>
    <row r="578" spans="1:11" x14ac:dyDescent="0.25">
      <c r="A578" s="17">
        <v>44482.089328703703</v>
      </c>
      <c r="B578" s="13">
        <f>A578</f>
        <v>44482.089328703703</v>
      </c>
      <c r="C578" t="s">
        <v>3842</v>
      </c>
      <c r="D578" s="2" t="s">
        <v>3843</v>
      </c>
      <c r="F578" s="9" t="s">
        <v>3650</v>
      </c>
      <c r="G578" s="9">
        <v>50</v>
      </c>
      <c r="H578" s="9">
        <v>18</v>
      </c>
      <c r="I578" s="9">
        <v>0</v>
      </c>
      <c r="J578" s="9" t="str" cm="1">
        <f t="array" ref="J578">_xlfn.IFS(G578&gt;='Pivot Tables'!B$2,"90%",AND(G578&lt;'Pivot Tables'!B$2,G578&gt;'Pivot Tables'!B$3),"75%",AND(G578&lt;'Pivot Tables'!B$3,G578&gt;'Pivot Tables'!B$5),"50%",G578&lt;='Pivot Tables'!B$5,"25%")</f>
        <v>50%</v>
      </c>
      <c r="K578" s="9" t="str">
        <f>TEXT(A578,"dddd")</f>
        <v>Wednesday</v>
      </c>
    </row>
    <row r="579" spans="1:11" x14ac:dyDescent="0.25">
      <c r="A579" s="17">
        <v>44495.810520833336</v>
      </c>
      <c r="B579" s="13">
        <f>A579</f>
        <v>44495.810520833336</v>
      </c>
      <c r="C579" t="s">
        <v>3826</v>
      </c>
      <c r="D579" s="2" t="s">
        <v>3827</v>
      </c>
      <c r="E579" t="s">
        <v>3828</v>
      </c>
      <c r="F579" s="9" t="s">
        <v>3650</v>
      </c>
      <c r="G579" s="9">
        <v>56</v>
      </c>
      <c r="H579" s="9">
        <v>18</v>
      </c>
      <c r="I579" s="9">
        <v>1</v>
      </c>
      <c r="J579" s="9" t="str" cm="1">
        <f t="array" ref="J579">_xlfn.IFS(G579&gt;='Pivot Tables'!B$2,"90%",AND(G579&lt;'Pivot Tables'!B$2,G579&gt;'Pivot Tables'!B$3),"75%",AND(G579&lt;'Pivot Tables'!B$3,G579&gt;'Pivot Tables'!B$5),"50%",G579&lt;='Pivot Tables'!B$5,"25%")</f>
        <v>50%</v>
      </c>
      <c r="K579" s="9" t="str">
        <f>TEXT(A579,"dddd")</f>
        <v>Tuesday</v>
      </c>
    </row>
    <row r="580" spans="1:11" x14ac:dyDescent="0.25">
      <c r="A580" s="17">
        <v>43521.131701388891</v>
      </c>
      <c r="B580" s="13">
        <f>A580</f>
        <v>43521.131701388891</v>
      </c>
      <c r="C580" t="s">
        <v>4557</v>
      </c>
      <c r="D580" s="2" t="s">
        <v>4558</v>
      </c>
      <c r="E580" t="s">
        <v>4559</v>
      </c>
      <c r="F580" s="9" t="s">
        <v>3650</v>
      </c>
      <c r="G580" s="9">
        <v>67</v>
      </c>
      <c r="H580" s="9">
        <v>18</v>
      </c>
      <c r="I580" s="9">
        <v>7</v>
      </c>
      <c r="J580" s="9" t="str" cm="1">
        <f t="array" ref="J580">_xlfn.IFS(G580&gt;='Pivot Tables'!B$2,"90%",AND(G580&lt;'Pivot Tables'!B$2,G580&gt;'Pivot Tables'!B$3),"75%",AND(G580&lt;'Pivot Tables'!B$3,G580&gt;'Pivot Tables'!B$5),"50%",G580&lt;='Pivot Tables'!B$5,"25%")</f>
        <v>50%</v>
      </c>
      <c r="K580" s="9" t="str">
        <f>TEXT(A580,"dddd")</f>
        <v>Monday</v>
      </c>
    </row>
    <row r="581" spans="1:11" ht="67.5" x14ac:dyDescent="0.25">
      <c r="A581" s="17">
        <v>42649.971562500003</v>
      </c>
      <c r="B581" s="13">
        <f>A581</f>
        <v>42649.971562500003</v>
      </c>
      <c r="C581" t="s">
        <v>3079</v>
      </c>
      <c r="D581" s="3" t="s">
        <v>7345</v>
      </c>
      <c r="E581" t="s">
        <v>3080</v>
      </c>
      <c r="F581" s="9" t="s">
        <v>2712</v>
      </c>
      <c r="G581" s="9">
        <v>68</v>
      </c>
      <c r="H581" s="9">
        <v>18</v>
      </c>
      <c r="I581" s="9">
        <v>16</v>
      </c>
      <c r="J581" s="9" t="str" cm="1">
        <f t="array" ref="J581">_xlfn.IFS(G581&gt;='Pivot Tables'!B$2,"90%",AND(G581&lt;'Pivot Tables'!B$2,G581&gt;'Pivot Tables'!B$3),"75%",AND(G581&lt;'Pivot Tables'!B$3,G581&gt;'Pivot Tables'!B$5),"50%",G581&lt;='Pivot Tables'!B$5,"25%")</f>
        <v>50%</v>
      </c>
      <c r="K581" s="9" t="str">
        <f>TEXT(A581,"dddd")</f>
        <v>Thursday</v>
      </c>
    </row>
    <row r="582" spans="1:11" ht="34.5" x14ac:dyDescent="0.25">
      <c r="A582" s="17">
        <v>43828.595023148147</v>
      </c>
      <c r="B582" s="13">
        <f>A582</f>
        <v>43828.595023148147</v>
      </c>
      <c r="C582" t="s">
        <v>5928</v>
      </c>
      <c r="D582" s="3" t="s">
        <v>8670</v>
      </c>
      <c r="E582" t="s">
        <v>9179</v>
      </c>
      <c r="F582" s="9" t="s">
        <v>5310</v>
      </c>
      <c r="G582" s="9">
        <v>72</v>
      </c>
      <c r="H582" s="9">
        <v>18</v>
      </c>
      <c r="I582" s="9">
        <v>11</v>
      </c>
      <c r="J582" s="9" t="str" cm="1">
        <f t="array" ref="J582">_xlfn.IFS(G582&gt;='Pivot Tables'!B$2,"90%",AND(G582&lt;'Pivot Tables'!B$2,G582&gt;'Pivot Tables'!B$3),"75%",AND(G582&lt;'Pivot Tables'!B$3,G582&gt;'Pivot Tables'!B$5),"50%",G582&lt;='Pivot Tables'!B$5,"25%")</f>
        <v>50%</v>
      </c>
      <c r="K582" s="9" t="str">
        <f>TEXT(A582,"dddd")</f>
        <v>Sunday</v>
      </c>
    </row>
    <row r="583" spans="1:11" x14ac:dyDescent="0.25">
      <c r="A583" s="17">
        <v>43606.168240740742</v>
      </c>
      <c r="B583" s="13">
        <f>A583</f>
        <v>43606.168240740742</v>
      </c>
      <c r="C583" t="s">
        <v>4665</v>
      </c>
      <c r="D583" s="2" t="s">
        <v>4666</v>
      </c>
      <c r="E583" t="s">
        <v>4667</v>
      </c>
      <c r="F583" s="9" t="s">
        <v>3650</v>
      </c>
      <c r="G583" s="9">
        <v>83</v>
      </c>
      <c r="H583" s="9">
        <v>18</v>
      </c>
      <c r="I583" s="9">
        <v>21</v>
      </c>
      <c r="J583" s="9" t="str" cm="1">
        <f t="array" ref="J583">_xlfn.IFS(G583&gt;='Pivot Tables'!B$2,"90%",AND(G583&lt;'Pivot Tables'!B$2,G583&gt;'Pivot Tables'!B$3),"75%",AND(G583&lt;'Pivot Tables'!B$3,G583&gt;'Pivot Tables'!B$5),"50%",G583&lt;='Pivot Tables'!B$5,"25%")</f>
        <v>50%</v>
      </c>
      <c r="K583" s="9" t="str">
        <f>TEXT(A583,"dddd")</f>
        <v>Tuesday</v>
      </c>
    </row>
    <row r="584" spans="1:11" x14ac:dyDescent="0.25">
      <c r="A584" s="17">
        <v>44555.57435185185</v>
      </c>
      <c r="B584" s="13">
        <f>A584</f>
        <v>44555.57435185185</v>
      </c>
      <c r="C584" t="s">
        <v>2651</v>
      </c>
      <c r="D584" s="2" t="s">
        <v>2652</v>
      </c>
      <c r="F584" s="9" t="s">
        <v>2427</v>
      </c>
      <c r="G584" s="9">
        <v>86</v>
      </c>
      <c r="H584" s="9">
        <v>18</v>
      </c>
      <c r="I584" s="9">
        <v>0</v>
      </c>
      <c r="J584" s="9" t="str" cm="1">
        <f t="array" ref="J584">_xlfn.IFS(G584&gt;='Pivot Tables'!B$2,"90%",AND(G584&lt;'Pivot Tables'!B$2,G584&gt;'Pivot Tables'!B$3),"75%",AND(G584&lt;'Pivot Tables'!B$3,G584&gt;'Pivot Tables'!B$5),"50%",G584&lt;='Pivot Tables'!B$5,"25%")</f>
        <v>50%</v>
      </c>
      <c r="K584" s="9" t="str">
        <f>TEXT(A584,"dddd")</f>
        <v>Saturday</v>
      </c>
    </row>
    <row r="585" spans="1:11" x14ac:dyDescent="0.25">
      <c r="A585" s="17">
        <v>44733.589583333334</v>
      </c>
      <c r="B585" s="13">
        <f>A585</f>
        <v>44733.589583333334</v>
      </c>
      <c r="C585" t="s">
        <v>1817</v>
      </c>
      <c r="D585" s="2" t="s">
        <v>1818</v>
      </c>
      <c r="F585" s="9" t="s">
        <v>1732</v>
      </c>
      <c r="G585" s="9">
        <v>88</v>
      </c>
      <c r="H585" s="9">
        <v>18</v>
      </c>
      <c r="I585" s="9">
        <v>0</v>
      </c>
      <c r="J585" s="9" t="str" cm="1">
        <f t="array" ref="J585">_xlfn.IFS(G585&gt;='Pivot Tables'!B$2,"90%",AND(G585&lt;'Pivot Tables'!B$2,G585&gt;'Pivot Tables'!B$3),"75%",AND(G585&lt;'Pivot Tables'!B$3,G585&gt;'Pivot Tables'!B$5),"50%",G585&lt;='Pivot Tables'!B$5,"25%")</f>
        <v>50%</v>
      </c>
      <c r="K585" s="9" t="str">
        <f>TEXT(A585,"dddd")</f>
        <v>Tuesday</v>
      </c>
    </row>
    <row r="586" spans="1:11" ht="34.5" x14ac:dyDescent="0.25">
      <c r="A586" s="17">
        <v>44517.792928240742</v>
      </c>
      <c r="B586" s="13">
        <f>A586</f>
        <v>44517.792928240742</v>
      </c>
      <c r="C586" t="s">
        <v>4920</v>
      </c>
      <c r="D586" s="3" t="s">
        <v>7873</v>
      </c>
      <c r="F586" s="9" t="s">
        <v>4789</v>
      </c>
      <c r="G586" s="9">
        <v>92</v>
      </c>
      <c r="H586" s="9">
        <v>18</v>
      </c>
      <c r="I586" s="9">
        <v>0</v>
      </c>
      <c r="J586" s="9" t="str" cm="1">
        <f t="array" ref="J586">_xlfn.IFS(G586&gt;='Pivot Tables'!B$2,"90%",AND(G586&lt;'Pivot Tables'!B$2,G586&gt;'Pivot Tables'!B$3),"75%",AND(G586&lt;'Pivot Tables'!B$3,G586&gt;'Pivot Tables'!B$5),"50%",G586&lt;='Pivot Tables'!B$5,"25%")</f>
        <v>50%</v>
      </c>
      <c r="K586" s="9" t="str">
        <f>TEXT(A586,"dddd")</f>
        <v>Wednesday</v>
      </c>
    </row>
    <row r="587" spans="1:11" x14ac:dyDescent="0.25">
      <c r="A587" s="17">
        <v>43452.780439814815</v>
      </c>
      <c r="B587" s="13">
        <f>A587</f>
        <v>43452.780439814815</v>
      </c>
      <c r="C587" t="s">
        <v>4623</v>
      </c>
      <c r="D587" s="2" t="s">
        <v>4624</v>
      </c>
      <c r="E587" t="s">
        <v>4625</v>
      </c>
      <c r="F587" s="9" t="s">
        <v>3650</v>
      </c>
      <c r="G587" s="9">
        <v>93</v>
      </c>
      <c r="H587" s="9">
        <v>18</v>
      </c>
      <c r="I587" s="9">
        <v>19</v>
      </c>
      <c r="J587" s="9" t="str" cm="1">
        <f t="array" ref="J587">_xlfn.IFS(G587&gt;='Pivot Tables'!B$2,"90%",AND(G587&lt;'Pivot Tables'!B$2,G587&gt;'Pivot Tables'!B$3),"75%",AND(G587&lt;'Pivot Tables'!B$3,G587&gt;'Pivot Tables'!B$5),"50%",G587&lt;='Pivot Tables'!B$5,"25%")</f>
        <v>50%</v>
      </c>
      <c r="K587" s="9" t="str">
        <f>TEXT(A587,"dddd")</f>
        <v>Tuesday</v>
      </c>
    </row>
    <row r="588" spans="1:11" ht="34.5" x14ac:dyDescent="0.25">
      <c r="A588" s="17">
        <v>43634.696608796294</v>
      </c>
      <c r="B588" s="13">
        <f>A588</f>
        <v>43634.696608796294</v>
      </c>
      <c r="C588" t="s">
        <v>5283</v>
      </c>
      <c r="D588" s="3" t="s">
        <v>8112</v>
      </c>
      <c r="E588" t="s">
        <v>5284</v>
      </c>
      <c r="F588" s="9" t="s">
        <v>4789</v>
      </c>
      <c r="G588" s="9">
        <v>96</v>
      </c>
      <c r="H588" s="9">
        <v>18</v>
      </c>
      <c r="I588" s="9">
        <v>6</v>
      </c>
      <c r="J588" s="9" t="str" cm="1">
        <f t="array" ref="J588">_xlfn.IFS(G588&gt;='Pivot Tables'!B$2,"90%",AND(G588&lt;'Pivot Tables'!B$2,G588&gt;'Pivot Tables'!B$3),"75%",AND(G588&lt;'Pivot Tables'!B$3,G588&gt;'Pivot Tables'!B$5),"50%",G588&lt;='Pivot Tables'!B$5,"25%")</f>
        <v>50%</v>
      </c>
      <c r="K588" s="9" t="str">
        <f>TEXT(A588,"dddd")</f>
        <v>Tuesday</v>
      </c>
    </row>
    <row r="589" spans="1:11" ht="51" x14ac:dyDescent="0.25">
      <c r="A589" s="17">
        <v>44223.780624999999</v>
      </c>
      <c r="B589" s="13">
        <f>A589</f>
        <v>44223.780624999999</v>
      </c>
      <c r="C589" t="s">
        <v>5066</v>
      </c>
      <c r="D589" s="3" t="s">
        <v>7996</v>
      </c>
      <c r="F589" s="9" t="s">
        <v>4789</v>
      </c>
      <c r="G589" s="9">
        <v>112</v>
      </c>
      <c r="H589" s="9">
        <v>18</v>
      </c>
      <c r="I589" s="9">
        <v>0</v>
      </c>
      <c r="J589" s="9" t="str" cm="1">
        <f t="array" ref="J589">_xlfn.IFS(G589&gt;='Pivot Tables'!B$2,"90%",AND(G589&lt;'Pivot Tables'!B$2,G589&gt;'Pivot Tables'!B$3),"75%",AND(G589&lt;'Pivot Tables'!B$3,G589&gt;'Pivot Tables'!B$5),"50%",G589&lt;='Pivot Tables'!B$5,"25%")</f>
        <v>50%</v>
      </c>
      <c r="K589" s="9" t="str">
        <f>TEXT(A589,"dddd")</f>
        <v>Wednesday</v>
      </c>
    </row>
    <row r="590" spans="1:11" x14ac:dyDescent="0.25">
      <c r="A590" s="17">
        <v>43457.335810185185</v>
      </c>
      <c r="B590" s="13">
        <f>A590</f>
        <v>43457.335810185185</v>
      </c>
      <c r="C590" t="s">
        <v>4660</v>
      </c>
      <c r="D590" s="2" t="s">
        <v>4661</v>
      </c>
      <c r="E590" t="s">
        <v>4662</v>
      </c>
      <c r="F590" s="9" t="s">
        <v>3650</v>
      </c>
      <c r="G590" s="9">
        <v>115</v>
      </c>
      <c r="H590" s="9">
        <v>18</v>
      </c>
      <c r="I590" s="9">
        <v>26</v>
      </c>
      <c r="J590" s="9" t="str" cm="1">
        <f t="array" ref="J590">_xlfn.IFS(G590&gt;='Pivot Tables'!B$2,"90%",AND(G590&lt;'Pivot Tables'!B$2,G590&gt;'Pivot Tables'!B$3),"75%",AND(G590&lt;'Pivot Tables'!B$3,G590&gt;'Pivot Tables'!B$5),"50%",G590&lt;='Pivot Tables'!B$5,"25%")</f>
        <v>50%</v>
      </c>
      <c r="K590" s="9" t="str">
        <f>TEXT(A590,"dddd")</f>
        <v>Sunday</v>
      </c>
    </row>
    <row r="591" spans="1:11" x14ac:dyDescent="0.25">
      <c r="A591" s="17">
        <v>43606.164548611108</v>
      </c>
      <c r="B591" s="13">
        <f>A591</f>
        <v>43606.164548611108</v>
      </c>
      <c r="C591" t="s">
        <v>4573</v>
      </c>
      <c r="D591" s="2" t="s">
        <v>4574</v>
      </c>
      <c r="E591" t="s">
        <v>4575</v>
      </c>
      <c r="F591" s="9" t="s">
        <v>3650</v>
      </c>
      <c r="G591" s="9">
        <v>118</v>
      </c>
      <c r="H591" s="9">
        <v>18</v>
      </c>
      <c r="I591" s="9">
        <v>16</v>
      </c>
      <c r="J591" s="9" t="str" cm="1">
        <f t="array" ref="J591">_xlfn.IFS(G591&gt;='Pivot Tables'!B$2,"90%",AND(G591&lt;'Pivot Tables'!B$2,G591&gt;'Pivot Tables'!B$3),"75%",AND(G591&lt;'Pivot Tables'!B$3,G591&gt;'Pivot Tables'!B$5),"50%",G591&lt;='Pivot Tables'!B$5,"25%")</f>
        <v>50%</v>
      </c>
      <c r="K591" s="9" t="str">
        <f>TEXT(A591,"dddd")</f>
        <v>Tuesday</v>
      </c>
    </row>
    <row r="592" spans="1:11" x14ac:dyDescent="0.25">
      <c r="A592" s="17">
        <v>42609.726736111108</v>
      </c>
      <c r="B592" s="13">
        <f>A592</f>
        <v>42609.726736111108</v>
      </c>
      <c r="C592" t="s">
        <v>1611</v>
      </c>
      <c r="D592" s="2" t="s">
        <v>1612</v>
      </c>
      <c r="E592" t="s">
        <v>1613</v>
      </c>
      <c r="F592" s="9" t="s">
        <v>1090</v>
      </c>
      <c r="G592" s="9">
        <v>119</v>
      </c>
      <c r="H592" s="9">
        <v>18</v>
      </c>
      <c r="I592" s="9">
        <v>9</v>
      </c>
      <c r="J592" s="9" t="str" cm="1">
        <f t="array" ref="J592">_xlfn.IFS(G592&gt;='Pivot Tables'!B$2,"90%",AND(G592&lt;'Pivot Tables'!B$2,G592&gt;'Pivot Tables'!B$3),"75%",AND(G592&lt;'Pivot Tables'!B$3,G592&gt;'Pivot Tables'!B$5),"50%",G592&lt;='Pivot Tables'!B$5,"25%")</f>
        <v>50%</v>
      </c>
      <c r="K592" s="9" t="str">
        <f>TEXT(A592,"dddd")</f>
        <v>Saturday</v>
      </c>
    </row>
    <row r="593" spans="1:11" ht="34.5" x14ac:dyDescent="0.25">
      <c r="A593" s="17">
        <v>44868.602465277778</v>
      </c>
      <c r="B593" s="13">
        <f>A593</f>
        <v>44868.602465277778</v>
      </c>
      <c r="C593" t="s">
        <v>2463</v>
      </c>
      <c r="D593" s="3" t="s">
        <v>7012</v>
      </c>
      <c r="F593" s="9" t="s">
        <v>2427</v>
      </c>
      <c r="G593" s="9">
        <v>123</v>
      </c>
      <c r="H593" s="9">
        <v>18</v>
      </c>
      <c r="I593" s="9">
        <v>0</v>
      </c>
      <c r="J593" s="9" t="str" cm="1">
        <f t="array" ref="J593">_xlfn.IFS(G593&gt;='Pivot Tables'!B$2,"90%",AND(G593&lt;'Pivot Tables'!B$2,G593&gt;'Pivot Tables'!B$3),"75%",AND(G593&lt;'Pivot Tables'!B$3,G593&gt;'Pivot Tables'!B$5),"50%",G593&lt;='Pivot Tables'!B$5,"25%")</f>
        <v>50%</v>
      </c>
      <c r="K593" s="9" t="str">
        <f>TEXT(A593,"dddd")</f>
        <v>Thursday</v>
      </c>
    </row>
    <row r="594" spans="1:11" x14ac:dyDescent="0.25">
      <c r="A594" s="17">
        <v>44666.54210648148</v>
      </c>
      <c r="B594" s="13">
        <f>A594</f>
        <v>44666.54210648148</v>
      </c>
      <c r="C594" t="s">
        <v>4858</v>
      </c>
      <c r="D594" s="2" t="s">
        <v>4859</v>
      </c>
      <c r="F594" s="9" t="s">
        <v>4789</v>
      </c>
      <c r="G594" s="9">
        <v>126</v>
      </c>
      <c r="H594" s="9">
        <v>18</v>
      </c>
      <c r="I594" s="9">
        <v>0</v>
      </c>
      <c r="J594" s="9" t="str" cm="1">
        <f t="array" ref="J594">_xlfn.IFS(G594&gt;='Pivot Tables'!B$2,"90%",AND(G594&lt;'Pivot Tables'!B$2,G594&gt;'Pivot Tables'!B$3),"75%",AND(G594&lt;'Pivot Tables'!B$3,G594&gt;'Pivot Tables'!B$5),"50%",G594&lt;='Pivot Tables'!B$5,"25%")</f>
        <v>50%</v>
      </c>
      <c r="K594" s="9" t="str">
        <f>TEXT(A594,"dddd")</f>
        <v>Friday</v>
      </c>
    </row>
    <row r="595" spans="1:11" x14ac:dyDescent="0.25">
      <c r="A595" s="17">
        <v>43812.900833333333</v>
      </c>
      <c r="B595" s="13">
        <f>A595</f>
        <v>43812.900833333333</v>
      </c>
      <c r="C595" t="s">
        <v>1272</v>
      </c>
      <c r="D595" s="2" t="s">
        <v>1273</v>
      </c>
      <c r="E595" t="s">
        <v>1274</v>
      </c>
      <c r="F595" s="9" t="s">
        <v>1090</v>
      </c>
      <c r="G595" s="9">
        <v>129</v>
      </c>
      <c r="H595" s="9">
        <v>18</v>
      </c>
      <c r="I595" s="9">
        <v>7</v>
      </c>
      <c r="J595" s="9" t="str" cm="1">
        <f t="array" ref="J595">_xlfn.IFS(G595&gt;='Pivot Tables'!B$2,"90%",AND(G595&lt;'Pivot Tables'!B$2,G595&gt;'Pivot Tables'!B$3),"75%",AND(G595&lt;'Pivot Tables'!B$3,G595&gt;'Pivot Tables'!B$5),"50%",G595&lt;='Pivot Tables'!B$5,"25%")</f>
        <v>50%</v>
      </c>
      <c r="K595" s="9" t="str">
        <f>TEXT(A595,"dddd")</f>
        <v>Friday</v>
      </c>
    </row>
    <row r="596" spans="1:11" ht="108.75" x14ac:dyDescent="0.25">
      <c r="A596" s="17">
        <v>44485.847291666665</v>
      </c>
      <c r="B596" s="13">
        <f>A596</f>
        <v>44485.847291666665</v>
      </c>
      <c r="C596" t="s">
        <v>2751</v>
      </c>
      <c r="D596" s="3" t="s">
        <v>7170</v>
      </c>
      <c r="E596" t="s">
        <v>2752</v>
      </c>
      <c r="F596" s="9" t="s">
        <v>2712</v>
      </c>
      <c r="G596" s="9">
        <v>146</v>
      </c>
      <c r="H596" s="9">
        <v>18</v>
      </c>
      <c r="I596" s="9">
        <v>17</v>
      </c>
      <c r="J596" s="9" t="str" cm="1">
        <f t="array" ref="J596">_xlfn.IFS(G596&gt;='Pivot Tables'!B$2,"90%",AND(G596&lt;'Pivot Tables'!B$2,G596&gt;'Pivot Tables'!B$3),"75%",AND(G596&lt;'Pivot Tables'!B$3,G596&gt;'Pivot Tables'!B$5),"50%",G596&lt;='Pivot Tables'!B$5,"25%")</f>
        <v>50%</v>
      </c>
      <c r="K596" s="9" t="str">
        <f>TEXT(A596,"dddd")</f>
        <v>Saturday</v>
      </c>
    </row>
    <row r="597" spans="1:11" ht="75.75" x14ac:dyDescent="0.25">
      <c r="A597" s="17">
        <v>42958.222615740742</v>
      </c>
      <c r="B597" s="13">
        <f>A597</f>
        <v>42958.222615740742</v>
      </c>
      <c r="C597" t="s">
        <v>2948</v>
      </c>
      <c r="D597" s="3" t="s">
        <v>7271</v>
      </c>
      <c r="E597" t="s">
        <v>2949</v>
      </c>
      <c r="F597" s="9" t="s">
        <v>2712</v>
      </c>
      <c r="G597" s="9">
        <v>162</v>
      </c>
      <c r="H597" s="9">
        <v>18</v>
      </c>
      <c r="I597" s="9">
        <v>8</v>
      </c>
      <c r="J597" s="9" t="str" cm="1">
        <f t="array" ref="J597">_xlfn.IFS(G597&gt;='Pivot Tables'!B$2,"90%",AND(G597&lt;'Pivot Tables'!B$2,G597&gt;'Pivot Tables'!B$3),"75%",AND(G597&lt;'Pivot Tables'!B$3,G597&gt;'Pivot Tables'!B$5),"50%",G597&lt;='Pivot Tables'!B$5,"25%")</f>
        <v>50%</v>
      </c>
      <c r="K597" s="9" t="str">
        <f>TEXT(A597,"dddd")</f>
        <v>Friday</v>
      </c>
    </row>
    <row r="598" spans="1:11" x14ac:dyDescent="0.25">
      <c r="A598" s="17">
        <v>43686.82402777778</v>
      </c>
      <c r="B598" s="13">
        <f>A598</f>
        <v>43686.82402777778</v>
      </c>
      <c r="C598" t="s">
        <v>4446</v>
      </c>
      <c r="D598" s="2" t="s">
        <v>4447</v>
      </c>
      <c r="E598" t="s">
        <v>4448</v>
      </c>
      <c r="F598" s="9" t="s">
        <v>3650</v>
      </c>
      <c r="G598" s="9">
        <v>164</v>
      </c>
      <c r="H598" s="9">
        <v>18</v>
      </c>
      <c r="I598" s="9">
        <v>2</v>
      </c>
      <c r="J598" s="9" t="str" cm="1">
        <f t="array" ref="J598">_xlfn.IFS(G598&gt;='Pivot Tables'!B$2,"90%",AND(G598&lt;'Pivot Tables'!B$2,G598&gt;'Pivot Tables'!B$3),"75%",AND(G598&lt;'Pivot Tables'!B$3,G598&gt;'Pivot Tables'!B$5),"50%",G598&lt;='Pivot Tables'!B$5,"25%")</f>
        <v>50%</v>
      </c>
      <c r="K598" s="9" t="str">
        <f>TEXT(A598,"dddd")</f>
        <v>Friday</v>
      </c>
    </row>
    <row r="599" spans="1:11" ht="34.5" x14ac:dyDescent="0.25">
      <c r="A599" s="17">
        <v>44299.6408912037</v>
      </c>
      <c r="B599" s="13">
        <f>A599</f>
        <v>44299.6408912037</v>
      </c>
      <c r="C599" t="s">
        <v>5027</v>
      </c>
      <c r="D599" s="3" t="s">
        <v>7960</v>
      </c>
      <c r="F599" s="9" t="s">
        <v>4789</v>
      </c>
      <c r="G599" s="9">
        <v>191</v>
      </c>
      <c r="H599" s="9">
        <v>18</v>
      </c>
      <c r="I599" s="9">
        <v>0</v>
      </c>
      <c r="J599" s="9" t="str" cm="1">
        <f t="array" ref="J599">_xlfn.IFS(G599&gt;='Pivot Tables'!B$2,"90%",AND(G599&lt;'Pivot Tables'!B$2,G599&gt;'Pivot Tables'!B$3),"75%",AND(G599&lt;'Pivot Tables'!B$3,G599&gt;'Pivot Tables'!B$5),"50%",G599&lt;='Pivot Tables'!B$5,"25%")</f>
        <v>75%</v>
      </c>
      <c r="K599" s="9" t="str">
        <f>TEXT(A599,"dddd")</f>
        <v>Tuesday</v>
      </c>
    </row>
    <row r="600" spans="1:11" ht="67.5" x14ac:dyDescent="0.25">
      <c r="A600" s="17">
        <v>44199.722384259258</v>
      </c>
      <c r="B600" s="13">
        <f>A600</f>
        <v>44199.722384259258</v>
      </c>
      <c r="C600" t="s">
        <v>5079</v>
      </c>
      <c r="D600" s="3" t="s">
        <v>8007</v>
      </c>
      <c r="F600" s="9" t="s">
        <v>4789</v>
      </c>
      <c r="G600" s="9">
        <v>215</v>
      </c>
      <c r="H600" s="9">
        <v>18</v>
      </c>
      <c r="I600" s="9">
        <v>0</v>
      </c>
      <c r="J600" s="9" t="str" cm="1">
        <f t="array" ref="J600">_xlfn.IFS(G600&gt;='Pivot Tables'!B$2,"90%",AND(G600&lt;'Pivot Tables'!B$2,G600&gt;'Pivot Tables'!B$3),"75%",AND(G600&lt;'Pivot Tables'!B$3,G600&gt;'Pivot Tables'!B$5),"50%",G600&lt;='Pivot Tables'!B$5,"25%")</f>
        <v>75%</v>
      </c>
      <c r="K600" s="9" t="str">
        <f>TEXT(A600,"dddd")</f>
        <v>Sunday</v>
      </c>
    </row>
    <row r="601" spans="1:11" ht="51" x14ac:dyDescent="0.25">
      <c r="A601" s="17">
        <v>43765.016886574071</v>
      </c>
      <c r="B601" s="13">
        <f>A601</f>
        <v>43765.016886574071</v>
      </c>
      <c r="C601" t="s">
        <v>5268</v>
      </c>
      <c r="D601" s="3" t="s">
        <v>8110</v>
      </c>
      <c r="E601" t="s">
        <v>5269</v>
      </c>
      <c r="F601" s="9" t="s">
        <v>4789</v>
      </c>
      <c r="G601" s="9">
        <v>221</v>
      </c>
      <c r="H601" s="9">
        <v>18</v>
      </c>
      <c r="I601" s="9">
        <v>4</v>
      </c>
      <c r="J601" s="9" t="str" cm="1">
        <f t="array" ref="J601">_xlfn.IFS(G601&gt;='Pivot Tables'!B$2,"90%",AND(G601&lt;'Pivot Tables'!B$2,G601&gt;'Pivot Tables'!B$3),"75%",AND(G601&lt;'Pivot Tables'!B$3,G601&gt;'Pivot Tables'!B$5),"50%",G601&lt;='Pivot Tables'!B$5,"25%")</f>
        <v>75%</v>
      </c>
      <c r="K601" s="9" t="str">
        <f>TEXT(A601,"dddd")</f>
        <v>Sunday</v>
      </c>
    </row>
    <row r="602" spans="1:11" x14ac:dyDescent="0.25">
      <c r="A602" s="17">
        <v>43230.805092592593</v>
      </c>
      <c r="B602" s="13">
        <f>A602</f>
        <v>43230.805092592593</v>
      </c>
      <c r="C602" t="s">
        <v>1403</v>
      </c>
      <c r="D602" s="2" t="s">
        <v>1404</v>
      </c>
      <c r="E602" t="s">
        <v>1405</v>
      </c>
      <c r="F602" s="9" t="s">
        <v>1090</v>
      </c>
      <c r="G602" s="9">
        <v>241</v>
      </c>
      <c r="H602" s="9">
        <v>18</v>
      </c>
      <c r="I602" s="9">
        <v>8</v>
      </c>
      <c r="J602" s="9" t="str" cm="1">
        <f t="array" ref="J602">_xlfn.IFS(G602&gt;='Pivot Tables'!B$2,"90%",AND(G602&lt;'Pivot Tables'!B$2,G602&gt;'Pivot Tables'!B$3),"75%",AND(G602&lt;'Pivot Tables'!B$3,G602&gt;'Pivot Tables'!B$5),"50%",G602&lt;='Pivot Tables'!B$5,"25%")</f>
        <v>75%</v>
      </c>
      <c r="K602" s="9" t="str">
        <f>TEXT(A602,"dddd")</f>
        <v>Thursday</v>
      </c>
    </row>
    <row r="603" spans="1:11" x14ac:dyDescent="0.25">
      <c r="A603" s="17">
        <v>43668.882615740738</v>
      </c>
      <c r="B603" s="13">
        <f>A603</f>
        <v>43668.882615740738</v>
      </c>
      <c r="C603" t="s">
        <v>3459</v>
      </c>
      <c r="D603" s="2" t="s">
        <v>3460</v>
      </c>
      <c r="E603" t="s">
        <v>3461</v>
      </c>
      <c r="F603" s="9" t="s">
        <v>3091</v>
      </c>
      <c r="G603" s="9">
        <v>245</v>
      </c>
      <c r="H603" s="9">
        <v>18</v>
      </c>
      <c r="I603" s="9">
        <v>1</v>
      </c>
      <c r="J603" s="9" t="str" cm="1">
        <f t="array" ref="J603">_xlfn.IFS(G603&gt;='Pivot Tables'!B$2,"90%",AND(G603&lt;'Pivot Tables'!B$2,G603&gt;'Pivot Tables'!B$3),"75%",AND(G603&lt;'Pivot Tables'!B$3,G603&gt;'Pivot Tables'!B$5),"50%",G603&lt;='Pivot Tables'!B$5,"25%")</f>
        <v>75%</v>
      </c>
      <c r="K603" s="9" t="str">
        <f>TEXT(A603,"dddd")</f>
        <v>Monday</v>
      </c>
    </row>
    <row r="604" spans="1:11" ht="75.75" x14ac:dyDescent="0.25">
      <c r="A604" s="17">
        <v>44217.99658564815</v>
      </c>
      <c r="B604" s="13">
        <f>A604</f>
        <v>44217.99658564815</v>
      </c>
      <c r="C604" t="s">
        <v>3167</v>
      </c>
      <c r="D604" s="3" t="s">
        <v>7387</v>
      </c>
      <c r="E604" t="s">
        <v>3168</v>
      </c>
      <c r="F604" s="9" t="s">
        <v>3091</v>
      </c>
      <c r="G604" s="9">
        <v>340</v>
      </c>
      <c r="H604" s="9">
        <v>18</v>
      </c>
      <c r="I604" s="9">
        <v>2</v>
      </c>
      <c r="J604" s="9" t="str" cm="1">
        <f t="array" ref="J604">_xlfn.IFS(G604&gt;='Pivot Tables'!B$2,"90%",AND(G604&lt;'Pivot Tables'!B$2,G604&gt;'Pivot Tables'!B$3),"75%",AND(G604&lt;'Pivot Tables'!B$3,G604&gt;'Pivot Tables'!B$5),"50%",G604&lt;='Pivot Tables'!B$5,"25%")</f>
        <v>90%</v>
      </c>
      <c r="K604" s="9" t="str">
        <f>TEXT(A604,"dddd")</f>
        <v>Thursday</v>
      </c>
    </row>
    <row r="605" spans="1:11" ht="42.75" x14ac:dyDescent="0.25">
      <c r="A605" s="17">
        <v>44394.558067129627</v>
      </c>
      <c r="B605" s="13">
        <f>A605</f>
        <v>44394.558067129627</v>
      </c>
      <c r="C605" t="s">
        <v>4982</v>
      </c>
      <c r="D605" s="3" t="s">
        <v>7923</v>
      </c>
      <c r="E605" t="s">
        <v>4983</v>
      </c>
      <c r="F605" s="9" t="s">
        <v>4789</v>
      </c>
      <c r="G605" s="9">
        <v>498</v>
      </c>
      <c r="H605" s="9">
        <v>18</v>
      </c>
      <c r="I605" s="9">
        <v>1</v>
      </c>
      <c r="J605" s="9" t="str" cm="1">
        <f t="array" ref="J605">_xlfn.IFS(G605&gt;='Pivot Tables'!B$2,"90%",AND(G605&lt;'Pivot Tables'!B$2,G605&gt;'Pivot Tables'!B$3),"75%",AND(G605&lt;'Pivot Tables'!B$3,G605&gt;'Pivot Tables'!B$5),"50%",G605&lt;='Pivot Tables'!B$5,"25%")</f>
        <v>90%</v>
      </c>
      <c r="K605" s="9" t="str">
        <f>TEXT(A605,"dddd")</f>
        <v>Saturday</v>
      </c>
    </row>
    <row r="606" spans="1:11" ht="59.25" x14ac:dyDescent="0.25">
      <c r="A606" s="17">
        <v>44824.724791666667</v>
      </c>
      <c r="B606" s="13">
        <f>A606</f>
        <v>44824.724791666667</v>
      </c>
      <c r="C606" t="s">
        <v>2084</v>
      </c>
      <c r="D606" s="3" t="s">
        <v>6895</v>
      </c>
      <c r="E606" t="s">
        <v>2085</v>
      </c>
      <c r="F606" s="9" t="s">
        <v>2015</v>
      </c>
      <c r="G606" s="9">
        <v>12</v>
      </c>
      <c r="H606" s="9">
        <v>19</v>
      </c>
      <c r="I606" s="9">
        <v>3</v>
      </c>
      <c r="J606" s="9" t="str" cm="1">
        <f t="array" ref="J606">_xlfn.IFS(G606&gt;='Pivot Tables'!B$2,"90%",AND(G606&lt;'Pivot Tables'!B$2,G606&gt;'Pivot Tables'!B$3),"75%",AND(G606&lt;'Pivot Tables'!B$3,G606&gt;'Pivot Tables'!B$5),"50%",G606&lt;='Pivot Tables'!B$5,"25%")</f>
        <v>25%</v>
      </c>
      <c r="K606" s="9" t="str">
        <f>TEXT(A606,"dddd")</f>
        <v>Tuesday</v>
      </c>
    </row>
    <row r="607" spans="1:11" ht="34.5" x14ac:dyDescent="0.25">
      <c r="A607" s="17">
        <v>43862.550995370373</v>
      </c>
      <c r="B607" s="13">
        <f>A607</f>
        <v>43862.550995370373</v>
      </c>
      <c r="C607" t="s">
        <v>5897</v>
      </c>
      <c r="D607" s="3" t="s">
        <v>8649</v>
      </c>
      <c r="F607" s="9" t="s">
        <v>5310</v>
      </c>
      <c r="G607" s="9">
        <v>20</v>
      </c>
      <c r="H607" s="9">
        <v>19</v>
      </c>
      <c r="I607" s="9">
        <v>0</v>
      </c>
      <c r="J607" s="9" t="str" cm="1">
        <f t="array" ref="J607">_xlfn.IFS(G607&gt;='Pivot Tables'!B$2,"90%",AND(G607&lt;'Pivot Tables'!B$2,G607&gt;'Pivot Tables'!B$3),"75%",AND(G607&lt;'Pivot Tables'!B$3,G607&gt;'Pivot Tables'!B$5),"50%",G607&lt;='Pivot Tables'!B$5,"25%")</f>
        <v>25%</v>
      </c>
      <c r="K607" s="9" t="str">
        <f>TEXT(A607,"dddd")</f>
        <v>Saturday</v>
      </c>
    </row>
    <row r="608" spans="1:11" x14ac:dyDescent="0.25">
      <c r="A608" s="17">
        <v>44503.847939814812</v>
      </c>
      <c r="B608" s="13">
        <f>A608</f>
        <v>44503.847939814812</v>
      </c>
      <c r="C608" t="s">
        <v>3819</v>
      </c>
      <c r="D608" s="2" t="s">
        <v>3820</v>
      </c>
      <c r="F608" s="9" t="s">
        <v>3650</v>
      </c>
      <c r="G608" s="9">
        <v>22</v>
      </c>
      <c r="H608" s="9">
        <v>19</v>
      </c>
      <c r="I608" s="9">
        <v>0</v>
      </c>
      <c r="J608" s="9" t="str" cm="1">
        <f t="array" ref="J608">_xlfn.IFS(G608&gt;='Pivot Tables'!B$2,"90%",AND(G608&lt;'Pivot Tables'!B$2,G608&gt;'Pivot Tables'!B$3),"75%",AND(G608&lt;'Pivot Tables'!B$3,G608&gt;'Pivot Tables'!B$5),"50%",G608&lt;='Pivot Tables'!B$5,"25%")</f>
        <v>25%</v>
      </c>
      <c r="K608" s="9" t="str">
        <f>TEXT(A608,"dddd")</f>
        <v>Wednesday</v>
      </c>
    </row>
    <row r="609" spans="1:11" ht="18" x14ac:dyDescent="0.25">
      <c r="A609" s="17">
        <v>43475.787789351853</v>
      </c>
      <c r="B609" s="13">
        <f>A609</f>
        <v>43475.787789351853</v>
      </c>
      <c r="C609" t="s">
        <v>6186</v>
      </c>
      <c r="D609" s="3" t="s">
        <v>8769</v>
      </c>
      <c r="E609" t="s">
        <v>8878</v>
      </c>
      <c r="F609" s="9" t="s">
        <v>5310</v>
      </c>
      <c r="G609" s="9">
        <v>23</v>
      </c>
      <c r="H609" s="9">
        <v>19</v>
      </c>
      <c r="I609" s="9">
        <v>1</v>
      </c>
      <c r="J609" s="9" t="str" cm="1">
        <f t="array" ref="J609">_xlfn.IFS(G609&gt;='Pivot Tables'!B$2,"90%",AND(G609&lt;'Pivot Tables'!B$2,G609&gt;'Pivot Tables'!B$3),"75%",AND(G609&lt;'Pivot Tables'!B$3,G609&gt;'Pivot Tables'!B$5),"50%",G609&lt;='Pivot Tables'!B$5,"25%")</f>
        <v>25%</v>
      </c>
      <c r="K609" s="9" t="str">
        <f>TEXT(A609,"dddd")</f>
        <v>Thursday</v>
      </c>
    </row>
    <row r="610" spans="1:11" ht="59.25" x14ac:dyDescent="0.25">
      <c r="A610" s="17">
        <v>43613.865636574075</v>
      </c>
      <c r="B610" s="13">
        <f>A610</f>
        <v>43613.865636574075</v>
      </c>
      <c r="C610" t="s">
        <v>6088</v>
      </c>
      <c r="D610" s="3" t="s">
        <v>8758</v>
      </c>
      <c r="E610" t="s">
        <v>8894</v>
      </c>
      <c r="F610" s="9" t="s">
        <v>5310</v>
      </c>
      <c r="G610" s="9">
        <v>26</v>
      </c>
      <c r="H610" s="9">
        <v>19</v>
      </c>
      <c r="I610" s="9">
        <v>5</v>
      </c>
      <c r="J610" s="9" t="str" cm="1">
        <f t="array" ref="J610">_xlfn.IFS(G610&gt;='Pivot Tables'!B$2,"90%",AND(G610&lt;'Pivot Tables'!B$2,G610&gt;'Pivot Tables'!B$3),"75%",AND(G610&lt;'Pivot Tables'!B$3,G610&gt;'Pivot Tables'!B$5),"50%",G610&lt;='Pivot Tables'!B$5,"25%")</f>
        <v>25%</v>
      </c>
      <c r="K610" s="9" t="str">
        <f>TEXT(A610,"dddd")</f>
        <v>Tuesday</v>
      </c>
    </row>
    <row r="611" spans="1:11" x14ac:dyDescent="0.25">
      <c r="A611" s="17">
        <v>43544.536597222221</v>
      </c>
      <c r="B611" s="13">
        <f>A611</f>
        <v>43544.536597222221</v>
      </c>
      <c r="C611" t="s">
        <v>6131</v>
      </c>
      <c r="D611" s="2" t="s">
        <v>6132</v>
      </c>
      <c r="E611" t="s">
        <v>8903</v>
      </c>
      <c r="F611" s="9" t="s">
        <v>5310</v>
      </c>
      <c r="G611" s="9">
        <v>27</v>
      </c>
      <c r="H611" s="9">
        <v>19</v>
      </c>
      <c r="I611" s="9">
        <v>2</v>
      </c>
      <c r="J611" s="9" t="str" cm="1">
        <f t="array" ref="J611">_xlfn.IFS(G611&gt;='Pivot Tables'!B$2,"90%",AND(G611&lt;'Pivot Tables'!B$2,G611&gt;'Pivot Tables'!B$3),"75%",AND(G611&lt;'Pivot Tables'!B$3,G611&gt;'Pivot Tables'!B$5),"50%",G611&lt;='Pivot Tables'!B$5,"25%")</f>
        <v>25%</v>
      </c>
      <c r="K611" s="9" t="str">
        <f>TEXT(A611,"dddd")</f>
        <v>Wednesday</v>
      </c>
    </row>
    <row r="612" spans="1:11" ht="42.75" x14ac:dyDescent="0.25">
      <c r="A612" s="17">
        <v>44660.824363425927</v>
      </c>
      <c r="B612" s="13">
        <f>A612</f>
        <v>44660.824363425927</v>
      </c>
      <c r="C612" t="s">
        <v>2228</v>
      </c>
      <c r="D612" s="3" t="s">
        <v>6918</v>
      </c>
      <c r="E612" t="s">
        <v>2229</v>
      </c>
      <c r="F612" s="9" t="s">
        <v>2088</v>
      </c>
      <c r="G612" s="9">
        <v>31</v>
      </c>
      <c r="H612" s="9">
        <v>19</v>
      </c>
      <c r="I612" s="9">
        <v>4</v>
      </c>
      <c r="J612" s="9" t="str" cm="1">
        <f t="array" ref="J612">_xlfn.IFS(G612&gt;='Pivot Tables'!B$2,"90%",AND(G612&lt;'Pivot Tables'!B$2,G612&gt;'Pivot Tables'!B$3),"75%",AND(G612&lt;'Pivot Tables'!B$3,G612&gt;'Pivot Tables'!B$5),"50%",G612&lt;='Pivot Tables'!B$5,"25%")</f>
        <v>25%</v>
      </c>
      <c r="K612" s="9" t="str">
        <f>TEXT(A612,"dddd")</f>
        <v>Saturday</v>
      </c>
    </row>
    <row r="613" spans="1:11" x14ac:dyDescent="0.25">
      <c r="A613" s="17">
        <v>44142.81521990741</v>
      </c>
      <c r="B613" s="13">
        <f>A613</f>
        <v>44142.81521990741</v>
      </c>
      <c r="C613" t="s">
        <v>4142</v>
      </c>
      <c r="D613" s="2" t="s">
        <v>4143</v>
      </c>
      <c r="F613" s="9" t="s">
        <v>3650</v>
      </c>
      <c r="G613" s="9">
        <v>33</v>
      </c>
      <c r="H613" s="9">
        <v>19</v>
      </c>
      <c r="I613" s="9">
        <v>0</v>
      </c>
      <c r="J613" s="9" t="str" cm="1">
        <f t="array" ref="J613">_xlfn.IFS(G613&gt;='Pivot Tables'!B$2,"90%",AND(G613&lt;'Pivot Tables'!B$2,G613&gt;'Pivot Tables'!B$3),"75%",AND(G613&lt;'Pivot Tables'!B$3,G613&gt;'Pivot Tables'!B$5),"50%",G613&lt;='Pivot Tables'!B$5,"25%")</f>
        <v>25%</v>
      </c>
      <c r="K613" s="9" t="str">
        <f>TEXT(A613,"dddd")</f>
        <v>Saturday</v>
      </c>
    </row>
    <row r="614" spans="1:11" x14ac:dyDescent="0.25">
      <c r="A614" s="17">
        <v>44308.776388888888</v>
      </c>
      <c r="B614" s="13">
        <f>A614</f>
        <v>44308.776388888888</v>
      </c>
      <c r="C614" t="s">
        <v>3968</v>
      </c>
      <c r="D614" s="2" t="s">
        <v>3969</v>
      </c>
      <c r="F614" s="9" t="s">
        <v>3650</v>
      </c>
      <c r="G614" s="9">
        <v>35</v>
      </c>
      <c r="H614" s="9">
        <v>19</v>
      </c>
      <c r="I614" s="9">
        <v>0</v>
      </c>
      <c r="J614" s="9" t="str" cm="1">
        <f t="array" ref="J614">_xlfn.IFS(G614&gt;='Pivot Tables'!B$2,"90%",AND(G614&lt;'Pivot Tables'!B$2,G614&gt;'Pivot Tables'!B$3),"75%",AND(G614&lt;'Pivot Tables'!B$3,G614&gt;'Pivot Tables'!B$5),"50%",G614&lt;='Pivot Tables'!B$5,"25%")</f>
        <v>25%</v>
      </c>
      <c r="K614" s="9" t="str">
        <f>TEXT(A614,"dddd")</f>
        <v>Thursday</v>
      </c>
    </row>
    <row r="615" spans="1:11" ht="34.5" x14ac:dyDescent="0.25">
      <c r="A615" s="17">
        <v>43648.49422453704</v>
      </c>
      <c r="B615" s="13">
        <f>A615</f>
        <v>43648.49422453704</v>
      </c>
      <c r="C615" t="s">
        <v>6065</v>
      </c>
      <c r="D615" s="3" t="s">
        <v>8749</v>
      </c>
      <c r="E615" t="s">
        <v>8969</v>
      </c>
      <c r="F615" s="9" t="s">
        <v>5310</v>
      </c>
      <c r="G615" s="9">
        <v>36</v>
      </c>
      <c r="H615" s="9">
        <v>19</v>
      </c>
      <c r="I615" s="9">
        <v>23</v>
      </c>
      <c r="J615" s="9" t="str" cm="1">
        <f t="array" ref="J615">_xlfn.IFS(G615&gt;='Pivot Tables'!B$2,"90%",AND(G615&lt;'Pivot Tables'!B$2,G615&gt;'Pivot Tables'!B$3),"75%",AND(G615&lt;'Pivot Tables'!B$3,G615&gt;'Pivot Tables'!B$5),"50%",G615&lt;='Pivot Tables'!B$5,"25%")</f>
        <v>25%</v>
      </c>
      <c r="K615" s="9" t="str">
        <f>TEXT(A615,"dddd")</f>
        <v>Tuesday</v>
      </c>
    </row>
    <row r="616" spans="1:11" x14ac:dyDescent="0.25">
      <c r="A616" s="17">
        <v>44509.711782407408</v>
      </c>
      <c r="B616" s="13">
        <f>A616</f>
        <v>44509.711782407408</v>
      </c>
      <c r="C616" t="s">
        <v>2687</v>
      </c>
      <c r="D616" s="2" t="s">
        <v>2688</v>
      </c>
      <c r="F616" s="9" t="s">
        <v>2427</v>
      </c>
      <c r="G616" s="9">
        <v>40</v>
      </c>
      <c r="H616" s="9">
        <v>19</v>
      </c>
      <c r="I616" s="9">
        <v>0</v>
      </c>
      <c r="J616" s="9" t="str" cm="1">
        <f t="array" ref="J616">_xlfn.IFS(G616&gt;='Pivot Tables'!B$2,"90%",AND(G616&lt;'Pivot Tables'!B$2,G616&gt;'Pivot Tables'!B$3),"75%",AND(G616&lt;'Pivot Tables'!B$3,G616&gt;'Pivot Tables'!B$5),"50%",G616&lt;='Pivot Tables'!B$5,"25%")</f>
        <v>25%</v>
      </c>
      <c r="K616" s="9" t="str">
        <f>TEXT(A616,"dddd")</f>
        <v>Tuesday</v>
      </c>
    </row>
    <row r="617" spans="1:11" x14ac:dyDescent="0.25">
      <c r="A617" s="17">
        <v>44830.723692129628</v>
      </c>
      <c r="B617" s="13">
        <f>A617</f>
        <v>44830.723692129628</v>
      </c>
      <c r="C617" t="s">
        <v>2496</v>
      </c>
      <c r="D617" s="2" t="s">
        <v>2497</v>
      </c>
      <c r="E617" t="s">
        <v>2498</v>
      </c>
      <c r="F617" s="9" t="s">
        <v>2427</v>
      </c>
      <c r="G617" s="9">
        <v>41</v>
      </c>
      <c r="H617" s="9">
        <v>19</v>
      </c>
      <c r="I617" s="9">
        <v>3</v>
      </c>
      <c r="J617" s="9" t="str" cm="1">
        <f t="array" ref="J617">_xlfn.IFS(G617&gt;='Pivot Tables'!B$2,"90%",AND(G617&lt;'Pivot Tables'!B$2,G617&gt;'Pivot Tables'!B$3),"75%",AND(G617&lt;'Pivot Tables'!B$3,G617&gt;'Pivot Tables'!B$5),"50%",G617&lt;='Pivot Tables'!B$5,"25%")</f>
        <v>25%</v>
      </c>
      <c r="K617" s="9" t="str">
        <f>TEXT(A617,"dddd")</f>
        <v>Monday</v>
      </c>
    </row>
    <row r="618" spans="1:11" ht="42.75" x14ac:dyDescent="0.25">
      <c r="A618" s="17">
        <v>42723.735497685186</v>
      </c>
      <c r="B618" s="13">
        <f>A618</f>
        <v>42723.735497685186</v>
      </c>
      <c r="C618" t="s">
        <v>3039</v>
      </c>
      <c r="D618" s="3" t="s">
        <v>7327</v>
      </c>
      <c r="E618" t="s">
        <v>3040</v>
      </c>
      <c r="F618" s="9" t="s">
        <v>2712</v>
      </c>
      <c r="G618" s="9">
        <v>41</v>
      </c>
      <c r="H618" s="9">
        <v>19</v>
      </c>
      <c r="I618" s="9">
        <v>8</v>
      </c>
      <c r="J618" s="9" t="str" cm="1">
        <f t="array" ref="J618">_xlfn.IFS(G618&gt;='Pivot Tables'!B$2,"90%",AND(G618&lt;'Pivot Tables'!B$2,G618&gt;'Pivot Tables'!B$3),"75%",AND(G618&lt;'Pivot Tables'!B$3,G618&gt;'Pivot Tables'!B$5),"50%",G618&lt;='Pivot Tables'!B$5,"25%")</f>
        <v>25%</v>
      </c>
      <c r="K618" s="9" t="str">
        <f>TEXT(A618,"dddd")</f>
        <v>Monday</v>
      </c>
    </row>
    <row r="619" spans="1:11" ht="42.75" x14ac:dyDescent="0.25">
      <c r="A619" s="17">
        <v>43778.945127314815</v>
      </c>
      <c r="B619" s="13">
        <f>A619</f>
        <v>43778.945127314815</v>
      </c>
      <c r="C619" t="s">
        <v>5960</v>
      </c>
      <c r="D619" s="3" t="s">
        <v>8690</v>
      </c>
      <c r="F619" s="9" t="s">
        <v>5310</v>
      </c>
      <c r="G619" s="9">
        <v>43</v>
      </c>
      <c r="H619" s="9">
        <v>19</v>
      </c>
      <c r="I619" s="9">
        <v>0</v>
      </c>
      <c r="J619" s="9" t="str" cm="1">
        <f t="array" ref="J619">_xlfn.IFS(G619&gt;='Pivot Tables'!B$2,"90%",AND(G619&lt;'Pivot Tables'!B$2,G619&gt;'Pivot Tables'!B$3),"75%",AND(G619&lt;'Pivot Tables'!B$3,G619&gt;'Pivot Tables'!B$5),"50%",G619&lt;='Pivot Tables'!B$5,"25%")</f>
        <v>25%</v>
      </c>
      <c r="K619" s="9" t="str">
        <f>TEXT(A619,"dddd")</f>
        <v>Saturday</v>
      </c>
    </row>
    <row r="620" spans="1:11" ht="42.75" x14ac:dyDescent="0.25">
      <c r="A620" s="17">
        <v>42684.736620370371</v>
      </c>
      <c r="B620" s="13">
        <f>A620</f>
        <v>42684.736620370371</v>
      </c>
      <c r="C620" t="s">
        <v>3063</v>
      </c>
      <c r="D620" s="3" t="s">
        <v>7337</v>
      </c>
      <c r="E620" t="s">
        <v>3064</v>
      </c>
      <c r="F620" s="9" t="s">
        <v>2712</v>
      </c>
      <c r="G620" s="9">
        <v>44</v>
      </c>
      <c r="H620" s="9">
        <v>19</v>
      </c>
      <c r="I620" s="9">
        <v>9</v>
      </c>
      <c r="J620" s="9" t="str" cm="1">
        <f t="array" ref="J620">_xlfn.IFS(G620&gt;='Pivot Tables'!B$2,"90%",AND(G620&lt;'Pivot Tables'!B$2,G620&gt;'Pivot Tables'!B$3),"75%",AND(G620&lt;'Pivot Tables'!B$3,G620&gt;'Pivot Tables'!B$5),"50%",G620&lt;='Pivot Tables'!B$5,"25%")</f>
        <v>50%</v>
      </c>
      <c r="K620" s="9" t="str">
        <f>TEXT(A620,"dddd")</f>
        <v>Thursday</v>
      </c>
    </row>
    <row r="621" spans="1:11" x14ac:dyDescent="0.25">
      <c r="A621" s="17">
        <v>43606.640474537038</v>
      </c>
      <c r="B621" s="13">
        <f>A621</f>
        <v>43606.640474537038</v>
      </c>
      <c r="C621" t="s">
        <v>6093</v>
      </c>
      <c r="D621" s="2" t="s">
        <v>6094</v>
      </c>
      <c r="E621" t="s">
        <v>9047</v>
      </c>
      <c r="F621" s="9" t="s">
        <v>5310</v>
      </c>
      <c r="G621" s="9">
        <v>45</v>
      </c>
      <c r="H621" s="9">
        <v>19</v>
      </c>
      <c r="I621" s="9">
        <v>16</v>
      </c>
      <c r="J621" s="9" t="str" cm="1">
        <f t="array" ref="J621">_xlfn.IFS(G621&gt;='Pivot Tables'!B$2,"90%",AND(G621&lt;'Pivot Tables'!B$2,G621&gt;'Pivot Tables'!B$3),"75%",AND(G621&lt;'Pivot Tables'!B$3,G621&gt;'Pivot Tables'!B$5),"50%",G621&lt;='Pivot Tables'!B$5,"25%")</f>
        <v>50%</v>
      </c>
      <c r="K621" s="9" t="str">
        <f>TEXT(A621,"dddd")</f>
        <v>Tuesday</v>
      </c>
    </row>
    <row r="622" spans="1:11" x14ac:dyDescent="0.25">
      <c r="A622" s="17">
        <v>43550.574537037035</v>
      </c>
      <c r="B622" s="13">
        <f>A622</f>
        <v>43550.574537037035</v>
      </c>
      <c r="C622" t="s">
        <v>6124</v>
      </c>
      <c r="D622" s="2" t="s">
        <v>6125</v>
      </c>
      <c r="E622" t="s">
        <v>9060</v>
      </c>
      <c r="F622" s="9" t="s">
        <v>5310</v>
      </c>
      <c r="G622" s="9">
        <v>47</v>
      </c>
      <c r="H622" s="9">
        <v>19</v>
      </c>
      <c r="I622" s="9">
        <v>2</v>
      </c>
      <c r="J622" s="9" t="str" cm="1">
        <f t="array" ref="J622">_xlfn.IFS(G622&gt;='Pivot Tables'!B$2,"90%",AND(G622&lt;'Pivot Tables'!B$2,G622&gt;'Pivot Tables'!B$3),"75%",AND(G622&lt;'Pivot Tables'!B$3,G622&gt;'Pivot Tables'!B$5),"50%",G622&lt;='Pivot Tables'!B$5,"25%")</f>
        <v>50%</v>
      </c>
      <c r="K622" s="9" t="str">
        <f>TEXT(A622,"dddd")</f>
        <v>Tuesday</v>
      </c>
    </row>
    <row r="623" spans="1:11" x14ac:dyDescent="0.25">
      <c r="A623" s="17">
        <v>44668.693796296298</v>
      </c>
      <c r="B623" s="13">
        <f>A623</f>
        <v>44668.693796296298</v>
      </c>
      <c r="C623" t="s">
        <v>2585</v>
      </c>
      <c r="D623" s="2" t="s">
        <v>2586</v>
      </c>
      <c r="F623" s="9" t="s">
        <v>2427</v>
      </c>
      <c r="G623" s="9">
        <v>50</v>
      </c>
      <c r="H623" s="9">
        <v>19</v>
      </c>
      <c r="I623" s="9">
        <v>0</v>
      </c>
      <c r="J623" s="9" t="str" cm="1">
        <f t="array" ref="J623">_xlfn.IFS(G623&gt;='Pivot Tables'!B$2,"90%",AND(G623&lt;'Pivot Tables'!B$2,G623&gt;'Pivot Tables'!B$3),"75%",AND(G623&lt;'Pivot Tables'!B$3,G623&gt;'Pivot Tables'!B$5),"50%",G623&lt;='Pivot Tables'!B$5,"25%")</f>
        <v>50%</v>
      </c>
      <c r="K623" s="9" t="str">
        <f>TEXT(A623,"dddd")</f>
        <v>Sunday</v>
      </c>
    </row>
    <row r="624" spans="1:11" ht="51" x14ac:dyDescent="0.25">
      <c r="A624" s="17">
        <v>44631.739652777775</v>
      </c>
      <c r="B624" s="13">
        <f>A624</f>
        <v>44631.739652777775</v>
      </c>
      <c r="C624" t="s">
        <v>2618</v>
      </c>
      <c r="D624" s="3" t="s">
        <v>7116</v>
      </c>
      <c r="F624" s="9" t="s">
        <v>2427</v>
      </c>
      <c r="G624" s="9">
        <v>51</v>
      </c>
      <c r="H624" s="9">
        <v>19</v>
      </c>
      <c r="I624" s="9">
        <v>0</v>
      </c>
      <c r="J624" s="9" t="str" cm="1">
        <f t="array" ref="J624">_xlfn.IFS(G624&gt;='Pivot Tables'!B$2,"90%",AND(G624&lt;'Pivot Tables'!B$2,G624&gt;'Pivot Tables'!B$3),"75%",AND(G624&lt;'Pivot Tables'!B$3,G624&gt;'Pivot Tables'!B$5),"50%",G624&lt;='Pivot Tables'!B$5,"25%")</f>
        <v>50%</v>
      </c>
      <c r="K624" s="9" t="str">
        <f>TEXT(A624,"dddd")</f>
        <v>Friday</v>
      </c>
    </row>
    <row r="625" spans="1:11" x14ac:dyDescent="0.25">
      <c r="A625" s="17">
        <v>43468.755104166667</v>
      </c>
      <c r="B625" s="13">
        <f>A625</f>
        <v>43468.755104166667</v>
      </c>
      <c r="C625" t="s">
        <v>4603</v>
      </c>
      <c r="D625" s="2" t="s">
        <v>4604</v>
      </c>
      <c r="E625" t="s">
        <v>4605</v>
      </c>
      <c r="F625" s="9" t="s">
        <v>3650</v>
      </c>
      <c r="G625" s="9">
        <v>51</v>
      </c>
      <c r="H625" s="9">
        <v>19</v>
      </c>
      <c r="I625" s="9">
        <v>17</v>
      </c>
      <c r="J625" s="9" t="str" cm="1">
        <f t="array" ref="J625">_xlfn.IFS(G625&gt;='Pivot Tables'!B$2,"90%",AND(G625&lt;'Pivot Tables'!B$2,G625&gt;'Pivot Tables'!B$3),"75%",AND(G625&lt;'Pivot Tables'!B$3,G625&gt;'Pivot Tables'!B$5),"50%",G625&lt;='Pivot Tables'!B$5,"25%")</f>
        <v>50%</v>
      </c>
      <c r="K625" s="9" t="str">
        <f>TEXT(A625,"dddd")</f>
        <v>Thursday</v>
      </c>
    </row>
    <row r="626" spans="1:11" ht="51" x14ac:dyDescent="0.25">
      <c r="A626" s="17">
        <v>43767.661898148152</v>
      </c>
      <c r="B626" s="13">
        <f>A626</f>
        <v>43767.661898148152</v>
      </c>
      <c r="C626" t="s">
        <v>5967</v>
      </c>
      <c r="D626" s="3" t="s">
        <v>8697</v>
      </c>
      <c r="E626" t="s">
        <v>9081</v>
      </c>
      <c r="F626" s="9" t="s">
        <v>5310</v>
      </c>
      <c r="G626" s="9">
        <v>51</v>
      </c>
      <c r="H626" s="9">
        <v>19</v>
      </c>
      <c r="I626" s="9">
        <v>1</v>
      </c>
      <c r="J626" s="9" t="str" cm="1">
        <f t="array" ref="J626">_xlfn.IFS(G626&gt;='Pivot Tables'!B$2,"90%",AND(G626&lt;'Pivot Tables'!B$2,G626&gt;'Pivot Tables'!B$3),"75%",AND(G626&lt;'Pivot Tables'!B$3,G626&gt;'Pivot Tables'!B$5),"50%",G626&lt;='Pivot Tables'!B$5,"25%")</f>
        <v>50%</v>
      </c>
      <c r="K626" s="9" t="str">
        <f>TEXT(A626,"dddd")</f>
        <v>Tuesday</v>
      </c>
    </row>
    <row r="627" spans="1:11" x14ac:dyDescent="0.25">
      <c r="A627" s="17">
        <v>44671.894363425927</v>
      </c>
      <c r="B627" s="13">
        <f>A627</f>
        <v>44671.894363425927</v>
      </c>
      <c r="C627" t="s">
        <v>3758</v>
      </c>
      <c r="D627" s="2" t="s">
        <v>3759</v>
      </c>
      <c r="F627" s="9" t="s">
        <v>3650</v>
      </c>
      <c r="G627" s="9">
        <v>56</v>
      </c>
      <c r="H627" s="9">
        <v>19</v>
      </c>
      <c r="I627" s="9">
        <v>0</v>
      </c>
      <c r="J627" s="9" t="str" cm="1">
        <f t="array" ref="J627">_xlfn.IFS(G627&gt;='Pivot Tables'!B$2,"90%",AND(G627&lt;'Pivot Tables'!B$2,G627&gt;'Pivot Tables'!B$3),"75%",AND(G627&lt;'Pivot Tables'!B$3,G627&gt;'Pivot Tables'!B$5),"50%",G627&lt;='Pivot Tables'!B$5,"25%")</f>
        <v>50%</v>
      </c>
      <c r="K627" s="9" t="str">
        <f>TEXT(A627,"dddd")</f>
        <v>Wednesday</v>
      </c>
    </row>
    <row r="628" spans="1:11" x14ac:dyDescent="0.25">
      <c r="A628" s="17">
        <v>43374.902638888889</v>
      </c>
      <c r="B628" s="13">
        <f>A628</f>
        <v>43374.902638888889</v>
      </c>
      <c r="C628" t="s">
        <v>6263</v>
      </c>
      <c r="D628" s="2" t="s">
        <v>6264</v>
      </c>
      <c r="E628" t="s">
        <v>9117</v>
      </c>
      <c r="F628" s="9" t="s">
        <v>5310</v>
      </c>
      <c r="G628" s="9">
        <v>57</v>
      </c>
      <c r="H628" s="9">
        <v>19</v>
      </c>
      <c r="I628" s="9">
        <v>16</v>
      </c>
      <c r="J628" s="9" t="str" cm="1">
        <f t="array" ref="J628">_xlfn.IFS(G628&gt;='Pivot Tables'!B$2,"90%",AND(G628&lt;'Pivot Tables'!B$2,G628&gt;'Pivot Tables'!B$3),"75%",AND(G628&lt;'Pivot Tables'!B$3,G628&gt;'Pivot Tables'!B$5),"50%",G628&lt;='Pivot Tables'!B$5,"25%")</f>
        <v>50%</v>
      </c>
      <c r="K628" s="9" t="str">
        <f>TEXT(A628,"dddd")</f>
        <v>Monday</v>
      </c>
    </row>
    <row r="629" spans="1:11" x14ac:dyDescent="0.25">
      <c r="A629" s="17">
        <v>43798.72619212963</v>
      </c>
      <c r="B629" s="13">
        <f>A629</f>
        <v>43798.72619212963</v>
      </c>
      <c r="C629" t="s">
        <v>4341</v>
      </c>
      <c r="D629" s="2" t="s">
        <v>4342</v>
      </c>
      <c r="E629" t="s">
        <v>4343</v>
      </c>
      <c r="F629" s="9" t="s">
        <v>3650</v>
      </c>
      <c r="G629" s="9">
        <v>61</v>
      </c>
      <c r="H629" s="9">
        <v>19</v>
      </c>
      <c r="I629" s="9">
        <v>1</v>
      </c>
      <c r="J629" s="9" t="str" cm="1">
        <f t="array" ref="J629">_xlfn.IFS(G629&gt;='Pivot Tables'!B$2,"90%",AND(G629&lt;'Pivot Tables'!B$2,G629&gt;'Pivot Tables'!B$3),"75%",AND(G629&lt;'Pivot Tables'!B$3,G629&gt;'Pivot Tables'!B$5),"50%",G629&lt;='Pivot Tables'!B$5,"25%")</f>
        <v>50%</v>
      </c>
      <c r="K629" s="9" t="str">
        <f>TEXT(A629,"dddd")</f>
        <v>Friday</v>
      </c>
    </row>
    <row r="630" spans="1:11" ht="51" x14ac:dyDescent="0.25">
      <c r="A630" s="17">
        <v>43410.796134259261</v>
      </c>
      <c r="B630" s="13">
        <f>A630</f>
        <v>43410.796134259261</v>
      </c>
      <c r="C630" t="s">
        <v>6240</v>
      </c>
      <c r="D630" s="3" t="s">
        <v>8781</v>
      </c>
      <c r="E630" t="s">
        <v>9136</v>
      </c>
      <c r="F630" s="9" t="s">
        <v>5310</v>
      </c>
      <c r="G630" s="9">
        <v>61</v>
      </c>
      <c r="H630" s="9">
        <v>19</v>
      </c>
      <c r="I630" s="9">
        <v>2</v>
      </c>
      <c r="J630" s="9" t="str" cm="1">
        <f t="array" ref="J630">_xlfn.IFS(G630&gt;='Pivot Tables'!B$2,"90%",AND(G630&lt;'Pivot Tables'!B$2,G630&gt;'Pivot Tables'!B$3),"75%",AND(G630&lt;'Pivot Tables'!B$3,G630&gt;'Pivot Tables'!B$5),"50%",G630&lt;='Pivot Tables'!B$5,"25%")</f>
        <v>50%</v>
      </c>
      <c r="K630" s="9" t="str">
        <f>TEXT(A630,"dddd")</f>
        <v>Tuesday</v>
      </c>
    </row>
    <row r="631" spans="1:11" x14ac:dyDescent="0.25">
      <c r="A631" s="17">
        <v>44616.067870370367</v>
      </c>
      <c r="B631" s="13">
        <f>A631</f>
        <v>44616.067870370367</v>
      </c>
      <c r="C631" t="s">
        <v>3772</v>
      </c>
      <c r="D631" s="2" t="s">
        <v>3773</v>
      </c>
      <c r="F631" s="9" t="s">
        <v>3650</v>
      </c>
      <c r="G631" s="9">
        <v>63</v>
      </c>
      <c r="H631" s="9">
        <v>19</v>
      </c>
      <c r="I631" s="9">
        <v>0</v>
      </c>
      <c r="J631" s="9" t="str" cm="1">
        <f t="array" ref="J631">_xlfn.IFS(G631&gt;='Pivot Tables'!B$2,"90%",AND(G631&lt;'Pivot Tables'!B$2,G631&gt;'Pivot Tables'!B$3),"75%",AND(G631&lt;'Pivot Tables'!B$3,G631&gt;'Pivot Tables'!B$5),"50%",G631&lt;='Pivot Tables'!B$5,"25%")</f>
        <v>50%</v>
      </c>
      <c r="K631" s="9" t="str">
        <f>TEXT(A631,"dddd")</f>
        <v>Thursday</v>
      </c>
    </row>
    <row r="632" spans="1:11" ht="42.75" x14ac:dyDescent="0.25">
      <c r="A632" s="17">
        <v>44859.576458333337</v>
      </c>
      <c r="B632" s="13">
        <f>A632</f>
        <v>44859.576458333337</v>
      </c>
      <c r="C632" t="s">
        <v>2474</v>
      </c>
      <c r="D632" s="3" t="s">
        <v>7017</v>
      </c>
      <c r="F632" s="9" t="s">
        <v>2427</v>
      </c>
      <c r="G632" s="9">
        <v>65</v>
      </c>
      <c r="H632" s="9">
        <v>19</v>
      </c>
      <c r="I632" s="9">
        <v>0</v>
      </c>
      <c r="J632" s="9" t="str" cm="1">
        <f t="array" ref="J632">_xlfn.IFS(G632&gt;='Pivot Tables'!B$2,"90%",AND(G632&lt;'Pivot Tables'!B$2,G632&gt;'Pivot Tables'!B$3),"75%",AND(G632&lt;'Pivot Tables'!B$3,G632&gt;'Pivot Tables'!B$5),"50%",G632&lt;='Pivot Tables'!B$5,"25%")</f>
        <v>50%</v>
      </c>
      <c r="K632" s="9" t="str">
        <f>TEXT(A632,"dddd")</f>
        <v>Tuesday</v>
      </c>
    </row>
    <row r="633" spans="1:11" ht="34.5" x14ac:dyDescent="0.25">
      <c r="A633" s="17">
        <v>42893.115972222222</v>
      </c>
      <c r="B633" s="13">
        <f>A633</f>
        <v>42893.115972222222</v>
      </c>
      <c r="C633" t="s">
        <v>2978</v>
      </c>
      <c r="D633" s="3" t="s">
        <v>7285</v>
      </c>
      <c r="E633" t="s">
        <v>2979</v>
      </c>
      <c r="F633" s="9" t="s">
        <v>2712</v>
      </c>
      <c r="G633" s="9">
        <v>68</v>
      </c>
      <c r="H633" s="9">
        <v>19</v>
      </c>
      <c r="I633" s="9">
        <v>7</v>
      </c>
      <c r="J633" s="9" t="str" cm="1">
        <f t="array" ref="J633">_xlfn.IFS(G633&gt;='Pivot Tables'!B$2,"90%",AND(G633&lt;'Pivot Tables'!B$2,G633&gt;'Pivot Tables'!B$3),"75%",AND(G633&lt;'Pivot Tables'!B$3,G633&gt;'Pivot Tables'!B$5),"50%",G633&lt;='Pivot Tables'!B$5,"25%")</f>
        <v>50%</v>
      </c>
      <c r="K633" s="9" t="str">
        <f>TEXT(A633,"dddd")</f>
        <v>Wednesday</v>
      </c>
    </row>
    <row r="634" spans="1:11" x14ac:dyDescent="0.25">
      <c r="A634" s="17">
        <v>44849.715995370374</v>
      </c>
      <c r="B634" s="13">
        <f>A634</f>
        <v>44849.715995370374</v>
      </c>
      <c r="C634" t="s">
        <v>2482</v>
      </c>
      <c r="D634" s="2" t="s">
        <v>2483</v>
      </c>
      <c r="E634" t="s">
        <v>2484</v>
      </c>
      <c r="F634" s="9" t="s">
        <v>2427</v>
      </c>
      <c r="G634" s="9">
        <v>70</v>
      </c>
      <c r="H634" s="9">
        <v>19</v>
      </c>
      <c r="I634" s="9">
        <v>1</v>
      </c>
      <c r="J634" s="9" t="str" cm="1">
        <f t="array" ref="J634">_xlfn.IFS(G634&gt;='Pivot Tables'!B$2,"90%",AND(G634&lt;'Pivot Tables'!B$2,G634&gt;'Pivot Tables'!B$3),"75%",AND(G634&lt;'Pivot Tables'!B$3,G634&gt;'Pivot Tables'!B$5),"50%",G634&lt;='Pivot Tables'!B$5,"25%")</f>
        <v>50%</v>
      </c>
      <c r="K634" s="9" t="str">
        <f>TEXT(A634,"dddd")</f>
        <v>Saturday</v>
      </c>
    </row>
    <row r="635" spans="1:11" x14ac:dyDescent="0.25">
      <c r="A635" s="17">
        <v>43355.320115740738</v>
      </c>
      <c r="B635" s="13">
        <f>A635</f>
        <v>43355.320115740738</v>
      </c>
      <c r="C635" t="s">
        <v>4763</v>
      </c>
      <c r="D635" s="2" t="s">
        <v>4764</v>
      </c>
      <c r="E635" t="s">
        <v>4765</v>
      </c>
      <c r="F635" s="9" t="s">
        <v>3650</v>
      </c>
      <c r="G635" s="9">
        <v>74</v>
      </c>
      <c r="H635" s="9">
        <v>19</v>
      </c>
      <c r="I635" s="9">
        <v>4</v>
      </c>
      <c r="J635" s="9" t="str" cm="1">
        <f t="array" ref="J635">_xlfn.IFS(G635&gt;='Pivot Tables'!B$2,"90%",AND(G635&lt;'Pivot Tables'!B$2,G635&gt;'Pivot Tables'!B$3),"75%",AND(G635&lt;'Pivot Tables'!B$3,G635&gt;'Pivot Tables'!B$5),"50%",G635&lt;='Pivot Tables'!B$5,"25%")</f>
        <v>50%</v>
      </c>
      <c r="K635" s="9" t="str">
        <f>TEXT(A635,"dddd")</f>
        <v>Wednesday</v>
      </c>
    </row>
    <row r="636" spans="1:11" x14ac:dyDescent="0.25">
      <c r="A636" s="17">
        <v>44670.69321759259</v>
      </c>
      <c r="B636" s="13">
        <f>A636</f>
        <v>44670.69321759259</v>
      </c>
      <c r="C636" t="s">
        <v>3760</v>
      </c>
      <c r="D636" s="2" t="s">
        <v>3761</v>
      </c>
      <c r="F636" s="9" t="s">
        <v>3650</v>
      </c>
      <c r="G636" s="9">
        <v>76</v>
      </c>
      <c r="H636" s="9">
        <v>19</v>
      </c>
      <c r="I636" s="9">
        <v>0</v>
      </c>
      <c r="J636" s="9" t="str" cm="1">
        <f t="array" ref="J636">_xlfn.IFS(G636&gt;='Pivot Tables'!B$2,"90%",AND(G636&lt;'Pivot Tables'!B$2,G636&gt;'Pivot Tables'!B$3),"75%",AND(G636&lt;'Pivot Tables'!B$3,G636&gt;'Pivot Tables'!B$5),"50%",G636&lt;='Pivot Tables'!B$5,"25%")</f>
        <v>50%</v>
      </c>
      <c r="K636" s="9" t="str">
        <f>TEXT(A636,"dddd")</f>
        <v>Tuesday</v>
      </c>
    </row>
    <row r="637" spans="1:11" x14ac:dyDescent="0.25">
      <c r="A637" s="17">
        <v>44810.807384259257</v>
      </c>
      <c r="B637" s="13">
        <f>A637</f>
        <v>44810.807384259257</v>
      </c>
      <c r="C637" t="s">
        <v>2113</v>
      </c>
      <c r="D637" s="2" t="s">
        <v>2114</v>
      </c>
      <c r="F637" s="9" t="s">
        <v>2088</v>
      </c>
      <c r="G637" s="9">
        <v>83</v>
      </c>
      <c r="H637" s="9">
        <v>19</v>
      </c>
      <c r="I637" s="9">
        <v>0</v>
      </c>
      <c r="J637" s="9" t="str" cm="1">
        <f t="array" ref="J637">_xlfn.IFS(G637&gt;='Pivot Tables'!B$2,"90%",AND(G637&lt;'Pivot Tables'!B$2,G637&gt;'Pivot Tables'!B$3),"75%",AND(G637&lt;'Pivot Tables'!B$3,G637&gt;'Pivot Tables'!B$5),"50%",G637&lt;='Pivot Tables'!B$5,"25%")</f>
        <v>50%</v>
      </c>
      <c r="K637" s="9" t="str">
        <f>TEXT(A637,"dddd")</f>
        <v>Tuesday</v>
      </c>
    </row>
    <row r="638" spans="1:11" x14ac:dyDescent="0.25">
      <c r="A638" s="17">
        <v>43606.163460648146</v>
      </c>
      <c r="B638" s="13">
        <f>A638</f>
        <v>43606.163460648146</v>
      </c>
      <c r="C638" t="s">
        <v>4634</v>
      </c>
      <c r="D638" s="2" t="s">
        <v>4635</v>
      </c>
      <c r="E638" t="s">
        <v>4636</v>
      </c>
      <c r="F638" s="9" t="s">
        <v>3650</v>
      </c>
      <c r="G638" s="9">
        <v>95</v>
      </c>
      <c r="H638" s="9">
        <v>19</v>
      </c>
      <c r="I638" s="9">
        <v>21</v>
      </c>
      <c r="J638" s="9" t="str" cm="1">
        <f t="array" ref="J638">_xlfn.IFS(G638&gt;='Pivot Tables'!B$2,"90%",AND(G638&lt;'Pivot Tables'!B$2,G638&gt;'Pivot Tables'!B$3),"75%",AND(G638&lt;'Pivot Tables'!B$3,G638&gt;'Pivot Tables'!B$5),"50%",G638&lt;='Pivot Tables'!B$5,"25%")</f>
        <v>50%</v>
      </c>
      <c r="K638" s="9" t="str">
        <f>TEXT(A638,"dddd")</f>
        <v>Tuesday</v>
      </c>
    </row>
    <row r="639" spans="1:11" x14ac:dyDescent="0.25">
      <c r="A639" s="17">
        <v>43389.181828703702</v>
      </c>
      <c r="B639" s="13">
        <f>A639</f>
        <v>43389.181828703702</v>
      </c>
      <c r="C639" t="s">
        <v>4703</v>
      </c>
      <c r="D639" s="2" t="s">
        <v>4704</v>
      </c>
      <c r="E639" t="s">
        <v>4705</v>
      </c>
      <c r="F639" s="9" t="s">
        <v>3650</v>
      </c>
      <c r="G639" s="9">
        <v>109</v>
      </c>
      <c r="H639" s="9">
        <v>19</v>
      </c>
      <c r="I639" s="9">
        <v>28</v>
      </c>
      <c r="J639" s="9" t="str" cm="1">
        <f t="array" ref="J639">_xlfn.IFS(G639&gt;='Pivot Tables'!B$2,"90%",AND(G639&lt;'Pivot Tables'!B$2,G639&gt;'Pivot Tables'!B$3),"75%",AND(G639&lt;'Pivot Tables'!B$3,G639&gt;'Pivot Tables'!B$5),"50%",G639&lt;='Pivot Tables'!B$5,"25%")</f>
        <v>50%</v>
      </c>
      <c r="K639" s="9" t="str">
        <f>TEXT(A639,"dddd")</f>
        <v>Tuesday</v>
      </c>
    </row>
    <row r="640" spans="1:11" ht="34.5" x14ac:dyDescent="0.25">
      <c r="A640" s="17">
        <v>44760.459340277775</v>
      </c>
      <c r="B640" s="13">
        <f>A640</f>
        <v>44760.459340277775</v>
      </c>
      <c r="C640" t="s">
        <v>4830</v>
      </c>
      <c r="D640" s="3" t="s">
        <v>7819</v>
      </c>
      <c r="F640" s="9" t="s">
        <v>4789</v>
      </c>
      <c r="G640" s="9">
        <v>111</v>
      </c>
      <c r="H640" s="9">
        <v>19</v>
      </c>
      <c r="I640" s="9">
        <v>0</v>
      </c>
      <c r="J640" s="9" t="str" cm="1">
        <f t="array" ref="J640">_xlfn.IFS(G640&gt;='Pivot Tables'!B$2,"90%",AND(G640&lt;'Pivot Tables'!B$2,G640&gt;'Pivot Tables'!B$3),"75%",AND(G640&lt;'Pivot Tables'!B$3,G640&gt;'Pivot Tables'!B$5),"50%",G640&lt;='Pivot Tables'!B$5,"25%")</f>
        <v>50%</v>
      </c>
      <c r="K640" s="9" t="str">
        <f>TEXT(A640,"dddd")</f>
        <v>Monday</v>
      </c>
    </row>
    <row r="641" spans="1:11" x14ac:dyDescent="0.25">
      <c r="A641" s="17">
        <v>43389.711712962962</v>
      </c>
      <c r="B641" s="13">
        <f>A641</f>
        <v>43389.711712962962</v>
      </c>
      <c r="C641" t="s">
        <v>4700</v>
      </c>
      <c r="D641" s="2" t="s">
        <v>4701</v>
      </c>
      <c r="E641" t="s">
        <v>4702</v>
      </c>
      <c r="F641" s="9" t="s">
        <v>3650</v>
      </c>
      <c r="G641" s="9">
        <v>114</v>
      </c>
      <c r="H641" s="9">
        <v>19</v>
      </c>
      <c r="I641" s="9">
        <v>5</v>
      </c>
      <c r="J641" s="9" t="str" cm="1">
        <f t="array" ref="J641">_xlfn.IFS(G641&gt;='Pivot Tables'!B$2,"90%",AND(G641&lt;'Pivot Tables'!B$2,G641&gt;'Pivot Tables'!B$3),"75%",AND(G641&lt;'Pivot Tables'!B$3,G641&gt;'Pivot Tables'!B$5),"50%",G641&lt;='Pivot Tables'!B$5,"25%")</f>
        <v>50%</v>
      </c>
      <c r="K641" s="9" t="str">
        <f>TEXT(A641,"dddd")</f>
        <v>Tuesday</v>
      </c>
    </row>
    <row r="642" spans="1:11" ht="34.5" x14ac:dyDescent="0.25">
      <c r="A642" s="17">
        <v>44454.017418981479</v>
      </c>
      <c r="B642" s="13">
        <f>A642</f>
        <v>44454.017418981479</v>
      </c>
      <c r="C642" t="s">
        <v>4955</v>
      </c>
      <c r="D642" s="3" t="s">
        <v>7903</v>
      </c>
      <c r="F642" s="9" t="s">
        <v>4789</v>
      </c>
      <c r="G642" s="9">
        <v>124</v>
      </c>
      <c r="H642" s="9">
        <v>19</v>
      </c>
      <c r="I642" s="9">
        <v>0</v>
      </c>
      <c r="J642" s="9" t="str" cm="1">
        <f t="array" ref="J642">_xlfn.IFS(G642&gt;='Pivot Tables'!B$2,"90%",AND(G642&lt;'Pivot Tables'!B$2,G642&gt;'Pivot Tables'!B$3),"75%",AND(G642&lt;'Pivot Tables'!B$3,G642&gt;'Pivot Tables'!B$5),"50%",G642&lt;='Pivot Tables'!B$5,"25%")</f>
        <v>50%</v>
      </c>
      <c r="K642" s="9" t="str">
        <f>TEXT(A642,"dddd")</f>
        <v>Wednesday</v>
      </c>
    </row>
    <row r="643" spans="1:11" ht="42.75" x14ac:dyDescent="0.25">
      <c r="A643" s="17">
        <v>44511.55609953704</v>
      </c>
      <c r="B643" s="13">
        <f>A643</f>
        <v>44511.55609953704</v>
      </c>
      <c r="C643" t="s">
        <v>4922</v>
      </c>
      <c r="D643" s="3" t="s">
        <v>7875</v>
      </c>
      <c r="F643" s="9" t="s">
        <v>4789</v>
      </c>
      <c r="G643" s="9">
        <v>127</v>
      </c>
      <c r="H643" s="9">
        <v>19</v>
      </c>
      <c r="I643" s="9">
        <v>0</v>
      </c>
      <c r="J643" s="9" t="str" cm="1">
        <f t="array" ref="J643">_xlfn.IFS(G643&gt;='Pivot Tables'!B$2,"90%",AND(G643&lt;'Pivot Tables'!B$2,G643&gt;'Pivot Tables'!B$3),"75%",AND(G643&lt;'Pivot Tables'!B$3,G643&gt;'Pivot Tables'!B$5),"50%",G643&lt;='Pivot Tables'!B$5,"25%")</f>
        <v>50%</v>
      </c>
      <c r="K643" s="9" t="str">
        <f>TEXT(A643,"dddd")</f>
        <v>Thursday</v>
      </c>
    </row>
    <row r="644" spans="1:11" ht="51" x14ac:dyDescent="0.25">
      <c r="A644" s="17">
        <v>44124.871782407405</v>
      </c>
      <c r="B644" s="13">
        <f>A644</f>
        <v>44124.871782407405</v>
      </c>
      <c r="C644" t="s">
        <v>5126</v>
      </c>
      <c r="D644" s="3" t="s">
        <v>8040</v>
      </c>
      <c r="F644" s="9" t="s">
        <v>4789</v>
      </c>
      <c r="G644" s="9">
        <v>133</v>
      </c>
      <c r="H644" s="9">
        <v>19</v>
      </c>
      <c r="I644" s="9">
        <v>0</v>
      </c>
      <c r="J644" s="9" t="str" cm="1">
        <f t="array" ref="J644">_xlfn.IFS(G644&gt;='Pivot Tables'!B$2,"90%",AND(G644&lt;'Pivot Tables'!B$2,G644&gt;'Pivot Tables'!B$3),"75%",AND(G644&lt;'Pivot Tables'!B$3,G644&gt;'Pivot Tables'!B$5),"50%",G644&lt;='Pivot Tables'!B$5,"25%")</f>
        <v>50%</v>
      </c>
      <c r="K644" s="9" t="str">
        <f>TEXT(A644,"dddd")</f>
        <v>Tuesday</v>
      </c>
    </row>
    <row r="645" spans="1:11" x14ac:dyDescent="0.25">
      <c r="A645" s="17">
        <v>44574.62332175926</v>
      </c>
      <c r="B645" s="13">
        <f>A645</f>
        <v>44574.62332175926</v>
      </c>
      <c r="C645" t="s">
        <v>4896</v>
      </c>
      <c r="D645" s="2" t="s">
        <v>4897</v>
      </c>
      <c r="F645" s="9" t="s">
        <v>4789</v>
      </c>
      <c r="G645" s="9">
        <v>135</v>
      </c>
      <c r="H645" s="9">
        <v>19</v>
      </c>
      <c r="I645" s="9">
        <v>0</v>
      </c>
      <c r="J645" s="9" t="str" cm="1">
        <f t="array" ref="J645">_xlfn.IFS(G645&gt;='Pivot Tables'!B$2,"90%",AND(G645&lt;'Pivot Tables'!B$2,G645&gt;'Pivot Tables'!B$3),"75%",AND(G645&lt;'Pivot Tables'!B$3,G645&gt;'Pivot Tables'!B$5),"50%",G645&lt;='Pivot Tables'!B$5,"25%")</f>
        <v>50%</v>
      </c>
      <c r="K645" s="9" t="str">
        <f>TEXT(A645,"dddd")</f>
        <v>Thursday</v>
      </c>
    </row>
    <row r="646" spans="1:11" x14ac:dyDescent="0.25">
      <c r="A646" s="17">
        <v>42609.707974537036</v>
      </c>
      <c r="B646" s="13">
        <f>A646</f>
        <v>42609.707974537036</v>
      </c>
      <c r="C646" t="s">
        <v>1608</v>
      </c>
      <c r="D646" s="2" t="s">
        <v>1609</v>
      </c>
      <c r="E646" t="s">
        <v>1610</v>
      </c>
      <c r="F646" s="9" t="s">
        <v>1090</v>
      </c>
      <c r="G646" s="9">
        <v>137</v>
      </c>
      <c r="H646" s="9">
        <v>19</v>
      </c>
      <c r="I646" s="9">
        <v>9</v>
      </c>
      <c r="J646" s="9" t="str" cm="1">
        <f t="array" ref="J646">_xlfn.IFS(G646&gt;='Pivot Tables'!B$2,"90%",AND(G646&lt;'Pivot Tables'!B$2,G646&gt;'Pivot Tables'!B$3),"75%",AND(G646&lt;'Pivot Tables'!B$3,G646&gt;'Pivot Tables'!B$5),"50%",G646&lt;='Pivot Tables'!B$5,"25%")</f>
        <v>50%</v>
      </c>
      <c r="K646" s="9" t="str">
        <f>TEXT(A646,"dddd")</f>
        <v>Saturday</v>
      </c>
    </row>
    <row r="647" spans="1:11" x14ac:dyDescent="0.25">
      <c r="A647" s="17">
        <v>42567.031168981484</v>
      </c>
      <c r="B647" s="13">
        <f>A647</f>
        <v>42567.031168981484</v>
      </c>
      <c r="C647" t="s">
        <v>1629</v>
      </c>
      <c r="D647" s="2" t="s">
        <v>1630</v>
      </c>
      <c r="E647" t="s">
        <v>1631</v>
      </c>
      <c r="F647" s="9" t="s">
        <v>1090</v>
      </c>
      <c r="G647" s="9">
        <v>142</v>
      </c>
      <c r="H647" s="9">
        <v>19</v>
      </c>
      <c r="I647" s="9">
        <v>13</v>
      </c>
      <c r="J647" s="9" t="str" cm="1">
        <f t="array" ref="J647">_xlfn.IFS(G647&gt;='Pivot Tables'!B$2,"90%",AND(G647&lt;'Pivot Tables'!B$2,G647&gt;'Pivot Tables'!B$3),"75%",AND(G647&lt;'Pivot Tables'!B$3,G647&gt;'Pivot Tables'!B$5),"50%",G647&lt;='Pivot Tables'!B$5,"25%")</f>
        <v>50%</v>
      </c>
      <c r="K647" s="9" t="str">
        <f>TEXT(A647,"dddd")</f>
        <v>Saturday</v>
      </c>
    </row>
    <row r="648" spans="1:11" ht="42.75" x14ac:dyDescent="0.25">
      <c r="A648" s="17">
        <v>44687.702800925923</v>
      </c>
      <c r="B648" s="13">
        <f>A648</f>
        <v>44687.702800925923</v>
      </c>
      <c r="C648" t="s">
        <v>1034</v>
      </c>
      <c r="D648" s="3" t="s">
        <v>6589</v>
      </c>
      <c r="F648" s="9" t="s">
        <v>599</v>
      </c>
      <c r="G648" s="9">
        <v>165</v>
      </c>
      <c r="H648" s="9">
        <v>19</v>
      </c>
      <c r="I648" s="9">
        <v>0</v>
      </c>
      <c r="J648" s="9" t="str" cm="1">
        <f t="array" ref="J648">_xlfn.IFS(G648&gt;='Pivot Tables'!B$2,"90%",AND(G648&lt;'Pivot Tables'!B$2,G648&gt;'Pivot Tables'!B$3),"75%",AND(G648&lt;'Pivot Tables'!B$3,G648&gt;'Pivot Tables'!B$5),"50%",G648&lt;='Pivot Tables'!B$5,"25%")</f>
        <v>50%</v>
      </c>
      <c r="K648" s="9" t="str">
        <f>TEXT(A648,"dddd")</f>
        <v>Friday</v>
      </c>
    </row>
    <row r="649" spans="1:11" ht="75.75" x14ac:dyDescent="0.25">
      <c r="A649" s="17">
        <v>43776.991620370369</v>
      </c>
      <c r="B649" s="13">
        <f>A649</f>
        <v>43776.991620370369</v>
      </c>
      <c r="C649" t="s">
        <v>3389</v>
      </c>
      <c r="D649" s="3" t="s">
        <v>7464</v>
      </c>
      <c r="E649" t="s">
        <v>3390</v>
      </c>
      <c r="F649" s="9" t="s">
        <v>3091</v>
      </c>
      <c r="G649" s="9">
        <v>175</v>
      </c>
      <c r="H649" s="9">
        <v>19</v>
      </c>
      <c r="I649" s="9">
        <v>14</v>
      </c>
      <c r="J649" s="9" t="str" cm="1">
        <f t="array" ref="J649">_xlfn.IFS(G649&gt;='Pivot Tables'!B$2,"90%",AND(G649&lt;'Pivot Tables'!B$2,G649&gt;'Pivot Tables'!B$3),"75%",AND(G649&lt;'Pivot Tables'!B$3,G649&gt;'Pivot Tables'!B$5),"50%",G649&lt;='Pivot Tables'!B$5,"25%")</f>
        <v>50%</v>
      </c>
      <c r="K649" s="9" t="str">
        <f>TEXT(A649,"dddd")</f>
        <v>Thursday</v>
      </c>
    </row>
    <row r="650" spans="1:11" x14ac:dyDescent="0.25">
      <c r="A650" s="17">
        <v>42717.860405092593</v>
      </c>
      <c r="B650" s="13">
        <f>A650</f>
        <v>42717.860405092593</v>
      </c>
      <c r="C650" t="s">
        <v>1566</v>
      </c>
      <c r="D650" s="2" t="s">
        <v>1567</v>
      </c>
      <c r="E650" t="s">
        <v>1568</v>
      </c>
      <c r="F650" s="9" t="s">
        <v>1090</v>
      </c>
      <c r="G650" s="9">
        <v>176</v>
      </c>
      <c r="H650" s="9">
        <v>19</v>
      </c>
      <c r="I650" s="9">
        <v>10</v>
      </c>
      <c r="J650" s="9" t="str" cm="1">
        <f t="array" ref="J650">_xlfn.IFS(G650&gt;='Pivot Tables'!B$2,"90%",AND(G650&lt;'Pivot Tables'!B$2,G650&gt;'Pivot Tables'!B$3),"75%",AND(G650&lt;'Pivot Tables'!B$3,G650&gt;'Pivot Tables'!B$5),"50%",G650&lt;='Pivot Tables'!B$5,"25%")</f>
        <v>50%</v>
      </c>
      <c r="K650" s="9" t="str">
        <f>TEXT(A650,"dddd")</f>
        <v>Tuesday</v>
      </c>
    </row>
    <row r="651" spans="1:11" ht="42.75" x14ac:dyDescent="0.25">
      <c r="A651" s="17">
        <v>44046.990844907406</v>
      </c>
      <c r="B651" s="13">
        <f>A651</f>
        <v>44046.990844907406</v>
      </c>
      <c r="C651" t="s">
        <v>254</v>
      </c>
      <c r="D651" s="3" t="s">
        <v>7003</v>
      </c>
      <c r="F651" s="9" t="s">
        <v>2088</v>
      </c>
      <c r="G651" s="9">
        <v>169</v>
      </c>
      <c r="H651" s="9">
        <v>19</v>
      </c>
      <c r="I651" s="9">
        <v>0</v>
      </c>
      <c r="J651" s="9" t="str" cm="1">
        <f t="array" ref="J651">_xlfn.IFS(G651&gt;='Pivot Tables'!B$2,"90%",AND(G651&lt;'Pivot Tables'!B$2,G651&gt;'Pivot Tables'!B$3),"75%",AND(G651&lt;'Pivot Tables'!B$3,G651&gt;'Pivot Tables'!B$5),"50%",G651&lt;='Pivot Tables'!B$5,"25%")</f>
        <v>50%</v>
      </c>
      <c r="K651" s="9" t="str">
        <f>TEXT(A651,"dddd")</f>
        <v>Monday</v>
      </c>
    </row>
    <row r="652" spans="1:11" ht="34.5" x14ac:dyDescent="0.25">
      <c r="A652" s="17">
        <v>44579.537592592591</v>
      </c>
      <c r="B652" s="13">
        <f>A652</f>
        <v>44579.537592592591</v>
      </c>
      <c r="C652" t="s">
        <v>4893</v>
      </c>
      <c r="D652" s="3" t="s">
        <v>7852</v>
      </c>
      <c r="F652" s="9" t="s">
        <v>4789</v>
      </c>
      <c r="G652" s="9">
        <v>193</v>
      </c>
      <c r="H652" s="9">
        <v>19</v>
      </c>
      <c r="I652" s="9">
        <v>0</v>
      </c>
      <c r="J652" s="9" t="str" cm="1">
        <f t="array" ref="J652">_xlfn.IFS(G652&gt;='Pivot Tables'!B$2,"90%",AND(G652&lt;'Pivot Tables'!B$2,G652&gt;'Pivot Tables'!B$3),"75%",AND(G652&lt;'Pivot Tables'!B$3,G652&gt;'Pivot Tables'!B$5),"50%",G652&lt;='Pivot Tables'!B$5,"25%")</f>
        <v>75%</v>
      </c>
      <c r="K652" s="9" t="str">
        <f>TEXT(A652,"dddd")</f>
        <v>Tuesday</v>
      </c>
    </row>
    <row r="653" spans="1:11" x14ac:dyDescent="0.25">
      <c r="A653" s="17">
        <v>42579.02003472222</v>
      </c>
      <c r="B653" s="13">
        <f>A653</f>
        <v>42579.02003472222</v>
      </c>
      <c r="C653" t="s">
        <v>1650</v>
      </c>
      <c r="D653" s="2" t="s">
        <v>1651</v>
      </c>
      <c r="E653" t="s">
        <v>1652</v>
      </c>
      <c r="F653" s="9" t="s">
        <v>1090</v>
      </c>
      <c r="G653" s="9">
        <v>198</v>
      </c>
      <c r="H653" s="9">
        <v>19</v>
      </c>
      <c r="I653" s="9">
        <v>13</v>
      </c>
      <c r="J653" s="9" t="str" cm="1">
        <f t="array" ref="J653">_xlfn.IFS(G653&gt;='Pivot Tables'!B$2,"90%",AND(G653&lt;'Pivot Tables'!B$2,G653&gt;'Pivot Tables'!B$3),"75%",AND(G653&lt;'Pivot Tables'!B$3,G653&gt;'Pivot Tables'!B$5),"50%",G653&lt;='Pivot Tables'!B$5,"25%")</f>
        <v>75%</v>
      </c>
      <c r="K653" s="9" t="str">
        <f>TEXT(A653,"dddd")</f>
        <v>Thursday</v>
      </c>
    </row>
    <row r="654" spans="1:11" x14ac:dyDescent="0.25">
      <c r="A654" s="17">
        <v>43412.638935185183</v>
      </c>
      <c r="B654" s="13">
        <f>A654</f>
        <v>43412.638935185183</v>
      </c>
      <c r="C654" t="s">
        <v>1346</v>
      </c>
      <c r="D654" s="2" t="s">
        <v>1347</v>
      </c>
      <c r="E654" t="s">
        <v>1348</v>
      </c>
      <c r="F654" s="9" t="s">
        <v>1090</v>
      </c>
      <c r="G654" s="9">
        <v>209</v>
      </c>
      <c r="H654" s="9">
        <v>19</v>
      </c>
      <c r="I654" s="9">
        <v>11</v>
      </c>
      <c r="J654" s="9" t="str" cm="1">
        <f t="array" ref="J654">_xlfn.IFS(G654&gt;='Pivot Tables'!B$2,"90%",AND(G654&lt;'Pivot Tables'!B$2,G654&gt;'Pivot Tables'!B$3),"75%",AND(G654&lt;'Pivot Tables'!B$3,G654&gt;'Pivot Tables'!B$5),"50%",G654&lt;='Pivot Tables'!B$5,"25%")</f>
        <v>75%</v>
      </c>
      <c r="K654" s="9" t="str">
        <f>TEXT(A654,"dddd")</f>
        <v>Thursday</v>
      </c>
    </row>
    <row r="655" spans="1:11" x14ac:dyDescent="0.25">
      <c r="A655" s="17">
        <v>43492.756180555552</v>
      </c>
      <c r="B655" s="13">
        <f>A655</f>
        <v>43492.756180555552</v>
      </c>
      <c r="C655" t="s">
        <v>4582</v>
      </c>
      <c r="D655" s="2" t="s">
        <v>4583</v>
      </c>
      <c r="E655" t="s">
        <v>4584</v>
      </c>
      <c r="F655" s="9" t="s">
        <v>3650</v>
      </c>
      <c r="G655" s="9">
        <v>219</v>
      </c>
      <c r="H655" s="9">
        <v>19</v>
      </c>
      <c r="I655" s="9">
        <v>17</v>
      </c>
      <c r="J655" s="9" t="str" cm="1">
        <f t="array" ref="J655">_xlfn.IFS(G655&gt;='Pivot Tables'!B$2,"90%",AND(G655&lt;'Pivot Tables'!B$2,G655&gt;'Pivot Tables'!B$3),"75%",AND(G655&lt;'Pivot Tables'!B$3,G655&gt;'Pivot Tables'!B$5),"50%",G655&lt;='Pivot Tables'!B$5,"25%")</f>
        <v>75%</v>
      </c>
      <c r="K655" s="9" t="str">
        <f>TEXT(A655,"dddd")</f>
        <v>Sunday</v>
      </c>
    </row>
    <row r="656" spans="1:11" ht="75.75" x14ac:dyDescent="0.25">
      <c r="A656" s="17">
        <v>44046.928472222222</v>
      </c>
      <c r="B656" s="13">
        <f>A656</f>
        <v>44046.928472222222</v>
      </c>
      <c r="C656" t="s">
        <v>3235</v>
      </c>
      <c r="D656" s="3" t="s">
        <v>7405</v>
      </c>
      <c r="E656" t="s">
        <v>3236</v>
      </c>
      <c r="F656" s="9" t="s">
        <v>3091</v>
      </c>
      <c r="G656" s="9">
        <v>251</v>
      </c>
      <c r="H656" s="9">
        <v>19</v>
      </c>
      <c r="I656" s="9">
        <v>12</v>
      </c>
      <c r="J656" s="9" t="str" cm="1">
        <f t="array" ref="J656">_xlfn.IFS(G656&gt;='Pivot Tables'!B$2,"90%",AND(G656&lt;'Pivot Tables'!B$2,G656&gt;'Pivot Tables'!B$3),"75%",AND(G656&lt;'Pivot Tables'!B$3,G656&gt;'Pivot Tables'!B$5),"50%",G656&lt;='Pivot Tables'!B$5,"25%")</f>
        <v>75%</v>
      </c>
      <c r="K656" s="9" t="str">
        <f>TEXT(A656,"dddd")</f>
        <v>Monday</v>
      </c>
    </row>
    <row r="657" spans="1:11" ht="84" x14ac:dyDescent="0.25">
      <c r="A657" s="17">
        <v>44148.821087962962</v>
      </c>
      <c r="B657" s="13">
        <f>A657</f>
        <v>44148.821087962962</v>
      </c>
      <c r="C657" t="s">
        <v>3193</v>
      </c>
      <c r="D657" s="3" t="s">
        <v>7397</v>
      </c>
      <c r="E657" t="s">
        <v>3194</v>
      </c>
      <c r="F657" s="9" t="s">
        <v>3091</v>
      </c>
      <c r="G657" s="9">
        <v>288</v>
      </c>
      <c r="H657" s="9">
        <v>19</v>
      </c>
      <c r="I657" s="9">
        <v>7</v>
      </c>
      <c r="J657" s="9" t="str" cm="1">
        <f t="array" ref="J657">_xlfn.IFS(G657&gt;='Pivot Tables'!B$2,"90%",AND(G657&lt;'Pivot Tables'!B$2,G657&gt;'Pivot Tables'!B$3),"75%",AND(G657&lt;'Pivot Tables'!B$3,G657&gt;'Pivot Tables'!B$5),"50%",G657&lt;='Pivot Tables'!B$5,"25%")</f>
        <v>75%</v>
      </c>
      <c r="K657" s="9" t="str">
        <f>TEXT(A657,"dddd")</f>
        <v>Friday</v>
      </c>
    </row>
    <row r="658" spans="1:11" x14ac:dyDescent="0.25">
      <c r="A658" s="17">
        <v>44020.736701388887</v>
      </c>
      <c r="B658" s="13">
        <f>A658</f>
        <v>44020.736701388887</v>
      </c>
      <c r="C658" t="s">
        <v>3249</v>
      </c>
      <c r="D658" s="2" t="s">
        <v>3250</v>
      </c>
      <c r="E658" t="s">
        <v>3091</v>
      </c>
      <c r="F658" s="9" t="s">
        <v>3091</v>
      </c>
      <c r="G658" s="9">
        <v>297</v>
      </c>
      <c r="H658" s="9">
        <v>19</v>
      </c>
      <c r="I658" s="9">
        <v>1</v>
      </c>
      <c r="J658" s="9" t="str" cm="1">
        <f t="array" ref="J658">_xlfn.IFS(G658&gt;='Pivot Tables'!B$2,"90%",AND(G658&lt;'Pivot Tables'!B$2,G658&gt;'Pivot Tables'!B$3),"75%",AND(G658&lt;'Pivot Tables'!B$3,G658&gt;'Pivot Tables'!B$5),"50%",G658&lt;='Pivot Tables'!B$5,"25%")</f>
        <v>75%</v>
      </c>
      <c r="K658" s="9" t="str">
        <f>TEXT(A658,"dddd")</f>
        <v>Wednesday</v>
      </c>
    </row>
    <row r="659" spans="1:11" ht="42.75" x14ac:dyDescent="0.25">
      <c r="A659" s="17">
        <v>44619.62704861111</v>
      </c>
      <c r="B659" s="13">
        <f>A659</f>
        <v>44619.62704861111</v>
      </c>
      <c r="C659" t="s">
        <v>4879</v>
      </c>
      <c r="D659" s="3" t="s">
        <v>7843</v>
      </c>
      <c r="F659" s="9" t="s">
        <v>4789</v>
      </c>
      <c r="G659" s="9">
        <v>299</v>
      </c>
      <c r="H659" s="9">
        <v>19</v>
      </c>
      <c r="I659" s="9">
        <v>0</v>
      </c>
      <c r="J659" s="9" t="str" cm="1">
        <f t="array" ref="J659">_xlfn.IFS(G659&gt;='Pivot Tables'!B$2,"90%",AND(G659&lt;'Pivot Tables'!B$2,G659&gt;'Pivot Tables'!B$3),"75%",AND(G659&lt;'Pivot Tables'!B$3,G659&gt;'Pivot Tables'!B$5),"50%",G659&lt;='Pivot Tables'!B$5,"25%")</f>
        <v>75%</v>
      </c>
      <c r="K659" s="9" t="str">
        <f>TEXT(A659,"dddd")</f>
        <v>Sunday</v>
      </c>
    </row>
    <row r="660" spans="1:11" ht="51" x14ac:dyDescent="0.25">
      <c r="A660" s="17">
        <v>44673.686840277776</v>
      </c>
      <c r="B660" s="13">
        <f>A660</f>
        <v>44673.686840277776</v>
      </c>
      <c r="C660" t="s">
        <v>112</v>
      </c>
      <c r="D660" s="3" t="s">
        <v>6769</v>
      </c>
      <c r="F660" s="9" t="s">
        <v>1732</v>
      </c>
      <c r="G660" s="9">
        <v>258</v>
      </c>
      <c r="H660" s="9">
        <v>19</v>
      </c>
      <c r="I660" s="9">
        <v>0</v>
      </c>
      <c r="J660" s="9" t="str" cm="1">
        <f t="array" ref="J660">_xlfn.IFS(G660&gt;='Pivot Tables'!B$2,"90%",AND(G660&lt;'Pivot Tables'!B$2,G660&gt;'Pivot Tables'!B$3),"75%",AND(G660&lt;'Pivot Tables'!B$3,G660&gt;'Pivot Tables'!B$5),"50%",G660&lt;='Pivot Tables'!B$5,"25%")</f>
        <v>75%</v>
      </c>
      <c r="K660" s="9" t="str">
        <f>TEXT(A660,"dddd")</f>
        <v>Friday</v>
      </c>
    </row>
    <row r="661" spans="1:11" ht="34.5" x14ac:dyDescent="0.25">
      <c r="A661" s="17">
        <v>44211.756458333337</v>
      </c>
      <c r="B661" s="13">
        <f>A661</f>
        <v>44211.756458333337</v>
      </c>
      <c r="C661" t="s">
        <v>5071</v>
      </c>
      <c r="D661" s="3" t="s">
        <v>8001</v>
      </c>
      <c r="E661" t="s">
        <v>5061</v>
      </c>
      <c r="F661" s="9" t="s">
        <v>4789</v>
      </c>
      <c r="G661" s="9">
        <v>330</v>
      </c>
      <c r="H661" s="9">
        <v>19</v>
      </c>
      <c r="I661" s="9">
        <v>1</v>
      </c>
      <c r="J661" s="9" t="str" cm="1">
        <f t="array" ref="J661">_xlfn.IFS(G661&gt;='Pivot Tables'!B$2,"90%",AND(G661&lt;'Pivot Tables'!B$2,G661&gt;'Pivot Tables'!B$3),"75%",AND(G661&lt;'Pivot Tables'!B$3,G661&gt;'Pivot Tables'!B$5),"50%",G661&lt;='Pivot Tables'!B$5,"25%")</f>
        <v>90%</v>
      </c>
      <c r="K661" s="9" t="str">
        <f>TEXT(A661,"dddd")</f>
        <v>Friday</v>
      </c>
    </row>
    <row r="662" spans="1:11" ht="34.5" x14ac:dyDescent="0.25">
      <c r="A662" s="17">
        <v>44186.95988425926</v>
      </c>
      <c r="B662" s="13">
        <f>A662</f>
        <v>44186.95988425926</v>
      </c>
      <c r="C662" t="s">
        <v>3178</v>
      </c>
      <c r="D662" s="3" t="s">
        <v>7390</v>
      </c>
      <c r="E662" t="s">
        <v>3179</v>
      </c>
      <c r="F662" s="9" t="s">
        <v>3091</v>
      </c>
      <c r="G662" s="9">
        <v>331</v>
      </c>
      <c r="H662" s="9">
        <v>19</v>
      </c>
      <c r="I662" s="9">
        <v>15</v>
      </c>
      <c r="J662" s="9" t="str" cm="1">
        <f t="array" ref="J662">_xlfn.IFS(G662&gt;='Pivot Tables'!B$2,"90%",AND(G662&lt;'Pivot Tables'!B$2,G662&gt;'Pivot Tables'!B$3),"75%",AND(G662&lt;'Pivot Tables'!B$3,G662&gt;'Pivot Tables'!B$5),"50%",G662&lt;='Pivot Tables'!B$5,"25%")</f>
        <v>90%</v>
      </c>
      <c r="K662" s="9" t="str">
        <f>TEXT(A662,"dddd")</f>
        <v>Monday</v>
      </c>
    </row>
    <row r="663" spans="1:11" x14ac:dyDescent="0.25">
      <c r="A663" s="17">
        <v>43991.803263888891</v>
      </c>
      <c r="B663" s="13">
        <f>A663</f>
        <v>43991.803263888891</v>
      </c>
      <c r="C663" t="s">
        <v>3263</v>
      </c>
      <c r="D663" s="2" t="s">
        <v>3264</v>
      </c>
      <c r="E663" t="s">
        <v>3265</v>
      </c>
      <c r="F663" s="9" t="s">
        <v>3091</v>
      </c>
      <c r="G663" s="9">
        <v>349</v>
      </c>
      <c r="H663" s="9">
        <v>19</v>
      </c>
      <c r="I663" s="9">
        <v>2</v>
      </c>
      <c r="J663" s="9" t="str" cm="1">
        <f t="array" ref="J663">_xlfn.IFS(G663&gt;='Pivot Tables'!B$2,"90%",AND(G663&lt;'Pivot Tables'!B$2,G663&gt;'Pivot Tables'!B$3),"75%",AND(G663&lt;'Pivot Tables'!B$3,G663&gt;'Pivot Tables'!B$5),"50%",G663&lt;='Pivot Tables'!B$5,"25%")</f>
        <v>90%</v>
      </c>
      <c r="K663" s="9" t="str">
        <f>TEXT(A663,"dddd")</f>
        <v>Tuesday</v>
      </c>
    </row>
    <row r="664" spans="1:11" ht="42.75" x14ac:dyDescent="0.25">
      <c r="A664" s="17">
        <v>44867.806006944447</v>
      </c>
      <c r="B664" s="13">
        <f>A664</f>
        <v>44867.806006944447</v>
      </c>
      <c r="C664" t="s">
        <v>3089</v>
      </c>
      <c r="D664" s="3" t="s">
        <v>7350</v>
      </c>
      <c r="E664" t="s">
        <v>3090</v>
      </c>
      <c r="F664" s="9" t="s">
        <v>3091</v>
      </c>
      <c r="G664" s="9">
        <v>398</v>
      </c>
      <c r="H664" s="9">
        <v>19</v>
      </c>
      <c r="I664" s="9">
        <v>1</v>
      </c>
      <c r="J664" s="9" t="str" cm="1">
        <f t="array" ref="J664">_xlfn.IFS(G664&gt;='Pivot Tables'!B$2,"90%",AND(G664&lt;'Pivot Tables'!B$2,G664&gt;'Pivot Tables'!B$3),"75%",AND(G664&lt;'Pivot Tables'!B$3,G664&gt;'Pivot Tables'!B$5),"50%",G664&lt;='Pivot Tables'!B$5,"25%")</f>
        <v>90%</v>
      </c>
      <c r="K664" s="9" t="str">
        <f>TEXT(A664,"dddd")</f>
        <v>Wednesday</v>
      </c>
    </row>
    <row r="665" spans="1:11" ht="125.25" x14ac:dyDescent="0.25">
      <c r="A665" s="17">
        <v>44455.687222222223</v>
      </c>
      <c r="B665" s="13">
        <f>A665</f>
        <v>44455.687222222223</v>
      </c>
      <c r="C665" t="s">
        <v>309</v>
      </c>
      <c r="D665" s="3" t="s">
        <v>7178</v>
      </c>
      <c r="E665" t="s">
        <v>2765</v>
      </c>
      <c r="F665" s="9" t="s">
        <v>2712</v>
      </c>
      <c r="G665" s="9">
        <v>353</v>
      </c>
      <c r="H665" s="9">
        <v>19</v>
      </c>
      <c r="I665" s="9">
        <v>15</v>
      </c>
      <c r="J665" s="9" t="str" cm="1">
        <f t="array" ref="J665">_xlfn.IFS(G665&gt;='Pivot Tables'!B$2,"90%",AND(G665&lt;'Pivot Tables'!B$2,G665&gt;'Pivot Tables'!B$3),"75%",AND(G665&lt;'Pivot Tables'!B$3,G665&gt;'Pivot Tables'!B$5),"50%",G665&lt;='Pivot Tables'!B$5,"25%")</f>
        <v>90%</v>
      </c>
      <c r="K665" s="9" t="str">
        <f>TEXT(A665,"dddd")</f>
        <v>Thursday</v>
      </c>
    </row>
    <row r="666" spans="1:11" ht="42.75" x14ac:dyDescent="0.25">
      <c r="A666" s="17">
        <v>44875.628553240742</v>
      </c>
      <c r="B666" s="13">
        <f>A666</f>
        <v>44875.628553240742</v>
      </c>
      <c r="C666" t="s">
        <v>2454</v>
      </c>
      <c r="D666" s="3" t="s">
        <v>7009</v>
      </c>
      <c r="E666" t="s">
        <v>2455</v>
      </c>
      <c r="F666" s="9" t="s">
        <v>2427</v>
      </c>
      <c r="G666" s="9">
        <v>16</v>
      </c>
      <c r="H666" s="9">
        <v>20</v>
      </c>
      <c r="I666" s="9">
        <v>2</v>
      </c>
      <c r="J666" s="9" t="str" cm="1">
        <f t="array" ref="J666">_xlfn.IFS(G666&gt;='Pivot Tables'!B$2,"90%",AND(G666&lt;'Pivot Tables'!B$2,G666&gt;'Pivot Tables'!B$3),"75%",AND(G666&lt;'Pivot Tables'!B$3,G666&gt;'Pivot Tables'!B$5),"50%",G666&lt;='Pivot Tables'!B$5,"25%")</f>
        <v>25%</v>
      </c>
      <c r="K666" s="9" t="str">
        <f>TEXT(A666,"dddd")</f>
        <v>Thursday</v>
      </c>
    </row>
    <row r="667" spans="1:11" ht="42.75" x14ac:dyDescent="0.25">
      <c r="A667" s="17">
        <v>43664.546759259261</v>
      </c>
      <c r="B667" s="13">
        <f>A667</f>
        <v>43664.546759259261</v>
      </c>
      <c r="C667" t="s">
        <v>6045</v>
      </c>
      <c r="D667" s="3" t="s">
        <v>8737</v>
      </c>
      <c r="E667" t="s">
        <v>8876</v>
      </c>
      <c r="F667" s="9" t="s">
        <v>5310</v>
      </c>
      <c r="G667" s="9">
        <v>23</v>
      </c>
      <c r="H667" s="9">
        <v>20</v>
      </c>
      <c r="I667" s="9">
        <v>15</v>
      </c>
      <c r="J667" s="9" t="str" cm="1">
        <f t="array" ref="J667">_xlfn.IFS(G667&gt;='Pivot Tables'!B$2,"90%",AND(G667&lt;'Pivot Tables'!B$2,G667&gt;'Pivot Tables'!B$3),"75%",AND(G667&lt;'Pivot Tables'!B$3,G667&gt;'Pivot Tables'!B$5),"50%",G667&lt;='Pivot Tables'!B$5,"25%")</f>
        <v>25%</v>
      </c>
      <c r="K667" s="9" t="str">
        <f>TEXT(A667,"dddd")</f>
        <v>Thursday</v>
      </c>
    </row>
    <row r="668" spans="1:11" x14ac:dyDescent="0.25">
      <c r="A668" s="17">
        <v>44536.925833333335</v>
      </c>
      <c r="B668" s="13">
        <f>A668</f>
        <v>44536.925833333335</v>
      </c>
      <c r="C668" t="s">
        <v>3790</v>
      </c>
      <c r="D668" s="2" t="s">
        <v>3791</v>
      </c>
      <c r="F668" s="9" t="s">
        <v>3650</v>
      </c>
      <c r="G668" s="9">
        <v>24</v>
      </c>
      <c r="H668" s="9">
        <v>20</v>
      </c>
      <c r="I668" s="9">
        <v>0</v>
      </c>
      <c r="J668" s="9" t="str" cm="1">
        <f t="array" ref="J668">_xlfn.IFS(G668&gt;='Pivot Tables'!B$2,"90%",AND(G668&lt;'Pivot Tables'!B$2,G668&gt;'Pivot Tables'!B$3),"75%",AND(G668&lt;'Pivot Tables'!B$3,G668&gt;'Pivot Tables'!B$5),"50%",G668&lt;='Pivot Tables'!B$5,"25%")</f>
        <v>25%</v>
      </c>
      <c r="K668" s="9" t="str">
        <f>TEXT(A668,"dddd")</f>
        <v>Monday</v>
      </c>
    </row>
    <row r="669" spans="1:11" x14ac:dyDescent="0.25">
      <c r="A669" s="17">
        <v>44857.662974537037</v>
      </c>
      <c r="B669" s="13">
        <f>A669</f>
        <v>44857.662974537037</v>
      </c>
      <c r="C669" t="s">
        <v>2044</v>
      </c>
      <c r="D669" s="2" t="s">
        <v>2045</v>
      </c>
      <c r="F669" s="9" t="s">
        <v>2015</v>
      </c>
      <c r="G669" s="9">
        <v>28</v>
      </c>
      <c r="H669" s="9">
        <v>20</v>
      </c>
      <c r="I669" s="9">
        <v>0</v>
      </c>
      <c r="J669" s="9" t="str" cm="1">
        <f t="array" ref="J669">_xlfn.IFS(G669&gt;='Pivot Tables'!B$2,"90%",AND(G669&lt;'Pivot Tables'!B$2,G669&gt;'Pivot Tables'!B$3),"75%",AND(G669&lt;'Pivot Tables'!B$3,G669&gt;'Pivot Tables'!B$5),"50%",G669&lt;='Pivot Tables'!B$5,"25%")</f>
        <v>25%</v>
      </c>
      <c r="K669" s="9" t="str">
        <f>TEXT(A669,"dddd")</f>
        <v>Sunday</v>
      </c>
    </row>
    <row r="670" spans="1:11" ht="51" x14ac:dyDescent="0.25">
      <c r="A670" s="17">
        <v>44659.733391203707</v>
      </c>
      <c r="B670" s="13">
        <f>A670</f>
        <v>44659.733391203707</v>
      </c>
      <c r="C670" t="s">
        <v>2597</v>
      </c>
      <c r="D670" s="3" t="s">
        <v>7103</v>
      </c>
      <c r="E670" t="s">
        <v>2598</v>
      </c>
      <c r="F670" s="9" t="s">
        <v>2427</v>
      </c>
      <c r="G670" s="9">
        <v>31</v>
      </c>
      <c r="H670" s="9">
        <v>20</v>
      </c>
      <c r="I670" s="9">
        <v>1</v>
      </c>
      <c r="J670" s="9" t="str" cm="1">
        <f t="array" ref="J670">_xlfn.IFS(G670&gt;='Pivot Tables'!B$2,"90%",AND(G670&lt;'Pivot Tables'!B$2,G670&gt;'Pivot Tables'!B$3),"75%",AND(G670&lt;'Pivot Tables'!B$3,G670&gt;'Pivot Tables'!B$5),"50%",G670&lt;='Pivot Tables'!B$5,"25%")</f>
        <v>25%</v>
      </c>
      <c r="K670" s="9" t="str">
        <f>TEXT(A670,"dddd")</f>
        <v>Friday</v>
      </c>
    </row>
    <row r="671" spans="1:11" x14ac:dyDescent="0.25">
      <c r="A671" s="17">
        <v>44106.936655092592</v>
      </c>
      <c r="B671" s="13">
        <f>A671</f>
        <v>44106.936655092592</v>
      </c>
      <c r="C671" t="s">
        <v>4185</v>
      </c>
      <c r="D671" s="2" t="s">
        <v>4186</v>
      </c>
      <c r="F671" s="9" t="s">
        <v>3650</v>
      </c>
      <c r="G671" s="9">
        <v>37</v>
      </c>
      <c r="H671" s="9">
        <v>20</v>
      </c>
      <c r="I671" s="9">
        <v>0</v>
      </c>
      <c r="J671" s="9" t="str" cm="1">
        <f t="array" ref="J671">_xlfn.IFS(G671&gt;='Pivot Tables'!B$2,"90%",AND(G671&lt;'Pivot Tables'!B$2,G671&gt;'Pivot Tables'!B$3),"75%",AND(G671&lt;'Pivot Tables'!B$3,G671&gt;'Pivot Tables'!B$5),"50%",G671&lt;='Pivot Tables'!B$5,"25%")</f>
        <v>25%</v>
      </c>
      <c r="K671" s="9" t="str">
        <f>TEXT(A671,"dddd")</f>
        <v>Friday</v>
      </c>
    </row>
    <row r="672" spans="1:11" x14ac:dyDescent="0.25">
      <c r="A672" s="17">
        <v>43538.740219907406</v>
      </c>
      <c r="B672" s="13">
        <f>A672</f>
        <v>43538.740219907406</v>
      </c>
      <c r="C672" t="s">
        <v>6139</v>
      </c>
      <c r="D672" s="2" t="s">
        <v>6140</v>
      </c>
      <c r="E672" t="s">
        <v>8977</v>
      </c>
      <c r="F672" s="9" t="s">
        <v>5310</v>
      </c>
      <c r="G672" s="9">
        <v>37</v>
      </c>
      <c r="H672" s="9">
        <v>20</v>
      </c>
      <c r="I672" s="9">
        <v>2</v>
      </c>
      <c r="J672" s="9" t="str" cm="1">
        <f t="array" ref="J672">_xlfn.IFS(G672&gt;='Pivot Tables'!B$2,"90%",AND(G672&lt;'Pivot Tables'!B$2,G672&gt;'Pivot Tables'!B$3),"75%",AND(G672&lt;'Pivot Tables'!B$3,G672&gt;'Pivot Tables'!B$5),"50%",G672&lt;='Pivot Tables'!B$5,"25%")</f>
        <v>25%</v>
      </c>
      <c r="K672" s="9" t="str">
        <f>TEXT(A672,"dddd")</f>
        <v>Thursday</v>
      </c>
    </row>
    <row r="673" spans="1:11" ht="42.75" x14ac:dyDescent="0.25">
      <c r="A673" s="17">
        <v>44752.96534722222</v>
      </c>
      <c r="B673" s="13">
        <f>A673</f>
        <v>44752.96534722222</v>
      </c>
      <c r="C673" t="s">
        <v>734</v>
      </c>
      <c r="D673" s="3" t="s">
        <v>6383</v>
      </c>
      <c r="E673" t="s">
        <v>735</v>
      </c>
      <c r="F673" s="9" t="s">
        <v>599</v>
      </c>
      <c r="G673" s="9">
        <v>40</v>
      </c>
      <c r="H673" s="9">
        <v>20</v>
      </c>
      <c r="I673" s="9">
        <v>2</v>
      </c>
      <c r="J673" s="9" t="str" cm="1">
        <f t="array" ref="J673">_xlfn.IFS(G673&gt;='Pivot Tables'!B$2,"90%",AND(G673&lt;'Pivot Tables'!B$2,G673&gt;'Pivot Tables'!B$3),"75%",AND(G673&lt;'Pivot Tables'!B$3,G673&gt;'Pivot Tables'!B$5),"50%",G673&lt;='Pivot Tables'!B$5,"25%")</f>
        <v>25%</v>
      </c>
      <c r="K673" s="9" t="str">
        <f>TEXT(A673,"dddd")</f>
        <v>Sunday</v>
      </c>
    </row>
    <row r="674" spans="1:11" ht="67.5" x14ac:dyDescent="0.25">
      <c r="A674" s="17">
        <v>42813.642326388886</v>
      </c>
      <c r="B674" s="13">
        <f>A674</f>
        <v>42813.642326388886</v>
      </c>
      <c r="C674" t="s">
        <v>2998</v>
      </c>
      <c r="D674" s="3" t="s">
        <v>7297</v>
      </c>
      <c r="E674" t="s">
        <v>2999</v>
      </c>
      <c r="F674" s="9" t="s">
        <v>2712</v>
      </c>
      <c r="G674" s="9">
        <v>41</v>
      </c>
      <c r="H674" s="9">
        <v>20</v>
      </c>
      <c r="I674" s="9">
        <v>11</v>
      </c>
      <c r="J674" s="9" t="str" cm="1">
        <f t="array" ref="J674">_xlfn.IFS(G674&gt;='Pivot Tables'!B$2,"90%",AND(G674&lt;'Pivot Tables'!B$2,G674&gt;'Pivot Tables'!B$3),"75%",AND(G674&lt;'Pivot Tables'!B$3,G674&gt;'Pivot Tables'!B$5),"50%",G674&lt;='Pivot Tables'!B$5,"25%")</f>
        <v>25%</v>
      </c>
      <c r="K674" s="9" t="str">
        <f>TEXT(A674,"dddd")</f>
        <v>Sunday</v>
      </c>
    </row>
    <row r="675" spans="1:11" x14ac:dyDescent="0.25">
      <c r="A675" s="17">
        <v>44145.869641203702</v>
      </c>
      <c r="B675" s="13">
        <f>A675</f>
        <v>44145.869641203702</v>
      </c>
      <c r="C675" t="s">
        <v>2333</v>
      </c>
      <c r="D675" s="2" t="s">
        <v>2334</v>
      </c>
      <c r="F675" s="9" t="s">
        <v>2088</v>
      </c>
      <c r="G675" s="9">
        <v>47</v>
      </c>
      <c r="H675" s="9">
        <v>20</v>
      </c>
      <c r="I675" s="9">
        <v>0</v>
      </c>
      <c r="J675" s="9" t="str" cm="1">
        <f t="array" ref="J675">_xlfn.IFS(G675&gt;='Pivot Tables'!B$2,"90%",AND(G675&lt;'Pivot Tables'!B$2,G675&gt;'Pivot Tables'!B$3),"75%",AND(G675&lt;'Pivot Tables'!B$3,G675&gt;'Pivot Tables'!B$5),"50%",G675&lt;='Pivot Tables'!B$5,"25%")</f>
        <v>50%</v>
      </c>
      <c r="K675" s="9" t="str">
        <f>TEXT(A675,"dddd")</f>
        <v>Tuesday</v>
      </c>
    </row>
    <row r="676" spans="1:11" x14ac:dyDescent="0.25">
      <c r="A676" s="17">
        <v>44378.964583333334</v>
      </c>
      <c r="B676" s="13">
        <f>A676</f>
        <v>44378.964583333334</v>
      </c>
      <c r="C676" t="s">
        <v>1195</v>
      </c>
      <c r="D676" s="2" t="s">
        <v>1196</v>
      </c>
      <c r="F676" s="9" t="s">
        <v>1090</v>
      </c>
      <c r="G676" s="9">
        <v>55</v>
      </c>
      <c r="H676" s="9">
        <v>20</v>
      </c>
      <c r="I676" s="9">
        <v>0</v>
      </c>
      <c r="J676" s="9" t="str" cm="1">
        <f t="array" ref="J676">_xlfn.IFS(G676&gt;='Pivot Tables'!B$2,"90%",AND(G676&lt;'Pivot Tables'!B$2,G676&gt;'Pivot Tables'!B$3),"75%",AND(G676&lt;'Pivot Tables'!B$3,G676&gt;'Pivot Tables'!B$5),"50%",G676&lt;='Pivot Tables'!B$5,"25%")</f>
        <v>50%</v>
      </c>
      <c r="K676" s="9" t="str">
        <f>TEXT(A676,"dddd")</f>
        <v>Thursday</v>
      </c>
    </row>
    <row r="677" spans="1:11" x14ac:dyDescent="0.25">
      <c r="A677" s="17">
        <v>44787.847418981481</v>
      </c>
      <c r="B677" s="13">
        <f>A677</f>
        <v>44787.847418981481</v>
      </c>
      <c r="C677" t="s">
        <v>5378</v>
      </c>
      <c r="D677" s="2" t="s">
        <v>5379</v>
      </c>
      <c r="F677" s="9" t="s">
        <v>5310</v>
      </c>
      <c r="G677" s="9">
        <v>63</v>
      </c>
      <c r="H677" s="9">
        <v>20</v>
      </c>
      <c r="I677" s="9">
        <v>0</v>
      </c>
      <c r="J677" s="9" t="str" cm="1">
        <f t="array" ref="J677">_xlfn.IFS(G677&gt;='Pivot Tables'!B$2,"90%",AND(G677&lt;'Pivot Tables'!B$2,G677&gt;'Pivot Tables'!B$3),"75%",AND(G677&lt;'Pivot Tables'!B$3,G677&gt;'Pivot Tables'!B$5),"50%",G677&lt;='Pivot Tables'!B$5,"25%")</f>
        <v>50%</v>
      </c>
      <c r="K677" s="9" t="str">
        <f>TEXT(A677,"dddd")</f>
        <v>Sunday</v>
      </c>
    </row>
    <row r="678" spans="1:11" ht="34.5" x14ac:dyDescent="0.25">
      <c r="A678" s="17">
        <v>43713.439270833333</v>
      </c>
      <c r="B678" s="13">
        <f>A678</f>
        <v>43713.439270833333</v>
      </c>
      <c r="C678" t="s">
        <v>6003</v>
      </c>
      <c r="D678" s="3" t="s">
        <v>8719</v>
      </c>
      <c r="E678" t="s">
        <v>9146</v>
      </c>
      <c r="F678" s="9" t="s">
        <v>5310</v>
      </c>
      <c r="G678" s="9">
        <v>63</v>
      </c>
      <c r="H678" s="9">
        <v>20</v>
      </c>
      <c r="I678" s="9">
        <v>1</v>
      </c>
      <c r="J678" s="9" t="str" cm="1">
        <f t="array" ref="J678">_xlfn.IFS(G678&gt;='Pivot Tables'!B$2,"90%",AND(G678&lt;'Pivot Tables'!B$2,G678&gt;'Pivot Tables'!B$3),"75%",AND(G678&lt;'Pivot Tables'!B$3,G678&gt;'Pivot Tables'!B$5),"50%",G678&lt;='Pivot Tables'!B$5,"25%")</f>
        <v>50%</v>
      </c>
      <c r="K678" s="9" t="str">
        <f>TEXT(A678,"dddd")</f>
        <v>Thursday</v>
      </c>
    </row>
    <row r="679" spans="1:11" x14ac:dyDescent="0.25">
      <c r="A679" s="17">
        <v>43403.087465277778</v>
      </c>
      <c r="B679" s="13">
        <f>A679</f>
        <v>43403.087465277778</v>
      </c>
      <c r="C679" t="s">
        <v>4683</v>
      </c>
      <c r="D679" s="2" t="s">
        <v>4684</v>
      </c>
      <c r="E679" t="s">
        <v>4685</v>
      </c>
      <c r="F679" s="9" t="s">
        <v>3650</v>
      </c>
      <c r="G679" s="9">
        <v>64</v>
      </c>
      <c r="H679" s="9">
        <v>20</v>
      </c>
      <c r="I679" s="9">
        <v>3</v>
      </c>
      <c r="J679" s="9" t="str" cm="1">
        <f t="array" ref="J679">_xlfn.IFS(G679&gt;='Pivot Tables'!B$2,"90%",AND(G679&lt;'Pivot Tables'!B$2,G679&gt;'Pivot Tables'!B$3),"75%",AND(G679&lt;'Pivot Tables'!B$3,G679&gt;'Pivot Tables'!B$5),"50%",G679&lt;='Pivot Tables'!B$5,"25%")</f>
        <v>50%</v>
      </c>
      <c r="K679" s="9" t="str">
        <f>TEXT(A679,"dddd")</f>
        <v>Tuesday</v>
      </c>
    </row>
    <row r="680" spans="1:11" x14ac:dyDescent="0.25">
      <c r="A680" s="17">
        <v>43388.725289351853</v>
      </c>
      <c r="B680" s="13">
        <f>A680</f>
        <v>43388.725289351853</v>
      </c>
      <c r="C680" t="s">
        <v>6251</v>
      </c>
      <c r="D680" s="2" t="s">
        <v>6252</v>
      </c>
      <c r="E680" t="s">
        <v>9150</v>
      </c>
      <c r="F680" s="9" t="s">
        <v>5310</v>
      </c>
      <c r="G680" s="9">
        <v>64</v>
      </c>
      <c r="H680" s="9">
        <v>20</v>
      </c>
      <c r="I680" s="9">
        <v>11</v>
      </c>
      <c r="J680" s="9" t="str" cm="1">
        <f t="array" ref="J680">_xlfn.IFS(G680&gt;='Pivot Tables'!B$2,"90%",AND(G680&lt;'Pivot Tables'!B$2,G680&gt;'Pivot Tables'!B$3),"75%",AND(G680&lt;'Pivot Tables'!B$3,G680&gt;'Pivot Tables'!B$5),"50%",G680&lt;='Pivot Tables'!B$5,"25%")</f>
        <v>50%</v>
      </c>
      <c r="K680" s="9" t="str">
        <f>TEXT(A680,"dddd")</f>
        <v>Monday</v>
      </c>
    </row>
    <row r="681" spans="1:11" x14ac:dyDescent="0.25">
      <c r="A681" s="17">
        <v>42466.959247685183</v>
      </c>
      <c r="B681" s="13">
        <f>A681</f>
        <v>42466.959247685183</v>
      </c>
      <c r="C681" t="s">
        <v>1708</v>
      </c>
      <c r="D681" s="2" t="s">
        <v>6703</v>
      </c>
      <c r="E681" t="s">
        <v>1709</v>
      </c>
      <c r="F681" s="9" t="s">
        <v>1090</v>
      </c>
      <c r="G681" s="9">
        <v>65</v>
      </c>
      <c r="H681" s="9">
        <v>20</v>
      </c>
      <c r="I681" s="9">
        <v>9</v>
      </c>
      <c r="J681" s="9" t="str" cm="1">
        <f t="array" ref="J681">_xlfn.IFS(G681&gt;='Pivot Tables'!B$2,"90%",AND(G681&lt;'Pivot Tables'!B$2,G681&gt;'Pivot Tables'!B$3),"75%",AND(G681&lt;'Pivot Tables'!B$3,G681&gt;'Pivot Tables'!B$5),"50%",G681&lt;='Pivot Tables'!B$5,"25%")</f>
        <v>50%</v>
      </c>
      <c r="K681" s="9" t="str">
        <f>TEXT(A681,"dddd")</f>
        <v>Wednesday</v>
      </c>
    </row>
    <row r="682" spans="1:11" ht="42.75" x14ac:dyDescent="0.25">
      <c r="A682" s="17">
        <v>44859.145254629628</v>
      </c>
      <c r="B682" s="13">
        <f>A682</f>
        <v>44859.145254629628</v>
      </c>
      <c r="C682" t="s">
        <v>2043</v>
      </c>
      <c r="D682" s="3" t="s">
        <v>6874</v>
      </c>
      <c r="F682" s="9" t="s">
        <v>2015</v>
      </c>
      <c r="G682" s="9">
        <v>68</v>
      </c>
      <c r="H682" s="9">
        <v>20</v>
      </c>
      <c r="I682" s="9">
        <v>0</v>
      </c>
      <c r="J682" s="9" t="str" cm="1">
        <f t="array" ref="J682">_xlfn.IFS(G682&gt;='Pivot Tables'!B$2,"90%",AND(G682&lt;'Pivot Tables'!B$2,G682&gt;'Pivot Tables'!B$3),"75%",AND(G682&lt;'Pivot Tables'!B$3,G682&gt;'Pivot Tables'!B$5),"50%",G682&lt;='Pivot Tables'!B$5,"25%")</f>
        <v>50%</v>
      </c>
      <c r="K682" s="9" t="str">
        <f>TEXT(A682,"dddd")</f>
        <v>Tuesday</v>
      </c>
    </row>
    <row r="683" spans="1:11" x14ac:dyDescent="0.25">
      <c r="A683" s="17">
        <v>44877.616041666668</v>
      </c>
      <c r="B683" s="13">
        <f>A683</f>
        <v>44877.616041666668</v>
      </c>
      <c r="C683" t="s">
        <v>2449</v>
      </c>
      <c r="D683" s="2" t="s">
        <v>2450</v>
      </c>
      <c r="F683" s="9" t="s">
        <v>2427</v>
      </c>
      <c r="G683" s="9">
        <v>70</v>
      </c>
      <c r="H683" s="9">
        <v>20</v>
      </c>
      <c r="I683" s="9">
        <v>0</v>
      </c>
      <c r="J683" s="9" t="str" cm="1">
        <f t="array" ref="J683">_xlfn.IFS(G683&gt;='Pivot Tables'!B$2,"90%",AND(G683&lt;'Pivot Tables'!B$2,G683&gt;'Pivot Tables'!B$3),"75%",AND(G683&lt;'Pivot Tables'!B$3,G683&gt;'Pivot Tables'!B$5),"50%",G683&lt;='Pivot Tables'!B$5,"25%")</f>
        <v>50%</v>
      </c>
      <c r="K683" s="9" t="str">
        <f>TEXT(A683,"dddd")</f>
        <v>Saturday</v>
      </c>
    </row>
    <row r="684" spans="1:11" ht="51" x14ac:dyDescent="0.25">
      <c r="A684" s="17">
        <v>42828.834027777775</v>
      </c>
      <c r="B684" s="13">
        <f>A684</f>
        <v>42828.834027777775</v>
      </c>
      <c r="C684" t="s">
        <v>2992</v>
      </c>
      <c r="D684" s="3" t="s">
        <v>7293</v>
      </c>
      <c r="E684" t="s">
        <v>2993</v>
      </c>
      <c r="F684" s="9" t="s">
        <v>2712</v>
      </c>
      <c r="G684" s="9">
        <v>72</v>
      </c>
      <c r="H684" s="9">
        <v>20</v>
      </c>
      <c r="I684" s="9">
        <v>9</v>
      </c>
      <c r="J684" s="9" t="str" cm="1">
        <f t="array" ref="J684">_xlfn.IFS(G684&gt;='Pivot Tables'!B$2,"90%",AND(G684&lt;'Pivot Tables'!B$2,G684&gt;'Pivot Tables'!B$3),"75%",AND(G684&lt;'Pivot Tables'!B$3,G684&gt;'Pivot Tables'!B$5),"50%",G684&lt;='Pivot Tables'!B$5,"25%")</f>
        <v>50%</v>
      </c>
      <c r="K684" s="9" t="str">
        <f>TEXT(A684,"dddd")</f>
        <v>Monday</v>
      </c>
    </row>
    <row r="685" spans="1:11" x14ac:dyDescent="0.25">
      <c r="A685" s="17">
        <v>43440.094444444447</v>
      </c>
      <c r="B685" s="13">
        <f>A685</f>
        <v>43440.094444444447</v>
      </c>
      <c r="C685" t="s">
        <v>4643</v>
      </c>
      <c r="D685" s="2" t="s">
        <v>4644</v>
      </c>
      <c r="E685" t="s">
        <v>4645</v>
      </c>
      <c r="F685" s="9" t="s">
        <v>3650</v>
      </c>
      <c r="G685" s="9">
        <v>75</v>
      </c>
      <c r="H685" s="9">
        <v>20</v>
      </c>
      <c r="I685" s="9">
        <v>26</v>
      </c>
      <c r="J685" s="9" t="str" cm="1">
        <f t="array" ref="J685">_xlfn.IFS(G685&gt;='Pivot Tables'!B$2,"90%",AND(G685&lt;'Pivot Tables'!B$2,G685&gt;'Pivot Tables'!B$3),"75%",AND(G685&lt;'Pivot Tables'!B$3,G685&gt;'Pivot Tables'!B$5),"50%",G685&lt;='Pivot Tables'!B$5,"25%")</f>
        <v>50%</v>
      </c>
      <c r="K685" s="9" t="str">
        <f>TEXT(A685,"dddd")</f>
        <v>Thursday</v>
      </c>
    </row>
    <row r="686" spans="1:11" x14ac:dyDescent="0.25">
      <c r="A686" s="17">
        <v>43626.201527777775</v>
      </c>
      <c r="B686" s="13">
        <f>A686</f>
        <v>43626.201527777775</v>
      </c>
      <c r="C686" t="s">
        <v>4777</v>
      </c>
      <c r="D686" s="2" t="s">
        <v>4778</v>
      </c>
      <c r="E686" t="s">
        <v>4779</v>
      </c>
      <c r="F686" s="9" t="s">
        <v>3650</v>
      </c>
      <c r="G686" s="9">
        <v>79</v>
      </c>
      <c r="H686" s="9">
        <v>20</v>
      </c>
      <c r="I686" s="9">
        <v>16</v>
      </c>
      <c r="J686" s="9" t="str" cm="1">
        <f t="array" ref="J686">_xlfn.IFS(G686&gt;='Pivot Tables'!B$2,"90%",AND(G686&lt;'Pivot Tables'!B$2,G686&gt;'Pivot Tables'!B$3),"75%",AND(G686&lt;'Pivot Tables'!B$3,G686&gt;'Pivot Tables'!B$5),"50%",G686&lt;='Pivot Tables'!B$5,"25%")</f>
        <v>50%</v>
      </c>
      <c r="K686" s="9" t="str">
        <f>TEXT(A686,"dddd")</f>
        <v>Monday</v>
      </c>
    </row>
    <row r="687" spans="1:11" x14ac:dyDescent="0.25">
      <c r="A687" s="17">
        <v>42442.998611111114</v>
      </c>
      <c r="B687" s="13">
        <f>A687</f>
        <v>42442.998611111114</v>
      </c>
      <c r="C687" t="s">
        <v>1721</v>
      </c>
      <c r="D687" s="2" t="s">
        <v>1722</v>
      </c>
      <c r="E687" t="s">
        <v>1723</v>
      </c>
      <c r="F687" s="9" t="s">
        <v>1090</v>
      </c>
      <c r="G687" s="9">
        <v>80</v>
      </c>
      <c r="H687" s="9">
        <v>20</v>
      </c>
      <c r="I687" s="9">
        <v>1</v>
      </c>
      <c r="J687" s="9" t="str" cm="1">
        <f t="array" ref="J687">_xlfn.IFS(G687&gt;='Pivot Tables'!B$2,"90%",AND(G687&lt;'Pivot Tables'!B$2,G687&gt;'Pivot Tables'!B$3),"75%",AND(G687&lt;'Pivot Tables'!B$3,G687&gt;'Pivot Tables'!B$5),"50%",G687&lt;='Pivot Tables'!B$5,"25%")</f>
        <v>50%</v>
      </c>
      <c r="K687" s="9" t="str">
        <f>TEXT(A687,"dddd")</f>
        <v>Sunday</v>
      </c>
    </row>
    <row r="688" spans="1:11" ht="51" x14ac:dyDescent="0.25">
      <c r="A688" s="17">
        <v>42831.958969907406</v>
      </c>
      <c r="B688" s="13">
        <f>A688</f>
        <v>42831.958969907406</v>
      </c>
      <c r="C688" t="s">
        <v>2990</v>
      </c>
      <c r="D688" s="3" t="s">
        <v>7292</v>
      </c>
      <c r="E688" t="s">
        <v>2991</v>
      </c>
      <c r="F688" s="9" t="s">
        <v>2712</v>
      </c>
      <c r="G688" s="9">
        <v>111</v>
      </c>
      <c r="H688" s="9">
        <v>20</v>
      </c>
      <c r="I688" s="9">
        <v>14</v>
      </c>
      <c r="J688" s="9" t="str" cm="1">
        <f t="array" ref="J688">_xlfn.IFS(G688&gt;='Pivot Tables'!B$2,"90%",AND(G688&lt;'Pivot Tables'!B$2,G688&gt;'Pivot Tables'!B$3),"75%",AND(G688&lt;'Pivot Tables'!B$3,G688&gt;'Pivot Tables'!B$5),"50%",G688&lt;='Pivot Tables'!B$5,"25%")</f>
        <v>50%</v>
      </c>
      <c r="K688" s="9" t="str">
        <f>TEXT(A688,"dddd")</f>
        <v>Thursday</v>
      </c>
    </row>
    <row r="689" spans="1:11" ht="34.5" x14ac:dyDescent="0.25">
      <c r="A689" s="17">
        <v>44123.822858796295</v>
      </c>
      <c r="B689" s="13">
        <f>A689</f>
        <v>44123.822858796295</v>
      </c>
      <c r="C689" t="s">
        <v>4163</v>
      </c>
      <c r="D689" s="3" t="s">
        <v>7681</v>
      </c>
      <c r="F689" s="9" t="s">
        <v>3650</v>
      </c>
      <c r="G689" s="9">
        <v>122</v>
      </c>
      <c r="H689" s="9">
        <v>20</v>
      </c>
      <c r="I689" s="9">
        <v>0</v>
      </c>
      <c r="J689" s="9" t="str" cm="1">
        <f t="array" ref="J689">_xlfn.IFS(G689&gt;='Pivot Tables'!B$2,"90%",AND(G689&lt;'Pivot Tables'!B$2,G689&gt;'Pivot Tables'!B$3),"75%",AND(G689&lt;'Pivot Tables'!B$3,G689&gt;'Pivot Tables'!B$5),"50%",G689&lt;='Pivot Tables'!B$5,"25%")</f>
        <v>50%</v>
      </c>
      <c r="K689" s="9" t="str">
        <f>TEXT(A689,"dddd")</f>
        <v>Monday</v>
      </c>
    </row>
    <row r="690" spans="1:11" x14ac:dyDescent="0.25">
      <c r="A690" s="17">
        <v>44309.976701388892</v>
      </c>
      <c r="B690" s="13">
        <f>A690</f>
        <v>44309.976701388892</v>
      </c>
      <c r="C690" t="s">
        <v>1206</v>
      </c>
      <c r="D690" s="2" t="s">
        <v>1207</v>
      </c>
      <c r="F690" s="9" t="s">
        <v>1090</v>
      </c>
      <c r="G690" s="9">
        <v>140</v>
      </c>
      <c r="H690" s="9">
        <v>20</v>
      </c>
      <c r="I690" s="9">
        <v>0</v>
      </c>
      <c r="J690" s="9" t="str" cm="1">
        <f t="array" ref="J690">_xlfn.IFS(G690&gt;='Pivot Tables'!B$2,"90%",AND(G690&lt;'Pivot Tables'!B$2,G690&gt;'Pivot Tables'!B$3),"75%",AND(G690&lt;'Pivot Tables'!B$3,G690&gt;'Pivot Tables'!B$5),"50%",G690&lt;='Pivot Tables'!B$5,"25%")</f>
        <v>50%</v>
      </c>
      <c r="K690" s="9" t="str">
        <f>TEXT(A690,"dddd")</f>
        <v>Friday</v>
      </c>
    </row>
    <row r="691" spans="1:11" x14ac:dyDescent="0.25">
      <c r="A691" s="17">
        <v>42986.145729166667</v>
      </c>
      <c r="B691" s="13">
        <f>A691</f>
        <v>42986.145729166667</v>
      </c>
      <c r="C691" t="s">
        <v>1485</v>
      </c>
      <c r="D691" s="2" t="s">
        <v>1486</v>
      </c>
      <c r="E691" t="s">
        <v>1487</v>
      </c>
      <c r="F691" s="9" t="s">
        <v>1090</v>
      </c>
      <c r="G691" s="9">
        <v>167</v>
      </c>
      <c r="H691" s="9">
        <v>20</v>
      </c>
      <c r="I691" s="9">
        <v>6</v>
      </c>
      <c r="J691" s="9" t="str" cm="1">
        <f t="array" ref="J691">_xlfn.IFS(G691&gt;='Pivot Tables'!B$2,"90%",AND(G691&lt;'Pivot Tables'!B$2,G691&gt;'Pivot Tables'!B$3),"75%",AND(G691&lt;'Pivot Tables'!B$3,G691&gt;'Pivot Tables'!B$5),"50%",G691&lt;='Pivot Tables'!B$5,"25%")</f>
        <v>50%</v>
      </c>
      <c r="K691" s="9" t="str">
        <f>TEXT(A691,"dddd")</f>
        <v>Friday</v>
      </c>
    </row>
    <row r="692" spans="1:11" x14ac:dyDescent="0.25">
      <c r="A692" s="17">
        <v>43163.648668981485</v>
      </c>
      <c r="B692" s="13">
        <f>A692</f>
        <v>43163.648668981485</v>
      </c>
      <c r="C692" t="s">
        <v>2927</v>
      </c>
      <c r="D692" s="2" t="s">
        <v>2928</v>
      </c>
      <c r="E692" t="s">
        <v>2929</v>
      </c>
      <c r="F692" s="9" t="s">
        <v>2712</v>
      </c>
      <c r="G692" s="9">
        <v>167</v>
      </c>
      <c r="H692" s="9">
        <v>20</v>
      </c>
      <c r="I692" s="9">
        <v>12</v>
      </c>
      <c r="J692" s="9" t="str" cm="1">
        <f t="array" ref="J692">_xlfn.IFS(G692&gt;='Pivot Tables'!B$2,"90%",AND(G692&lt;'Pivot Tables'!B$2,G692&gt;'Pivot Tables'!B$3),"75%",AND(G692&lt;'Pivot Tables'!B$3,G692&gt;'Pivot Tables'!B$5),"50%",G692&lt;='Pivot Tables'!B$5,"25%")</f>
        <v>50%</v>
      </c>
      <c r="K692" s="9" t="str">
        <f>TEXT(A692,"dddd")</f>
        <v>Sunday</v>
      </c>
    </row>
    <row r="693" spans="1:11" x14ac:dyDescent="0.25">
      <c r="A693" s="17">
        <v>44740.63076388889</v>
      </c>
      <c r="B693" s="13">
        <f>A693</f>
        <v>44740.63076388889</v>
      </c>
      <c r="C693" t="s">
        <v>74</v>
      </c>
      <c r="D693" s="2" t="s">
        <v>1815</v>
      </c>
      <c r="F693" s="9" t="s">
        <v>1732</v>
      </c>
      <c r="G693" s="9">
        <v>123</v>
      </c>
      <c r="H693" s="9">
        <v>20</v>
      </c>
      <c r="I693" s="9">
        <v>0</v>
      </c>
      <c r="J693" s="9" t="str" cm="1">
        <f t="array" ref="J693">_xlfn.IFS(G693&gt;='Pivot Tables'!B$2,"90%",AND(G693&lt;'Pivot Tables'!B$2,G693&gt;'Pivot Tables'!B$3),"75%",AND(G693&lt;'Pivot Tables'!B$3,G693&gt;'Pivot Tables'!B$5),"50%",G693&lt;='Pivot Tables'!B$5,"25%")</f>
        <v>50%</v>
      </c>
      <c r="K693" s="9" t="str">
        <f>TEXT(A693,"dddd")</f>
        <v>Tuesday</v>
      </c>
    </row>
    <row r="694" spans="1:11" x14ac:dyDescent="0.25">
      <c r="A694" s="17">
        <v>44722.586111111108</v>
      </c>
      <c r="B694" s="13">
        <f>A694</f>
        <v>44722.586111111108</v>
      </c>
      <c r="C694" t="s">
        <v>83</v>
      </c>
      <c r="D694" s="2" t="s">
        <v>1823</v>
      </c>
      <c r="F694" s="9" t="s">
        <v>1732</v>
      </c>
      <c r="G694" s="9">
        <v>106</v>
      </c>
      <c r="H694" s="9">
        <v>20</v>
      </c>
      <c r="I694" s="9">
        <v>0</v>
      </c>
      <c r="J694" s="9" t="str" cm="1">
        <f t="array" ref="J694">_xlfn.IFS(G694&gt;='Pivot Tables'!B$2,"90%",AND(G694&lt;'Pivot Tables'!B$2,G694&gt;'Pivot Tables'!B$3),"75%",AND(G694&lt;'Pivot Tables'!B$3,G694&gt;'Pivot Tables'!B$5),"50%",G694&lt;='Pivot Tables'!B$5,"25%")</f>
        <v>50%</v>
      </c>
      <c r="K694" s="9" t="str">
        <f>TEXT(A694,"dddd")</f>
        <v>Friday</v>
      </c>
    </row>
    <row r="695" spans="1:11" x14ac:dyDescent="0.25">
      <c r="A695" s="17">
        <v>44677.658020833333</v>
      </c>
      <c r="B695" s="13">
        <f>A695</f>
        <v>44677.658020833333</v>
      </c>
      <c r="C695" t="s">
        <v>275</v>
      </c>
      <c r="D695" s="2" t="s">
        <v>2575</v>
      </c>
      <c r="F695" s="9" t="s">
        <v>2427</v>
      </c>
      <c r="G695" s="9">
        <v>143</v>
      </c>
      <c r="H695" s="9">
        <v>20</v>
      </c>
      <c r="I695" s="9">
        <v>0</v>
      </c>
      <c r="J695" s="9" t="str" cm="1">
        <f t="array" ref="J695">_xlfn.IFS(G695&gt;='Pivot Tables'!B$2,"90%",AND(G695&lt;'Pivot Tables'!B$2,G695&gt;'Pivot Tables'!B$3),"75%",AND(G695&lt;'Pivot Tables'!B$3,G695&gt;'Pivot Tables'!B$5),"50%",G695&lt;='Pivot Tables'!B$5,"25%")</f>
        <v>50%</v>
      </c>
      <c r="K695" s="9" t="str">
        <f>TEXT(A695,"dddd")</f>
        <v>Tuesday</v>
      </c>
    </row>
    <row r="696" spans="1:11" x14ac:dyDescent="0.25">
      <c r="A696" s="17">
        <v>44402.974976851852</v>
      </c>
      <c r="B696" s="13">
        <f>A696</f>
        <v>44402.974976851852</v>
      </c>
      <c r="C696" t="s">
        <v>3889</v>
      </c>
      <c r="D696" s="2" t="s">
        <v>3890</v>
      </c>
      <c r="F696" s="9" t="s">
        <v>3650</v>
      </c>
      <c r="G696" s="9">
        <v>203</v>
      </c>
      <c r="H696" s="9">
        <v>20</v>
      </c>
      <c r="I696" s="9">
        <v>0</v>
      </c>
      <c r="J696" s="9" t="str" cm="1">
        <f t="array" ref="J696">_xlfn.IFS(G696&gt;='Pivot Tables'!B$2,"90%",AND(G696&lt;'Pivot Tables'!B$2,G696&gt;'Pivot Tables'!B$3),"75%",AND(G696&lt;'Pivot Tables'!B$3,G696&gt;'Pivot Tables'!B$5),"50%",G696&lt;='Pivot Tables'!B$5,"25%")</f>
        <v>75%</v>
      </c>
      <c r="K696" s="9" t="str">
        <f>TEXT(A696,"dddd")</f>
        <v>Sunday</v>
      </c>
    </row>
    <row r="697" spans="1:11" x14ac:dyDescent="0.25">
      <c r="A697" s="17">
        <v>43692.76966435185</v>
      </c>
      <c r="B697" s="13">
        <f>A697</f>
        <v>43692.76966435185</v>
      </c>
      <c r="C697" t="s">
        <v>5276</v>
      </c>
      <c r="D697" s="2" t="s">
        <v>5277</v>
      </c>
      <c r="E697" t="s">
        <v>5278</v>
      </c>
      <c r="F697" s="9" t="s">
        <v>4789</v>
      </c>
      <c r="G697" s="9">
        <v>204</v>
      </c>
      <c r="H697" s="9">
        <v>20</v>
      </c>
      <c r="I697" s="9">
        <v>3</v>
      </c>
      <c r="J697" s="9" t="str" cm="1">
        <f t="array" ref="J697">_xlfn.IFS(G697&gt;='Pivot Tables'!B$2,"90%",AND(G697&lt;'Pivot Tables'!B$2,G697&gt;'Pivot Tables'!B$3),"75%",AND(G697&lt;'Pivot Tables'!B$3,G697&gt;'Pivot Tables'!B$5),"50%",G697&lt;='Pivot Tables'!B$5,"25%")</f>
        <v>75%</v>
      </c>
      <c r="K697" s="9" t="str">
        <f>TEXT(A697,"dddd")</f>
        <v>Thursday</v>
      </c>
    </row>
    <row r="698" spans="1:11" ht="42.75" x14ac:dyDescent="0.25">
      <c r="A698" s="17">
        <v>44687.698067129626</v>
      </c>
      <c r="B698" s="13">
        <f>A698</f>
        <v>44687.698067129626</v>
      </c>
      <c r="C698" t="s">
        <v>996</v>
      </c>
      <c r="D698" s="3" t="s">
        <v>6554</v>
      </c>
      <c r="F698" s="9" t="s">
        <v>599</v>
      </c>
      <c r="G698" s="9">
        <v>216</v>
      </c>
      <c r="H698" s="9">
        <v>20</v>
      </c>
      <c r="I698" s="9">
        <v>0</v>
      </c>
      <c r="J698" s="9" t="str" cm="1">
        <f t="array" ref="J698">_xlfn.IFS(G698&gt;='Pivot Tables'!B$2,"90%",AND(G698&lt;'Pivot Tables'!B$2,G698&gt;'Pivot Tables'!B$3),"75%",AND(G698&lt;'Pivot Tables'!B$3,G698&gt;'Pivot Tables'!B$5),"50%",G698&lt;='Pivot Tables'!B$5,"25%")</f>
        <v>75%</v>
      </c>
      <c r="K698" s="9" t="str">
        <f>TEXT(A698,"dddd")</f>
        <v>Friday</v>
      </c>
    </row>
    <row r="699" spans="1:11" ht="34.5" x14ac:dyDescent="0.25">
      <c r="A699" s="17">
        <v>44819.564259259256</v>
      </c>
      <c r="B699" s="13">
        <f>A699</f>
        <v>44819.564259259256</v>
      </c>
      <c r="C699" t="s">
        <v>4809</v>
      </c>
      <c r="D699" s="3" t="s">
        <v>7811</v>
      </c>
      <c r="F699" s="9" t="s">
        <v>4789</v>
      </c>
      <c r="G699" s="9">
        <v>221</v>
      </c>
      <c r="H699" s="9">
        <v>20</v>
      </c>
      <c r="I699" s="9">
        <v>0</v>
      </c>
      <c r="J699" s="9" t="str" cm="1">
        <f t="array" ref="J699">_xlfn.IFS(G699&gt;='Pivot Tables'!B$2,"90%",AND(G699&lt;'Pivot Tables'!B$2,G699&gt;'Pivot Tables'!B$3),"75%",AND(G699&lt;'Pivot Tables'!B$3,G699&gt;'Pivot Tables'!B$5),"50%",G699&lt;='Pivot Tables'!B$5,"25%")</f>
        <v>75%</v>
      </c>
      <c r="K699" s="9" t="str">
        <f>TEXT(A699,"dddd")</f>
        <v>Thursday</v>
      </c>
    </row>
    <row r="700" spans="1:11" x14ac:dyDescent="0.25">
      <c r="A700" s="17">
        <v>44393.56722222222</v>
      </c>
      <c r="B700" s="13">
        <f>A700</f>
        <v>44393.56722222222</v>
      </c>
      <c r="C700" t="s">
        <v>3154</v>
      </c>
      <c r="D700" s="2" t="s">
        <v>3155</v>
      </c>
      <c r="F700" s="9" t="s">
        <v>3091</v>
      </c>
      <c r="G700" s="9">
        <v>228</v>
      </c>
      <c r="H700" s="9">
        <v>20</v>
      </c>
      <c r="I700" s="9">
        <v>0</v>
      </c>
      <c r="J700" s="9" t="str" cm="1">
        <f t="array" ref="J700">_xlfn.IFS(G700&gt;='Pivot Tables'!B$2,"90%",AND(G700&lt;'Pivot Tables'!B$2,G700&gt;'Pivot Tables'!B$3),"75%",AND(G700&lt;'Pivot Tables'!B$3,G700&gt;'Pivot Tables'!B$5),"50%",G700&lt;='Pivot Tables'!B$5,"25%")</f>
        <v>75%</v>
      </c>
      <c r="K700" s="9" t="str">
        <f>TEXT(A700,"dddd")</f>
        <v>Friday</v>
      </c>
    </row>
    <row r="701" spans="1:11" ht="75.75" x14ac:dyDescent="0.25">
      <c r="A701" s="17">
        <v>43939.653668981482</v>
      </c>
      <c r="B701" s="13">
        <f>A701</f>
        <v>43939.653668981482</v>
      </c>
      <c r="C701" t="s">
        <v>3315</v>
      </c>
      <c r="D701" s="3" t="s">
        <v>7432</v>
      </c>
      <c r="E701" t="s">
        <v>3316</v>
      </c>
      <c r="F701" s="9" t="s">
        <v>3091</v>
      </c>
      <c r="G701" s="9">
        <v>228</v>
      </c>
      <c r="H701" s="9">
        <v>20</v>
      </c>
      <c r="I701" s="9">
        <v>15</v>
      </c>
      <c r="J701" s="9" t="str" cm="1">
        <f t="array" ref="J701">_xlfn.IFS(G701&gt;='Pivot Tables'!B$2,"90%",AND(G701&lt;'Pivot Tables'!B$2,G701&gt;'Pivot Tables'!B$3),"75%",AND(G701&lt;'Pivot Tables'!B$3,G701&gt;'Pivot Tables'!B$5),"50%",G701&lt;='Pivot Tables'!B$5,"25%")</f>
        <v>75%</v>
      </c>
      <c r="K701" s="9" t="str">
        <f>TEXT(A701,"dddd")</f>
        <v>Saturday</v>
      </c>
    </row>
    <row r="702" spans="1:11" ht="34.5" x14ac:dyDescent="0.25">
      <c r="A702" s="17">
        <v>44253.735462962963</v>
      </c>
      <c r="B702" s="13">
        <f>A702</f>
        <v>44253.735462962963</v>
      </c>
      <c r="C702" t="s">
        <v>3158</v>
      </c>
      <c r="D702" s="3" t="s">
        <v>7382</v>
      </c>
      <c r="E702" t="s">
        <v>3159</v>
      </c>
      <c r="F702" s="9" t="s">
        <v>3091</v>
      </c>
      <c r="G702" s="9">
        <v>236</v>
      </c>
      <c r="H702" s="9">
        <v>20</v>
      </c>
      <c r="I702" s="9">
        <v>2</v>
      </c>
      <c r="J702" s="9" t="str" cm="1">
        <f t="array" ref="J702">_xlfn.IFS(G702&gt;='Pivot Tables'!B$2,"90%",AND(G702&lt;'Pivot Tables'!B$2,G702&gt;'Pivot Tables'!B$3),"75%",AND(G702&lt;'Pivot Tables'!B$3,G702&gt;'Pivot Tables'!B$5),"50%",G702&lt;='Pivot Tables'!B$5,"25%")</f>
        <v>75%</v>
      </c>
      <c r="K702" s="9" t="str">
        <f>TEXT(A702,"dddd")</f>
        <v>Friday</v>
      </c>
    </row>
    <row r="703" spans="1:11" ht="34.5" x14ac:dyDescent="0.25">
      <c r="A703" s="17">
        <v>44213.806550925925</v>
      </c>
      <c r="B703" s="13">
        <f>A703</f>
        <v>44213.806550925925</v>
      </c>
      <c r="C703" t="s">
        <v>5070</v>
      </c>
      <c r="D703" s="3" t="s">
        <v>8000</v>
      </c>
      <c r="F703" s="9" t="s">
        <v>4789</v>
      </c>
      <c r="G703" s="9">
        <v>246</v>
      </c>
      <c r="H703" s="9">
        <v>20</v>
      </c>
      <c r="I703" s="9">
        <v>0</v>
      </c>
      <c r="J703" s="9" t="str" cm="1">
        <f t="array" ref="J703">_xlfn.IFS(G703&gt;='Pivot Tables'!B$2,"90%",AND(G703&lt;'Pivot Tables'!B$2,G703&gt;'Pivot Tables'!B$3),"75%",AND(G703&lt;'Pivot Tables'!B$3,G703&gt;'Pivot Tables'!B$5),"50%",G703&lt;='Pivot Tables'!B$5,"25%")</f>
        <v>75%</v>
      </c>
      <c r="K703" s="9" t="str">
        <f>TEXT(A703,"dddd")</f>
        <v>Sunday</v>
      </c>
    </row>
    <row r="704" spans="1:11" ht="42.75" x14ac:dyDescent="0.25">
      <c r="A704" s="17">
        <v>44677.126793981479</v>
      </c>
      <c r="B704" s="13">
        <f>A704</f>
        <v>44677.126793981479</v>
      </c>
      <c r="C704" t="s">
        <v>821</v>
      </c>
      <c r="D704" s="3" t="s">
        <v>6438</v>
      </c>
      <c r="E704" t="s">
        <v>822</v>
      </c>
      <c r="F704" s="9" t="s">
        <v>599</v>
      </c>
      <c r="G704" s="9">
        <v>249</v>
      </c>
      <c r="H704" s="9">
        <v>20</v>
      </c>
      <c r="I704" s="9">
        <v>1</v>
      </c>
      <c r="J704" s="9" t="str" cm="1">
        <f t="array" ref="J704">_xlfn.IFS(G704&gt;='Pivot Tables'!B$2,"90%",AND(G704&lt;'Pivot Tables'!B$2,G704&gt;'Pivot Tables'!B$3),"75%",AND(G704&lt;'Pivot Tables'!B$3,G704&gt;'Pivot Tables'!B$5),"50%",G704&lt;='Pivot Tables'!B$5,"25%")</f>
        <v>75%</v>
      </c>
      <c r="K704" s="9" t="str">
        <f>TEXT(A704,"dddd")</f>
        <v>Tuesday</v>
      </c>
    </row>
    <row r="705" spans="1:11" ht="59.25" x14ac:dyDescent="0.25">
      <c r="A705" s="17">
        <v>43564.820729166669</v>
      </c>
      <c r="B705" s="13">
        <f>A705</f>
        <v>43564.820729166669</v>
      </c>
      <c r="C705" t="s">
        <v>3511</v>
      </c>
      <c r="D705" s="3" t="s">
        <v>7524</v>
      </c>
      <c r="E705" t="s">
        <v>3512</v>
      </c>
      <c r="F705" s="9" t="s">
        <v>3091</v>
      </c>
      <c r="G705" s="9">
        <v>258</v>
      </c>
      <c r="H705" s="9">
        <v>20</v>
      </c>
      <c r="I705" s="9">
        <v>15</v>
      </c>
      <c r="J705" s="9" t="str" cm="1">
        <f t="array" ref="J705">_xlfn.IFS(G705&gt;='Pivot Tables'!B$2,"90%",AND(G705&lt;'Pivot Tables'!B$2,G705&gt;'Pivot Tables'!B$3),"75%",AND(G705&lt;'Pivot Tables'!B$3,G705&gt;'Pivot Tables'!B$5),"50%",G705&lt;='Pivot Tables'!B$5,"25%")</f>
        <v>75%</v>
      </c>
      <c r="K705" s="9" t="str">
        <f>TEXT(A705,"dddd")</f>
        <v>Tuesday</v>
      </c>
    </row>
    <row r="706" spans="1:11" ht="42.75" x14ac:dyDescent="0.25">
      <c r="A706" s="17">
        <v>43748.999189814815</v>
      </c>
      <c r="B706" s="13">
        <f>A706</f>
        <v>43748.999189814815</v>
      </c>
      <c r="C706" t="s">
        <v>5270</v>
      </c>
      <c r="D706" s="3" t="s">
        <v>8111</v>
      </c>
      <c r="E706" t="s">
        <v>5267</v>
      </c>
      <c r="F706" s="9" t="s">
        <v>4789</v>
      </c>
      <c r="G706" s="9">
        <v>262</v>
      </c>
      <c r="H706" s="9">
        <v>20</v>
      </c>
      <c r="I706" s="9">
        <v>3</v>
      </c>
      <c r="J706" s="9" t="str" cm="1">
        <f t="array" ref="J706">_xlfn.IFS(G706&gt;='Pivot Tables'!B$2,"90%",AND(G706&lt;'Pivot Tables'!B$2,G706&gt;'Pivot Tables'!B$3),"75%",AND(G706&lt;'Pivot Tables'!B$3,G706&gt;'Pivot Tables'!B$5),"50%",G706&lt;='Pivot Tables'!B$5,"25%")</f>
        <v>75%</v>
      </c>
      <c r="K706" s="9" t="str">
        <f>TEXT(A706,"dddd")</f>
        <v>Thursday</v>
      </c>
    </row>
    <row r="707" spans="1:11" ht="42.75" x14ac:dyDescent="0.25">
      <c r="A707" s="17">
        <v>44228.983206018522</v>
      </c>
      <c r="B707" s="13">
        <f>A707</f>
        <v>44228.983206018522</v>
      </c>
      <c r="C707" t="s">
        <v>3163</v>
      </c>
      <c r="D707" s="3" t="s">
        <v>7385</v>
      </c>
      <c r="E707" t="s">
        <v>3164</v>
      </c>
      <c r="F707" s="9" t="s">
        <v>3091</v>
      </c>
      <c r="G707" s="9">
        <v>275</v>
      </c>
      <c r="H707" s="9">
        <v>20</v>
      </c>
      <c r="I707" s="9">
        <v>1</v>
      </c>
      <c r="J707" s="9" t="str" cm="1">
        <f t="array" ref="J707">_xlfn.IFS(G707&gt;='Pivot Tables'!B$2,"90%",AND(G707&lt;'Pivot Tables'!B$2,G707&gt;'Pivot Tables'!B$3),"75%",AND(G707&lt;'Pivot Tables'!B$3,G707&gt;'Pivot Tables'!B$5),"50%",G707&lt;='Pivot Tables'!B$5,"25%")</f>
        <v>75%</v>
      </c>
      <c r="K707" s="9" t="str">
        <f>TEXT(A707,"dddd")</f>
        <v>Monday</v>
      </c>
    </row>
    <row r="708" spans="1:11" ht="34.5" x14ac:dyDescent="0.25">
      <c r="A708" s="17">
        <v>44848.547962962963</v>
      </c>
      <c r="B708" s="13">
        <f>A708</f>
        <v>44848.547962962963</v>
      </c>
      <c r="C708" t="s">
        <v>4797</v>
      </c>
      <c r="D708" s="3" t="s">
        <v>7805</v>
      </c>
      <c r="F708" s="9" t="s">
        <v>4789</v>
      </c>
      <c r="G708" s="9">
        <v>436</v>
      </c>
      <c r="H708" s="9">
        <v>20</v>
      </c>
      <c r="I708" s="9">
        <v>0</v>
      </c>
      <c r="J708" s="9" t="str" cm="1">
        <f t="array" ref="J708">_xlfn.IFS(G708&gt;='Pivot Tables'!B$2,"90%",AND(G708&lt;'Pivot Tables'!B$2,G708&gt;'Pivot Tables'!B$3),"75%",AND(G708&lt;'Pivot Tables'!B$3,G708&gt;'Pivot Tables'!B$5),"50%",G708&lt;='Pivot Tables'!B$5,"25%")</f>
        <v>90%</v>
      </c>
      <c r="K708" s="9" t="str">
        <f>TEXT(A708,"dddd")</f>
        <v>Friday</v>
      </c>
    </row>
    <row r="709" spans="1:11" x14ac:dyDescent="0.25">
      <c r="A709" s="17">
        <v>43727.113483796296</v>
      </c>
      <c r="B709" s="13">
        <f>A709</f>
        <v>43727.113483796296</v>
      </c>
      <c r="C709" t="s">
        <v>1281</v>
      </c>
      <c r="D709" s="2" t="s">
        <v>1282</v>
      </c>
      <c r="E709" t="s">
        <v>1283</v>
      </c>
      <c r="F709" s="9" t="s">
        <v>1090</v>
      </c>
      <c r="G709" s="9">
        <v>441</v>
      </c>
      <c r="H709" s="9">
        <v>20</v>
      </c>
      <c r="I709" s="9">
        <v>6</v>
      </c>
      <c r="J709" s="9" t="str" cm="1">
        <f t="array" ref="J709">_xlfn.IFS(G709&gt;='Pivot Tables'!B$2,"90%",AND(G709&lt;'Pivot Tables'!B$2,G709&gt;'Pivot Tables'!B$3),"75%",AND(G709&lt;'Pivot Tables'!B$3,G709&gt;'Pivot Tables'!B$5),"50%",G709&lt;='Pivot Tables'!B$5,"25%")</f>
        <v>90%</v>
      </c>
      <c r="K709" s="9" t="str">
        <f>TEXT(A709,"dddd")</f>
        <v>Thursday</v>
      </c>
    </row>
    <row r="710" spans="1:11" ht="42.75" x14ac:dyDescent="0.25">
      <c r="A710" s="17">
        <v>44687.678078703706</v>
      </c>
      <c r="B710" s="13">
        <f>A710</f>
        <v>44687.678078703706</v>
      </c>
      <c r="C710" t="s">
        <v>860</v>
      </c>
      <c r="D710" s="3" t="s">
        <v>6463</v>
      </c>
      <c r="F710" s="9" t="s">
        <v>599</v>
      </c>
      <c r="G710" s="9">
        <v>518</v>
      </c>
      <c r="H710" s="9">
        <v>20</v>
      </c>
      <c r="I710" s="9">
        <v>0</v>
      </c>
      <c r="J710" s="9" t="str" cm="1">
        <f t="array" ref="J710">_xlfn.IFS(G710&gt;='Pivot Tables'!B$2,"90%",AND(G710&lt;'Pivot Tables'!B$2,G710&gt;'Pivot Tables'!B$3),"75%",AND(G710&lt;'Pivot Tables'!B$3,G710&gt;'Pivot Tables'!B$5),"50%",G710&lt;='Pivot Tables'!B$5,"25%")</f>
        <v>90%</v>
      </c>
      <c r="K710" s="9" t="str">
        <f>TEXT(A710,"dddd")</f>
        <v>Friday</v>
      </c>
    </row>
    <row r="711" spans="1:11" ht="34.5" x14ac:dyDescent="0.25">
      <c r="A711" s="17">
        <v>44391.732986111114</v>
      </c>
      <c r="B711" s="13">
        <f>A711</f>
        <v>44391.732986111114</v>
      </c>
      <c r="C711" t="s">
        <v>311</v>
      </c>
      <c r="D711" s="3" t="s">
        <v>7183</v>
      </c>
      <c r="E711" t="s">
        <v>2773</v>
      </c>
      <c r="F711" s="9" t="s">
        <v>2712</v>
      </c>
      <c r="G711" s="9">
        <v>339</v>
      </c>
      <c r="H711" s="9">
        <v>20</v>
      </c>
      <c r="I711" s="9">
        <v>14</v>
      </c>
      <c r="J711" s="9" t="str" cm="1">
        <f t="array" ref="J711">_xlfn.IFS(G711&gt;='Pivot Tables'!B$2,"90%",AND(G711&lt;'Pivot Tables'!B$2,G711&gt;'Pivot Tables'!B$3),"75%",AND(G711&lt;'Pivot Tables'!B$3,G711&gt;'Pivot Tables'!B$5),"50%",G711&lt;='Pivot Tables'!B$5,"25%")</f>
        <v>90%</v>
      </c>
      <c r="K711" s="9" t="str">
        <f>TEXT(A711,"dddd")</f>
        <v>Wednesday</v>
      </c>
    </row>
    <row r="712" spans="1:11" x14ac:dyDescent="0.25">
      <c r="A712" s="17">
        <v>42864.727685185186</v>
      </c>
      <c r="B712" s="13">
        <f>A712</f>
        <v>42864.727685185186</v>
      </c>
      <c r="C712" t="s">
        <v>1526</v>
      </c>
      <c r="D712" s="2" t="s">
        <v>1527</v>
      </c>
      <c r="E712" t="s">
        <v>1528</v>
      </c>
      <c r="F712" s="9" t="s">
        <v>1090</v>
      </c>
      <c r="G712" s="9">
        <v>178</v>
      </c>
      <c r="H712" s="9">
        <v>20</v>
      </c>
      <c r="I712" s="9">
        <v>10</v>
      </c>
      <c r="J712" s="9" t="str" cm="1">
        <f t="array" ref="J712">_xlfn.IFS(G712&gt;='Pivot Tables'!B$2,"90%",AND(G712&lt;'Pivot Tables'!B$2,G712&gt;='Pivot Tables'!B$3),"75%",AND(G712&lt;'Pivot Tables'!B$3,G712&gt;'Pivot Tables'!B$5),"50%",G712&lt;='Pivot Tables'!B$5,"25%")</f>
        <v>75%</v>
      </c>
      <c r="K712" s="9" t="str">
        <f>TEXT(A712,"dddd")</f>
        <v>Tuesday</v>
      </c>
    </row>
    <row r="713" spans="1:11" x14ac:dyDescent="0.25">
      <c r="A713" s="17">
        <v>44846.068738425929</v>
      </c>
      <c r="B713" s="13">
        <f>A713</f>
        <v>44846.068738425929</v>
      </c>
      <c r="C713" t="s">
        <v>1100</v>
      </c>
      <c r="D713" s="2" t="s">
        <v>1101</v>
      </c>
      <c r="E713" t="s">
        <v>1102</v>
      </c>
      <c r="F713" s="9" t="s">
        <v>1090</v>
      </c>
      <c r="G713" s="9">
        <v>9</v>
      </c>
      <c r="H713" s="9">
        <v>21</v>
      </c>
      <c r="I713" s="9">
        <v>11</v>
      </c>
      <c r="J713" s="9" t="str" cm="1">
        <f t="array" ref="J713">_xlfn.IFS(G713&gt;='Pivot Tables'!B$2,"90%",AND(G713&lt;'Pivot Tables'!B$2,G713&gt;'Pivot Tables'!B$3),"75%",AND(G713&lt;'Pivot Tables'!B$3,G713&gt;'Pivot Tables'!B$5),"50%",G713&lt;='Pivot Tables'!B$5,"25%")</f>
        <v>25%</v>
      </c>
      <c r="K713" s="9" t="str">
        <f>TEXT(A713,"dddd")</f>
        <v>Wednesday</v>
      </c>
    </row>
    <row r="714" spans="1:11" x14ac:dyDescent="0.25">
      <c r="A714" s="17">
        <v>44716.76</v>
      </c>
      <c r="B714" s="13">
        <f>A714</f>
        <v>44716.76</v>
      </c>
      <c r="C714" t="s">
        <v>1828</v>
      </c>
      <c r="D714" s="2" t="s">
        <v>1829</v>
      </c>
      <c r="F714" s="9" t="s">
        <v>1732</v>
      </c>
      <c r="G714" s="9">
        <v>15</v>
      </c>
      <c r="H714" s="9">
        <v>21</v>
      </c>
      <c r="I714" s="9">
        <v>0</v>
      </c>
      <c r="J714" s="9" t="str" cm="1">
        <f t="array" ref="J714">_xlfn.IFS(G714&gt;='Pivot Tables'!B$2,"90%",AND(G714&lt;'Pivot Tables'!B$2,G714&gt;'Pivot Tables'!B$3),"75%",AND(G714&lt;'Pivot Tables'!B$3,G714&gt;'Pivot Tables'!B$5),"50%",G714&lt;='Pivot Tables'!B$5,"25%")</f>
        <v>25%</v>
      </c>
      <c r="K714" s="9" t="str">
        <f>TEXT(A714,"dddd")</f>
        <v>Saturday</v>
      </c>
    </row>
    <row r="715" spans="1:11" x14ac:dyDescent="0.25">
      <c r="A715" s="17">
        <v>44771.715729166666</v>
      </c>
      <c r="B715" s="13">
        <f>A715</f>
        <v>44771.715729166666</v>
      </c>
      <c r="C715" t="s">
        <v>3701</v>
      </c>
      <c r="D715" s="2" t="s">
        <v>3702</v>
      </c>
      <c r="E715" t="s">
        <v>3703</v>
      </c>
      <c r="F715" s="9" t="s">
        <v>3650</v>
      </c>
      <c r="G715" s="9">
        <v>16</v>
      </c>
      <c r="H715" s="9">
        <v>21</v>
      </c>
      <c r="I715" s="9">
        <v>6</v>
      </c>
      <c r="J715" s="9" t="str" cm="1">
        <f t="array" ref="J715">_xlfn.IFS(G715&gt;='Pivot Tables'!B$2,"90%",AND(G715&lt;'Pivot Tables'!B$2,G715&gt;'Pivot Tables'!B$3),"75%",AND(G715&lt;'Pivot Tables'!B$3,G715&gt;'Pivot Tables'!B$5),"50%",G715&lt;='Pivot Tables'!B$5,"25%")</f>
        <v>25%</v>
      </c>
      <c r="K715" s="9" t="str">
        <f>TEXT(A715,"dddd")</f>
        <v>Friday</v>
      </c>
    </row>
    <row r="716" spans="1:11" ht="34.5" x14ac:dyDescent="0.25">
      <c r="A716" s="17">
        <v>44874.620937500003</v>
      </c>
      <c r="B716" s="13">
        <f>A716</f>
        <v>44874.620937500003</v>
      </c>
      <c r="C716" t="s">
        <v>2456</v>
      </c>
      <c r="D716" s="3" t="s">
        <v>7010</v>
      </c>
      <c r="F716" s="9" t="s">
        <v>2427</v>
      </c>
      <c r="G716" s="9">
        <v>20</v>
      </c>
      <c r="H716" s="9">
        <v>21</v>
      </c>
      <c r="I716" s="9">
        <v>0</v>
      </c>
      <c r="J716" s="9" t="str" cm="1">
        <f t="array" ref="J716">_xlfn.IFS(G716&gt;='Pivot Tables'!B$2,"90%",AND(G716&lt;'Pivot Tables'!B$2,G716&gt;'Pivot Tables'!B$3),"75%",AND(G716&lt;'Pivot Tables'!B$3,G716&gt;'Pivot Tables'!B$5),"50%",G716&lt;='Pivot Tables'!B$5,"25%")</f>
        <v>25%</v>
      </c>
      <c r="K716" s="9" t="str">
        <f>TEXT(A716,"dddd")</f>
        <v>Wednesday</v>
      </c>
    </row>
    <row r="717" spans="1:11" x14ac:dyDescent="0.25">
      <c r="A717" s="17">
        <v>44764.044953703706</v>
      </c>
      <c r="B717" s="13">
        <f>A717</f>
        <v>44764.044953703706</v>
      </c>
      <c r="C717" t="s">
        <v>3706</v>
      </c>
      <c r="D717" s="2" t="s">
        <v>3707</v>
      </c>
      <c r="E717" t="s">
        <v>3708</v>
      </c>
      <c r="F717" s="9" t="s">
        <v>3650</v>
      </c>
      <c r="G717" s="9">
        <v>29</v>
      </c>
      <c r="H717" s="9">
        <v>21</v>
      </c>
      <c r="I717" s="9">
        <v>6</v>
      </c>
      <c r="J717" s="9" t="str" cm="1">
        <f t="array" ref="J717">_xlfn.IFS(G717&gt;='Pivot Tables'!B$2,"90%",AND(G717&lt;'Pivot Tables'!B$2,G717&gt;'Pivot Tables'!B$3),"75%",AND(G717&lt;'Pivot Tables'!B$3,G717&gt;'Pivot Tables'!B$5),"50%",G717&lt;='Pivot Tables'!B$5,"25%")</f>
        <v>25%</v>
      </c>
      <c r="K717" s="9" t="str">
        <f>TEXT(A717,"dddd")</f>
        <v>Friday</v>
      </c>
    </row>
    <row r="718" spans="1:11" ht="26.25" x14ac:dyDescent="0.25">
      <c r="A718" s="17">
        <v>43358.64266203704</v>
      </c>
      <c r="B718" s="13">
        <f>A718</f>
        <v>43358.64266203704</v>
      </c>
      <c r="C718" t="s">
        <v>6297</v>
      </c>
      <c r="D718" s="3" t="s">
        <v>8798</v>
      </c>
      <c r="E718" t="s">
        <v>8942</v>
      </c>
      <c r="F718" s="9" t="s">
        <v>5310</v>
      </c>
      <c r="G718" s="9">
        <v>32</v>
      </c>
      <c r="H718" s="9">
        <v>21</v>
      </c>
      <c r="I718" s="9">
        <v>18</v>
      </c>
      <c r="J718" s="9" t="str" cm="1">
        <f t="array" ref="J718">_xlfn.IFS(G718&gt;='Pivot Tables'!B$2,"90%",AND(G718&lt;'Pivot Tables'!B$2,G718&gt;'Pivot Tables'!B$3),"75%",AND(G718&lt;'Pivot Tables'!B$3,G718&gt;'Pivot Tables'!B$5),"50%",G718&lt;='Pivot Tables'!B$5,"25%")</f>
        <v>25%</v>
      </c>
      <c r="K718" s="9" t="str">
        <f>TEXT(A718,"dddd")</f>
        <v>Saturday</v>
      </c>
    </row>
    <row r="719" spans="1:11" x14ac:dyDescent="0.25">
      <c r="A719" s="17">
        <v>44674.82366898148</v>
      </c>
      <c r="B719" s="13">
        <f>A719</f>
        <v>44674.82366898148</v>
      </c>
      <c r="C719" t="s">
        <v>2219</v>
      </c>
      <c r="D719" s="2" t="s">
        <v>2220</v>
      </c>
      <c r="F719" s="9" t="s">
        <v>2088</v>
      </c>
      <c r="G719" s="9">
        <v>39</v>
      </c>
      <c r="H719" s="9">
        <v>21</v>
      </c>
      <c r="I719" s="9">
        <v>0</v>
      </c>
      <c r="J719" s="9" t="str" cm="1">
        <f t="array" ref="J719">_xlfn.IFS(G719&gt;='Pivot Tables'!B$2,"90%",AND(G719&lt;'Pivot Tables'!B$2,G719&gt;'Pivot Tables'!B$3),"75%",AND(G719&lt;'Pivot Tables'!B$3,G719&gt;'Pivot Tables'!B$5),"50%",G719&lt;='Pivot Tables'!B$5,"25%")</f>
        <v>25%</v>
      </c>
      <c r="K719" s="9" t="str">
        <f>TEXT(A719,"dddd")</f>
        <v>Saturday</v>
      </c>
    </row>
    <row r="720" spans="1:11" x14ac:dyDescent="0.25">
      <c r="A720" s="17">
        <v>44529.739479166667</v>
      </c>
      <c r="B720" s="13">
        <f>A720</f>
        <v>44529.739479166667</v>
      </c>
      <c r="C720" t="s">
        <v>3798</v>
      </c>
      <c r="D720" s="2" t="s">
        <v>3799</v>
      </c>
      <c r="F720" s="9" t="s">
        <v>3650</v>
      </c>
      <c r="G720" s="9">
        <v>41</v>
      </c>
      <c r="H720" s="9">
        <v>21</v>
      </c>
      <c r="I720" s="9">
        <v>0</v>
      </c>
      <c r="J720" s="9" t="str" cm="1">
        <f t="array" ref="J720">_xlfn.IFS(G720&gt;='Pivot Tables'!B$2,"90%",AND(G720&lt;'Pivot Tables'!B$2,G720&gt;'Pivot Tables'!B$3),"75%",AND(G720&lt;'Pivot Tables'!B$3,G720&gt;'Pivot Tables'!B$5),"50%",G720&lt;='Pivot Tables'!B$5,"25%")</f>
        <v>25%</v>
      </c>
      <c r="K720" s="9" t="str">
        <f>TEXT(A720,"dddd")</f>
        <v>Monday</v>
      </c>
    </row>
    <row r="721" spans="1:11" x14ac:dyDescent="0.25">
      <c r="A721" s="17">
        <v>44138.825914351852</v>
      </c>
      <c r="B721" s="13">
        <f>A721</f>
        <v>44138.825914351852</v>
      </c>
      <c r="C721" t="s">
        <v>4147</v>
      </c>
      <c r="D721" s="2" t="s">
        <v>4148</v>
      </c>
      <c r="F721" s="9" t="s">
        <v>3650</v>
      </c>
      <c r="G721" s="9">
        <v>43</v>
      </c>
      <c r="H721" s="9">
        <v>21</v>
      </c>
      <c r="I721" s="9">
        <v>0</v>
      </c>
      <c r="J721" s="9" t="str" cm="1">
        <f t="array" ref="J721">_xlfn.IFS(G721&gt;='Pivot Tables'!B$2,"90%",AND(G721&lt;'Pivot Tables'!B$2,G721&gt;'Pivot Tables'!B$3),"75%",AND(G721&lt;'Pivot Tables'!B$3,G721&gt;'Pivot Tables'!B$5),"50%",G721&lt;='Pivot Tables'!B$5,"25%")</f>
        <v>25%</v>
      </c>
      <c r="K721" s="9" t="str">
        <f>TEXT(A721,"dddd")</f>
        <v>Tuesday</v>
      </c>
    </row>
    <row r="722" spans="1:11" ht="42.75" x14ac:dyDescent="0.25">
      <c r="A722" s="17">
        <v>43863.60733796296</v>
      </c>
      <c r="B722" s="13">
        <f>A722</f>
        <v>43863.60733796296</v>
      </c>
      <c r="C722" t="s">
        <v>5896</v>
      </c>
      <c r="D722" s="3" t="s">
        <v>8648</v>
      </c>
      <c r="F722" s="9" t="s">
        <v>5310</v>
      </c>
      <c r="G722" s="9">
        <v>45</v>
      </c>
      <c r="H722" s="9">
        <v>21</v>
      </c>
      <c r="I722" s="9">
        <v>0</v>
      </c>
      <c r="J722" s="9" t="str" cm="1">
        <f t="array" ref="J722">_xlfn.IFS(G722&gt;='Pivot Tables'!B$2,"90%",AND(G722&lt;'Pivot Tables'!B$2,G722&gt;'Pivot Tables'!B$3),"75%",AND(G722&lt;'Pivot Tables'!B$3,G722&gt;'Pivot Tables'!B$5),"50%",G722&lt;='Pivot Tables'!B$5,"25%")</f>
        <v>50%</v>
      </c>
      <c r="K722" s="9" t="str">
        <f>TEXT(A722,"dddd")</f>
        <v>Sunday</v>
      </c>
    </row>
    <row r="723" spans="1:11" x14ac:dyDescent="0.25">
      <c r="A723" s="17">
        <v>43608.836817129632</v>
      </c>
      <c r="B723" s="13">
        <f>A723</f>
        <v>43608.836817129632</v>
      </c>
      <c r="C723" t="s">
        <v>6097</v>
      </c>
      <c r="D723" s="2" t="s">
        <v>6098</v>
      </c>
      <c r="E723" t="s">
        <v>9048</v>
      </c>
      <c r="F723" s="9" t="s">
        <v>5310</v>
      </c>
      <c r="G723" s="9">
        <v>45</v>
      </c>
      <c r="H723" s="9">
        <v>21</v>
      </c>
      <c r="I723" s="9">
        <v>15</v>
      </c>
      <c r="J723" s="9" t="str" cm="1">
        <f t="array" ref="J723">_xlfn.IFS(G723&gt;='Pivot Tables'!B$2,"90%",AND(G723&lt;'Pivot Tables'!B$2,G723&gt;'Pivot Tables'!B$3),"75%",AND(G723&lt;'Pivot Tables'!B$3,G723&gt;'Pivot Tables'!B$5),"50%",G723&lt;='Pivot Tables'!B$5,"25%")</f>
        <v>50%</v>
      </c>
      <c r="K723" s="9" t="str">
        <f>TEXT(A723,"dddd")</f>
        <v>Thursday</v>
      </c>
    </row>
    <row r="724" spans="1:11" ht="42.75" x14ac:dyDescent="0.25">
      <c r="A724" s="17">
        <v>42649.949895833335</v>
      </c>
      <c r="B724" s="13">
        <f>A724</f>
        <v>42649.949895833335</v>
      </c>
      <c r="C724" t="s">
        <v>3083</v>
      </c>
      <c r="D724" s="3" t="s">
        <v>7347</v>
      </c>
      <c r="E724" t="s">
        <v>3084</v>
      </c>
      <c r="F724" s="9" t="s">
        <v>2712</v>
      </c>
      <c r="G724" s="9">
        <v>46</v>
      </c>
      <c r="H724" s="9">
        <v>21</v>
      </c>
      <c r="I724" s="9">
        <v>13</v>
      </c>
      <c r="J724" s="9" t="str" cm="1">
        <f t="array" ref="J724">_xlfn.IFS(G724&gt;='Pivot Tables'!B$2,"90%",AND(G724&lt;'Pivot Tables'!B$2,G724&gt;'Pivot Tables'!B$3),"75%",AND(G724&lt;'Pivot Tables'!B$3,G724&gt;'Pivot Tables'!B$5),"50%",G724&lt;='Pivot Tables'!B$5,"25%")</f>
        <v>50%</v>
      </c>
      <c r="K724" s="9" t="str">
        <f>TEXT(A724,"dddd")</f>
        <v>Thursday</v>
      </c>
    </row>
    <row r="725" spans="1:11" ht="51" x14ac:dyDescent="0.25">
      <c r="A725" s="17">
        <v>44419.895555555559</v>
      </c>
      <c r="B725" s="13">
        <f>A725</f>
        <v>44419.895555555559</v>
      </c>
      <c r="C725" t="s">
        <v>1993</v>
      </c>
      <c r="D725" s="3" t="s">
        <v>6853</v>
      </c>
      <c r="F725" s="9" t="s">
        <v>1732</v>
      </c>
      <c r="G725" s="9">
        <v>49</v>
      </c>
      <c r="H725" s="9">
        <v>21</v>
      </c>
      <c r="I725" s="9">
        <v>0</v>
      </c>
      <c r="J725" s="9" t="str" cm="1">
        <f t="array" ref="J725">_xlfn.IFS(G725&gt;='Pivot Tables'!B$2,"90%",AND(G725&lt;'Pivot Tables'!B$2,G725&gt;'Pivot Tables'!B$3),"75%",AND(G725&lt;'Pivot Tables'!B$3,G725&gt;'Pivot Tables'!B$5),"50%",G725&lt;='Pivot Tables'!B$5,"25%")</f>
        <v>50%</v>
      </c>
      <c r="K725" s="9" t="str">
        <f>TEXT(A725,"dddd")</f>
        <v>Wednesday</v>
      </c>
    </row>
    <row r="726" spans="1:11" ht="51" x14ac:dyDescent="0.25">
      <c r="A726" s="17">
        <v>42649.950162037036</v>
      </c>
      <c r="B726" s="13">
        <f>A726</f>
        <v>42649.950162037036</v>
      </c>
      <c r="C726" t="s">
        <v>3085</v>
      </c>
      <c r="D726" s="3" t="s">
        <v>7348</v>
      </c>
      <c r="E726" t="s">
        <v>3086</v>
      </c>
      <c r="F726" s="9" t="s">
        <v>2712</v>
      </c>
      <c r="G726" s="9">
        <v>50</v>
      </c>
      <c r="H726" s="9">
        <v>21</v>
      </c>
      <c r="I726" s="9">
        <v>11</v>
      </c>
      <c r="J726" s="9" t="str" cm="1">
        <f t="array" ref="J726">_xlfn.IFS(G726&gt;='Pivot Tables'!B$2,"90%",AND(G726&lt;'Pivot Tables'!B$2,G726&gt;'Pivot Tables'!B$3),"75%",AND(G726&lt;'Pivot Tables'!B$3,G726&gt;'Pivot Tables'!B$5),"50%",G726&lt;='Pivot Tables'!B$5,"25%")</f>
        <v>50%</v>
      </c>
      <c r="K726" s="9" t="str">
        <f>TEXT(A726,"dddd")</f>
        <v>Thursday</v>
      </c>
    </row>
    <row r="727" spans="1:11" ht="51" x14ac:dyDescent="0.25">
      <c r="A727" s="17">
        <v>44646.811863425923</v>
      </c>
      <c r="B727" s="13">
        <f>A727</f>
        <v>44646.811863425923</v>
      </c>
      <c r="C727" t="s">
        <v>2603</v>
      </c>
      <c r="D727" s="3" t="s">
        <v>7108</v>
      </c>
      <c r="F727" s="9" t="s">
        <v>2427</v>
      </c>
      <c r="G727" s="9">
        <v>54</v>
      </c>
      <c r="H727" s="9">
        <v>21</v>
      </c>
      <c r="I727" s="9">
        <v>0</v>
      </c>
      <c r="J727" s="9" t="str" cm="1">
        <f t="array" ref="J727">_xlfn.IFS(G727&gt;='Pivot Tables'!B$2,"90%",AND(G727&lt;'Pivot Tables'!B$2,G727&gt;'Pivot Tables'!B$3),"75%",AND(G727&lt;'Pivot Tables'!B$3,G727&gt;'Pivot Tables'!B$5),"50%",G727&lt;='Pivot Tables'!B$5,"25%")</f>
        <v>50%</v>
      </c>
      <c r="K727" s="9" t="str">
        <f>TEXT(A727,"dddd")</f>
        <v>Saturday</v>
      </c>
    </row>
    <row r="728" spans="1:11" x14ac:dyDescent="0.25">
      <c r="A728" s="17">
        <v>44642.739722222221</v>
      </c>
      <c r="B728" s="13">
        <f>A728</f>
        <v>44642.739722222221</v>
      </c>
      <c r="C728" t="s">
        <v>2605</v>
      </c>
      <c r="D728" s="2" t="s">
        <v>2606</v>
      </c>
      <c r="E728" t="s">
        <v>2607</v>
      </c>
      <c r="F728" s="9" t="s">
        <v>2427</v>
      </c>
      <c r="G728" s="9">
        <v>54</v>
      </c>
      <c r="H728" s="9">
        <v>21</v>
      </c>
      <c r="I728" s="9">
        <v>1</v>
      </c>
      <c r="J728" s="9" t="str" cm="1">
        <f t="array" ref="J728">_xlfn.IFS(G728&gt;='Pivot Tables'!B$2,"90%",AND(G728&lt;'Pivot Tables'!B$2,G728&gt;'Pivot Tables'!B$3),"75%",AND(G728&lt;'Pivot Tables'!B$3,G728&gt;'Pivot Tables'!B$5),"50%",G728&lt;='Pivot Tables'!B$5,"25%")</f>
        <v>50%</v>
      </c>
      <c r="K728" s="9" t="str">
        <f>TEXT(A728,"dddd")</f>
        <v>Tuesday</v>
      </c>
    </row>
    <row r="729" spans="1:11" ht="59.25" x14ac:dyDescent="0.25">
      <c r="A729" s="17">
        <v>42664.954375000001</v>
      </c>
      <c r="B729" s="13">
        <f>A729</f>
        <v>42664.954375000001</v>
      </c>
      <c r="C729" t="s">
        <v>3071</v>
      </c>
      <c r="D729" s="3" t="s">
        <v>7341</v>
      </c>
      <c r="E729" t="s">
        <v>3072</v>
      </c>
      <c r="F729" s="9" t="s">
        <v>2712</v>
      </c>
      <c r="G729" s="9">
        <v>54</v>
      </c>
      <c r="H729" s="9">
        <v>21</v>
      </c>
      <c r="I729" s="9">
        <v>15</v>
      </c>
      <c r="J729" s="9" t="str" cm="1">
        <f t="array" ref="J729">_xlfn.IFS(G729&gt;='Pivot Tables'!B$2,"90%",AND(G729&lt;'Pivot Tables'!B$2,G729&gt;'Pivot Tables'!B$3),"75%",AND(G729&lt;'Pivot Tables'!B$3,G729&gt;'Pivot Tables'!B$5),"50%",G729&lt;='Pivot Tables'!B$5,"25%")</f>
        <v>50%</v>
      </c>
      <c r="K729" s="9" t="str">
        <f>TEXT(A729,"dddd")</f>
        <v>Friday</v>
      </c>
    </row>
    <row r="730" spans="1:11" ht="34.5" x14ac:dyDescent="0.25">
      <c r="A730" s="17">
        <v>43836.665995370371</v>
      </c>
      <c r="B730" s="13">
        <f>A730</f>
        <v>43836.665995370371</v>
      </c>
      <c r="C730" t="s">
        <v>5921</v>
      </c>
      <c r="D730" s="3" t="s">
        <v>8665</v>
      </c>
      <c r="E730" t="s">
        <v>8891</v>
      </c>
      <c r="F730" s="9" t="s">
        <v>5310</v>
      </c>
      <c r="G730" s="9">
        <v>54</v>
      </c>
      <c r="H730" s="9">
        <v>21</v>
      </c>
      <c r="I730" s="9">
        <v>28</v>
      </c>
      <c r="J730" s="9" t="str" cm="1">
        <f t="array" ref="J730">_xlfn.IFS(G730&gt;='Pivot Tables'!B$2,"90%",AND(G730&lt;'Pivot Tables'!B$2,G730&gt;'Pivot Tables'!B$3),"75%",AND(G730&lt;'Pivot Tables'!B$3,G730&gt;'Pivot Tables'!B$5),"50%",G730&lt;='Pivot Tables'!B$5,"25%")</f>
        <v>50%</v>
      </c>
      <c r="K730" s="9" t="str">
        <f>TEXT(A730,"dddd")</f>
        <v>Monday</v>
      </c>
    </row>
    <row r="731" spans="1:11" x14ac:dyDescent="0.25">
      <c r="A731" s="17">
        <v>43373.981666666667</v>
      </c>
      <c r="B731" s="13">
        <f>A731</f>
        <v>43373.981666666667</v>
      </c>
      <c r="C731" t="s">
        <v>6265</v>
      </c>
      <c r="D731" s="2" t="s">
        <v>6266</v>
      </c>
      <c r="E731" t="s">
        <v>9103</v>
      </c>
      <c r="F731" s="9" t="s">
        <v>5310</v>
      </c>
      <c r="G731" s="9">
        <v>54</v>
      </c>
      <c r="H731" s="9">
        <v>21</v>
      </c>
      <c r="I731" s="9">
        <v>18</v>
      </c>
      <c r="J731" s="9" t="str" cm="1">
        <f t="array" ref="J731">_xlfn.IFS(G731&gt;='Pivot Tables'!B$2,"90%",AND(G731&lt;'Pivot Tables'!B$2,G731&gt;'Pivot Tables'!B$3),"75%",AND(G731&lt;'Pivot Tables'!B$3,G731&gt;'Pivot Tables'!B$5),"50%",G731&lt;='Pivot Tables'!B$5,"25%")</f>
        <v>50%</v>
      </c>
      <c r="K731" s="9" t="str">
        <f>TEXT(A731,"dddd")</f>
        <v>Sunday</v>
      </c>
    </row>
    <row r="732" spans="1:11" ht="84" x14ac:dyDescent="0.25">
      <c r="A732" s="17">
        <v>43629.800358796296</v>
      </c>
      <c r="B732" s="13">
        <f>A732</f>
        <v>43629.800358796296</v>
      </c>
      <c r="C732" t="s">
        <v>2887</v>
      </c>
      <c r="D732" s="3" t="s">
        <v>7243</v>
      </c>
      <c r="E732" t="s">
        <v>2888</v>
      </c>
      <c r="F732" s="9" t="s">
        <v>2712</v>
      </c>
      <c r="G732" s="9">
        <v>56</v>
      </c>
      <c r="H732" s="9">
        <v>21</v>
      </c>
      <c r="I732" s="9">
        <v>11</v>
      </c>
      <c r="J732" s="9" t="str" cm="1">
        <f t="array" ref="J732">_xlfn.IFS(G732&gt;='Pivot Tables'!B$2,"90%",AND(G732&lt;'Pivot Tables'!B$2,G732&gt;'Pivot Tables'!B$3),"75%",AND(G732&lt;'Pivot Tables'!B$3,G732&gt;'Pivot Tables'!B$5),"50%",G732&lt;='Pivot Tables'!B$5,"25%")</f>
        <v>50%</v>
      </c>
      <c r="K732" s="9" t="str">
        <f>TEXT(A732,"dddd")</f>
        <v>Thursday</v>
      </c>
    </row>
    <row r="733" spans="1:11" x14ac:dyDescent="0.25">
      <c r="A733" s="17">
        <v>43532.776597222219</v>
      </c>
      <c r="B733" s="13">
        <f>A733</f>
        <v>43532.776597222219</v>
      </c>
      <c r="C733" t="s">
        <v>4548</v>
      </c>
      <c r="D733" s="2" t="s">
        <v>4549</v>
      </c>
      <c r="E733" t="s">
        <v>4550</v>
      </c>
      <c r="F733" s="9" t="s">
        <v>3650</v>
      </c>
      <c r="G733" s="9">
        <v>59</v>
      </c>
      <c r="H733" s="9">
        <v>21</v>
      </c>
      <c r="I733" s="9">
        <v>11</v>
      </c>
      <c r="J733" s="9" t="str" cm="1">
        <f t="array" ref="J733">_xlfn.IFS(G733&gt;='Pivot Tables'!B$2,"90%",AND(G733&lt;'Pivot Tables'!B$2,G733&gt;'Pivot Tables'!B$3),"75%",AND(G733&lt;'Pivot Tables'!B$3,G733&gt;'Pivot Tables'!B$5),"50%",G733&lt;='Pivot Tables'!B$5,"25%")</f>
        <v>50%</v>
      </c>
      <c r="K733" s="9" t="str">
        <f>TEXT(A733,"dddd")</f>
        <v>Friday</v>
      </c>
    </row>
    <row r="734" spans="1:11" ht="42.75" x14ac:dyDescent="0.25">
      <c r="A734" s="17">
        <v>44693.043877314813</v>
      </c>
      <c r="B734" s="13">
        <f>A734</f>
        <v>44693.043877314813</v>
      </c>
      <c r="C734" t="s">
        <v>808</v>
      </c>
      <c r="D734" s="3" t="s">
        <v>6428</v>
      </c>
      <c r="F734" s="9" t="s">
        <v>599</v>
      </c>
      <c r="G734" s="9">
        <v>72</v>
      </c>
      <c r="H734" s="9">
        <v>21</v>
      </c>
      <c r="I734" s="9">
        <v>0</v>
      </c>
      <c r="J734" s="9" t="str" cm="1">
        <f t="array" ref="J734">_xlfn.IFS(G734&gt;='Pivot Tables'!B$2,"90%",AND(G734&lt;'Pivot Tables'!B$2,G734&gt;'Pivot Tables'!B$3),"75%",AND(G734&lt;'Pivot Tables'!B$3,G734&gt;'Pivot Tables'!B$5),"50%",G734&lt;='Pivot Tables'!B$5,"25%")</f>
        <v>50%</v>
      </c>
      <c r="K734" s="9" t="str">
        <f>TEXT(A734,"dddd")</f>
        <v>Thursday</v>
      </c>
    </row>
    <row r="735" spans="1:11" x14ac:dyDescent="0.25">
      <c r="A735" s="17">
        <v>44868.141770833332</v>
      </c>
      <c r="B735" s="13">
        <f>A735</f>
        <v>44868.141770833332</v>
      </c>
      <c r="C735" t="s">
        <v>2091</v>
      </c>
      <c r="D735" s="2" t="s">
        <v>2092</v>
      </c>
      <c r="F735" s="9" t="s">
        <v>2088</v>
      </c>
      <c r="G735" s="9">
        <v>72</v>
      </c>
      <c r="H735" s="9">
        <v>21</v>
      </c>
      <c r="I735" s="9">
        <v>0</v>
      </c>
      <c r="J735" s="9" t="str" cm="1">
        <f t="array" ref="J735">_xlfn.IFS(G735&gt;='Pivot Tables'!B$2,"90%",AND(G735&lt;'Pivot Tables'!B$2,G735&gt;'Pivot Tables'!B$3),"75%",AND(G735&lt;'Pivot Tables'!B$3,G735&gt;'Pivot Tables'!B$5),"50%",G735&lt;='Pivot Tables'!B$5,"25%")</f>
        <v>50%</v>
      </c>
      <c r="K735" s="9" t="str">
        <f>TEXT(A735,"dddd")</f>
        <v>Thursday</v>
      </c>
    </row>
    <row r="736" spans="1:11" ht="42.75" x14ac:dyDescent="0.25">
      <c r="A736" s="17">
        <v>44687.700439814813</v>
      </c>
      <c r="B736" s="13">
        <f>A736</f>
        <v>44687.700439814813</v>
      </c>
      <c r="C736" t="s">
        <v>1017</v>
      </c>
      <c r="D736" s="3" t="s">
        <v>6573</v>
      </c>
      <c r="F736" s="9" t="s">
        <v>599</v>
      </c>
      <c r="G736" s="9">
        <v>73</v>
      </c>
      <c r="H736" s="9">
        <v>21</v>
      </c>
      <c r="I736" s="9">
        <v>0</v>
      </c>
      <c r="J736" s="9" t="str" cm="1">
        <f t="array" ref="J736">_xlfn.IFS(G736&gt;='Pivot Tables'!B$2,"90%",AND(G736&lt;'Pivot Tables'!B$2,G736&gt;'Pivot Tables'!B$3),"75%",AND(G736&lt;'Pivot Tables'!B$3,G736&gt;'Pivot Tables'!B$5),"50%",G736&lt;='Pivot Tables'!B$5,"25%")</f>
        <v>50%</v>
      </c>
      <c r="K736" s="9" t="str">
        <f>TEXT(A736,"dddd")</f>
        <v>Friday</v>
      </c>
    </row>
    <row r="737" spans="1:11" x14ac:dyDescent="0.25">
      <c r="A737" s="17">
        <v>43401.668449074074</v>
      </c>
      <c r="B737" s="13">
        <f>A737</f>
        <v>43401.668449074074</v>
      </c>
      <c r="C737" t="s">
        <v>4686</v>
      </c>
      <c r="D737" s="2" t="s">
        <v>4687</v>
      </c>
      <c r="E737" t="s">
        <v>4688</v>
      </c>
      <c r="F737" s="9" t="s">
        <v>3650</v>
      </c>
      <c r="G737" s="9">
        <v>83</v>
      </c>
      <c r="H737" s="9">
        <v>21</v>
      </c>
      <c r="I737" s="9">
        <v>27</v>
      </c>
      <c r="J737" s="9" t="str" cm="1">
        <f t="array" ref="J737">_xlfn.IFS(G737&gt;='Pivot Tables'!B$2,"90%",AND(G737&lt;'Pivot Tables'!B$2,G737&gt;'Pivot Tables'!B$3),"75%",AND(G737&lt;'Pivot Tables'!B$3,G737&gt;'Pivot Tables'!B$5),"50%",G737&lt;='Pivot Tables'!B$5,"25%")</f>
        <v>50%</v>
      </c>
      <c r="K737" s="9" t="str">
        <f>TEXT(A737,"dddd")</f>
        <v>Sunday</v>
      </c>
    </row>
    <row r="738" spans="1:11" x14ac:dyDescent="0.25">
      <c r="A738" s="17">
        <v>44253.818182870367</v>
      </c>
      <c r="B738" s="13">
        <f>A738</f>
        <v>44253.818182870367</v>
      </c>
      <c r="C738" t="s">
        <v>4015</v>
      </c>
      <c r="D738" s="2" t="s">
        <v>4016</v>
      </c>
      <c r="F738" s="9" t="s">
        <v>3650</v>
      </c>
      <c r="G738" s="9">
        <v>84</v>
      </c>
      <c r="H738" s="9">
        <v>21</v>
      </c>
      <c r="I738" s="9">
        <v>0</v>
      </c>
      <c r="J738" s="9" t="str" cm="1">
        <f t="array" ref="J738">_xlfn.IFS(G738&gt;='Pivot Tables'!B$2,"90%",AND(G738&lt;'Pivot Tables'!B$2,G738&gt;'Pivot Tables'!B$3),"75%",AND(G738&lt;'Pivot Tables'!B$3,G738&gt;'Pivot Tables'!B$5),"50%",G738&lt;='Pivot Tables'!B$5,"25%")</f>
        <v>50%</v>
      </c>
      <c r="K738" s="9" t="str">
        <f>TEXT(A738,"dddd")</f>
        <v>Friday</v>
      </c>
    </row>
    <row r="739" spans="1:11" ht="42.75" x14ac:dyDescent="0.25">
      <c r="A739" s="17">
        <v>44687.698391203703</v>
      </c>
      <c r="B739" s="13">
        <f>A739</f>
        <v>44687.698391203703</v>
      </c>
      <c r="C739" t="s">
        <v>1000</v>
      </c>
      <c r="D739" s="3" t="s">
        <v>6558</v>
      </c>
      <c r="E739" t="s">
        <v>1001</v>
      </c>
      <c r="F739" s="9" t="s">
        <v>599</v>
      </c>
      <c r="G739" s="9">
        <v>86</v>
      </c>
      <c r="H739" s="9">
        <v>21</v>
      </c>
      <c r="I739" s="9">
        <v>1</v>
      </c>
      <c r="J739" s="9" t="str" cm="1">
        <f t="array" ref="J739">_xlfn.IFS(G739&gt;='Pivot Tables'!B$2,"90%",AND(G739&lt;'Pivot Tables'!B$2,G739&gt;'Pivot Tables'!B$3),"75%",AND(G739&lt;'Pivot Tables'!B$3,G739&gt;'Pivot Tables'!B$5),"50%",G739&lt;='Pivot Tables'!B$5,"25%")</f>
        <v>50%</v>
      </c>
      <c r="K739" s="9" t="str">
        <f>TEXT(A739,"dddd")</f>
        <v>Friday</v>
      </c>
    </row>
    <row r="740" spans="1:11" ht="34.5" x14ac:dyDescent="0.25">
      <c r="A740" s="17">
        <v>42793.960578703707</v>
      </c>
      <c r="B740" s="13">
        <f>A740</f>
        <v>42793.960578703707</v>
      </c>
      <c r="C740" t="s">
        <v>3013</v>
      </c>
      <c r="D740" s="3" t="s">
        <v>7307</v>
      </c>
      <c r="E740" t="s">
        <v>3014</v>
      </c>
      <c r="F740" s="9" t="s">
        <v>2712</v>
      </c>
      <c r="G740" s="9">
        <v>87</v>
      </c>
      <c r="H740" s="9">
        <v>21</v>
      </c>
      <c r="I740" s="9">
        <v>5</v>
      </c>
      <c r="J740" s="9" t="str" cm="1">
        <f t="array" ref="J740">_xlfn.IFS(G740&gt;='Pivot Tables'!B$2,"90%",AND(G740&lt;'Pivot Tables'!B$2,G740&gt;'Pivot Tables'!B$3),"75%",AND(G740&lt;'Pivot Tables'!B$3,G740&gt;'Pivot Tables'!B$5),"50%",G740&lt;='Pivot Tables'!B$5,"25%")</f>
        <v>50%</v>
      </c>
      <c r="K740" s="9" t="str">
        <f>TEXT(A740,"dddd")</f>
        <v>Monday</v>
      </c>
    </row>
    <row r="741" spans="1:11" x14ac:dyDescent="0.25">
      <c r="A741" s="17">
        <v>42488.708668981482</v>
      </c>
      <c r="B741" s="13">
        <f>A741</f>
        <v>42488.708668981482</v>
      </c>
      <c r="C741" t="s">
        <v>1676</v>
      </c>
      <c r="D741" s="2" t="s">
        <v>1677</v>
      </c>
      <c r="E741" t="s">
        <v>1678</v>
      </c>
      <c r="F741" s="9" t="s">
        <v>1090</v>
      </c>
      <c r="G741" s="9">
        <v>88</v>
      </c>
      <c r="H741" s="9">
        <v>21</v>
      </c>
      <c r="I741" s="9">
        <v>11</v>
      </c>
      <c r="J741" s="9" t="str" cm="1">
        <f t="array" ref="J741">_xlfn.IFS(G741&gt;='Pivot Tables'!B$2,"90%",AND(G741&lt;'Pivot Tables'!B$2,G741&gt;'Pivot Tables'!B$3),"75%",AND(G741&lt;'Pivot Tables'!B$3,G741&gt;'Pivot Tables'!B$5),"50%",G741&lt;='Pivot Tables'!B$5,"25%")</f>
        <v>50%</v>
      </c>
      <c r="K741" s="9" t="str">
        <f>TEXT(A741,"dddd")</f>
        <v>Thursday</v>
      </c>
    </row>
    <row r="742" spans="1:11" ht="34.5" x14ac:dyDescent="0.25">
      <c r="A742" s="17">
        <v>44449.000127314815</v>
      </c>
      <c r="B742" s="13">
        <f>A742</f>
        <v>44449.000127314815</v>
      </c>
      <c r="C742" t="s">
        <v>4959</v>
      </c>
      <c r="D742" s="3" t="s">
        <v>7905</v>
      </c>
      <c r="F742" s="9" t="s">
        <v>4789</v>
      </c>
      <c r="G742" s="9">
        <v>92</v>
      </c>
      <c r="H742" s="9">
        <v>21</v>
      </c>
      <c r="I742" s="9">
        <v>0</v>
      </c>
      <c r="J742" s="9" t="str" cm="1">
        <f t="array" ref="J742">_xlfn.IFS(G742&gt;='Pivot Tables'!B$2,"90%",AND(G742&lt;'Pivot Tables'!B$2,G742&gt;'Pivot Tables'!B$3),"75%",AND(G742&lt;'Pivot Tables'!B$3,G742&gt;'Pivot Tables'!B$5),"50%",G742&lt;='Pivot Tables'!B$5,"25%")</f>
        <v>50%</v>
      </c>
      <c r="K742" s="9" t="str">
        <f>TEXT(A742,"dddd")</f>
        <v>Friday</v>
      </c>
    </row>
    <row r="743" spans="1:11" ht="42.75" x14ac:dyDescent="0.25">
      <c r="A743" s="17">
        <v>44687.697129629632</v>
      </c>
      <c r="B743" s="13">
        <f>A743</f>
        <v>44687.697129629632</v>
      </c>
      <c r="C743" t="s">
        <v>986</v>
      </c>
      <c r="D743" s="3" t="s">
        <v>6546</v>
      </c>
      <c r="F743" s="9" t="s">
        <v>599</v>
      </c>
      <c r="G743" s="9">
        <v>96</v>
      </c>
      <c r="H743" s="9">
        <v>21</v>
      </c>
      <c r="I743" s="9">
        <v>0</v>
      </c>
      <c r="J743" s="9" t="str" cm="1">
        <f t="array" ref="J743">_xlfn.IFS(G743&gt;='Pivot Tables'!B$2,"90%",AND(G743&lt;'Pivot Tables'!B$2,G743&gt;'Pivot Tables'!B$3),"75%",AND(G743&lt;'Pivot Tables'!B$3,G743&gt;'Pivot Tables'!B$5),"50%",G743&lt;='Pivot Tables'!B$5,"25%")</f>
        <v>50%</v>
      </c>
      <c r="K743" s="9" t="str">
        <f>TEXT(A743,"dddd")</f>
        <v>Friday</v>
      </c>
    </row>
    <row r="744" spans="1:11" x14ac:dyDescent="0.25">
      <c r="A744" s="17">
        <v>43835.729849537034</v>
      </c>
      <c r="B744" s="13">
        <f>A744</f>
        <v>43835.729849537034</v>
      </c>
      <c r="C744" t="s">
        <v>5922</v>
      </c>
      <c r="D744" s="2" t="s">
        <v>5923</v>
      </c>
      <c r="E744" t="s">
        <v>9240</v>
      </c>
      <c r="F744" s="9" t="s">
        <v>5310</v>
      </c>
      <c r="G744" s="9">
        <v>108</v>
      </c>
      <c r="H744" s="9">
        <v>21</v>
      </c>
      <c r="I744" s="9">
        <v>15</v>
      </c>
      <c r="J744" s="9" t="str" cm="1">
        <f t="array" ref="J744">_xlfn.IFS(G744&gt;='Pivot Tables'!B$2,"90%",AND(G744&lt;'Pivot Tables'!B$2,G744&gt;'Pivot Tables'!B$3),"75%",AND(G744&lt;'Pivot Tables'!B$3,G744&gt;'Pivot Tables'!B$5),"50%",G744&lt;='Pivot Tables'!B$5,"25%")</f>
        <v>50%</v>
      </c>
      <c r="K744" s="9" t="str">
        <f>TEXT(A744,"dddd")</f>
        <v>Sunday</v>
      </c>
    </row>
    <row r="745" spans="1:11" ht="42.75" x14ac:dyDescent="0.25">
      <c r="A745" s="17">
        <v>44370.792013888888</v>
      </c>
      <c r="B745" s="13">
        <f>A745</f>
        <v>44370.792013888888</v>
      </c>
      <c r="C745" t="s">
        <v>4995</v>
      </c>
      <c r="D745" s="3" t="s">
        <v>7933</v>
      </c>
      <c r="F745" s="9" t="s">
        <v>4789</v>
      </c>
      <c r="G745" s="9">
        <v>119</v>
      </c>
      <c r="H745" s="9">
        <v>21</v>
      </c>
      <c r="I745" s="9">
        <v>0</v>
      </c>
      <c r="J745" s="9" t="str" cm="1">
        <f t="array" ref="J745">_xlfn.IFS(G745&gt;='Pivot Tables'!B$2,"90%",AND(G745&lt;'Pivot Tables'!B$2,G745&gt;'Pivot Tables'!B$3),"75%",AND(G745&lt;'Pivot Tables'!B$3,G745&gt;'Pivot Tables'!B$5),"50%",G745&lt;='Pivot Tables'!B$5,"25%")</f>
        <v>50%</v>
      </c>
      <c r="K745" s="9" t="str">
        <f>TEXT(A745,"dddd")</f>
        <v>Wednesday</v>
      </c>
    </row>
    <row r="746" spans="1:11" x14ac:dyDescent="0.25">
      <c r="A746" s="17">
        <v>44625.773854166669</v>
      </c>
      <c r="B746" s="13">
        <f>A746</f>
        <v>44625.773854166669</v>
      </c>
      <c r="C746" t="s">
        <v>3768</v>
      </c>
      <c r="D746" s="2" t="s">
        <v>3769</v>
      </c>
      <c r="F746" s="9" t="s">
        <v>3650</v>
      </c>
      <c r="G746" s="9">
        <v>122</v>
      </c>
      <c r="H746" s="9">
        <v>21</v>
      </c>
      <c r="I746" s="9">
        <v>0</v>
      </c>
      <c r="J746" s="9" t="str" cm="1">
        <f t="array" ref="J746">_xlfn.IFS(G746&gt;='Pivot Tables'!B$2,"90%",AND(G746&lt;'Pivot Tables'!B$2,G746&gt;'Pivot Tables'!B$3),"75%",AND(G746&lt;'Pivot Tables'!B$3,G746&gt;'Pivot Tables'!B$5),"50%",G746&lt;='Pivot Tables'!B$5,"25%")</f>
        <v>50%</v>
      </c>
      <c r="K746" s="9" t="str">
        <f>TEXT(A746,"dddd")</f>
        <v>Saturday</v>
      </c>
    </row>
    <row r="747" spans="1:11" x14ac:dyDescent="0.25">
      <c r="A747" s="17">
        <v>43640.685173611113</v>
      </c>
      <c r="B747" s="13">
        <f>A747</f>
        <v>43640.685173611113</v>
      </c>
      <c r="C747" t="s">
        <v>6068</v>
      </c>
      <c r="D747" s="2" t="s">
        <v>6069</v>
      </c>
      <c r="E747" t="s">
        <v>9251</v>
      </c>
      <c r="F747" s="9" t="s">
        <v>5310</v>
      </c>
      <c r="G747" s="9">
        <v>123</v>
      </c>
      <c r="H747" s="9">
        <v>21</v>
      </c>
      <c r="I747" s="9">
        <v>18</v>
      </c>
      <c r="J747" s="9" t="str" cm="1">
        <f t="array" ref="J747">_xlfn.IFS(G747&gt;='Pivot Tables'!B$2,"90%",AND(G747&lt;'Pivot Tables'!B$2,G747&gt;'Pivot Tables'!B$3),"75%",AND(G747&lt;'Pivot Tables'!B$3,G747&gt;'Pivot Tables'!B$5),"50%",G747&lt;='Pivot Tables'!B$5,"25%")</f>
        <v>50%</v>
      </c>
      <c r="K747" s="9" t="str">
        <f>TEXT(A747,"dddd")</f>
        <v>Monday</v>
      </c>
    </row>
    <row r="748" spans="1:11" ht="42.75" x14ac:dyDescent="0.25">
      <c r="A748" s="17">
        <v>44687.701979166668</v>
      </c>
      <c r="B748" s="13">
        <f>A748</f>
        <v>44687.701979166668</v>
      </c>
      <c r="C748" t="s">
        <v>1026</v>
      </c>
      <c r="D748" s="3" t="s">
        <v>6582</v>
      </c>
      <c r="F748" s="9" t="s">
        <v>599</v>
      </c>
      <c r="G748" s="9">
        <v>124</v>
      </c>
      <c r="H748" s="9">
        <v>21</v>
      </c>
      <c r="I748" s="9">
        <v>0</v>
      </c>
      <c r="J748" s="9" t="str" cm="1">
        <f t="array" ref="J748">_xlfn.IFS(G748&gt;='Pivot Tables'!B$2,"90%",AND(G748&lt;'Pivot Tables'!B$2,G748&gt;'Pivot Tables'!B$3),"75%",AND(G748&lt;'Pivot Tables'!B$3,G748&gt;'Pivot Tables'!B$5),"50%",G748&lt;='Pivot Tables'!B$5,"25%")</f>
        <v>50%</v>
      </c>
      <c r="K748" s="9" t="str">
        <f>TEXT(A748,"dddd")</f>
        <v>Friday</v>
      </c>
    </row>
    <row r="749" spans="1:11" ht="34.5" x14ac:dyDescent="0.25">
      <c r="A749" s="17">
        <v>43480.594421296293</v>
      </c>
      <c r="B749" s="13">
        <f>A749</f>
        <v>43480.594421296293</v>
      </c>
      <c r="C749" t="s">
        <v>6181</v>
      </c>
      <c r="D749" s="3" t="s">
        <v>8768</v>
      </c>
      <c r="E749" t="s">
        <v>9254</v>
      </c>
      <c r="F749" s="9" t="s">
        <v>5310</v>
      </c>
      <c r="G749" s="9">
        <v>125</v>
      </c>
      <c r="H749" s="9">
        <v>21</v>
      </c>
      <c r="I749" s="9">
        <v>4</v>
      </c>
      <c r="J749" s="9" t="str" cm="1">
        <f t="array" ref="J749">_xlfn.IFS(G749&gt;='Pivot Tables'!B$2,"90%",AND(G749&lt;'Pivot Tables'!B$2,G749&gt;'Pivot Tables'!B$3),"75%",AND(G749&lt;'Pivot Tables'!B$3,G749&gt;'Pivot Tables'!B$5),"50%",G749&lt;='Pivot Tables'!B$5,"25%")</f>
        <v>50%</v>
      </c>
      <c r="K749" s="9" t="str">
        <f>TEXT(A749,"dddd")</f>
        <v>Tuesday</v>
      </c>
    </row>
    <row r="750" spans="1:11" ht="42.75" x14ac:dyDescent="0.25">
      <c r="A750" s="17">
        <v>44815.042384259257</v>
      </c>
      <c r="B750" s="13">
        <f>A750</f>
        <v>44815.042384259257</v>
      </c>
      <c r="C750" t="s">
        <v>661</v>
      </c>
      <c r="D750" s="3" t="s">
        <v>6341</v>
      </c>
      <c r="F750" s="9" t="s">
        <v>599</v>
      </c>
      <c r="G750" s="9">
        <v>132</v>
      </c>
      <c r="H750" s="9">
        <v>21</v>
      </c>
      <c r="I750" s="9">
        <v>0</v>
      </c>
      <c r="J750" s="9" t="str" cm="1">
        <f t="array" ref="J750">_xlfn.IFS(G750&gt;='Pivot Tables'!B$2,"90%",AND(G750&lt;'Pivot Tables'!B$2,G750&gt;'Pivot Tables'!B$3),"75%",AND(G750&lt;'Pivot Tables'!B$3,G750&gt;'Pivot Tables'!B$5),"50%",G750&lt;='Pivot Tables'!B$5,"25%")</f>
        <v>50%</v>
      </c>
      <c r="K750" s="9" t="str">
        <f>TEXT(A750,"dddd")</f>
        <v>Sunday</v>
      </c>
    </row>
    <row r="751" spans="1:11" x14ac:dyDescent="0.25">
      <c r="A751" s="17">
        <v>43434.823622685188</v>
      </c>
      <c r="B751" s="13">
        <f>A751</f>
        <v>43434.823622685188</v>
      </c>
      <c r="C751" t="s">
        <v>4649</v>
      </c>
      <c r="D751" s="2" t="s">
        <v>4650</v>
      </c>
      <c r="E751" t="s">
        <v>4651</v>
      </c>
      <c r="F751" s="9" t="s">
        <v>3650</v>
      </c>
      <c r="G751" s="9">
        <v>139</v>
      </c>
      <c r="H751" s="9">
        <v>21</v>
      </c>
      <c r="I751" s="9">
        <v>22</v>
      </c>
      <c r="J751" s="9" t="str" cm="1">
        <f t="array" ref="J751">_xlfn.IFS(G751&gt;='Pivot Tables'!B$2,"90%",AND(G751&lt;'Pivot Tables'!B$2,G751&gt;'Pivot Tables'!B$3),"75%",AND(G751&lt;'Pivot Tables'!B$3,G751&gt;'Pivot Tables'!B$5),"50%",G751&lt;='Pivot Tables'!B$5,"25%")</f>
        <v>50%</v>
      </c>
      <c r="K751" s="9" t="str">
        <f>TEXT(A751,"dddd")</f>
        <v>Friday</v>
      </c>
    </row>
    <row r="752" spans="1:11" ht="51" x14ac:dyDescent="0.25">
      <c r="A752" s="17">
        <v>43900.025138888886</v>
      </c>
      <c r="B752" s="13">
        <f>A752</f>
        <v>43900.025138888886</v>
      </c>
      <c r="C752" t="s">
        <v>3328</v>
      </c>
      <c r="D752" s="3" t="s">
        <v>7437</v>
      </c>
      <c r="E752" t="s">
        <v>3329</v>
      </c>
      <c r="F752" s="9" t="s">
        <v>3091</v>
      </c>
      <c r="G752" s="9">
        <v>161</v>
      </c>
      <c r="H752" s="9">
        <v>21</v>
      </c>
      <c r="I752" s="9">
        <v>9</v>
      </c>
      <c r="J752" s="9" t="str" cm="1">
        <f t="array" ref="J752">_xlfn.IFS(G752&gt;='Pivot Tables'!B$2,"90%",AND(G752&lt;'Pivot Tables'!B$2,G752&gt;'Pivot Tables'!B$3),"75%",AND(G752&lt;'Pivot Tables'!B$3,G752&gt;'Pivot Tables'!B$5),"50%",G752&lt;='Pivot Tables'!B$5,"25%")</f>
        <v>50%</v>
      </c>
      <c r="K752" s="9" t="str">
        <f>TEXT(A752,"dddd")</f>
        <v>Tuesday</v>
      </c>
    </row>
    <row r="753" spans="1:11" ht="92.25" x14ac:dyDescent="0.25">
      <c r="A753" s="17">
        <v>43754.943564814814</v>
      </c>
      <c r="B753" s="13">
        <f>A753</f>
        <v>43754.943564814814</v>
      </c>
      <c r="C753" t="s">
        <v>3407</v>
      </c>
      <c r="D753" s="3" t="s">
        <v>7473</v>
      </c>
      <c r="E753" t="s">
        <v>3408</v>
      </c>
      <c r="F753" s="9" t="s">
        <v>3091</v>
      </c>
      <c r="G753" s="9">
        <v>162</v>
      </c>
      <c r="H753" s="9">
        <v>21</v>
      </c>
      <c r="I753" s="9">
        <v>18</v>
      </c>
      <c r="J753" s="9" t="str" cm="1">
        <f t="array" ref="J753">_xlfn.IFS(G753&gt;='Pivot Tables'!B$2,"90%",AND(G753&lt;'Pivot Tables'!B$2,G753&gt;'Pivot Tables'!B$3),"75%",AND(G753&lt;'Pivot Tables'!B$3,G753&gt;'Pivot Tables'!B$5),"50%",G753&lt;='Pivot Tables'!B$5,"25%")</f>
        <v>50%</v>
      </c>
      <c r="K753" s="9" t="str">
        <f>TEXT(A753,"dddd")</f>
        <v>Wednesday</v>
      </c>
    </row>
    <row r="754" spans="1:11" ht="42.75" x14ac:dyDescent="0.25">
      <c r="A754" s="17">
        <v>44687.697962962964</v>
      </c>
      <c r="B754" s="13">
        <f>A754</f>
        <v>44687.697962962964</v>
      </c>
      <c r="C754" t="s">
        <v>994</v>
      </c>
      <c r="D754" s="3" t="s">
        <v>6553</v>
      </c>
      <c r="E754" t="s">
        <v>995</v>
      </c>
      <c r="F754" s="9" t="s">
        <v>599</v>
      </c>
      <c r="G754" s="9">
        <v>165</v>
      </c>
      <c r="H754" s="9">
        <v>21</v>
      </c>
      <c r="I754" s="9">
        <v>2</v>
      </c>
      <c r="J754" s="9" t="str" cm="1">
        <f t="array" ref="J754">_xlfn.IFS(G754&gt;='Pivot Tables'!B$2,"90%",AND(G754&lt;'Pivot Tables'!B$2,G754&gt;'Pivot Tables'!B$3),"75%",AND(G754&lt;'Pivot Tables'!B$3,G754&gt;'Pivot Tables'!B$5),"50%",G754&lt;='Pivot Tables'!B$5,"25%")</f>
        <v>50%</v>
      </c>
      <c r="K754" s="9" t="str">
        <f>TEXT(A754,"dddd")</f>
        <v>Friday</v>
      </c>
    </row>
    <row r="755" spans="1:11" ht="42.75" x14ac:dyDescent="0.25">
      <c r="A755" s="17">
        <v>44614.546342592592</v>
      </c>
      <c r="B755" s="13">
        <f>A755</f>
        <v>44614.546342592592</v>
      </c>
      <c r="C755" t="s">
        <v>4881</v>
      </c>
      <c r="D755" s="3" t="s">
        <v>7845</v>
      </c>
      <c r="F755" s="9" t="s">
        <v>4789</v>
      </c>
      <c r="G755" s="9">
        <v>169</v>
      </c>
      <c r="H755" s="9">
        <v>21</v>
      </c>
      <c r="I755" s="9">
        <v>0</v>
      </c>
      <c r="J755" s="9" t="str" cm="1">
        <f t="array" ref="J755">_xlfn.IFS(G755&gt;='Pivot Tables'!B$2,"90%",AND(G755&lt;'Pivot Tables'!B$2,G755&gt;'Pivot Tables'!B$3),"75%",AND(G755&lt;'Pivot Tables'!B$3,G755&gt;'Pivot Tables'!B$5),"50%",G755&lt;='Pivot Tables'!B$5,"25%")</f>
        <v>50%</v>
      </c>
      <c r="K755" s="9" t="str">
        <f>TEXT(A755,"dddd")</f>
        <v>Tuesday</v>
      </c>
    </row>
    <row r="756" spans="1:11" ht="92.25" x14ac:dyDescent="0.25">
      <c r="A756" s="17">
        <v>43759.829675925925</v>
      </c>
      <c r="B756" s="13">
        <f>A756</f>
        <v>43759.829675925925</v>
      </c>
      <c r="C756" t="s">
        <v>3401</v>
      </c>
      <c r="D756" s="3" t="s">
        <v>7470</v>
      </c>
      <c r="E756" t="s">
        <v>3402</v>
      </c>
      <c r="F756" s="9" t="s">
        <v>3091</v>
      </c>
      <c r="G756" s="9">
        <v>171</v>
      </c>
      <c r="H756" s="9">
        <v>21</v>
      </c>
      <c r="I756" s="9">
        <v>21</v>
      </c>
      <c r="J756" s="9" t="str" cm="1">
        <f t="array" ref="J756">_xlfn.IFS(G756&gt;='Pivot Tables'!B$2,"90%",AND(G756&lt;'Pivot Tables'!B$2,G756&gt;'Pivot Tables'!B$3),"75%",AND(G756&lt;'Pivot Tables'!B$3,G756&gt;'Pivot Tables'!B$5),"50%",G756&lt;='Pivot Tables'!B$5,"25%")</f>
        <v>50%</v>
      </c>
      <c r="K756" s="9" t="str">
        <f>TEXT(A756,"dddd")</f>
        <v>Monday</v>
      </c>
    </row>
    <row r="757" spans="1:11" ht="42.75" x14ac:dyDescent="0.25">
      <c r="A757" s="17">
        <v>44687.673993055556</v>
      </c>
      <c r="B757" s="13">
        <f>A757</f>
        <v>44687.673993055556</v>
      </c>
      <c r="C757" t="s">
        <v>837</v>
      </c>
      <c r="D757" s="3" t="s">
        <v>6449</v>
      </c>
      <c r="E757" t="s">
        <v>838</v>
      </c>
      <c r="F757" s="9" t="s">
        <v>599</v>
      </c>
      <c r="G757" s="9">
        <v>174</v>
      </c>
      <c r="H757" s="9">
        <v>21</v>
      </c>
      <c r="I757" s="9">
        <v>1</v>
      </c>
      <c r="J757" s="9" t="str" cm="1">
        <f t="array" ref="J757">_xlfn.IFS(G757&gt;='Pivot Tables'!B$2,"90%",AND(G757&lt;'Pivot Tables'!B$2,G757&gt;'Pivot Tables'!B$3),"75%",AND(G757&lt;'Pivot Tables'!B$3,G757&gt;'Pivot Tables'!B$5),"50%",G757&lt;='Pivot Tables'!B$5,"25%")</f>
        <v>50%</v>
      </c>
      <c r="K757" s="9" t="str">
        <f>TEXT(A757,"dddd")</f>
        <v>Friday</v>
      </c>
    </row>
    <row r="758" spans="1:11" x14ac:dyDescent="0.25">
      <c r="A758" s="17">
        <v>42895.979733796295</v>
      </c>
      <c r="B758" s="13">
        <f>A758</f>
        <v>42895.979733796295</v>
      </c>
      <c r="C758" t="s">
        <v>1517</v>
      </c>
      <c r="D758" s="2" t="s">
        <v>1518</v>
      </c>
      <c r="E758" t="s">
        <v>1519</v>
      </c>
      <c r="F758" s="9" t="s">
        <v>1090</v>
      </c>
      <c r="G758" s="9">
        <v>176</v>
      </c>
      <c r="H758" s="9">
        <v>21</v>
      </c>
      <c r="I758" s="9">
        <v>9</v>
      </c>
      <c r="J758" s="9" t="str" cm="1">
        <f t="array" ref="J758">_xlfn.IFS(G758&gt;='Pivot Tables'!B$2,"90%",AND(G758&lt;'Pivot Tables'!B$2,G758&gt;'Pivot Tables'!B$3),"75%",AND(G758&lt;'Pivot Tables'!B$3,G758&gt;'Pivot Tables'!B$5),"50%",G758&lt;='Pivot Tables'!B$5,"25%")</f>
        <v>50%</v>
      </c>
      <c r="K758" s="9" t="str">
        <f>TEXT(A758,"dddd")</f>
        <v>Friday</v>
      </c>
    </row>
    <row r="759" spans="1:11" x14ac:dyDescent="0.25">
      <c r="A759" s="17">
        <v>44783.790578703702</v>
      </c>
      <c r="B759" s="13">
        <f>A759</f>
        <v>44783.790578703702</v>
      </c>
      <c r="C759" t="s">
        <v>174</v>
      </c>
      <c r="D759" s="2" t="s">
        <v>2128</v>
      </c>
      <c r="F759" s="9" t="s">
        <v>2088</v>
      </c>
      <c r="G759" s="9">
        <v>76</v>
      </c>
      <c r="H759" s="9">
        <v>21</v>
      </c>
      <c r="I759" s="9">
        <v>0</v>
      </c>
      <c r="J759" s="9" t="str" cm="1">
        <f t="array" ref="J759">_xlfn.IFS(G759&gt;='Pivot Tables'!B$2,"90%",AND(G759&lt;'Pivot Tables'!B$2,G759&gt;'Pivot Tables'!B$3),"75%",AND(G759&lt;'Pivot Tables'!B$3,G759&gt;'Pivot Tables'!B$5),"50%",G759&lt;='Pivot Tables'!B$5,"25%")</f>
        <v>50%</v>
      </c>
      <c r="K759" s="9" t="str">
        <f>TEXT(A759,"dddd")</f>
        <v>Wednesday</v>
      </c>
    </row>
    <row r="760" spans="1:11" ht="51" x14ac:dyDescent="0.25">
      <c r="A760" s="17">
        <v>44748.987175925926</v>
      </c>
      <c r="B760" s="13">
        <f>A760</f>
        <v>44748.987175925926</v>
      </c>
      <c r="C760" t="s">
        <v>269</v>
      </c>
      <c r="D760" s="3" t="s">
        <v>7062</v>
      </c>
      <c r="F760" s="9" t="s">
        <v>2427</v>
      </c>
      <c r="G760" s="9">
        <v>135</v>
      </c>
      <c r="H760" s="9">
        <v>21</v>
      </c>
      <c r="I760" s="9">
        <v>0</v>
      </c>
      <c r="J760" s="9" t="str" cm="1">
        <f t="array" ref="J760">_xlfn.IFS(G760&gt;='Pivot Tables'!B$2,"90%",AND(G760&lt;'Pivot Tables'!B$2,G760&gt;'Pivot Tables'!B$3),"75%",AND(G760&lt;'Pivot Tables'!B$3,G760&gt;'Pivot Tables'!B$5),"50%",G760&lt;='Pivot Tables'!B$5,"25%")</f>
        <v>50%</v>
      </c>
      <c r="K760" s="9" t="str">
        <f>TEXT(A760,"dddd")</f>
        <v>Wednesday</v>
      </c>
    </row>
    <row r="761" spans="1:11" x14ac:dyDescent="0.25">
      <c r="A761" s="17">
        <v>43868.676296296297</v>
      </c>
      <c r="B761" s="13">
        <f>A761</f>
        <v>43868.676296296297</v>
      </c>
      <c r="C761" t="s">
        <v>4271</v>
      </c>
      <c r="D761" s="2" t="s">
        <v>4272</v>
      </c>
      <c r="E761" t="s">
        <v>4273</v>
      </c>
      <c r="F761" s="9" t="s">
        <v>3650</v>
      </c>
      <c r="G761" s="9">
        <v>179</v>
      </c>
      <c r="H761" s="9">
        <v>21</v>
      </c>
      <c r="I761" s="9">
        <v>2</v>
      </c>
      <c r="J761" s="9" t="str" cm="1">
        <f t="array" ref="J761">_xlfn.IFS(G761&gt;='Pivot Tables'!B$2,"90%",AND(G761&lt;'Pivot Tables'!B$2,G761&gt;'Pivot Tables'!B$3),"75%",AND(G761&lt;'Pivot Tables'!B$3,G761&gt;'Pivot Tables'!B$5),"50%",G761&lt;='Pivot Tables'!B$5,"25%")</f>
        <v>75%</v>
      </c>
      <c r="K761" s="9" t="str">
        <f>TEXT(A761,"dddd")</f>
        <v>Friday</v>
      </c>
    </row>
    <row r="762" spans="1:11" ht="75.75" x14ac:dyDescent="0.25">
      <c r="A762" s="17">
        <v>43474.876689814817</v>
      </c>
      <c r="B762" s="13">
        <f>A762</f>
        <v>43474.876689814817</v>
      </c>
      <c r="C762" t="s">
        <v>3575</v>
      </c>
      <c r="D762" s="3" t="s">
        <v>7547</v>
      </c>
      <c r="E762" t="s">
        <v>3576</v>
      </c>
      <c r="F762" s="9" t="s">
        <v>3091</v>
      </c>
      <c r="G762" s="9">
        <v>180</v>
      </c>
      <c r="H762" s="9">
        <v>21</v>
      </c>
      <c r="I762" s="9">
        <v>19</v>
      </c>
      <c r="J762" s="9" t="str" cm="1">
        <f t="array" ref="J762">_xlfn.IFS(G762&gt;='Pivot Tables'!B$2,"90%",AND(G762&lt;'Pivot Tables'!B$2,G762&gt;'Pivot Tables'!B$3),"75%",AND(G762&lt;'Pivot Tables'!B$3,G762&gt;'Pivot Tables'!B$5),"50%",G762&lt;='Pivot Tables'!B$5,"25%")</f>
        <v>75%</v>
      </c>
      <c r="K762" s="9" t="str">
        <f>TEXT(A762,"dddd")</f>
        <v>Wednesday</v>
      </c>
    </row>
    <row r="763" spans="1:11" x14ac:dyDescent="0.25">
      <c r="A763" s="17">
        <v>43861.041168981479</v>
      </c>
      <c r="B763" s="13">
        <f>A763</f>
        <v>43861.041168981479</v>
      </c>
      <c r="C763" t="s">
        <v>1264</v>
      </c>
      <c r="D763" s="2" t="s">
        <v>1265</v>
      </c>
      <c r="E763" t="s">
        <v>1266</v>
      </c>
      <c r="F763" s="9" t="s">
        <v>1090</v>
      </c>
      <c r="G763" s="9">
        <v>186</v>
      </c>
      <c r="H763" s="9">
        <v>21</v>
      </c>
      <c r="I763" s="9">
        <v>7</v>
      </c>
      <c r="J763" s="9" t="str" cm="1">
        <f t="array" ref="J763">_xlfn.IFS(G763&gt;='Pivot Tables'!B$2,"90%",AND(G763&lt;'Pivot Tables'!B$2,G763&gt;'Pivot Tables'!B$3),"75%",AND(G763&lt;'Pivot Tables'!B$3,G763&gt;'Pivot Tables'!B$5),"50%",G763&lt;='Pivot Tables'!B$5,"25%")</f>
        <v>75%</v>
      </c>
      <c r="K763" s="9" t="str">
        <f>TEXT(A763,"dddd")</f>
        <v>Friday</v>
      </c>
    </row>
    <row r="764" spans="1:11" ht="42.75" x14ac:dyDescent="0.25">
      <c r="A764" s="17">
        <v>44177.95553240741</v>
      </c>
      <c r="B764" s="13">
        <f>A764</f>
        <v>44177.95553240741</v>
      </c>
      <c r="C764" t="s">
        <v>3181</v>
      </c>
      <c r="D764" s="3" t="s">
        <v>7392</v>
      </c>
      <c r="E764" t="s">
        <v>3182</v>
      </c>
      <c r="F764" s="9" t="s">
        <v>3091</v>
      </c>
      <c r="G764" s="9">
        <v>187</v>
      </c>
      <c r="H764" s="9">
        <v>21</v>
      </c>
      <c r="I764" s="9">
        <v>3</v>
      </c>
      <c r="J764" s="9" t="str" cm="1">
        <f t="array" ref="J764">_xlfn.IFS(G764&gt;='Pivot Tables'!B$2,"90%",AND(G764&lt;'Pivot Tables'!B$2,G764&gt;'Pivot Tables'!B$3),"75%",AND(G764&lt;'Pivot Tables'!B$3,G764&gt;'Pivot Tables'!B$5),"50%",G764&lt;='Pivot Tables'!B$5,"25%")</f>
        <v>75%</v>
      </c>
      <c r="K764" s="9" t="str">
        <f>TEXT(A764,"dddd")</f>
        <v>Saturday</v>
      </c>
    </row>
    <row r="765" spans="1:11" ht="34.5" x14ac:dyDescent="0.25">
      <c r="A765" s="17">
        <v>44084.7891087963</v>
      </c>
      <c r="B765" s="13">
        <f>A765</f>
        <v>44084.7891087963</v>
      </c>
      <c r="C765" t="s">
        <v>1222</v>
      </c>
      <c r="D765" s="3" t="s">
        <v>6679</v>
      </c>
      <c r="F765" s="9" t="s">
        <v>1090</v>
      </c>
      <c r="G765" s="9">
        <v>211</v>
      </c>
      <c r="H765" s="9">
        <v>21</v>
      </c>
      <c r="I765" s="9">
        <v>0</v>
      </c>
      <c r="J765" s="9" t="str" cm="1">
        <f t="array" ref="J765">_xlfn.IFS(G765&gt;='Pivot Tables'!B$2,"90%",AND(G765&lt;'Pivot Tables'!B$2,G765&gt;'Pivot Tables'!B$3),"75%",AND(G765&lt;'Pivot Tables'!B$3,G765&gt;'Pivot Tables'!B$5),"50%",G765&lt;='Pivot Tables'!B$5,"25%")</f>
        <v>75%</v>
      </c>
      <c r="K765" s="9" t="str">
        <f>TEXT(A765,"dddd")</f>
        <v>Thursday</v>
      </c>
    </row>
    <row r="766" spans="1:11" x14ac:dyDescent="0.25">
      <c r="A766" s="17">
        <v>42774.174386574072</v>
      </c>
      <c r="B766" s="13">
        <f>A766</f>
        <v>42774.174386574072</v>
      </c>
      <c r="C766" t="s">
        <v>1552</v>
      </c>
      <c r="D766" s="2" t="s">
        <v>1553</v>
      </c>
      <c r="E766" t="s">
        <v>1554</v>
      </c>
      <c r="F766" s="9" t="s">
        <v>1090</v>
      </c>
      <c r="G766" s="9">
        <v>230</v>
      </c>
      <c r="H766" s="9">
        <v>21</v>
      </c>
      <c r="I766" s="9">
        <v>7</v>
      </c>
      <c r="J766" s="9" t="str" cm="1">
        <f t="array" ref="J766">_xlfn.IFS(G766&gt;='Pivot Tables'!B$2,"90%",AND(G766&lt;'Pivot Tables'!B$2,G766&gt;'Pivot Tables'!B$3),"75%",AND(G766&lt;'Pivot Tables'!B$3,G766&gt;'Pivot Tables'!B$5),"50%",G766&lt;='Pivot Tables'!B$5,"25%")</f>
        <v>75%</v>
      </c>
      <c r="K766" s="9" t="str">
        <f>TEXT(A766,"dddd")</f>
        <v>Wednesday</v>
      </c>
    </row>
    <row r="767" spans="1:11" ht="67.5" x14ac:dyDescent="0.25">
      <c r="A767" s="17">
        <v>43947.886504629627</v>
      </c>
      <c r="B767" s="13">
        <f>A767</f>
        <v>43947.886504629627</v>
      </c>
      <c r="C767" t="s">
        <v>3303</v>
      </c>
      <c r="D767" s="3" t="s">
        <v>7426</v>
      </c>
      <c r="E767" t="s">
        <v>3304</v>
      </c>
      <c r="F767" s="9" t="s">
        <v>3091</v>
      </c>
      <c r="G767" s="9">
        <v>257</v>
      </c>
      <c r="H767" s="9">
        <v>21</v>
      </c>
      <c r="I767" s="9">
        <v>14</v>
      </c>
      <c r="J767" s="9" t="str" cm="1">
        <f t="array" ref="J767">_xlfn.IFS(G767&gt;='Pivot Tables'!B$2,"90%",AND(G767&lt;'Pivot Tables'!B$2,G767&gt;'Pivot Tables'!B$3),"75%",AND(G767&lt;'Pivot Tables'!B$3,G767&gt;'Pivot Tables'!B$5),"50%",G767&lt;='Pivot Tables'!B$5,"25%")</f>
        <v>75%</v>
      </c>
      <c r="K767" s="9" t="str">
        <f>TEXT(A767,"dddd")</f>
        <v>Sunday</v>
      </c>
    </row>
    <row r="768" spans="1:11" x14ac:dyDescent="0.25">
      <c r="A768" s="17">
        <v>44039.821736111109</v>
      </c>
      <c r="B768" s="13">
        <f>A768</f>
        <v>44039.821736111109</v>
      </c>
      <c r="C768" t="s">
        <v>5181</v>
      </c>
      <c r="D768" s="2" t="s">
        <v>5182</v>
      </c>
      <c r="F768" s="9" t="s">
        <v>4789</v>
      </c>
      <c r="G768" s="9">
        <v>270</v>
      </c>
      <c r="H768" s="9">
        <v>21</v>
      </c>
      <c r="I768" s="9">
        <v>0</v>
      </c>
      <c r="J768" s="9" t="str" cm="1">
        <f t="array" ref="J768">_xlfn.IFS(G768&gt;='Pivot Tables'!B$2,"90%",AND(G768&lt;'Pivot Tables'!B$2,G768&gt;'Pivot Tables'!B$3),"75%",AND(G768&lt;'Pivot Tables'!B$3,G768&gt;'Pivot Tables'!B$5),"50%",G768&lt;='Pivot Tables'!B$5,"25%")</f>
        <v>75%</v>
      </c>
      <c r="K768" s="9" t="str">
        <f>TEXT(A768,"dddd")</f>
        <v>Monday</v>
      </c>
    </row>
    <row r="769" spans="1:11" x14ac:dyDescent="0.25">
      <c r="A769" s="17">
        <v>43270.733182870368</v>
      </c>
      <c r="B769" s="13">
        <f>A769</f>
        <v>43270.733182870368</v>
      </c>
      <c r="C769" t="s">
        <v>1384</v>
      </c>
      <c r="D769" s="2" t="s">
        <v>1385</v>
      </c>
      <c r="F769" s="9" t="s">
        <v>1090</v>
      </c>
      <c r="G769" s="9">
        <v>274</v>
      </c>
      <c r="H769" s="9">
        <v>21</v>
      </c>
      <c r="I769" s="9">
        <v>0</v>
      </c>
      <c r="J769" s="9" t="str" cm="1">
        <f t="array" ref="J769">_xlfn.IFS(G769&gt;='Pivot Tables'!B$2,"90%",AND(G769&lt;'Pivot Tables'!B$2,G769&gt;'Pivot Tables'!B$3),"75%",AND(G769&lt;'Pivot Tables'!B$3,G769&gt;'Pivot Tables'!B$5),"50%",G769&lt;='Pivot Tables'!B$5,"25%")</f>
        <v>75%</v>
      </c>
      <c r="K769" s="9" t="str">
        <f>TEXT(A769,"dddd")</f>
        <v>Tuesday</v>
      </c>
    </row>
    <row r="770" spans="1:11" x14ac:dyDescent="0.25">
      <c r="A770" s="17">
        <v>43151.173773148148</v>
      </c>
      <c r="B770" s="13">
        <f>A770</f>
        <v>43151.173773148148</v>
      </c>
      <c r="C770" t="s">
        <v>1447</v>
      </c>
      <c r="D770" s="2" t="s">
        <v>1448</v>
      </c>
      <c r="E770" t="s">
        <v>1449</v>
      </c>
      <c r="F770" s="9" t="s">
        <v>1090</v>
      </c>
      <c r="G770" s="9">
        <v>284</v>
      </c>
      <c r="H770" s="9">
        <v>21</v>
      </c>
      <c r="I770" s="9">
        <v>8</v>
      </c>
      <c r="J770" s="9" t="str" cm="1">
        <f t="array" ref="J770">_xlfn.IFS(G770&gt;='Pivot Tables'!B$2,"90%",AND(G770&lt;'Pivot Tables'!B$2,G770&gt;'Pivot Tables'!B$3),"75%",AND(G770&lt;'Pivot Tables'!B$3,G770&gt;'Pivot Tables'!B$5),"50%",G770&lt;='Pivot Tables'!B$5,"25%")</f>
        <v>75%</v>
      </c>
      <c r="K770" s="9" t="str">
        <f>TEXT(A770,"dddd")</f>
        <v>Tuesday</v>
      </c>
    </row>
    <row r="771" spans="1:11" x14ac:dyDescent="0.25">
      <c r="A771" s="17">
        <v>43067.79991898148</v>
      </c>
      <c r="B771" s="13">
        <f>A771</f>
        <v>43067.79991898148</v>
      </c>
      <c r="C771" t="s">
        <v>1467</v>
      </c>
      <c r="D771" s="2" t="s">
        <v>1468</v>
      </c>
      <c r="E771" t="s">
        <v>1469</v>
      </c>
      <c r="F771" s="9" t="s">
        <v>1090</v>
      </c>
      <c r="G771" s="9">
        <v>290</v>
      </c>
      <c r="H771" s="9">
        <v>21</v>
      </c>
      <c r="I771" s="9">
        <v>2</v>
      </c>
      <c r="J771" s="9" t="str" cm="1">
        <f t="array" ref="J771">_xlfn.IFS(G771&gt;='Pivot Tables'!B$2,"90%",AND(G771&lt;'Pivot Tables'!B$2,G771&gt;'Pivot Tables'!B$3),"75%",AND(G771&lt;'Pivot Tables'!B$3,G771&gt;'Pivot Tables'!B$5),"50%",G771&lt;='Pivot Tables'!B$5,"25%")</f>
        <v>75%</v>
      </c>
      <c r="K771" s="9" t="str">
        <f>TEXT(A771,"dddd")</f>
        <v>Tuesday</v>
      </c>
    </row>
    <row r="772" spans="1:11" ht="34.5" x14ac:dyDescent="0.25">
      <c r="A772" s="17">
        <v>44381.763692129629</v>
      </c>
      <c r="B772" s="13">
        <f>A772</f>
        <v>44381.763692129629</v>
      </c>
      <c r="C772" t="s">
        <v>312</v>
      </c>
      <c r="D772" s="3" t="s">
        <v>7186</v>
      </c>
      <c r="E772" t="s">
        <v>2711</v>
      </c>
      <c r="F772" s="9" t="s">
        <v>2712</v>
      </c>
      <c r="G772" s="9">
        <v>267</v>
      </c>
      <c r="H772" s="9">
        <v>21</v>
      </c>
      <c r="I772" s="9">
        <v>1</v>
      </c>
      <c r="J772" s="9" t="str" cm="1">
        <f t="array" ref="J772">_xlfn.IFS(G772&gt;='Pivot Tables'!B$2,"90%",AND(G772&lt;'Pivot Tables'!B$2,G772&gt;'Pivot Tables'!B$3),"75%",AND(G772&lt;'Pivot Tables'!B$3,G772&gt;'Pivot Tables'!B$5),"50%",G772&lt;='Pivot Tables'!B$5,"25%")</f>
        <v>75%</v>
      </c>
      <c r="K772" s="9" t="str">
        <f>TEXT(A772,"dddd")</f>
        <v>Sunday</v>
      </c>
    </row>
    <row r="773" spans="1:11" ht="42.75" x14ac:dyDescent="0.25">
      <c r="A773" s="17">
        <v>44687.707291666666</v>
      </c>
      <c r="B773" s="13">
        <f>A773</f>
        <v>44687.707291666666</v>
      </c>
      <c r="C773" t="s">
        <v>1076</v>
      </c>
      <c r="D773" s="3" t="s">
        <v>6625</v>
      </c>
      <c r="F773" s="9" t="s">
        <v>599</v>
      </c>
      <c r="G773" s="9">
        <v>338</v>
      </c>
      <c r="H773" s="9">
        <v>21</v>
      </c>
      <c r="I773" s="9">
        <v>0</v>
      </c>
      <c r="J773" s="9" t="str" cm="1">
        <f t="array" ref="J773">_xlfn.IFS(G773&gt;='Pivot Tables'!B$2,"90%",AND(G773&lt;'Pivot Tables'!B$2,G773&gt;'Pivot Tables'!B$3),"75%",AND(G773&lt;'Pivot Tables'!B$3,G773&gt;'Pivot Tables'!B$5),"50%",G773&lt;='Pivot Tables'!B$5,"25%")</f>
        <v>90%</v>
      </c>
      <c r="K773" s="9" t="str">
        <f>TEXT(A773,"dddd")</f>
        <v>Friday</v>
      </c>
    </row>
    <row r="774" spans="1:11" ht="75.75" x14ac:dyDescent="0.25">
      <c r="A774" s="17">
        <v>43499.851388888892</v>
      </c>
      <c r="B774" s="13">
        <f>A774</f>
        <v>43499.851388888892</v>
      </c>
      <c r="C774" t="s">
        <v>3543</v>
      </c>
      <c r="D774" s="3" t="s">
        <v>7540</v>
      </c>
      <c r="E774" t="s">
        <v>3544</v>
      </c>
      <c r="F774" s="9" t="s">
        <v>3091</v>
      </c>
      <c r="G774" s="9">
        <v>355</v>
      </c>
      <c r="H774" s="9">
        <v>21</v>
      </c>
      <c r="I774" s="9">
        <v>16</v>
      </c>
      <c r="J774" s="9" t="str" cm="1">
        <f t="array" ref="J774">_xlfn.IFS(G774&gt;='Pivot Tables'!B$2,"90%",AND(G774&lt;'Pivot Tables'!B$2,G774&gt;'Pivot Tables'!B$3),"75%",AND(G774&lt;'Pivot Tables'!B$3,G774&gt;'Pivot Tables'!B$5),"50%",G774&lt;='Pivot Tables'!B$5,"25%")</f>
        <v>90%</v>
      </c>
      <c r="K774" s="9" t="str">
        <f>TEXT(A774,"dddd")</f>
        <v>Sunday</v>
      </c>
    </row>
    <row r="775" spans="1:11" x14ac:dyDescent="0.25">
      <c r="A775" s="17">
        <v>44321.726747685185</v>
      </c>
      <c r="B775" s="13">
        <f>A775</f>
        <v>44321.726747685185</v>
      </c>
      <c r="C775" t="s">
        <v>3143</v>
      </c>
      <c r="D775" s="2" t="s">
        <v>3144</v>
      </c>
      <c r="E775" t="s">
        <v>3145</v>
      </c>
      <c r="F775" s="9" t="s">
        <v>3091</v>
      </c>
      <c r="G775" s="9">
        <v>359</v>
      </c>
      <c r="H775" s="9">
        <v>21</v>
      </c>
      <c r="I775" s="9">
        <v>1</v>
      </c>
      <c r="J775" s="9" t="str" cm="1">
        <f t="array" ref="J775">_xlfn.IFS(G775&gt;='Pivot Tables'!B$2,"90%",AND(G775&lt;'Pivot Tables'!B$2,G775&gt;'Pivot Tables'!B$3),"75%",AND(G775&lt;'Pivot Tables'!B$3,G775&gt;'Pivot Tables'!B$5),"50%",G775&lt;='Pivot Tables'!B$5,"25%")</f>
        <v>90%</v>
      </c>
      <c r="K775" s="9" t="str">
        <f>TEXT(A775,"dddd")</f>
        <v>Wednesday</v>
      </c>
    </row>
    <row r="776" spans="1:11" ht="67.5" x14ac:dyDescent="0.25">
      <c r="A776" s="17">
        <v>44248.16542824074</v>
      </c>
      <c r="B776" s="13">
        <f>A776</f>
        <v>44248.16542824074</v>
      </c>
      <c r="C776" t="s">
        <v>3172</v>
      </c>
      <c r="D776" s="3" t="s">
        <v>7388</v>
      </c>
      <c r="E776" t="s">
        <v>3173</v>
      </c>
      <c r="F776" s="9" t="s">
        <v>3091</v>
      </c>
      <c r="G776" s="9">
        <v>426</v>
      </c>
      <c r="H776" s="9">
        <v>21</v>
      </c>
      <c r="I776" s="9">
        <v>2</v>
      </c>
      <c r="J776" s="9" t="str" cm="1">
        <f t="array" ref="J776">_xlfn.IFS(G776&gt;='Pivot Tables'!B$2,"90%",AND(G776&lt;'Pivot Tables'!B$2,G776&gt;'Pivot Tables'!B$3),"75%",AND(G776&lt;'Pivot Tables'!B$3,G776&gt;'Pivot Tables'!B$5),"50%",G776&lt;='Pivot Tables'!B$5,"25%")</f>
        <v>90%</v>
      </c>
      <c r="K776" s="9" t="str">
        <f>TEXT(A776,"dddd")</f>
        <v>Sunday</v>
      </c>
    </row>
    <row r="777" spans="1:11" ht="51" x14ac:dyDescent="0.25">
      <c r="A777" s="17">
        <v>44470.508518518516</v>
      </c>
      <c r="B777" s="13">
        <f>A777</f>
        <v>44470.508518518516</v>
      </c>
      <c r="C777" t="s">
        <v>4946</v>
      </c>
      <c r="D777" s="3" t="s">
        <v>7896</v>
      </c>
      <c r="F777" s="9" t="s">
        <v>4789</v>
      </c>
      <c r="G777" s="9">
        <v>563</v>
      </c>
      <c r="H777" s="9">
        <v>21</v>
      </c>
      <c r="I777" s="9">
        <v>0</v>
      </c>
      <c r="J777" s="9" t="str" cm="1">
        <f t="array" ref="J777">_xlfn.IFS(G777&gt;='Pivot Tables'!B$2,"90%",AND(G777&lt;'Pivot Tables'!B$2,G777&gt;'Pivot Tables'!B$3),"75%",AND(G777&lt;'Pivot Tables'!B$3,G777&gt;'Pivot Tables'!B$5),"50%",G777&lt;='Pivot Tables'!B$5,"25%")</f>
        <v>90%</v>
      </c>
      <c r="K777" s="9" t="str">
        <f>TEXT(A777,"dddd")</f>
        <v>Friday</v>
      </c>
    </row>
    <row r="778" spans="1:11" x14ac:dyDescent="0.25">
      <c r="A778" s="17">
        <v>44846.497430555559</v>
      </c>
      <c r="B778" s="13">
        <f>A778</f>
        <v>44846.497430555559</v>
      </c>
      <c r="C778" t="s">
        <v>4800</v>
      </c>
      <c r="D778" s="2" t="s">
        <v>4801</v>
      </c>
      <c r="F778" s="9" t="s">
        <v>4789</v>
      </c>
      <c r="G778" s="9">
        <v>1378</v>
      </c>
      <c r="H778" s="9">
        <v>21</v>
      </c>
      <c r="I778" s="9">
        <v>0</v>
      </c>
      <c r="J778" s="9" t="str" cm="1">
        <f t="array" ref="J778">_xlfn.IFS(G778&gt;='Pivot Tables'!B$2,"90%",AND(G778&lt;'Pivot Tables'!B$2,G778&gt;'Pivot Tables'!B$3),"75%",AND(G778&lt;'Pivot Tables'!B$3,G778&gt;'Pivot Tables'!B$5),"50%",G778&lt;='Pivot Tables'!B$5,"25%")</f>
        <v>90%</v>
      </c>
      <c r="K778" s="9" t="str">
        <f>TEXT(A778,"dddd")</f>
        <v>Wednesday</v>
      </c>
    </row>
    <row r="779" spans="1:11" ht="42.75" x14ac:dyDescent="0.25">
      <c r="A779" s="17">
        <v>44687.703622685185</v>
      </c>
      <c r="B779" s="13">
        <f>A779</f>
        <v>44687.703622685185</v>
      </c>
      <c r="C779" t="s">
        <v>13</v>
      </c>
      <c r="D779" s="3" t="s">
        <v>6595</v>
      </c>
      <c r="F779" s="9" t="s">
        <v>599</v>
      </c>
      <c r="G779" s="10">
        <v>1171</v>
      </c>
      <c r="H779" s="9">
        <v>21</v>
      </c>
      <c r="I779" s="9">
        <v>0</v>
      </c>
      <c r="J779" s="9" t="str" cm="1">
        <f t="array" ref="J779">_xlfn.IFS(G779&gt;='Pivot Tables'!B$2,"90%",AND(G779&lt;'Pivot Tables'!B$2,G779&gt;'Pivot Tables'!B$3),"75%",AND(G779&lt;'Pivot Tables'!B$3,G779&gt;'Pivot Tables'!B$5),"50%",G779&lt;='Pivot Tables'!B$5,"25%")</f>
        <v>90%</v>
      </c>
      <c r="K779" s="9" t="str">
        <f>TEXT(A779,"dddd")</f>
        <v>Friday</v>
      </c>
    </row>
    <row r="780" spans="1:11" ht="51" x14ac:dyDescent="0.25">
      <c r="A780" s="17">
        <v>42718.973402777781</v>
      </c>
      <c r="B780" s="13">
        <f>A780</f>
        <v>42718.973402777781</v>
      </c>
      <c r="C780" t="s">
        <v>329</v>
      </c>
      <c r="D780" s="3" t="s">
        <v>7328</v>
      </c>
      <c r="E780" t="s">
        <v>3043</v>
      </c>
      <c r="F780" s="9" t="s">
        <v>2712</v>
      </c>
      <c r="G780" s="10">
        <v>1028</v>
      </c>
      <c r="H780" s="9">
        <v>21</v>
      </c>
      <c r="I780" s="9">
        <v>7</v>
      </c>
      <c r="J780" s="9" t="str" cm="1">
        <f t="array" ref="J780">_xlfn.IFS(G780&gt;='Pivot Tables'!B$2,"90%",AND(G780&lt;'Pivot Tables'!B$2,G780&gt;'Pivot Tables'!B$3),"75%",AND(G780&lt;'Pivot Tables'!B$3,G780&gt;'Pivot Tables'!B$5),"50%",G780&lt;='Pivot Tables'!B$5,"25%")</f>
        <v>90%</v>
      </c>
      <c r="K780" s="9" t="str">
        <f>TEXT(A780,"dddd")</f>
        <v>Wednesday</v>
      </c>
    </row>
    <row r="781" spans="1:11" x14ac:dyDescent="0.25">
      <c r="A781" s="17">
        <v>44851.805497685185</v>
      </c>
      <c r="B781" s="13">
        <f>A781</f>
        <v>44851.805497685185</v>
      </c>
      <c r="C781" t="s">
        <v>1098</v>
      </c>
      <c r="D781" s="2" t="s">
        <v>1099</v>
      </c>
      <c r="E781" t="s">
        <v>1095</v>
      </c>
      <c r="F781" s="9" t="s">
        <v>1090</v>
      </c>
      <c r="G781" s="9">
        <v>9</v>
      </c>
      <c r="H781" s="9">
        <v>22</v>
      </c>
      <c r="I781" s="9">
        <v>10</v>
      </c>
      <c r="J781" s="9" t="str" cm="1">
        <f t="array" ref="J781">_xlfn.IFS(G781&gt;='Pivot Tables'!B$2,"90%",AND(G781&lt;'Pivot Tables'!B$2,G781&gt;'Pivot Tables'!B$3),"75%",AND(G781&lt;'Pivot Tables'!B$3,G781&gt;'Pivot Tables'!B$5),"50%",G781&lt;='Pivot Tables'!B$5,"25%")</f>
        <v>25%</v>
      </c>
      <c r="K781" s="9" t="str">
        <f>TEXT(A781,"dddd")</f>
        <v>Monday</v>
      </c>
    </row>
    <row r="782" spans="1:11" x14ac:dyDescent="0.25">
      <c r="A782" s="17">
        <v>43597.876875000002</v>
      </c>
      <c r="B782" s="13">
        <f>A782</f>
        <v>43597.876875000002</v>
      </c>
      <c r="C782" t="s">
        <v>6106</v>
      </c>
      <c r="D782" s="2" t="s">
        <v>6107</v>
      </c>
      <c r="E782" t="s">
        <v>8834</v>
      </c>
      <c r="F782" s="9" t="s">
        <v>5310</v>
      </c>
      <c r="G782" s="9">
        <v>17</v>
      </c>
      <c r="H782" s="9">
        <v>22</v>
      </c>
      <c r="I782" s="9">
        <v>3</v>
      </c>
      <c r="J782" s="9" t="str" cm="1">
        <f t="array" ref="J782">_xlfn.IFS(G782&gt;='Pivot Tables'!B$2,"90%",AND(G782&lt;'Pivot Tables'!B$2,G782&gt;'Pivot Tables'!B$3),"75%",AND(G782&lt;'Pivot Tables'!B$3,G782&gt;'Pivot Tables'!B$5),"50%",G782&lt;='Pivot Tables'!B$5,"25%")</f>
        <v>25%</v>
      </c>
      <c r="K782" s="9" t="str">
        <f>TEXT(A782,"dddd")</f>
        <v>Sunday</v>
      </c>
    </row>
    <row r="783" spans="1:11" ht="34.5" x14ac:dyDescent="0.25">
      <c r="A783" s="17">
        <v>44573.821759259263</v>
      </c>
      <c r="B783" s="13">
        <f>A783</f>
        <v>44573.821759259263</v>
      </c>
      <c r="C783" t="s">
        <v>1917</v>
      </c>
      <c r="D783" s="3" t="s">
        <v>6801</v>
      </c>
      <c r="F783" s="9" t="s">
        <v>1732</v>
      </c>
      <c r="G783" s="9">
        <v>20</v>
      </c>
      <c r="H783" s="9">
        <v>22</v>
      </c>
      <c r="I783" s="9">
        <v>0</v>
      </c>
      <c r="J783" s="9" t="str" cm="1">
        <f t="array" ref="J783">_xlfn.IFS(G783&gt;='Pivot Tables'!B$2,"90%",AND(G783&lt;'Pivot Tables'!B$2,G783&gt;'Pivot Tables'!B$3),"75%",AND(G783&lt;'Pivot Tables'!B$3,G783&gt;'Pivot Tables'!B$5),"50%",G783&lt;='Pivot Tables'!B$5,"25%")</f>
        <v>25%</v>
      </c>
      <c r="K783" s="9" t="str">
        <f>TEXT(A783,"dddd")</f>
        <v>Wednesday</v>
      </c>
    </row>
    <row r="784" spans="1:11" x14ac:dyDescent="0.25">
      <c r="A784" s="17">
        <v>44278.813773148147</v>
      </c>
      <c r="B784" s="13">
        <f>A784</f>
        <v>44278.813773148147</v>
      </c>
      <c r="C784" t="s">
        <v>3991</v>
      </c>
      <c r="D784" s="2" t="s">
        <v>3992</v>
      </c>
      <c r="F784" s="9" t="s">
        <v>3650</v>
      </c>
      <c r="G784" s="9">
        <v>24</v>
      </c>
      <c r="H784" s="9">
        <v>22</v>
      </c>
      <c r="I784" s="9">
        <v>0</v>
      </c>
      <c r="J784" s="9" t="str" cm="1">
        <f t="array" ref="J784">_xlfn.IFS(G784&gt;='Pivot Tables'!B$2,"90%",AND(G784&lt;'Pivot Tables'!B$2,G784&gt;'Pivot Tables'!B$3),"75%",AND(G784&lt;'Pivot Tables'!B$3,G784&gt;'Pivot Tables'!B$5),"50%",G784&lt;='Pivot Tables'!B$5,"25%")</f>
        <v>25%</v>
      </c>
      <c r="K784" s="9" t="str">
        <f>TEXT(A784,"dddd")</f>
        <v>Tuesday</v>
      </c>
    </row>
    <row r="785" spans="1:11" ht="42.75" x14ac:dyDescent="0.25">
      <c r="A785" s="17">
        <v>44853.76425925926</v>
      </c>
      <c r="B785" s="13">
        <f>A785</f>
        <v>44853.76425925926</v>
      </c>
      <c r="C785" t="s">
        <v>2054</v>
      </c>
      <c r="D785" s="3" t="s">
        <v>6879</v>
      </c>
      <c r="E785" t="s">
        <v>2055</v>
      </c>
      <c r="F785" s="9" t="s">
        <v>2015</v>
      </c>
      <c r="G785" s="9">
        <v>26</v>
      </c>
      <c r="H785" s="9">
        <v>22</v>
      </c>
      <c r="I785" s="9">
        <v>6</v>
      </c>
      <c r="J785" s="9" t="str" cm="1">
        <f t="array" ref="J785">_xlfn.IFS(G785&gt;='Pivot Tables'!B$2,"90%",AND(G785&lt;'Pivot Tables'!B$2,G785&gt;'Pivot Tables'!B$3),"75%",AND(G785&lt;'Pivot Tables'!B$3,G785&gt;'Pivot Tables'!B$5),"50%",G785&lt;='Pivot Tables'!B$5,"25%")</f>
        <v>25%</v>
      </c>
      <c r="K785" s="9" t="str">
        <f>TEXT(A785,"dddd")</f>
        <v>Wednesday</v>
      </c>
    </row>
    <row r="786" spans="1:11" x14ac:dyDescent="0.25">
      <c r="A786" s="17">
        <v>44500.682245370372</v>
      </c>
      <c r="B786" s="13">
        <f>A786</f>
        <v>44500.682245370372</v>
      </c>
      <c r="C786" t="s">
        <v>2697</v>
      </c>
      <c r="D786" s="2" t="s">
        <v>2698</v>
      </c>
      <c r="F786" s="9" t="s">
        <v>2427</v>
      </c>
      <c r="G786" s="9">
        <v>26</v>
      </c>
      <c r="H786" s="9">
        <v>22</v>
      </c>
      <c r="I786" s="9">
        <v>0</v>
      </c>
      <c r="J786" s="9" t="str" cm="1">
        <f t="array" ref="J786">_xlfn.IFS(G786&gt;='Pivot Tables'!B$2,"90%",AND(G786&lt;'Pivot Tables'!B$2,G786&gt;'Pivot Tables'!B$3),"75%",AND(G786&lt;'Pivot Tables'!B$3,G786&gt;'Pivot Tables'!B$5),"50%",G786&lt;='Pivot Tables'!B$5,"25%")</f>
        <v>25%</v>
      </c>
      <c r="K786" s="9" t="str">
        <f>TEXT(A786,"dddd")</f>
        <v>Sunday</v>
      </c>
    </row>
    <row r="787" spans="1:11" x14ac:dyDescent="0.25">
      <c r="A787" s="17">
        <v>43523.742361111108</v>
      </c>
      <c r="B787" s="13">
        <f>A787</f>
        <v>43523.742361111108</v>
      </c>
      <c r="C787" t="s">
        <v>6152</v>
      </c>
      <c r="D787" s="2" t="s">
        <v>6151</v>
      </c>
      <c r="E787" t="s">
        <v>8895</v>
      </c>
      <c r="F787" s="9" t="s">
        <v>5310</v>
      </c>
      <c r="G787" s="9">
        <v>26</v>
      </c>
      <c r="H787" s="9">
        <v>22</v>
      </c>
      <c r="I787" s="9">
        <v>2</v>
      </c>
      <c r="J787" s="9" t="str" cm="1">
        <f t="array" ref="J787">_xlfn.IFS(G787&gt;='Pivot Tables'!B$2,"90%",AND(G787&lt;'Pivot Tables'!B$2,G787&gt;'Pivot Tables'!B$3),"75%",AND(G787&lt;'Pivot Tables'!B$3,G787&gt;'Pivot Tables'!B$5),"50%",G787&lt;='Pivot Tables'!B$5,"25%")</f>
        <v>25%</v>
      </c>
      <c r="K787" s="9" t="str">
        <f>TEXT(A787,"dddd")</f>
        <v>Wednesday</v>
      </c>
    </row>
    <row r="788" spans="1:11" ht="34.5" x14ac:dyDescent="0.25">
      <c r="A788" s="17">
        <v>43358.661759259259</v>
      </c>
      <c r="B788" s="13">
        <f>A788</f>
        <v>43358.661759259259</v>
      </c>
      <c r="C788" t="s">
        <v>6288</v>
      </c>
      <c r="D788" s="3" t="s">
        <v>8795</v>
      </c>
      <c r="E788" t="s">
        <v>8896</v>
      </c>
      <c r="F788" s="9" t="s">
        <v>5310</v>
      </c>
      <c r="G788" s="9">
        <v>26</v>
      </c>
      <c r="H788" s="9">
        <v>22</v>
      </c>
      <c r="I788" s="9">
        <v>10</v>
      </c>
      <c r="J788" s="9" t="str" cm="1">
        <f t="array" ref="J788">_xlfn.IFS(G788&gt;='Pivot Tables'!B$2,"90%",AND(G788&lt;'Pivot Tables'!B$2,G788&gt;'Pivot Tables'!B$3),"75%",AND(G788&lt;'Pivot Tables'!B$3,G788&gt;'Pivot Tables'!B$5),"50%",G788&lt;='Pivot Tables'!B$5,"25%")</f>
        <v>25%</v>
      </c>
      <c r="K788" s="9" t="str">
        <f>TEXT(A788,"dddd")</f>
        <v>Saturday</v>
      </c>
    </row>
    <row r="789" spans="1:11" x14ac:dyDescent="0.25">
      <c r="A789" s="17">
        <v>43523.744710648149</v>
      </c>
      <c r="B789" s="13">
        <f>A789</f>
        <v>43523.744710648149</v>
      </c>
      <c r="C789" t="s">
        <v>6150</v>
      </c>
      <c r="D789" s="2" t="s">
        <v>6151</v>
      </c>
      <c r="E789" t="s">
        <v>8895</v>
      </c>
      <c r="F789" s="9" t="s">
        <v>5310</v>
      </c>
      <c r="G789" s="9">
        <v>29</v>
      </c>
      <c r="H789" s="9">
        <v>22</v>
      </c>
      <c r="I789" s="9">
        <v>2</v>
      </c>
      <c r="J789" s="9" t="str" cm="1">
        <f t="array" ref="J789">_xlfn.IFS(G789&gt;='Pivot Tables'!B$2,"90%",AND(G789&lt;'Pivot Tables'!B$2,G789&gt;'Pivot Tables'!B$3),"75%",AND(G789&lt;'Pivot Tables'!B$3,G789&gt;'Pivot Tables'!B$5),"50%",G789&lt;='Pivot Tables'!B$5,"25%")</f>
        <v>25%</v>
      </c>
      <c r="K789" s="9" t="str">
        <f>TEXT(A789,"dddd")</f>
        <v>Wednesday</v>
      </c>
    </row>
    <row r="790" spans="1:11" x14ac:dyDescent="0.25">
      <c r="A790" s="17">
        <v>43476.843564814815</v>
      </c>
      <c r="B790" s="13">
        <f>A790</f>
        <v>43476.843564814815</v>
      </c>
      <c r="C790" t="s">
        <v>6184</v>
      </c>
      <c r="D790" s="2" t="s">
        <v>6185</v>
      </c>
      <c r="F790" s="9" t="s">
        <v>5310</v>
      </c>
      <c r="G790" s="9">
        <v>29</v>
      </c>
      <c r="H790" s="9">
        <v>22</v>
      </c>
      <c r="I790" s="9">
        <v>0</v>
      </c>
      <c r="J790" s="9" t="str" cm="1">
        <f t="array" ref="J790">_xlfn.IFS(G790&gt;='Pivot Tables'!B$2,"90%",AND(G790&lt;'Pivot Tables'!B$2,G790&gt;'Pivot Tables'!B$3),"75%",AND(G790&lt;'Pivot Tables'!B$3,G790&gt;'Pivot Tables'!B$5),"50%",G790&lt;='Pivot Tables'!B$5,"25%")</f>
        <v>25%</v>
      </c>
      <c r="K790" s="9" t="str">
        <f>TEXT(A790,"dddd")</f>
        <v>Friday</v>
      </c>
    </row>
    <row r="791" spans="1:11" x14ac:dyDescent="0.25">
      <c r="A791" s="17">
        <v>44277.968842592592</v>
      </c>
      <c r="B791" s="13">
        <f>A791</f>
        <v>44277.968842592592</v>
      </c>
      <c r="C791" t="s">
        <v>3993</v>
      </c>
      <c r="D791" s="2" t="s">
        <v>3994</v>
      </c>
      <c r="F791" s="9" t="s">
        <v>3650</v>
      </c>
      <c r="G791" s="9">
        <v>30</v>
      </c>
      <c r="H791" s="9">
        <v>22</v>
      </c>
      <c r="I791" s="9">
        <v>0</v>
      </c>
      <c r="J791" s="9" t="str" cm="1">
        <f t="array" ref="J791">_xlfn.IFS(G791&gt;='Pivot Tables'!B$2,"90%",AND(G791&lt;'Pivot Tables'!B$2,G791&gt;'Pivot Tables'!B$3),"75%",AND(G791&lt;'Pivot Tables'!B$3,G791&gt;'Pivot Tables'!B$5),"50%",G791&lt;='Pivot Tables'!B$5,"25%")</f>
        <v>25%</v>
      </c>
      <c r="K791" s="9" t="str">
        <f>TEXT(A791,"dddd")</f>
        <v>Monday</v>
      </c>
    </row>
    <row r="792" spans="1:11" x14ac:dyDescent="0.25">
      <c r="A792" s="17">
        <v>44432.973877314813</v>
      </c>
      <c r="B792" s="13">
        <f>A792</f>
        <v>44432.973877314813</v>
      </c>
      <c r="C792" t="s">
        <v>3870</v>
      </c>
      <c r="D792" s="2" t="s">
        <v>3871</v>
      </c>
      <c r="E792" t="s">
        <v>3828</v>
      </c>
      <c r="F792" s="9" t="s">
        <v>3650</v>
      </c>
      <c r="G792" s="9">
        <v>36</v>
      </c>
      <c r="H792" s="9">
        <v>22</v>
      </c>
      <c r="I792" s="9">
        <v>1</v>
      </c>
      <c r="J792" s="9" t="str" cm="1">
        <f t="array" ref="J792">_xlfn.IFS(G792&gt;='Pivot Tables'!B$2,"90%",AND(G792&lt;'Pivot Tables'!B$2,G792&gt;'Pivot Tables'!B$3),"75%",AND(G792&lt;'Pivot Tables'!B$3,G792&gt;'Pivot Tables'!B$5),"50%",G792&lt;='Pivot Tables'!B$5,"25%")</f>
        <v>25%</v>
      </c>
      <c r="K792" s="9" t="str">
        <f>TEXT(A792,"dddd")</f>
        <v>Tuesday</v>
      </c>
    </row>
    <row r="793" spans="1:11" x14ac:dyDescent="0.25">
      <c r="A793" s="17">
        <v>43358.652337962965</v>
      </c>
      <c r="B793" s="13">
        <f>A793</f>
        <v>43358.652337962965</v>
      </c>
      <c r="C793" t="s">
        <v>6292</v>
      </c>
      <c r="D793" s="2" t="s">
        <v>6293</v>
      </c>
      <c r="E793" t="s">
        <v>9001</v>
      </c>
      <c r="F793" s="9" t="s">
        <v>5310</v>
      </c>
      <c r="G793" s="9">
        <v>39</v>
      </c>
      <c r="H793" s="9">
        <v>22</v>
      </c>
      <c r="I793" s="9">
        <v>29</v>
      </c>
      <c r="J793" s="9" t="str" cm="1">
        <f t="array" ref="J793">_xlfn.IFS(G793&gt;='Pivot Tables'!B$2,"90%",AND(G793&lt;'Pivot Tables'!B$2,G793&gt;'Pivot Tables'!B$3),"75%",AND(G793&lt;'Pivot Tables'!B$3,G793&gt;'Pivot Tables'!B$5),"50%",G793&lt;='Pivot Tables'!B$5,"25%")</f>
        <v>25%</v>
      </c>
      <c r="K793" s="9" t="str">
        <f>TEXT(A793,"dddd")</f>
        <v>Saturday</v>
      </c>
    </row>
    <row r="794" spans="1:11" ht="59.25" x14ac:dyDescent="0.25">
      <c r="A794" s="17">
        <v>44450.908171296294</v>
      </c>
      <c r="B794" s="13">
        <f>A794</f>
        <v>44450.908171296294</v>
      </c>
      <c r="C794" t="s">
        <v>1963</v>
      </c>
      <c r="D794" s="3" t="s">
        <v>6827</v>
      </c>
      <c r="E794" t="s">
        <v>1964</v>
      </c>
      <c r="F794" s="9" t="s">
        <v>1732</v>
      </c>
      <c r="G794" s="9">
        <v>49</v>
      </c>
      <c r="H794" s="9">
        <v>22</v>
      </c>
      <c r="I794" s="9">
        <v>1</v>
      </c>
      <c r="J794" s="9" t="str" cm="1">
        <f t="array" ref="J794">_xlfn.IFS(G794&gt;='Pivot Tables'!B$2,"90%",AND(G794&lt;'Pivot Tables'!B$2,G794&gt;'Pivot Tables'!B$3),"75%",AND(G794&lt;'Pivot Tables'!B$3,G794&gt;'Pivot Tables'!B$5),"50%",G794&lt;='Pivot Tables'!B$5,"25%")</f>
        <v>50%</v>
      </c>
      <c r="K794" s="9" t="str">
        <f>TEXT(A794,"dddd")</f>
        <v>Saturday</v>
      </c>
    </row>
    <row r="795" spans="1:11" ht="34.5" x14ac:dyDescent="0.25">
      <c r="A795" s="17">
        <v>43735.634837962964</v>
      </c>
      <c r="B795" s="13">
        <f>A795</f>
        <v>43735.634837962964</v>
      </c>
      <c r="C795" t="s">
        <v>5983</v>
      </c>
      <c r="D795" s="3" t="s">
        <v>8711</v>
      </c>
      <c r="E795" t="s">
        <v>9075</v>
      </c>
      <c r="F795" s="9" t="s">
        <v>5310</v>
      </c>
      <c r="G795" s="9">
        <v>50</v>
      </c>
      <c r="H795" s="9">
        <v>22</v>
      </c>
      <c r="I795" s="9">
        <v>35</v>
      </c>
      <c r="J795" s="9" t="str" cm="1">
        <f t="array" ref="J795">_xlfn.IFS(G795&gt;='Pivot Tables'!B$2,"90%",AND(G795&lt;'Pivot Tables'!B$2,G795&gt;'Pivot Tables'!B$3),"75%",AND(G795&lt;'Pivot Tables'!B$3,G795&gt;'Pivot Tables'!B$5),"50%",G795&lt;='Pivot Tables'!B$5,"25%")</f>
        <v>50%</v>
      </c>
      <c r="K795" s="9" t="str">
        <f>TEXT(A795,"dddd")</f>
        <v>Friday</v>
      </c>
    </row>
    <row r="796" spans="1:11" x14ac:dyDescent="0.25">
      <c r="A796" s="17">
        <v>44805.540694444448</v>
      </c>
      <c r="B796" s="13">
        <f>A796</f>
        <v>44805.540694444448</v>
      </c>
      <c r="C796" t="s">
        <v>2509</v>
      </c>
      <c r="D796" s="2" t="s">
        <v>2510</v>
      </c>
      <c r="E796" t="s">
        <v>2511</v>
      </c>
      <c r="F796" s="9" t="s">
        <v>2427</v>
      </c>
      <c r="G796" s="9">
        <v>51</v>
      </c>
      <c r="H796" s="9">
        <v>22</v>
      </c>
      <c r="I796" s="9">
        <v>1</v>
      </c>
      <c r="J796" s="9" t="str" cm="1">
        <f t="array" ref="J796">_xlfn.IFS(G796&gt;='Pivot Tables'!B$2,"90%",AND(G796&lt;'Pivot Tables'!B$2,G796&gt;'Pivot Tables'!B$3),"75%",AND(G796&lt;'Pivot Tables'!B$3,G796&gt;'Pivot Tables'!B$5),"50%",G796&lt;='Pivot Tables'!B$5,"25%")</f>
        <v>50%</v>
      </c>
      <c r="K796" s="9" t="str">
        <f>TEXT(A796,"dddd")</f>
        <v>Thursday</v>
      </c>
    </row>
    <row r="797" spans="1:11" ht="34.5" x14ac:dyDescent="0.25">
      <c r="A797" s="17">
        <v>43826.541562500002</v>
      </c>
      <c r="B797" s="13">
        <f>A797</f>
        <v>43826.541562500002</v>
      </c>
      <c r="C797" t="s">
        <v>5931</v>
      </c>
      <c r="D797" s="3" t="s">
        <v>8671</v>
      </c>
      <c r="E797" t="s">
        <v>8866</v>
      </c>
      <c r="F797" s="9" t="s">
        <v>5310</v>
      </c>
      <c r="G797" s="9">
        <v>61</v>
      </c>
      <c r="H797" s="9">
        <v>22</v>
      </c>
      <c r="I797" s="9">
        <v>27</v>
      </c>
      <c r="J797" s="9" t="str" cm="1">
        <f t="array" ref="J797">_xlfn.IFS(G797&gt;='Pivot Tables'!B$2,"90%",AND(G797&lt;'Pivot Tables'!B$2,G797&gt;'Pivot Tables'!B$3),"75%",AND(G797&lt;'Pivot Tables'!B$3,G797&gt;'Pivot Tables'!B$5),"50%",G797&lt;='Pivot Tables'!B$5,"25%")</f>
        <v>50%</v>
      </c>
      <c r="K797" s="9" t="str">
        <f>TEXT(A797,"dddd")</f>
        <v>Friday</v>
      </c>
    </row>
    <row r="798" spans="1:11" x14ac:dyDescent="0.25">
      <c r="A798" s="17">
        <v>44795.660555555558</v>
      </c>
      <c r="B798" s="13">
        <f>A798</f>
        <v>44795.660555555558</v>
      </c>
      <c r="C798" t="s">
        <v>2514</v>
      </c>
      <c r="D798" s="2" t="s">
        <v>2515</v>
      </c>
      <c r="F798" s="9" t="s">
        <v>2427</v>
      </c>
      <c r="G798" s="9">
        <v>62</v>
      </c>
      <c r="H798" s="9">
        <v>22</v>
      </c>
      <c r="I798" s="9">
        <v>0</v>
      </c>
      <c r="J798" s="9" t="str" cm="1">
        <f t="array" ref="J798">_xlfn.IFS(G798&gt;='Pivot Tables'!B$2,"90%",AND(G798&lt;'Pivot Tables'!B$2,G798&gt;'Pivot Tables'!B$3),"75%",AND(G798&lt;'Pivot Tables'!B$3,G798&gt;'Pivot Tables'!B$5),"50%",G798&lt;='Pivot Tables'!B$5,"25%")</f>
        <v>50%</v>
      </c>
      <c r="K798" s="9" t="str">
        <f>TEXT(A798,"dddd")</f>
        <v>Monday</v>
      </c>
    </row>
    <row r="799" spans="1:11" ht="42.75" x14ac:dyDescent="0.25">
      <c r="A799" s="17">
        <v>44685.791284722225</v>
      </c>
      <c r="B799" s="13">
        <f>A799</f>
        <v>44685.791284722225</v>
      </c>
      <c r="C799" t="s">
        <v>3753</v>
      </c>
      <c r="D799" s="3" t="s">
        <v>7634</v>
      </c>
      <c r="E799" t="s">
        <v>3754</v>
      </c>
      <c r="F799" s="9" t="s">
        <v>3650</v>
      </c>
      <c r="G799" s="9">
        <v>62</v>
      </c>
      <c r="H799" s="9">
        <v>22</v>
      </c>
      <c r="I799" s="9">
        <v>6</v>
      </c>
      <c r="J799" s="9" t="str" cm="1">
        <f t="array" ref="J799">_xlfn.IFS(G799&gt;='Pivot Tables'!B$2,"90%",AND(G799&lt;'Pivot Tables'!B$2,G799&gt;'Pivot Tables'!B$3),"75%",AND(G799&lt;'Pivot Tables'!B$3,G799&gt;'Pivot Tables'!B$5),"50%",G799&lt;='Pivot Tables'!B$5,"25%")</f>
        <v>50%</v>
      </c>
      <c r="K799" s="9" t="str">
        <f>TEXT(A799,"dddd")</f>
        <v>Wednesday</v>
      </c>
    </row>
    <row r="800" spans="1:11" x14ac:dyDescent="0.25">
      <c r="A800" s="17">
        <v>43376.072974537034</v>
      </c>
      <c r="B800" s="13">
        <f>A800</f>
        <v>43376.072974537034</v>
      </c>
      <c r="C800" t="s">
        <v>4721</v>
      </c>
      <c r="D800" s="2" t="s">
        <v>4722</v>
      </c>
      <c r="E800" t="s">
        <v>4723</v>
      </c>
      <c r="F800" s="9" t="s">
        <v>3650</v>
      </c>
      <c r="G800" s="9">
        <v>67</v>
      </c>
      <c r="H800" s="9">
        <v>22</v>
      </c>
      <c r="I800" s="9">
        <v>4</v>
      </c>
      <c r="J800" s="9" t="str" cm="1">
        <f t="array" ref="J800">_xlfn.IFS(G800&gt;='Pivot Tables'!B$2,"90%",AND(G800&lt;'Pivot Tables'!B$2,G800&gt;'Pivot Tables'!B$3),"75%",AND(G800&lt;'Pivot Tables'!B$3,G800&gt;'Pivot Tables'!B$5),"50%",G800&lt;='Pivot Tables'!B$5,"25%")</f>
        <v>50%</v>
      </c>
      <c r="K800" s="9" t="str">
        <f>TEXT(A800,"dddd")</f>
        <v>Wednesday</v>
      </c>
    </row>
    <row r="801" spans="1:11" x14ac:dyDescent="0.25">
      <c r="A801" s="17">
        <v>43381.062384259261</v>
      </c>
      <c r="B801" s="13">
        <f>A801</f>
        <v>43381.062384259261</v>
      </c>
      <c r="C801" t="s">
        <v>6258</v>
      </c>
      <c r="D801" s="2" t="s">
        <v>6259</v>
      </c>
      <c r="F801" s="9" t="s">
        <v>5310</v>
      </c>
      <c r="G801" s="9">
        <v>70</v>
      </c>
      <c r="H801" s="9">
        <v>22</v>
      </c>
      <c r="I801" s="9">
        <v>0</v>
      </c>
      <c r="J801" s="9" t="str" cm="1">
        <f t="array" ref="J801">_xlfn.IFS(G801&gt;='Pivot Tables'!B$2,"90%",AND(G801&lt;'Pivot Tables'!B$2,G801&gt;'Pivot Tables'!B$3),"75%",AND(G801&lt;'Pivot Tables'!B$3,G801&gt;'Pivot Tables'!B$5),"50%",G801&lt;='Pivot Tables'!B$5,"25%")</f>
        <v>50%</v>
      </c>
      <c r="K801" s="9" t="str">
        <f>TEXT(A801,"dddd")</f>
        <v>Monday</v>
      </c>
    </row>
    <row r="802" spans="1:11" ht="67.5" x14ac:dyDescent="0.25">
      <c r="A802" s="17">
        <v>42825.841249999998</v>
      </c>
      <c r="B802" s="13">
        <f>A802</f>
        <v>42825.841249999998</v>
      </c>
      <c r="C802" t="s">
        <v>2994</v>
      </c>
      <c r="D802" s="3" t="s">
        <v>7294</v>
      </c>
      <c r="E802" t="s">
        <v>2995</v>
      </c>
      <c r="F802" s="9" t="s">
        <v>2712</v>
      </c>
      <c r="G802" s="9">
        <v>72</v>
      </c>
      <c r="H802" s="9">
        <v>22</v>
      </c>
      <c r="I802" s="9">
        <v>20</v>
      </c>
      <c r="J802" s="9" t="str" cm="1">
        <f t="array" ref="J802">_xlfn.IFS(G802&gt;='Pivot Tables'!B$2,"90%",AND(G802&lt;'Pivot Tables'!B$2,G802&gt;'Pivot Tables'!B$3),"75%",AND(G802&lt;'Pivot Tables'!B$3,G802&gt;'Pivot Tables'!B$5),"50%",G802&lt;='Pivot Tables'!B$5,"25%")</f>
        <v>50%</v>
      </c>
      <c r="K802" s="9" t="str">
        <f>TEXT(A802,"dddd")</f>
        <v>Friday</v>
      </c>
    </row>
    <row r="803" spans="1:11" ht="42.75" x14ac:dyDescent="0.25">
      <c r="A803" s="17">
        <v>42931.039479166669</v>
      </c>
      <c r="B803" s="13">
        <f>A803</f>
        <v>42931.039479166669</v>
      </c>
      <c r="C803" t="s">
        <v>2969</v>
      </c>
      <c r="D803" s="3" t="s">
        <v>7280</v>
      </c>
      <c r="E803" t="s">
        <v>2970</v>
      </c>
      <c r="F803" s="9" t="s">
        <v>2712</v>
      </c>
      <c r="G803" s="9">
        <v>74</v>
      </c>
      <c r="H803" s="9">
        <v>22</v>
      </c>
      <c r="I803" s="9">
        <v>7</v>
      </c>
      <c r="J803" s="9" t="str" cm="1">
        <f t="array" ref="J803">_xlfn.IFS(G803&gt;='Pivot Tables'!B$2,"90%",AND(G803&lt;'Pivot Tables'!B$2,G803&gt;'Pivot Tables'!B$3),"75%",AND(G803&lt;'Pivot Tables'!B$3,G803&gt;'Pivot Tables'!B$5),"50%",G803&lt;='Pivot Tables'!B$5,"25%")</f>
        <v>50%</v>
      </c>
      <c r="K803" s="9" t="str">
        <f>TEXT(A803,"dddd")</f>
        <v>Saturday</v>
      </c>
    </row>
    <row r="804" spans="1:11" x14ac:dyDescent="0.25">
      <c r="A804" s="17">
        <v>42426.757997685185</v>
      </c>
      <c r="B804" s="13">
        <f>A804</f>
        <v>42426.757997685185</v>
      </c>
      <c r="C804" t="s">
        <v>1726</v>
      </c>
      <c r="D804" s="2" t="s">
        <v>1727</v>
      </c>
      <c r="E804" t="s">
        <v>1728</v>
      </c>
      <c r="F804" s="9" t="s">
        <v>1090</v>
      </c>
      <c r="G804" s="9">
        <v>78</v>
      </c>
      <c r="H804" s="9">
        <v>22</v>
      </c>
      <c r="I804" s="9">
        <v>14</v>
      </c>
      <c r="J804" s="9" t="str" cm="1">
        <f t="array" ref="J804">_xlfn.IFS(G804&gt;='Pivot Tables'!B$2,"90%",AND(G804&lt;'Pivot Tables'!B$2,G804&gt;'Pivot Tables'!B$3),"75%",AND(G804&lt;'Pivot Tables'!B$3,G804&gt;'Pivot Tables'!B$5),"50%",G804&lt;='Pivot Tables'!B$5,"25%")</f>
        <v>50%</v>
      </c>
      <c r="K804" s="9" t="str">
        <f>TEXT(A804,"dddd")</f>
        <v>Friday</v>
      </c>
    </row>
    <row r="805" spans="1:11" x14ac:dyDescent="0.25">
      <c r="A805" s="17">
        <v>44359.724386574075</v>
      </c>
      <c r="B805" s="13">
        <f>A805</f>
        <v>44359.724386574075</v>
      </c>
      <c r="C805" t="s">
        <v>3925</v>
      </c>
      <c r="D805" s="2" t="s">
        <v>3926</v>
      </c>
      <c r="F805" s="9" t="s">
        <v>3650</v>
      </c>
      <c r="G805" s="9">
        <v>78</v>
      </c>
      <c r="H805" s="9">
        <v>22</v>
      </c>
      <c r="I805" s="9">
        <v>0</v>
      </c>
      <c r="J805" s="9" t="str" cm="1">
        <f t="array" ref="J805">_xlfn.IFS(G805&gt;='Pivot Tables'!B$2,"90%",AND(G805&lt;'Pivot Tables'!B$2,G805&gt;'Pivot Tables'!B$3),"75%",AND(G805&lt;'Pivot Tables'!B$3,G805&gt;'Pivot Tables'!B$5),"50%",G805&lt;='Pivot Tables'!B$5,"25%")</f>
        <v>50%</v>
      </c>
      <c r="K805" s="9" t="str">
        <f>TEXT(A805,"dddd")</f>
        <v>Saturday</v>
      </c>
    </row>
    <row r="806" spans="1:11" ht="42.75" x14ac:dyDescent="0.25">
      <c r="A806" s="17">
        <v>44687.702280092592</v>
      </c>
      <c r="B806" s="13">
        <f>A806</f>
        <v>44687.702280092592</v>
      </c>
      <c r="C806" t="s">
        <v>1028</v>
      </c>
      <c r="D806" s="3" t="s">
        <v>6584</v>
      </c>
      <c r="F806" s="9" t="s">
        <v>599</v>
      </c>
      <c r="G806" s="9">
        <v>79</v>
      </c>
      <c r="H806" s="9">
        <v>22</v>
      </c>
      <c r="I806" s="9">
        <v>0</v>
      </c>
      <c r="J806" s="9" t="str" cm="1">
        <f t="array" ref="J806">_xlfn.IFS(G806&gt;='Pivot Tables'!B$2,"90%",AND(G806&lt;'Pivot Tables'!B$2,G806&gt;'Pivot Tables'!B$3),"75%",AND(G806&lt;'Pivot Tables'!B$3,G806&gt;'Pivot Tables'!B$5),"50%",G806&lt;='Pivot Tables'!B$5,"25%")</f>
        <v>50%</v>
      </c>
      <c r="K806" s="9" t="str">
        <f>TEXT(A806,"dddd")</f>
        <v>Friday</v>
      </c>
    </row>
    <row r="807" spans="1:11" x14ac:dyDescent="0.25">
      <c r="A807" s="17">
        <v>43693.643113425926</v>
      </c>
      <c r="B807" s="13">
        <f>A807</f>
        <v>43693.643113425926</v>
      </c>
      <c r="C807" t="s">
        <v>5273</v>
      </c>
      <c r="D807" s="2" t="s">
        <v>5274</v>
      </c>
      <c r="E807" t="s">
        <v>5275</v>
      </c>
      <c r="F807" s="9" t="s">
        <v>4789</v>
      </c>
      <c r="G807" s="9">
        <v>88</v>
      </c>
      <c r="H807" s="9">
        <v>22</v>
      </c>
      <c r="I807" s="9">
        <v>4</v>
      </c>
      <c r="J807" s="9" t="str" cm="1">
        <f t="array" ref="J807">_xlfn.IFS(G807&gt;='Pivot Tables'!B$2,"90%",AND(G807&lt;'Pivot Tables'!B$2,G807&gt;'Pivot Tables'!B$3),"75%",AND(G807&lt;'Pivot Tables'!B$3,G807&gt;'Pivot Tables'!B$5),"50%",G807&lt;='Pivot Tables'!B$5,"25%")</f>
        <v>50%</v>
      </c>
      <c r="K807" s="9" t="str">
        <f>TEXT(A807,"dddd")</f>
        <v>Friday</v>
      </c>
    </row>
    <row r="808" spans="1:11" x14ac:dyDescent="0.25">
      <c r="A808" s="17">
        <v>44238.790173611109</v>
      </c>
      <c r="B808" s="13">
        <f>A808</f>
        <v>44238.790173611109</v>
      </c>
      <c r="C808" t="s">
        <v>1211</v>
      </c>
      <c r="D808" s="2" t="s">
        <v>1212</v>
      </c>
      <c r="F808" s="9" t="s">
        <v>1090</v>
      </c>
      <c r="G808" s="9">
        <v>89</v>
      </c>
      <c r="H808" s="9">
        <v>22</v>
      </c>
      <c r="I808" s="9">
        <v>0</v>
      </c>
      <c r="J808" s="9" t="str" cm="1">
        <f t="array" ref="J808">_xlfn.IFS(G808&gt;='Pivot Tables'!B$2,"90%",AND(G808&lt;'Pivot Tables'!B$2,G808&gt;'Pivot Tables'!B$3),"75%",AND(G808&lt;'Pivot Tables'!B$3,G808&gt;'Pivot Tables'!B$5),"50%",G808&lt;='Pivot Tables'!B$5,"25%")</f>
        <v>50%</v>
      </c>
      <c r="K808" s="9" t="str">
        <f>TEXT(A808,"dddd")</f>
        <v>Thursday</v>
      </c>
    </row>
    <row r="809" spans="1:11" ht="42.75" x14ac:dyDescent="0.25">
      <c r="A809" s="17">
        <v>44337.833611111113</v>
      </c>
      <c r="B809" s="13">
        <f>A809</f>
        <v>44337.833611111113</v>
      </c>
      <c r="C809" t="s">
        <v>5008</v>
      </c>
      <c r="D809" s="3" t="s">
        <v>7943</v>
      </c>
      <c r="F809" s="9" t="s">
        <v>4789</v>
      </c>
      <c r="G809" s="9">
        <v>94</v>
      </c>
      <c r="H809" s="9">
        <v>22</v>
      </c>
      <c r="I809" s="9">
        <v>0</v>
      </c>
      <c r="J809" s="9" t="str" cm="1">
        <f t="array" ref="J809">_xlfn.IFS(G809&gt;='Pivot Tables'!B$2,"90%",AND(G809&lt;'Pivot Tables'!B$2,G809&gt;'Pivot Tables'!B$3),"75%",AND(G809&lt;'Pivot Tables'!B$3,G809&gt;'Pivot Tables'!B$5),"50%",G809&lt;='Pivot Tables'!B$5,"25%")</f>
        <v>50%</v>
      </c>
      <c r="K809" s="9" t="str">
        <f>TEXT(A809,"dddd")</f>
        <v>Friday</v>
      </c>
    </row>
    <row r="810" spans="1:11" ht="42.75" x14ac:dyDescent="0.25">
      <c r="A810" s="17">
        <v>44687.699328703704</v>
      </c>
      <c r="B810" s="13">
        <f>A810</f>
        <v>44687.699328703704</v>
      </c>
      <c r="C810" t="s">
        <v>1009</v>
      </c>
      <c r="D810" s="3" t="s">
        <v>6565</v>
      </c>
      <c r="F810" s="9" t="s">
        <v>599</v>
      </c>
      <c r="G810" s="9">
        <v>97</v>
      </c>
      <c r="H810" s="9">
        <v>22</v>
      </c>
      <c r="I810" s="9">
        <v>0</v>
      </c>
      <c r="J810" s="9" t="str" cm="1">
        <f t="array" ref="J810">_xlfn.IFS(G810&gt;='Pivot Tables'!B$2,"90%",AND(G810&lt;'Pivot Tables'!B$2,G810&gt;'Pivot Tables'!B$3),"75%",AND(G810&lt;'Pivot Tables'!B$3,G810&gt;'Pivot Tables'!B$5),"50%",G810&lt;='Pivot Tables'!B$5,"25%")</f>
        <v>50%</v>
      </c>
      <c r="K810" s="9" t="str">
        <f>TEXT(A810,"dddd")</f>
        <v>Friday</v>
      </c>
    </row>
    <row r="811" spans="1:11" x14ac:dyDescent="0.25">
      <c r="A811" s="17">
        <v>44325.581203703703</v>
      </c>
      <c r="B811" s="13">
        <f>A811</f>
        <v>44325.581203703703</v>
      </c>
      <c r="C811" t="s">
        <v>5015</v>
      </c>
      <c r="D811" s="2" t="s">
        <v>5016</v>
      </c>
      <c r="F811" s="9" t="s">
        <v>4789</v>
      </c>
      <c r="G811" s="9">
        <v>98</v>
      </c>
      <c r="H811" s="9">
        <v>22</v>
      </c>
      <c r="I811" s="9">
        <v>0</v>
      </c>
      <c r="J811" s="9" t="str" cm="1">
        <f t="array" ref="J811">_xlfn.IFS(G811&gt;='Pivot Tables'!B$2,"90%",AND(G811&lt;'Pivot Tables'!B$2,G811&gt;'Pivot Tables'!B$3),"75%",AND(G811&lt;'Pivot Tables'!B$3,G811&gt;'Pivot Tables'!B$5),"50%",G811&lt;='Pivot Tables'!B$5,"25%")</f>
        <v>50%</v>
      </c>
      <c r="K811" s="9" t="str">
        <f>TEXT(A811,"dddd")</f>
        <v>Sunday</v>
      </c>
    </row>
    <row r="812" spans="1:11" x14ac:dyDescent="0.25">
      <c r="A812" s="17">
        <v>42476.720393518517</v>
      </c>
      <c r="B812" s="13">
        <f>A812</f>
        <v>42476.720393518517</v>
      </c>
      <c r="C812" t="s">
        <v>1699</v>
      </c>
      <c r="D812" s="2" t="s">
        <v>1700</v>
      </c>
      <c r="E812" t="s">
        <v>1701</v>
      </c>
      <c r="F812" s="9" t="s">
        <v>1090</v>
      </c>
      <c r="G812" s="9">
        <v>102</v>
      </c>
      <c r="H812" s="9">
        <v>22</v>
      </c>
      <c r="I812" s="9">
        <v>15</v>
      </c>
      <c r="J812" s="9" t="str" cm="1">
        <f t="array" ref="J812">_xlfn.IFS(G812&gt;='Pivot Tables'!B$2,"90%",AND(G812&lt;'Pivot Tables'!B$2,G812&gt;'Pivot Tables'!B$3),"75%",AND(G812&lt;'Pivot Tables'!B$3,G812&gt;'Pivot Tables'!B$5),"50%",G812&lt;='Pivot Tables'!B$5,"25%")</f>
        <v>50%</v>
      </c>
      <c r="K812" s="9" t="str">
        <f>TEXT(A812,"dddd")</f>
        <v>Saturday</v>
      </c>
    </row>
    <row r="813" spans="1:11" x14ac:dyDescent="0.25">
      <c r="A813" s="17">
        <v>42491.123622685183</v>
      </c>
      <c r="B813" s="13">
        <f>A813</f>
        <v>42491.123622685183</v>
      </c>
      <c r="C813" t="s">
        <v>1674</v>
      </c>
      <c r="D813" s="2" t="s">
        <v>1675</v>
      </c>
      <c r="F813" s="9" t="s">
        <v>1090</v>
      </c>
      <c r="G813" s="9">
        <v>111</v>
      </c>
      <c r="H813" s="9">
        <v>22</v>
      </c>
      <c r="I813" s="9">
        <v>0</v>
      </c>
      <c r="J813" s="9" t="str" cm="1">
        <f t="array" ref="J813">_xlfn.IFS(G813&gt;='Pivot Tables'!B$2,"90%",AND(G813&lt;'Pivot Tables'!B$2,G813&gt;'Pivot Tables'!B$3),"75%",AND(G813&lt;'Pivot Tables'!B$3,G813&gt;'Pivot Tables'!B$5),"50%",G813&lt;='Pivot Tables'!B$5,"25%")</f>
        <v>50%</v>
      </c>
      <c r="K813" s="9" t="str">
        <f>TEXT(A813,"dddd")</f>
        <v>Sunday</v>
      </c>
    </row>
    <row r="814" spans="1:11" x14ac:dyDescent="0.25">
      <c r="A814" s="17">
        <v>44266.015868055554</v>
      </c>
      <c r="B814" s="13">
        <f>A814</f>
        <v>44266.015868055554</v>
      </c>
      <c r="C814" t="s">
        <v>4004</v>
      </c>
      <c r="D814" s="2" t="s">
        <v>4005</v>
      </c>
      <c r="F814" s="9" t="s">
        <v>3650</v>
      </c>
      <c r="G814" s="9">
        <v>112</v>
      </c>
      <c r="H814" s="9">
        <v>22</v>
      </c>
      <c r="I814" s="9">
        <v>0</v>
      </c>
      <c r="J814" s="9" t="str" cm="1">
        <f t="array" ref="J814">_xlfn.IFS(G814&gt;='Pivot Tables'!B$2,"90%",AND(G814&lt;'Pivot Tables'!B$2,G814&gt;'Pivot Tables'!B$3),"75%",AND(G814&lt;'Pivot Tables'!B$3,G814&gt;'Pivot Tables'!B$5),"50%",G814&lt;='Pivot Tables'!B$5,"25%")</f>
        <v>50%</v>
      </c>
      <c r="K814" s="9" t="str">
        <f>TEXT(A814,"dddd")</f>
        <v>Thursday</v>
      </c>
    </row>
    <row r="815" spans="1:11" x14ac:dyDescent="0.25">
      <c r="A815" s="17">
        <v>44312.09988425926</v>
      </c>
      <c r="B815" s="13">
        <f>A815</f>
        <v>44312.09988425926</v>
      </c>
      <c r="C815" t="s">
        <v>3963</v>
      </c>
      <c r="D815" s="2" t="s">
        <v>3964</v>
      </c>
      <c r="E815" t="s">
        <v>3965</v>
      </c>
      <c r="F815" s="9" t="s">
        <v>3650</v>
      </c>
      <c r="G815" s="9">
        <v>130</v>
      </c>
      <c r="H815" s="9">
        <v>22</v>
      </c>
      <c r="I815" s="9">
        <v>1</v>
      </c>
      <c r="J815" s="9" t="str" cm="1">
        <f t="array" ref="J815">_xlfn.IFS(G815&gt;='Pivot Tables'!B$2,"90%",AND(G815&lt;'Pivot Tables'!B$2,G815&gt;'Pivot Tables'!B$3),"75%",AND(G815&lt;'Pivot Tables'!B$3,G815&gt;'Pivot Tables'!B$5),"50%",G815&lt;='Pivot Tables'!B$5,"25%")</f>
        <v>50%</v>
      </c>
      <c r="K815" s="9" t="str">
        <f>TEXT(A815,"dddd")</f>
        <v>Monday</v>
      </c>
    </row>
    <row r="816" spans="1:11" x14ac:dyDescent="0.25">
      <c r="A816" s="17">
        <v>43738.617361111108</v>
      </c>
      <c r="B816" s="13">
        <f>A816</f>
        <v>43738.617361111108</v>
      </c>
      <c r="C816" t="s">
        <v>5271</v>
      </c>
      <c r="D816" s="2" t="s">
        <v>5272</v>
      </c>
      <c r="E816" t="s">
        <v>5257</v>
      </c>
      <c r="F816" s="9" t="s">
        <v>4789</v>
      </c>
      <c r="G816" s="9">
        <v>143</v>
      </c>
      <c r="H816" s="9">
        <v>22</v>
      </c>
      <c r="I816" s="9">
        <v>2</v>
      </c>
      <c r="J816" s="9" t="str" cm="1">
        <f t="array" ref="J816">_xlfn.IFS(G816&gt;='Pivot Tables'!B$2,"90%",AND(G816&lt;'Pivot Tables'!B$2,G816&gt;'Pivot Tables'!B$3),"75%",AND(G816&lt;'Pivot Tables'!B$3,G816&gt;'Pivot Tables'!B$5),"50%",G816&lt;='Pivot Tables'!B$5,"25%")</f>
        <v>50%</v>
      </c>
      <c r="K816" s="9" t="str">
        <f>TEXT(A816,"dddd")</f>
        <v>Monday</v>
      </c>
    </row>
    <row r="817" spans="1:11" ht="59.25" x14ac:dyDescent="0.25">
      <c r="A817" s="17">
        <v>44382.917581018519</v>
      </c>
      <c r="B817" s="13">
        <f>A817</f>
        <v>44382.917581018519</v>
      </c>
      <c r="C817" t="s">
        <v>4990</v>
      </c>
      <c r="D817" s="3" t="s">
        <v>7928</v>
      </c>
      <c r="F817" s="9" t="s">
        <v>4789</v>
      </c>
      <c r="G817" s="9">
        <v>153</v>
      </c>
      <c r="H817" s="9">
        <v>22</v>
      </c>
      <c r="I817" s="9">
        <v>0</v>
      </c>
      <c r="J817" s="9" t="str" cm="1">
        <f t="array" ref="J817">_xlfn.IFS(G817&gt;='Pivot Tables'!B$2,"90%",AND(G817&lt;'Pivot Tables'!B$2,G817&gt;'Pivot Tables'!B$3),"75%",AND(G817&lt;'Pivot Tables'!B$3,G817&gt;'Pivot Tables'!B$5),"50%",G817&lt;='Pivot Tables'!B$5,"25%")</f>
        <v>50%</v>
      </c>
      <c r="K817" s="9" t="str">
        <f>TEXT(A817,"dddd")</f>
        <v>Monday</v>
      </c>
    </row>
    <row r="818" spans="1:11" ht="42.75" x14ac:dyDescent="0.25">
      <c r="A818" s="17">
        <v>44687.703229166669</v>
      </c>
      <c r="B818" s="13">
        <f>A818</f>
        <v>44687.703229166669</v>
      </c>
      <c r="C818" t="s">
        <v>1038</v>
      </c>
      <c r="D818" s="3" t="s">
        <v>6593</v>
      </c>
      <c r="E818" t="s">
        <v>1039</v>
      </c>
      <c r="F818" s="9" t="s">
        <v>599</v>
      </c>
      <c r="G818" s="9">
        <v>155</v>
      </c>
      <c r="H818" s="9">
        <v>22</v>
      </c>
      <c r="I818" s="9">
        <v>1</v>
      </c>
      <c r="J818" s="9" t="str" cm="1">
        <f t="array" ref="J818">_xlfn.IFS(G818&gt;='Pivot Tables'!B$2,"90%",AND(G818&lt;'Pivot Tables'!B$2,G818&gt;'Pivot Tables'!B$3),"75%",AND(G818&lt;'Pivot Tables'!B$3,G818&gt;'Pivot Tables'!B$5),"50%",G818&lt;='Pivot Tables'!B$5,"25%")</f>
        <v>50%</v>
      </c>
      <c r="K818" s="9" t="str">
        <f>TEXT(A818,"dddd")</f>
        <v>Friday</v>
      </c>
    </row>
    <row r="819" spans="1:11" ht="51" x14ac:dyDescent="0.25">
      <c r="A819" s="17">
        <v>44687.698576388888</v>
      </c>
      <c r="B819" s="13">
        <f>A819</f>
        <v>44687.698576388888</v>
      </c>
      <c r="C819" t="s">
        <v>1003</v>
      </c>
      <c r="D819" s="3" t="s">
        <v>6560</v>
      </c>
      <c r="F819" s="9" t="s">
        <v>599</v>
      </c>
      <c r="G819" s="9">
        <v>162</v>
      </c>
      <c r="H819" s="9">
        <v>22</v>
      </c>
      <c r="I819" s="9">
        <v>0</v>
      </c>
      <c r="J819" s="9" t="str" cm="1">
        <f t="array" ref="J819">_xlfn.IFS(G819&gt;='Pivot Tables'!B$2,"90%",AND(G819&lt;'Pivot Tables'!B$2,G819&gt;'Pivot Tables'!B$3),"75%",AND(G819&lt;'Pivot Tables'!B$3,G819&gt;'Pivot Tables'!B$5),"50%",G819&lt;='Pivot Tables'!B$5,"25%")</f>
        <v>50%</v>
      </c>
      <c r="K819" s="9" t="str">
        <f>TEXT(A819,"dddd")</f>
        <v>Friday</v>
      </c>
    </row>
    <row r="820" spans="1:11" x14ac:dyDescent="0.25">
      <c r="A820" s="17">
        <v>43907.815358796295</v>
      </c>
      <c r="B820" s="13">
        <f>A820</f>
        <v>43907.815358796295</v>
      </c>
      <c r="C820" t="s">
        <v>4234</v>
      </c>
      <c r="D820" s="2" t="s">
        <v>4235</v>
      </c>
      <c r="E820" t="s">
        <v>4236</v>
      </c>
      <c r="F820" s="9" t="s">
        <v>3650</v>
      </c>
      <c r="G820" s="9">
        <v>169</v>
      </c>
      <c r="H820" s="9">
        <v>22</v>
      </c>
      <c r="I820" s="9">
        <v>1</v>
      </c>
      <c r="J820" s="9" t="str" cm="1">
        <f t="array" ref="J820">_xlfn.IFS(G820&gt;='Pivot Tables'!B$2,"90%",AND(G820&lt;'Pivot Tables'!B$2,G820&gt;'Pivot Tables'!B$3),"75%",AND(G820&lt;'Pivot Tables'!B$3,G820&gt;'Pivot Tables'!B$5),"50%",G820&lt;='Pivot Tables'!B$5,"25%")</f>
        <v>50%</v>
      </c>
      <c r="K820" s="9" t="str">
        <f>TEXT(A820,"dddd")</f>
        <v>Tuesday</v>
      </c>
    </row>
    <row r="821" spans="1:11" ht="42.75" x14ac:dyDescent="0.25">
      <c r="A821" s="17">
        <v>44687.68922453704</v>
      </c>
      <c r="B821" s="13">
        <f>A821</f>
        <v>44687.68922453704</v>
      </c>
      <c r="C821" t="s">
        <v>929</v>
      </c>
      <c r="D821" s="3" t="s">
        <v>6506</v>
      </c>
      <c r="F821" s="9" t="s">
        <v>599</v>
      </c>
      <c r="G821" s="9">
        <v>170</v>
      </c>
      <c r="H821" s="9">
        <v>22</v>
      </c>
      <c r="I821" s="9">
        <v>0</v>
      </c>
      <c r="J821" s="9" t="str" cm="1">
        <f t="array" ref="J821">_xlfn.IFS(G821&gt;='Pivot Tables'!B$2,"90%",AND(G821&lt;'Pivot Tables'!B$2,G821&gt;'Pivot Tables'!B$3),"75%",AND(G821&lt;'Pivot Tables'!B$3,G821&gt;'Pivot Tables'!B$5),"50%",G821&lt;='Pivot Tables'!B$5,"25%")</f>
        <v>50%</v>
      </c>
      <c r="K821" s="9" t="str">
        <f>TEXT(A821,"dddd")</f>
        <v>Friday</v>
      </c>
    </row>
    <row r="822" spans="1:11" ht="51" x14ac:dyDescent="0.25">
      <c r="A822" s="17">
        <v>44687.69771990741</v>
      </c>
      <c r="B822" s="13">
        <f>A822</f>
        <v>44687.69771990741</v>
      </c>
      <c r="C822" t="s">
        <v>991</v>
      </c>
      <c r="D822" s="3" t="s">
        <v>6551</v>
      </c>
      <c r="E822" t="s">
        <v>992</v>
      </c>
      <c r="F822" s="9" t="s">
        <v>599</v>
      </c>
      <c r="G822" s="9">
        <v>172</v>
      </c>
      <c r="H822" s="9">
        <v>22</v>
      </c>
      <c r="I822" s="9">
        <v>2</v>
      </c>
      <c r="J822" s="9" t="str" cm="1">
        <f t="array" ref="J822">_xlfn.IFS(G822&gt;='Pivot Tables'!B$2,"90%",AND(G822&lt;'Pivot Tables'!B$2,G822&gt;'Pivot Tables'!B$3),"75%",AND(G822&lt;'Pivot Tables'!B$3,G822&gt;'Pivot Tables'!B$5),"50%",G822&lt;='Pivot Tables'!B$5,"25%")</f>
        <v>50%</v>
      </c>
      <c r="K822" s="9" t="str">
        <f>TEXT(A822,"dddd")</f>
        <v>Friday</v>
      </c>
    </row>
    <row r="823" spans="1:11" ht="75.75" x14ac:dyDescent="0.25">
      <c r="A823" s="17">
        <v>43707.793865740743</v>
      </c>
      <c r="B823" s="13">
        <f>A823</f>
        <v>43707.793865740743</v>
      </c>
      <c r="C823" t="s">
        <v>3437</v>
      </c>
      <c r="D823" s="3" t="s">
        <v>7488</v>
      </c>
      <c r="E823" t="s">
        <v>3438</v>
      </c>
      <c r="F823" s="9" t="s">
        <v>3091</v>
      </c>
      <c r="G823" s="9">
        <v>179</v>
      </c>
      <c r="H823" s="9">
        <v>22</v>
      </c>
      <c r="I823" s="9">
        <v>19</v>
      </c>
      <c r="J823" s="9" t="str" cm="1">
        <f t="array" ref="J823">_xlfn.IFS(G823&gt;='Pivot Tables'!B$2,"90%",AND(G823&lt;'Pivot Tables'!B$2,G823&gt;'Pivot Tables'!B$3),"75%",AND(G823&lt;'Pivot Tables'!B$3,G823&gt;'Pivot Tables'!B$5),"50%",G823&lt;='Pivot Tables'!B$5,"25%")</f>
        <v>75%</v>
      </c>
      <c r="K823" s="9" t="str">
        <f>TEXT(A823,"dddd")</f>
        <v>Friday</v>
      </c>
    </row>
    <row r="824" spans="1:11" x14ac:dyDescent="0.25">
      <c r="A824" s="17">
        <v>42705.723402777781</v>
      </c>
      <c r="B824" s="13">
        <f>A824</f>
        <v>42705.723402777781</v>
      </c>
      <c r="C824" t="s">
        <v>1572</v>
      </c>
      <c r="D824" s="2" t="s">
        <v>1573</v>
      </c>
      <c r="E824" t="s">
        <v>1574</v>
      </c>
      <c r="F824" s="9" t="s">
        <v>1090</v>
      </c>
      <c r="G824" s="9">
        <v>187</v>
      </c>
      <c r="H824" s="9">
        <v>22</v>
      </c>
      <c r="I824" s="9">
        <v>18</v>
      </c>
      <c r="J824" s="9" t="str" cm="1">
        <f t="array" ref="J824">_xlfn.IFS(G824&gt;='Pivot Tables'!B$2,"90%",AND(G824&lt;'Pivot Tables'!B$2,G824&gt;'Pivot Tables'!B$3),"75%",AND(G824&lt;'Pivot Tables'!B$3,G824&gt;'Pivot Tables'!B$5),"50%",G824&lt;='Pivot Tables'!B$5,"25%")</f>
        <v>75%</v>
      </c>
      <c r="K824" s="9" t="str">
        <f>TEXT(A824,"dddd")</f>
        <v>Thursday</v>
      </c>
    </row>
    <row r="825" spans="1:11" x14ac:dyDescent="0.25">
      <c r="A825" s="17">
        <v>43328.867812500001</v>
      </c>
      <c r="B825" s="13">
        <f>A825</f>
        <v>43328.867812500001</v>
      </c>
      <c r="C825" t="s">
        <v>1367</v>
      </c>
      <c r="D825" s="2" t="s">
        <v>1368</v>
      </c>
      <c r="E825" t="s">
        <v>1369</v>
      </c>
      <c r="F825" s="9" t="s">
        <v>1090</v>
      </c>
      <c r="G825" s="9">
        <v>188</v>
      </c>
      <c r="H825" s="9">
        <v>22</v>
      </c>
      <c r="I825" s="9">
        <v>8</v>
      </c>
      <c r="J825" s="9" t="str" cm="1">
        <f t="array" ref="J825">_xlfn.IFS(G825&gt;='Pivot Tables'!B$2,"90%",AND(G825&lt;'Pivot Tables'!B$2,G825&gt;'Pivot Tables'!B$3),"75%",AND(G825&lt;'Pivot Tables'!B$3,G825&gt;'Pivot Tables'!B$5),"50%",G825&lt;='Pivot Tables'!B$5,"25%")</f>
        <v>75%</v>
      </c>
      <c r="K825" s="9" t="str">
        <f>TEXT(A825,"dddd")</f>
        <v>Thursday</v>
      </c>
    </row>
    <row r="826" spans="1:11" x14ac:dyDescent="0.25">
      <c r="A826" s="17">
        <v>44637.500231481485</v>
      </c>
      <c r="B826" s="13">
        <f>A826</f>
        <v>44637.500231481485</v>
      </c>
      <c r="C826" t="s">
        <v>4873</v>
      </c>
      <c r="D826" s="2" t="s">
        <v>4874</v>
      </c>
      <c r="F826" s="9" t="s">
        <v>4789</v>
      </c>
      <c r="G826" s="9">
        <v>211</v>
      </c>
      <c r="H826" s="9">
        <v>22</v>
      </c>
      <c r="I826" s="9">
        <v>0</v>
      </c>
      <c r="J826" s="9" t="str" cm="1">
        <f t="array" ref="J826">_xlfn.IFS(G826&gt;='Pivot Tables'!B$2,"90%",AND(G826&lt;'Pivot Tables'!B$2,G826&gt;'Pivot Tables'!B$3),"75%",AND(G826&lt;'Pivot Tables'!B$3,G826&gt;'Pivot Tables'!B$5),"50%",G826&lt;='Pivot Tables'!B$5,"25%")</f>
        <v>75%</v>
      </c>
      <c r="K826" s="9" t="str">
        <f>TEXT(A826,"dddd")</f>
        <v>Thursday</v>
      </c>
    </row>
    <row r="827" spans="1:11" ht="51" x14ac:dyDescent="0.25">
      <c r="A827" s="17">
        <v>44687.695706018516</v>
      </c>
      <c r="B827" s="13">
        <f>A827</f>
        <v>44687.695706018516</v>
      </c>
      <c r="C827" t="s">
        <v>973</v>
      </c>
      <c r="D827" s="3" t="s">
        <v>6536</v>
      </c>
      <c r="E827">
        <v>25</v>
      </c>
      <c r="F827" s="9" t="s">
        <v>599</v>
      </c>
      <c r="G827" s="9">
        <v>219</v>
      </c>
      <c r="H827" s="9">
        <v>22</v>
      </c>
      <c r="I827" s="9">
        <v>1</v>
      </c>
      <c r="J827" s="9" t="str" cm="1">
        <f t="array" ref="J827">_xlfn.IFS(G827&gt;='Pivot Tables'!B$2,"90%",AND(G827&lt;'Pivot Tables'!B$2,G827&gt;'Pivot Tables'!B$3),"75%",AND(G827&lt;'Pivot Tables'!B$3,G827&gt;'Pivot Tables'!B$5),"50%",G827&lt;='Pivot Tables'!B$5,"25%")</f>
        <v>75%</v>
      </c>
      <c r="K827" s="9" t="str">
        <f>TEXT(A827,"dddd")</f>
        <v>Friday</v>
      </c>
    </row>
    <row r="828" spans="1:11" ht="42.75" x14ac:dyDescent="0.25">
      <c r="A828" s="17">
        <v>44687.700532407405</v>
      </c>
      <c r="B828" s="13">
        <f>A828</f>
        <v>44687.700532407405</v>
      </c>
      <c r="C828" t="s">
        <v>1018</v>
      </c>
      <c r="D828" s="3" t="s">
        <v>6574</v>
      </c>
      <c r="E828">
        <v>9</v>
      </c>
      <c r="F828" s="9" t="s">
        <v>599</v>
      </c>
      <c r="G828" s="9">
        <v>222</v>
      </c>
      <c r="H828" s="9">
        <v>22</v>
      </c>
      <c r="I828" s="9">
        <v>1</v>
      </c>
      <c r="J828" s="9" t="str" cm="1">
        <f t="array" ref="J828">_xlfn.IFS(G828&gt;='Pivot Tables'!B$2,"90%",AND(G828&lt;'Pivot Tables'!B$2,G828&gt;'Pivot Tables'!B$3),"75%",AND(G828&lt;'Pivot Tables'!B$3,G828&gt;'Pivot Tables'!B$5),"50%",G828&lt;='Pivot Tables'!B$5,"25%")</f>
        <v>75%</v>
      </c>
      <c r="K828" s="9" t="str">
        <f>TEXT(A828,"dddd")</f>
        <v>Friday</v>
      </c>
    </row>
    <row r="829" spans="1:11" ht="42.75" x14ac:dyDescent="0.25">
      <c r="A829" s="17">
        <v>44687.692847222221</v>
      </c>
      <c r="B829" s="13">
        <f>A829</f>
        <v>44687.692847222221</v>
      </c>
      <c r="C829" t="s">
        <v>951</v>
      </c>
      <c r="D829" s="3" t="s">
        <v>6519</v>
      </c>
      <c r="E829" t="s">
        <v>617</v>
      </c>
      <c r="F829" s="9" t="s">
        <v>599</v>
      </c>
      <c r="G829" s="9">
        <v>225</v>
      </c>
      <c r="H829" s="9">
        <v>22</v>
      </c>
      <c r="I829" s="9">
        <v>1</v>
      </c>
      <c r="J829" s="9" t="str" cm="1">
        <f t="array" ref="J829">_xlfn.IFS(G829&gt;='Pivot Tables'!B$2,"90%",AND(G829&lt;'Pivot Tables'!B$2,G829&gt;'Pivot Tables'!B$3),"75%",AND(G829&lt;'Pivot Tables'!B$3,G829&gt;'Pivot Tables'!B$5),"50%",G829&lt;='Pivot Tables'!B$5,"25%")</f>
        <v>75%</v>
      </c>
      <c r="K829" s="9" t="str">
        <f>TEXT(A829,"dddd")</f>
        <v>Friday</v>
      </c>
    </row>
    <row r="830" spans="1:11" ht="42.75" x14ac:dyDescent="0.25">
      <c r="A830" s="17">
        <v>44687.675833333335</v>
      </c>
      <c r="B830" s="13">
        <f>A830</f>
        <v>44687.675833333335</v>
      </c>
      <c r="C830" t="s">
        <v>844</v>
      </c>
      <c r="D830" s="3" t="s">
        <v>6455</v>
      </c>
      <c r="E830" t="s">
        <v>845</v>
      </c>
      <c r="F830" s="9" t="s">
        <v>599</v>
      </c>
      <c r="G830" s="9">
        <v>258</v>
      </c>
      <c r="H830" s="9">
        <v>22</v>
      </c>
      <c r="I830" s="9">
        <v>1</v>
      </c>
      <c r="J830" s="9" t="str" cm="1">
        <f t="array" ref="J830">_xlfn.IFS(G830&gt;='Pivot Tables'!B$2,"90%",AND(G830&lt;'Pivot Tables'!B$2,G830&gt;'Pivot Tables'!B$3),"75%",AND(G830&lt;'Pivot Tables'!B$3,G830&gt;'Pivot Tables'!B$5),"50%",G830&lt;='Pivot Tables'!B$5,"25%")</f>
        <v>75%</v>
      </c>
      <c r="K830" s="9" t="str">
        <f>TEXT(A830,"dddd")</f>
        <v>Friday</v>
      </c>
    </row>
    <row r="831" spans="1:11" x14ac:dyDescent="0.25">
      <c r="A831" s="17">
        <v>44178.940335648149</v>
      </c>
      <c r="B831" s="13">
        <f>A831</f>
        <v>44178.940335648149</v>
      </c>
      <c r="C831" t="s">
        <v>4095</v>
      </c>
      <c r="D831" s="2" t="s">
        <v>4096</v>
      </c>
      <c r="E831" t="s">
        <v>4069</v>
      </c>
      <c r="F831" s="9" t="s">
        <v>3650</v>
      </c>
      <c r="G831" s="9">
        <v>262</v>
      </c>
      <c r="H831" s="9">
        <v>22</v>
      </c>
      <c r="I831" s="9">
        <v>1</v>
      </c>
      <c r="J831" s="9" t="str" cm="1">
        <f t="array" ref="J831">_xlfn.IFS(G831&gt;='Pivot Tables'!B$2,"90%",AND(G831&lt;'Pivot Tables'!B$2,G831&gt;'Pivot Tables'!B$3),"75%",AND(G831&lt;'Pivot Tables'!B$3,G831&gt;'Pivot Tables'!B$5),"50%",G831&lt;='Pivot Tables'!B$5,"25%")</f>
        <v>75%</v>
      </c>
      <c r="K831" s="9" t="str">
        <f>TEXT(A831,"dddd")</f>
        <v>Sunday</v>
      </c>
    </row>
    <row r="832" spans="1:11" ht="42.75" x14ac:dyDescent="0.25">
      <c r="A832" s="17">
        <v>44687.701898148145</v>
      </c>
      <c r="B832" s="13">
        <f>A832</f>
        <v>44687.701898148145</v>
      </c>
      <c r="C832" t="s">
        <v>1025</v>
      </c>
      <c r="D832" s="3" t="s">
        <v>6581</v>
      </c>
      <c r="F832" s="9" t="s">
        <v>599</v>
      </c>
      <c r="G832" s="9">
        <v>268</v>
      </c>
      <c r="H832" s="9">
        <v>22</v>
      </c>
      <c r="I832" s="9">
        <v>0</v>
      </c>
      <c r="J832" s="9" t="str" cm="1">
        <f t="array" ref="J832">_xlfn.IFS(G832&gt;='Pivot Tables'!B$2,"90%",AND(G832&lt;'Pivot Tables'!B$2,G832&gt;'Pivot Tables'!B$3),"75%",AND(G832&lt;'Pivot Tables'!B$3,G832&gt;'Pivot Tables'!B$5),"50%",G832&lt;='Pivot Tables'!B$5,"25%")</f>
        <v>75%</v>
      </c>
      <c r="K832" s="9" t="str">
        <f>TEXT(A832,"dddd")</f>
        <v>Friday</v>
      </c>
    </row>
    <row r="833" spans="1:11" ht="42.75" x14ac:dyDescent="0.25">
      <c r="A833" s="17">
        <v>44828.017141203702</v>
      </c>
      <c r="B833" s="13">
        <f>A833</f>
        <v>44828.017141203702</v>
      </c>
      <c r="C833" t="s">
        <v>649</v>
      </c>
      <c r="D833" s="3" t="s">
        <v>6334</v>
      </c>
      <c r="F833" s="9" t="s">
        <v>599</v>
      </c>
      <c r="G833" s="9">
        <v>290</v>
      </c>
      <c r="H833" s="9">
        <v>22</v>
      </c>
      <c r="I833" s="9">
        <v>0</v>
      </c>
      <c r="J833" s="9" t="str" cm="1">
        <f t="array" ref="J833">_xlfn.IFS(G833&gt;='Pivot Tables'!B$2,"90%",AND(G833&lt;'Pivot Tables'!B$2,G833&gt;'Pivot Tables'!B$3),"75%",AND(G833&lt;'Pivot Tables'!B$3,G833&gt;'Pivot Tables'!B$5),"50%",G833&lt;='Pivot Tables'!B$5,"25%")</f>
        <v>75%</v>
      </c>
      <c r="K833" s="9" t="str">
        <f>TEXT(A833,"dddd")</f>
        <v>Saturday</v>
      </c>
    </row>
    <row r="834" spans="1:11" x14ac:dyDescent="0.25">
      <c r="A834" s="17">
        <v>44595.658541666664</v>
      </c>
      <c r="B834" s="13">
        <f>A834</f>
        <v>44595.658541666664</v>
      </c>
      <c r="C834" t="s">
        <v>289</v>
      </c>
      <c r="D834" s="2" t="s">
        <v>2640</v>
      </c>
      <c r="F834" s="9" t="s">
        <v>2427</v>
      </c>
      <c r="G834" s="9">
        <v>259</v>
      </c>
      <c r="H834" s="9">
        <v>22</v>
      </c>
      <c r="I834" s="9">
        <v>0</v>
      </c>
      <c r="J834" s="9" t="str" cm="1">
        <f t="array" ref="J834">_xlfn.IFS(G834&gt;='Pivot Tables'!B$2,"90%",AND(G834&lt;'Pivot Tables'!B$2,G834&gt;'Pivot Tables'!B$3),"75%",AND(G834&lt;'Pivot Tables'!B$3,G834&gt;'Pivot Tables'!B$5),"50%",G834&lt;='Pivot Tables'!B$5,"25%")</f>
        <v>75%</v>
      </c>
      <c r="K834" s="9" t="str">
        <f>TEXT(A834,"dddd")</f>
        <v>Thursday</v>
      </c>
    </row>
    <row r="835" spans="1:11" ht="42.75" x14ac:dyDescent="0.25">
      <c r="A835" s="17">
        <v>44492.831666666665</v>
      </c>
      <c r="B835" s="13">
        <f>A835</f>
        <v>44492.831666666665</v>
      </c>
      <c r="C835" t="s">
        <v>1934</v>
      </c>
      <c r="D835" s="3" t="s">
        <v>6811</v>
      </c>
      <c r="F835" s="9" t="s">
        <v>1732</v>
      </c>
      <c r="G835" s="9">
        <v>329</v>
      </c>
      <c r="H835" s="9">
        <v>22</v>
      </c>
      <c r="I835" s="9">
        <v>0</v>
      </c>
      <c r="J835" s="9" t="str" cm="1">
        <f t="array" ref="J835">_xlfn.IFS(G835&gt;='Pivot Tables'!B$2,"90%",AND(G835&lt;'Pivot Tables'!B$2,G835&gt;'Pivot Tables'!B$3),"75%",AND(G835&lt;'Pivot Tables'!B$3,G835&gt;'Pivot Tables'!B$5),"50%",G835&lt;='Pivot Tables'!B$5,"25%")</f>
        <v>90%</v>
      </c>
      <c r="K835" s="9" t="str">
        <f>TEXT(A835,"dddd")</f>
        <v>Saturday</v>
      </c>
    </row>
    <row r="836" spans="1:11" x14ac:dyDescent="0.25">
      <c r="A836" s="17">
        <v>43297.657233796293</v>
      </c>
      <c r="B836" s="13">
        <f>A836</f>
        <v>43297.657233796293</v>
      </c>
      <c r="C836" t="s">
        <v>1376</v>
      </c>
      <c r="D836" s="2" t="s">
        <v>1377</v>
      </c>
      <c r="F836" s="9" t="s">
        <v>1090</v>
      </c>
      <c r="G836" s="9">
        <v>331</v>
      </c>
      <c r="H836" s="9">
        <v>22</v>
      </c>
      <c r="I836" s="9">
        <v>0</v>
      </c>
      <c r="J836" s="9" t="str" cm="1">
        <f t="array" ref="J836">_xlfn.IFS(G836&gt;='Pivot Tables'!B$2,"90%",AND(G836&lt;'Pivot Tables'!B$2,G836&gt;'Pivot Tables'!B$3),"75%",AND(G836&lt;'Pivot Tables'!B$3,G836&gt;'Pivot Tables'!B$5),"50%",G836&lt;='Pivot Tables'!B$5,"25%")</f>
        <v>90%</v>
      </c>
      <c r="K836" s="9" t="str">
        <f>TEXT(A836,"dddd")</f>
        <v>Monday</v>
      </c>
    </row>
    <row r="837" spans="1:11" x14ac:dyDescent="0.25">
      <c r="A837" s="17">
        <v>43145.019988425927</v>
      </c>
      <c r="B837" s="13">
        <f>A837</f>
        <v>43145.019988425927</v>
      </c>
      <c r="C837" t="s">
        <v>1450</v>
      </c>
      <c r="D837" s="2" t="s">
        <v>1451</v>
      </c>
      <c r="E837" t="s">
        <v>1452</v>
      </c>
      <c r="F837" s="9" t="s">
        <v>1090</v>
      </c>
      <c r="G837" s="9">
        <v>402</v>
      </c>
      <c r="H837" s="9">
        <v>22</v>
      </c>
      <c r="I837" s="9">
        <v>1</v>
      </c>
      <c r="J837" s="9" t="str" cm="1">
        <f t="array" ref="J837">_xlfn.IFS(G837&gt;='Pivot Tables'!B$2,"90%",AND(G837&lt;'Pivot Tables'!B$2,G837&gt;'Pivot Tables'!B$3),"75%",AND(G837&lt;'Pivot Tables'!B$3,G837&gt;'Pivot Tables'!B$5),"50%",G837&lt;='Pivot Tables'!B$5,"25%")</f>
        <v>90%</v>
      </c>
      <c r="K837" s="9" t="str">
        <f>TEXT(A837,"dddd")</f>
        <v>Wednesday</v>
      </c>
    </row>
    <row r="838" spans="1:11" ht="42.75" x14ac:dyDescent="0.25">
      <c r="A838" s="17">
        <v>44311.638807870368</v>
      </c>
      <c r="B838" s="13">
        <f>A838</f>
        <v>44311.638807870368</v>
      </c>
      <c r="C838" t="s">
        <v>5022</v>
      </c>
      <c r="D838" s="3" t="s">
        <v>7955</v>
      </c>
      <c r="F838" s="9" t="s">
        <v>4789</v>
      </c>
      <c r="G838" s="9">
        <v>743</v>
      </c>
      <c r="H838" s="9">
        <v>22</v>
      </c>
      <c r="I838" s="9">
        <v>0</v>
      </c>
      <c r="J838" s="9" t="str" cm="1">
        <f t="array" ref="J838">_xlfn.IFS(G838&gt;='Pivot Tables'!B$2,"90%",AND(G838&lt;'Pivot Tables'!B$2,G838&gt;'Pivot Tables'!B$3),"75%",AND(G838&lt;'Pivot Tables'!B$3,G838&gt;'Pivot Tables'!B$5),"50%",G838&lt;='Pivot Tables'!B$5,"25%")</f>
        <v>90%</v>
      </c>
      <c r="K838" s="9" t="str">
        <f>TEXT(A838,"dddd")</f>
        <v>Sunday</v>
      </c>
    </row>
    <row r="839" spans="1:11" ht="42.75" x14ac:dyDescent="0.25">
      <c r="A839" s="17">
        <v>44387.702673611115</v>
      </c>
      <c r="B839" s="13">
        <f>A839</f>
        <v>44387.702673611115</v>
      </c>
      <c r="C839" t="s">
        <v>10</v>
      </c>
      <c r="D839" s="3" t="s">
        <v>6566</v>
      </c>
      <c r="E839" t="s">
        <v>1010</v>
      </c>
      <c r="F839" s="9" t="s">
        <v>599</v>
      </c>
      <c r="G839" s="9">
        <v>864</v>
      </c>
      <c r="H839" s="9">
        <v>22</v>
      </c>
      <c r="I839" s="9">
        <v>2</v>
      </c>
      <c r="J839" s="9" t="str" cm="1">
        <f t="array" ref="J839">_xlfn.IFS(G839&gt;='Pivot Tables'!B$2,"90%",AND(G839&lt;'Pivot Tables'!B$2,G839&gt;'Pivot Tables'!B$3),"75%",AND(G839&lt;'Pivot Tables'!B$3,G839&gt;'Pivot Tables'!B$5),"50%",G839&lt;='Pivot Tables'!B$5,"25%")</f>
        <v>90%</v>
      </c>
      <c r="K839" s="9" t="str">
        <f>TEXT(A839,"dddd")</f>
        <v>Saturday</v>
      </c>
    </row>
    <row r="840" spans="1:11" x14ac:dyDescent="0.25">
      <c r="A840" s="17">
        <v>44373.849212962959</v>
      </c>
      <c r="B840" s="13">
        <f>A840</f>
        <v>44373.849212962959</v>
      </c>
      <c r="C840" t="s">
        <v>3908</v>
      </c>
      <c r="D840" s="2" t="s">
        <v>3909</v>
      </c>
      <c r="F840" s="9" t="s">
        <v>3650</v>
      </c>
      <c r="G840" s="9">
        <v>16</v>
      </c>
      <c r="H840" s="9">
        <v>23</v>
      </c>
      <c r="I840" s="9">
        <v>0</v>
      </c>
      <c r="J840" s="9" t="str" cm="1">
        <f t="array" ref="J840">_xlfn.IFS(G840&gt;='Pivot Tables'!B$2,"90%",AND(G840&lt;'Pivot Tables'!B$2,G840&gt;'Pivot Tables'!B$3),"75%",AND(G840&lt;'Pivot Tables'!B$3,G840&gt;'Pivot Tables'!B$5),"50%",G840&lt;='Pivot Tables'!B$5,"25%")</f>
        <v>25%</v>
      </c>
      <c r="K840" s="9" t="str">
        <f>TEXT(A840,"dddd")</f>
        <v>Saturday</v>
      </c>
    </row>
    <row r="841" spans="1:11" x14ac:dyDescent="0.25">
      <c r="A841" s="17">
        <v>44348.83902777778</v>
      </c>
      <c r="B841" s="13">
        <f>A841</f>
        <v>44348.83902777778</v>
      </c>
      <c r="C841" t="s">
        <v>3934</v>
      </c>
      <c r="D841" s="2" t="s">
        <v>3935</v>
      </c>
      <c r="F841" s="9" t="s">
        <v>3650</v>
      </c>
      <c r="G841" s="9">
        <v>22</v>
      </c>
      <c r="H841" s="9">
        <v>23</v>
      </c>
      <c r="I841" s="9">
        <v>0</v>
      </c>
      <c r="J841" s="9" t="str" cm="1">
        <f t="array" ref="J841">_xlfn.IFS(G841&gt;='Pivot Tables'!B$2,"90%",AND(G841&lt;'Pivot Tables'!B$2,G841&gt;'Pivot Tables'!B$3),"75%",AND(G841&lt;'Pivot Tables'!B$3,G841&gt;'Pivot Tables'!B$5),"50%",G841&lt;='Pivot Tables'!B$5,"25%")</f>
        <v>25%</v>
      </c>
      <c r="K841" s="9" t="str">
        <f>TEXT(A841,"dddd")</f>
        <v>Tuesday</v>
      </c>
    </row>
    <row r="842" spans="1:11" x14ac:dyDescent="0.25">
      <c r="A842" s="17">
        <v>43358.638333333336</v>
      </c>
      <c r="B842" s="13">
        <f>A842</f>
        <v>43358.638333333336</v>
      </c>
      <c r="C842" t="s">
        <v>6298</v>
      </c>
      <c r="D842" s="2" t="s">
        <v>6299</v>
      </c>
      <c r="E842" t="s">
        <v>8869</v>
      </c>
      <c r="F842" s="9" t="s">
        <v>5310</v>
      </c>
      <c r="G842" s="9">
        <v>22</v>
      </c>
      <c r="H842" s="9">
        <v>23</v>
      </c>
      <c r="I842" s="9">
        <v>12</v>
      </c>
      <c r="J842" s="9" t="str" cm="1">
        <f t="array" ref="J842">_xlfn.IFS(G842&gt;='Pivot Tables'!B$2,"90%",AND(G842&lt;'Pivot Tables'!B$2,G842&gt;'Pivot Tables'!B$3),"75%",AND(G842&lt;'Pivot Tables'!B$3,G842&gt;'Pivot Tables'!B$5),"50%",G842&lt;='Pivot Tables'!B$5,"25%")</f>
        <v>25%</v>
      </c>
      <c r="K842" s="9" t="str">
        <f>TEXT(A842,"dddd")</f>
        <v>Saturday</v>
      </c>
    </row>
    <row r="843" spans="1:11" ht="34.5" x14ac:dyDescent="0.25">
      <c r="A843" s="17">
        <v>43860.605173611111</v>
      </c>
      <c r="B843" s="13">
        <f>A843</f>
        <v>43860.605173611111</v>
      </c>
      <c r="C843" t="s">
        <v>5899</v>
      </c>
      <c r="D843" s="3" t="s">
        <v>8651</v>
      </c>
      <c r="E843" t="s">
        <v>8911</v>
      </c>
      <c r="F843" s="9" t="s">
        <v>5310</v>
      </c>
      <c r="G843" s="9">
        <v>28</v>
      </c>
      <c r="H843" s="9">
        <v>23</v>
      </c>
      <c r="I843" s="9">
        <v>1</v>
      </c>
      <c r="J843" s="9" t="str" cm="1">
        <f t="array" ref="J843">_xlfn.IFS(G843&gt;='Pivot Tables'!B$2,"90%",AND(G843&lt;'Pivot Tables'!B$2,G843&gt;'Pivot Tables'!B$3),"75%",AND(G843&lt;'Pivot Tables'!B$3,G843&gt;'Pivot Tables'!B$5),"50%",G843&lt;='Pivot Tables'!B$5,"25%")</f>
        <v>25%</v>
      </c>
      <c r="K843" s="9" t="str">
        <f>TEXT(A843,"dddd")</f>
        <v>Thursday</v>
      </c>
    </row>
    <row r="844" spans="1:11" x14ac:dyDescent="0.25">
      <c r="A844" s="17">
        <v>44620.839849537035</v>
      </c>
      <c r="B844" s="13">
        <f>A844</f>
        <v>44620.839849537035</v>
      </c>
      <c r="C844" t="s">
        <v>1877</v>
      </c>
      <c r="D844" s="2" t="s">
        <v>1878</v>
      </c>
      <c r="F844" s="9" t="s">
        <v>1732</v>
      </c>
      <c r="G844" s="9">
        <v>30</v>
      </c>
      <c r="H844" s="9">
        <v>23</v>
      </c>
      <c r="I844" s="9">
        <v>0</v>
      </c>
      <c r="J844" s="9" t="str" cm="1">
        <f t="array" ref="J844">_xlfn.IFS(G844&gt;='Pivot Tables'!B$2,"90%",AND(G844&lt;'Pivot Tables'!B$2,G844&gt;'Pivot Tables'!B$3),"75%",AND(G844&lt;'Pivot Tables'!B$3,G844&gt;'Pivot Tables'!B$5),"50%",G844&lt;='Pivot Tables'!B$5,"25%")</f>
        <v>25%</v>
      </c>
      <c r="K844" s="9" t="str">
        <f>TEXT(A844,"dddd")</f>
        <v>Monday</v>
      </c>
    </row>
    <row r="845" spans="1:11" x14ac:dyDescent="0.25">
      <c r="A845" s="17">
        <v>44525.62158564815</v>
      </c>
      <c r="B845" s="13">
        <f>A845</f>
        <v>44525.62158564815</v>
      </c>
      <c r="C845" t="s">
        <v>2671</v>
      </c>
      <c r="D845" s="2" t="s">
        <v>2672</v>
      </c>
      <c r="F845" s="9" t="s">
        <v>2427</v>
      </c>
      <c r="G845" s="9">
        <v>32</v>
      </c>
      <c r="H845" s="9">
        <v>23</v>
      </c>
      <c r="I845" s="9">
        <v>0</v>
      </c>
      <c r="J845" s="9" t="str" cm="1">
        <f t="array" ref="J845">_xlfn.IFS(G845&gt;='Pivot Tables'!B$2,"90%",AND(G845&lt;'Pivot Tables'!B$2,G845&gt;'Pivot Tables'!B$3),"75%",AND(G845&lt;'Pivot Tables'!B$3,G845&gt;'Pivot Tables'!B$5),"50%",G845&lt;='Pivot Tables'!B$5,"25%")</f>
        <v>25%</v>
      </c>
      <c r="K845" s="9" t="str">
        <f>TEXT(A845,"dddd")</f>
        <v>Thursday</v>
      </c>
    </row>
    <row r="846" spans="1:11" x14ac:dyDescent="0.25">
      <c r="A846" s="17">
        <v>42723.095717592594</v>
      </c>
      <c r="B846" s="13">
        <f>A846</f>
        <v>42723.095717592594</v>
      </c>
      <c r="C846" t="s">
        <v>3041</v>
      </c>
      <c r="D846" s="2" t="s">
        <v>3042</v>
      </c>
      <c r="E846" t="s">
        <v>2711</v>
      </c>
      <c r="F846" s="9" t="s">
        <v>2712</v>
      </c>
      <c r="G846" s="9">
        <v>35</v>
      </c>
      <c r="H846" s="9">
        <v>23</v>
      </c>
      <c r="I846" s="9">
        <v>1</v>
      </c>
      <c r="J846" s="9" t="str" cm="1">
        <f t="array" ref="J846">_xlfn.IFS(G846&gt;='Pivot Tables'!B$2,"90%",AND(G846&lt;'Pivot Tables'!B$2,G846&gt;'Pivot Tables'!B$3),"75%",AND(G846&lt;'Pivot Tables'!B$3,G846&gt;'Pivot Tables'!B$5),"50%",G846&lt;='Pivot Tables'!B$5,"25%")</f>
        <v>25%</v>
      </c>
      <c r="K846" s="9" t="str">
        <f>TEXT(A846,"dddd")</f>
        <v>Monday</v>
      </c>
    </row>
    <row r="847" spans="1:11" ht="51" x14ac:dyDescent="0.25">
      <c r="A847" s="17">
        <v>43776.530324074076</v>
      </c>
      <c r="B847" s="13">
        <f>A847</f>
        <v>43776.530324074076</v>
      </c>
      <c r="C847" t="s">
        <v>5961</v>
      </c>
      <c r="D847" s="3" t="s">
        <v>8691</v>
      </c>
      <c r="F847" s="9" t="s">
        <v>5310</v>
      </c>
      <c r="G847" s="9">
        <v>40</v>
      </c>
      <c r="H847" s="9">
        <v>23</v>
      </c>
      <c r="I847" s="9">
        <v>0</v>
      </c>
      <c r="J847" s="9" t="str" cm="1">
        <f t="array" ref="J847">_xlfn.IFS(G847&gt;='Pivot Tables'!B$2,"90%",AND(G847&lt;'Pivot Tables'!B$2,G847&gt;'Pivot Tables'!B$3),"75%",AND(G847&lt;'Pivot Tables'!B$3,G847&gt;'Pivot Tables'!B$5),"50%",G847&lt;='Pivot Tables'!B$5,"25%")</f>
        <v>25%</v>
      </c>
      <c r="K847" s="9" t="str">
        <f>TEXT(A847,"dddd")</f>
        <v>Thursday</v>
      </c>
    </row>
    <row r="848" spans="1:11" ht="42.75" x14ac:dyDescent="0.25">
      <c r="A848" s="17">
        <v>44687.705370370371</v>
      </c>
      <c r="B848" s="13">
        <f>A848</f>
        <v>44687.705370370371</v>
      </c>
      <c r="C848" t="s">
        <v>1057</v>
      </c>
      <c r="D848" s="3" t="s">
        <v>6610</v>
      </c>
      <c r="F848" s="9" t="s">
        <v>599</v>
      </c>
      <c r="G848" s="9">
        <v>44</v>
      </c>
      <c r="H848" s="9">
        <v>23</v>
      </c>
      <c r="I848" s="9">
        <v>0</v>
      </c>
      <c r="J848" s="9" t="str" cm="1">
        <f t="array" ref="J848">_xlfn.IFS(G848&gt;='Pivot Tables'!B$2,"90%",AND(G848&lt;'Pivot Tables'!B$2,G848&gt;'Pivot Tables'!B$3),"75%",AND(G848&lt;'Pivot Tables'!B$3,G848&gt;'Pivot Tables'!B$5),"50%",G848&lt;='Pivot Tables'!B$5,"25%")</f>
        <v>50%</v>
      </c>
      <c r="K848" s="9" t="str">
        <f>TEXT(A848,"dddd")</f>
        <v>Friday</v>
      </c>
    </row>
    <row r="849" spans="1:11" ht="75.75" x14ac:dyDescent="0.25">
      <c r="A849" s="17">
        <v>43620.660821759258</v>
      </c>
      <c r="B849" s="13">
        <f>A849</f>
        <v>43620.660821759258</v>
      </c>
      <c r="C849" t="s">
        <v>6083</v>
      </c>
      <c r="D849" s="3" t="s">
        <v>8755</v>
      </c>
      <c r="E849" t="s">
        <v>9055</v>
      </c>
      <c r="F849" s="9" t="s">
        <v>5310</v>
      </c>
      <c r="G849" s="9">
        <v>46</v>
      </c>
      <c r="H849" s="9">
        <v>23</v>
      </c>
      <c r="I849" s="9">
        <v>7</v>
      </c>
      <c r="J849" s="9" t="str" cm="1">
        <f t="array" ref="J849">_xlfn.IFS(G849&gt;='Pivot Tables'!B$2,"90%",AND(G849&lt;'Pivot Tables'!B$2,G849&gt;'Pivot Tables'!B$3),"75%",AND(G849&lt;'Pivot Tables'!B$3,G849&gt;'Pivot Tables'!B$5),"50%",G849&lt;='Pivot Tables'!B$5,"25%")</f>
        <v>50%</v>
      </c>
      <c r="K849" s="9" t="str">
        <f>TEXT(A849,"dddd")</f>
        <v>Tuesday</v>
      </c>
    </row>
    <row r="850" spans="1:11" x14ac:dyDescent="0.25">
      <c r="A850" s="17">
        <v>44319.088958333334</v>
      </c>
      <c r="B850" s="13">
        <f>A850</f>
        <v>44319.088958333334</v>
      </c>
      <c r="C850" t="s">
        <v>3958</v>
      </c>
      <c r="D850" s="2" t="s">
        <v>3959</v>
      </c>
      <c r="F850" s="9" t="s">
        <v>3650</v>
      </c>
      <c r="G850" s="9">
        <v>47</v>
      </c>
      <c r="H850" s="9">
        <v>23</v>
      </c>
      <c r="I850" s="9">
        <v>0</v>
      </c>
      <c r="J850" s="9" t="str" cm="1">
        <f t="array" ref="J850">_xlfn.IFS(G850&gt;='Pivot Tables'!B$2,"90%",AND(G850&lt;'Pivot Tables'!B$2,G850&gt;'Pivot Tables'!B$3),"75%",AND(G850&lt;'Pivot Tables'!B$3,G850&gt;'Pivot Tables'!B$5),"50%",G850&lt;='Pivot Tables'!B$5,"25%")</f>
        <v>50%</v>
      </c>
      <c r="K850" s="9" t="str">
        <f>TEXT(A850,"dddd")</f>
        <v>Monday</v>
      </c>
    </row>
    <row r="851" spans="1:11" ht="42.75" x14ac:dyDescent="0.25">
      <c r="A851" s="17">
        <v>44687.707465277781</v>
      </c>
      <c r="B851" s="13">
        <f>A851</f>
        <v>44687.707465277781</v>
      </c>
      <c r="C851" t="s">
        <v>1078</v>
      </c>
      <c r="D851" s="3" t="s">
        <v>6627</v>
      </c>
      <c r="E851" t="s">
        <v>1079</v>
      </c>
      <c r="F851" s="9" t="s">
        <v>599</v>
      </c>
      <c r="G851" s="9">
        <v>52</v>
      </c>
      <c r="H851" s="9">
        <v>23</v>
      </c>
      <c r="I851" s="9">
        <v>1</v>
      </c>
      <c r="J851" s="9" t="str" cm="1">
        <f t="array" ref="J851">_xlfn.IFS(G851&gt;='Pivot Tables'!B$2,"90%",AND(G851&lt;'Pivot Tables'!B$2,G851&gt;'Pivot Tables'!B$3),"75%",AND(G851&lt;'Pivot Tables'!B$3,G851&gt;'Pivot Tables'!B$5),"50%",G851&lt;='Pivot Tables'!B$5,"25%")</f>
        <v>50%</v>
      </c>
      <c r="K851" s="9" t="str">
        <f>TEXT(A851,"dddd")</f>
        <v>Friday</v>
      </c>
    </row>
    <row r="852" spans="1:11" ht="59.25" x14ac:dyDescent="0.25">
      <c r="A852" s="17">
        <v>42664.85837962963</v>
      </c>
      <c r="B852" s="13">
        <f>A852</f>
        <v>42664.85837962963</v>
      </c>
      <c r="C852" t="s">
        <v>3075</v>
      </c>
      <c r="D852" s="3" t="s">
        <v>7343</v>
      </c>
      <c r="E852" t="s">
        <v>3076</v>
      </c>
      <c r="F852" s="9" t="s">
        <v>2712</v>
      </c>
      <c r="G852" s="9">
        <v>57</v>
      </c>
      <c r="H852" s="9">
        <v>23</v>
      </c>
      <c r="I852" s="9">
        <v>18</v>
      </c>
      <c r="J852" s="9" t="str" cm="1">
        <f t="array" ref="J852">_xlfn.IFS(G852&gt;='Pivot Tables'!B$2,"90%",AND(G852&lt;'Pivot Tables'!B$2,G852&gt;'Pivot Tables'!B$3),"75%",AND(G852&lt;'Pivot Tables'!B$3,G852&gt;'Pivot Tables'!B$5),"50%",G852&lt;='Pivot Tables'!B$5,"25%")</f>
        <v>50%</v>
      </c>
      <c r="K852" s="9" t="str">
        <f>TEXT(A852,"dddd")</f>
        <v>Friday</v>
      </c>
    </row>
    <row r="853" spans="1:11" x14ac:dyDescent="0.25">
      <c r="A853" s="17">
        <v>44370.752303240741</v>
      </c>
      <c r="B853" s="13">
        <f>A853</f>
        <v>44370.752303240741</v>
      </c>
      <c r="C853" t="s">
        <v>3913</v>
      </c>
      <c r="D853" s="2" t="s">
        <v>3914</v>
      </c>
      <c r="F853" s="9" t="s">
        <v>3650</v>
      </c>
      <c r="G853" s="9">
        <v>57</v>
      </c>
      <c r="H853" s="9">
        <v>23</v>
      </c>
      <c r="I853" s="9">
        <v>0</v>
      </c>
      <c r="J853" s="9" t="str" cm="1">
        <f t="array" ref="J853">_xlfn.IFS(G853&gt;='Pivot Tables'!B$2,"90%",AND(G853&lt;'Pivot Tables'!B$2,G853&gt;'Pivot Tables'!B$3),"75%",AND(G853&lt;'Pivot Tables'!B$3,G853&gt;'Pivot Tables'!B$5),"50%",G853&lt;='Pivot Tables'!B$5,"25%")</f>
        <v>50%</v>
      </c>
      <c r="K853" s="9" t="str">
        <f>TEXT(A853,"dddd")</f>
        <v>Wednesday</v>
      </c>
    </row>
    <row r="854" spans="1:11" x14ac:dyDescent="0.25">
      <c r="A854" s="17">
        <v>44477.003541666665</v>
      </c>
      <c r="B854" s="13">
        <f>A854</f>
        <v>44477.003541666665</v>
      </c>
      <c r="C854" t="s">
        <v>1942</v>
      </c>
      <c r="D854" s="2" t="s">
        <v>1943</v>
      </c>
      <c r="F854" s="9" t="s">
        <v>1732</v>
      </c>
      <c r="G854" s="9">
        <v>58</v>
      </c>
      <c r="H854" s="9">
        <v>23</v>
      </c>
      <c r="I854" s="9">
        <v>0</v>
      </c>
      <c r="J854" s="9" t="str" cm="1">
        <f t="array" ref="J854">_xlfn.IFS(G854&gt;='Pivot Tables'!B$2,"90%",AND(G854&lt;'Pivot Tables'!B$2,G854&gt;'Pivot Tables'!B$3),"75%",AND(G854&lt;'Pivot Tables'!B$3,G854&gt;'Pivot Tables'!B$5),"50%",G854&lt;='Pivot Tables'!B$5,"25%")</f>
        <v>50%</v>
      </c>
      <c r="K854" s="9" t="str">
        <f>TEXT(A854,"dddd")</f>
        <v>Friday</v>
      </c>
    </row>
    <row r="855" spans="1:11" ht="67.5" x14ac:dyDescent="0.25">
      <c r="A855" s="17">
        <v>42803.834722222222</v>
      </c>
      <c r="B855" s="13">
        <f>A855</f>
        <v>42803.834722222222</v>
      </c>
      <c r="C855" t="s">
        <v>3007</v>
      </c>
      <c r="D855" s="3" t="s">
        <v>7302</v>
      </c>
      <c r="E855" t="s">
        <v>3001</v>
      </c>
      <c r="F855" s="9" t="s">
        <v>2712</v>
      </c>
      <c r="G855" s="9">
        <v>61</v>
      </c>
      <c r="H855" s="9">
        <v>23</v>
      </c>
      <c r="I855" s="9">
        <v>19</v>
      </c>
      <c r="J855" s="9" t="str" cm="1">
        <f t="array" ref="J855">_xlfn.IFS(G855&gt;='Pivot Tables'!B$2,"90%",AND(G855&lt;'Pivot Tables'!B$2,G855&gt;'Pivot Tables'!B$3),"75%",AND(G855&lt;'Pivot Tables'!B$3,G855&gt;'Pivot Tables'!B$5),"50%",G855&lt;='Pivot Tables'!B$5,"25%")</f>
        <v>50%</v>
      </c>
      <c r="K855" s="9" t="str">
        <f>TEXT(A855,"dddd")</f>
        <v>Thursday</v>
      </c>
    </row>
    <row r="856" spans="1:11" x14ac:dyDescent="0.25">
      <c r="A856" s="17">
        <v>43537.63521990741</v>
      </c>
      <c r="B856" s="13">
        <f>A856</f>
        <v>43537.63521990741</v>
      </c>
      <c r="C856" t="s">
        <v>6141</v>
      </c>
      <c r="D856" s="2" t="s">
        <v>6142</v>
      </c>
      <c r="E856" t="s">
        <v>2533</v>
      </c>
      <c r="F856" s="9" t="s">
        <v>5310</v>
      </c>
      <c r="G856" s="9">
        <v>66</v>
      </c>
      <c r="H856" s="9">
        <v>23</v>
      </c>
      <c r="I856" s="9">
        <v>1</v>
      </c>
      <c r="J856" s="9" t="str" cm="1">
        <f t="array" ref="J856">_xlfn.IFS(G856&gt;='Pivot Tables'!B$2,"90%",AND(G856&lt;'Pivot Tables'!B$2,G856&gt;'Pivot Tables'!B$3),"75%",AND(G856&lt;'Pivot Tables'!B$3,G856&gt;'Pivot Tables'!B$5),"50%",G856&lt;='Pivot Tables'!B$5,"25%")</f>
        <v>50%</v>
      </c>
      <c r="K856" s="9" t="str">
        <f>TEXT(A856,"dddd")</f>
        <v>Wednesday</v>
      </c>
    </row>
    <row r="857" spans="1:11" ht="84" x14ac:dyDescent="0.25">
      <c r="A857" s="17">
        <v>43745.785428240742</v>
      </c>
      <c r="B857" s="13">
        <f>A857</f>
        <v>43745.785428240742</v>
      </c>
      <c r="C857" t="s">
        <v>5980</v>
      </c>
      <c r="D857" s="3" t="s">
        <v>8708</v>
      </c>
      <c r="E857" t="s">
        <v>9180</v>
      </c>
      <c r="F857" s="9" t="s">
        <v>5310</v>
      </c>
      <c r="G857" s="9">
        <v>72</v>
      </c>
      <c r="H857" s="9">
        <v>23</v>
      </c>
      <c r="I857" s="9">
        <v>17</v>
      </c>
      <c r="J857" s="9" t="str" cm="1">
        <f t="array" ref="J857">_xlfn.IFS(G857&gt;='Pivot Tables'!B$2,"90%",AND(G857&lt;'Pivot Tables'!B$2,G857&gt;'Pivot Tables'!B$3),"75%",AND(G857&lt;'Pivot Tables'!B$3,G857&gt;'Pivot Tables'!B$5),"50%",G857&lt;='Pivot Tables'!B$5,"25%")</f>
        <v>50%</v>
      </c>
      <c r="K857" s="9" t="str">
        <f>TEXT(A857,"dddd")</f>
        <v>Monday</v>
      </c>
    </row>
    <row r="858" spans="1:11" x14ac:dyDescent="0.25">
      <c r="A858" s="17">
        <v>44436.850740740738</v>
      </c>
      <c r="B858" s="13">
        <f>A858</f>
        <v>44436.850740740738</v>
      </c>
      <c r="C858" t="s">
        <v>2306</v>
      </c>
      <c r="D858" s="2" t="s">
        <v>2307</v>
      </c>
      <c r="F858" s="9" t="s">
        <v>2088</v>
      </c>
      <c r="G858" s="9">
        <v>75</v>
      </c>
      <c r="H858" s="9">
        <v>23</v>
      </c>
      <c r="I858" s="9">
        <v>0</v>
      </c>
      <c r="J858" s="9" t="str" cm="1">
        <f t="array" ref="J858">_xlfn.IFS(G858&gt;='Pivot Tables'!B$2,"90%",AND(G858&lt;'Pivot Tables'!B$2,G858&gt;'Pivot Tables'!B$3),"75%",AND(G858&lt;'Pivot Tables'!B$3,G858&gt;'Pivot Tables'!B$5),"50%",G858&lt;='Pivot Tables'!B$5,"25%")</f>
        <v>50%</v>
      </c>
      <c r="K858" s="9" t="str">
        <f>TEXT(A858,"dddd")</f>
        <v>Saturday</v>
      </c>
    </row>
    <row r="859" spans="1:11" ht="67.5" x14ac:dyDescent="0.25">
      <c r="A859" s="17">
        <v>43452.745069444441</v>
      </c>
      <c r="B859" s="13">
        <f>A859</f>
        <v>43452.745069444441</v>
      </c>
      <c r="C859" t="s">
        <v>3581</v>
      </c>
      <c r="D859" s="3" t="s">
        <v>7549</v>
      </c>
      <c r="E859" t="s">
        <v>3582</v>
      </c>
      <c r="F859" s="9" t="s">
        <v>3091</v>
      </c>
      <c r="G859" s="9">
        <v>78</v>
      </c>
      <c r="H859" s="9">
        <v>23</v>
      </c>
      <c r="I859" s="9">
        <v>16</v>
      </c>
      <c r="J859" s="9" t="str" cm="1">
        <f t="array" ref="J859">_xlfn.IFS(G859&gt;='Pivot Tables'!B$2,"90%",AND(G859&lt;'Pivot Tables'!B$2,G859&gt;'Pivot Tables'!B$3),"75%",AND(G859&lt;'Pivot Tables'!B$3,G859&gt;'Pivot Tables'!B$5),"50%",G859&lt;='Pivot Tables'!B$5,"25%")</f>
        <v>50%</v>
      </c>
      <c r="K859" s="9" t="str">
        <f>TEXT(A859,"dddd")</f>
        <v>Tuesday</v>
      </c>
    </row>
    <row r="860" spans="1:11" ht="42.75" x14ac:dyDescent="0.25">
      <c r="A860" s="17">
        <v>44687.696863425925</v>
      </c>
      <c r="B860" s="13">
        <f>A860</f>
        <v>44687.696863425925</v>
      </c>
      <c r="C860" t="s">
        <v>983</v>
      </c>
      <c r="D860" s="3" t="s">
        <v>6543</v>
      </c>
      <c r="F860" s="9" t="s">
        <v>599</v>
      </c>
      <c r="G860" s="9">
        <v>79</v>
      </c>
      <c r="H860" s="9">
        <v>23</v>
      </c>
      <c r="I860" s="9">
        <v>0</v>
      </c>
      <c r="J860" s="9" t="str" cm="1">
        <f t="array" ref="J860">_xlfn.IFS(G860&gt;='Pivot Tables'!B$2,"90%",AND(G860&lt;'Pivot Tables'!B$2,G860&gt;'Pivot Tables'!B$3),"75%",AND(G860&lt;'Pivot Tables'!B$3,G860&gt;'Pivot Tables'!B$5),"50%",G860&lt;='Pivot Tables'!B$5,"25%")</f>
        <v>50%</v>
      </c>
      <c r="K860" s="9" t="str">
        <f>TEXT(A860,"dddd")</f>
        <v>Friday</v>
      </c>
    </row>
    <row r="861" spans="1:11" x14ac:dyDescent="0.25">
      <c r="A861" s="17">
        <v>44233.017523148148</v>
      </c>
      <c r="B861" s="13">
        <f>A861</f>
        <v>44233.017523148148</v>
      </c>
      <c r="C861" t="s">
        <v>4035</v>
      </c>
      <c r="D861" s="2" t="s">
        <v>4036</v>
      </c>
      <c r="E861" t="s">
        <v>4037</v>
      </c>
      <c r="F861" s="9" t="s">
        <v>3650</v>
      </c>
      <c r="G861" s="9">
        <v>82</v>
      </c>
      <c r="H861" s="9">
        <v>23</v>
      </c>
      <c r="I861" s="9">
        <v>5</v>
      </c>
      <c r="J861" s="9" t="str" cm="1">
        <f t="array" ref="J861">_xlfn.IFS(G861&gt;='Pivot Tables'!B$2,"90%",AND(G861&lt;'Pivot Tables'!B$2,G861&gt;'Pivot Tables'!B$3),"75%",AND(G861&lt;'Pivot Tables'!B$3,G861&gt;'Pivot Tables'!B$5),"50%",G861&lt;='Pivot Tables'!B$5,"25%")</f>
        <v>50%</v>
      </c>
      <c r="K861" s="9" t="str">
        <f>TEXT(A861,"dddd")</f>
        <v>Saturday</v>
      </c>
    </row>
    <row r="862" spans="1:11" x14ac:dyDescent="0.25">
      <c r="A862" s="17">
        <v>43426.595532407409</v>
      </c>
      <c r="B862" s="13">
        <f>A862</f>
        <v>43426.595532407409</v>
      </c>
      <c r="C862" t="s">
        <v>6229</v>
      </c>
      <c r="D862" s="2" t="s">
        <v>6230</v>
      </c>
      <c r="E862" t="s">
        <v>8878</v>
      </c>
      <c r="F862" s="9" t="s">
        <v>5310</v>
      </c>
      <c r="G862" s="9">
        <v>93</v>
      </c>
      <c r="H862" s="9">
        <v>23</v>
      </c>
      <c r="I862" s="9">
        <v>1</v>
      </c>
      <c r="J862" s="9" t="str" cm="1">
        <f t="array" ref="J862">_xlfn.IFS(G862&gt;='Pivot Tables'!B$2,"90%",AND(G862&lt;'Pivot Tables'!B$2,G862&gt;'Pivot Tables'!B$3),"75%",AND(G862&lt;'Pivot Tables'!B$3,G862&gt;'Pivot Tables'!B$5),"50%",G862&lt;='Pivot Tables'!B$5,"25%")</f>
        <v>50%</v>
      </c>
      <c r="K862" s="9" t="str">
        <f>TEXT(A862,"dddd")</f>
        <v>Thursday</v>
      </c>
    </row>
    <row r="863" spans="1:11" x14ac:dyDescent="0.25">
      <c r="A863" s="17">
        <v>44163.008912037039</v>
      </c>
      <c r="B863" s="13">
        <f>A863</f>
        <v>44163.008912037039</v>
      </c>
      <c r="C863" t="s">
        <v>4117</v>
      </c>
      <c r="D863" s="2" t="s">
        <v>4118</v>
      </c>
      <c r="F863" s="9" t="s">
        <v>3650</v>
      </c>
      <c r="G863" s="9">
        <v>99</v>
      </c>
      <c r="H863" s="9">
        <v>23</v>
      </c>
      <c r="I863" s="9">
        <v>0</v>
      </c>
      <c r="J863" s="9" t="str" cm="1">
        <f t="array" ref="J863">_xlfn.IFS(G863&gt;='Pivot Tables'!B$2,"90%",AND(G863&lt;'Pivot Tables'!B$2,G863&gt;'Pivot Tables'!B$3),"75%",AND(G863&lt;'Pivot Tables'!B$3,G863&gt;'Pivot Tables'!B$5),"50%",G863&lt;='Pivot Tables'!B$5,"25%")</f>
        <v>50%</v>
      </c>
      <c r="K863" s="9" t="str">
        <f>TEXT(A863,"dddd")</f>
        <v>Saturday</v>
      </c>
    </row>
    <row r="864" spans="1:11" ht="34.5" x14ac:dyDescent="0.25">
      <c r="A864" s="17">
        <v>44799.546979166669</v>
      </c>
      <c r="B864" s="13">
        <f>A864</f>
        <v>44799.546979166669</v>
      </c>
      <c r="C864" t="s">
        <v>5370</v>
      </c>
      <c r="D864" s="3" t="s">
        <v>8165</v>
      </c>
      <c r="F864" s="9" t="s">
        <v>5310</v>
      </c>
      <c r="G864" s="9">
        <v>119</v>
      </c>
      <c r="H864" s="9">
        <v>23</v>
      </c>
      <c r="I864" s="9">
        <v>0</v>
      </c>
      <c r="J864" s="9" t="str" cm="1">
        <f t="array" ref="J864">_xlfn.IFS(G864&gt;='Pivot Tables'!B$2,"90%",AND(G864&lt;'Pivot Tables'!B$2,G864&gt;'Pivot Tables'!B$3),"75%",AND(G864&lt;'Pivot Tables'!B$3,G864&gt;'Pivot Tables'!B$5),"50%",G864&lt;='Pivot Tables'!B$5,"25%")</f>
        <v>50%</v>
      </c>
      <c r="K864" s="9" t="str">
        <f>TEXT(A864,"dddd")</f>
        <v>Friday</v>
      </c>
    </row>
    <row r="865" spans="1:11" ht="51" x14ac:dyDescent="0.25">
      <c r="A865" s="17">
        <v>43883.713842592595</v>
      </c>
      <c r="B865" s="13">
        <f>A865</f>
        <v>43883.713842592595</v>
      </c>
      <c r="C865" t="s">
        <v>4260</v>
      </c>
      <c r="D865" s="3" t="s">
        <v>7710</v>
      </c>
      <c r="F865" s="9" t="s">
        <v>3650</v>
      </c>
      <c r="G865" s="9">
        <v>120</v>
      </c>
      <c r="H865" s="9">
        <v>23</v>
      </c>
      <c r="I865" s="9">
        <v>0</v>
      </c>
      <c r="J865" s="9" t="str" cm="1">
        <f t="array" ref="J865">_xlfn.IFS(G865&gt;='Pivot Tables'!B$2,"90%",AND(G865&lt;'Pivot Tables'!B$2,G865&gt;'Pivot Tables'!B$3),"75%",AND(G865&lt;'Pivot Tables'!B$3,G865&gt;'Pivot Tables'!B$5),"50%",G865&lt;='Pivot Tables'!B$5,"25%")</f>
        <v>50%</v>
      </c>
      <c r="K865" s="9" t="str">
        <f>TEXT(A865,"dddd")</f>
        <v>Saturday</v>
      </c>
    </row>
    <row r="866" spans="1:11" ht="42.75" x14ac:dyDescent="0.25">
      <c r="A866" s="17">
        <v>44687.678437499999</v>
      </c>
      <c r="B866" s="13">
        <f>A866</f>
        <v>44687.678437499999</v>
      </c>
      <c r="C866" t="s">
        <v>864</v>
      </c>
      <c r="D866" s="3" t="s">
        <v>6466</v>
      </c>
      <c r="F866" s="9" t="s">
        <v>599</v>
      </c>
      <c r="G866" s="9">
        <v>123</v>
      </c>
      <c r="H866" s="9">
        <v>23</v>
      </c>
      <c r="I866" s="9">
        <v>0</v>
      </c>
      <c r="J866" s="9" t="str" cm="1">
        <f t="array" ref="J866">_xlfn.IFS(G866&gt;='Pivot Tables'!B$2,"90%",AND(G866&lt;'Pivot Tables'!B$2,G866&gt;'Pivot Tables'!B$3),"75%",AND(G866&lt;'Pivot Tables'!B$3,G866&gt;'Pivot Tables'!B$5),"50%",G866&lt;='Pivot Tables'!B$5,"25%")</f>
        <v>50%</v>
      </c>
      <c r="K866" s="9" t="str">
        <f>TEXT(A866,"dddd")</f>
        <v>Friday</v>
      </c>
    </row>
    <row r="867" spans="1:11" ht="51" x14ac:dyDescent="0.25">
      <c r="A867" s="17">
        <v>44290.819907407407</v>
      </c>
      <c r="B867" s="13">
        <f>A867</f>
        <v>44290.819907407407</v>
      </c>
      <c r="C867" t="s">
        <v>5033</v>
      </c>
      <c r="D867" s="3" t="s">
        <v>7966</v>
      </c>
      <c r="F867" s="9" t="s">
        <v>4789</v>
      </c>
      <c r="G867" s="9">
        <v>124</v>
      </c>
      <c r="H867" s="9">
        <v>23</v>
      </c>
      <c r="I867" s="9">
        <v>0</v>
      </c>
      <c r="J867" s="9" t="str" cm="1">
        <f t="array" ref="J867">_xlfn.IFS(G867&gt;='Pivot Tables'!B$2,"90%",AND(G867&lt;'Pivot Tables'!B$2,G867&gt;'Pivot Tables'!B$3),"75%",AND(G867&lt;'Pivot Tables'!B$3,G867&gt;'Pivot Tables'!B$5),"50%",G867&lt;='Pivot Tables'!B$5,"25%")</f>
        <v>50%</v>
      </c>
      <c r="K867" s="9" t="str">
        <f>TEXT(A867,"dddd")</f>
        <v>Sunday</v>
      </c>
    </row>
    <row r="868" spans="1:11" ht="42.75" x14ac:dyDescent="0.25">
      <c r="A868" s="17">
        <v>44482.529490740744</v>
      </c>
      <c r="B868" s="13">
        <f>A868</f>
        <v>44482.529490740744</v>
      </c>
      <c r="C868" t="s">
        <v>4940</v>
      </c>
      <c r="D868" s="3" t="s">
        <v>7892</v>
      </c>
      <c r="F868" s="9" t="s">
        <v>4789</v>
      </c>
      <c r="G868" s="9">
        <v>130</v>
      </c>
      <c r="H868" s="9">
        <v>23</v>
      </c>
      <c r="I868" s="9">
        <v>0</v>
      </c>
      <c r="J868" s="9" t="str" cm="1">
        <f t="array" ref="J868">_xlfn.IFS(G868&gt;='Pivot Tables'!B$2,"90%",AND(G868&lt;'Pivot Tables'!B$2,G868&gt;'Pivot Tables'!B$3),"75%",AND(G868&lt;'Pivot Tables'!B$3,G868&gt;'Pivot Tables'!B$5),"50%",G868&lt;='Pivot Tables'!B$5,"25%")</f>
        <v>50%</v>
      </c>
      <c r="K868" s="9" t="str">
        <f>TEXT(A868,"dddd")</f>
        <v>Wednesday</v>
      </c>
    </row>
    <row r="869" spans="1:11" ht="42.75" x14ac:dyDescent="0.25">
      <c r="A869" s="17">
        <v>44454.583807870367</v>
      </c>
      <c r="B869" s="13">
        <f>A869</f>
        <v>44454.583807870367</v>
      </c>
      <c r="C869" t="s">
        <v>4954</v>
      </c>
      <c r="D869" s="3" t="s">
        <v>7902</v>
      </c>
      <c r="F869" s="9" t="s">
        <v>4789</v>
      </c>
      <c r="G869" s="9">
        <v>130</v>
      </c>
      <c r="H869" s="9">
        <v>23</v>
      </c>
      <c r="I869" s="9">
        <v>0</v>
      </c>
      <c r="J869" s="9" t="str" cm="1">
        <f t="array" ref="J869">_xlfn.IFS(G869&gt;='Pivot Tables'!B$2,"90%",AND(G869&lt;'Pivot Tables'!B$2,G869&gt;'Pivot Tables'!B$3),"75%",AND(G869&lt;'Pivot Tables'!B$3,G869&gt;'Pivot Tables'!B$5),"50%",G869&lt;='Pivot Tables'!B$5,"25%")</f>
        <v>50%</v>
      </c>
      <c r="K869" s="9" t="str">
        <f>TEXT(A869,"dddd")</f>
        <v>Wednesday</v>
      </c>
    </row>
    <row r="870" spans="1:11" ht="42.75" x14ac:dyDescent="0.25">
      <c r="A870" s="17">
        <v>44687.698692129627</v>
      </c>
      <c r="B870" s="13">
        <f>A870</f>
        <v>44687.698692129627</v>
      </c>
      <c r="C870" t="s">
        <v>1004</v>
      </c>
      <c r="D870" s="3" t="s">
        <v>6561</v>
      </c>
      <c r="F870" s="9" t="s">
        <v>599</v>
      </c>
      <c r="G870" s="9">
        <v>131</v>
      </c>
      <c r="H870" s="9">
        <v>23</v>
      </c>
      <c r="I870" s="9">
        <v>0</v>
      </c>
      <c r="J870" s="9" t="str" cm="1">
        <f t="array" ref="J870">_xlfn.IFS(G870&gt;='Pivot Tables'!B$2,"90%",AND(G870&lt;'Pivot Tables'!B$2,G870&gt;'Pivot Tables'!B$3),"75%",AND(G870&lt;'Pivot Tables'!B$3,G870&gt;'Pivot Tables'!B$5),"50%",G870&lt;='Pivot Tables'!B$5,"25%")</f>
        <v>50%</v>
      </c>
      <c r="K870" s="9" t="str">
        <f>TEXT(A870,"dddd")</f>
        <v>Friday</v>
      </c>
    </row>
    <row r="871" spans="1:11" ht="59.25" x14ac:dyDescent="0.25">
      <c r="A871" s="17">
        <v>44165.76221064815</v>
      </c>
      <c r="B871" s="13">
        <f>A871</f>
        <v>44165.76221064815</v>
      </c>
      <c r="C871" t="s">
        <v>5097</v>
      </c>
      <c r="D871" s="3" t="s">
        <v>8022</v>
      </c>
      <c r="F871" s="9" t="s">
        <v>4789</v>
      </c>
      <c r="G871" s="9">
        <v>133</v>
      </c>
      <c r="H871" s="9">
        <v>23</v>
      </c>
      <c r="I871" s="9">
        <v>0</v>
      </c>
      <c r="J871" s="9" t="str" cm="1">
        <f t="array" ref="J871">_xlfn.IFS(G871&gt;='Pivot Tables'!B$2,"90%",AND(G871&lt;'Pivot Tables'!B$2,G871&gt;'Pivot Tables'!B$3),"75%",AND(G871&lt;'Pivot Tables'!B$3,G871&gt;'Pivot Tables'!B$5),"50%",G871&lt;='Pivot Tables'!B$5,"25%")</f>
        <v>50%</v>
      </c>
      <c r="K871" s="9" t="str">
        <f>TEXT(A871,"dddd")</f>
        <v>Monday</v>
      </c>
    </row>
    <row r="872" spans="1:11" ht="51" x14ac:dyDescent="0.25">
      <c r="A872" s="17">
        <v>44389.657847222225</v>
      </c>
      <c r="B872" s="13">
        <f>A872</f>
        <v>44389.657847222225</v>
      </c>
      <c r="C872" t="s">
        <v>4986</v>
      </c>
      <c r="D872" s="3" t="s">
        <v>7924</v>
      </c>
      <c r="F872" s="9" t="s">
        <v>4789</v>
      </c>
      <c r="G872" s="9">
        <v>135</v>
      </c>
      <c r="H872" s="9">
        <v>23</v>
      </c>
      <c r="I872" s="9">
        <v>0</v>
      </c>
      <c r="J872" s="9" t="str" cm="1">
        <f t="array" ref="J872">_xlfn.IFS(G872&gt;='Pivot Tables'!B$2,"90%",AND(G872&lt;'Pivot Tables'!B$2,G872&gt;'Pivot Tables'!B$3),"75%",AND(G872&lt;'Pivot Tables'!B$3,G872&gt;'Pivot Tables'!B$5),"50%",G872&lt;='Pivot Tables'!B$5,"25%")</f>
        <v>50%</v>
      </c>
      <c r="K872" s="9" t="str">
        <f>TEXT(A872,"dddd")</f>
        <v>Monday</v>
      </c>
    </row>
    <row r="873" spans="1:11" x14ac:dyDescent="0.25">
      <c r="A873" s="17">
        <v>44136.755416666667</v>
      </c>
      <c r="B873" s="13">
        <f>A873</f>
        <v>44136.755416666667</v>
      </c>
      <c r="C873" t="s">
        <v>5116</v>
      </c>
      <c r="D873" s="2" t="s">
        <v>5117</v>
      </c>
      <c r="F873" s="9" t="s">
        <v>4789</v>
      </c>
      <c r="G873" s="9">
        <v>156</v>
      </c>
      <c r="H873" s="9">
        <v>23</v>
      </c>
      <c r="I873" s="9">
        <v>0</v>
      </c>
      <c r="J873" s="9" t="str" cm="1">
        <f t="array" ref="J873">_xlfn.IFS(G873&gt;='Pivot Tables'!B$2,"90%",AND(G873&lt;'Pivot Tables'!B$2,G873&gt;'Pivot Tables'!B$3),"75%",AND(G873&lt;'Pivot Tables'!B$3,G873&gt;'Pivot Tables'!B$5),"50%",G873&lt;='Pivot Tables'!B$5,"25%")</f>
        <v>50%</v>
      </c>
      <c r="K873" s="9" t="str">
        <f>TEXT(A873,"dddd")</f>
        <v>Sunday</v>
      </c>
    </row>
    <row r="874" spans="1:11" ht="117" x14ac:dyDescent="0.25">
      <c r="A874" s="17">
        <v>44334.698368055557</v>
      </c>
      <c r="B874" s="13">
        <f>A874</f>
        <v>44334.698368055557</v>
      </c>
      <c r="C874" t="s">
        <v>2796</v>
      </c>
      <c r="D874" s="3" t="s">
        <v>7197</v>
      </c>
      <c r="E874" t="s">
        <v>2797</v>
      </c>
      <c r="F874" s="9" t="s">
        <v>2712</v>
      </c>
      <c r="G874" s="9">
        <v>171</v>
      </c>
      <c r="H874" s="9">
        <v>23</v>
      </c>
      <c r="I874" s="9">
        <v>17</v>
      </c>
      <c r="J874" s="9" t="str" cm="1">
        <f t="array" ref="J874">_xlfn.IFS(G874&gt;='Pivot Tables'!B$2,"90%",AND(G874&lt;'Pivot Tables'!B$2,G874&gt;'Pivot Tables'!B$3),"75%",AND(G874&lt;'Pivot Tables'!B$3,G874&gt;'Pivot Tables'!B$5),"50%",G874&lt;='Pivot Tables'!B$5,"25%")</f>
        <v>50%</v>
      </c>
      <c r="K874" s="9" t="str">
        <f>TEXT(A874,"dddd")</f>
        <v>Tuesday</v>
      </c>
    </row>
    <row r="875" spans="1:11" ht="92.25" x14ac:dyDescent="0.25">
      <c r="A875" s="17">
        <v>43699.890775462962</v>
      </c>
      <c r="B875" s="13">
        <f>A875</f>
        <v>43699.890775462962</v>
      </c>
      <c r="C875" t="s">
        <v>3441</v>
      </c>
      <c r="D875" s="3" t="s">
        <v>7490</v>
      </c>
      <c r="E875" t="s">
        <v>3442</v>
      </c>
      <c r="F875" s="9" t="s">
        <v>3091</v>
      </c>
      <c r="G875" s="9">
        <v>172</v>
      </c>
      <c r="H875" s="9">
        <v>23</v>
      </c>
      <c r="I875" s="9">
        <v>20</v>
      </c>
      <c r="J875" s="9" t="str" cm="1">
        <f t="array" ref="J875">_xlfn.IFS(G875&gt;='Pivot Tables'!B$2,"90%",AND(G875&lt;'Pivot Tables'!B$2,G875&gt;'Pivot Tables'!B$3),"75%",AND(G875&lt;'Pivot Tables'!B$3,G875&gt;'Pivot Tables'!B$5),"50%",G875&lt;='Pivot Tables'!B$5,"25%")</f>
        <v>50%</v>
      </c>
      <c r="K875" s="9" t="str">
        <f>TEXT(A875,"dddd")</f>
        <v>Thursday</v>
      </c>
    </row>
    <row r="876" spans="1:11" ht="51" x14ac:dyDescent="0.25">
      <c r="A876" s="17">
        <v>44111.702928240738</v>
      </c>
      <c r="B876" s="13">
        <f>A876</f>
        <v>44111.702928240738</v>
      </c>
      <c r="C876" t="s">
        <v>5136</v>
      </c>
      <c r="D876" s="3" t="s">
        <v>8046</v>
      </c>
      <c r="F876" s="9" t="s">
        <v>4789</v>
      </c>
      <c r="G876" s="9">
        <v>172</v>
      </c>
      <c r="H876" s="9">
        <v>23</v>
      </c>
      <c r="I876" s="9">
        <v>0</v>
      </c>
      <c r="J876" s="9" t="str" cm="1">
        <f t="array" ref="J876">_xlfn.IFS(G876&gt;='Pivot Tables'!B$2,"90%",AND(G876&lt;'Pivot Tables'!B$2,G876&gt;'Pivot Tables'!B$3),"75%",AND(G876&lt;'Pivot Tables'!B$3,G876&gt;'Pivot Tables'!B$5),"50%",G876&lt;='Pivot Tables'!B$5,"25%")</f>
        <v>50%</v>
      </c>
      <c r="K876" s="9" t="str">
        <f>TEXT(A876,"dddd")</f>
        <v>Wednesday</v>
      </c>
    </row>
    <row r="877" spans="1:11" ht="42.75" x14ac:dyDescent="0.25">
      <c r="A877" s="17">
        <v>44746.84746527778</v>
      </c>
      <c r="B877" s="13">
        <f>A877</f>
        <v>44746.84746527778</v>
      </c>
      <c r="C877" t="s">
        <v>746</v>
      </c>
      <c r="D877" s="3" t="s">
        <v>6390</v>
      </c>
      <c r="E877" t="s">
        <v>689</v>
      </c>
      <c r="F877" s="9" t="s">
        <v>599</v>
      </c>
      <c r="G877" s="9">
        <v>150</v>
      </c>
      <c r="H877" s="9">
        <v>23</v>
      </c>
      <c r="I877" s="9">
        <v>2</v>
      </c>
      <c r="J877" s="9" t="str" cm="1">
        <f t="array" ref="J877">_xlfn.IFS(G877&gt;='Pivot Tables'!B$2,"90%",AND(G877&lt;'Pivot Tables'!B$2,G877&gt;'Pivot Tables'!B$3),"75%",AND(G877&lt;'Pivot Tables'!B$3,G877&gt;'Pivot Tables'!B$5),"50%",G877&lt;='Pivot Tables'!B$5,"25%")</f>
        <v>50%</v>
      </c>
      <c r="K877" s="9" t="str">
        <f>TEXT(A877,"dddd")</f>
        <v>Monday</v>
      </c>
    </row>
    <row r="878" spans="1:11" ht="51" x14ac:dyDescent="0.25">
      <c r="A878" s="17">
        <v>44633.86546296296</v>
      </c>
      <c r="B878" s="13">
        <f>A878</f>
        <v>44633.86546296296</v>
      </c>
      <c r="C878" t="s">
        <v>282</v>
      </c>
      <c r="D878" s="3" t="s">
        <v>7114</v>
      </c>
      <c r="E878" t="s">
        <v>2615</v>
      </c>
      <c r="F878" s="9" t="s">
        <v>2427</v>
      </c>
      <c r="G878" s="9">
        <v>177</v>
      </c>
      <c r="H878" s="9">
        <v>23</v>
      </c>
      <c r="I878" s="9">
        <v>1</v>
      </c>
      <c r="J878" s="9" t="str" cm="1">
        <f t="array" ref="J878">_xlfn.IFS(G878&gt;='Pivot Tables'!B$2,"90%",AND(G878&lt;'Pivot Tables'!B$2,G878&gt;'Pivot Tables'!B$3),"75%",AND(G878&lt;'Pivot Tables'!B$3,G878&gt;'Pivot Tables'!B$5),"50%",G878&lt;='Pivot Tables'!B$5,"25%")</f>
        <v>50%</v>
      </c>
      <c r="K878" s="9" t="str">
        <f>TEXT(A878,"dddd")</f>
        <v>Sunday</v>
      </c>
    </row>
    <row r="879" spans="1:11" ht="51" x14ac:dyDescent="0.25">
      <c r="A879" s="17">
        <v>44629.715497685182</v>
      </c>
      <c r="B879" s="13">
        <f>A879</f>
        <v>44629.715497685182</v>
      </c>
      <c r="C879" t="s">
        <v>283</v>
      </c>
      <c r="D879" s="3" t="s">
        <v>7117</v>
      </c>
      <c r="F879" s="9" t="s">
        <v>2427</v>
      </c>
      <c r="G879" s="9">
        <v>140</v>
      </c>
      <c r="H879" s="9">
        <v>23</v>
      </c>
      <c r="I879" s="9">
        <v>0</v>
      </c>
      <c r="J879" s="9" t="str" cm="1">
        <f t="array" ref="J879">_xlfn.IFS(G879&gt;='Pivot Tables'!B$2,"90%",AND(G879&lt;'Pivot Tables'!B$2,G879&gt;'Pivot Tables'!B$3),"75%",AND(G879&lt;'Pivot Tables'!B$3,G879&gt;'Pivot Tables'!B$5),"50%",G879&lt;='Pivot Tables'!B$5,"25%")</f>
        <v>50%</v>
      </c>
      <c r="K879" s="9" t="str">
        <f>TEXT(A879,"dddd")</f>
        <v>Wednesday</v>
      </c>
    </row>
    <row r="880" spans="1:11" ht="51" x14ac:dyDescent="0.25">
      <c r="A880" s="17">
        <v>44687.702974537038</v>
      </c>
      <c r="B880" s="13">
        <f>A880</f>
        <v>44687.702974537038</v>
      </c>
      <c r="C880" t="s">
        <v>1036</v>
      </c>
      <c r="D880" s="3" t="s">
        <v>6591</v>
      </c>
      <c r="F880" s="9" t="s">
        <v>599</v>
      </c>
      <c r="G880" s="9">
        <v>205</v>
      </c>
      <c r="H880" s="9">
        <v>23</v>
      </c>
      <c r="I880" s="9">
        <v>0</v>
      </c>
      <c r="J880" s="9" t="str" cm="1">
        <f t="array" ref="J880">_xlfn.IFS(G880&gt;='Pivot Tables'!B$2,"90%",AND(G880&lt;'Pivot Tables'!B$2,G880&gt;'Pivot Tables'!B$3),"75%",AND(G880&lt;'Pivot Tables'!B$3,G880&gt;'Pivot Tables'!B$5),"50%",G880&lt;='Pivot Tables'!B$5,"25%")</f>
        <v>75%</v>
      </c>
      <c r="K880" s="9" t="str">
        <f>TEXT(A880,"dddd")</f>
        <v>Friday</v>
      </c>
    </row>
    <row r="881" spans="1:11" x14ac:dyDescent="0.25">
      <c r="A881" s="17">
        <v>42864.183483796296</v>
      </c>
      <c r="B881" s="13">
        <f>A881</f>
        <v>42864.183483796296</v>
      </c>
      <c r="C881" t="s">
        <v>1529</v>
      </c>
      <c r="D881" s="2" t="s">
        <v>1530</v>
      </c>
      <c r="E881" t="s">
        <v>1531</v>
      </c>
      <c r="F881" s="9" t="s">
        <v>1090</v>
      </c>
      <c r="G881" s="9">
        <v>220</v>
      </c>
      <c r="H881" s="9">
        <v>23</v>
      </c>
      <c r="I881" s="9">
        <v>6</v>
      </c>
      <c r="J881" s="9" t="str" cm="1">
        <f t="array" ref="J881">_xlfn.IFS(G881&gt;='Pivot Tables'!B$2,"90%",AND(G881&lt;'Pivot Tables'!B$2,G881&gt;'Pivot Tables'!B$3),"75%",AND(G881&lt;'Pivot Tables'!B$3,G881&gt;'Pivot Tables'!B$5),"50%",G881&lt;='Pivot Tables'!B$5,"25%")</f>
        <v>75%</v>
      </c>
      <c r="K881" s="9" t="str">
        <f>TEXT(A881,"dddd")</f>
        <v>Tuesday</v>
      </c>
    </row>
    <row r="882" spans="1:11" ht="67.5" x14ac:dyDescent="0.25">
      <c r="A882" s="17">
        <v>44001.831921296296</v>
      </c>
      <c r="B882" s="13">
        <f>A882</f>
        <v>44001.831921296296</v>
      </c>
      <c r="C882" t="s">
        <v>3257</v>
      </c>
      <c r="D882" s="3" t="s">
        <v>7410</v>
      </c>
      <c r="E882" t="s">
        <v>3258</v>
      </c>
      <c r="F882" s="9" t="s">
        <v>3091</v>
      </c>
      <c r="G882" s="9">
        <v>232</v>
      </c>
      <c r="H882" s="9">
        <v>23</v>
      </c>
      <c r="I882" s="9">
        <v>9</v>
      </c>
      <c r="J882" s="9" t="str" cm="1">
        <f t="array" ref="J882">_xlfn.IFS(G882&gt;='Pivot Tables'!B$2,"90%",AND(G882&lt;'Pivot Tables'!B$2,G882&gt;'Pivot Tables'!B$3),"75%",AND(G882&lt;'Pivot Tables'!B$3,G882&gt;'Pivot Tables'!B$5),"50%",G882&lt;='Pivot Tables'!B$5,"25%")</f>
        <v>75%</v>
      </c>
      <c r="K882" s="9" t="str">
        <f>TEXT(A882,"dddd")</f>
        <v>Friday</v>
      </c>
    </row>
    <row r="883" spans="1:11" ht="42.75" x14ac:dyDescent="0.25">
      <c r="A883" s="17">
        <v>44687.698495370372</v>
      </c>
      <c r="B883" s="13">
        <f>A883</f>
        <v>44687.698495370372</v>
      </c>
      <c r="C883" t="s">
        <v>1002</v>
      </c>
      <c r="D883" s="3" t="s">
        <v>6559</v>
      </c>
      <c r="F883" s="9" t="s">
        <v>599</v>
      </c>
      <c r="G883" s="9">
        <v>251</v>
      </c>
      <c r="H883" s="9">
        <v>23</v>
      </c>
      <c r="I883" s="9">
        <v>0</v>
      </c>
      <c r="J883" s="9" t="str" cm="1">
        <f t="array" ref="J883">_xlfn.IFS(G883&gt;='Pivot Tables'!B$2,"90%",AND(G883&lt;'Pivot Tables'!B$2,G883&gt;'Pivot Tables'!B$3),"75%",AND(G883&lt;'Pivot Tables'!B$3,G883&gt;'Pivot Tables'!B$5),"50%",G883&lt;='Pivot Tables'!B$5,"25%")</f>
        <v>75%</v>
      </c>
      <c r="K883" s="9" t="str">
        <f>TEXT(A883,"dddd")</f>
        <v>Friday</v>
      </c>
    </row>
    <row r="884" spans="1:11" ht="51" x14ac:dyDescent="0.25">
      <c r="A884" s="17">
        <v>44687.695011574076</v>
      </c>
      <c r="B884" s="13">
        <f>A884</f>
        <v>44687.695011574076</v>
      </c>
      <c r="C884" t="s">
        <v>966</v>
      </c>
      <c r="D884" s="3" t="s">
        <v>6531</v>
      </c>
      <c r="F884" s="9" t="s">
        <v>599</v>
      </c>
      <c r="G884" s="9">
        <v>253</v>
      </c>
      <c r="H884" s="9">
        <v>23</v>
      </c>
      <c r="I884" s="9">
        <v>0</v>
      </c>
      <c r="J884" s="9" t="str" cm="1">
        <f t="array" ref="J884">_xlfn.IFS(G884&gt;='Pivot Tables'!B$2,"90%",AND(G884&lt;'Pivot Tables'!B$2,G884&gt;'Pivot Tables'!B$3),"75%",AND(G884&lt;'Pivot Tables'!B$3,G884&gt;'Pivot Tables'!B$5),"50%",G884&lt;='Pivot Tables'!B$5,"25%")</f>
        <v>75%</v>
      </c>
      <c r="K884" s="9" t="str">
        <f>TEXT(A884,"dddd")</f>
        <v>Friday</v>
      </c>
    </row>
    <row r="885" spans="1:11" ht="51" x14ac:dyDescent="0.25">
      <c r="A885" s="17">
        <v>44132.694016203706</v>
      </c>
      <c r="B885" s="13">
        <f>A885</f>
        <v>44132.694016203706</v>
      </c>
      <c r="C885" t="s">
        <v>5118</v>
      </c>
      <c r="D885" s="3" t="s">
        <v>8036</v>
      </c>
      <c r="E885" t="s">
        <v>5119</v>
      </c>
      <c r="F885" s="9" t="s">
        <v>4789</v>
      </c>
      <c r="G885" s="9">
        <v>270</v>
      </c>
      <c r="H885" s="9">
        <v>23</v>
      </c>
      <c r="I885" s="9">
        <v>1</v>
      </c>
      <c r="J885" s="9" t="str" cm="1">
        <f t="array" ref="J885">_xlfn.IFS(G885&gt;='Pivot Tables'!B$2,"90%",AND(G885&lt;'Pivot Tables'!B$2,G885&gt;'Pivot Tables'!B$3),"75%",AND(G885&lt;'Pivot Tables'!B$3,G885&gt;'Pivot Tables'!B$5),"50%",G885&lt;='Pivot Tables'!B$5,"25%")</f>
        <v>75%</v>
      </c>
      <c r="K885" s="9" t="str">
        <f>TEXT(A885,"dddd")</f>
        <v>Wednesday</v>
      </c>
    </row>
    <row r="886" spans="1:11" ht="42.75" x14ac:dyDescent="0.25">
      <c r="A886" s="17">
        <v>44687.704317129632</v>
      </c>
      <c r="B886" s="13">
        <f>A886</f>
        <v>44687.704317129632</v>
      </c>
      <c r="C886" t="s">
        <v>1046</v>
      </c>
      <c r="D886" s="3" t="s">
        <v>6600</v>
      </c>
      <c r="F886" s="9" t="s">
        <v>599</v>
      </c>
      <c r="G886" s="9">
        <v>301</v>
      </c>
      <c r="H886" s="9">
        <v>23</v>
      </c>
      <c r="I886" s="9">
        <v>0</v>
      </c>
      <c r="J886" s="9" t="str" cm="1">
        <f t="array" ref="J886">_xlfn.IFS(G886&gt;='Pivot Tables'!B$2,"90%",AND(G886&lt;'Pivot Tables'!B$2,G886&gt;'Pivot Tables'!B$3),"75%",AND(G886&lt;'Pivot Tables'!B$3,G886&gt;'Pivot Tables'!B$5),"50%",G886&lt;='Pivot Tables'!B$5,"25%")</f>
        <v>75%</v>
      </c>
      <c r="K886" s="9" t="str">
        <f>TEXT(A886,"dddd")</f>
        <v>Friday</v>
      </c>
    </row>
    <row r="887" spans="1:11" x14ac:dyDescent="0.25">
      <c r="A887" s="17">
        <v>44596.742534722223</v>
      </c>
      <c r="B887" s="13">
        <f>A887</f>
        <v>44596.742534722223</v>
      </c>
      <c r="C887" t="s">
        <v>288</v>
      </c>
      <c r="D887" s="2" t="s">
        <v>2639</v>
      </c>
      <c r="E887">
        <v>4</v>
      </c>
      <c r="F887" s="9" t="s">
        <v>2427</v>
      </c>
      <c r="G887" s="9">
        <v>207</v>
      </c>
      <c r="H887" s="9">
        <v>23</v>
      </c>
      <c r="I887" s="9">
        <v>1</v>
      </c>
      <c r="J887" s="9" t="str" cm="1">
        <f t="array" ref="J887">_xlfn.IFS(G887&gt;='Pivot Tables'!B$2,"90%",AND(G887&lt;'Pivot Tables'!B$2,G887&gt;'Pivot Tables'!B$3),"75%",AND(G887&lt;'Pivot Tables'!B$3,G887&gt;'Pivot Tables'!B$5),"50%",G887&lt;='Pivot Tables'!B$5,"25%")</f>
        <v>75%</v>
      </c>
      <c r="K887" s="9" t="str">
        <f>TEXT(A887,"dddd")</f>
        <v>Friday</v>
      </c>
    </row>
    <row r="888" spans="1:11" ht="133.5" x14ac:dyDescent="0.25">
      <c r="A888" s="17">
        <v>44347.705983796295</v>
      </c>
      <c r="B888" s="13">
        <f>A888</f>
        <v>44347.705983796295</v>
      </c>
      <c r="C888" t="s">
        <v>314</v>
      </c>
      <c r="D888" s="3" t="s">
        <v>7193</v>
      </c>
      <c r="E888" t="s">
        <v>2790</v>
      </c>
      <c r="F888" s="9" t="s">
        <v>2712</v>
      </c>
      <c r="G888" s="9">
        <v>227</v>
      </c>
      <c r="H888" s="9">
        <v>23</v>
      </c>
      <c r="I888" s="9">
        <v>13</v>
      </c>
      <c r="J888" s="9" t="str" cm="1">
        <f t="array" ref="J888">_xlfn.IFS(G888&gt;='Pivot Tables'!B$2,"90%",AND(G888&lt;'Pivot Tables'!B$2,G888&gt;'Pivot Tables'!B$3),"75%",AND(G888&lt;'Pivot Tables'!B$3,G888&gt;'Pivot Tables'!B$5),"50%",G888&lt;='Pivot Tables'!B$5,"25%")</f>
        <v>75%</v>
      </c>
      <c r="K888" s="9" t="str">
        <f>TEXT(A888,"dddd")</f>
        <v>Monday</v>
      </c>
    </row>
    <row r="889" spans="1:11" x14ac:dyDescent="0.25">
      <c r="A889" s="17">
        <v>43945.700601851851</v>
      </c>
      <c r="B889" s="13">
        <f>A889</f>
        <v>43945.700601851851</v>
      </c>
      <c r="C889" t="s">
        <v>5218</v>
      </c>
      <c r="D889" s="2" t="s">
        <v>5219</v>
      </c>
      <c r="F889" s="9" t="s">
        <v>4789</v>
      </c>
      <c r="G889" s="9">
        <v>382</v>
      </c>
      <c r="H889" s="9">
        <v>23</v>
      </c>
      <c r="I889" s="9">
        <v>0</v>
      </c>
      <c r="J889" s="9" t="str" cm="1">
        <f t="array" ref="J889">_xlfn.IFS(G889&gt;='Pivot Tables'!B$2,"90%",AND(G889&lt;'Pivot Tables'!B$2,G889&gt;'Pivot Tables'!B$3),"75%",AND(G889&lt;'Pivot Tables'!B$3,G889&gt;'Pivot Tables'!B$5),"50%",G889&lt;='Pivot Tables'!B$5,"25%")</f>
        <v>90%</v>
      </c>
      <c r="K889" s="9" t="str">
        <f>TEXT(A889,"dddd")</f>
        <v>Friday</v>
      </c>
    </row>
    <row r="890" spans="1:11" ht="51" x14ac:dyDescent="0.25">
      <c r="A890" s="17">
        <v>44687.702604166669</v>
      </c>
      <c r="B890" s="13">
        <f>A890</f>
        <v>44687.702604166669</v>
      </c>
      <c r="C890" t="s">
        <v>1032</v>
      </c>
      <c r="D890" s="3" t="s">
        <v>6587</v>
      </c>
      <c r="F890" s="9" t="s">
        <v>599</v>
      </c>
      <c r="G890" s="9">
        <v>394</v>
      </c>
      <c r="H890" s="9">
        <v>23</v>
      </c>
      <c r="I890" s="9">
        <v>0</v>
      </c>
      <c r="J890" s="9" t="str" cm="1">
        <f t="array" ref="J890">_xlfn.IFS(G890&gt;='Pivot Tables'!B$2,"90%",AND(G890&lt;'Pivot Tables'!B$2,G890&gt;'Pivot Tables'!B$3),"75%",AND(G890&lt;'Pivot Tables'!B$3,G890&gt;'Pivot Tables'!B$5),"50%",G890&lt;='Pivot Tables'!B$5,"25%")</f>
        <v>90%</v>
      </c>
      <c r="K890" s="9" t="str">
        <f>TEXT(A890,"dddd")</f>
        <v>Friday</v>
      </c>
    </row>
    <row r="891" spans="1:11" x14ac:dyDescent="0.25">
      <c r="A891" s="17">
        <v>43435.106249999997</v>
      </c>
      <c r="B891" s="13">
        <f>A891</f>
        <v>43435.106249999997</v>
      </c>
      <c r="C891" t="s">
        <v>1338</v>
      </c>
      <c r="D891" s="2" t="s">
        <v>1339</v>
      </c>
      <c r="F891" s="9" t="s">
        <v>1090</v>
      </c>
      <c r="G891" s="9">
        <v>395</v>
      </c>
      <c r="H891" s="9">
        <v>23</v>
      </c>
      <c r="I891" s="9">
        <v>0</v>
      </c>
      <c r="J891" s="9" t="str" cm="1">
        <f t="array" ref="J891">_xlfn.IFS(G891&gt;='Pivot Tables'!B$2,"90%",AND(G891&lt;'Pivot Tables'!B$2,G891&gt;'Pivot Tables'!B$3),"75%",AND(G891&lt;'Pivot Tables'!B$3,G891&gt;'Pivot Tables'!B$5),"50%",G891&lt;='Pivot Tables'!B$5,"25%")</f>
        <v>90%</v>
      </c>
      <c r="K891" s="9" t="str">
        <f>TEXT(A891,"dddd")</f>
        <v>Saturday</v>
      </c>
    </row>
    <row r="892" spans="1:11" ht="26.25" x14ac:dyDescent="0.25">
      <c r="A892" s="17">
        <v>44102.760520833333</v>
      </c>
      <c r="B892" s="13">
        <f>A892</f>
        <v>44102.760520833333</v>
      </c>
      <c r="C892" t="s">
        <v>4190</v>
      </c>
      <c r="D892" s="3" t="s">
        <v>7685</v>
      </c>
      <c r="F892" s="9" t="s">
        <v>3650</v>
      </c>
      <c r="G892" s="9">
        <v>423</v>
      </c>
      <c r="H892" s="9">
        <v>23</v>
      </c>
      <c r="I892" s="9">
        <v>0</v>
      </c>
      <c r="J892" s="9" t="str" cm="1">
        <f t="array" ref="J892">_xlfn.IFS(G892&gt;='Pivot Tables'!B$2,"90%",AND(G892&lt;'Pivot Tables'!B$2,G892&gt;'Pivot Tables'!B$3),"75%",AND(G892&lt;'Pivot Tables'!B$3,G892&gt;'Pivot Tables'!B$5),"50%",G892&lt;='Pivot Tables'!B$5,"25%")</f>
        <v>90%</v>
      </c>
      <c r="K892" s="9" t="str">
        <f>TEXT(A892,"dddd")</f>
        <v>Monday</v>
      </c>
    </row>
    <row r="893" spans="1:11" ht="42.75" x14ac:dyDescent="0.25">
      <c r="A893" s="17">
        <v>44687.69703703704</v>
      </c>
      <c r="B893" s="13">
        <f>A893</f>
        <v>44687.69703703704</v>
      </c>
      <c r="C893" t="s">
        <v>985</v>
      </c>
      <c r="D893" s="3" t="s">
        <v>6545</v>
      </c>
      <c r="F893" s="9" t="s">
        <v>599</v>
      </c>
      <c r="G893" s="9">
        <v>486</v>
      </c>
      <c r="H893" s="9">
        <v>23</v>
      </c>
      <c r="I893" s="9">
        <v>0</v>
      </c>
      <c r="J893" s="9" t="str" cm="1">
        <f t="array" ref="J893">_xlfn.IFS(G893&gt;='Pivot Tables'!B$2,"90%",AND(G893&lt;'Pivot Tables'!B$2,G893&gt;'Pivot Tables'!B$3),"75%",AND(G893&lt;'Pivot Tables'!B$3,G893&gt;'Pivot Tables'!B$5),"50%",G893&lt;='Pivot Tables'!B$5,"25%")</f>
        <v>90%</v>
      </c>
      <c r="K893" s="9" t="str">
        <f>TEXT(A893,"dddd")</f>
        <v>Friday</v>
      </c>
    </row>
    <row r="894" spans="1:11" x14ac:dyDescent="0.25">
      <c r="A894" s="17">
        <v>43982.776736111111</v>
      </c>
      <c r="B894" s="13">
        <f>A894</f>
        <v>43982.776736111111</v>
      </c>
      <c r="C894" t="s">
        <v>1230</v>
      </c>
      <c r="D894" s="2" t="s">
        <v>1231</v>
      </c>
      <c r="F894" s="9" t="s">
        <v>1090</v>
      </c>
      <c r="G894" s="9">
        <v>489</v>
      </c>
      <c r="H894" s="9">
        <v>23</v>
      </c>
      <c r="I894" s="9">
        <v>0</v>
      </c>
      <c r="J894" s="9" t="str" cm="1">
        <f t="array" ref="J894">_xlfn.IFS(G894&gt;='Pivot Tables'!B$2,"90%",AND(G894&lt;'Pivot Tables'!B$2,G894&gt;'Pivot Tables'!B$3),"75%",AND(G894&lt;'Pivot Tables'!B$3,G894&gt;'Pivot Tables'!B$5),"50%",G894&lt;='Pivot Tables'!B$5,"25%")</f>
        <v>90%</v>
      </c>
      <c r="K894" s="9" t="str">
        <f>TEXT(A894,"dddd")</f>
        <v>Sunday</v>
      </c>
    </row>
    <row r="895" spans="1:11" ht="84" x14ac:dyDescent="0.25">
      <c r="A895" s="17">
        <v>44824.843518518515</v>
      </c>
      <c r="B895" s="13">
        <f>A895</f>
        <v>44824.843518518515</v>
      </c>
      <c r="C895" t="s">
        <v>3100</v>
      </c>
      <c r="D895" s="3" t="s">
        <v>7354</v>
      </c>
      <c r="F895" s="9" t="s">
        <v>3091</v>
      </c>
      <c r="G895" s="9">
        <v>557</v>
      </c>
      <c r="H895" s="9">
        <v>23</v>
      </c>
      <c r="I895" s="9">
        <v>0</v>
      </c>
      <c r="J895" s="9" t="str" cm="1">
        <f t="array" ref="J895">_xlfn.IFS(G895&gt;='Pivot Tables'!B$2,"90%",AND(G895&lt;'Pivot Tables'!B$2,G895&gt;'Pivot Tables'!B$3),"75%",AND(G895&lt;'Pivot Tables'!B$3,G895&gt;'Pivot Tables'!B$5),"50%",G895&lt;='Pivot Tables'!B$5,"25%")</f>
        <v>90%</v>
      </c>
      <c r="K895" s="9" t="str">
        <f>TEXT(A895,"dddd")</f>
        <v>Tuesday</v>
      </c>
    </row>
    <row r="896" spans="1:11" ht="51" x14ac:dyDescent="0.25">
      <c r="A896" s="17">
        <v>44790.871724537035</v>
      </c>
      <c r="B896" s="13">
        <f>A896</f>
        <v>44790.871724537035</v>
      </c>
      <c r="C896" t="s">
        <v>677</v>
      </c>
      <c r="D896" s="3" t="s">
        <v>6352</v>
      </c>
      <c r="E896" t="s">
        <v>678</v>
      </c>
      <c r="F896" s="9" t="s">
        <v>599</v>
      </c>
      <c r="G896" s="9">
        <v>363</v>
      </c>
      <c r="H896" s="9">
        <v>23</v>
      </c>
      <c r="I896" s="9">
        <v>3</v>
      </c>
      <c r="J896" s="9" t="str" cm="1">
        <f t="array" ref="J896">_xlfn.IFS(G896&gt;='Pivot Tables'!B$2,"90%",AND(G896&lt;'Pivot Tables'!B$2,G896&gt;'Pivot Tables'!B$3),"75%",AND(G896&lt;'Pivot Tables'!B$3,G896&gt;'Pivot Tables'!B$5),"50%",G896&lt;='Pivot Tables'!B$5,"25%")</f>
        <v>90%</v>
      </c>
      <c r="K896" s="9" t="str">
        <f>TEXT(A896,"dddd")</f>
        <v>Wednesday</v>
      </c>
    </row>
    <row r="897" spans="1:11" ht="51" x14ac:dyDescent="0.25">
      <c r="A897" s="17">
        <v>44687.697314814817</v>
      </c>
      <c r="B897" s="13">
        <f>A897</f>
        <v>44687.697314814817</v>
      </c>
      <c r="C897" t="s">
        <v>9</v>
      </c>
      <c r="D897" s="3" t="s">
        <v>6548</v>
      </c>
      <c r="E897" t="s">
        <v>969</v>
      </c>
      <c r="F897" s="9" t="s">
        <v>599</v>
      </c>
      <c r="G897" s="9">
        <v>904</v>
      </c>
      <c r="H897" s="9">
        <v>23</v>
      </c>
      <c r="I897" s="9">
        <v>1</v>
      </c>
      <c r="J897" s="9" t="str" cm="1">
        <f t="array" ref="J897">_xlfn.IFS(G897&gt;='Pivot Tables'!B$2,"90%",AND(G897&lt;'Pivot Tables'!B$2,G897&gt;'Pivot Tables'!B$3),"75%",AND(G897&lt;'Pivot Tables'!B$3,G897&gt;'Pivot Tables'!B$5),"50%",G897&lt;='Pivot Tables'!B$5,"25%")</f>
        <v>90%</v>
      </c>
      <c r="K897" s="9" t="str">
        <f>TEXT(A897,"dddd")</f>
        <v>Friday</v>
      </c>
    </row>
    <row r="898" spans="1:11" ht="92.25" x14ac:dyDescent="0.25">
      <c r="A898" s="17">
        <v>44489.76358796296</v>
      </c>
      <c r="B898" s="13">
        <f>A898</f>
        <v>44489.76358796296</v>
      </c>
      <c r="C898" t="s">
        <v>2749</v>
      </c>
      <c r="D898" s="3" t="s">
        <v>7169</v>
      </c>
      <c r="E898" t="s">
        <v>2750</v>
      </c>
      <c r="F898" s="9" t="s">
        <v>2712</v>
      </c>
      <c r="G898" s="9">
        <v>178</v>
      </c>
      <c r="H898" s="9">
        <v>23</v>
      </c>
      <c r="I898" s="9">
        <v>13</v>
      </c>
      <c r="J898" s="9" t="str" cm="1">
        <f t="array" ref="J898">_xlfn.IFS(G898&gt;='Pivot Tables'!B$2,"90%",AND(G898&lt;'Pivot Tables'!B$2,G898&gt;='Pivot Tables'!B$3),"75%",AND(G898&lt;'Pivot Tables'!B$3,G898&gt;'Pivot Tables'!B$5),"50%",G898&lt;='Pivot Tables'!B$5,"25%")</f>
        <v>75%</v>
      </c>
      <c r="K898" s="9" t="str">
        <f>TEXT(A898,"dddd")</f>
        <v>Wednesday</v>
      </c>
    </row>
    <row r="899" spans="1:11" x14ac:dyDescent="0.25">
      <c r="A899" s="17">
        <v>44853.822511574072</v>
      </c>
      <c r="B899" s="13">
        <f>A899</f>
        <v>44853.822511574072</v>
      </c>
      <c r="C899" t="s">
        <v>1096</v>
      </c>
      <c r="D899" s="2" t="s">
        <v>1097</v>
      </c>
      <c r="E899" t="s">
        <v>1095</v>
      </c>
      <c r="F899" s="9" t="s">
        <v>1090</v>
      </c>
      <c r="G899" s="9">
        <v>11</v>
      </c>
      <c r="H899" s="9">
        <v>24</v>
      </c>
      <c r="I899" s="9">
        <v>10</v>
      </c>
      <c r="J899" s="9" t="str" cm="1">
        <f t="array" ref="J899">_xlfn.IFS(G899&gt;='Pivot Tables'!B$2,"90%",AND(G899&lt;'Pivot Tables'!B$2,G899&gt;'Pivot Tables'!B$3),"75%",AND(G899&lt;'Pivot Tables'!B$3,G899&gt;'Pivot Tables'!B$5),"50%",G899&lt;='Pivot Tables'!B$5,"25%")</f>
        <v>25%</v>
      </c>
      <c r="K899" s="9" t="str">
        <f>TEXT(A899,"dddd")</f>
        <v>Wednesday</v>
      </c>
    </row>
    <row r="900" spans="1:11" x14ac:dyDescent="0.25">
      <c r="A900" s="17">
        <v>43643.756585648145</v>
      </c>
      <c r="B900" s="13">
        <f>A900</f>
        <v>43643.756585648145</v>
      </c>
      <c r="C900" t="s">
        <v>6066</v>
      </c>
      <c r="D900" s="2" t="s">
        <v>6067</v>
      </c>
      <c r="E900" t="s">
        <v>8831</v>
      </c>
      <c r="F900" s="9" t="s">
        <v>5310</v>
      </c>
      <c r="G900" s="9">
        <v>16</v>
      </c>
      <c r="H900" s="9">
        <v>24</v>
      </c>
      <c r="I900" s="9">
        <v>12</v>
      </c>
      <c r="J900" s="9" t="str" cm="1">
        <f t="array" ref="J900">_xlfn.IFS(G900&gt;='Pivot Tables'!B$2,"90%",AND(G900&lt;'Pivot Tables'!B$2,G900&gt;'Pivot Tables'!B$3),"75%",AND(G900&lt;'Pivot Tables'!B$3,G900&gt;'Pivot Tables'!B$5),"50%",G900&lt;='Pivot Tables'!B$5,"25%")</f>
        <v>25%</v>
      </c>
      <c r="K900" s="9" t="str">
        <f>TEXT(A900,"dddd")</f>
        <v>Thursday</v>
      </c>
    </row>
    <row r="901" spans="1:11" x14ac:dyDescent="0.25">
      <c r="A901" s="17">
        <v>44368.741875</v>
      </c>
      <c r="B901" s="13">
        <f>A901</f>
        <v>44368.741875</v>
      </c>
      <c r="C901" t="s">
        <v>3915</v>
      </c>
      <c r="D901" s="2" t="s">
        <v>3916</v>
      </c>
      <c r="F901" s="9" t="s">
        <v>3650</v>
      </c>
      <c r="G901" s="9">
        <v>21</v>
      </c>
      <c r="H901" s="9">
        <v>24</v>
      </c>
      <c r="I901" s="9">
        <v>0</v>
      </c>
      <c r="J901" s="9" t="str" cm="1">
        <f t="array" ref="J901">_xlfn.IFS(G901&gt;='Pivot Tables'!B$2,"90%",AND(G901&lt;'Pivot Tables'!B$2,G901&gt;'Pivot Tables'!B$3),"75%",AND(G901&lt;'Pivot Tables'!B$3,G901&gt;'Pivot Tables'!B$5),"50%",G901&lt;='Pivot Tables'!B$5,"25%")</f>
        <v>25%</v>
      </c>
      <c r="K901" s="9" t="str">
        <f>TEXT(A901,"dddd")</f>
        <v>Monday</v>
      </c>
    </row>
    <row r="902" spans="1:11" x14ac:dyDescent="0.25">
      <c r="A902" s="17">
        <v>44708.893831018519</v>
      </c>
      <c r="B902" s="13">
        <f>A902</f>
        <v>44708.893831018519</v>
      </c>
      <c r="C902" t="s">
        <v>3738</v>
      </c>
      <c r="D902" s="2" t="s">
        <v>3739</v>
      </c>
      <c r="E902" t="s">
        <v>3740</v>
      </c>
      <c r="F902" s="9" t="s">
        <v>3650</v>
      </c>
      <c r="G902" s="9">
        <v>35</v>
      </c>
      <c r="H902" s="9">
        <v>24</v>
      </c>
      <c r="I902" s="9">
        <v>5</v>
      </c>
      <c r="J902" s="9" t="str" cm="1">
        <f t="array" ref="J902">_xlfn.IFS(G902&gt;='Pivot Tables'!B$2,"90%",AND(G902&lt;'Pivot Tables'!B$2,G902&gt;'Pivot Tables'!B$3),"75%",AND(G902&lt;'Pivot Tables'!B$3,G902&gt;'Pivot Tables'!B$5),"50%",G902&lt;='Pivot Tables'!B$5,"25%")</f>
        <v>25%</v>
      </c>
      <c r="K902" s="9" t="str">
        <f>TEXT(A902,"dddd")</f>
        <v>Friday</v>
      </c>
    </row>
    <row r="903" spans="1:11" ht="26.25" x14ac:dyDescent="0.25">
      <c r="A903" s="17">
        <v>43816.823310185187</v>
      </c>
      <c r="B903" s="13">
        <f>A903</f>
        <v>43816.823310185187</v>
      </c>
      <c r="C903" t="s">
        <v>5938</v>
      </c>
      <c r="D903" s="3" t="s">
        <v>8676</v>
      </c>
      <c r="E903" t="s">
        <v>8995</v>
      </c>
      <c r="F903" s="9" t="s">
        <v>5310</v>
      </c>
      <c r="G903" s="9">
        <v>39</v>
      </c>
      <c r="H903" s="9">
        <v>24</v>
      </c>
      <c r="I903" s="9">
        <v>15</v>
      </c>
      <c r="J903" s="9" t="str" cm="1">
        <f t="array" ref="J903">_xlfn.IFS(G903&gt;='Pivot Tables'!B$2,"90%",AND(G903&lt;'Pivot Tables'!B$2,G903&gt;'Pivot Tables'!B$3),"75%",AND(G903&lt;'Pivot Tables'!B$3,G903&gt;'Pivot Tables'!B$5),"50%",G903&lt;='Pivot Tables'!B$5,"25%")</f>
        <v>25%</v>
      </c>
      <c r="K903" s="9" t="str">
        <f>TEXT(A903,"dddd")</f>
        <v>Tuesday</v>
      </c>
    </row>
    <row r="904" spans="1:11" x14ac:dyDescent="0.25">
      <c r="A904" s="17">
        <v>44462.727430555555</v>
      </c>
      <c r="B904" s="13">
        <f>A904</f>
        <v>44462.727430555555</v>
      </c>
      <c r="C904" t="s">
        <v>3859</v>
      </c>
      <c r="D904" s="2" t="s">
        <v>3860</v>
      </c>
      <c r="F904" s="9" t="s">
        <v>3650</v>
      </c>
      <c r="G904" s="9">
        <v>42</v>
      </c>
      <c r="H904" s="9">
        <v>24</v>
      </c>
      <c r="I904" s="9">
        <v>0</v>
      </c>
      <c r="J904" s="9" t="str" cm="1">
        <f t="array" ref="J904">_xlfn.IFS(G904&gt;='Pivot Tables'!B$2,"90%",AND(G904&lt;'Pivot Tables'!B$2,G904&gt;'Pivot Tables'!B$3),"75%",AND(G904&lt;'Pivot Tables'!B$3,G904&gt;'Pivot Tables'!B$5),"50%",G904&lt;='Pivot Tables'!B$5,"25%")</f>
        <v>25%</v>
      </c>
      <c r="K904" s="9" t="str">
        <f>TEXT(A904,"dddd")</f>
        <v>Thursday</v>
      </c>
    </row>
    <row r="905" spans="1:11" x14ac:dyDescent="0.25">
      <c r="A905" s="17">
        <v>43545.635995370372</v>
      </c>
      <c r="B905" s="13">
        <f>A905</f>
        <v>43545.635995370372</v>
      </c>
      <c r="C905" t="s">
        <v>6129</v>
      </c>
      <c r="D905" s="2" t="s">
        <v>6130</v>
      </c>
      <c r="E905" t="s">
        <v>9016</v>
      </c>
      <c r="F905" s="9" t="s">
        <v>5310</v>
      </c>
      <c r="G905" s="9">
        <v>42</v>
      </c>
      <c r="H905" s="9">
        <v>24</v>
      </c>
      <c r="I905" s="9">
        <v>1</v>
      </c>
      <c r="J905" s="9" t="str" cm="1">
        <f t="array" ref="J905">_xlfn.IFS(G905&gt;='Pivot Tables'!B$2,"90%",AND(G905&lt;'Pivot Tables'!B$2,G905&gt;'Pivot Tables'!B$3),"75%",AND(G905&lt;'Pivot Tables'!B$3,G905&gt;'Pivot Tables'!B$5),"50%",G905&lt;='Pivot Tables'!B$5,"25%")</f>
        <v>25%</v>
      </c>
      <c r="K905" s="9" t="str">
        <f>TEXT(A905,"dddd")</f>
        <v>Thursday</v>
      </c>
    </row>
    <row r="906" spans="1:11" ht="42.75" x14ac:dyDescent="0.25">
      <c r="A906" s="17">
        <v>43725.791006944448</v>
      </c>
      <c r="B906" s="13">
        <f>A906</f>
        <v>43725.791006944448</v>
      </c>
      <c r="C906" t="s">
        <v>5991</v>
      </c>
      <c r="D906" s="3" t="s">
        <v>8715</v>
      </c>
      <c r="E906" t="s">
        <v>9035</v>
      </c>
      <c r="F906" s="9" t="s">
        <v>5310</v>
      </c>
      <c r="G906" s="9">
        <v>44</v>
      </c>
      <c r="H906" s="9">
        <v>24</v>
      </c>
      <c r="I906" s="9">
        <v>31</v>
      </c>
      <c r="J906" s="9" t="str" cm="1">
        <f t="array" ref="J906">_xlfn.IFS(G906&gt;='Pivot Tables'!B$2,"90%",AND(G906&lt;'Pivot Tables'!B$2,G906&gt;'Pivot Tables'!B$3),"75%",AND(G906&lt;'Pivot Tables'!B$3,G906&gt;'Pivot Tables'!B$5),"50%",G906&lt;='Pivot Tables'!B$5,"25%")</f>
        <v>50%</v>
      </c>
      <c r="K906" s="9" t="str">
        <f>TEXT(A906,"dddd")</f>
        <v>Tuesday</v>
      </c>
    </row>
    <row r="907" spans="1:11" x14ac:dyDescent="0.25">
      <c r="A907" s="17">
        <v>43328.808819444443</v>
      </c>
      <c r="B907" s="13">
        <f>A907</f>
        <v>43328.808819444443</v>
      </c>
      <c r="C907" t="s">
        <v>4766</v>
      </c>
      <c r="D907" s="2" t="s">
        <v>4767</v>
      </c>
      <c r="E907" t="s">
        <v>4768</v>
      </c>
      <c r="F907" s="9" t="s">
        <v>3650</v>
      </c>
      <c r="G907" s="9">
        <v>45</v>
      </c>
      <c r="H907" s="9">
        <v>24</v>
      </c>
      <c r="I907" s="9">
        <v>5</v>
      </c>
      <c r="J907" s="9" t="str" cm="1">
        <f t="array" ref="J907">_xlfn.IFS(G907&gt;='Pivot Tables'!B$2,"90%",AND(G907&lt;'Pivot Tables'!B$2,G907&gt;'Pivot Tables'!B$3),"75%",AND(G907&lt;'Pivot Tables'!B$3,G907&gt;'Pivot Tables'!B$5),"50%",G907&lt;='Pivot Tables'!B$5,"25%")</f>
        <v>50%</v>
      </c>
      <c r="K907" s="9" t="str">
        <f>TEXT(A907,"dddd")</f>
        <v>Thursday</v>
      </c>
    </row>
    <row r="908" spans="1:11" ht="51" x14ac:dyDescent="0.25">
      <c r="A908" s="17">
        <v>44657.53802083333</v>
      </c>
      <c r="B908" s="13">
        <f>A908</f>
        <v>44657.53802083333</v>
      </c>
      <c r="C908" t="s">
        <v>2599</v>
      </c>
      <c r="D908" s="3" t="s">
        <v>7104</v>
      </c>
      <c r="F908" s="9" t="s">
        <v>2427</v>
      </c>
      <c r="G908" s="9">
        <v>46</v>
      </c>
      <c r="H908" s="9">
        <v>24</v>
      </c>
      <c r="I908" s="9">
        <v>0</v>
      </c>
      <c r="J908" s="9" t="str" cm="1">
        <f t="array" ref="J908">_xlfn.IFS(G908&gt;='Pivot Tables'!B$2,"90%",AND(G908&lt;'Pivot Tables'!B$2,G908&gt;'Pivot Tables'!B$3),"75%",AND(G908&lt;'Pivot Tables'!B$3,G908&gt;'Pivot Tables'!B$5),"50%",G908&lt;='Pivot Tables'!B$5,"25%")</f>
        <v>50%</v>
      </c>
      <c r="K908" s="9" t="str">
        <f>TEXT(A908,"dddd")</f>
        <v>Wednesday</v>
      </c>
    </row>
    <row r="909" spans="1:11" x14ac:dyDescent="0.25">
      <c r="A909" s="17">
        <v>44772.82372685185</v>
      </c>
      <c r="B909" s="13">
        <f>A909</f>
        <v>44772.82372685185</v>
      </c>
      <c r="C909" t="s">
        <v>2133</v>
      </c>
      <c r="D909" s="2" t="s">
        <v>2134</v>
      </c>
      <c r="F909" s="9" t="s">
        <v>2088</v>
      </c>
      <c r="G909" s="9">
        <v>47</v>
      </c>
      <c r="H909" s="9">
        <v>24</v>
      </c>
      <c r="I909" s="9">
        <v>0</v>
      </c>
      <c r="J909" s="9" t="str" cm="1">
        <f t="array" ref="J909">_xlfn.IFS(G909&gt;='Pivot Tables'!B$2,"90%",AND(G909&lt;'Pivot Tables'!B$2,G909&gt;'Pivot Tables'!B$3),"75%",AND(G909&lt;'Pivot Tables'!B$3,G909&gt;'Pivot Tables'!B$5),"50%",G909&lt;='Pivot Tables'!B$5,"25%")</f>
        <v>50%</v>
      </c>
      <c r="K909" s="9" t="str">
        <f>TEXT(A909,"dddd")</f>
        <v>Saturday</v>
      </c>
    </row>
    <row r="910" spans="1:11" ht="42.75" x14ac:dyDescent="0.25">
      <c r="A910" s="17">
        <v>43622.724976851852</v>
      </c>
      <c r="B910" s="13">
        <f>A910</f>
        <v>43622.724976851852</v>
      </c>
      <c r="C910" t="s">
        <v>6081</v>
      </c>
      <c r="D910" s="3" t="s">
        <v>8753</v>
      </c>
      <c r="E910" t="s">
        <v>9065</v>
      </c>
      <c r="F910" s="9" t="s">
        <v>5310</v>
      </c>
      <c r="G910" s="9">
        <v>48</v>
      </c>
      <c r="H910" s="9">
        <v>24</v>
      </c>
      <c r="I910" s="9">
        <v>16</v>
      </c>
      <c r="J910" s="9" t="str" cm="1">
        <f t="array" ref="J910">_xlfn.IFS(G910&gt;='Pivot Tables'!B$2,"90%",AND(G910&lt;'Pivot Tables'!B$2,G910&gt;'Pivot Tables'!B$3),"75%",AND(G910&lt;'Pivot Tables'!B$3,G910&gt;'Pivot Tables'!B$5),"50%",G910&lt;='Pivot Tables'!B$5,"25%")</f>
        <v>50%</v>
      </c>
      <c r="K910" s="9" t="str">
        <f>TEXT(A910,"dddd")</f>
        <v>Thursday</v>
      </c>
    </row>
    <row r="911" spans="1:11" ht="67.5" x14ac:dyDescent="0.25">
      <c r="A911" s="17">
        <v>44486.720046296294</v>
      </c>
      <c r="B911" s="13">
        <f>A911</f>
        <v>44486.720046296294</v>
      </c>
      <c r="C911" t="s">
        <v>3837</v>
      </c>
      <c r="D911" s="3" t="s">
        <v>7641</v>
      </c>
      <c r="E911" t="s">
        <v>3838</v>
      </c>
      <c r="F911" s="9" t="s">
        <v>3650</v>
      </c>
      <c r="G911" s="9">
        <v>49</v>
      </c>
      <c r="H911" s="9">
        <v>24</v>
      </c>
      <c r="I911" s="9">
        <v>1</v>
      </c>
      <c r="J911" s="9" t="str" cm="1">
        <f t="array" ref="J911">_xlfn.IFS(G911&gt;='Pivot Tables'!B$2,"90%",AND(G911&lt;'Pivot Tables'!B$2,G911&gt;'Pivot Tables'!B$3),"75%",AND(G911&lt;'Pivot Tables'!B$3,G911&gt;'Pivot Tables'!B$5),"50%",G911&lt;='Pivot Tables'!B$5,"25%")</f>
        <v>50%</v>
      </c>
      <c r="K911" s="9" t="str">
        <f>TEXT(A911,"dddd")</f>
        <v>Sunday</v>
      </c>
    </row>
    <row r="912" spans="1:11" ht="59.25" x14ac:dyDescent="0.25">
      <c r="A912" s="17">
        <v>42649.97451388889</v>
      </c>
      <c r="B912" s="13">
        <f>A912</f>
        <v>42649.97451388889</v>
      </c>
      <c r="C912" t="s">
        <v>3077</v>
      </c>
      <c r="D912" s="3" t="s">
        <v>7344</v>
      </c>
      <c r="E912" t="s">
        <v>3078</v>
      </c>
      <c r="F912" s="9" t="s">
        <v>2712</v>
      </c>
      <c r="G912" s="9">
        <v>53</v>
      </c>
      <c r="H912" s="9">
        <v>24</v>
      </c>
      <c r="I912" s="9">
        <v>12</v>
      </c>
      <c r="J912" s="9" t="str" cm="1">
        <f t="array" ref="J912">_xlfn.IFS(G912&gt;='Pivot Tables'!B$2,"90%",AND(G912&lt;'Pivot Tables'!B$2,G912&gt;'Pivot Tables'!B$3),"75%",AND(G912&lt;'Pivot Tables'!B$3,G912&gt;'Pivot Tables'!B$5),"50%",G912&lt;='Pivot Tables'!B$5,"25%")</f>
        <v>50%</v>
      </c>
      <c r="K912" s="9" t="str">
        <f>TEXT(A912,"dddd")</f>
        <v>Thursday</v>
      </c>
    </row>
    <row r="913" spans="1:11" x14ac:dyDescent="0.25">
      <c r="A913" s="17">
        <v>44057.812858796293</v>
      </c>
      <c r="B913" s="13">
        <f>A913</f>
        <v>44057.812858796293</v>
      </c>
      <c r="C913" t="s">
        <v>4197</v>
      </c>
      <c r="D913" s="2" t="s">
        <v>4198</v>
      </c>
      <c r="E913" t="s">
        <v>4199</v>
      </c>
      <c r="F913" s="9" t="s">
        <v>3650</v>
      </c>
      <c r="G913" s="9">
        <v>54</v>
      </c>
      <c r="H913" s="9">
        <v>24</v>
      </c>
      <c r="I913" s="9">
        <v>1</v>
      </c>
      <c r="J913" s="9" t="str" cm="1">
        <f t="array" ref="J913">_xlfn.IFS(G913&gt;='Pivot Tables'!B$2,"90%",AND(G913&lt;'Pivot Tables'!B$2,G913&gt;'Pivot Tables'!B$3),"75%",AND(G913&lt;'Pivot Tables'!B$3,G913&gt;'Pivot Tables'!B$5),"50%",G913&lt;='Pivot Tables'!B$5,"25%")</f>
        <v>50%</v>
      </c>
      <c r="K913" s="9" t="str">
        <f>TEXT(A913,"dddd")</f>
        <v>Friday</v>
      </c>
    </row>
    <row r="914" spans="1:11" ht="67.5" x14ac:dyDescent="0.25">
      <c r="A914" s="17">
        <v>42649.948194444441</v>
      </c>
      <c r="B914" s="13">
        <f>A914</f>
        <v>42649.948194444441</v>
      </c>
      <c r="C914" t="s">
        <v>3087</v>
      </c>
      <c r="D914" s="3" t="s">
        <v>7349</v>
      </c>
      <c r="E914" t="s">
        <v>3088</v>
      </c>
      <c r="F914" s="9" t="s">
        <v>2712</v>
      </c>
      <c r="G914" s="9">
        <v>55</v>
      </c>
      <c r="H914" s="9">
        <v>24</v>
      </c>
      <c r="I914" s="9">
        <v>15</v>
      </c>
      <c r="J914" s="9" t="str" cm="1">
        <f t="array" ref="J914">_xlfn.IFS(G914&gt;='Pivot Tables'!B$2,"90%",AND(G914&lt;'Pivot Tables'!B$2,G914&gt;'Pivot Tables'!B$3),"75%",AND(G914&lt;'Pivot Tables'!B$3,G914&gt;'Pivot Tables'!B$5),"50%",G914&lt;='Pivot Tables'!B$5,"25%")</f>
        <v>50%</v>
      </c>
      <c r="K914" s="9" t="str">
        <f>TEXT(A914,"dddd")</f>
        <v>Thursday</v>
      </c>
    </row>
    <row r="915" spans="1:11" x14ac:dyDescent="0.25">
      <c r="A915" s="17">
        <v>44292.790648148148</v>
      </c>
      <c r="B915" s="13">
        <f>A915</f>
        <v>44292.790648148148</v>
      </c>
      <c r="C915" t="s">
        <v>3980</v>
      </c>
      <c r="D915" s="2" t="s">
        <v>3981</v>
      </c>
      <c r="F915" s="9" t="s">
        <v>3650</v>
      </c>
      <c r="G915" s="9">
        <v>56</v>
      </c>
      <c r="H915" s="9">
        <v>24</v>
      </c>
      <c r="I915" s="9">
        <v>0</v>
      </c>
      <c r="J915" s="9" t="str" cm="1">
        <f t="array" ref="J915">_xlfn.IFS(G915&gt;='Pivot Tables'!B$2,"90%",AND(G915&lt;'Pivot Tables'!B$2,G915&gt;'Pivot Tables'!B$3),"75%",AND(G915&lt;'Pivot Tables'!B$3,G915&gt;'Pivot Tables'!B$5),"50%",G915&lt;='Pivot Tables'!B$5,"25%")</f>
        <v>50%</v>
      </c>
      <c r="K915" s="9" t="str">
        <f>TEXT(A915,"dddd")</f>
        <v>Tuesday</v>
      </c>
    </row>
    <row r="916" spans="1:11" x14ac:dyDescent="0.25">
      <c r="A916" s="17">
        <v>43479.666458333333</v>
      </c>
      <c r="B916" s="13">
        <f>A916</f>
        <v>43479.666458333333</v>
      </c>
      <c r="C916" t="s">
        <v>6182</v>
      </c>
      <c r="D916" s="2" t="s">
        <v>6183</v>
      </c>
      <c r="E916" t="s">
        <v>9156</v>
      </c>
      <c r="F916" s="9" t="s">
        <v>5310</v>
      </c>
      <c r="G916" s="9">
        <v>67</v>
      </c>
      <c r="H916" s="9">
        <v>24</v>
      </c>
      <c r="I916" s="9">
        <v>4</v>
      </c>
      <c r="J916" s="9" t="str" cm="1">
        <f t="array" ref="J916">_xlfn.IFS(G916&gt;='Pivot Tables'!B$2,"90%",AND(G916&lt;'Pivot Tables'!B$2,G916&gt;'Pivot Tables'!B$3),"75%",AND(G916&lt;'Pivot Tables'!B$3,G916&gt;'Pivot Tables'!B$5),"50%",G916&lt;='Pivot Tables'!B$5,"25%")</f>
        <v>50%</v>
      </c>
      <c r="K916" s="9" t="str">
        <f>TEXT(A916,"dddd")</f>
        <v>Monday</v>
      </c>
    </row>
    <row r="917" spans="1:11" ht="75.75" x14ac:dyDescent="0.25">
      <c r="A917" s="17">
        <v>43386.868321759262</v>
      </c>
      <c r="B917" s="13">
        <f>A917</f>
        <v>43386.868321759262</v>
      </c>
      <c r="C917" t="s">
        <v>3591</v>
      </c>
      <c r="D917" s="3" t="s">
        <v>7554</v>
      </c>
      <c r="E917" t="s">
        <v>3592</v>
      </c>
      <c r="F917" s="9" t="s">
        <v>3091</v>
      </c>
      <c r="G917" s="9">
        <v>71</v>
      </c>
      <c r="H917" s="9">
        <v>24</v>
      </c>
      <c r="I917" s="9">
        <v>20</v>
      </c>
      <c r="J917" s="9" t="str" cm="1">
        <f t="array" ref="J917">_xlfn.IFS(G917&gt;='Pivot Tables'!B$2,"90%",AND(G917&lt;'Pivot Tables'!B$2,G917&gt;'Pivot Tables'!B$3),"75%",AND(G917&lt;'Pivot Tables'!B$3,G917&gt;'Pivot Tables'!B$5),"50%",G917&lt;='Pivot Tables'!B$5,"25%")</f>
        <v>50%</v>
      </c>
      <c r="K917" s="9" t="str">
        <f>TEXT(A917,"dddd")</f>
        <v>Saturday</v>
      </c>
    </row>
    <row r="918" spans="1:11" ht="51" x14ac:dyDescent="0.25">
      <c r="A918" s="17">
        <v>42842.867280092592</v>
      </c>
      <c r="B918" s="13">
        <f>A918</f>
        <v>42842.867280092592</v>
      </c>
      <c r="C918" t="s">
        <v>2986</v>
      </c>
      <c r="D918" s="3" t="s">
        <v>7290</v>
      </c>
      <c r="E918" t="s">
        <v>2987</v>
      </c>
      <c r="F918" s="9" t="s">
        <v>2712</v>
      </c>
      <c r="G918" s="9">
        <v>72</v>
      </c>
      <c r="H918" s="9">
        <v>24</v>
      </c>
      <c r="I918" s="9">
        <v>12</v>
      </c>
      <c r="J918" s="9" t="str" cm="1">
        <f t="array" ref="J918">_xlfn.IFS(G918&gt;='Pivot Tables'!B$2,"90%",AND(G918&lt;'Pivot Tables'!B$2,G918&gt;'Pivot Tables'!B$3),"75%",AND(G918&lt;'Pivot Tables'!B$3,G918&gt;'Pivot Tables'!B$5),"50%",G918&lt;='Pivot Tables'!B$5,"25%")</f>
        <v>50%</v>
      </c>
      <c r="K918" s="9" t="str">
        <f>TEXT(A918,"dddd")</f>
        <v>Monday</v>
      </c>
    </row>
    <row r="919" spans="1:11" x14ac:dyDescent="0.25">
      <c r="A919" s="17">
        <v>43366.645150462966</v>
      </c>
      <c r="B919" s="13">
        <f>A919</f>
        <v>43366.645150462966</v>
      </c>
      <c r="C919" t="s">
        <v>6271</v>
      </c>
      <c r="D919" s="2" t="s">
        <v>6272</v>
      </c>
      <c r="E919" t="s">
        <v>9201</v>
      </c>
      <c r="F919" s="9" t="s">
        <v>5310</v>
      </c>
      <c r="G919" s="9">
        <v>79</v>
      </c>
      <c r="H919" s="9">
        <v>24</v>
      </c>
      <c r="I919" s="9">
        <v>11</v>
      </c>
      <c r="J919" s="9" t="str" cm="1">
        <f t="array" ref="J919">_xlfn.IFS(G919&gt;='Pivot Tables'!B$2,"90%",AND(G919&lt;'Pivot Tables'!B$2,G919&gt;'Pivot Tables'!B$3),"75%",AND(G919&lt;'Pivot Tables'!B$3,G919&gt;'Pivot Tables'!B$5),"50%",G919&lt;='Pivot Tables'!B$5,"25%")</f>
        <v>50%</v>
      </c>
      <c r="K919" s="9" t="str">
        <f>TEXT(A919,"dddd")</f>
        <v>Sunday</v>
      </c>
    </row>
    <row r="920" spans="1:11" x14ac:dyDescent="0.25">
      <c r="A920" s="17">
        <v>43654.799583333333</v>
      </c>
      <c r="B920" s="13">
        <f>A920</f>
        <v>43654.799583333333</v>
      </c>
      <c r="C920" t="s">
        <v>5281</v>
      </c>
      <c r="D920" s="2" t="s">
        <v>5282</v>
      </c>
      <c r="F920" s="9" t="s">
        <v>4789</v>
      </c>
      <c r="G920" s="9">
        <v>87</v>
      </c>
      <c r="H920" s="9">
        <v>24</v>
      </c>
      <c r="I920" s="9">
        <v>0</v>
      </c>
      <c r="J920" s="9" t="str" cm="1">
        <f t="array" ref="J920">_xlfn.IFS(G920&gt;='Pivot Tables'!B$2,"90%",AND(G920&lt;'Pivot Tables'!B$2,G920&gt;'Pivot Tables'!B$3),"75%",AND(G920&lt;'Pivot Tables'!B$3,G920&gt;'Pivot Tables'!B$5),"50%",G920&lt;='Pivot Tables'!B$5,"25%")</f>
        <v>50%</v>
      </c>
      <c r="K920" s="9" t="str">
        <f>TEXT(A920,"dddd")</f>
        <v>Monday</v>
      </c>
    </row>
    <row r="921" spans="1:11" ht="75.75" x14ac:dyDescent="0.25">
      <c r="A921" s="17">
        <v>43399.730567129627</v>
      </c>
      <c r="B921" s="13">
        <f>A921</f>
        <v>43399.730567129627</v>
      </c>
      <c r="C921" t="s">
        <v>6244</v>
      </c>
      <c r="D921" s="3" t="s">
        <v>8785</v>
      </c>
      <c r="E921" t="s">
        <v>9224</v>
      </c>
      <c r="F921" s="9" t="s">
        <v>5310</v>
      </c>
      <c r="G921" s="9">
        <v>92</v>
      </c>
      <c r="H921" s="9">
        <v>24</v>
      </c>
      <c r="I921" s="9">
        <v>4</v>
      </c>
      <c r="J921" s="9" t="str" cm="1">
        <f t="array" ref="J921">_xlfn.IFS(G921&gt;='Pivot Tables'!B$2,"90%",AND(G921&lt;'Pivot Tables'!B$2,G921&gt;'Pivot Tables'!B$3),"75%",AND(G921&lt;'Pivot Tables'!B$3,G921&gt;'Pivot Tables'!B$5),"50%",G921&lt;='Pivot Tables'!B$5,"25%")</f>
        <v>50%</v>
      </c>
      <c r="K921" s="9" t="str">
        <f>TEXT(A921,"dddd")</f>
        <v>Friday</v>
      </c>
    </row>
    <row r="922" spans="1:11" ht="42.75" x14ac:dyDescent="0.25">
      <c r="A922" s="17">
        <v>44355.960381944446</v>
      </c>
      <c r="B922" s="13">
        <f>A922</f>
        <v>44355.960381944446</v>
      </c>
      <c r="C922" t="s">
        <v>5001</v>
      </c>
      <c r="D922" s="3" t="s">
        <v>7937</v>
      </c>
      <c r="E922" t="s">
        <v>5002</v>
      </c>
      <c r="F922" s="9" t="s">
        <v>4789</v>
      </c>
      <c r="G922" s="9">
        <v>94</v>
      </c>
      <c r="H922" s="9">
        <v>24</v>
      </c>
      <c r="I922" s="9">
        <v>1</v>
      </c>
      <c r="J922" s="9" t="str" cm="1">
        <f t="array" ref="J922">_xlfn.IFS(G922&gt;='Pivot Tables'!B$2,"90%",AND(G922&lt;'Pivot Tables'!B$2,G922&gt;'Pivot Tables'!B$3),"75%",AND(G922&lt;'Pivot Tables'!B$3,G922&gt;'Pivot Tables'!B$5),"50%",G922&lt;='Pivot Tables'!B$5,"25%")</f>
        <v>50%</v>
      </c>
      <c r="K922" s="9" t="str">
        <f>TEXT(A922,"dddd")</f>
        <v>Tuesday</v>
      </c>
    </row>
    <row r="923" spans="1:11" ht="42.75" x14ac:dyDescent="0.25">
      <c r="A923" s="17">
        <v>44689.901956018519</v>
      </c>
      <c r="B923" s="13">
        <f>A923</f>
        <v>44689.901956018519</v>
      </c>
      <c r="C923" t="s">
        <v>3749</v>
      </c>
      <c r="D923" s="3" t="s">
        <v>7632</v>
      </c>
      <c r="E923" t="s">
        <v>3750</v>
      </c>
      <c r="F923" s="9" t="s">
        <v>3650</v>
      </c>
      <c r="G923" s="9">
        <v>102</v>
      </c>
      <c r="H923" s="9">
        <v>24</v>
      </c>
      <c r="I923" s="9">
        <v>6</v>
      </c>
      <c r="J923" s="9" t="str" cm="1">
        <f t="array" ref="J923">_xlfn.IFS(G923&gt;='Pivot Tables'!B$2,"90%",AND(G923&lt;'Pivot Tables'!B$2,G923&gt;'Pivot Tables'!B$3),"75%",AND(G923&lt;'Pivot Tables'!B$3,G923&gt;'Pivot Tables'!B$5),"50%",G923&lt;='Pivot Tables'!B$5,"25%")</f>
        <v>50%</v>
      </c>
      <c r="K923" s="9" t="str">
        <f>TEXT(A923,"dddd")</f>
        <v>Sunday</v>
      </c>
    </row>
    <row r="924" spans="1:11" ht="51" x14ac:dyDescent="0.25">
      <c r="A924" s="17">
        <v>44687.702881944446</v>
      </c>
      <c r="B924" s="13">
        <f>A924</f>
        <v>44687.702881944446</v>
      </c>
      <c r="C924" t="s">
        <v>1035</v>
      </c>
      <c r="D924" s="3" t="s">
        <v>6590</v>
      </c>
      <c r="F924" s="9" t="s">
        <v>599</v>
      </c>
      <c r="G924" s="9">
        <v>133</v>
      </c>
      <c r="H924" s="9">
        <v>24</v>
      </c>
      <c r="I924" s="9">
        <v>0</v>
      </c>
      <c r="J924" s="9" t="str" cm="1">
        <f t="array" ref="J924">_xlfn.IFS(G924&gt;='Pivot Tables'!B$2,"90%",AND(G924&lt;'Pivot Tables'!B$2,G924&gt;'Pivot Tables'!B$3),"75%",AND(G924&lt;'Pivot Tables'!B$3,G924&gt;'Pivot Tables'!B$5),"50%",G924&lt;='Pivot Tables'!B$5,"25%")</f>
        <v>50%</v>
      </c>
      <c r="K924" s="9" t="str">
        <f>TEXT(A924,"dddd")</f>
        <v>Friday</v>
      </c>
    </row>
    <row r="925" spans="1:11" ht="51" x14ac:dyDescent="0.25">
      <c r="A925" s="17">
        <v>44764.008125</v>
      </c>
      <c r="B925" s="13">
        <f>A925</f>
        <v>44764.008125</v>
      </c>
      <c r="C925" t="s">
        <v>714</v>
      </c>
      <c r="D925" s="3" t="s">
        <v>6372</v>
      </c>
      <c r="F925" s="9" t="s">
        <v>599</v>
      </c>
      <c r="G925" s="9">
        <v>136</v>
      </c>
      <c r="H925" s="9">
        <v>24</v>
      </c>
      <c r="I925" s="9">
        <v>0</v>
      </c>
      <c r="J925" s="9" t="str" cm="1">
        <f t="array" ref="J925">_xlfn.IFS(G925&gt;='Pivot Tables'!B$2,"90%",AND(G925&lt;'Pivot Tables'!B$2,G925&gt;'Pivot Tables'!B$3),"75%",AND(G925&lt;'Pivot Tables'!B$3,G925&gt;'Pivot Tables'!B$5),"50%",G925&lt;='Pivot Tables'!B$5,"25%")</f>
        <v>50%</v>
      </c>
      <c r="K925" s="9" t="str">
        <f>TEXT(A925,"dddd")</f>
        <v>Friday</v>
      </c>
    </row>
    <row r="926" spans="1:11" ht="51" x14ac:dyDescent="0.25">
      <c r="A926" s="17">
        <v>44687.704201388886</v>
      </c>
      <c r="B926" s="13">
        <f>A926</f>
        <v>44687.704201388886</v>
      </c>
      <c r="C926" t="s">
        <v>1045</v>
      </c>
      <c r="D926" s="3" t="s">
        <v>6599</v>
      </c>
      <c r="F926" s="9" t="s">
        <v>599</v>
      </c>
      <c r="G926" s="9">
        <v>136</v>
      </c>
      <c r="H926" s="9">
        <v>24</v>
      </c>
      <c r="I926" s="9">
        <v>0</v>
      </c>
      <c r="J926" s="9" t="str" cm="1">
        <f t="array" ref="J926">_xlfn.IFS(G926&gt;='Pivot Tables'!B$2,"90%",AND(G926&lt;'Pivot Tables'!B$2,G926&gt;'Pivot Tables'!B$3),"75%",AND(G926&lt;'Pivot Tables'!B$3,G926&gt;'Pivot Tables'!B$5),"50%",G926&lt;='Pivot Tables'!B$5,"25%")</f>
        <v>50%</v>
      </c>
      <c r="K926" s="9" t="str">
        <f>TEXT(A926,"dddd")</f>
        <v>Friday</v>
      </c>
    </row>
    <row r="927" spans="1:11" x14ac:dyDescent="0.25">
      <c r="A927" s="17">
        <v>42939.111030092594</v>
      </c>
      <c r="B927" s="13">
        <f>A927</f>
        <v>42939.111030092594</v>
      </c>
      <c r="C927" t="s">
        <v>1505</v>
      </c>
      <c r="D927" s="2" t="s">
        <v>1506</v>
      </c>
      <c r="E927" t="s">
        <v>1507</v>
      </c>
      <c r="F927" s="9" t="s">
        <v>1090</v>
      </c>
      <c r="G927" s="9">
        <v>136</v>
      </c>
      <c r="H927" s="9">
        <v>24</v>
      </c>
      <c r="I927" s="9">
        <v>8</v>
      </c>
      <c r="J927" s="9" t="str" cm="1">
        <f t="array" ref="J927">_xlfn.IFS(G927&gt;='Pivot Tables'!B$2,"90%",AND(G927&lt;'Pivot Tables'!B$2,G927&gt;'Pivot Tables'!B$3),"75%",AND(G927&lt;'Pivot Tables'!B$3,G927&gt;'Pivot Tables'!B$5),"50%",G927&lt;='Pivot Tables'!B$5,"25%")</f>
        <v>50%</v>
      </c>
      <c r="K927" s="9" t="str">
        <f>TEXT(A927,"dddd")</f>
        <v>Sunday</v>
      </c>
    </row>
    <row r="928" spans="1:11" ht="42.75" x14ac:dyDescent="0.25">
      <c r="A928" s="17">
        <v>44342.579293981478</v>
      </c>
      <c r="B928" s="13">
        <f>A928</f>
        <v>44342.579293981478</v>
      </c>
      <c r="C928" t="s">
        <v>2793</v>
      </c>
      <c r="D928" s="3" t="s">
        <v>7195</v>
      </c>
      <c r="E928" t="s">
        <v>2711</v>
      </c>
      <c r="F928" s="9" t="s">
        <v>2712</v>
      </c>
      <c r="G928" s="9">
        <v>136</v>
      </c>
      <c r="H928" s="9">
        <v>24</v>
      </c>
      <c r="I928" s="9">
        <v>1</v>
      </c>
      <c r="J928" s="9" t="str" cm="1">
        <f t="array" ref="J928">_xlfn.IFS(G928&gt;='Pivot Tables'!B$2,"90%",AND(G928&lt;'Pivot Tables'!B$2,G928&gt;'Pivot Tables'!B$3),"75%",AND(G928&lt;'Pivot Tables'!B$3,G928&gt;'Pivot Tables'!B$5),"50%",G928&lt;='Pivot Tables'!B$5,"25%")</f>
        <v>50%</v>
      </c>
      <c r="K928" s="9" t="str">
        <f>TEXT(A928,"dddd")</f>
        <v>Wednesday</v>
      </c>
    </row>
    <row r="929" spans="1:11" ht="34.5" x14ac:dyDescent="0.25">
      <c r="A929" s="17">
        <v>44141.751909722225</v>
      </c>
      <c r="B929" s="13">
        <f>A929</f>
        <v>44141.751909722225</v>
      </c>
      <c r="C929" t="s">
        <v>5110</v>
      </c>
      <c r="D929" s="3" t="s">
        <v>8034</v>
      </c>
      <c r="F929" s="9" t="s">
        <v>4789</v>
      </c>
      <c r="G929" s="9">
        <v>137</v>
      </c>
      <c r="H929" s="9">
        <v>24</v>
      </c>
      <c r="I929" s="9">
        <v>0</v>
      </c>
      <c r="J929" s="9" t="str" cm="1">
        <f t="array" ref="J929">_xlfn.IFS(G929&gt;='Pivot Tables'!B$2,"90%",AND(G929&lt;'Pivot Tables'!B$2,G929&gt;'Pivot Tables'!B$3),"75%",AND(G929&lt;'Pivot Tables'!B$3,G929&gt;'Pivot Tables'!B$5),"50%",G929&lt;='Pivot Tables'!B$5,"25%")</f>
        <v>50%</v>
      </c>
      <c r="K929" s="9" t="str">
        <f>TEXT(A929,"dddd")</f>
        <v>Friday</v>
      </c>
    </row>
    <row r="930" spans="1:11" x14ac:dyDescent="0.25">
      <c r="A930" s="17">
        <v>43929.010671296295</v>
      </c>
      <c r="B930" s="13">
        <f>A930</f>
        <v>43929.010671296295</v>
      </c>
      <c r="C930" t="s">
        <v>5232</v>
      </c>
      <c r="D930" s="2" t="s">
        <v>5233</v>
      </c>
      <c r="F930" s="9" t="s">
        <v>4789</v>
      </c>
      <c r="G930" s="9">
        <v>139</v>
      </c>
      <c r="H930" s="9">
        <v>24</v>
      </c>
      <c r="I930" s="9">
        <v>0</v>
      </c>
      <c r="J930" s="9" t="str" cm="1">
        <f t="array" ref="J930">_xlfn.IFS(G930&gt;='Pivot Tables'!B$2,"90%",AND(G930&lt;'Pivot Tables'!B$2,G930&gt;'Pivot Tables'!B$3),"75%",AND(G930&lt;'Pivot Tables'!B$3,G930&gt;'Pivot Tables'!B$5),"50%",G930&lt;='Pivot Tables'!B$5,"25%")</f>
        <v>50%</v>
      </c>
      <c r="K930" s="9" t="str">
        <f>TEXT(A930,"dddd")</f>
        <v>Wednesday</v>
      </c>
    </row>
    <row r="931" spans="1:11" ht="59.25" x14ac:dyDescent="0.25">
      <c r="A931" s="17">
        <v>44384.576342592591</v>
      </c>
      <c r="B931" s="13">
        <f>A931</f>
        <v>44384.576342592591</v>
      </c>
      <c r="C931" t="s">
        <v>4988</v>
      </c>
      <c r="D931" s="3" t="s">
        <v>7926</v>
      </c>
      <c r="F931" s="9" t="s">
        <v>4789</v>
      </c>
      <c r="G931" s="9">
        <v>155</v>
      </c>
      <c r="H931" s="9">
        <v>24</v>
      </c>
      <c r="I931" s="9">
        <v>0</v>
      </c>
      <c r="J931" s="9" t="str" cm="1">
        <f t="array" ref="J931">_xlfn.IFS(G931&gt;='Pivot Tables'!B$2,"90%",AND(G931&lt;'Pivot Tables'!B$2,G931&gt;'Pivot Tables'!B$3),"75%",AND(G931&lt;'Pivot Tables'!B$3,G931&gt;'Pivot Tables'!B$5),"50%",G931&lt;='Pivot Tables'!B$5,"25%")</f>
        <v>50%</v>
      </c>
      <c r="K931" s="9" t="str">
        <f>TEXT(A931,"dddd")</f>
        <v>Wednesday</v>
      </c>
    </row>
    <row r="932" spans="1:11" ht="67.5" x14ac:dyDescent="0.25">
      <c r="A932" s="17">
        <v>43886.926851851851</v>
      </c>
      <c r="B932" s="13">
        <f>A932</f>
        <v>43886.926851851851</v>
      </c>
      <c r="C932" t="s">
        <v>5251</v>
      </c>
      <c r="D932" s="3" t="s">
        <v>8107</v>
      </c>
      <c r="F932" s="9" t="s">
        <v>4789</v>
      </c>
      <c r="G932" s="9">
        <v>156</v>
      </c>
      <c r="H932" s="9">
        <v>24</v>
      </c>
      <c r="I932" s="9">
        <v>0</v>
      </c>
      <c r="J932" s="9" t="str" cm="1">
        <f t="array" ref="J932">_xlfn.IFS(G932&gt;='Pivot Tables'!B$2,"90%",AND(G932&lt;'Pivot Tables'!B$2,G932&gt;'Pivot Tables'!B$3),"75%",AND(G932&lt;'Pivot Tables'!B$3,G932&gt;'Pivot Tables'!B$5),"50%",G932&lt;='Pivot Tables'!B$5,"25%")</f>
        <v>50%</v>
      </c>
      <c r="K932" s="9" t="str">
        <f>TEXT(A932,"dddd")</f>
        <v>Tuesday</v>
      </c>
    </row>
    <row r="933" spans="1:11" ht="117" x14ac:dyDescent="0.25">
      <c r="A933" s="17">
        <v>44349.579305555555</v>
      </c>
      <c r="B933" s="13">
        <f>A933</f>
        <v>44349.579305555555</v>
      </c>
      <c r="C933" t="s">
        <v>2787</v>
      </c>
      <c r="D933" s="3" t="s">
        <v>7191</v>
      </c>
      <c r="E933" t="s">
        <v>2788</v>
      </c>
      <c r="F933" s="9" t="s">
        <v>2712</v>
      </c>
      <c r="G933" s="9">
        <v>166</v>
      </c>
      <c r="H933" s="9">
        <v>24</v>
      </c>
      <c r="I933" s="9">
        <v>19</v>
      </c>
      <c r="J933" s="9" t="str" cm="1">
        <f t="array" ref="J933">_xlfn.IFS(G933&gt;='Pivot Tables'!B$2,"90%",AND(G933&lt;'Pivot Tables'!B$2,G933&gt;'Pivot Tables'!B$3),"75%",AND(G933&lt;'Pivot Tables'!B$3,G933&gt;'Pivot Tables'!B$5),"50%",G933&lt;='Pivot Tables'!B$5,"25%")</f>
        <v>50%</v>
      </c>
      <c r="K933" s="9" t="str">
        <f>TEXT(A933,"dddd")</f>
        <v>Wednesday</v>
      </c>
    </row>
    <row r="934" spans="1:11" x14ac:dyDescent="0.25">
      <c r="A934" s="17">
        <v>43521.805648148147</v>
      </c>
      <c r="B934" s="13">
        <f>A934</f>
        <v>43521.805648148147</v>
      </c>
      <c r="C934" t="s">
        <v>4712</v>
      </c>
      <c r="D934" s="2" t="s">
        <v>4713</v>
      </c>
      <c r="E934" t="s">
        <v>4714</v>
      </c>
      <c r="F934" s="9" t="s">
        <v>3650</v>
      </c>
      <c r="G934" s="9">
        <v>171</v>
      </c>
      <c r="H934" s="9">
        <v>24</v>
      </c>
      <c r="I934" s="9">
        <v>29</v>
      </c>
      <c r="J934" s="9" t="str" cm="1">
        <f t="array" ref="J934">_xlfn.IFS(G934&gt;='Pivot Tables'!B$2,"90%",AND(G934&lt;'Pivot Tables'!B$2,G934&gt;'Pivot Tables'!B$3),"75%",AND(G934&lt;'Pivot Tables'!B$3,G934&gt;'Pivot Tables'!B$5),"50%",G934&lt;='Pivot Tables'!B$5,"25%")</f>
        <v>50%</v>
      </c>
      <c r="K934" s="9" t="str">
        <f>TEXT(A934,"dddd")</f>
        <v>Monday</v>
      </c>
    </row>
    <row r="935" spans="1:11" x14ac:dyDescent="0.25">
      <c r="A935" s="17">
        <v>44762.784085648149</v>
      </c>
      <c r="B935" s="13">
        <f>A935</f>
        <v>44762.784085648149</v>
      </c>
      <c r="C935" s="8" t="s">
        <v>61</v>
      </c>
      <c r="D935" s="2" t="s">
        <v>1806</v>
      </c>
      <c r="F935" s="9" t="s">
        <v>1732</v>
      </c>
      <c r="G935" s="9">
        <v>81</v>
      </c>
      <c r="H935" s="9">
        <v>24</v>
      </c>
      <c r="I935" s="9">
        <v>0</v>
      </c>
      <c r="J935" s="9" t="str" cm="1">
        <f t="array" ref="J935">_xlfn.IFS(G935&gt;='Pivot Tables'!B$2,"90%",AND(G935&lt;'Pivot Tables'!B$2,G935&gt;'Pivot Tables'!B$3),"75%",AND(G935&lt;'Pivot Tables'!B$3,G935&gt;'Pivot Tables'!B$5),"50%",G935&lt;='Pivot Tables'!B$5,"25%")</f>
        <v>50%</v>
      </c>
      <c r="K935" s="9" t="str">
        <f>TEXT(A935,"dddd")</f>
        <v>Wednesday</v>
      </c>
    </row>
    <row r="936" spans="1:11" ht="51" x14ac:dyDescent="0.25">
      <c r="A936" s="17">
        <v>44697.860081018516</v>
      </c>
      <c r="B936" s="13">
        <f>A936</f>
        <v>44697.860081018516</v>
      </c>
      <c r="C936" t="s">
        <v>272</v>
      </c>
      <c r="D936" s="3" t="s">
        <v>7079</v>
      </c>
      <c r="E936" t="s">
        <v>2561</v>
      </c>
      <c r="F936" s="9" t="s">
        <v>2427</v>
      </c>
      <c r="G936" s="9">
        <v>126</v>
      </c>
      <c r="H936" s="9">
        <v>24</v>
      </c>
      <c r="I936" s="9">
        <v>1</v>
      </c>
      <c r="J936" s="9" t="str" cm="1">
        <f t="array" ref="J936">_xlfn.IFS(G936&gt;='Pivot Tables'!B$2,"90%",AND(G936&lt;'Pivot Tables'!B$2,G936&gt;'Pivot Tables'!B$3),"75%",AND(G936&lt;'Pivot Tables'!B$3,G936&gt;'Pivot Tables'!B$5),"50%",G936&lt;='Pivot Tables'!B$5,"25%")</f>
        <v>50%</v>
      </c>
      <c r="K936" s="9" t="str">
        <f>TEXT(A936,"dddd")</f>
        <v>Monday</v>
      </c>
    </row>
    <row r="937" spans="1:11" ht="67.5" x14ac:dyDescent="0.25">
      <c r="A937" s="17">
        <v>43918.664606481485</v>
      </c>
      <c r="B937" s="13">
        <f>A937</f>
        <v>43918.664606481485</v>
      </c>
      <c r="C937" t="s">
        <v>5240</v>
      </c>
      <c r="D937" s="3" t="s">
        <v>8102</v>
      </c>
      <c r="E937" t="s">
        <v>5235</v>
      </c>
      <c r="F937" s="9" t="s">
        <v>4789</v>
      </c>
      <c r="G937" s="9">
        <v>184</v>
      </c>
      <c r="H937" s="9">
        <v>24</v>
      </c>
      <c r="I937" s="9">
        <v>1</v>
      </c>
      <c r="J937" s="9" t="str" cm="1">
        <f t="array" ref="J937">_xlfn.IFS(G937&gt;='Pivot Tables'!B$2,"90%",AND(G937&lt;'Pivot Tables'!B$2,G937&gt;'Pivot Tables'!B$3),"75%",AND(G937&lt;'Pivot Tables'!B$3,G937&gt;'Pivot Tables'!B$5),"50%",G937&lt;='Pivot Tables'!B$5,"25%")</f>
        <v>75%</v>
      </c>
      <c r="K937" s="9" t="str">
        <f>TEXT(A937,"dddd")</f>
        <v>Saturday</v>
      </c>
    </row>
    <row r="938" spans="1:11" ht="51" x14ac:dyDescent="0.25">
      <c r="A938" s="17">
        <v>44687.680092592593</v>
      </c>
      <c r="B938" s="13">
        <f>A938</f>
        <v>44687.680092592593</v>
      </c>
      <c r="C938" t="s">
        <v>872</v>
      </c>
      <c r="D938" s="3" t="s">
        <v>6473</v>
      </c>
      <c r="F938" s="9" t="s">
        <v>599</v>
      </c>
      <c r="G938" s="9">
        <v>187</v>
      </c>
      <c r="H938" s="9">
        <v>24</v>
      </c>
      <c r="I938" s="9">
        <v>0</v>
      </c>
      <c r="J938" s="9" t="str" cm="1">
        <f t="array" ref="J938">_xlfn.IFS(G938&gt;='Pivot Tables'!B$2,"90%",AND(G938&lt;'Pivot Tables'!B$2,G938&gt;'Pivot Tables'!B$3),"75%",AND(G938&lt;'Pivot Tables'!B$3,G938&gt;'Pivot Tables'!B$5),"50%",G938&lt;='Pivot Tables'!B$5,"25%")</f>
        <v>75%</v>
      </c>
      <c r="K938" s="9" t="str">
        <f>TEXT(A938,"dddd")</f>
        <v>Friday</v>
      </c>
    </row>
    <row r="939" spans="1:11" x14ac:dyDescent="0.25">
      <c r="A939" s="17">
        <v>43302.103217592594</v>
      </c>
      <c r="B939" s="13">
        <f>A939</f>
        <v>43302.103217592594</v>
      </c>
      <c r="C939" t="s">
        <v>1373</v>
      </c>
      <c r="D939" s="2" t="s">
        <v>1374</v>
      </c>
      <c r="E939" t="s">
        <v>1375</v>
      </c>
      <c r="F939" s="9" t="s">
        <v>1090</v>
      </c>
      <c r="G939" s="9">
        <v>216</v>
      </c>
      <c r="H939" s="9">
        <v>24</v>
      </c>
      <c r="I939" s="9">
        <v>7</v>
      </c>
      <c r="J939" s="9" t="str" cm="1">
        <f t="array" ref="J939">_xlfn.IFS(G939&gt;='Pivot Tables'!B$2,"90%",AND(G939&lt;'Pivot Tables'!B$2,G939&gt;'Pivot Tables'!B$3),"75%",AND(G939&lt;'Pivot Tables'!B$3,G939&gt;'Pivot Tables'!B$5),"50%",G939&lt;='Pivot Tables'!B$5,"25%")</f>
        <v>75%</v>
      </c>
      <c r="K939" s="9" t="str">
        <f>TEXT(A939,"dddd")</f>
        <v>Saturday</v>
      </c>
    </row>
    <row r="940" spans="1:11" ht="84" x14ac:dyDescent="0.25">
      <c r="A940" s="17">
        <v>43717.904594907406</v>
      </c>
      <c r="B940" s="13">
        <f>A940</f>
        <v>43717.904594907406</v>
      </c>
      <c r="C940" t="s">
        <v>3433</v>
      </c>
      <c r="D940" s="3" t="s">
        <v>7486</v>
      </c>
      <c r="E940" t="s">
        <v>3434</v>
      </c>
      <c r="F940" s="9" t="s">
        <v>3091</v>
      </c>
      <c r="G940" s="9">
        <v>218</v>
      </c>
      <c r="H940" s="9">
        <v>24</v>
      </c>
      <c r="I940" s="9">
        <v>23</v>
      </c>
      <c r="J940" s="9" t="str" cm="1">
        <f t="array" ref="J940">_xlfn.IFS(G940&gt;='Pivot Tables'!B$2,"90%",AND(G940&lt;'Pivot Tables'!B$2,G940&gt;'Pivot Tables'!B$3),"75%",AND(G940&lt;'Pivot Tables'!B$3,G940&gt;'Pivot Tables'!B$5),"50%",G940&lt;='Pivot Tables'!B$5,"25%")</f>
        <v>75%</v>
      </c>
      <c r="K940" s="9" t="str">
        <f>TEXT(A940,"dddd")</f>
        <v>Monday</v>
      </c>
    </row>
    <row r="941" spans="1:11" x14ac:dyDescent="0.25">
      <c r="A941" s="17">
        <v>43929.77238425926</v>
      </c>
      <c r="B941" s="13">
        <f>A941</f>
        <v>43929.77238425926</v>
      </c>
      <c r="C941" t="s">
        <v>5230</v>
      </c>
      <c r="D941" s="2" t="s">
        <v>5231</v>
      </c>
      <c r="F941" s="9" t="s">
        <v>4789</v>
      </c>
      <c r="G941" s="9">
        <v>227</v>
      </c>
      <c r="H941" s="9">
        <v>24</v>
      </c>
      <c r="I941" s="9">
        <v>0</v>
      </c>
      <c r="J941" s="9" t="str" cm="1">
        <f t="array" ref="J941">_xlfn.IFS(G941&gt;='Pivot Tables'!B$2,"90%",AND(G941&lt;'Pivot Tables'!B$2,G941&gt;'Pivot Tables'!B$3),"75%",AND(G941&lt;'Pivot Tables'!B$3,G941&gt;'Pivot Tables'!B$5),"50%",G941&lt;='Pivot Tables'!B$5,"25%")</f>
        <v>75%</v>
      </c>
      <c r="K941" s="9" t="str">
        <f>TEXT(A941,"dddd")</f>
        <v>Wednesday</v>
      </c>
    </row>
    <row r="942" spans="1:11" ht="59.25" x14ac:dyDescent="0.25">
      <c r="A942" s="17">
        <v>43966.003541666665</v>
      </c>
      <c r="B942" s="13">
        <f>A942</f>
        <v>43966.003541666665</v>
      </c>
      <c r="C942" t="s">
        <v>3283</v>
      </c>
      <c r="D942" s="3" t="s">
        <v>7417</v>
      </c>
      <c r="E942" t="s">
        <v>3284</v>
      </c>
      <c r="F942" s="9" t="s">
        <v>3091</v>
      </c>
      <c r="G942" s="9">
        <v>235</v>
      </c>
      <c r="H942" s="9">
        <v>24</v>
      </c>
      <c r="I942" s="9">
        <v>7</v>
      </c>
      <c r="J942" s="9" t="str" cm="1">
        <f t="array" ref="J942">_xlfn.IFS(G942&gt;='Pivot Tables'!B$2,"90%",AND(G942&lt;'Pivot Tables'!B$2,G942&gt;'Pivot Tables'!B$3),"75%",AND(G942&lt;'Pivot Tables'!B$3,G942&gt;'Pivot Tables'!B$5),"50%",G942&lt;='Pivot Tables'!B$5,"25%")</f>
        <v>75%</v>
      </c>
      <c r="K942" s="9" t="str">
        <f>TEXT(A942,"dddd")</f>
        <v>Friday</v>
      </c>
    </row>
    <row r="943" spans="1:11" ht="42.75" x14ac:dyDescent="0.25">
      <c r="A943" s="17">
        <v>44687.699155092596</v>
      </c>
      <c r="B943" s="13">
        <f>A943</f>
        <v>44687.699155092596</v>
      </c>
      <c r="C943" t="s">
        <v>1008</v>
      </c>
      <c r="D943" s="3" t="s">
        <v>6564</v>
      </c>
      <c r="F943" s="9" t="s">
        <v>599</v>
      </c>
      <c r="G943" s="9">
        <v>242</v>
      </c>
      <c r="H943" s="9">
        <v>24</v>
      </c>
      <c r="I943" s="9">
        <v>0</v>
      </c>
      <c r="J943" s="9" t="str" cm="1">
        <f t="array" ref="J943">_xlfn.IFS(G943&gt;='Pivot Tables'!B$2,"90%",AND(G943&lt;'Pivot Tables'!B$2,G943&gt;'Pivot Tables'!B$3),"75%",AND(G943&lt;'Pivot Tables'!B$3,G943&gt;'Pivot Tables'!B$5),"50%",G943&lt;='Pivot Tables'!B$5,"25%")</f>
        <v>75%</v>
      </c>
      <c r="K943" s="9" t="str">
        <f>TEXT(A943,"dddd")</f>
        <v>Friday</v>
      </c>
    </row>
    <row r="944" spans="1:11" x14ac:dyDescent="0.25">
      <c r="A944" s="17">
        <v>44301.065486111111</v>
      </c>
      <c r="B944" s="13">
        <f>A944</f>
        <v>44301.065486111111</v>
      </c>
      <c r="C944" t="s">
        <v>3972</v>
      </c>
      <c r="D944" s="2" t="s">
        <v>3973</v>
      </c>
      <c r="F944" s="9" t="s">
        <v>3650</v>
      </c>
      <c r="G944" s="9">
        <v>245</v>
      </c>
      <c r="H944" s="9">
        <v>24</v>
      </c>
      <c r="I944" s="9">
        <v>0</v>
      </c>
      <c r="J944" s="9" t="str" cm="1">
        <f t="array" ref="J944">_xlfn.IFS(G944&gt;='Pivot Tables'!B$2,"90%",AND(G944&lt;'Pivot Tables'!B$2,G944&gt;'Pivot Tables'!B$3),"75%",AND(G944&lt;'Pivot Tables'!B$3,G944&gt;'Pivot Tables'!B$5),"50%",G944&lt;='Pivot Tables'!B$5,"25%")</f>
        <v>75%</v>
      </c>
      <c r="K944" s="9" t="str">
        <f>TEXT(A944,"dddd")</f>
        <v>Thursday</v>
      </c>
    </row>
    <row r="945" spans="1:11" ht="59.25" x14ac:dyDescent="0.25">
      <c r="A945" s="17">
        <v>44168.910578703704</v>
      </c>
      <c r="B945" s="13">
        <f>A945</f>
        <v>44168.910578703704</v>
      </c>
      <c r="C945" t="s">
        <v>3185</v>
      </c>
      <c r="D945" s="3" t="s">
        <v>7394</v>
      </c>
      <c r="E945" t="s">
        <v>3186</v>
      </c>
      <c r="F945" s="9" t="s">
        <v>3091</v>
      </c>
      <c r="G945" s="9">
        <v>258</v>
      </c>
      <c r="H945" s="9">
        <v>24</v>
      </c>
      <c r="I945" s="9">
        <v>2</v>
      </c>
      <c r="J945" s="9" t="str" cm="1">
        <f t="array" ref="J945">_xlfn.IFS(G945&gt;='Pivot Tables'!B$2,"90%",AND(G945&lt;'Pivot Tables'!B$2,G945&gt;'Pivot Tables'!B$3),"75%",AND(G945&lt;'Pivot Tables'!B$3,G945&gt;'Pivot Tables'!B$5),"50%",G945&lt;='Pivot Tables'!B$5,"25%")</f>
        <v>75%</v>
      </c>
      <c r="K945" s="9" t="str">
        <f>TEXT(A945,"dddd")</f>
        <v>Thursday</v>
      </c>
    </row>
    <row r="946" spans="1:11" ht="42.75" x14ac:dyDescent="0.25">
      <c r="A946" s="17">
        <v>44087.07130787037</v>
      </c>
      <c r="B946" s="13">
        <f>A946</f>
        <v>44087.07130787037</v>
      </c>
      <c r="C946" t="s">
        <v>5153</v>
      </c>
      <c r="D946" s="3" t="s">
        <v>8057</v>
      </c>
      <c r="F946" s="9" t="s">
        <v>4789</v>
      </c>
      <c r="G946" s="9">
        <v>260</v>
      </c>
      <c r="H946" s="9">
        <v>24</v>
      </c>
      <c r="I946" s="9">
        <v>0</v>
      </c>
      <c r="J946" s="9" t="str" cm="1">
        <f t="array" ref="J946">_xlfn.IFS(G946&gt;='Pivot Tables'!B$2,"90%",AND(G946&lt;'Pivot Tables'!B$2,G946&gt;'Pivot Tables'!B$3),"75%",AND(G946&lt;'Pivot Tables'!B$3,G946&gt;'Pivot Tables'!B$5),"50%",G946&lt;='Pivot Tables'!B$5,"25%")</f>
        <v>75%</v>
      </c>
      <c r="K946" s="9" t="str">
        <f>TEXT(A946,"dddd")</f>
        <v>Sunday</v>
      </c>
    </row>
    <row r="947" spans="1:11" ht="51" x14ac:dyDescent="0.25">
      <c r="A947" s="17">
        <v>44687.697627314818</v>
      </c>
      <c r="B947" s="13">
        <f>A947</f>
        <v>44687.697627314818</v>
      </c>
      <c r="C947" t="s">
        <v>989</v>
      </c>
      <c r="D947" s="3" t="s">
        <v>6550</v>
      </c>
      <c r="E947" t="s">
        <v>990</v>
      </c>
      <c r="F947" s="9" t="s">
        <v>599</v>
      </c>
      <c r="G947" s="9">
        <v>261</v>
      </c>
      <c r="H947" s="9">
        <v>24</v>
      </c>
      <c r="I947" s="9">
        <v>2</v>
      </c>
      <c r="J947" s="9" t="str" cm="1">
        <f t="array" ref="J947">_xlfn.IFS(G947&gt;='Pivot Tables'!B$2,"90%",AND(G947&lt;'Pivot Tables'!B$2,G947&gt;'Pivot Tables'!B$3),"75%",AND(G947&lt;'Pivot Tables'!B$3,G947&gt;'Pivot Tables'!B$5),"50%",G947&lt;='Pivot Tables'!B$5,"25%")</f>
        <v>75%</v>
      </c>
      <c r="K947" s="9" t="str">
        <f>TEXT(A947,"dddd")</f>
        <v>Friday</v>
      </c>
    </row>
    <row r="948" spans="1:11" x14ac:dyDescent="0.25">
      <c r="A948" s="17">
        <v>43478.929976851854</v>
      </c>
      <c r="B948" s="13">
        <f>A948</f>
        <v>43478.929976851854</v>
      </c>
      <c r="C948" t="s">
        <v>3560</v>
      </c>
      <c r="D948" s="2" t="s">
        <v>3561</v>
      </c>
      <c r="E948" t="s">
        <v>3562</v>
      </c>
      <c r="F948" s="9" t="s">
        <v>3091</v>
      </c>
      <c r="G948" s="9">
        <v>287</v>
      </c>
      <c r="H948" s="9">
        <v>24</v>
      </c>
      <c r="I948" s="9">
        <v>11</v>
      </c>
      <c r="J948" s="9" t="str" cm="1">
        <f t="array" ref="J948">_xlfn.IFS(G948&gt;='Pivot Tables'!B$2,"90%",AND(G948&lt;'Pivot Tables'!B$2,G948&gt;'Pivot Tables'!B$3),"75%",AND(G948&lt;'Pivot Tables'!B$3,G948&gt;'Pivot Tables'!B$5),"50%",G948&lt;='Pivot Tables'!B$5,"25%")</f>
        <v>75%</v>
      </c>
      <c r="K948" s="9" t="str">
        <f>TEXT(A948,"dddd")</f>
        <v>Sunday</v>
      </c>
    </row>
    <row r="949" spans="1:11" ht="42.75" x14ac:dyDescent="0.25">
      <c r="A949" s="17">
        <v>44333.739814814813</v>
      </c>
      <c r="B949" s="13">
        <f>A949</f>
        <v>44333.739814814813</v>
      </c>
      <c r="C949" t="s">
        <v>5010</v>
      </c>
      <c r="D949" s="3" t="s">
        <v>7945</v>
      </c>
      <c r="F949" s="9" t="s">
        <v>4789</v>
      </c>
      <c r="G949" s="9">
        <v>287</v>
      </c>
      <c r="H949" s="9">
        <v>24</v>
      </c>
      <c r="I949" s="9">
        <v>0</v>
      </c>
      <c r="J949" s="9" t="str" cm="1">
        <f t="array" ref="J949">_xlfn.IFS(G949&gt;='Pivot Tables'!B$2,"90%",AND(G949&lt;'Pivot Tables'!B$2,G949&gt;'Pivot Tables'!B$3),"75%",AND(G949&lt;'Pivot Tables'!B$3,G949&gt;'Pivot Tables'!B$5),"50%",G949&lt;='Pivot Tables'!B$5,"25%")</f>
        <v>75%</v>
      </c>
      <c r="K949" s="9" t="str">
        <f>TEXT(A949,"dddd")</f>
        <v>Monday</v>
      </c>
    </row>
    <row r="950" spans="1:11" ht="75.75" x14ac:dyDescent="0.25">
      <c r="A950" s="17">
        <v>43501.699791666666</v>
      </c>
      <c r="B950" s="13">
        <f>A950</f>
        <v>43501.699791666666</v>
      </c>
      <c r="C950" t="s">
        <v>3539</v>
      </c>
      <c r="D950" s="3" t="s">
        <v>7538</v>
      </c>
      <c r="E950" t="s">
        <v>3540</v>
      </c>
      <c r="F950" s="9" t="s">
        <v>3091</v>
      </c>
      <c r="G950" s="9">
        <v>310</v>
      </c>
      <c r="H950" s="9">
        <v>24</v>
      </c>
      <c r="I950" s="9">
        <v>18</v>
      </c>
      <c r="J950" s="9" t="str" cm="1">
        <f t="array" ref="J950">_xlfn.IFS(G950&gt;='Pivot Tables'!B$2,"90%",AND(G950&lt;'Pivot Tables'!B$2,G950&gt;'Pivot Tables'!B$3),"75%",AND(G950&lt;'Pivot Tables'!B$3,G950&gt;'Pivot Tables'!B$5),"50%",G950&lt;='Pivot Tables'!B$5,"25%")</f>
        <v>75%</v>
      </c>
      <c r="K950" s="9" t="str">
        <f>TEXT(A950,"dddd")</f>
        <v>Tuesday</v>
      </c>
    </row>
    <row r="951" spans="1:11" ht="59.25" x14ac:dyDescent="0.25">
      <c r="A951" s="17">
        <v>44225.85423611111</v>
      </c>
      <c r="B951" s="13">
        <f>A951</f>
        <v>44225.85423611111</v>
      </c>
      <c r="C951" t="s">
        <v>3165</v>
      </c>
      <c r="D951" s="3" t="s">
        <v>7386</v>
      </c>
      <c r="E951" t="s">
        <v>3166</v>
      </c>
      <c r="F951" s="9" t="s">
        <v>3091</v>
      </c>
      <c r="G951" s="9">
        <v>329</v>
      </c>
      <c r="H951" s="9">
        <v>24</v>
      </c>
      <c r="I951" s="9">
        <v>2</v>
      </c>
      <c r="J951" s="9" t="str" cm="1">
        <f t="array" ref="J951">_xlfn.IFS(G951&gt;='Pivot Tables'!B$2,"90%",AND(G951&lt;'Pivot Tables'!B$2,G951&gt;'Pivot Tables'!B$3),"75%",AND(G951&lt;'Pivot Tables'!B$3,G951&gt;'Pivot Tables'!B$5),"50%",G951&lt;='Pivot Tables'!B$5,"25%")</f>
        <v>90%</v>
      </c>
      <c r="K951" s="9" t="str">
        <f>TEXT(A951,"dddd")</f>
        <v>Friday</v>
      </c>
    </row>
    <row r="952" spans="1:11" ht="51" x14ac:dyDescent="0.25">
      <c r="A952" s="17">
        <v>44687.696458333332</v>
      </c>
      <c r="B952" s="13">
        <f>A952</f>
        <v>44687.696458333332</v>
      </c>
      <c r="C952" t="s">
        <v>977</v>
      </c>
      <c r="D952" s="3" t="s">
        <v>6539</v>
      </c>
      <c r="E952" t="s">
        <v>978</v>
      </c>
      <c r="F952" s="9" t="s">
        <v>599</v>
      </c>
      <c r="G952" s="9">
        <v>348</v>
      </c>
      <c r="H952" s="9">
        <v>24</v>
      </c>
      <c r="I952" s="9">
        <v>3</v>
      </c>
      <c r="J952" s="9" t="str" cm="1">
        <f t="array" ref="J952">_xlfn.IFS(G952&gt;='Pivot Tables'!B$2,"90%",AND(G952&lt;'Pivot Tables'!B$2,G952&gt;'Pivot Tables'!B$3),"75%",AND(G952&lt;'Pivot Tables'!B$3,G952&gt;'Pivot Tables'!B$5),"50%",G952&lt;='Pivot Tables'!B$5,"25%")</f>
        <v>90%</v>
      </c>
      <c r="K952" s="9" t="str">
        <f>TEXT(A952,"dddd")</f>
        <v>Friday</v>
      </c>
    </row>
    <row r="953" spans="1:11" ht="42.75" x14ac:dyDescent="0.25">
      <c r="A953" s="17">
        <v>44687.70207175926</v>
      </c>
      <c r="B953" s="13">
        <f>A953</f>
        <v>44687.70207175926</v>
      </c>
      <c r="C953" t="s">
        <v>1027</v>
      </c>
      <c r="D953" s="3" t="s">
        <v>6583</v>
      </c>
      <c r="F953" s="9" t="s">
        <v>599</v>
      </c>
      <c r="G953" s="9">
        <v>556</v>
      </c>
      <c r="H953" s="9">
        <v>24</v>
      </c>
      <c r="I953" s="9">
        <v>0</v>
      </c>
      <c r="J953" s="9" t="str" cm="1">
        <f t="array" ref="J953">_xlfn.IFS(G953&gt;='Pivot Tables'!B$2,"90%",AND(G953&lt;'Pivot Tables'!B$2,G953&gt;'Pivot Tables'!B$3),"75%",AND(G953&lt;'Pivot Tables'!B$3,G953&gt;'Pivot Tables'!B$5),"50%",G953&lt;='Pivot Tables'!B$5,"25%")</f>
        <v>90%</v>
      </c>
      <c r="K953" s="9" t="str">
        <f>TEXT(A953,"dddd")</f>
        <v>Friday</v>
      </c>
    </row>
    <row r="954" spans="1:11" x14ac:dyDescent="0.25">
      <c r="A954" s="17">
        <v>44770.003587962965</v>
      </c>
      <c r="B954" s="13">
        <f>A954</f>
        <v>44770.003587962965</v>
      </c>
      <c r="C954" t="s">
        <v>707</v>
      </c>
      <c r="D954" s="2" t="s">
        <v>708</v>
      </c>
      <c r="E954" t="s">
        <v>709</v>
      </c>
      <c r="F954" s="9" t="s">
        <v>599</v>
      </c>
      <c r="G954" s="9">
        <v>536</v>
      </c>
      <c r="H954" s="9">
        <v>24</v>
      </c>
      <c r="I954" s="9">
        <v>2</v>
      </c>
      <c r="J954" s="9" t="str" cm="1">
        <f t="array" ref="J954">_xlfn.IFS(G954&gt;='Pivot Tables'!B$2,"90%",AND(G954&lt;'Pivot Tables'!B$2,G954&gt;'Pivot Tables'!B$3),"75%",AND(G954&lt;'Pivot Tables'!B$3,G954&gt;'Pivot Tables'!B$5),"50%",G954&lt;='Pivot Tables'!B$5,"25%")</f>
        <v>90%</v>
      </c>
      <c r="K954" s="9" t="str">
        <f>TEXT(A954,"dddd")</f>
        <v>Thursday</v>
      </c>
    </row>
    <row r="955" spans="1:11" x14ac:dyDescent="0.25">
      <c r="A955" s="17">
        <v>44603.982824074075</v>
      </c>
      <c r="B955" s="13">
        <f>A955</f>
        <v>44603.982824074075</v>
      </c>
      <c r="C955" t="s">
        <v>287</v>
      </c>
      <c r="D955" s="2" t="s">
        <v>2632</v>
      </c>
      <c r="F955" s="9" t="s">
        <v>2427</v>
      </c>
      <c r="G955" s="9">
        <v>464</v>
      </c>
      <c r="H955" s="9">
        <v>24</v>
      </c>
      <c r="I955" s="9">
        <v>0</v>
      </c>
      <c r="J955" s="9" t="str" cm="1">
        <f t="array" ref="J955">_xlfn.IFS(G955&gt;='Pivot Tables'!B$2,"90%",AND(G955&lt;'Pivot Tables'!B$2,G955&gt;'Pivot Tables'!B$3),"75%",AND(G955&lt;'Pivot Tables'!B$3,G955&gt;'Pivot Tables'!B$5),"50%",G955&lt;='Pivot Tables'!B$5,"25%")</f>
        <v>90%</v>
      </c>
      <c r="K955" s="9" t="str">
        <f>TEXT(A955,"dddd")</f>
        <v>Friday</v>
      </c>
    </row>
    <row r="956" spans="1:11" x14ac:dyDescent="0.25">
      <c r="A956" s="17">
        <v>44371.730636574073</v>
      </c>
      <c r="B956" s="13">
        <f>A956</f>
        <v>44371.730636574073</v>
      </c>
      <c r="C956" t="s">
        <v>3911</v>
      </c>
      <c r="D956" s="2" t="s">
        <v>3912</v>
      </c>
      <c r="F956" s="9" t="s">
        <v>3650</v>
      </c>
      <c r="G956" s="9">
        <v>17</v>
      </c>
      <c r="H956" s="9">
        <v>25</v>
      </c>
      <c r="I956" s="9">
        <v>0</v>
      </c>
      <c r="J956" s="9" t="str" cm="1">
        <f t="array" ref="J956">_xlfn.IFS(G956&gt;='Pivot Tables'!B$2,"90%",AND(G956&lt;'Pivot Tables'!B$2,G956&gt;'Pivot Tables'!B$3),"75%",AND(G956&lt;'Pivot Tables'!B$3,G956&gt;'Pivot Tables'!B$5),"50%",G956&lt;='Pivot Tables'!B$5,"25%")</f>
        <v>25%</v>
      </c>
      <c r="K956" s="9" t="str">
        <f>TEXT(A956,"dddd")</f>
        <v>Thursday</v>
      </c>
    </row>
    <row r="957" spans="1:11" x14ac:dyDescent="0.25">
      <c r="A957" s="17">
        <v>44878.630613425928</v>
      </c>
      <c r="B957" s="13">
        <f>A957</f>
        <v>44878.630613425928</v>
      </c>
      <c r="C957" t="s">
        <v>2447</v>
      </c>
      <c r="D957" s="2" t="s">
        <v>2448</v>
      </c>
      <c r="F957" s="9" t="s">
        <v>2427</v>
      </c>
      <c r="G957" s="9">
        <v>19</v>
      </c>
      <c r="H957" s="9">
        <v>25</v>
      </c>
      <c r="I957" s="9">
        <v>0</v>
      </c>
      <c r="J957" s="9" t="str" cm="1">
        <f t="array" ref="J957">_xlfn.IFS(G957&gt;='Pivot Tables'!B$2,"90%",AND(G957&lt;'Pivot Tables'!B$2,G957&gt;'Pivot Tables'!B$3),"75%",AND(G957&lt;'Pivot Tables'!B$3,G957&gt;'Pivot Tables'!B$5),"50%",G957&lt;='Pivot Tables'!B$5,"25%")</f>
        <v>25%</v>
      </c>
      <c r="K957" s="9" t="str">
        <f>TEXT(A957,"dddd")</f>
        <v>Sunday</v>
      </c>
    </row>
    <row r="958" spans="1:11" ht="34.5" x14ac:dyDescent="0.25">
      <c r="A958" s="17">
        <v>44621.882291666669</v>
      </c>
      <c r="B958" s="13">
        <f>A958</f>
        <v>44621.882291666669</v>
      </c>
      <c r="C958" t="s">
        <v>1876</v>
      </c>
      <c r="D958" s="3" t="s">
        <v>6792</v>
      </c>
      <c r="E958" t="s">
        <v>1870</v>
      </c>
      <c r="F958" s="9" t="s">
        <v>1732</v>
      </c>
      <c r="G958" s="9">
        <v>22</v>
      </c>
      <c r="H958" s="9">
        <v>25</v>
      </c>
      <c r="I958" s="9">
        <v>1</v>
      </c>
      <c r="J958" s="9" t="str" cm="1">
        <f t="array" ref="J958">_xlfn.IFS(G958&gt;='Pivot Tables'!B$2,"90%",AND(G958&lt;'Pivot Tables'!B$2,G958&gt;'Pivot Tables'!B$3),"75%",AND(G958&lt;'Pivot Tables'!B$3,G958&gt;'Pivot Tables'!B$5),"50%",G958&lt;='Pivot Tables'!B$5,"25%")</f>
        <v>25%</v>
      </c>
      <c r="K958" s="9" t="str">
        <f>TEXT(A958,"dddd")</f>
        <v>Tuesday</v>
      </c>
    </row>
    <row r="959" spans="1:11" ht="59.25" x14ac:dyDescent="0.25">
      <c r="A959" s="17">
        <v>44875.092974537038</v>
      </c>
      <c r="B959" s="13">
        <f>A959</f>
        <v>44875.092974537038</v>
      </c>
      <c r="C959" t="s">
        <v>2018</v>
      </c>
      <c r="D959" s="3" t="s">
        <v>6867</v>
      </c>
      <c r="F959" s="9" t="s">
        <v>2015</v>
      </c>
      <c r="G959" s="9">
        <v>27</v>
      </c>
      <c r="H959" s="9">
        <v>25</v>
      </c>
      <c r="I959" s="9">
        <v>0</v>
      </c>
      <c r="J959" s="9" t="str" cm="1">
        <f t="array" ref="J959">_xlfn.IFS(G959&gt;='Pivot Tables'!B$2,"90%",AND(G959&lt;'Pivot Tables'!B$2,G959&gt;'Pivot Tables'!B$3),"75%",AND(G959&lt;'Pivot Tables'!B$3,G959&gt;'Pivot Tables'!B$5),"50%",G959&lt;='Pivot Tables'!B$5,"25%")</f>
        <v>25%</v>
      </c>
      <c r="K959" s="9" t="str">
        <f>TEXT(A959,"dddd")</f>
        <v>Thursday</v>
      </c>
    </row>
    <row r="960" spans="1:11" ht="34.5" x14ac:dyDescent="0.25">
      <c r="A960" s="17">
        <v>43845.51898148148</v>
      </c>
      <c r="B960" s="13">
        <f>A960</f>
        <v>43845.51898148148</v>
      </c>
      <c r="C960" t="s">
        <v>5910</v>
      </c>
      <c r="D960" s="3" t="s">
        <v>8658</v>
      </c>
      <c r="E960" t="s">
        <v>8933</v>
      </c>
      <c r="F960" s="9" t="s">
        <v>5310</v>
      </c>
      <c r="G960" s="9">
        <v>31</v>
      </c>
      <c r="H960" s="9">
        <v>25</v>
      </c>
      <c r="I960" s="9">
        <v>19</v>
      </c>
      <c r="J960" s="9" t="str" cm="1">
        <f t="array" ref="J960">_xlfn.IFS(G960&gt;='Pivot Tables'!B$2,"90%",AND(G960&lt;'Pivot Tables'!B$2,G960&gt;'Pivot Tables'!B$3),"75%",AND(G960&lt;'Pivot Tables'!B$3,G960&gt;'Pivot Tables'!B$5),"50%",G960&lt;='Pivot Tables'!B$5,"25%")</f>
        <v>25%</v>
      </c>
      <c r="K960" s="9" t="str">
        <f>TEXT(A960,"dddd")</f>
        <v>Wednesday</v>
      </c>
    </row>
    <row r="961" spans="1:11" x14ac:dyDescent="0.25">
      <c r="A961" s="17">
        <v>44685.714016203703</v>
      </c>
      <c r="B961" s="13">
        <f>A961</f>
        <v>44685.714016203703</v>
      </c>
      <c r="C961" t="s">
        <v>5437</v>
      </c>
      <c r="D961" s="2" t="s">
        <v>5438</v>
      </c>
      <c r="E961" t="s">
        <v>8936</v>
      </c>
      <c r="F961" s="9" t="s">
        <v>5310</v>
      </c>
      <c r="G961" s="9">
        <v>32</v>
      </c>
      <c r="H961" s="9">
        <v>25</v>
      </c>
      <c r="I961" s="9">
        <v>1</v>
      </c>
      <c r="J961" s="9" t="str" cm="1">
        <f t="array" ref="J961">_xlfn.IFS(G961&gt;='Pivot Tables'!B$2,"90%",AND(G961&lt;'Pivot Tables'!B$2,G961&gt;'Pivot Tables'!B$3),"75%",AND(G961&lt;'Pivot Tables'!B$3,G961&gt;'Pivot Tables'!B$5),"50%",G961&lt;='Pivot Tables'!B$5,"25%")</f>
        <v>25%</v>
      </c>
      <c r="K961" s="9" t="str">
        <f>TEXT(A961,"dddd")</f>
        <v>Wednesday</v>
      </c>
    </row>
    <row r="962" spans="1:11" ht="42.75" x14ac:dyDescent="0.25">
      <c r="A962" s="17">
        <v>44797.62023148148</v>
      </c>
      <c r="B962" s="13">
        <f>A962</f>
        <v>44797.62023148148</v>
      </c>
      <c r="C962" t="s">
        <v>5371</v>
      </c>
      <c r="D962" s="3" t="s">
        <v>8166</v>
      </c>
      <c r="F962" s="9" t="s">
        <v>5310</v>
      </c>
      <c r="G962" s="9">
        <v>34</v>
      </c>
      <c r="H962" s="9">
        <v>25</v>
      </c>
      <c r="I962" s="9">
        <v>0</v>
      </c>
      <c r="J962" s="9" t="str" cm="1">
        <f t="array" ref="J962">_xlfn.IFS(G962&gt;='Pivot Tables'!B$2,"90%",AND(G962&lt;'Pivot Tables'!B$2,G962&gt;'Pivot Tables'!B$3),"75%",AND(G962&lt;'Pivot Tables'!B$3,G962&gt;'Pivot Tables'!B$5),"50%",G962&lt;='Pivot Tables'!B$5,"25%")</f>
        <v>25%</v>
      </c>
      <c r="K962" s="9" t="str">
        <f>TEXT(A962,"dddd")</f>
        <v>Wednesday</v>
      </c>
    </row>
    <row r="963" spans="1:11" ht="67.5" x14ac:dyDescent="0.25">
      <c r="A963" s="17">
        <v>44839.667094907411</v>
      </c>
      <c r="B963" s="13">
        <f>A963</f>
        <v>44839.667094907411</v>
      </c>
      <c r="C963" t="s">
        <v>2488</v>
      </c>
      <c r="D963" s="3" t="s">
        <v>7026</v>
      </c>
      <c r="F963" s="9" t="s">
        <v>2427</v>
      </c>
      <c r="G963" s="9">
        <v>35</v>
      </c>
      <c r="H963" s="9">
        <v>25</v>
      </c>
      <c r="I963" s="9">
        <v>0</v>
      </c>
      <c r="J963" s="9" t="str" cm="1">
        <f t="array" ref="J963">_xlfn.IFS(G963&gt;='Pivot Tables'!B$2,"90%",AND(G963&lt;'Pivot Tables'!B$2,G963&gt;'Pivot Tables'!B$3),"75%",AND(G963&lt;'Pivot Tables'!B$3,G963&gt;'Pivot Tables'!B$5),"50%",G963&lt;='Pivot Tables'!B$5,"25%")</f>
        <v>25%</v>
      </c>
      <c r="K963" s="9" t="str">
        <f>TEXT(A963,"dddd")</f>
        <v>Wednesday</v>
      </c>
    </row>
    <row r="964" spans="1:11" x14ac:dyDescent="0.25">
      <c r="A964" s="17">
        <v>44553.866724537038</v>
      </c>
      <c r="B964" s="13">
        <f>A964</f>
        <v>44553.866724537038</v>
      </c>
      <c r="C964" t="s">
        <v>2270</v>
      </c>
      <c r="D964" s="2" t="s">
        <v>2271</v>
      </c>
      <c r="F964" s="9" t="s">
        <v>2088</v>
      </c>
      <c r="G964" s="9">
        <v>36</v>
      </c>
      <c r="H964" s="9">
        <v>25</v>
      </c>
      <c r="I964" s="9">
        <v>0</v>
      </c>
      <c r="J964" s="9" t="str" cm="1">
        <f t="array" ref="J964">_xlfn.IFS(G964&gt;='Pivot Tables'!B$2,"90%",AND(G964&lt;'Pivot Tables'!B$2,G964&gt;'Pivot Tables'!B$3),"75%",AND(G964&lt;'Pivot Tables'!B$3,G964&gt;'Pivot Tables'!B$5),"50%",G964&lt;='Pivot Tables'!B$5,"25%")</f>
        <v>25%</v>
      </c>
      <c r="K964" s="9" t="str">
        <f>TEXT(A964,"dddd")</f>
        <v>Thursday</v>
      </c>
    </row>
    <row r="965" spans="1:11" x14ac:dyDescent="0.25">
      <c r="A965" s="17">
        <v>44614.831087962964</v>
      </c>
      <c r="B965" s="13">
        <f>A965</f>
        <v>44614.831087962964</v>
      </c>
      <c r="C965" t="s">
        <v>1882</v>
      </c>
      <c r="D965" s="2" t="s">
        <v>1883</v>
      </c>
      <c r="E965" t="s">
        <v>1884</v>
      </c>
      <c r="F965" s="9" t="s">
        <v>1732</v>
      </c>
      <c r="G965" s="9">
        <v>41</v>
      </c>
      <c r="H965" s="9">
        <v>25</v>
      </c>
      <c r="I965" s="9">
        <v>1</v>
      </c>
      <c r="J965" s="9" t="str" cm="1">
        <f t="array" ref="J965">_xlfn.IFS(G965&gt;='Pivot Tables'!B$2,"90%",AND(G965&lt;'Pivot Tables'!B$2,G965&gt;'Pivot Tables'!B$3),"75%",AND(G965&lt;'Pivot Tables'!B$3,G965&gt;'Pivot Tables'!B$5),"50%",G965&lt;='Pivot Tables'!B$5,"25%")</f>
        <v>25%</v>
      </c>
      <c r="K965" s="9" t="str">
        <f>TEXT(A965,"dddd")</f>
        <v>Tuesday</v>
      </c>
    </row>
    <row r="966" spans="1:11" ht="42.75" x14ac:dyDescent="0.25">
      <c r="A966" s="17">
        <v>43734.825810185182</v>
      </c>
      <c r="B966" s="13">
        <f>A966</f>
        <v>43734.825810185182</v>
      </c>
      <c r="C966" t="s">
        <v>5984</v>
      </c>
      <c r="D966" s="3" t="s">
        <v>8712</v>
      </c>
      <c r="E966" t="s">
        <v>9053</v>
      </c>
      <c r="F966" s="9" t="s">
        <v>5310</v>
      </c>
      <c r="G966" s="9">
        <v>46</v>
      </c>
      <c r="H966" s="9">
        <v>25</v>
      </c>
      <c r="I966" s="9">
        <v>28</v>
      </c>
      <c r="J966" s="9" t="str" cm="1">
        <f t="array" ref="J966">_xlfn.IFS(G966&gt;='Pivot Tables'!B$2,"90%",AND(G966&lt;'Pivot Tables'!B$2,G966&gt;'Pivot Tables'!B$3),"75%",AND(G966&lt;'Pivot Tables'!B$3,G966&gt;'Pivot Tables'!B$5),"50%",G966&lt;='Pivot Tables'!B$5,"25%")</f>
        <v>50%</v>
      </c>
      <c r="K966" s="9" t="str">
        <f>TEXT(A966,"dddd")</f>
        <v>Thursday</v>
      </c>
    </row>
    <row r="967" spans="1:11" x14ac:dyDescent="0.25">
      <c r="A967" s="17">
        <v>44825.756574074076</v>
      </c>
      <c r="B967" s="13">
        <f>A967</f>
        <v>44825.756574074076</v>
      </c>
      <c r="C967" t="s">
        <v>2093</v>
      </c>
      <c r="D967" s="2" t="s">
        <v>2094</v>
      </c>
      <c r="F967" s="9" t="s">
        <v>2088</v>
      </c>
      <c r="G967" s="9">
        <v>52</v>
      </c>
      <c r="H967" s="9">
        <v>25</v>
      </c>
      <c r="I967" s="9">
        <v>0</v>
      </c>
      <c r="J967" s="9" t="str" cm="1">
        <f t="array" ref="J967">_xlfn.IFS(G967&gt;='Pivot Tables'!B$2,"90%",AND(G967&lt;'Pivot Tables'!B$2,G967&gt;'Pivot Tables'!B$3),"75%",AND(G967&lt;'Pivot Tables'!B$3,G967&gt;'Pivot Tables'!B$5),"50%",G967&lt;='Pivot Tables'!B$5,"25%")</f>
        <v>50%</v>
      </c>
      <c r="K967" s="9" t="str">
        <f>TEXT(A967,"dddd")</f>
        <v>Wednesday</v>
      </c>
    </row>
    <row r="968" spans="1:11" ht="67.5" x14ac:dyDescent="0.25">
      <c r="A968" s="17">
        <v>42664.951863425929</v>
      </c>
      <c r="B968" s="13">
        <f>A968</f>
        <v>42664.951863425929</v>
      </c>
      <c r="C968" t="s">
        <v>3073</v>
      </c>
      <c r="D968" s="3" t="s">
        <v>7342</v>
      </c>
      <c r="E968" t="s">
        <v>3074</v>
      </c>
      <c r="F968" s="9" t="s">
        <v>2712</v>
      </c>
      <c r="G968" s="9">
        <v>52</v>
      </c>
      <c r="H968" s="9">
        <v>25</v>
      </c>
      <c r="I968" s="9">
        <v>14</v>
      </c>
      <c r="J968" s="9" t="str" cm="1">
        <f t="array" ref="J968">_xlfn.IFS(G968&gt;='Pivot Tables'!B$2,"90%",AND(G968&lt;'Pivot Tables'!B$2,G968&gt;'Pivot Tables'!B$3),"75%",AND(G968&lt;'Pivot Tables'!B$3,G968&gt;'Pivot Tables'!B$5),"50%",G968&lt;='Pivot Tables'!B$5,"25%")</f>
        <v>50%</v>
      </c>
      <c r="K968" s="9" t="str">
        <f>TEXT(A968,"dddd")</f>
        <v>Friday</v>
      </c>
    </row>
    <row r="969" spans="1:11" x14ac:dyDescent="0.25">
      <c r="A969" s="17">
        <v>44413.734282407408</v>
      </c>
      <c r="B969" s="13">
        <f>A969</f>
        <v>44413.734282407408</v>
      </c>
      <c r="C969" t="s">
        <v>3885</v>
      </c>
      <c r="D969" s="2" t="s">
        <v>3886</v>
      </c>
      <c r="F969" s="9" t="s">
        <v>3650</v>
      </c>
      <c r="G969" s="9">
        <v>53</v>
      </c>
      <c r="H969" s="9">
        <v>25</v>
      </c>
      <c r="I969" s="9">
        <v>0</v>
      </c>
      <c r="J969" s="9" t="str" cm="1">
        <f t="array" ref="J969">_xlfn.IFS(G969&gt;='Pivot Tables'!B$2,"90%",AND(G969&lt;'Pivot Tables'!B$2,G969&gt;'Pivot Tables'!B$3),"75%",AND(G969&lt;'Pivot Tables'!B$3,G969&gt;'Pivot Tables'!B$5),"50%",G969&lt;='Pivot Tables'!B$5,"25%")</f>
        <v>50%</v>
      </c>
      <c r="K969" s="9" t="str">
        <f>TEXT(A969,"dddd")</f>
        <v>Thursday</v>
      </c>
    </row>
    <row r="970" spans="1:11" ht="207.75" x14ac:dyDescent="0.25">
      <c r="A970" s="17">
        <v>43338.214826388888</v>
      </c>
      <c r="B970" s="13">
        <f>A970</f>
        <v>43338.214826388888</v>
      </c>
      <c r="C970" t="s">
        <v>4780</v>
      </c>
      <c r="D970" s="3" t="s">
        <v>7801</v>
      </c>
      <c r="E970" t="s">
        <v>4781</v>
      </c>
      <c r="F970" s="9" t="s">
        <v>3650</v>
      </c>
      <c r="G970" s="9">
        <v>62</v>
      </c>
      <c r="H970" s="9">
        <v>25</v>
      </c>
      <c r="I970" s="9">
        <v>8</v>
      </c>
      <c r="J970" s="9" t="str" cm="1">
        <f t="array" ref="J970">_xlfn.IFS(G970&gt;='Pivot Tables'!B$2,"90%",AND(G970&lt;'Pivot Tables'!B$2,G970&gt;'Pivot Tables'!B$3),"75%",AND(G970&lt;'Pivot Tables'!B$3,G970&gt;'Pivot Tables'!B$5),"50%",G970&lt;='Pivot Tables'!B$5,"25%")</f>
        <v>50%</v>
      </c>
      <c r="K970" s="9" t="str">
        <f>TEXT(A970,"dddd")</f>
        <v>Sunday</v>
      </c>
    </row>
    <row r="971" spans="1:11" ht="67.5" x14ac:dyDescent="0.25">
      <c r="A971" s="17">
        <v>42811.803541666668</v>
      </c>
      <c r="B971" s="13">
        <f>A971</f>
        <v>42811.803541666668</v>
      </c>
      <c r="C971" t="s">
        <v>3000</v>
      </c>
      <c r="D971" s="3" t="s">
        <v>7298</v>
      </c>
      <c r="E971" t="s">
        <v>3001</v>
      </c>
      <c r="F971" s="9" t="s">
        <v>2712</v>
      </c>
      <c r="G971" s="9">
        <v>63</v>
      </c>
      <c r="H971" s="9">
        <v>25</v>
      </c>
      <c r="I971" s="9">
        <v>19</v>
      </c>
      <c r="J971" s="9" t="str" cm="1">
        <f t="array" ref="J971">_xlfn.IFS(G971&gt;='Pivot Tables'!B$2,"90%",AND(G971&lt;'Pivot Tables'!B$2,G971&gt;'Pivot Tables'!B$3),"75%",AND(G971&lt;'Pivot Tables'!B$3,G971&gt;'Pivot Tables'!B$5),"50%",G971&lt;='Pivot Tables'!B$5,"25%")</f>
        <v>50%</v>
      </c>
      <c r="K971" s="9" t="str">
        <f>TEXT(A971,"dddd")</f>
        <v>Friday</v>
      </c>
    </row>
    <row r="972" spans="1:11" x14ac:dyDescent="0.25">
      <c r="A972" s="17">
        <v>43040.909039351849</v>
      </c>
      <c r="B972" s="13">
        <f>A972</f>
        <v>43040.909039351849</v>
      </c>
      <c r="C972" t="s">
        <v>2422</v>
      </c>
      <c r="D972" s="2" t="s">
        <v>2423</v>
      </c>
      <c r="F972" s="9" t="s">
        <v>2088</v>
      </c>
      <c r="G972" s="9">
        <v>65</v>
      </c>
      <c r="H972" s="9">
        <v>25</v>
      </c>
      <c r="I972" s="9">
        <v>0</v>
      </c>
      <c r="J972" s="9" t="str" cm="1">
        <f t="array" ref="J972">_xlfn.IFS(G972&gt;='Pivot Tables'!B$2,"90%",AND(G972&lt;'Pivot Tables'!B$2,G972&gt;'Pivot Tables'!B$3),"75%",AND(G972&lt;'Pivot Tables'!B$3,G972&gt;'Pivot Tables'!B$5),"50%",G972&lt;='Pivot Tables'!B$5,"25%")</f>
        <v>50%</v>
      </c>
      <c r="K972" s="9" t="str">
        <f>TEXT(A972,"dddd")</f>
        <v>Wednesday</v>
      </c>
    </row>
    <row r="973" spans="1:11" ht="75.75" x14ac:dyDescent="0.25">
      <c r="A973" s="17">
        <v>43364.652569444443</v>
      </c>
      <c r="B973" s="13">
        <f>A973</f>
        <v>43364.652569444443</v>
      </c>
      <c r="C973" t="s">
        <v>3601</v>
      </c>
      <c r="D973" s="3" t="s">
        <v>7559</v>
      </c>
      <c r="E973" t="s">
        <v>3602</v>
      </c>
      <c r="F973" s="9" t="s">
        <v>3091</v>
      </c>
      <c r="G973" s="9">
        <v>65</v>
      </c>
      <c r="H973" s="9">
        <v>25</v>
      </c>
      <c r="I973" s="9">
        <v>20</v>
      </c>
      <c r="J973" s="9" t="str" cm="1">
        <f t="array" ref="J973">_xlfn.IFS(G973&gt;='Pivot Tables'!B$2,"90%",AND(G973&lt;'Pivot Tables'!B$2,G973&gt;'Pivot Tables'!B$3),"75%",AND(G973&lt;'Pivot Tables'!B$3,G973&gt;'Pivot Tables'!B$5),"50%",G973&lt;='Pivot Tables'!B$5,"25%")</f>
        <v>50%</v>
      </c>
      <c r="K973" s="9" t="str">
        <f>TEXT(A973,"dddd")</f>
        <v>Friday</v>
      </c>
    </row>
    <row r="974" spans="1:11" ht="59.25" x14ac:dyDescent="0.25">
      <c r="A974" s="17">
        <v>43612.585312499999</v>
      </c>
      <c r="B974" s="13">
        <f>A974</f>
        <v>43612.585312499999</v>
      </c>
      <c r="C974" t="s">
        <v>5291</v>
      </c>
      <c r="D974" s="3" t="s">
        <v>8113</v>
      </c>
      <c r="F974" s="9" t="s">
        <v>4789</v>
      </c>
      <c r="G974" s="9">
        <v>69</v>
      </c>
      <c r="H974" s="9">
        <v>25</v>
      </c>
      <c r="I974" s="9">
        <v>0</v>
      </c>
      <c r="J974" s="9" t="str" cm="1">
        <f t="array" ref="J974">_xlfn.IFS(G974&gt;='Pivot Tables'!B$2,"90%",AND(G974&lt;'Pivot Tables'!B$2,G974&gt;'Pivot Tables'!B$3),"75%",AND(G974&lt;'Pivot Tables'!B$3,G974&gt;'Pivot Tables'!B$5),"50%",G974&lt;='Pivot Tables'!B$5,"25%")</f>
        <v>50%</v>
      </c>
      <c r="K974" s="9" t="str">
        <f>TEXT(A974,"dddd")</f>
        <v>Monday</v>
      </c>
    </row>
    <row r="975" spans="1:11" ht="34.5" x14ac:dyDescent="0.25">
      <c r="A975" s="17">
        <v>43953.753969907404</v>
      </c>
      <c r="B975" s="13">
        <f>A975</f>
        <v>43953.753969907404</v>
      </c>
      <c r="C975" t="s">
        <v>5827</v>
      </c>
      <c r="D975" s="3" t="s">
        <v>8591</v>
      </c>
      <c r="E975" t="s">
        <v>8961</v>
      </c>
      <c r="F975" s="9" t="s">
        <v>5310</v>
      </c>
      <c r="G975" s="9">
        <v>70</v>
      </c>
      <c r="H975" s="9">
        <v>25</v>
      </c>
      <c r="I975" s="9">
        <v>1</v>
      </c>
      <c r="J975" s="9" t="str" cm="1">
        <f t="array" ref="J975">_xlfn.IFS(G975&gt;='Pivot Tables'!B$2,"90%",AND(G975&lt;'Pivot Tables'!B$2,G975&gt;'Pivot Tables'!B$3),"75%",AND(G975&lt;'Pivot Tables'!B$3,G975&gt;'Pivot Tables'!B$5),"50%",G975&lt;='Pivot Tables'!B$5,"25%")</f>
        <v>50%</v>
      </c>
      <c r="K975" s="9" t="str">
        <f>TEXT(A975,"dddd")</f>
        <v>Saturday</v>
      </c>
    </row>
    <row r="976" spans="1:11" ht="59.25" x14ac:dyDescent="0.25">
      <c r="A976" s="17">
        <v>44802.721435185187</v>
      </c>
      <c r="B976" s="13">
        <f>A976</f>
        <v>44802.721435185187</v>
      </c>
      <c r="C976" t="s">
        <v>2512</v>
      </c>
      <c r="D976" s="3" t="s">
        <v>7041</v>
      </c>
      <c r="F976" s="9" t="s">
        <v>2427</v>
      </c>
      <c r="G976" s="9">
        <v>76</v>
      </c>
      <c r="H976" s="9">
        <v>25</v>
      </c>
      <c r="I976" s="9">
        <v>0</v>
      </c>
      <c r="J976" s="9" t="str" cm="1">
        <f t="array" ref="J976">_xlfn.IFS(G976&gt;='Pivot Tables'!B$2,"90%",AND(G976&lt;'Pivot Tables'!B$2,G976&gt;'Pivot Tables'!B$3),"75%",AND(G976&lt;'Pivot Tables'!B$3,G976&gt;'Pivot Tables'!B$5),"50%",G976&lt;='Pivot Tables'!B$5,"25%")</f>
        <v>50%</v>
      </c>
      <c r="K976" s="9" t="str">
        <f>TEXT(A976,"dddd")</f>
        <v>Monday</v>
      </c>
    </row>
    <row r="977" spans="1:11" ht="59.25" x14ac:dyDescent="0.25">
      <c r="A977" s="17">
        <v>44851.707696759258</v>
      </c>
      <c r="B977" s="13">
        <f>A977</f>
        <v>44851.707696759258</v>
      </c>
      <c r="C977" t="s">
        <v>2479</v>
      </c>
      <c r="D977" s="3" t="s">
        <v>7021</v>
      </c>
      <c r="E977" t="s">
        <v>2480</v>
      </c>
      <c r="F977" s="9" t="s">
        <v>2427</v>
      </c>
      <c r="G977" s="9">
        <v>77</v>
      </c>
      <c r="H977" s="9">
        <v>25</v>
      </c>
      <c r="I977" s="9">
        <v>1</v>
      </c>
      <c r="J977" s="9" t="str" cm="1">
        <f t="array" ref="J977">_xlfn.IFS(G977&gt;='Pivot Tables'!B$2,"90%",AND(G977&lt;'Pivot Tables'!B$2,G977&gt;'Pivot Tables'!B$3),"75%",AND(G977&lt;'Pivot Tables'!B$3,G977&gt;'Pivot Tables'!B$5),"50%",G977&lt;='Pivot Tables'!B$5,"25%")</f>
        <v>50%</v>
      </c>
      <c r="K977" s="9" t="str">
        <f>TEXT(A977,"dddd")</f>
        <v>Monday</v>
      </c>
    </row>
    <row r="978" spans="1:11" ht="51" x14ac:dyDescent="0.25">
      <c r="A978" s="17">
        <v>44110.678668981483</v>
      </c>
      <c r="B978" s="13">
        <f>A978</f>
        <v>44110.678668981483</v>
      </c>
      <c r="C978" t="s">
        <v>5721</v>
      </c>
      <c r="D978" s="3" t="s">
        <v>8493</v>
      </c>
      <c r="F978" s="9" t="s">
        <v>5310</v>
      </c>
      <c r="G978" s="9">
        <v>77</v>
      </c>
      <c r="H978" s="9">
        <v>25</v>
      </c>
      <c r="I978" s="9">
        <v>0</v>
      </c>
      <c r="J978" s="9" t="str" cm="1">
        <f t="array" ref="J978">_xlfn.IFS(G978&gt;='Pivot Tables'!B$2,"90%",AND(G978&lt;'Pivot Tables'!B$2,G978&gt;'Pivot Tables'!B$3),"75%",AND(G978&lt;'Pivot Tables'!B$3,G978&gt;'Pivot Tables'!B$5),"50%",G978&lt;='Pivot Tables'!B$5,"25%")</f>
        <v>50%</v>
      </c>
      <c r="K978" s="9" t="str">
        <f>TEXT(A978,"dddd")</f>
        <v>Tuesday</v>
      </c>
    </row>
    <row r="979" spans="1:11" ht="51" x14ac:dyDescent="0.25">
      <c r="A979" s="17">
        <v>44687.702465277776</v>
      </c>
      <c r="B979" s="13">
        <f>A979</f>
        <v>44687.702465277776</v>
      </c>
      <c r="C979" t="s">
        <v>1031</v>
      </c>
      <c r="D979" s="3" t="s">
        <v>6586</v>
      </c>
      <c r="F979" s="9" t="s">
        <v>599</v>
      </c>
      <c r="G979" s="9">
        <v>85</v>
      </c>
      <c r="H979" s="9">
        <v>25</v>
      </c>
      <c r="I979" s="9">
        <v>0</v>
      </c>
      <c r="J979" s="9" t="str" cm="1">
        <f t="array" ref="J979">_xlfn.IFS(G979&gt;='Pivot Tables'!B$2,"90%",AND(G979&lt;'Pivot Tables'!B$2,G979&gt;'Pivot Tables'!B$3),"75%",AND(G979&lt;'Pivot Tables'!B$3,G979&gt;'Pivot Tables'!B$5),"50%",G979&lt;='Pivot Tables'!B$5,"25%")</f>
        <v>50%</v>
      </c>
      <c r="K979" s="9" t="str">
        <f>TEXT(A979,"dddd")</f>
        <v>Friday</v>
      </c>
    </row>
    <row r="980" spans="1:11" ht="51" x14ac:dyDescent="0.25">
      <c r="A980" s="17">
        <v>43760.772199074076</v>
      </c>
      <c r="B980" s="13">
        <f>A980</f>
        <v>43760.772199074076</v>
      </c>
      <c r="C980" t="s">
        <v>5971</v>
      </c>
      <c r="D980" s="3" t="s">
        <v>8699</v>
      </c>
      <c r="E980" t="s">
        <v>9221</v>
      </c>
      <c r="F980" s="9" t="s">
        <v>5310</v>
      </c>
      <c r="G980" s="9">
        <v>91</v>
      </c>
      <c r="H980" s="9">
        <v>25</v>
      </c>
      <c r="I980" s="9">
        <v>16</v>
      </c>
      <c r="J980" s="9" t="str" cm="1">
        <f t="array" ref="J980">_xlfn.IFS(G980&gt;='Pivot Tables'!B$2,"90%",AND(G980&lt;'Pivot Tables'!B$2,G980&gt;'Pivot Tables'!B$3),"75%",AND(G980&lt;'Pivot Tables'!B$3,G980&gt;'Pivot Tables'!B$5),"50%",G980&lt;='Pivot Tables'!B$5,"25%")</f>
        <v>50%</v>
      </c>
      <c r="K980" s="9" t="str">
        <f>TEXT(A980,"dddd")</f>
        <v>Tuesday</v>
      </c>
    </row>
    <row r="981" spans="1:11" x14ac:dyDescent="0.25">
      <c r="A981" s="17">
        <v>43371.749374999999</v>
      </c>
      <c r="B981" s="13">
        <f>A981</f>
        <v>43371.749374999999</v>
      </c>
      <c r="C981" t="s">
        <v>4754</v>
      </c>
      <c r="D981" s="2" t="s">
        <v>4755</v>
      </c>
      <c r="E981" t="s">
        <v>4756</v>
      </c>
      <c r="F981" s="9" t="s">
        <v>3650</v>
      </c>
      <c r="G981" s="9">
        <v>94</v>
      </c>
      <c r="H981" s="9">
        <v>25</v>
      </c>
      <c r="I981" s="9">
        <v>7</v>
      </c>
      <c r="J981" s="9" t="str" cm="1">
        <f t="array" ref="J981">_xlfn.IFS(G981&gt;='Pivot Tables'!B$2,"90%",AND(G981&lt;'Pivot Tables'!B$2,G981&gt;'Pivot Tables'!B$3),"75%",AND(G981&lt;'Pivot Tables'!B$3,G981&gt;'Pivot Tables'!B$5),"50%",G981&lt;='Pivot Tables'!B$5,"25%")</f>
        <v>50%</v>
      </c>
      <c r="K981" s="9" t="str">
        <f>TEXT(A981,"dddd")</f>
        <v>Friday</v>
      </c>
    </row>
    <row r="982" spans="1:11" x14ac:dyDescent="0.25">
      <c r="A982" s="17">
        <v>43489.76421296296</v>
      </c>
      <c r="B982" s="13">
        <f>A982</f>
        <v>43489.76421296296</v>
      </c>
      <c r="C982" t="s">
        <v>4588</v>
      </c>
      <c r="D982" s="2" t="s">
        <v>4589</v>
      </c>
      <c r="E982" t="s">
        <v>4590</v>
      </c>
      <c r="F982" s="9" t="s">
        <v>3650</v>
      </c>
      <c r="G982" s="9">
        <v>96</v>
      </c>
      <c r="H982" s="9">
        <v>25</v>
      </c>
      <c r="I982" s="9">
        <v>8</v>
      </c>
      <c r="J982" s="9" t="str" cm="1">
        <f t="array" ref="J982">_xlfn.IFS(G982&gt;='Pivot Tables'!B$2,"90%",AND(G982&lt;'Pivot Tables'!B$2,G982&gt;'Pivot Tables'!B$3),"75%",AND(G982&lt;'Pivot Tables'!B$3,G982&gt;'Pivot Tables'!B$5),"50%",G982&lt;='Pivot Tables'!B$5,"25%")</f>
        <v>50%</v>
      </c>
      <c r="K982" s="9" t="str">
        <f>TEXT(A982,"dddd")</f>
        <v>Thursday</v>
      </c>
    </row>
    <row r="983" spans="1:11" x14ac:dyDescent="0.25">
      <c r="A983" s="17">
        <v>44149.942719907405</v>
      </c>
      <c r="B983" s="13">
        <f>A983</f>
        <v>44149.942719907405</v>
      </c>
      <c r="C983" t="s">
        <v>4133</v>
      </c>
      <c r="D983" s="2" t="s">
        <v>4134</v>
      </c>
      <c r="F983" s="9" t="s">
        <v>3650</v>
      </c>
      <c r="G983" s="9">
        <v>99</v>
      </c>
      <c r="H983" s="9">
        <v>25</v>
      </c>
      <c r="I983" s="9">
        <v>0</v>
      </c>
      <c r="J983" s="9" t="str" cm="1">
        <f t="array" ref="J983">_xlfn.IFS(G983&gt;='Pivot Tables'!B$2,"90%",AND(G983&lt;'Pivot Tables'!B$2,G983&gt;'Pivot Tables'!B$3),"75%",AND(G983&lt;'Pivot Tables'!B$3,G983&gt;'Pivot Tables'!B$5),"50%",G983&lt;='Pivot Tables'!B$5,"25%")</f>
        <v>50%</v>
      </c>
      <c r="K983" s="9" t="str">
        <f>TEXT(A983,"dddd")</f>
        <v>Saturday</v>
      </c>
    </row>
    <row r="984" spans="1:11" ht="51" x14ac:dyDescent="0.25">
      <c r="A984" s="17">
        <v>44687.705081018517</v>
      </c>
      <c r="B984" s="13">
        <f>A984</f>
        <v>44687.705081018517</v>
      </c>
      <c r="C984" t="s">
        <v>1054</v>
      </c>
      <c r="D984" s="3" t="s">
        <v>6607</v>
      </c>
      <c r="F984" s="9" t="s">
        <v>599</v>
      </c>
      <c r="G984" s="9">
        <v>100</v>
      </c>
      <c r="H984" s="9">
        <v>25</v>
      </c>
      <c r="I984" s="9">
        <v>0</v>
      </c>
      <c r="J984" s="9" t="str" cm="1">
        <f t="array" ref="J984">_xlfn.IFS(G984&gt;='Pivot Tables'!B$2,"90%",AND(G984&lt;'Pivot Tables'!B$2,G984&gt;'Pivot Tables'!B$3),"75%",AND(G984&lt;'Pivot Tables'!B$3,G984&gt;'Pivot Tables'!B$5),"50%",G984&lt;='Pivot Tables'!B$5,"25%")</f>
        <v>50%</v>
      </c>
      <c r="K984" s="9" t="str">
        <f>TEXT(A984,"dddd")</f>
        <v>Friday</v>
      </c>
    </row>
    <row r="985" spans="1:11" ht="42.75" x14ac:dyDescent="0.25">
      <c r="A985" s="17">
        <v>44296.719537037039</v>
      </c>
      <c r="B985" s="13">
        <f>A985</f>
        <v>44296.719537037039</v>
      </c>
      <c r="C985" t="s">
        <v>5029</v>
      </c>
      <c r="D985" s="3" t="s">
        <v>7962</v>
      </c>
      <c r="F985" s="9" t="s">
        <v>4789</v>
      </c>
      <c r="G985" s="9">
        <v>103</v>
      </c>
      <c r="H985" s="9">
        <v>25</v>
      </c>
      <c r="I985" s="9">
        <v>0</v>
      </c>
      <c r="J985" s="9" t="str" cm="1">
        <f t="array" ref="J985">_xlfn.IFS(G985&gt;='Pivot Tables'!B$2,"90%",AND(G985&lt;'Pivot Tables'!B$2,G985&gt;'Pivot Tables'!B$3),"75%",AND(G985&lt;'Pivot Tables'!B$3,G985&gt;'Pivot Tables'!B$5),"50%",G985&lt;='Pivot Tables'!B$5,"25%")</f>
        <v>50%</v>
      </c>
      <c r="K985" s="9" t="str">
        <f>TEXT(A985,"dddd")</f>
        <v>Saturday</v>
      </c>
    </row>
    <row r="986" spans="1:11" ht="84" x14ac:dyDescent="0.25">
      <c r="A986" s="17">
        <v>43733.769675925927</v>
      </c>
      <c r="B986" s="13">
        <f>A986</f>
        <v>43733.769675925927</v>
      </c>
      <c r="C986" t="s">
        <v>3423</v>
      </c>
      <c r="D986" s="3" t="s">
        <v>7481</v>
      </c>
      <c r="E986" t="s">
        <v>3424</v>
      </c>
      <c r="F986" s="9" t="s">
        <v>3091</v>
      </c>
      <c r="G986" s="9">
        <v>120</v>
      </c>
      <c r="H986" s="9">
        <v>25</v>
      </c>
      <c r="I986" s="9">
        <v>22</v>
      </c>
      <c r="J986" s="9" t="str" cm="1">
        <f t="array" ref="J986">_xlfn.IFS(G986&gt;='Pivot Tables'!B$2,"90%",AND(G986&lt;'Pivot Tables'!B$2,G986&gt;'Pivot Tables'!B$3),"75%",AND(G986&lt;'Pivot Tables'!B$3,G986&gt;'Pivot Tables'!B$5),"50%",G986&lt;='Pivot Tables'!B$5,"25%")</f>
        <v>50%</v>
      </c>
      <c r="K986" s="9" t="str">
        <f>TEXT(A986,"dddd")</f>
        <v>Wednesday</v>
      </c>
    </row>
    <row r="987" spans="1:11" x14ac:dyDescent="0.25">
      <c r="A987" s="17">
        <v>44155.77171296296</v>
      </c>
      <c r="B987" s="13">
        <f>A987</f>
        <v>44155.77171296296</v>
      </c>
      <c r="C987" t="s">
        <v>4129</v>
      </c>
      <c r="D987" s="2" t="s">
        <v>4130</v>
      </c>
      <c r="F987" s="9" t="s">
        <v>3650</v>
      </c>
      <c r="G987" s="9">
        <v>120</v>
      </c>
      <c r="H987" s="9">
        <v>25</v>
      </c>
      <c r="I987" s="9">
        <v>0</v>
      </c>
      <c r="J987" s="9" t="str" cm="1">
        <f t="array" ref="J987">_xlfn.IFS(G987&gt;='Pivot Tables'!B$2,"90%",AND(G987&lt;'Pivot Tables'!B$2,G987&gt;'Pivot Tables'!B$3),"75%",AND(G987&lt;'Pivot Tables'!B$3,G987&gt;'Pivot Tables'!B$5),"50%",G987&lt;='Pivot Tables'!B$5,"25%")</f>
        <v>50%</v>
      </c>
      <c r="K987" s="9" t="str">
        <f>TEXT(A987,"dddd")</f>
        <v>Friday</v>
      </c>
    </row>
    <row r="988" spans="1:11" ht="75.75" x14ac:dyDescent="0.25">
      <c r="A988" s="17">
        <v>42948.216249999998</v>
      </c>
      <c r="B988" s="13">
        <f>A988</f>
        <v>42948.216249999998</v>
      </c>
      <c r="C988" t="s">
        <v>2954</v>
      </c>
      <c r="D988" s="3" t="s">
        <v>7274</v>
      </c>
      <c r="E988" t="s">
        <v>2955</v>
      </c>
      <c r="F988" s="9" t="s">
        <v>2712</v>
      </c>
      <c r="G988" s="9">
        <v>123</v>
      </c>
      <c r="H988" s="9">
        <v>25</v>
      </c>
      <c r="I988" s="9">
        <v>8</v>
      </c>
      <c r="J988" s="9" t="str" cm="1">
        <f t="array" ref="J988">_xlfn.IFS(G988&gt;='Pivot Tables'!B$2,"90%",AND(G988&lt;'Pivot Tables'!B$2,G988&gt;'Pivot Tables'!B$3),"75%",AND(G988&lt;'Pivot Tables'!B$3,G988&gt;'Pivot Tables'!B$5),"50%",G988&lt;='Pivot Tables'!B$5,"25%")</f>
        <v>50%</v>
      </c>
      <c r="K988" s="9" t="str">
        <f>TEXT(A988,"dddd")</f>
        <v>Tuesday</v>
      </c>
    </row>
    <row r="989" spans="1:11" x14ac:dyDescent="0.25">
      <c r="A989" s="17">
        <v>43938.614629629628</v>
      </c>
      <c r="B989" s="13">
        <f>A989</f>
        <v>43938.614629629628</v>
      </c>
      <c r="C989" t="s">
        <v>5840</v>
      </c>
      <c r="D989" s="2" t="s">
        <v>5841</v>
      </c>
      <c r="E989" t="s">
        <v>9062</v>
      </c>
      <c r="F989" s="9" t="s">
        <v>5310</v>
      </c>
      <c r="G989" s="9">
        <v>124</v>
      </c>
      <c r="H989" s="9">
        <v>25</v>
      </c>
      <c r="I989" s="9">
        <v>1</v>
      </c>
      <c r="J989" s="9" t="str" cm="1">
        <f t="array" ref="J989">_xlfn.IFS(G989&gt;='Pivot Tables'!B$2,"90%",AND(G989&lt;'Pivot Tables'!B$2,G989&gt;'Pivot Tables'!B$3),"75%",AND(G989&lt;'Pivot Tables'!B$3,G989&gt;'Pivot Tables'!B$5),"50%",G989&lt;='Pivot Tables'!B$5,"25%")</f>
        <v>50%</v>
      </c>
      <c r="K989" s="9" t="str">
        <f>TEXT(A989,"dddd")</f>
        <v>Friday</v>
      </c>
    </row>
    <row r="990" spans="1:11" ht="42.75" x14ac:dyDescent="0.25">
      <c r="A990" s="17">
        <v>44687.70034722222</v>
      </c>
      <c r="B990" s="13">
        <f>A990</f>
        <v>44687.70034722222</v>
      </c>
      <c r="C990" t="s">
        <v>1016</v>
      </c>
      <c r="D990" s="3" t="s">
        <v>6572</v>
      </c>
      <c r="F990" s="9" t="s">
        <v>599</v>
      </c>
      <c r="G990" s="9">
        <v>128</v>
      </c>
      <c r="H990" s="9">
        <v>25</v>
      </c>
      <c r="I990" s="9">
        <v>0</v>
      </c>
      <c r="J990" s="9" t="str" cm="1">
        <f t="array" ref="J990">_xlfn.IFS(G990&gt;='Pivot Tables'!B$2,"90%",AND(G990&lt;'Pivot Tables'!B$2,G990&gt;'Pivot Tables'!B$3),"75%",AND(G990&lt;'Pivot Tables'!B$3,G990&gt;'Pivot Tables'!B$5),"50%",G990&lt;='Pivot Tables'!B$5,"25%")</f>
        <v>50%</v>
      </c>
      <c r="K990" s="9" t="str">
        <f>TEXT(A990,"dddd")</f>
        <v>Friday</v>
      </c>
    </row>
    <row r="991" spans="1:11" ht="67.5" x14ac:dyDescent="0.25">
      <c r="A991" s="17">
        <v>43390.973634259259</v>
      </c>
      <c r="B991" s="13">
        <f>A991</f>
        <v>43390.973634259259</v>
      </c>
      <c r="C991" t="s">
        <v>3587</v>
      </c>
      <c r="D991" s="3" t="s">
        <v>7552</v>
      </c>
      <c r="E991" t="s">
        <v>3588</v>
      </c>
      <c r="F991" s="9" t="s">
        <v>3091</v>
      </c>
      <c r="G991" s="9">
        <v>137</v>
      </c>
      <c r="H991" s="9">
        <v>25</v>
      </c>
      <c r="I991" s="9">
        <v>21</v>
      </c>
      <c r="J991" s="9" t="str" cm="1">
        <f t="array" ref="J991">_xlfn.IFS(G991&gt;='Pivot Tables'!B$2,"90%",AND(G991&lt;'Pivot Tables'!B$2,G991&gt;'Pivot Tables'!B$3),"75%",AND(G991&lt;'Pivot Tables'!B$3,G991&gt;'Pivot Tables'!B$5),"50%",G991&lt;='Pivot Tables'!B$5,"25%")</f>
        <v>50%</v>
      </c>
      <c r="K991" s="9" t="str">
        <f>TEXT(A991,"dddd")</f>
        <v>Wednesday</v>
      </c>
    </row>
    <row r="992" spans="1:11" x14ac:dyDescent="0.25">
      <c r="A992" s="17">
        <v>42534.918773148151</v>
      </c>
      <c r="B992" s="13">
        <f>A992</f>
        <v>42534.918773148151</v>
      </c>
      <c r="C992" t="s">
        <v>1644</v>
      </c>
      <c r="D992" s="2" t="s">
        <v>1645</v>
      </c>
      <c r="E992" t="s">
        <v>1646</v>
      </c>
      <c r="F992" s="9" t="s">
        <v>1090</v>
      </c>
      <c r="G992" s="9">
        <v>143</v>
      </c>
      <c r="H992" s="9">
        <v>25</v>
      </c>
      <c r="I992" s="9">
        <v>14</v>
      </c>
      <c r="J992" s="9" t="str" cm="1">
        <f t="array" ref="J992">_xlfn.IFS(G992&gt;='Pivot Tables'!B$2,"90%",AND(G992&lt;'Pivot Tables'!B$2,G992&gt;'Pivot Tables'!B$3),"75%",AND(G992&lt;'Pivot Tables'!B$3,G992&gt;'Pivot Tables'!B$5),"50%",G992&lt;='Pivot Tables'!B$5,"25%")</f>
        <v>50%</v>
      </c>
      <c r="K992" s="9" t="str">
        <f>TEXT(A992,"dddd")</f>
        <v>Monday</v>
      </c>
    </row>
    <row r="993" spans="1:11" ht="42.75" x14ac:dyDescent="0.25">
      <c r="A993" s="17">
        <v>44420.90252314815</v>
      </c>
      <c r="B993" s="13">
        <f>A993</f>
        <v>44420.90252314815</v>
      </c>
      <c r="C993" t="s">
        <v>1191</v>
      </c>
      <c r="D993" s="3" t="s">
        <v>6674</v>
      </c>
      <c r="F993" s="9" t="s">
        <v>1090</v>
      </c>
      <c r="G993" s="9">
        <v>149</v>
      </c>
      <c r="H993" s="9">
        <v>25</v>
      </c>
      <c r="I993" s="9">
        <v>0</v>
      </c>
      <c r="J993" s="9" t="str" cm="1">
        <f t="array" ref="J993">_xlfn.IFS(G993&gt;='Pivot Tables'!B$2,"90%",AND(G993&lt;'Pivot Tables'!B$2,G993&gt;'Pivot Tables'!B$3),"75%",AND(G993&lt;'Pivot Tables'!B$3,G993&gt;'Pivot Tables'!B$5),"50%",G993&lt;='Pivot Tables'!B$5,"25%")</f>
        <v>50%</v>
      </c>
      <c r="K993" s="9" t="str">
        <f>TEXT(A993,"dddd")</f>
        <v>Thursday</v>
      </c>
    </row>
    <row r="994" spans="1:11" ht="59.25" x14ac:dyDescent="0.25">
      <c r="A994" s="17">
        <v>44687.689988425926</v>
      </c>
      <c r="B994" s="13">
        <f>A994</f>
        <v>44687.689988425926</v>
      </c>
      <c r="C994" t="s">
        <v>936</v>
      </c>
      <c r="D994" s="3" t="s">
        <v>6510</v>
      </c>
      <c r="E994" t="s">
        <v>937</v>
      </c>
      <c r="F994" s="9" t="s">
        <v>599</v>
      </c>
      <c r="G994" s="9">
        <v>153</v>
      </c>
      <c r="H994" s="9">
        <v>25</v>
      </c>
      <c r="I994" s="9">
        <v>2</v>
      </c>
      <c r="J994" s="9" t="str" cm="1">
        <f t="array" ref="J994">_xlfn.IFS(G994&gt;='Pivot Tables'!B$2,"90%",AND(G994&lt;'Pivot Tables'!B$2,G994&gt;'Pivot Tables'!B$3),"75%",AND(G994&lt;'Pivot Tables'!B$3,G994&gt;'Pivot Tables'!B$5),"50%",G994&lt;='Pivot Tables'!B$5,"25%")</f>
        <v>50%</v>
      </c>
      <c r="K994" s="9" t="str">
        <f>TEXT(A994,"dddd")</f>
        <v>Friday</v>
      </c>
    </row>
    <row r="995" spans="1:11" ht="42.75" x14ac:dyDescent="0.25">
      <c r="A995" s="17">
        <v>44431.59103009259</v>
      </c>
      <c r="B995" s="13">
        <f>A995</f>
        <v>44431.59103009259</v>
      </c>
      <c r="C995" t="s">
        <v>4967</v>
      </c>
      <c r="D995" s="3" t="s">
        <v>7909</v>
      </c>
      <c r="F995" s="9" t="s">
        <v>4789</v>
      </c>
      <c r="G995" s="9">
        <v>157</v>
      </c>
      <c r="H995" s="9">
        <v>25</v>
      </c>
      <c r="I995" s="9">
        <v>0</v>
      </c>
      <c r="J995" s="9" t="str" cm="1">
        <f t="array" ref="J995">_xlfn.IFS(G995&gt;='Pivot Tables'!B$2,"90%",AND(G995&lt;'Pivot Tables'!B$2,G995&gt;'Pivot Tables'!B$3),"75%",AND(G995&lt;'Pivot Tables'!B$3,G995&gt;'Pivot Tables'!B$5),"50%",G995&lt;='Pivot Tables'!B$5,"25%")</f>
        <v>50%</v>
      </c>
      <c r="K995" s="9" t="str">
        <f>TEXT(A995,"dddd")</f>
        <v>Monday</v>
      </c>
    </row>
    <row r="996" spans="1:11" ht="100.5" x14ac:dyDescent="0.25">
      <c r="A996" s="17">
        <v>43766.939976851849</v>
      </c>
      <c r="B996" s="13">
        <f>A996</f>
        <v>43766.939976851849</v>
      </c>
      <c r="C996" t="s">
        <v>3397</v>
      </c>
      <c r="D996" s="3" t="s">
        <v>7468</v>
      </c>
      <c r="E996" t="s">
        <v>3398</v>
      </c>
      <c r="F996" s="9" t="s">
        <v>3091</v>
      </c>
      <c r="G996" s="9">
        <v>158</v>
      </c>
      <c r="H996" s="9">
        <v>25</v>
      </c>
      <c r="I996" s="9">
        <v>23</v>
      </c>
      <c r="J996" s="9" t="str" cm="1">
        <f t="array" ref="J996">_xlfn.IFS(G996&gt;='Pivot Tables'!B$2,"90%",AND(G996&lt;'Pivot Tables'!B$2,G996&gt;'Pivot Tables'!B$3),"75%",AND(G996&lt;'Pivot Tables'!B$3,G996&gt;'Pivot Tables'!B$5),"50%",G996&lt;='Pivot Tables'!B$5,"25%")</f>
        <v>50%</v>
      </c>
      <c r="K996" s="9" t="str">
        <f>TEXT(A996,"dddd")</f>
        <v>Monday</v>
      </c>
    </row>
    <row r="997" spans="1:11" ht="84" x14ac:dyDescent="0.25">
      <c r="A997" s="17">
        <v>43179.995798611111</v>
      </c>
      <c r="B997" s="13">
        <f>A997</f>
        <v>43179.995798611111</v>
      </c>
      <c r="C997" t="s">
        <v>2925</v>
      </c>
      <c r="D997" s="3" t="s">
        <v>7262</v>
      </c>
      <c r="E997" t="s">
        <v>2926</v>
      </c>
      <c r="F997" s="9" t="s">
        <v>2712</v>
      </c>
      <c r="G997" s="9">
        <v>180</v>
      </c>
      <c r="H997" s="9">
        <v>25</v>
      </c>
      <c r="I997" s="9">
        <v>9</v>
      </c>
      <c r="J997" s="9" t="str" cm="1">
        <f t="array" ref="J997">_xlfn.IFS(G997&gt;='Pivot Tables'!B$2,"90%",AND(G997&lt;'Pivot Tables'!B$2,G997&gt;'Pivot Tables'!B$3),"75%",AND(G997&lt;'Pivot Tables'!B$3,G997&gt;'Pivot Tables'!B$5),"50%",G997&lt;='Pivot Tables'!B$5,"25%")</f>
        <v>75%</v>
      </c>
      <c r="K997" s="9" t="str">
        <f>TEXT(A997,"dddd")</f>
        <v>Tuesday</v>
      </c>
    </row>
    <row r="998" spans="1:11" ht="51" x14ac:dyDescent="0.25">
      <c r="A998" s="17">
        <v>44687.698229166665</v>
      </c>
      <c r="B998" s="13">
        <f>A998</f>
        <v>44687.698229166665</v>
      </c>
      <c r="C998" t="s">
        <v>998</v>
      </c>
      <c r="D998" s="3" t="s">
        <v>6556</v>
      </c>
      <c r="F998" s="9" t="s">
        <v>599</v>
      </c>
      <c r="G998" s="9">
        <v>223</v>
      </c>
      <c r="H998" s="9">
        <v>25</v>
      </c>
      <c r="I998" s="9">
        <v>0</v>
      </c>
      <c r="J998" s="9" t="str" cm="1">
        <f t="array" ref="J998">_xlfn.IFS(G998&gt;='Pivot Tables'!B$2,"90%",AND(G998&lt;'Pivot Tables'!B$2,G998&gt;'Pivot Tables'!B$3),"75%",AND(G998&lt;'Pivot Tables'!B$3,G998&gt;'Pivot Tables'!B$5),"50%",G998&lt;='Pivot Tables'!B$5,"25%")</f>
        <v>75%</v>
      </c>
      <c r="K998" s="9" t="str">
        <f>TEXT(A998,"dddd")</f>
        <v>Friday</v>
      </c>
    </row>
    <row r="999" spans="1:11" ht="100.5" x14ac:dyDescent="0.25">
      <c r="A999" s="17">
        <v>43848.738379629627</v>
      </c>
      <c r="B999" s="13">
        <f>A999</f>
        <v>43848.738379629627</v>
      </c>
      <c r="C999" t="s">
        <v>3353</v>
      </c>
      <c r="D999" s="3" t="s">
        <v>7446</v>
      </c>
      <c r="E999" t="s">
        <v>3354</v>
      </c>
      <c r="F999" s="9" t="s">
        <v>3091</v>
      </c>
      <c r="G999" s="9">
        <v>227</v>
      </c>
      <c r="H999" s="9">
        <v>25</v>
      </c>
      <c r="I999" s="9">
        <v>21</v>
      </c>
      <c r="J999" s="9" t="str" cm="1">
        <f t="array" ref="J999">_xlfn.IFS(G999&gt;='Pivot Tables'!B$2,"90%",AND(G999&lt;'Pivot Tables'!B$2,G999&gt;'Pivot Tables'!B$3),"75%",AND(G999&lt;'Pivot Tables'!B$3,G999&gt;'Pivot Tables'!B$5),"50%",G999&lt;='Pivot Tables'!B$5,"25%")</f>
        <v>75%</v>
      </c>
      <c r="K999" s="9" t="str">
        <f>TEXT(A999,"dddd")</f>
        <v>Saturday</v>
      </c>
    </row>
    <row r="1000" spans="1:11" ht="59.25" x14ac:dyDescent="0.25">
      <c r="A1000" s="17">
        <v>44154.697141203702</v>
      </c>
      <c r="B1000" s="13">
        <f>A1000</f>
        <v>44154.697141203702</v>
      </c>
      <c r="C1000" t="s">
        <v>5103</v>
      </c>
      <c r="D1000" s="3" t="s">
        <v>8028</v>
      </c>
      <c r="E1000" t="s">
        <v>5092</v>
      </c>
      <c r="F1000" s="9" t="s">
        <v>4789</v>
      </c>
      <c r="G1000" s="9">
        <v>242</v>
      </c>
      <c r="H1000" s="9">
        <v>25</v>
      </c>
      <c r="I1000" s="9">
        <v>1</v>
      </c>
      <c r="J1000" s="9" t="str" cm="1">
        <f t="array" ref="J1000">_xlfn.IFS(G1000&gt;='Pivot Tables'!B$2,"90%",AND(G1000&lt;'Pivot Tables'!B$2,G1000&gt;'Pivot Tables'!B$3),"75%",AND(G1000&lt;'Pivot Tables'!B$3,G1000&gt;'Pivot Tables'!B$5),"50%",G1000&lt;='Pivot Tables'!B$5,"25%")</f>
        <v>75%</v>
      </c>
      <c r="K1000" s="9" t="str">
        <f>TEXT(A1000,"dddd")</f>
        <v>Thursday</v>
      </c>
    </row>
    <row r="1001" spans="1:11" ht="67.5" x14ac:dyDescent="0.25">
      <c r="A1001" s="17">
        <v>43605.644456018519</v>
      </c>
      <c r="B1001" s="13">
        <f>A1001</f>
        <v>43605.644456018519</v>
      </c>
      <c r="C1001" t="s">
        <v>3493</v>
      </c>
      <c r="D1001" s="3" t="s">
        <v>7515</v>
      </c>
      <c r="E1001" t="s">
        <v>3494</v>
      </c>
      <c r="F1001" s="9" t="s">
        <v>3091</v>
      </c>
      <c r="G1001" s="9">
        <v>268</v>
      </c>
      <c r="H1001" s="9">
        <v>25</v>
      </c>
      <c r="I1001" s="9">
        <v>19</v>
      </c>
      <c r="J1001" s="9" t="str" cm="1">
        <f t="array" ref="J1001">_xlfn.IFS(G1001&gt;='Pivot Tables'!B$2,"90%",AND(G1001&lt;'Pivot Tables'!B$2,G1001&gt;'Pivot Tables'!B$3),"75%",AND(G1001&lt;'Pivot Tables'!B$3,G1001&gt;'Pivot Tables'!B$5),"50%",G1001&lt;='Pivot Tables'!B$5,"25%")</f>
        <v>75%</v>
      </c>
      <c r="K1001" s="9" t="str">
        <f>TEXT(A1001,"dddd")</f>
        <v>Monday</v>
      </c>
    </row>
    <row r="1002" spans="1:11" ht="51" x14ac:dyDescent="0.25">
      <c r="A1002" s="17">
        <v>44687.703530092593</v>
      </c>
      <c r="B1002" s="13">
        <f>A1002</f>
        <v>44687.703530092593</v>
      </c>
      <c r="C1002" t="s">
        <v>1040</v>
      </c>
      <c r="D1002" s="3" t="s">
        <v>6594</v>
      </c>
      <c r="F1002" s="9" t="s">
        <v>599</v>
      </c>
      <c r="G1002" s="9">
        <v>269</v>
      </c>
      <c r="H1002" s="9">
        <v>25</v>
      </c>
      <c r="I1002" s="9">
        <v>0</v>
      </c>
      <c r="J1002" s="9" t="str" cm="1">
        <f t="array" ref="J1002">_xlfn.IFS(G1002&gt;='Pivot Tables'!B$2,"90%",AND(G1002&lt;'Pivot Tables'!B$2,G1002&gt;'Pivot Tables'!B$3),"75%",AND(G1002&lt;'Pivot Tables'!B$3,G1002&gt;'Pivot Tables'!B$5),"50%",G1002&lt;='Pivot Tables'!B$5,"25%")</f>
        <v>75%</v>
      </c>
      <c r="K1002" s="9" t="str">
        <f>TEXT(A1002,"dddd")</f>
        <v>Friday</v>
      </c>
    </row>
    <row r="1003" spans="1:11" ht="59.25" x14ac:dyDescent="0.25">
      <c r="A1003" s="17">
        <v>43393.791319444441</v>
      </c>
      <c r="B1003" s="13">
        <f>A1003</f>
        <v>43393.791319444441</v>
      </c>
      <c r="C1003" t="s">
        <v>2923</v>
      </c>
      <c r="D1003" s="3" t="s">
        <v>7261</v>
      </c>
      <c r="E1003" t="s">
        <v>2924</v>
      </c>
      <c r="F1003" s="9" t="s">
        <v>2712</v>
      </c>
      <c r="G1003" s="9">
        <v>273</v>
      </c>
      <c r="H1003" s="9">
        <v>25</v>
      </c>
      <c r="I1003" s="9">
        <v>12</v>
      </c>
      <c r="J1003" s="9" t="str" cm="1">
        <f t="array" ref="J1003">_xlfn.IFS(G1003&gt;='Pivot Tables'!B$2,"90%",AND(G1003&lt;'Pivot Tables'!B$2,G1003&gt;'Pivot Tables'!B$3),"75%",AND(G1003&lt;'Pivot Tables'!B$3,G1003&gt;'Pivot Tables'!B$5),"50%",G1003&lt;='Pivot Tables'!B$5,"25%")</f>
        <v>75%</v>
      </c>
      <c r="K1003" s="9" t="str">
        <f>TEXT(A1003,"dddd")</f>
        <v>Saturday</v>
      </c>
    </row>
    <row r="1004" spans="1:11" ht="75.75" x14ac:dyDescent="0.25">
      <c r="A1004" s="17">
        <v>44686.039479166669</v>
      </c>
      <c r="B1004" s="13">
        <f>A1004</f>
        <v>44686.039479166669</v>
      </c>
      <c r="C1004" t="s">
        <v>815</v>
      </c>
      <c r="D1004" s="3" t="s">
        <v>6433</v>
      </c>
      <c r="F1004" s="9" t="s">
        <v>599</v>
      </c>
      <c r="G1004" s="9">
        <v>279</v>
      </c>
      <c r="H1004" s="9">
        <v>25</v>
      </c>
      <c r="I1004" s="9">
        <v>0</v>
      </c>
      <c r="J1004" s="9" t="str" cm="1">
        <f t="array" ref="J1004">_xlfn.IFS(G1004&gt;='Pivot Tables'!B$2,"90%",AND(G1004&lt;'Pivot Tables'!B$2,G1004&gt;'Pivot Tables'!B$3),"75%",AND(G1004&lt;'Pivot Tables'!B$3,G1004&gt;'Pivot Tables'!B$5),"50%",G1004&lt;='Pivot Tables'!B$5,"25%")</f>
        <v>75%</v>
      </c>
      <c r="K1004" s="9" t="str">
        <f>TEXT(A1004,"dddd")</f>
        <v>Thursday</v>
      </c>
    </row>
    <row r="1005" spans="1:11" ht="42.75" x14ac:dyDescent="0.25">
      <c r="A1005" s="17">
        <v>44687.696018518516</v>
      </c>
      <c r="B1005" s="13">
        <f>A1005</f>
        <v>44687.696018518516</v>
      </c>
      <c r="C1005" t="s">
        <v>974</v>
      </c>
      <c r="D1005" s="3" t="s">
        <v>6537</v>
      </c>
      <c r="E1005" t="s">
        <v>975</v>
      </c>
      <c r="F1005" s="9" t="s">
        <v>599</v>
      </c>
      <c r="G1005" s="9">
        <v>297</v>
      </c>
      <c r="H1005" s="9">
        <v>25</v>
      </c>
      <c r="I1005" s="9">
        <v>1</v>
      </c>
      <c r="J1005" s="9" t="str" cm="1">
        <f t="array" ref="J1005">_xlfn.IFS(G1005&gt;='Pivot Tables'!B$2,"90%",AND(G1005&lt;'Pivot Tables'!B$2,G1005&gt;'Pivot Tables'!B$3),"75%",AND(G1005&lt;'Pivot Tables'!B$3,G1005&gt;'Pivot Tables'!B$5),"50%",G1005&lt;='Pivot Tables'!B$5,"25%")</f>
        <v>75%</v>
      </c>
      <c r="K1005" s="9" t="str">
        <f>TEXT(A1005,"dddd")</f>
        <v>Friday</v>
      </c>
    </row>
    <row r="1006" spans="1:11" ht="100.5" x14ac:dyDescent="0.25">
      <c r="A1006" s="17">
        <v>44468.867731481485</v>
      </c>
      <c r="B1006" s="13">
        <f>A1006</f>
        <v>44468.867731481485</v>
      </c>
      <c r="C1006" t="s">
        <v>307</v>
      </c>
      <c r="D1006" s="3" t="s">
        <v>7174</v>
      </c>
      <c r="E1006" t="s">
        <v>2759</v>
      </c>
      <c r="F1006" s="9" t="s">
        <v>2712</v>
      </c>
      <c r="G1006" s="9">
        <v>247</v>
      </c>
      <c r="H1006" s="9">
        <v>25</v>
      </c>
      <c r="I1006" s="9">
        <v>12</v>
      </c>
      <c r="J1006" s="9" t="str" cm="1">
        <f t="array" ref="J1006">_xlfn.IFS(G1006&gt;='Pivot Tables'!B$2,"90%",AND(G1006&lt;'Pivot Tables'!B$2,G1006&gt;'Pivot Tables'!B$3),"75%",AND(G1006&lt;'Pivot Tables'!B$3,G1006&gt;'Pivot Tables'!B$5),"50%",G1006&lt;='Pivot Tables'!B$5,"25%")</f>
        <v>75%</v>
      </c>
      <c r="K1006" s="9" t="str">
        <f>TEXT(A1006,"dddd")</f>
        <v>Wednesday</v>
      </c>
    </row>
    <row r="1007" spans="1:11" ht="84" x14ac:dyDescent="0.25">
      <c r="A1007" s="17">
        <v>43491.737835648149</v>
      </c>
      <c r="B1007" s="13">
        <f>A1007</f>
        <v>43491.737835648149</v>
      </c>
      <c r="C1007" t="s">
        <v>3549</v>
      </c>
      <c r="D1007" s="3" t="s">
        <v>7543</v>
      </c>
      <c r="E1007" t="s">
        <v>3550</v>
      </c>
      <c r="F1007" s="9" t="s">
        <v>3091</v>
      </c>
      <c r="G1007" s="9">
        <v>321</v>
      </c>
      <c r="H1007" s="9">
        <v>25</v>
      </c>
      <c r="I1007" s="9">
        <v>23</v>
      </c>
      <c r="J1007" s="9" t="str" cm="1">
        <f t="array" ref="J1007">_xlfn.IFS(G1007&gt;='Pivot Tables'!B$2,"90%",AND(G1007&lt;'Pivot Tables'!B$2,G1007&gt;'Pivot Tables'!B$3),"75%",AND(G1007&lt;'Pivot Tables'!B$3,G1007&gt;'Pivot Tables'!B$5),"50%",G1007&lt;='Pivot Tables'!B$5,"25%")</f>
        <v>90%</v>
      </c>
      <c r="K1007" s="9" t="str">
        <f>TEXT(A1007,"dddd")</f>
        <v>Saturday</v>
      </c>
    </row>
    <row r="1008" spans="1:11" ht="84" x14ac:dyDescent="0.25">
      <c r="A1008" s="17">
        <v>43957.770324074074</v>
      </c>
      <c r="B1008" s="13">
        <f>A1008</f>
        <v>43957.770324074074</v>
      </c>
      <c r="C1008" t="s">
        <v>3290</v>
      </c>
      <c r="D1008" s="3" t="s">
        <v>7421</v>
      </c>
      <c r="E1008" t="s">
        <v>3291</v>
      </c>
      <c r="F1008" s="9" t="s">
        <v>3091</v>
      </c>
      <c r="G1008" s="9">
        <v>322</v>
      </c>
      <c r="H1008" s="9">
        <v>25</v>
      </c>
      <c r="I1008" s="9">
        <v>21</v>
      </c>
      <c r="J1008" s="9" t="str" cm="1">
        <f t="array" ref="J1008">_xlfn.IFS(G1008&gt;='Pivot Tables'!B$2,"90%",AND(G1008&lt;'Pivot Tables'!B$2,G1008&gt;'Pivot Tables'!B$3),"75%",AND(G1008&lt;'Pivot Tables'!B$3,G1008&gt;'Pivot Tables'!B$5),"50%",G1008&lt;='Pivot Tables'!B$5,"25%")</f>
        <v>90%</v>
      </c>
      <c r="K1008" s="9" t="str">
        <f>TEXT(A1008,"dddd")</f>
        <v>Wednesday</v>
      </c>
    </row>
    <row r="1009" spans="1:11" ht="42.75" x14ac:dyDescent="0.25">
      <c r="A1009" s="17">
        <v>44651.587893518517</v>
      </c>
      <c r="B1009" s="13">
        <f>A1009</f>
        <v>44651.587893518517</v>
      </c>
      <c r="C1009" t="s">
        <v>4867</v>
      </c>
      <c r="D1009" s="3" t="s">
        <v>7835</v>
      </c>
      <c r="F1009" s="9" t="s">
        <v>4789</v>
      </c>
      <c r="G1009" s="9">
        <v>340</v>
      </c>
      <c r="H1009" s="9">
        <v>25</v>
      </c>
      <c r="I1009" s="9">
        <v>0</v>
      </c>
      <c r="J1009" s="9" t="str" cm="1">
        <f t="array" ref="J1009">_xlfn.IFS(G1009&gt;='Pivot Tables'!B$2,"90%",AND(G1009&lt;'Pivot Tables'!B$2,G1009&gt;'Pivot Tables'!B$3),"75%",AND(G1009&lt;'Pivot Tables'!B$3,G1009&gt;'Pivot Tables'!B$5),"50%",G1009&lt;='Pivot Tables'!B$5,"25%")</f>
        <v>90%</v>
      </c>
      <c r="K1009" s="9" t="str">
        <f>TEXT(A1009,"dddd")</f>
        <v>Thursday</v>
      </c>
    </row>
    <row r="1010" spans="1:11" ht="42.75" x14ac:dyDescent="0.25">
      <c r="A1010" s="17">
        <v>44509.791724537034</v>
      </c>
      <c r="B1010" s="13">
        <f>A1010</f>
        <v>44509.791724537034</v>
      </c>
      <c r="C1010" t="s">
        <v>4923</v>
      </c>
      <c r="D1010" s="3" t="s">
        <v>7876</v>
      </c>
      <c r="F1010" s="9" t="s">
        <v>4789</v>
      </c>
      <c r="G1010" s="9">
        <v>345</v>
      </c>
      <c r="H1010" s="9">
        <v>25</v>
      </c>
      <c r="I1010" s="9">
        <v>0</v>
      </c>
      <c r="J1010" s="9" t="str" cm="1">
        <f t="array" ref="J1010">_xlfn.IFS(G1010&gt;='Pivot Tables'!B$2,"90%",AND(G1010&lt;'Pivot Tables'!B$2,G1010&gt;'Pivot Tables'!B$3),"75%",AND(G1010&lt;'Pivot Tables'!B$3,G1010&gt;'Pivot Tables'!B$5),"50%",G1010&lt;='Pivot Tables'!B$5,"25%")</f>
        <v>90%</v>
      </c>
      <c r="K1010" s="9" t="str">
        <f>TEXT(A1010,"dddd")</f>
        <v>Tuesday</v>
      </c>
    </row>
    <row r="1011" spans="1:11" ht="51" x14ac:dyDescent="0.25">
      <c r="A1011" s="17">
        <v>44687.70239583333</v>
      </c>
      <c r="B1011" s="13">
        <f>A1011</f>
        <v>44687.70239583333</v>
      </c>
      <c r="C1011" t="s">
        <v>1029</v>
      </c>
      <c r="D1011" s="3" t="s">
        <v>6585</v>
      </c>
      <c r="E1011" t="s">
        <v>1030</v>
      </c>
      <c r="F1011" s="9" t="s">
        <v>599</v>
      </c>
      <c r="G1011" s="9">
        <v>377</v>
      </c>
      <c r="H1011" s="9">
        <v>25</v>
      </c>
      <c r="I1011" s="9">
        <v>1</v>
      </c>
      <c r="J1011" s="9" t="str" cm="1">
        <f t="array" ref="J1011">_xlfn.IFS(G1011&gt;='Pivot Tables'!B$2,"90%",AND(G1011&lt;'Pivot Tables'!B$2,G1011&gt;'Pivot Tables'!B$3),"75%",AND(G1011&lt;'Pivot Tables'!B$3,G1011&gt;'Pivot Tables'!B$5),"50%",G1011&lt;='Pivot Tables'!B$5,"25%")</f>
        <v>90%</v>
      </c>
      <c r="K1011" s="9" t="str">
        <f>TEXT(A1011,"dddd")</f>
        <v>Friday</v>
      </c>
    </row>
    <row r="1012" spans="1:11" ht="84" x14ac:dyDescent="0.25">
      <c r="A1012" s="17">
        <v>43488.240856481483</v>
      </c>
      <c r="B1012" s="13">
        <f>A1012</f>
        <v>43488.240856481483</v>
      </c>
      <c r="C1012" t="s">
        <v>3555</v>
      </c>
      <c r="D1012" s="3" t="s">
        <v>7546</v>
      </c>
      <c r="E1012" t="s">
        <v>3556</v>
      </c>
      <c r="F1012" s="9" t="s">
        <v>3091</v>
      </c>
      <c r="G1012" s="9">
        <v>407</v>
      </c>
      <c r="H1012" s="9">
        <v>25</v>
      </c>
      <c r="I1012" s="9">
        <v>18</v>
      </c>
      <c r="J1012" s="9" t="str" cm="1">
        <f t="array" ref="J1012">_xlfn.IFS(G1012&gt;='Pivot Tables'!B$2,"90%",AND(G1012&lt;'Pivot Tables'!B$2,G1012&gt;'Pivot Tables'!B$3),"75%",AND(G1012&lt;'Pivot Tables'!B$3,G1012&gt;'Pivot Tables'!B$5),"50%",G1012&lt;='Pivot Tables'!B$5,"25%")</f>
        <v>90%</v>
      </c>
      <c r="K1012" s="9" t="str">
        <f>TEXT(A1012,"dddd")</f>
        <v>Wednesday</v>
      </c>
    </row>
    <row r="1013" spans="1:11" x14ac:dyDescent="0.25">
      <c r="A1013" s="17">
        <v>43132.845752314817</v>
      </c>
      <c r="B1013" s="13">
        <f>A1013</f>
        <v>43132.845752314817</v>
      </c>
      <c r="C1013" t="s">
        <v>1453</v>
      </c>
      <c r="D1013" s="2" t="s">
        <v>1454</v>
      </c>
      <c r="E1013" t="s">
        <v>1455</v>
      </c>
      <c r="F1013" s="9" t="s">
        <v>1090</v>
      </c>
      <c r="G1013" s="9">
        <v>442</v>
      </c>
      <c r="H1013" s="9">
        <v>25</v>
      </c>
      <c r="I1013" s="9">
        <v>1</v>
      </c>
      <c r="J1013" s="9" t="str" cm="1">
        <f t="array" ref="J1013">_xlfn.IFS(G1013&gt;='Pivot Tables'!B$2,"90%",AND(G1013&lt;'Pivot Tables'!B$2,G1013&gt;'Pivot Tables'!B$3),"75%",AND(G1013&lt;'Pivot Tables'!B$3,G1013&gt;'Pivot Tables'!B$5),"50%",G1013&lt;='Pivot Tables'!B$5,"25%")</f>
        <v>90%</v>
      </c>
      <c r="K1013" s="9" t="str">
        <f>TEXT(A1013,"dddd")</f>
        <v>Thursday</v>
      </c>
    </row>
    <row r="1014" spans="1:11" ht="75.75" x14ac:dyDescent="0.25">
      <c r="A1014" s="17">
        <v>43503.013310185182</v>
      </c>
      <c r="B1014" s="13">
        <f>A1014</f>
        <v>43503.013310185182</v>
      </c>
      <c r="C1014" t="s">
        <v>3537</v>
      </c>
      <c r="D1014" s="3" t="s">
        <v>7537</v>
      </c>
      <c r="E1014" t="s">
        <v>3538</v>
      </c>
      <c r="F1014" s="9" t="s">
        <v>3091</v>
      </c>
      <c r="G1014" s="9">
        <v>460</v>
      </c>
      <c r="H1014" s="9">
        <v>25</v>
      </c>
      <c r="I1014" s="9">
        <v>21</v>
      </c>
      <c r="J1014" s="9" t="str" cm="1">
        <f t="array" ref="J1014">_xlfn.IFS(G1014&gt;='Pivot Tables'!B$2,"90%",AND(G1014&lt;'Pivot Tables'!B$2,G1014&gt;'Pivot Tables'!B$3),"75%",AND(G1014&lt;'Pivot Tables'!B$3,G1014&gt;'Pivot Tables'!B$5),"50%",G1014&lt;='Pivot Tables'!B$5,"25%")</f>
        <v>90%</v>
      </c>
      <c r="K1014" s="9" t="str">
        <f>TEXT(A1014,"dddd")</f>
        <v>Thursday</v>
      </c>
    </row>
    <row r="1015" spans="1:11" x14ac:dyDescent="0.25">
      <c r="A1015" s="17">
        <v>44867.632037037038</v>
      </c>
      <c r="B1015" s="13">
        <f>A1015</f>
        <v>44867.632037037038</v>
      </c>
      <c r="C1015" t="s">
        <v>5319</v>
      </c>
      <c r="D1015" s="2" t="s">
        <v>5320</v>
      </c>
      <c r="E1015" t="s">
        <v>8823</v>
      </c>
      <c r="F1015" s="9" t="s">
        <v>5310</v>
      </c>
      <c r="G1015" s="9">
        <v>15</v>
      </c>
      <c r="H1015" s="9">
        <v>26</v>
      </c>
      <c r="I1015" s="9">
        <v>2</v>
      </c>
      <c r="J1015" s="9" t="str" cm="1">
        <f t="array" ref="J1015">_xlfn.IFS(G1015&gt;='Pivot Tables'!B$2,"90%",AND(G1015&lt;'Pivot Tables'!B$2,G1015&gt;'Pivot Tables'!B$3),"75%",AND(G1015&lt;'Pivot Tables'!B$3,G1015&gt;'Pivot Tables'!B$5),"50%",G1015&lt;='Pivot Tables'!B$5,"25%")</f>
        <v>25%</v>
      </c>
      <c r="K1015" s="9" t="str">
        <f>TEXT(A1015,"dddd")</f>
        <v>Wednesday</v>
      </c>
    </row>
    <row r="1016" spans="1:11" x14ac:dyDescent="0.25">
      <c r="A1016" s="17">
        <v>44880.651759259257</v>
      </c>
      <c r="B1016" s="13">
        <f>A1016</f>
        <v>44880.651759259257</v>
      </c>
      <c r="C1016" t="s">
        <v>2444</v>
      </c>
      <c r="D1016" s="2" t="s">
        <v>2445</v>
      </c>
      <c r="E1016" t="s">
        <v>2440</v>
      </c>
      <c r="F1016" s="9" t="s">
        <v>2427</v>
      </c>
      <c r="G1016" s="9">
        <v>20</v>
      </c>
      <c r="H1016" s="9">
        <v>26</v>
      </c>
      <c r="I1016" s="9">
        <v>1</v>
      </c>
      <c r="J1016" s="9" t="str" cm="1">
        <f t="array" ref="J1016">_xlfn.IFS(G1016&gt;='Pivot Tables'!B$2,"90%",AND(G1016&lt;'Pivot Tables'!B$2,G1016&gt;'Pivot Tables'!B$3),"75%",AND(G1016&lt;'Pivot Tables'!B$3,G1016&gt;'Pivot Tables'!B$5),"50%",G1016&lt;='Pivot Tables'!B$5,"25%")</f>
        <v>25%</v>
      </c>
      <c r="K1016" s="9" t="str">
        <f>TEXT(A1016,"dddd")</f>
        <v>Tuesday</v>
      </c>
    </row>
    <row r="1017" spans="1:11" ht="108.75" x14ac:dyDescent="0.25">
      <c r="A1017" s="17">
        <v>44831.928784722222</v>
      </c>
      <c r="B1017" s="13">
        <f>A1017</f>
        <v>44831.928784722222</v>
      </c>
      <c r="C1017" t="s">
        <v>2075</v>
      </c>
      <c r="D1017" s="3" t="s">
        <v>6890</v>
      </c>
      <c r="E1017" t="s">
        <v>2076</v>
      </c>
      <c r="F1017" s="9" t="s">
        <v>2015</v>
      </c>
      <c r="G1017" s="9">
        <v>21</v>
      </c>
      <c r="H1017" s="9">
        <v>26</v>
      </c>
      <c r="I1017" s="9">
        <v>8</v>
      </c>
      <c r="J1017" s="9" t="str" cm="1">
        <f t="array" ref="J1017">_xlfn.IFS(G1017&gt;='Pivot Tables'!B$2,"90%",AND(G1017&lt;'Pivot Tables'!B$2,G1017&gt;'Pivot Tables'!B$3),"75%",AND(G1017&lt;'Pivot Tables'!B$3,G1017&gt;'Pivot Tables'!B$5),"50%",G1017&lt;='Pivot Tables'!B$5,"25%")</f>
        <v>25%</v>
      </c>
      <c r="K1017" s="9" t="str">
        <f>TEXT(A1017,"dddd")</f>
        <v>Tuesday</v>
      </c>
    </row>
    <row r="1018" spans="1:11" x14ac:dyDescent="0.25">
      <c r="A1018" s="17">
        <v>44740.704328703701</v>
      </c>
      <c r="B1018" s="13">
        <f>A1018</f>
        <v>44740.704328703701</v>
      </c>
      <c r="C1018" t="s">
        <v>2171</v>
      </c>
      <c r="D1018" s="2" t="s">
        <v>2172</v>
      </c>
      <c r="F1018" s="9" t="s">
        <v>2088</v>
      </c>
      <c r="G1018" s="9">
        <v>24</v>
      </c>
      <c r="H1018" s="9">
        <v>26</v>
      </c>
      <c r="I1018" s="9">
        <v>0</v>
      </c>
      <c r="J1018" s="9" t="str" cm="1">
        <f t="array" ref="J1018">_xlfn.IFS(G1018&gt;='Pivot Tables'!B$2,"90%",AND(G1018&lt;'Pivot Tables'!B$2,G1018&gt;'Pivot Tables'!B$3),"75%",AND(G1018&lt;'Pivot Tables'!B$3,G1018&gt;'Pivot Tables'!B$5),"50%",G1018&lt;='Pivot Tables'!B$5,"25%")</f>
        <v>25%</v>
      </c>
      <c r="K1018" s="9" t="str">
        <f>TEXT(A1018,"dddd")</f>
        <v>Tuesday</v>
      </c>
    </row>
    <row r="1019" spans="1:11" x14ac:dyDescent="0.25">
      <c r="A1019" s="17">
        <v>44735.751377314817</v>
      </c>
      <c r="B1019" s="13">
        <f>A1019</f>
        <v>44735.751377314817</v>
      </c>
      <c r="C1019" t="s">
        <v>2175</v>
      </c>
      <c r="D1019" s="2" t="s">
        <v>2176</v>
      </c>
      <c r="F1019" s="9" t="s">
        <v>2088</v>
      </c>
      <c r="G1019" s="9">
        <v>27</v>
      </c>
      <c r="H1019" s="9">
        <v>26</v>
      </c>
      <c r="I1019" s="9">
        <v>0</v>
      </c>
      <c r="J1019" s="9" t="str" cm="1">
        <f t="array" ref="J1019">_xlfn.IFS(G1019&gt;='Pivot Tables'!B$2,"90%",AND(G1019&lt;'Pivot Tables'!B$2,G1019&gt;'Pivot Tables'!B$3),"75%",AND(G1019&lt;'Pivot Tables'!B$3,G1019&gt;'Pivot Tables'!B$5),"50%",G1019&lt;='Pivot Tables'!B$5,"25%")</f>
        <v>25%</v>
      </c>
      <c r="K1019" s="9" t="str">
        <f>TEXT(A1019,"dddd")</f>
        <v>Thursday</v>
      </c>
    </row>
    <row r="1020" spans="1:11" x14ac:dyDescent="0.25">
      <c r="A1020" s="17">
        <v>44735.882395833331</v>
      </c>
      <c r="B1020" s="13">
        <f>A1020</f>
        <v>44735.882395833331</v>
      </c>
      <c r="C1020" t="s">
        <v>2173</v>
      </c>
      <c r="D1020" s="2" t="s">
        <v>2174</v>
      </c>
      <c r="F1020" s="9" t="s">
        <v>2088</v>
      </c>
      <c r="G1020" s="9">
        <v>37</v>
      </c>
      <c r="H1020" s="9">
        <v>26</v>
      </c>
      <c r="I1020" s="9">
        <v>0</v>
      </c>
      <c r="J1020" s="9" t="str" cm="1">
        <f t="array" ref="J1020">_xlfn.IFS(G1020&gt;='Pivot Tables'!B$2,"90%",AND(G1020&lt;'Pivot Tables'!B$2,G1020&gt;'Pivot Tables'!B$3),"75%",AND(G1020&lt;'Pivot Tables'!B$3,G1020&gt;'Pivot Tables'!B$5),"50%",G1020&lt;='Pivot Tables'!B$5,"25%")</f>
        <v>25%</v>
      </c>
      <c r="K1020" s="9" t="str">
        <f>TEXT(A1020,"dddd")</f>
        <v>Thursday</v>
      </c>
    </row>
    <row r="1021" spans="1:11" x14ac:dyDescent="0.25">
      <c r="A1021" s="17">
        <v>44511.769560185188</v>
      </c>
      <c r="B1021" s="13">
        <f>A1021</f>
        <v>44511.769560185188</v>
      </c>
      <c r="C1021" t="s">
        <v>3813</v>
      </c>
      <c r="D1021" s="2" t="s">
        <v>3814</v>
      </c>
      <c r="F1021" s="9" t="s">
        <v>3650</v>
      </c>
      <c r="G1021" s="9">
        <v>40</v>
      </c>
      <c r="H1021" s="9">
        <v>26</v>
      </c>
      <c r="I1021" s="9">
        <v>0</v>
      </c>
      <c r="J1021" s="9" t="str" cm="1">
        <f t="array" ref="J1021">_xlfn.IFS(G1021&gt;='Pivot Tables'!B$2,"90%",AND(G1021&lt;'Pivot Tables'!B$2,G1021&gt;'Pivot Tables'!B$3),"75%",AND(G1021&lt;'Pivot Tables'!B$3,G1021&gt;'Pivot Tables'!B$5),"50%",G1021&lt;='Pivot Tables'!B$5,"25%")</f>
        <v>25%</v>
      </c>
      <c r="K1021" s="9" t="str">
        <f>TEXT(A1021,"dddd")</f>
        <v>Thursday</v>
      </c>
    </row>
    <row r="1022" spans="1:11" x14ac:dyDescent="0.25">
      <c r="A1022" s="17">
        <v>44755.734097222223</v>
      </c>
      <c r="B1022" s="13">
        <f>A1022</f>
        <v>44755.734097222223</v>
      </c>
      <c r="C1022" t="s">
        <v>2152</v>
      </c>
      <c r="D1022" s="2" t="s">
        <v>2153</v>
      </c>
      <c r="F1022" s="9" t="s">
        <v>2088</v>
      </c>
      <c r="G1022" s="9">
        <v>41</v>
      </c>
      <c r="H1022" s="9">
        <v>26</v>
      </c>
      <c r="I1022" s="9">
        <v>0</v>
      </c>
      <c r="J1022" s="9" t="str" cm="1">
        <f t="array" ref="J1022">_xlfn.IFS(G1022&gt;='Pivot Tables'!B$2,"90%",AND(G1022&lt;'Pivot Tables'!B$2,G1022&gt;'Pivot Tables'!B$3),"75%",AND(G1022&lt;'Pivot Tables'!B$3,G1022&gt;'Pivot Tables'!B$5),"50%",G1022&lt;='Pivot Tables'!B$5,"25%")</f>
        <v>25%</v>
      </c>
      <c r="K1022" s="9" t="str">
        <f>TEXT(A1022,"dddd")</f>
        <v>Wednesday</v>
      </c>
    </row>
    <row r="1023" spans="1:11" ht="67.5" x14ac:dyDescent="0.25">
      <c r="A1023" s="17">
        <v>43363.624178240738</v>
      </c>
      <c r="B1023" s="13">
        <f>A1023</f>
        <v>43363.624178240738</v>
      </c>
      <c r="C1023" t="s">
        <v>3603</v>
      </c>
      <c r="D1023" s="3" t="s">
        <v>7560</v>
      </c>
      <c r="E1023" t="s">
        <v>3604</v>
      </c>
      <c r="F1023" s="9" t="s">
        <v>3091</v>
      </c>
      <c r="G1023" s="9">
        <v>43</v>
      </c>
      <c r="H1023" s="9">
        <v>26</v>
      </c>
      <c r="I1023" s="9">
        <v>19</v>
      </c>
      <c r="J1023" s="9" t="str" cm="1">
        <f t="array" ref="J1023">_xlfn.IFS(G1023&gt;='Pivot Tables'!B$2,"90%",AND(G1023&lt;'Pivot Tables'!B$2,G1023&gt;'Pivot Tables'!B$3),"75%",AND(G1023&lt;'Pivot Tables'!B$3,G1023&gt;'Pivot Tables'!B$5),"50%",G1023&lt;='Pivot Tables'!B$5,"25%")</f>
        <v>25%</v>
      </c>
      <c r="K1023" s="9" t="str">
        <f>TEXT(A1023,"dddd")</f>
        <v>Thursday</v>
      </c>
    </row>
    <row r="1024" spans="1:11" x14ac:dyDescent="0.25">
      <c r="A1024" s="17">
        <v>43355.683738425927</v>
      </c>
      <c r="B1024" s="13">
        <f>A1024</f>
        <v>43355.683738425927</v>
      </c>
      <c r="C1024" t="s">
        <v>4771</v>
      </c>
      <c r="D1024" s="2" t="s">
        <v>4772</v>
      </c>
      <c r="E1024" t="s">
        <v>4773</v>
      </c>
      <c r="F1024" s="9" t="s">
        <v>3650</v>
      </c>
      <c r="G1024" s="9">
        <v>48</v>
      </c>
      <c r="H1024" s="9">
        <v>26</v>
      </c>
      <c r="I1024" s="9">
        <v>6</v>
      </c>
      <c r="J1024" s="9" t="str" cm="1">
        <f t="array" ref="J1024">_xlfn.IFS(G1024&gt;='Pivot Tables'!B$2,"90%",AND(G1024&lt;'Pivot Tables'!B$2,G1024&gt;'Pivot Tables'!B$3),"75%",AND(G1024&lt;'Pivot Tables'!B$3,G1024&gt;'Pivot Tables'!B$5),"50%",G1024&lt;='Pivot Tables'!B$5,"25%")</f>
        <v>50%</v>
      </c>
      <c r="K1024" s="9" t="str">
        <f>TEXT(A1024,"dddd")</f>
        <v>Wednesday</v>
      </c>
    </row>
    <row r="1025" spans="1:11" x14ac:dyDescent="0.25">
      <c r="A1025" s="17">
        <v>44280.733275462961</v>
      </c>
      <c r="B1025" s="13">
        <f>A1025</f>
        <v>44280.733275462961</v>
      </c>
      <c r="C1025" t="s">
        <v>3987</v>
      </c>
      <c r="D1025" s="2" t="s">
        <v>3988</v>
      </c>
      <c r="F1025" s="9" t="s">
        <v>3650</v>
      </c>
      <c r="G1025" s="9">
        <v>52</v>
      </c>
      <c r="H1025" s="9">
        <v>26</v>
      </c>
      <c r="I1025" s="9">
        <v>0</v>
      </c>
      <c r="J1025" s="9" t="str" cm="1">
        <f t="array" ref="J1025">_xlfn.IFS(G1025&gt;='Pivot Tables'!B$2,"90%",AND(G1025&lt;'Pivot Tables'!B$2,G1025&gt;'Pivot Tables'!B$3),"75%",AND(G1025&lt;'Pivot Tables'!B$3,G1025&gt;'Pivot Tables'!B$5),"50%",G1025&lt;='Pivot Tables'!B$5,"25%")</f>
        <v>50%</v>
      </c>
      <c r="K1025" s="9" t="str">
        <f>TEXT(A1025,"dddd")</f>
        <v>Thursday</v>
      </c>
    </row>
    <row r="1026" spans="1:11" x14ac:dyDescent="0.25">
      <c r="A1026" s="17">
        <v>43827.580578703702</v>
      </c>
      <c r="B1026" s="13">
        <f>A1026</f>
        <v>43827.580578703702</v>
      </c>
      <c r="C1026" t="s">
        <v>5929</v>
      </c>
      <c r="D1026" s="2" t="s">
        <v>5930</v>
      </c>
      <c r="E1026" t="s">
        <v>9086</v>
      </c>
      <c r="F1026" s="9" t="s">
        <v>5310</v>
      </c>
      <c r="G1026" s="9">
        <v>52</v>
      </c>
      <c r="H1026" s="9">
        <v>26</v>
      </c>
      <c r="I1026" s="9">
        <v>22</v>
      </c>
      <c r="J1026" s="9" t="str" cm="1">
        <f t="array" ref="J1026">_xlfn.IFS(G1026&gt;='Pivot Tables'!B$2,"90%",AND(G1026&lt;'Pivot Tables'!B$2,G1026&gt;'Pivot Tables'!B$3),"75%",AND(G1026&lt;'Pivot Tables'!B$3,G1026&gt;'Pivot Tables'!B$5),"50%",G1026&lt;='Pivot Tables'!B$5,"25%")</f>
        <v>50%</v>
      </c>
      <c r="K1026" s="9" t="str">
        <f>TEXT(A1026,"dddd")</f>
        <v>Saturday</v>
      </c>
    </row>
    <row r="1027" spans="1:11" x14ac:dyDescent="0.25">
      <c r="A1027" s="17">
        <v>44504.726597222223</v>
      </c>
      <c r="B1027" s="13">
        <f>A1027</f>
        <v>44504.726597222223</v>
      </c>
      <c r="C1027" t="s">
        <v>3817</v>
      </c>
      <c r="D1027" s="2" t="s">
        <v>3818</v>
      </c>
      <c r="F1027" s="9" t="s">
        <v>3650</v>
      </c>
      <c r="G1027" s="9">
        <v>56</v>
      </c>
      <c r="H1027" s="9">
        <v>26</v>
      </c>
      <c r="I1027" s="9">
        <v>0</v>
      </c>
      <c r="J1027" s="9" t="str" cm="1">
        <f t="array" ref="J1027">_xlfn.IFS(G1027&gt;='Pivot Tables'!B$2,"90%",AND(G1027&lt;'Pivot Tables'!B$2,G1027&gt;'Pivot Tables'!B$3),"75%",AND(G1027&lt;'Pivot Tables'!B$3,G1027&gt;'Pivot Tables'!B$5),"50%",G1027&lt;='Pivot Tables'!B$5,"25%")</f>
        <v>50%</v>
      </c>
      <c r="K1027" s="9" t="str">
        <f>TEXT(A1027,"dddd")</f>
        <v>Thursday</v>
      </c>
    </row>
    <row r="1028" spans="1:11" x14ac:dyDescent="0.25">
      <c r="A1028" s="17">
        <v>44050.820590277777</v>
      </c>
      <c r="B1028" s="13">
        <f>A1028</f>
        <v>44050.820590277777</v>
      </c>
      <c r="C1028" t="s">
        <v>4200</v>
      </c>
      <c r="D1028" s="2" t="s">
        <v>4201</v>
      </c>
      <c r="E1028" t="s">
        <v>4202</v>
      </c>
      <c r="F1028" s="9" t="s">
        <v>3650</v>
      </c>
      <c r="G1028" s="9">
        <v>57</v>
      </c>
      <c r="H1028" s="9">
        <v>26</v>
      </c>
      <c r="I1028" s="9">
        <v>1</v>
      </c>
      <c r="J1028" s="9" t="str" cm="1">
        <f t="array" ref="J1028">_xlfn.IFS(G1028&gt;='Pivot Tables'!B$2,"90%",AND(G1028&lt;'Pivot Tables'!B$2,G1028&gt;'Pivot Tables'!B$3),"75%",AND(G1028&lt;'Pivot Tables'!B$3,G1028&gt;'Pivot Tables'!B$5),"50%",G1028&lt;='Pivot Tables'!B$5,"25%")</f>
        <v>50%</v>
      </c>
      <c r="K1028" s="9" t="str">
        <f>TEXT(A1028,"dddd")</f>
        <v>Friday</v>
      </c>
    </row>
    <row r="1029" spans="1:11" ht="133.5" x14ac:dyDescent="0.25">
      <c r="A1029" s="17">
        <v>44687.673437500001</v>
      </c>
      <c r="B1029" s="13">
        <f>A1029</f>
        <v>44687.673437500001</v>
      </c>
      <c r="C1029" t="s">
        <v>833</v>
      </c>
      <c r="D1029" s="3" t="s">
        <v>6446</v>
      </c>
      <c r="F1029" s="9" t="s">
        <v>599</v>
      </c>
      <c r="G1029" s="9">
        <v>63</v>
      </c>
      <c r="H1029" s="9">
        <v>26</v>
      </c>
      <c r="I1029" s="9">
        <v>0</v>
      </c>
      <c r="J1029" s="9" t="str" cm="1">
        <f t="array" ref="J1029">_xlfn.IFS(G1029&gt;='Pivot Tables'!B$2,"90%",AND(G1029&lt;'Pivot Tables'!B$2,G1029&gt;'Pivot Tables'!B$3),"75%",AND(G1029&lt;'Pivot Tables'!B$3,G1029&gt;'Pivot Tables'!B$5),"50%",G1029&lt;='Pivot Tables'!B$5,"25%")</f>
        <v>50%</v>
      </c>
      <c r="K1029" s="9" t="str">
        <f>TEXT(A1029,"dddd")</f>
        <v>Friday</v>
      </c>
    </row>
    <row r="1030" spans="1:11" ht="51" x14ac:dyDescent="0.25">
      <c r="A1030" s="17">
        <v>44706.648680555554</v>
      </c>
      <c r="B1030" s="13">
        <f>A1030</f>
        <v>44706.648680555554</v>
      </c>
      <c r="C1030" t="s">
        <v>2551</v>
      </c>
      <c r="D1030" s="3" t="s">
        <v>7073</v>
      </c>
      <c r="F1030" s="9" t="s">
        <v>2427</v>
      </c>
      <c r="G1030" s="9">
        <v>64</v>
      </c>
      <c r="H1030" s="9">
        <v>26</v>
      </c>
      <c r="I1030" s="9">
        <v>0</v>
      </c>
      <c r="J1030" s="9" t="str" cm="1">
        <f t="array" ref="J1030">_xlfn.IFS(G1030&gt;='Pivot Tables'!B$2,"90%",AND(G1030&lt;'Pivot Tables'!B$2,G1030&gt;'Pivot Tables'!B$3),"75%",AND(G1030&lt;'Pivot Tables'!B$3,G1030&gt;'Pivot Tables'!B$5),"50%",G1030&lt;='Pivot Tables'!B$5,"25%")</f>
        <v>50%</v>
      </c>
      <c r="K1030" s="9" t="str">
        <f>TEXT(A1030,"dddd")</f>
        <v>Wednesday</v>
      </c>
    </row>
    <row r="1031" spans="1:11" x14ac:dyDescent="0.25">
      <c r="A1031" s="17">
        <v>43804.870625000003</v>
      </c>
      <c r="B1031" s="13">
        <f>A1031</f>
        <v>43804.870625000003</v>
      </c>
      <c r="C1031" t="s">
        <v>4336</v>
      </c>
      <c r="D1031" s="2" t="s">
        <v>4337</v>
      </c>
      <c r="E1031" t="s">
        <v>4338</v>
      </c>
      <c r="F1031" s="9" t="s">
        <v>3650</v>
      </c>
      <c r="G1031" s="9">
        <v>65</v>
      </c>
      <c r="H1031" s="9">
        <v>26</v>
      </c>
      <c r="I1031" s="9">
        <v>7</v>
      </c>
      <c r="J1031" s="9" t="str" cm="1">
        <f t="array" ref="J1031">_xlfn.IFS(G1031&gt;='Pivot Tables'!B$2,"90%",AND(G1031&lt;'Pivot Tables'!B$2,G1031&gt;'Pivot Tables'!B$3),"75%",AND(G1031&lt;'Pivot Tables'!B$3,G1031&gt;'Pivot Tables'!B$5),"50%",G1031&lt;='Pivot Tables'!B$5,"25%")</f>
        <v>50%</v>
      </c>
      <c r="K1031" s="9" t="str">
        <f>TEXT(A1031,"dddd")</f>
        <v>Thursday</v>
      </c>
    </row>
    <row r="1032" spans="1:11" ht="67.5" x14ac:dyDescent="0.25">
      <c r="A1032" s="17">
        <v>43448.664594907408</v>
      </c>
      <c r="B1032" s="13">
        <f>A1032</f>
        <v>43448.664594907408</v>
      </c>
      <c r="C1032" t="s">
        <v>3583</v>
      </c>
      <c r="D1032" s="3" t="s">
        <v>7550</v>
      </c>
      <c r="E1032" t="s">
        <v>3584</v>
      </c>
      <c r="F1032" s="9" t="s">
        <v>3091</v>
      </c>
      <c r="G1032" s="9">
        <v>66</v>
      </c>
      <c r="H1032" s="9">
        <v>26</v>
      </c>
      <c r="I1032" s="9">
        <v>17</v>
      </c>
      <c r="J1032" s="9" t="str" cm="1">
        <f t="array" ref="J1032">_xlfn.IFS(G1032&gt;='Pivot Tables'!B$2,"90%",AND(G1032&lt;'Pivot Tables'!B$2,G1032&gt;'Pivot Tables'!B$3),"75%",AND(G1032&lt;'Pivot Tables'!B$3,G1032&gt;'Pivot Tables'!B$5),"50%",G1032&lt;='Pivot Tables'!B$5,"25%")</f>
        <v>50%</v>
      </c>
      <c r="K1032" s="9" t="str">
        <f>TEXT(A1032,"dddd")</f>
        <v>Friday</v>
      </c>
    </row>
    <row r="1033" spans="1:11" ht="51" x14ac:dyDescent="0.25">
      <c r="A1033" s="17">
        <v>44687.703923611109</v>
      </c>
      <c r="B1033" s="13">
        <f>A1033</f>
        <v>44687.703923611109</v>
      </c>
      <c r="C1033" t="s">
        <v>1042</v>
      </c>
      <c r="D1033" s="3" t="s">
        <v>6597</v>
      </c>
      <c r="E1033" t="s">
        <v>1043</v>
      </c>
      <c r="F1033" s="9" t="s">
        <v>599</v>
      </c>
      <c r="G1033" s="9">
        <v>69</v>
      </c>
      <c r="H1033" s="9">
        <v>26</v>
      </c>
      <c r="I1033" s="9">
        <v>4</v>
      </c>
      <c r="J1033" s="9" t="str" cm="1">
        <f t="array" ref="J1033">_xlfn.IFS(G1033&gt;='Pivot Tables'!B$2,"90%",AND(G1033&lt;'Pivot Tables'!B$2,G1033&gt;'Pivot Tables'!B$3),"75%",AND(G1033&lt;'Pivot Tables'!B$3,G1033&gt;'Pivot Tables'!B$5),"50%",G1033&lt;='Pivot Tables'!B$5,"25%")</f>
        <v>50%</v>
      </c>
      <c r="K1033" s="9" t="str">
        <f>TEXT(A1033,"dddd")</f>
        <v>Friday</v>
      </c>
    </row>
    <row r="1034" spans="1:11" x14ac:dyDescent="0.25">
      <c r="A1034" s="17">
        <v>43656.52175925926</v>
      </c>
      <c r="B1034" s="13">
        <f>A1034</f>
        <v>43656.52175925926</v>
      </c>
      <c r="C1034" t="s">
        <v>6053</v>
      </c>
      <c r="D1034" s="2" t="s">
        <v>6054</v>
      </c>
      <c r="E1034" t="s">
        <v>9164</v>
      </c>
      <c r="F1034" s="9" t="s">
        <v>5310</v>
      </c>
      <c r="G1034" s="9">
        <v>69</v>
      </c>
      <c r="H1034" s="9">
        <v>26</v>
      </c>
      <c r="I1034" s="9">
        <v>23</v>
      </c>
      <c r="J1034" s="9" t="str" cm="1">
        <f t="array" ref="J1034">_xlfn.IFS(G1034&gt;='Pivot Tables'!B$2,"90%",AND(G1034&lt;'Pivot Tables'!B$2,G1034&gt;'Pivot Tables'!B$3),"75%",AND(G1034&lt;'Pivot Tables'!B$3,G1034&gt;'Pivot Tables'!B$5),"50%",G1034&lt;='Pivot Tables'!B$5,"25%")</f>
        <v>50%</v>
      </c>
      <c r="K1034" s="9" t="str">
        <f>TEXT(A1034,"dddd")</f>
        <v>Wednesday</v>
      </c>
    </row>
    <row r="1035" spans="1:11" ht="92.25" x14ac:dyDescent="0.25">
      <c r="A1035" s="17">
        <v>43657.759282407409</v>
      </c>
      <c r="B1035" s="13">
        <f>A1035</f>
        <v>43657.759282407409</v>
      </c>
      <c r="C1035" t="s">
        <v>2873</v>
      </c>
      <c r="D1035" s="3" t="s">
        <v>7236</v>
      </c>
      <c r="E1035" t="s">
        <v>2874</v>
      </c>
      <c r="F1035" s="9" t="s">
        <v>2712</v>
      </c>
      <c r="G1035" s="9">
        <v>76</v>
      </c>
      <c r="H1035" s="9">
        <v>26</v>
      </c>
      <c r="I1035" s="9">
        <v>12</v>
      </c>
      <c r="J1035" s="9" t="str" cm="1">
        <f t="array" ref="J1035">_xlfn.IFS(G1035&gt;='Pivot Tables'!B$2,"90%",AND(G1035&lt;'Pivot Tables'!B$2,G1035&gt;'Pivot Tables'!B$3),"75%",AND(G1035&lt;'Pivot Tables'!B$3,G1035&gt;'Pivot Tables'!B$5),"50%",G1035&lt;='Pivot Tables'!B$5,"25%")</f>
        <v>50%</v>
      </c>
      <c r="K1035" s="9" t="str">
        <f>TEXT(A1035,"dddd")</f>
        <v>Thursday</v>
      </c>
    </row>
    <row r="1036" spans="1:11" x14ac:dyDescent="0.25">
      <c r="A1036" s="17">
        <v>43606.170428240737</v>
      </c>
      <c r="B1036" s="13">
        <f>A1036</f>
        <v>43606.170428240737</v>
      </c>
      <c r="C1036" t="s">
        <v>4620</v>
      </c>
      <c r="D1036" s="2" t="s">
        <v>4621</v>
      </c>
      <c r="E1036" t="s">
        <v>4622</v>
      </c>
      <c r="F1036" s="9" t="s">
        <v>3650</v>
      </c>
      <c r="G1036" s="9">
        <v>76</v>
      </c>
      <c r="H1036" s="9">
        <v>26</v>
      </c>
      <c r="I1036" s="9">
        <v>3</v>
      </c>
      <c r="J1036" s="9" t="str" cm="1">
        <f t="array" ref="J1036">_xlfn.IFS(G1036&gt;='Pivot Tables'!B$2,"90%",AND(G1036&lt;'Pivot Tables'!B$2,G1036&gt;'Pivot Tables'!B$3),"75%",AND(G1036&lt;'Pivot Tables'!B$3,G1036&gt;'Pivot Tables'!B$5),"50%",G1036&lt;='Pivot Tables'!B$5,"25%")</f>
        <v>50%</v>
      </c>
      <c r="K1036" s="9" t="str">
        <f>TEXT(A1036,"dddd")</f>
        <v>Tuesday</v>
      </c>
    </row>
    <row r="1037" spans="1:11" ht="51" x14ac:dyDescent="0.25">
      <c r="A1037" s="17">
        <v>44687.696689814817</v>
      </c>
      <c r="B1037" s="13">
        <f>A1037</f>
        <v>44687.696689814817</v>
      </c>
      <c r="C1037" t="s">
        <v>980</v>
      </c>
      <c r="D1037" s="3" t="s">
        <v>6541</v>
      </c>
      <c r="F1037" s="9" t="s">
        <v>599</v>
      </c>
      <c r="G1037" s="9">
        <v>78</v>
      </c>
      <c r="H1037" s="9">
        <v>26</v>
      </c>
      <c r="I1037" s="9">
        <v>0</v>
      </c>
      <c r="J1037" s="9" t="str" cm="1">
        <f t="array" ref="J1037">_xlfn.IFS(G1037&gt;='Pivot Tables'!B$2,"90%",AND(G1037&lt;'Pivot Tables'!B$2,G1037&gt;'Pivot Tables'!B$3),"75%",AND(G1037&lt;'Pivot Tables'!B$3,G1037&gt;'Pivot Tables'!B$5),"50%",G1037&lt;='Pivot Tables'!B$5,"25%")</f>
        <v>50%</v>
      </c>
      <c r="K1037" s="9" t="str">
        <f>TEXT(A1037,"dddd")</f>
        <v>Friday</v>
      </c>
    </row>
    <row r="1038" spans="1:11" x14ac:dyDescent="0.25">
      <c r="A1038" s="17">
        <v>44533.844664351855</v>
      </c>
      <c r="B1038" s="13">
        <f>A1038</f>
        <v>44533.844664351855</v>
      </c>
      <c r="C1038" t="s">
        <v>3794</v>
      </c>
      <c r="D1038" s="2" t="s">
        <v>3795</v>
      </c>
      <c r="F1038" s="9" t="s">
        <v>3650</v>
      </c>
      <c r="G1038" s="9">
        <v>78</v>
      </c>
      <c r="H1038" s="9">
        <v>26</v>
      </c>
      <c r="I1038" s="9">
        <v>0</v>
      </c>
      <c r="J1038" s="9" t="str" cm="1">
        <f t="array" ref="J1038">_xlfn.IFS(G1038&gt;='Pivot Tables'!B$2,"90%",AND(G1038&lt;'Pivot Tables'!B$2,G1038&gt;'Pivot Tables'!B$3),"75%",AND(G1038&lt;'Pivot Tables'!B$3,G1038&gt;'Pivot Tables'!B$5),"50%",G1038&lt;='Pivot Tables'!B$5,"25%")</f>
        <v>50%</v>
      </c>
      <c r="K1038" s="9" t="str">
        <f>TEXT(A1038,"dddd")</f>
        <v>Friday</v>
      </c>
    </row>
    <row r="1039" spans="1:11" ht="59.25" x14ac:dyDescent="0.25">
      <c r="A1039" s="17">
        <v>44704.017592592594</v>
      </c>
      <c r="B1039" s="13">
        <f>A1039</f>
        <v>44704.017592592594</v>
      </c>
      <c r="C1039" t="s">
        <v>804</v>
      </c>
      <c r="D1039" s="3" t="s">
        <v>6425</v>
      </c>
      <c r="F1039" s="9" t="s">
        <v>599</v>
      </c>
      <c r="G1039" s="9">
        <v>80</v>
      </c>
      <c r="H1039" s="9">
        <v>26</v>
      </c>
      <c r="I1039" s="9">
        <v>0</v>
      </c>
      <c r="J1039" s="9" t="str" cm="1">
        <f t="array" ref="J1039">_xlfn.IFS(G1039&gt;='Pivot Tables'!B$2,"90%",AND(G1039&lt;'Pivot Tables'!B$2,G1039&gt;'Pivot Tables'!B$3),"75%",AND(G1039&lt;'Pivot Tables'!B$3,G1039&gt;'Pivot Tables'!B$5),"50%",G1039&lt;='Pivot Tables'!B$5,"25%")</f>
        <v>50%</v>
      </c>
      <c r="K1039" s="9" t="str">
        <f>TEXT(A1039,"dddd")</f>
        <v>Monday</v>
      </c>
    </row>
    <row r="1040" spans="1:11" x14ac:dyDescent="0.25">
      <c r="A1040" s="17">
        <v>44122.950474537036</v>
      </c>
      <c r="B1040" s="13">
        <f>A1040</f>
        <v>44122.950474537036</v>
      </c>
      <c r="C1040" t="s">
        <v>4164</v>
      </c>
      <c r="D1040" s="2" t="s">
        <v>4165</v>
      </c>
      <c r="E1040" t="s">
        <v>4166</v>
      </c>
      <c r="F1040" s="9" t="s">
        <v>3650</v>
      </c>
      <c r="G1040" s="9">
        <v>81</v>
      </c>
      <c r="H1040" s="9">
        <v>26</v>
      </c>
      <c r="I1040" s="9">
        <v>1</v>
      </c>
      <c r="J1040" s="9" t="str" cm="1">
        <f t="array" ref="J1040">_xlfn.IFS(G1040&gt;='Pivot Tables'!B$2,"90%",AND(G1040&lt;'Pivot Tables'!B$2,G1040&gt;'Pivot Tables'!B$3),"75%",AND(G1040&lt;'Pivot Tables'!B$3,G1040&gt;'Pivot Tables'!B$5),"50%",G1040&lt;='Pivot Tables'!B$5,"25%")</f>
        <v>50%</v>
      </c>
      <c r="K1040" s="9" t="str">
        <f>TEXT(A1040,"dddd")</f>
        <v>Sunday</v>
      </c>
    </row>
    <row r="1041" spans="1:11" ht="42.75" x14ac:dyDescent="0.25">
      <c r="A1041" s="17">
        <v>43425.702233796299</v>
      </c>
      <c r="B1041" s="13">
        <f>A1041</f>
        <v>43425.702233796299</v>
      </c>
      <c r="C1041" t="s">
        <v>4658</v>
      </c>
      <c r="D1041" s="3" t="s">
        <v>7793</v>
      </c>
      <c r="E1041" t="s">
        <v>4659</v>
      </c>
      <c r="F1041" s="9" t="s">
        <v>3650</v>
      </c>
      <c r="G1041" s="9">
        <v>82</v>
      </c>
      <c r="H1041" s="9">
        <v>26</v>
      </c>
      <c r="I1041" s="9">
        <v>22</v>
      </c>
      <c r="J1041" s="9" t="str" cm="1">
        <f t="array" ref="J1041">_xlfn.IFS(G1041&gt;='Pivot Tables'!B$2,"90%",AND(G1041&lt;'Pivot Tables'!B$2,G1041&gt;'Pivot Tables'!B$3),"75%",AND(G1041&lt;'Pivot Tables'!B$3,G1041&gt;'Pivot Tables'!B$5),"50%",G1041&lt;='Pivot Tables'!B$5,"25%")</f>
        <v>50%</v>
      </c>
      <c r="K1041" s="9" t="str">
        <f>TEXT(A1041,"dddd")</f>
        <v>Wednesday</v>
      </c>
    </row>
    <row r="1042" spans="1:11" x14ac:dyDescent="0.25">
      <c r="A1042" s="17">
        <v>44636.862604166665</v>
      </c>
      <c r="B1042" s="13">
        <f>A1042</f>
        <v>44636.862604166665</v>
      </c>
      <c r="C1042" t="s">
        <v>2408</v>
      </c>
      <c r="D1042" s="2" t="s">
        <v>2409</v>
      </c>
      <c r="E1042" t="s">
        <v>2410</v>
      </c>
      <c r="F1042" s="9" t="s">
        <v>2088</v>
      </c>
      <c r="G1042" s="9">
        <v>92</v>
      </c>
      <c r="H1042" s="9">
        <v>26</v>
      </c>
      <c r="I1042" s="9">
        <v>1</v>
      </c>
      <c r="J1042" s="9" t="str" cm="1">
        <f t="array" ref="J1042">_xlfn.IFS(G1042&gt;='Pivot Tables'!B$2,"90%",AND(G1042&lt;'Pivot Tables'!B$2,G1042&gt;'Pivot Tables'!B$3),"75%",AND(G1042&lt;'Pivot Tables'!B$3,G1042&gt;'Pivot Tables'!B$5),"50%",G1042&lt;='Pivot Tables'!B$5,"25%")</f>
        <v>50%</v>
      </c>
      <c r="K1042" s="9" t="str">
        <f>TEXT(A1042,"dddd")</f>
        <v>Wednesday</v>
      </c>
    </row>
    <row r="1043" spans="1:11" ht="67.5" x14ac:dyDescent="0.25">
      <c r="A1043" s="17">
        <v>43390.706689814811</v>
      </c>
      <c r="B1043" s="13">
        <f>A1043</f>
        <v>43390.706689814811</v>
      </c>
      <c r="C1043" t="s">
        <v>3589</v>
      </c>
      <c r="D1043" s="3" t="s">
        <v>7553</v>
      </c>
      <c r="E1043" t="s">
        <v>3590</v>
      </c>
      <c r="F1043" s="9" t="s">
        <v>3091</v>
      </c>
      <c r="G1043" s="9">
        <v>97</v>
      </c>
      <c r="H1043" s="9">
        <v>26</v>
      </c>
      <c r="I1043" s="9">
        <v>13</v>
      </c>
      <c r="J1043" s="9" t="str" cm="1">
        <f t="array" ref="J1043">_xlfn.IFS(G1043&gt;='Pivot Tables'!B$2,"90%",AND(G1043&lt;'Pivot Tables'!B$2,G1043&gt;'Pivot Tables'!B$3),"75%",AND(G1043&lt;'Pivot Tables'!B$3,G1043&gt;'Pivot Tables'!B$5),"50%",G1043&lt;='Pivot Tables'!B$5,"25%")</f>
        <v>50%</v>
      </c>
      <c r="K1043" s="9" t="str">
        <f>TEXT(A1043,"dddd")</f>
        <v>Wednesday</v>
      </c>
    </row>
    <row r="1044" spans="1:11" ht="100.5" x14ac:dyDescent="0.25">
      <c r="A1044" s="17">
        <v>43631.725659722222</v>
      </c>
      <c r="B1044" s="13">
        <f>A1044</f>
        <v>43631.725659722222</v>
      </c>
      <c r="C1044" t="s">
        <v>2885</v>
      </c>
      <c r="D1044" s="3" t="s">
        <v>7242</v>
      </c>
      <c r="E1044" t="s">
        <v>2886</v>
      </c>
      <c r="F1044" s="9" t="s">
        <v>2712</v>
      </c>
      <c r="G1044" s="9">
        <v>99</v>
      </c>
      <c r="H1044" s="9">
        <v>26</v>
      </c>
      <c r="I1044" s="9">
        <v>9</v>
      </c>
      <c r="J1044" s="9" t="str" cm="1">
        <f t="array" ref="J1044">_xlfn.IFS(G1044&gt;='Pivot Tables'!B$2,"90%",AND(G1044&lt;'Pivot Tables'!B$2,G1044&gt;'Pivot Tables'!B$3),"75%",AND(G1044&lt;'Pivot Tables'!B$3,G1044&gt;'Pivot Tables'!B$5),"50%",G1044&lt;='Pivot Tables'!B$5,"25%")</f>
        <v>50%</v>
      </c>
      <c r="K1044" s="9" t="str">
        <f>TEXT(A1044,"dddd")</f>
        <v>Saturday</v>
      </c>
    </row>
    <row r="1045" spans="1:11" x14ac:dyDescent="0.25">
      <c r="A1045" s="17">
        <v>43411.772222222222</v>
      </c>
      <c r="B1045" s="13">
        <f>A1045</f>
        <v>43411.772222222222</v>
      </c>
      <c r="C1045" t="s">
        <v>4674</v>
      </c>
      <c r="D1045" s="2" t="s">
        <v>4675</v>
      </c>
      <c r="E1045" t="s">
        <v>4676</v>
      </c>
      <c r="F1045" s="9" t="s">
        <v>3650</v>
      </c>
      <c r="G1045" s="9">
        <v>104</v>
      </c>
      <c r="H1045" s="9">
        <v>26</v>
      </c>
      <c r="I1045" s="9">
        <v>24</v>
      </c>
      <c r="J1045" s="9" t="str" cm="1">
        <f t="array" ref="J1045">_xlfn.IFS(G1045&gt;='Pivot Tables'!B$2,"90%",AND(G1045&lt;'Pivot Tables'!B$2,G1045&gt;'Pivot Tables'!B$3),"75%",AND(G1045&lt;'Pivot Tables'!B$3,G1045&gt;'Pivot Tables'!B$5),"50%",G1045&lt;='Pivot Tables'!B$5,"25%")</f>
        <v>50%</v>
      </c>
      <c r="K1045" s="9" t="str">
        <f>TEXT(A1045,"dddd")</f>
        <v>Wednesday</v>
      </c>
    </row>
    <row r="1046" spans="1:11" x14ac:dyDescent="0.25">
      <c r="A1046" s="17">
        <v>44293.801574074074</v>
      </c>
      <c r="B1046" s="13">
        <f>A1046</f>
        <v>44293.801574074074</v>
      </c>
      <c r="C1046" t="s">
        <v>3978</v>
      </c>
      <c r="D1046" s="2" t="s">
        <v>3979</v>
      </c>
      <c r="F1046" s="9" t="s">
        <v>3650</v>
      </c>
      <c r="G1046" s="9">
        <v>112</v>
      </c>
      <c r="H1046" s="9">
        <v>26</v>
      </c>
      <c r="I1046" s="9">
        <v>0</v>
      </c>
      <c r="J1046" s="9" t="str" cm="1">
        <f t="array" ref="J1046">_xlfn.IFS(G1046&gt;='Pivot Tables'!B$2,"90%",AND(G1046&lt;'Pivot Tables'!B$2,G1046&gt;'Pivot Tables'!B$3),"75%",AND(G1046&lt;'Pivot Tables'!B$3,G1046&gt;'Pivot Tables'!B$5),"50%",G1046&lt;='Pivot Tables'!B$5,"25%")</f>
        <v>50%</v>
      </c>
      <c r="K1046" s="9" t="str">
        <f>TEXT(A1046,"dddd")</f>
        <v>Wednesday</v>
      </c>
    </row>
    <row r="1047" spans="1:11" x14ac:dyDescent="0.25">
      <c r="A1047" s="17">
        <v>43482.770775462966</v>
      </c>
      <c r="B1047" s="13">
        <f>A1047</f>
        <v>43482.770775462966</v>
      </c>
      <c r="C1047" t="s">
        <v>6177</v>
      </c>
      <c r="D1047" s="2" t="s">
        <v>6178</v>
      </c>
      <c r="E1047" t="s">
        <v>9245</v>
      </c>
      <c r="F1047" s="9" t="s">
        <v>5310</v>
      </c>
      <c r="G1047" s="9">
        <v>117</v>
      </c>
      <c r="H1047" s="9">
        <v>26</v>
      </c>
      <c r="I1047" s="9">
        <v>3</v>
      </c>
      <c r="J1047" s="9" t="str" cm="1">
        <f t="array" ref="J1047">_xlfn.IFS(G1047&gt;='Pivot Tables'!B$2,"90%",AND(G1047&lt;'Pivot Tables'!B$2,G1047&gt;'Pivot Tables'!B$3),"75%",AND(G1047&lt;'Pivot Tables'!B$3,G1047&gt;'Pivot Tables'!B$5),"50%",G1047&lt;='Pivot Tables'!B$5,"25%")</f>
        <v>50%</v>
      </c>
      <c r="K1047" s="9" t="str">
        <f>TEXT(A1047,"dddd")</f>
        <v>Thursday</v>
      </c>
    </row>
    <row r="1048" spans="1:11" ht="51" x14ac:dyDescent="0.25">
      <c r="A1048" s="17">
        <v>44687.705462962964</v>
      </c>
      <c r="B1048" s="13">
        <f>A1048</f>
        <v>44687.705462962964</v>
      </c>
      <c r="C1048" t="s">
        <v>1058</v>
      </c>
      <c r="D1048" s="3" t="s">
        <v>6611</v>
      </c>
      <c r="F1048" s="9" t="s">
        <v>599</v>
      </c>
      <c r="G1048" s="9">
        <v>125</v>
      </c>
      <c r="H1048" s="9">
        <v>26</v>
      </c>
      <c r="I1048" s="9">
        <v>0</v>
      </c>
      <c r="J1048" s="9" t="str" cm="1">
        <f t="array" ref="J1048">_xlfn.IFS(G1048&gt;='Pivot Tables'!B$2,"90%",AND(G1048&lt;'Pivot Tables'!B$2,G1048&gt;'Pivot Tables'!B$3),"75%",AND(G1048&lt;'Pivot Tables'!B$3,G1048&gt;'Pivot Tables'!B$5),"50%",G1048&lt;='Pivot Tables'!B$5,"25%")</f>
        <v>50%</v>
      </c>
      <c r="K1048" s="9" t="str">
        <f>TEXT(A1048,"dddd")</f>
        <v>Friday</v>
      </c>
    </row>
    <row r="1049" spans="1:11" x14ac:dyDescent="0.25">
      <c r="A1049" s="17">
        <v>43866.169259259259</v>
      </c>
      <c r="B1049" s="13">
        <f>A1049</f>
        <v>43866.169259259259</v>
      </c>
      <c r="C1049" t="s">
        <v>1262</v>
      </c>
      <c r="D1049" s="2" t="s">
        <v>1263</v>
      </c>
      <c r="F1049" s="9" t="s">
        <v>1090</v>
      </c>
      <c r="G1049" s="9">
        <v>148</v>
      </c>
      <c r="H1049" s="9">
        <v>26</v>
      </c>
      <c r="I1049" s="9">
        <v>0</v>
      </c>
      <c r="J1049" s="9" t="str" cm="1">
        <f t="array" ref="J1049">_xlfn.IFS(G1049&gt;='Pivot Tables'!B$2,"90%",AND(G1049&lt;'Pivot Tables'!B$2,G1049&gt;'Pivot Tables'!B$3),"75%",AND(G1049&lt;'Pivot Tables'!B$3,G1049&gt;'Pivot Tables'!B$5),"50%",G1049&lt;='Pivot Tables'!B$5,"25%")</f>
        <v>50%</v>
      </c>
      <c r="K1049" s="9" t="str">
        <f>TEXT(A1049,"dddd")</f>
        <v>Wednesday</v>
      </c>
    </row>
    <row r="1050" spans="1:11" ht="108.75" x14ac:dyDescent="0.25">
      <c r="A1050" s="17">
        <v>44313.930300925924</v>
      </c>
      <c r="B1050" s="13">
        <f>A1050</f>
        <v>44313.930300925924</v>
      </c>
      <c r="C1050" t="s">
        <v>2810</v>
      </c>
      <c r="D1050" s="3" t="s">
        <v>7204</v>
      </c>
      <c r="E1050" t="s">
        <v>2811</v>
      </c>
      <c r="F1050" s="9" t="s">
        <v>2712</v>
      </c>
      <c r="G1050" s="9">
        <v>151</v>
      </c>
      <c r="H1050" s="9">
        <v>26</v>
      </c>
      <c r="I1050" s="9">
        <v>20</v>
      </c>
      <c r="J1050" s="9" t="str" cm="1">
        <f t="array" ref="J1050">_xlfn.IFS(G1050&gt;='Pivot Tables'!B$2,"90%",AND(G1050&lt;'Pivot Tables'!B$2,G1050&gt;'Pivot Tables'!B$3),"75%",AND(G1050&lt;'Pivot Tables'!B$3,G1050&gt;'Pivot Tables'!B$5),"50%",G1050&lt;='Pivot Tables'!B$5,"25%")</f>
        <v>50%</v>
      </c>
      <c r="K1050" s="9" t="str">
        <f>TEXT(A1050,"dddd")</f>
        <v>Tuesday</v>
      </c>
    </row>
    <row r="1051" spans="1:11" ht="67.5" x14ac:dyDescent="0.25">
      <c r="A1051" s="17">
        <v>44032.609409722223</v>
      </c>
      <c r="B1051" s="13">
        <f>A1051</f>
        <v>44032.609409722223</v>
      </c>
      <c r="C1051" t="s">
        <v>5188</v>
      </c>
      <c r="D1051" s="3" t="s">
        <v>8077</v>
      </c>
      <c r="F1051" s="9" t="s">
        <v>4789</v>
      </c>
      <c r="G1051" s="9">
        <v>155</v>
      </c>
      <c r="H1051" s="9">
        <v>26</v>
      </c>
      <c r="I1051" s="9">
        <v>0</v>
      </c>
      <c r="J1051" s="9" t="str" cm="1">
        <f t="array" ref="J1051">_xlfn.IFS(G1051&gt;='Pivot Tables'!B$2,"90%",AND(G1051&lt;'Pivot Tables'!B$2,G1051&gt;'Pivot Tables'!B$3),"75%",AND(G1051&lt;'Pivot Tables'!B$3,G1051&gt;'Pivot Tables'!B$5),"50%",G1051&lt;='Pivot Tables'!B$5,"25%")</f>
        <v>50%</v>
      </c>
      <c r="K1051" s="9" t="str">
        <f>TEXT(A1051,"dddd")</f>
        <v>Monday</v>
      </c>
    </row>
    <row r="1052" spans="1:11" ht="133.5" x14ac:dyDescent="0.25">
      <c r="A1052" s="17">
        <v>44510.836805555555</v>
      </c>
      <c r="B1052" s="13">
        <f>A1052</f>
        <v>44510.836805555555</v>
      </c>
      <c r="C1052" t="s">
        <v>2741</v>
      </c>
      <c r="D1052" s="3" t="s">
        <v>7165</v>
      </c>
      <c r="E1052" t="s">
        <v>2742</v>
      </c>
      <c r="F1052" s="9" t="s">
        <v>2712</v>
      </c>
      <c r="G1052" s="9">
        <v>174</v>
      </c>
      <c r="H1052" s="9">
        <v>26</v>
      </c>
      <c r="I1052" s="9">
        <v>13</v>
      </c>
      <c r="J1052" s="9" t="str" cm="1">
        <f t="array" ref="J1052">_xlfn.IFS(G1052&gt;='Pivot Tables'!B$2,"90%",AND(G1052&lt;'Pivot Tables'!B$2,G1052&gt;'Pivot Tables'!B$3),"75%",AND(G1052&lt;'Pivot Tables'!B$3,G1052&gt;'Pivot Tables'!B$5),"50%",G1052&lt;='Pivot Tables'!B$5,"25%")</f>
        <v>50%</v>
      </c>
      <c r="K1052" s="9" t="str">
        <f>TEXT(A1052,"dddd")</f>
        <v>Wednesday</v>
      </c>
    </row>
    <row r="1053" spans="1:11" ht="51" x14ac:dyDescent="0.25">
      <c r="A1053" s="17">
        <v>44751.952581018515</v>
      </c>
      <c r="B1053" s="13">
        <f>A1053</f>
        <v>44751.952581018515</v>
      </c>
      <c r="C1053" t="s">
        <v>267</v>
      </c>
      <c r="D1053" s="3" t="s">
        <v>7059</v>
      </c>
      <c r="F1053" s="9" t="s">
        <v>2427</v>
      </c>
      <c r="G1053" s="9">
        <v>124</v>
      </c>
      <c r="H1053" s="9">
        <v>26</v>
      </c>
      <c r="I1053" s="9">
        <v>0</v>
      </c>
      <c r="J1053" s="9" t="str" cm="1">
        <f t="array" ref="J1053">_xlfn.IFS(G1053&gt;='Pivot Tables'!B$2,"90%",AND(G1053&lt;'Pivot Tables'!B$2,G1053&gt;'Pivot Tables'!B$3),"75%",AND(G1053&lt;'Pivot Tables'!B$3,G1053&gt;'Pivot Tables'!B$5),"50%",G1053&lt;='Pivot Tables'!B$5,"25%")</f>
        <v>50%</v>
      </c>
      <c r="K1053" s="9" t="str">
        <f>TEXT(A1053,"dddd")</f>
        <v>Saturday</v>
      </c>
    </row>
    <row r="1054" spans="1:11" ht="51" x14ac:dyDescent="0.25">
      <c r="A1054" s="17">
        <v>44704.887858796297</v>
      </c>
      <c r="B1054" s="13">
        <f>A1054</f>
        <v>44704.887858796297</v>
      </c>
      <c r="C1054" t="s">
        <v>271</v>
      </c>
      <c r="D1054" s="3" t="s">
        <v>7069</v>
      </c>
      <c r="F1054" s="9" t="s">
        <v>2427</v>
      </c>
      <c r="G1054" s="9">
        <v>128</v>
      </c>
      <c r="H1054" s="9">
        <v>26</v>
      </c>
      <c r="I1054" s="9">
        <v>0</v>
      </c>
      <c r="J1054" s="9" t="str" cm="1">
        <f t="array" ref="J1054">_xlfn.IFS(G1054&gt;='Pivot Tables'!B$2,"90%",AND(G1054&lt;'Pivot Tables'!B$2,G1054&gt;'Pivot Tables'!B$3),"75%",AND(G1054&lt;'Pivot Tables'!B$3,G1054&gt;'Pivot Tables'!B$5),"50%",G1054&lt;='Pivot Tables'!B$5,"25%")</f>
        <v>50%</v>
      </c>
      <c r="K1054" s="9" t="str">
        <f>TEXT(A1054,"dddd")</f>
        <v>Monday</v>
      </c>
    </row>
    <row r="1055" spans="1:11" ht="51" x14ac:dyDescent="0.25">
      <c r="A1055" s="17">
        <v>44687.697210648148</v>
      </c>
      <c r="B1055" s="13">
        <f>A1055</f>
        <v>44687.697210648148</v>
      </c>
      <c r="C1055" t="s">
        <v>987</v>
      </c>
      <c r="D1055" s="3" t="s">
        <v>6547</v>
      </c>
      <c r="F1055" s="9" t="s">
        <v>599</v>
      </c>
      <c r="G1055" s="9">
        <v>182</v>
      </c>
      <c r="H1055" s="9">
        <v>26</v>
      </c>
      <c r="I1055" s="9">
        <v>0</v>
      </c>
      <c r="J1055" s="9" t="str" cm="1">
        <f t="array" ref="J1055">_xlfn.IFS(G1055&gt;='Pivot Tables'!B$2,"90%",AND(G1055&lt;'Pivot Tables'!B$2,G1055&gt;'Pivot Tables'!B$3),"75%",AND(G1055&lt;'Pivot Tables'!B$3,G1055&gt;'Pivot Tables'!B$5),"50%",G1055&lt;='Pivot Tables'!B$5,"25%")</f>
        <v>75%</v>
      </c>
      <c r="K1055" s="9" t="str">
        <f>TEXT(A1055,"dddd")</f>
        <v>Friday</v>
      </c>
    </row>
    <row r="1056" spans="1:11" ht="51" x14ac:dyDescent="0.25">
      <c r="A1056" s="17">
        <v>44687.698912037034</v>
      </c>
      <c r="B1056" s="13">
        <f>A1056</f>
        <v>44687.698912037034</v>
      </c>
      <c r="C1056" t="s">
        <v>1006</v>
      </c>
      <c r="D1056" s="3" t="s">
        <v>6563</v>
      </c>
      <c r="E1056" t="s">
        <v>1007</v>
      </c>
      <c r="F1056" s="9" t="s">
        <v>599</v>
      </c>
      <c r="G1056" s="9">
        <v>192</v>
      </c>
      <c r="H1056" s="9">
        <v>26</v>
      </c>
      <c r="I1056" s="9">
        <v>2</v>
      </c>
      <c r="J1056" s="9" t="str" cm="1">
        <f t="array" ref="J1056">_xlfn.IFS(G1056&gt;='Pivot Tables'!B$2,"90%",AND(G1056&lt;'Pivot Tables'!B$2,G1056&gt;'Pivot Tables'!B$3),"75%",AND(G1056&lt;'Pivot Tables'!B$3,G1056&gt;'Pivot Tables'!B$5),"50%",G1056&lt;='Pivot Tables'!B$5,"25%")</f>
        <v>75%</v>
      </c>
      <c r="K1056" s="9" t="str">
        <f>TEXT(A1056,"dddd")</f>
        <v>Friday</v>
      </c>
    </row>
    <row r="1057" spans="1:11" ht="42.75" x14ac:dyDescent="0.25">
      <c r="A1057" s="17">
        <v>44043.843831018516</v>
      </c>
      <c r="B1057" s="13">
        <f>A1057</f>
        <v>44043.843831018516</v>
      </c>
      <c r="C1057" t="s">
        <v>5180</v>
      </c>
      <c r="D1057" s="3" t="s">
        <v>8072</v>
      </c>
      <c r="F1057" s="9" t="s">
        <v>4789</v>
      </c>
      <c r="G1057" s="9">
        <v>197</v>
      </c>
      <c r="H1057" s="9">
        <v>26</v>
      </c>
      <c r="I1057" s="9">
        <v>0</v>
      </c>
      <c r="J1057" s="9" t="str" cm="1">
        <f t="array" ref="J1057">_xlfn.IFS(G1057&gt;='Pivot Tables'!B$2,"90%",AND(G1057&lt;'Pivot Tables'!B$2,G1057&gt;'Pivot Tables'!B$3),"75%",AND(G1057&lt;'Pivot Tables'!B$3,G1057&gt;'Pivot Tables'!B$5),"50%",G1057&lt;='Pivot Tables'!B$5,"25%")</f>
        <v>75%</v>
      </c>
      <c r="K1057" s="9" t="str">
        <f>TEXT(A1057,"dddd")</f>
        <v>Friday</v>
      </c>
    </row>
    <row r="1058" spans="1:11" x14ac:dyDescent="0.25">
      <c r="A1058" s="17">
        <v>44129.75571759259</v>
      </c>
      <c r="B1058" s="13">
        <f>A1058</f>
        <v>44129.75571759259</v>
      </c>
      <c r="C1058" t="s">
        <v>5123</v>
      </c>
      <c r="D1058" s="2" t="s">
        <v>5124</v>
      </c>
      <c r="F1058" s="9" t="s">
        <v>4789</v>
      </c>
      <c r="G1058" s="9">
        <v>202</v>
      </c>
      <c r="H1058" s="9">
        <v>26</v>
      </c>
      <c r="I1058" s="9">
        <v>0</v>
      </c>
      <c r="J1058" s="9" t="str" cm="1">
        <f t="array" ref="J1058">_xlfn.IFS(G1058&gt;='Pivot Tables'!B$2,"90%",AND(G1058&lt;'Pivot Tables'!B$2,G1058&gt;'Pivot Tables'!B$3),"75%",AND(G1058&lt;'Pivot Tables'!B$3,G1058&gt;'Pivot Tables'!B$5),"50%",G1058&lt;='Pivot Tables'!B$5,"25%")</f>
        <v>75%</v>
      </c>
      <c r="K1058" s="9" t="str">
        <f>TEXT(A1058,"dddd")</f>
        <v>Sunday</v>
      </c>
    </row>
    <row r="1059" spans="1:11" ht="67.5" x14ac:dyDescent="0.25">
      <c r="A1059" s="17">
        <v>44799.54314814815</v>
      </c>
      <c r="B1059" s="13">
        <f>A1059</f>
        <v>44799.54314814815</v>
      </c>
      <c r="C1059" t="s">
        <v>4816</v>
      </c>
      <c r="D1059" s="3" t="s">
        <v>7814</v>
      </c>
      <c r="F1059" s="9" t="s">
        <v>4789</v>
      </c>
      <c r="G1059" s="9">
        <v>208</v>
      </c>
      <c r="H1059" s="9">
        <v>26</v>
      </c>
      <c r="I1059" s="9">
        <v>0</v>
      </c>
      <c r="J1059" s="9" t="str" cm="1">
        <f t="array" ref="J1059">_xlfn.IFS(G1059&gt;='Pivot Tables'!B$2,"90%",AND(G1059&lt;'Pivot Tables'!B$2,G1059&gt;'Pivot Tables'!B$3),"75%",AND(G1059&lt;'Pivot Tables'!B$3,G1059&gt;'Pivot Tables'!B$5),"50%",G1059&lt;='Pivot Tables'!B$5,"25%")</f>
        <v>75%</v>
      </c>
      <c r="K1059" s="9" t="str">
        <f>TEXT(A1059,"dddd")</f>
        <v>Friday</v>
      </c>
    </row>
    <row r="1060" spans="1:11" ht="84" x14ac:dyDescent="0.25">
      <c r="A1060" s="17">
        <v>43964.726770833331</v>
      </c>
      <c r="B1060" s="13">
        <f>A1060</f>
        <v>43964.726770833331</v>
      </c>
      <c r="C1060" t="s">
        <v>3285</v>
      </c>
      <c r="D1060" s="3" t="s">
        <v>7418</v>
      </c>
      <c r="E1060" t="s">
        <v>3286</v>
      </c>
      <c r="F1060" s="9" t="s">
        <v>3091</v>
      </c>
      <c r="G1060" s="9">
        <v>215</v>
      </c>
      <c r="H1060" s="9">
        <v>26</v>
      </c>
      <c r="I1060" s="9">
        <v>22</v>
      </c>
      <c r="J1060" s="9" t="str" cm="1">
        <f t="array" ref="J1060">_xlfn.IFS(G1060&gt;='Pivot Tables'!B$2,"90%",AND(G1060&lt;'Pivot Tables'!B$2,G1060&gt;'Pivot Tables'!B$3),"75%",AND(G1060&lt;'Pivot Tables'!B$3,G1060&gt;'Pivot Tables'!B$5),"50%",G1060&lt;='Pivot Tables'!B$5,"25%")</f>
        <v>75%</v>
      </c>
      <c r="K1060" s="9" t="str">
        <f>TEXT(A1060,"dddd")</f>
        <v>Wednesday</v>
      </c>
    </row>
    <row r="1061" spans="1:11" ht="42.75" x14ac:dyDescent="0.25">
      <c r="A1061" s="17">
        <v>44421.542060185187</v>
      </c>
      <c r="B1061" s="13">
        <f>A1061</f>
        <v>44421.542060185187</v>
      </c>
      <c r="C1061" t="s">
        <v>4973</v>
      </c>
      <c r="D1061" s="3" t="s">
        <v>7914</v>
      </c>
      <c r="F1061" s="9" t="s">
        <v>4789</v>
      </c>
      <c r="G1061" s="9">
        <v>225</v>
      </c>
      <c r="H1061" s="9">
        <v>26</v>
      </c>
      <c r="I1061" s="9">
        <v>0</v>
      </c>
      <c r="J1061" s="9" t="str" cm="1">
        <f t="array" ref="J1061">_xlfn.IFS(G1061&gt;='Pivot Tables'!B$2,"90%",AND(G1061&lt;'Pivot Tables'!B$2,G1061&gt;'Pivot Tables'!B$3),"75%",AND(G1061&lt;'Pivot Tables'!B$3,G1061&gt;'Pivot Tables'!B$5),"50%",G1061&lt;='Pivot Tables'!B$5,"25%")</f>
        <v>75%</v>
      </c>
      <c r="K1061" s="9" t="str">
        <f>TEXT(A1061,"dddd")</f>
        <v>Friday</v>
      </c>
    </row>
    <row r="1062" spans="1:11" ht="84" x14ac:dyDescent="0.25">
      <c r="A1062" s="17">
        <v>43943.808564814812</v>
      </c>
      <c r="B1062" s="13">
        <f>A1062</f>
        <v>43943.808564814812</v>
      </c>
      <c r="C1062" t="s">
        <v>3311</v>
      </c>
      <c r="D1062" s="3" t="s">
        <v>7430</v>
      </c>
      <c r="E1062" t="s">
        <v>3312</v>
      </c>
      <c r="F1062" s="9" t="s">
        <v>3091</v>
      </c>
      <c r="G1062" s="9">
        <v>242</v>
      </c>
      <c r="H1062" s="9">
        <v>26</v>
      </c>
      <c r="I1062" s="9">
        <v>23</v>
      </c>
      <c r="J1062" s="9" t="str" cm="1">
        <f t="array" ref="J1062">_xlfn.IFS(G1062&gt;='Pivot Tables'!B$2,"90%",AND(G1062&lt;'Pivot Tables'!B$2,G1062&gt;'Pivot Tables'!B$3),"75%",AND(G1062&lt;'Pivot Tables'!B$3,G1062&gt;'Pivot Tables'!B$5),"50%",G1062&lt;='Pivot Tables'!B$5,"25%")</f>
        <v>75%</v>
      </c>
      <c r="K1062" s="9" t="str">
        <f>TEXT(A1062,"dddd")</f>
        <v>Wednesday</v>
      </c>
    </row>
    <row r="1063" spans="1:11" ht="59.25" x14ac:dyDescent="0.25">
      <c r="A1063" s="17">
        <v>44687.70721064815</v>
      </c>
      <c r="B1063" s="13">
        <f>A1063</f>
        <v>44687.70721064815</v>
      </c>
      <c r="C1063" t="s">
        <v>1075</v>
      </c>
      <c r="D1063" s="3" t="s">
        <v>6624</v>
      </c>
      <c r="F1063" s="9" t="s">
        <v>599</v>
      </c>
      <c r="G1063" s="9">
        <v>298</v>
      </c>
      <c r="H1063" s="9">
        <v>26</v>
      </c>
      <c r="I1063" s="9">
        <v>0</v>
      </c>
      <c r="J1063" s="9" t="str" cm="1">
        <f t="array" ref="J1063">_xlfn.IFS(G1063&gt;='Pivot Tables'!B$2,"90%",AND(G1063&lt;'Pivot Tables'!B$2,G1063&gt;'Pivot Tables'!B$3),"75%",AND(G1063&lt;'Pivot Tables'!B$3,G1063&gt;'Pivot Tables'!B$5),"50%",G1063&lt;='Pivot Tables'!B$5,"25%")</f>
        <v>75%</v>
      </c>
      <c r="K1063" s="9" t="str">
        <f>TEXT(A1063,"dddd")</f>
        <v>Friday</v>
      </c>
    </row>
    <row r="1064" spans="1:11" x14ac:dyDescent="0.25">
      <c r="A1064" s="17">
        <v>42891.802905092591</v>
      </c>
      <c r="B1064" s="13">
        <f>A1064</f>
        <v>42891.802905092591</v>
      </c>
      <c r="C1064" t="s">
        <v>1520</v>
      </c>
      <c r="D1064" s="2" t="s">
        <v>1521</v>
      </c>
      <c r="E1064" t="s">
        <v>1522</v>
      </c>
      <c r="F1064" s="9" t="s">
        <v>1090</v>
      </c>
      <c r="G1064" s="9">
        <v>305</v>
      </c>
      <c r="H1064" s="9">
        <v>26</v>
      </c>
      <c r="I1064" s="9">
        <v>10</v>
      </c>
      <c r="J1064" s="9" t="str" cm="1">
        <f t="array" ref="J1064">_xlfn.IFS(G1064&gt;='Pivot Tables'!B$2,"90%",AND(G1064&lt;'Pivot Tables'!B$2,G1064&gt;'Pivot Tables'!B$3),"75%",AND(G1064&lt;'Pivot Tables'!B$3,G1064&gt;'Pivot Tables'!B$5),"50%",G1064&lt;='Pivot Tables'!B$5,"25%")</f>
        <v>75%</v>
      </c>
      <c r="K1064" s="9" t="str">
        <f>TEXT(A1064,"dddd")</f>
        <v>Monday</v>
      </c>
    </row>
    <row r="1065" spans="1:11" x14ac:dyDescent="0.25">
      <c r="A1065" s="17">
        <v>44135.956122685187</v>
      </c>
      <c r="B1065" s="13">
        <f>A1065</f>
        <v>44135.956122685187</v>
      </c>
      <c r="C1065" t="s">
        <v>3197</v>
      </c>
      <c r="D1065" s="2" t="s">
        <v>3198</v>
      </c>
      <c r="E1065" t="s">
        <v>3199</v>
      </c>
      <c r="F1065" s="9" t="s">
        <v>3091</v>
      </c>
      <c r="G1065" s="9">
        <v>307</v>
      </c>
      <c r="H1065" s="9">
        <v>26</v>
      </c>
      <c r="I1065" s="9">
        <v>2</v>
      </c>
      <c r="J1065" s="9" t="str" cm="1">
        <f t="array" ref="J1065">_xlfn.IFS(G1065&gt;='Pivot Tables'!B$2,"90%",AND(G1065&lt;'Pivot Tables'!B$2,G1065&gt;'Pivot Tables'!B$3),"75%",AND(G1065&lt;'Pivot Tables'!B$3,G1065&gt;'Pivot Tables'!B$5),"50%",G1065&lt;='Pivot Tables'!B$5,"25%")</f>
        <v>75%</v>
      </c>
      <c r="K1065" s="9" t="str">
        <f>TEXT(A1065,"dddd")</f>
        <v>Saturday</v>
      </c>
    </row>
    <row r="1066" spans="1:11" ht="67.5" x14ac:dyDescent="0.25">
      <c r="A1066" s="17">
        <v>42803.786678240744</v>
      </c>
      <c r="B1066" s="13">
        <f>A1066</f>
        <v>42803.786678240744</v>
      </c>
      <c r="C1066" t="s">
        <v>319</v>
      </c>
      <c r="D1066" s="3" t="s">
        <v>7303</v>
      </c>
      <c r="E1066" t="s">
        <v>3008</v>
      </c>
      <c r="F1066" s="9" t="s">
        <v>2712</v>
      </c>
      <c r="G1066" s="9">
        <v>230</v>
      </c>
      <c r="H1066" s="9">
        <v>26</v>
      </c>
      <c r="I1066" s="9">
        <v>25</v>
      </c>
      <c r="J1066" s="9" t="str" cm="1">
        <f t="array" ref="J1066">_xlfn.IFS(G1066&gt;='Pivot Tables'!B$2,"90%",AND(G1066&lt;'Pivot Tables'!B$2,G1066&gt;'Pivot Tables'!B$3),"75%",AND(G1066&lt;'Pivot Tables'!B$3,G1066&gt;'Pivot Tables'!B$5),"50%",G1066&lt;='Pivot Tables'!B$5,"25%")</f>
        <v>75%</v>
      </c>
      <c r="K1066" s="9" t="str">
        <f>TEXT(A1066,"dddd")</f>
        <v>Thursday</v>
      </c>
    </row>
    <row r="1067" spans="1:11" ht="34.5" x14ac:dyDescent="0.25">
      <c r="A1067" s="17">
        <v>44455.592638888891</v>
      </c>
      <c r="B1067" s="13">
        <f>A1067</f>
        <v>44455.592638888891</v>
      </c>
      <c r="C1067" t="s">
        <v>4953</v>
      </c>
      <c r="D1067" s="3" t="s">
        <v>7901</v>
      </c>
      <c r="F1067" s="9" t="s">
        <v>4789</v>
      </c>
      <c r="G1067" s="9">
        <v>326</v>
      </c>
      <c r="H1067" s="9">
        <v>26</v>
      </c>
      <c r="I1067" s="9">
        <v>0</v>
      </c>
      <c r="J1067" s="9" t="str" cm="1">
        <f t="array" ref="J1067">_xlfn.IFS(G1067&gt;='Pivot Tables'!B$2,"90%",AND(G1067&lt;'Pivot Tables'!B$2,G1067&gt;'Pivot Tables'!B$3),"75%",AND(G1067&lt;'Pivot Tables'!B$3,G1067&gt;'Pivot Tables'!B$5),"50%",G1067&lt;='Pivot Tables'!B$5,"25%")</f>
        <v>90%</v>
      </c>
      <c r="K1067" s="9" t="str">
        <f>TEXT(A1067,"dddd")</f>
        <v>Thursday</v>
      </c>
    </row>
    <row r="1068" spans="1:11" ht="75.75" x14ac:dyDescent="0.25">
      <c r="A1068" s="17">
        <v>43523.706400462965</v>
      </c>
      <c r="B1068" s="13">
        <f>A1068</f>
        <v>43523.706400462965</v>
      </c>
      <c r="C1068" t="s">
        <v>3531</v>
      </c>
      <c r="D1068" s="3" t="s">
        <v>7534</v>
      </c>
      <c r="E1068" t="s">
        <v>3532</v>
      </c>
      <c r="F1068" s="9" t="s">
        <v>3091</v>
      </c>
      <c r="G1068" s="9">
        <v>356</v>
      </c>
      <c r="H1068" s="9">
        <v>26</v>
      </c>
      <c r="I1068" s="9">
        <v>21</v>
      </c>
      <c r="J1068" s="9" t="str" cm="1">
        <f t="array" ref="J1068">_xlfn.IFS(G1068&gt;='Pivot Tables'!B$2,"90%",AND(G1068&lt;'Pivot Tables'!B$2,G1068&gt;'Pivot Tables'!B$3),"75%",AND(G1068&lt;'Pivot Tables'!B$3,G1068&gt;'Pivot Tables'!B$5),"50%",G1068&lt;='Pivot Tables'!B$5,"25%")</f>
        <v>90%</v>
      </c>
      <c r="K1068" s="9" t="str">
        <f>TEXT(A1068,"dddd")</f>
        <v>Wednesday</v>
      </c>
    </row>
    <row r="1069" spans="1:11" ht="51" x14ac:dyDescent="0.25">
      <c r="A1069" s="17">
        <v>44687.68246527778</v>
      </c>
      <c r="B1069" s="13">
        <f>A1069</f>
        <v>44687.68246527778</v>
      </c>
      <c r="C1069" t="s">
        <v>885</v>
      </c>
      <c r="D1069" s="3" t="s">
        <v>6482</v>
      </c>
      <c r="E1069" t="s">
        <v>886</v>
      </c>
      <c r="F1069" s="9" t="s">
        <v>599</v>
      </c>
      <c r="G1069" s="9">
        <v>357</v>
      </c>
      <c r="H1069" s="9">
        <v>26</v>
      </c>
      <c r="I1069" s="9">
        <v>5</v>
      </c>
      <c r="J1069" s="9" t="str" cm="1">
        <f t="array" ref="J1069">_xlfn.IFS(G1069&gt;='Pivot Tables'!B$2,"90%",AND(G1069&lt;'Pivot Tables'!B$2,G1069&gt;'Pivot Tables'!B$3),"75%",AND(G1069&lt;'Pivot Tables'!B$3,G1069&gt;'Pivot Tables'!B$5),"50%",G1069&lt;='Pivot Tables'!B$5,"25%")</f>
        <v>90%</v>
      </c>
      <c r="K1069" s="9" t="str">
        <f>TEXT(A1069,"dddd")</f>
        <v>Friday</v>
      </c>
    </row>
    <row r="1070" spans="1:11" ht="84" x14ac:dyDescent="0.25">
      <c r="A1070" s="17">
        <v>43532.981481481482</v>
      </c>
      <c r="B1070" s="13">
        <f>A1070</f>
        <v>43532.981481481482</v>
      </c>
      <c r="C1070" t="s">
        <v>3525</v>
      </c>
      <c r="D1070" s="3" t="s">
        <v>7531</v>
      </c>
      <c r="E1070" t="s">
        <v>3526</v>
      </c>
      <c r="F1070" s="9" t="s">
        <v>3091</v>
      </c>
      <c r="G1070" s="9">
        <v>392</v>
      </c>
      <c r="H1070" s="9">
        <v>26</v>
      </c>
      <c r="I1070" s="9">
        <v>24</v>
      </c>
      <c r="J1070" s="9" t="str" cm="1">
        <f t="array" ref="J1070">_xlfn.IFS(G1070&gt;='Pivot Tables'!B$2,"90%",AND(G1070&lt;'Pivot Tables'!B$2,G1070&gt;'Pivot Tables'!B$3),"75%",AND(G1070&lt;'Pivot Tables'!B$3,G1070&gt;'Pivot Tables'!B$5),"50%",G1070&lt;='Pivot Tables'!B$5,"25%")</f>
        <v>90%</v>
      </c>
      <c r="K1070" s="9" t="str">
        <f>TEXT(A1070,"dddd")</f>
        <v>Friday</v>
      </c>
    </row>
    <row r="1071" spans="1:11" ht="51" x14ac:dyDescent="0.25">
      <c r="A1071" s="17">
        <v>44687.708541666667</v>
      </c>
      <c r="B1071" s="13">
        <f>A1071</f>
        <v>44687.708541666667</v>
      </c>
      <c r="C1071" t="s">
        <v>1086</v>
      </c>
      <c r="D1071" s="3" t="s">
        <v>6634</v>
      </c>
      <c r="E1071" t="s">
        <v>1087</v>
      </c>
      <c r="F1071" s="9" t="s">
        <v>599</v>
      </c>
      <c r="G1071" s="9">
        <v>464</v>
      </c>
      <c r="H1071" s="9">
        <v>26</v>
      </c>
      <c r="I1071" s="9">
        <v>1</v>
      </c>
      <c r="J1071" s="9" t="str" cm="1">
        <f t="array" ref="J1071">_xlfn.IFS(G1071&gt;='Pivot Tables'!B$2,"90%",AND(G1071&lt;'Pivot Tables'!B$2,G1071&gt;'Pivot Tables'!B$3),"75%",AND(G1071&lt;'Pivot Tables'!B$3,G1071&gt;'Pivot Tables'!B$5),"50%",G1071&lt;='Pivot Tables'!B$5,"25%")</f>
        <v>90%</v>
      </c>
      <c r="K1071" s="9" t="str">
        <f>TEXT(A1071,"dddd")</f>
        <v>Friday</v>
      </c>
    </row>
    <row r="1072" spans="1:11" x14ac:dyDescent="0.25">
      <c r="A1072" s="17">
        <v>44491.012407407405</v>
      </c>
      <c r="B1072" s="13">
        <f>A1072</f>
        <v>44491.012407407405</v>
      </c>
      <c r="C1072" t="s">
        <v>5</v>
      </c>
      <c r="D1072" s="2" t="s">
        <v>934</v>
      </c>
      <c r="E1072" t="s">
        <v>935</v>
      </c>
      <c r="F1072" s="9" t="s">
        <v>599</v>
      </c>
      <c r="G1072" s="10">
        <v>1024</v>
      </c>
      <c r="H1072" s="9">
        <v>26</v>
      </c>
      <c r="I1072" s="9">
        <v>3</v>
      </c>
      <c r="J1072" s="9" t="str" cm="1">
        <f t="array" ref="J1072">_xlfn.IFS(G1072&gt;='Pivot Tables'!B$2,"90%",AND(G1072&lt;'Pivot Tables'!B$2,G1072&gt;'Pivot Tables'!B$3),"75%",AND(G1072&lt;'Pivot Tables'!B$3,G1072&gt;'Pivot Tables'!B$5),"50%",G1072&lt;='Pivot Tables'!B$5,"25%")</f>
        <v>90%</v>
      </c>
      <c r="K1072" s="9" t="str">
        <f>TEXT(A1072,"dddd")</f>
        <v>Friday</v>
      </c>
    </row>
    <row r="1073" spans="1:11" ht="51" x14ac:dyDescent="0.25">
      <c r="A1073" s="17">
        <v>44414.051898148151</v>
      </c>
      <c r="B1073" s="13">
        <f>A1073</f>
        <v>44414.051898148151</v>
      </c>
      <c r="C1073" t="s">
        <v>1192</v>
      </c>
      <c r="D1073" s="3" t="s">
        <v>6675</v>
      </c>
      <c r="F1073" s="9" t="s">
        <v>1090</v>
      </c>
      <c r="G1073" s="9">
        <v>178</v>
      </c>
      <c r="H1073" s="9">
        <v>26</v>
      </c>
      <c r="I1073" s="9">
        <v>0</v>
      </c>
      <c r="J1073" s="9" t="str" cm="1">
        <f t="array" ref="J1073">_xlfn.IFS(G1073&gt;='Pivot Tables'!B$2,"90%",AND(G1073&lt;'Pivot Tables'!B$2,G1073&gt;='Pivot Tables'!B$3),"75%",AND(G1073&lt;'Pivot Tables'!B$3,G1073&gt;'Pivot Tables'!B$5),"50%",G1073&lt;='Pivot Tables'!B$5,"25%")</f>
        <v>75%</v>
      </c>
      <c r="K1073" s="9" t="str">
        <f>TEXT(A1073,"dddd")</f>
        <v>Friday</v>
      </c>
    </row>
    <row r="1074" spans="1:11" ht="51" x14ac:dyDescent="0.25">
      <c r="A1074" s="17">
        <v>44722.744826388887</v>
      </c>
      <c r="B1074" s="13">
        <f>A1074</f>
        <v>44722.744826388887</v>
      </c>
      <c r="C1074" t="s">
        <v>270</v>
      </c>
      <c r="D1074" s="3" t="s">
        <v>7069</v>
      </c>
      <c r="F1074" s="9" t="s">
        <v>2427</v>
      </c>
      <c r="G1074" s="9">
        <v>178</v>
      </c>
      <c r="H1074" s="9">
        <v>26</v>
      </c>
      <c r="I1074" s="9">
        <v>0</v>
      </c>
      <c r="J1074" s="9" t="str" cm="1">
        <f t="array" ref="J1074">_xlfn.IFS(G1074&gt;='Pivot Tables'!B$2,"90%",AND(G1074&lt;'Pivot Tables'!B$2,G1074&gt;='Pivot Tables'!B$3),"75%",AND(G1074&lt;'Pivot Tables'!B$3,G1074&gt;'Pivot Tables'!B$5),"50%",G1074&lt;='Pivot Tables'!B$5,"25%")</f>
        <v>75%</v>
      </c>
      <c r="K1074" s="9" t="str">
        <f>TEXT(A1074,"dddd")</f>
        <v>Friday</v>
      </c>
    </row>
    <row r="1075" spans="1:11" ht="75.75" x14ac:dyDescent="0.25">
      <c r="A1075" s="17">
        <v>44838.787557870368</v>
      </c>
      <c r="B1075" s="13">
        <f>A1075</f>
        <v>44838.787557870368</v>
      </c>
      <c r="C1075" t="s">
        <v>2489</v>
      </c>
      <c r="D1075" s="3" t="s">
        <v>7027</v>
      </c>
      <c r="F1075" s="9" t="s">
        <v>2427</v>
      </c>
      <c r="G1075" s="9">
        <v>18</v>
      </c>
      <c r="H1075" s="9">
        <v>27</v>
      </c>
      <c r="I1075" s="9">
        <v>0</v>
      </c>
      <c r="J1075" s="9" t="str" cm="1">
        <f t="array" ref="J1075">_xlfn.IFS(G1075&gt;='Pivot Tables'!B$2,"90%",AND(G1075&lt;'Pivot Tables'!B$2,G1075&gt;'Pivot Tables'!B$3),"75%",AND(G1075&lt;'Pivot Tables'!B$3,G1075&gt;'Pivot Tables'!B$5),"50%",G1075&lt;='Pivot Tables'!B$5,"25%")</f>
        <v>25%</v>
      </c>
      <c r="K1075" s="9" t="str">
        <f>TEXT(A1075,"dddd")</f>
        <v>Tuesday</v>
      </c>
    </row>
    <row r="1076" spans="1:11" x14ac:dyDescent="0.25">
      <c r="A1076" s="17">
        <v>44814.822974537034</v>
      </c>
      <c r="B1076" s="13">
        <f>A1076</f>
        <v>44814.822974537034</v>
      </c>
      <c r="C1076" t="s">
        <v>2103</v>
      </c>
      <c r="D1076" s="2" t="s">
        <v>2104</v>
      </c>
      <c r="F1076" s="9" t="s">
        <v>2088</v>
      </c>
      <c r="G1076" s="9">
        <v>25</v>
      </c>
      <c r="H1076" s="9">
        <v>27</v>
      </c>
      <c r="I1076" s="9">
        <v>0</v>
      </c>
      <c r="J1076" s="9" t="str" cm="1">
        <f t="array" ref="J1076">_xlfn.IFS(G1076&gt;='Pivot Tables'!B$2,"90%",AND(G1076&lt;'Pivot Tables'!B$2,G1076&gt;'Pivot Tables'!B$3),"75%",AND(G1076&lt;'Pivot Tables'!B$3,G1076&gt;'Pivot Tables'!B$5),"50%",G1076&lt;='Pivot Tables'!B$5,"25%")</f>
        <v>25%</v>
      </c>
      <c r="K1076" s="9" t="str">
        <f>TEXT(A1076,"dddd")</f>
        <v>Saturday</v>
      </c>
    </row>
    <row r="1077" spans="1:11" x14ac:dyDescent="0.25">
      <c r="A1077" s="17">
        <v>44774.903773148151</v>
      </c>
      <c r="B1077" s="13">
        <f>A1077</f>
        <v>44774.903773148151</v>
      </c>
      <c r="C1077" t="s">
        <v>1152</v>
      </c>
      <c r="D1077" s="2" t="s">
        <v>1153</v>
      </c>
      <c r="E1077" t="s">
        <v>1154</v>
      </c>
      <c r="F1077" s="9" t="s">
        <v>1090</v>
      </c>
      <c r="G1077" s="9">
        <v>26</v>
      </c>
      <c r="H1077" s="9">
        <v>27</v>
      </c>
      <c r="I1077" s="9">
        <v>11</v>
      </c>
      <c r="J1077" s="9" t="str" cm="1">
        <f t="array" ref="J1077">_xlfn.IFS(G1077&gt;='Pivot Tables'!B$2,"90%",AND(G1077&lt;'Pivot Tables'!B$2,G1077&gt;'Pivot Tables'!B$3),"75%",AND(G1077&lt;'Pivot Tables'!B$3,G1077&gt;'Pivot Tables'!B$5),"50%",G1077&lt;='Pivot Tables'!B$5,"25%")</f>
        <v>25%</v>
      </c>
      <c r="K1077" s="9" t="str">
        <f>TEXT(A1077,"dddd")</f>
        <v>Monday</v>
      </c>
    </row>
    <row r="1078" spans="1:11" ht="67.5" x14ac:dyDescent="0.25">
      <c r="A1078" s="17">
        <v>44425.044351851851</v>
      </c>
      <c r="B1078" s="13">
        <f>A1078</f>
        <v>44425.044351851851</v>
      </c>
      <c r="C1078" t="s">
        <v>3876</v>
      </c>
      <c r="D1078" s="3" t="s">
        <v>7646</v>
      </c>
      <c r="F1078" s="9" t="s">
        <v>3650</v>
      </c>
      <c r="G1078" s="9">
        <v>30</v>
      </c>
      <c r="H1078" s="9">
        <v>27</v>
      </c>
      <c r="I1078" s="9">
        <v>0</v>
      </c>
      <c r="J1078" s="9" t="str" cm="1">
        <f t="array" ref="J1078">_xlfn.IFS(G1078&gt;='Pivot Tables'!B$2,"90%",AND(G1078&lt;'Pivot Tables'!B$2,G1078&gt;'Pivot Tables'!B$3),"75%",AND(G1078&lt;'Pivot Tables'!B$3,G1078&gt;'Pivot Tables'!B$5),"50%",G1078&lt;='Pivot Tables'!B$5,"25%")</f>
        <v>25%</v>
      </c>
      <c r="K1078" s="9" t="str">
        <f>TEXT(A1078,"dddd")</f>
        <v>Tuesday</v>
      </c>
    </row>
    <row r="1079" spans="1:11" x14ac:dyDescent="0.25">
      <c r="A1079" s="17">
        <v>44245.912488425929</v>
      </c>
      <c r="B1079" s="13">
        <f>A1079</f>
        <v>44245.912488425929</v>
      </c>
      <c r="C1079" t="s">
        <v>4023</v>
      </c>
      <c r="D1079" s="2" t="s">
        <v>4024</v>
      </c>
      <c r="F1079" s="9" t="s">
        <v>3650</v>
      </c>
      <c r="G1079" s="9">
        <v>31</v>
      </c>
      <c r="H1079" s="9">
        <v>27</v>
      </c>
      <c r="I1079" s="9">
        <v>0</v>
      </c>
      <c r="J1079" s="9" t="str" cm="1">
        <f t="array" ref="J1079">_xlfn.IFS(G1079&gt;='Pivot Tables'!B$2,"90%",AND(G1079&lt;'Pivot Tables'!B$2,G1079&gt;'Pivot Tables'!B$3),"75%",AND(G1079&lt;'Pivot Tables'!B$3,G1079&gt;'Pivot Tables'!B$5),"50%",G1079&lt;='Pivot Tables'!B$5,"25%")</f>
        <v>25%</v>
      </c>
      <c r="K1079" s="9" t="str">
        <f>TEXT(A1079,"dddd")</f>
        <v>Thursday</v>
      </c>
    </row>
    <row r="1080" spans="1:11" x14ac:dyDescent="0.25">
      <c r="A1080" s="17">
        <v>44456.846886574072</v>
      </c>
      <c r="B1080" s="13">
        <f>A1080</f>
        <v>44456.846886574072</v>
      </c>
      <c r="C1080" t="s">
        <v>1951</v>
      </c>
      <c r="D1080" s="2" t="s">
        <v>1952</v>
      </c>
      <c r="E1080" t="s">
        <v>1953</v>
      </c>
      <c r="F1080" s="9" t="s">
        <v>1732</v>
      </c>
      <c r="G1080" s="9">
        <v>32</v>
      </c>
      <c r="H1080" s="9">
        <v>27</v>
      </c>
      <c r="I1080" s="9">
        <v>1</v>
      </c>
      <c r="J1080" s="9" t="str" cm="1">
        <f t="array" ref="J1080">_xlfn.IFS(G1080&gt;='Pivot Tables'!B$2,"90%",AND(G1080&lt;'Pivot Tables'!B$2,G1080&gt;'Pivot Tables'!B$3),"75%",AND(G1080&lt;'Pivot Tables'!B$3,G1080&gt;'Pivot Tables'!B$5),"50%",G1080&lt;='Pivot Tables'!B$5,"25%")</f>
        <v>25%</v>
      </c>
      <c r="K1080" s="9" t="str">
        <f>TEXT(A1080,"dddd")</f>
        <v>Friday</v>
      </c>
    </row>
    <row r="1081" spans="1:11" x14ac:dyDescent="0.25">
      <c r="A1081" s="17">
        <v>44168.740277777775</v>
      </c>
      <c r="B1081" s="13">
        <f>A1081</f>
        <v>44168.740277777775</v>
      </c>
      <c r="C1081" t="s">
        <v>4110</v>
      </c>
      <c r="D1081" s="2" t="s">
        <v>4111</v>
      </c>
      <c r="F1081" s="9" t="s">
        <v>3650</v>
      </c>
      <c r="G1081" s="9">
        <v>32</v>
      </c>
      <c r="H1081" s="9">
        <v>27</v>
      </c>
      <c r="I1081" s="9">
        <v>0</v>
      </c>
      <c r="J1081" s="9" t="str" cm="1">
        <f t="array" ref="J1081">_xlfn.IFS(G1081&gt;='Pivot Tables'!B$2,"90%",AND(G1081&lt;'Pivot Tables'!B$2,G1081&gt;'Pivot Tables'!B$3),"75%",AND(G1081&lt;'Pivot Tables'!B$3,G1081&gt;'Pivot Tables'!B$5),"50%",G1081&lt;='Pivot Tables'!B$5,"25%")</f>
        <v>25%</v>
      </c>
      <c r="K1081" s="9" t="str">
        <f>TEXT(A1081,"dddd")</f>
        <v>Thursday</v>
      </c>
    </row>
    <row r="1082" spans="1:11" ht="59.25" x14ac:dyDescent="0.25">
      <c r="A1082" s="17">
        <v>44768.645960648151</v>
      </c>
      <c r="B1082" s="13">
        <f>A1082</f>
        <v>44768.645960648151</v>
      </c>
      <c r="C1082" t="s">
        <v>2526</v>
      </c>
      <c r="D1082" s="3" t="s">
        <v>7052</v>
      </c>
      <c r="E1082" t="s">
        <v>2527</v>
      </c>
      <c r="F1082" s="9" t="s">
        <v>2427</v>
      </c>
      <c r="G1082" s="9">
        <v>35</v>
      </c>
      <c r="H1082" s="9">
        <v>27</v>
      </c>
      <c r="I1082" s="9">
        <v>1</v>
      </c>
      <c r="J1082" s="9" t="str" cm="1">
        <f t="array" ref="J1082">_xlfn.IFS(G1082&gt;='Pivot Tables'!B$2,"90%",AND(G1082&lt;'Pivot Tables'!B$2,G1082&gt;'Pivot Tables'!B$3),"75%",AND(G1082&lt;'Pivot Tables'!B$3,G1082&gt;'Pivot Tables'!B$5),"50%",G1082&lt;='Pivot Tables'!B$5,"25%")</f>
        <v>25%</v>
      </c>
      <c r="K1082" s="9" t="str">
        <f>TEXT(A1082,"dddd")</f>
        <v>Tuesday</v>
      </c>
    </row>
    <row r="1083" spans="1:11" x14ac:dyDescent="0.25">
      <c r="A1083" s="17">
        <v>44180.852256944447</v>
      </c>
      <c r="B1083" s="13">
        <f>A1083</f>
        <v>44180.852256944447</v>
      </c>
      <c r="C1083" t="s">
        <v>4093</v>
      </c>
      <c r="D1083" s="2" t="s">
        <v>4094</v>
      </c>
      <c r="F1083" s="9" t="s">
        <v>3650</v>
      </c>
      <c r="G1083" s="9">
        <v>35</v>
      </c>
      <c r="H1083" s="9">
        <v>27</v>
      </c>
      <c r="I1083" s="9">
        <v>0</v>
      </c>
      <c r="J1083" s="9" t="str" cm="1">
        <f t="array" ref="J1083">_xlfn.IFS(G1083&gt;='Pivot Tables'!B$2,"90%",AND(G1083&lt;'Pivot Tables'!B$2,G1083&gt;'Pivot Tables'!B$3),"75%",AND(G1083&lt;'Pivot Tables'!B$3,G1083&gt;'Pivot Tables'!B$5),"50%",G1083&lt;='Pivot Tables'!B$5,"25%")</f>
        <v>25%</v>
      </c>
      <c r="K1083" s="9" t="str">
        <f>TEXT(A1083,"dddd")</f>
        <v>Tuesday</v>
      </c>
    </row>
    <row r="1084" spans="1:11" x14ac:dyDescent="0.25">
      <c r="A1084" s="17">
        <v>43698.621516203704</v>
      </c>
      <c r="B1084" s="13">
        <f>A1084</f>
        <v>43698.621516203704</v>
      </c>
      <c r="C1084" t="s">
        <v>6016</v>
      </c>
      <c r="D1084" s="2" t="s">
        <v>6017</v>
      </c>
      <c r="E1084" t="s">
        <v>8968</v>
      </c>
      <c r="F1084" s="9" t="s">
        <v>5310</v>
      </c>
      <c r="G1084" s="9">
        <v>36</v>
      </c>
      <c r="H1084" s="9">
        <v>27</v>
      </c>
      <c r="I1084" s="9">
        <v>21</v>
      </c>
      <c r="J1084" s="9" t="str" cm="1">
        <f t="array" ref="J1084">_xlfn.IFS(G1084&gt;='Pivot Tables'!B$2,"90%",AND(G1084&lt;'Pivot Tables'!B$2,G1084&gt;'Pivot Tables'!B$3),"75%",AND(G1084&lt;'Pivot Tables'!B$3,G1084&gt;'Pivot Tables'!B$5),"50%",G1084&lt;='Pivot Tables'!B$5,"25%")</f>
        <v>25%</v>
      </c>
      <c r="K1084" s="9" t="str">
        <f>TEXT(A1084,"dddd")</f>
        <v>Wednesday</v>
      </c>
    </row>
    <row r="1085" spans="1:11" ht="67.5" x14ac:dyDescent="0.25">
      <c r="A1085" s="17">
        <v>44452.754907407405</v>
      </c>
      <c r="B1085" s="13">
        <f>A1085</f>
        <v>44452.754907407405</v>
      </c>
      <c r="C1085" t="s">
        <v>1960</v>
      </c>
      <c r="D1085" s="3" t="s">
        <v>6825</v>
      </c>
      <c r="F1085" s="9" t="s">
        <v>1732</v>
      </c>
      <c r="G1085" s="9">
        <v>37</v>
      </c>
      <c r="H1085" s="9">
        <v>27</v>
      </c>
      <c r="I1085" s="9">
        <v>0</v>
      </c>
      <c r="J1085" s="9" t="str" cm="1">
        <f t="array" ref="J1085">_xlfn.IFS(G1085&gt;='Pivot Tables'!B$2,"90%",AND(G1085&lt;'Pivot Tables'!B$2,G1085&gt;'Pivot Tables'!B$3),"75%",AND(G1085&lt;'Pivot Tables'!B$3,G1085&gt;'Pivot Tables'!B$5),"50%",G1085&lt;='Pivot Tables'!B$5,"25%")</f>
        <v>25%</v>
      </c>
      <c r="K1085" s="9" t="str">
        <f>TEXT(A1085,"dddd")</f>
        <v>Monday</v>
      </c>
    </row>
    <row r="1086" spans="1:11" x14ac:dyDescent="0.25">
      <c r="A1086" s="17">
        <v>43523.739189814813</v>
      </c>
      <c r="B1086" s="13">
        <f>A1086</f>
        <v>43523.739189814813</v>
      </c>
      <c r="C1086" t="s">
        <v>6153</v>
      </c>
      <c r="D1086" s="2" t="s">
        <v>6154</v>
      </c>
      <c r="E1086" t="s">
        <v>8999</v>
      </c>
      <c r="F1086" s="9" t="s">
        <v>5310</v>
      </c>
      <c r="G1086" s="9">
        <v>39</v>
      </c>
      <c r="H1086" s="9">
        <v>27</v>
      </c>
      <c r="I1086" s="9">
        <v>2</v>
      </c>
      <c r="J1086" s="9" t="str" cm="1">
        <f t="array" ref="J1086">_xlfn.IFS(G1086&gt;='Pivot Tables'!B$2,"90%",AND(G1086&lt;'Pivot Tables'!B$2,G1086&gt;'Pivot Tables'!B$3),"75%",AND(G1086&lt;'Pivot Tables'!B$3,G1086&gt;'Pivot Tables'!B$5),"50%",G1086&lt;='Pivot Tables'!B$5,"25%")</f>
        <v>25%</v>
      </c>
      <c r="K1086" s="9" t="str">
        <f>TEXT(A1086,"dddd")</f>
        <v>Wednesday</v>
      </c>
    </row>
    <row r="1087" spans="1:11" ht="59.25" x14ac:dyDescent="0.25">
      <c r="A1087" s="17">
        <v>43748.772361111114</v>
      </c>
      <c r="B1087" s="13">
        <f>A1087</f>
        <v>43748.772361111114</v>
      </c>
      <c r="C1087" t="s">
        <v>5979</v>
      </c>
      <c r="D1087" s="3" t="s">
        <v>8707</v>
      </c>
      <c r="E1087" t="s">
        <v>9004</v>
      </c>
      <c r="F1087" s="9" t="s">
        <v>5310</v>
      </c>
      <c r="G1087" s="9">
        <v>40</v>
      </c>
      <c r="H1087" s="9">
        <v>27</v>
      </c>
      <c r="I1087" s="9">
        <v>16</v>
      </c>
      <c r="J1087" s="9" t="str" cm="1">
        <f t="array" ref="J1087">_xlfn.IFS(G1087&gt;='Pivot Tables'!B$2,"90%",AND(G1087&lt;'Pivot Tables'!B$2,G1087&gt;'Pivot Tables'!B$3),"75%",AND(G1087&lt;'Pivot Tables'!B$3,G1087&gt;'Pivot Tables'!B$5),"50%",G1087&lt;='Pivot Tables'!B$5,"25%")</f>
        <v>25%</v>
      </c>
      <c r="K1087" s="9" t="str">
        <f>TEXT(A1087,"dddd")</f>
        <v>Thursday</v>
      </c>
    </row>
    <row r="1088" spans="1:11" ht="51" x14ac:dyDescent="0.25">
      <c r="A1088" s="17">
        <v>44879.622557870367</v>
      </c>
      <c r="B1088" s="13">
        <f>A1088</f>
        <v>44879.622557870367</v>
      </c>
      <c r="C1088" t="s">
        <v>1089</v>
      </c>
      <c r="D1088" s="3" t="s">
        <v>6636</v>
      </c>
      <c r="F1088" s="9" t="s">
        <v>1090</v>
      </c>
      <c r="G1088" s="9">
        <v>48</v>
      </c>
      <c r="H1088" s="9">
        <v>27</v>
      </c>
      <c r="I1088" s="9">
        <v>0</v>
      </c>
      <c r="J1088" s="9" t="str" cm="1">
        <f t="array" ref="J1088">_xlfn.IFS(G1088&gt;='Pivot Tables'!B$2,"90%",AND(G1088&lt;'Pivot Tables'!B$2,G1088&gt;'Pivot Tables'!B$3),"75%",AND(G1088&lt;'Pivot Tables'!B$3,G1088&gt;'Pivot Tables'!B$5),"50%",G1088&lt;='Pivot Tables'!B$5,"25%")</f>
        <v>50%</v>
      </c>
      <c r="K1088" s="9" t="str">
        <f>TEXT(A1088,"dddd")</f>
        <v>Monday</v>
      </c>
    </row>
    <row r="1089" spans="1:11" x14ac:dyDescent="0.25">
      <c r="A1089" s="17">
        <v>43885.023009259261</v>
      </c>
      <c r="B1089" s="13">
        <f>A1089</f>
        <v>43885.023009259261</v>
      </c>
      <c r="C1089" t="s">
        <v>4283</v>
      </c>
      <c r="D1089" s="2" t="s">
        <v>4284</v>
      </c>
      <c r="E1089" t="s">
        <v>4285</v>
      </c>
      <c r="F1089" s="9" t="s">
        <v>3650</v>
      </c>
      <c r="G1089" s="9">
        <v>48</v>
      </c>
      <c r="H1089" s="9">
        <v>27</v>
      </c>
      <c r="I1089" s="9">
        <v>8</v>
      </c>
      <c r="J1089" s="9" t="str" cm="1">
        <f t="array" ref="J1089">_xlfn.IFS(G1089&gt;='Pivot Tables'!B$2,"90%",AND(G1089&lt;'Pivot Tables'!B$2,G1089&gt;'Pivot Tables'!B$3),"75%",AND(G1089&lt;'Pivot Tables'!B$3,G1089&gt;'Pivot Tables'!B$5),"50%",G1089&lt;='Pivot Tables'!B$5,"25%")</f>
        <v>50%</v>
      </c>
      <c r="K1089" s="9" t="str">
        <f>TEXT(A1089,"dddd")</f>
        <v>Monday</v>
      </c>
    </row>
    <row r="1090" spans="1:11" ht="59.25" x14ac:dyDescent="0.25">
      <c r="A1090" s="17">
        <v>42809.744351851848</v>
      </c>
      <c r="B1090" s="13">
        <f>A1090</f>
        <v>42809.744351851848</v>
      </c>
      <c r="C1090" t="s">
        <v>3002</v>
      </c>
      <c r="D1090" s="3" t="s">
        <v>7299</v>
      </c>
      <c r="E1090" t="s">
        <v>3001</v>
      </c>
      <c r="F1090" s="9" t="s">
        <v>2712</v>
      </c>
      <c r="G1090" s="9">
        <v>53</v>
      </c>
      <c r="H1090" s="9">
        <v>27</v>
      </c>
      <c r="I1090" s="9">
        <v>19</v>
      </c>
      <c r="J1090" s="9" t="str" cm="1">
        <f t="array" ref="J1090">_xlfn.IFS(G1090&gt;='Pivot Tables'!B$2,"90%",AND(G1090&lt;'Pivot Tables'!B$2,G1090&gt;'Pivot Tables'!B$3),"75%",AND(G1090&lt;'Pivot Tables'!B$3,G1090&gt;'Pivot Tables'!B$5),"50%",G1090&lt;='Pivot Tables'!B$5,"25%")</f>
        <v>50%</v>
      </c>
      <c r="K1090" s="9" t="str">
        <f>TEXT(A1090,"dddd")</f>
        <v>Wednesday</v>
      </c>
    </row>
    <row r="1091" spans="1:11" ht="75.75" x14ac:dyDescent="0.25">
      <c r="A1091" s="17">
        <v>42649.968148148146</v>
      </c>
      <c r="B1091" s="13">
        <f>A1091</f>
        <v>42649.968148148146</v>
      </c>
      <c r="C1091" t="s">
        <v>3081</v>
      </c>
      <c r="D1091" s="3" t="s">
        <v>7346</v>
      </c>
      <c r="E1091" t="s">
        <v>3082</v>
      </c>
      <c r="F1091" s="9" t="s">
        <v>2712</v>
      </c>
      <c r="G1091" s="9">
        <v>56</v>
      </c>
      <c r="H1091" s="9">
        <v>27</v>
      </c>
      <c r="I1091" s="9">
        <v>17</v>
      </c>
      <c r="J1091" s="9" t="str" cm="1">
        <f t="array" ref="J1091">_xlfn.IFS(G1091&gt;='Pivot Tables'!B$2,"90%",AND(G1091&lt;'Pivot Tables'!B$2,G1091&gt;'Pivot Tables'!B$3),"75%",AND(G1091&lt;'Pivot Tables'!B$3,G1091&gt;'Pivot Tables'!B$5),"50%",G1091&lt;='Pivot Tables'!B$5,"25%")</f>
        <v>50%</v>
      </c>
      <c r="K1091" s="9" t="str">
        <f>TEXT(A1091,"dddd")</f>
        <v>Thursday</v>
      </c>
    </row>
    <row r="1092" spans="1:11" ht="84" x14ac:dyDescent="0.25">
      <c r="A1092" s="17">
        <v>43365.661145833335</v>
      </c>
      <c r="B1092" s="13">
        <f>A1092</f>
        <v>43365.661145833335</v>
      </c>
      <c r="C1092" t="s">
        <v>3599</v>
      </c>
      <c r="D1092" s="3" t="s">
        <v>7558</v>
      </c>
      <c r="E1092" t="s">
        <v>3600</v>
      </c>
      <c r="F1092" s="9" t="s">
        <v>3091</v>
      </c>
      <c r="G1092" s="9">
        <v>57</v>
      </c>
      <c r="H1092" s="9">
        <v>27</v>
      </c>
      <c r="I1092" s="9">
        <v>21</v>
      </c>
      <c r="J1092" s="9" t="str" cm="1">
        <f t="array" ref="J1092">_xlfn.IFS(G1092&gt;='Pivot Tables'!B$2,"90%",AND(G1092&lt;'Pivot Tables'!B$2,G1092&gt;'Pivot Tables'!B$3),"75%",AND(G1092&lt;'Pivot Tables'!B$3,G1092&gt;'Pivot Tables'!B$5),"50%",G1092&lt;='Pivot Tables'!B$5,"25%")</f>
        <v>50%</v>
      </c>
      <c r="K1092" s="9" t="str">
        <f>TEXT(A1092,"dddd")</f>
        <v>Saturday</v>
      </c>
    </row>
    <row r="1093" spans="1:11" x14ac:dyDescent="0.25">
      <c r="A1093" s="17">
        <v>43400.887372685182</v>
      </c>
      <c r="B1093" s="13">
        <f>A1093</f>
        <v>43400.887372685182</v>
      </c>
      <c r="C1093" t="s">
        <v>4689</v>
      </c>
      <c r="D1093" s="2" t="s">
        <v>4690</v>
      </c>
      <c r="E1093" t="s">
        <v>4691</v>
      </c>
      <c r="F1093" s="9" t="s">
        <v>3650</v>
      </c>
      <c r="G1093" s="9">
        <v>58</v>
      </c>
      <c r="H1093" s="9">
        <v>27</v>
      </c>
      <c r="I1093" s="9">
        <v>17</v>
      </c>
      <c r="J1093" s="9" t="str" cm="1">
        <f t="array" ref="J1093">_xlfn.IFS(G1093&gt;='Pivot Tables'!B$2,"90%",AND(G1093&lt;'Pivot Tables'!B$2,G1093&gt;'Pivot Tables'!B$3),"75%",AND(G1093&lt;'Pivot Tables'!B$3,G1093&gt;'Pivot Tables'!B$5),"50%",G1093&lt;='Pivot Tables'!B$5,"25%")</f>
        <v>50%</v>
      </c>
      <c r="K1093" s="9" t="str">
        <f>TEXT(A1093,"dddd")</f>
        <v>Saturday</v>
      </c>
    </row>
    <row r="1094" spans="1:11" ht="117" x14ac:dyDescent="0.25">
      <c r="A1094" s="17">
        <v>44687.674131944441</v>
      </c>
      <c r="B1094" s="13">
        <f>A1094</f>
        <v>44687.674131944441</v>
      </c>
      <c r="C1094" t="s">
        <v>839</v>
      </c>
      <c r="D1094" s="3" t="s">
        <v>6450</v>
      </c>
      <c r="F1094" s="9" t="s">
        <v>599</v>
      </c>
      <c r="G1094" s="9">
        <v>65</v>
      </c>
      <c r="H1094" s="9">
        <v>27</v>
      </c>
      <c r="I1094" s="9">
        <v>0</v>
      </c>
      <c r="J1094" s="9" t="str" cm="1">
        <f t="array" ref="J1094">_xlfn.IFS(G1094&gt;='Pivot Tables'!B$2,"90%",AND(G1094&lt;'Pivot Tables'!B$2,G1094&gt;'Pivot Tables'!B$3),"75%",AND(G1094&lt;'Pivot Tables'!B$3,G1094&gt;'Pivot Tables'!B$5),"50%",G1094&lt;='Pivot Tables'!B$5,"25%")</f>
        <v>50%</v>
      </c>
      <c r="K1094" s="9" t="str">
        <f>TEXT(A1094,"dddd")</f>
        <v>Friday</v>
      </c>
    </row>
    <row r="1095" spans="1:11" ht="75.75" x14ac:dyDescent="0.25">
      <c r="A1095" s="17">
        <v>43371.623888888891</v>
      </c>
      <c r="B1095" s="13">
        <f>A1095</f>
        <v>43371.623888888891</v>
      </c>
      <c r="C1095" t="s">
        <v>3597</v>
      </c>
      <c r="D1095" s="3" t="s">
        <v>7557</v>
      </c>
      <c r="E1095" t="s">
        <v>3598</v>
      </c>
      <c r="F1095" s="9" t="s">
        <v>3091</v>
      </c>
      <c r="G1095" s="9">
        <v>73</v>
      </c>
      <c r="H1095" s="9">
        <v>27</v>
      </c>
      <c r="I1095" s="9">
        <v>22</v>
      </c>
      <c r="J1095" s="9" t="str" cm="1">
        <f t="array" ref="J1095">_xlfn.IFS(G1095&gt;='Pivot Tables'!B$2,"90%",AND(G1095&lt;'Pivot Tables'!B$2,G1095&gt;'Pivot Tables'!B$3),"75%",AND(G1095&lt;'Pivot Tables'!B$3,G1095&gt;'Pivot Tables'!B$5),"50%",G1095&lt;='Pivot Tables'!B$5,"25%")</f>
        <v>50%</v>
      </c>
      <c r="K1095" s="9" t="str">
        <f>TEXT(A1095,"dddd")</f>
        <v>Friday</v>
      </c>
    </row>
    <row r="1096" spans="1:11" x14ac:dyDescent="0.25">
      <c r="A1096" s="17">
        <v>44371.063969907409</v>
      </c>
      <c r="B1096" s="13">
        <f>A1096</f>
        <v>44371.063969907409</v>
      </c>
      <c r="C1096" t="s">
        <v>1197</v>
      </c>
      <c r="D1096" s="2" t="s">
        <v>1198</v>
      </c>
      <c r="F1096" s="9" t="s">
        <v>1090</v>
      </c>
      <c r="G1096" s="9">
        <v>82</v>
      </c>
      <c r="H1096" s="9">
        <v>27</v>
      </c>
      <c r="I1096" s="9">
        <v>0</v>
      </c>
      <c r="J1096" s="9" t="str" cm="1">
        <f t="array" ref="J1096">_xlfn.IFS(G1096&gt;='Pivot Tables'!B$2,"90%",AND(G1096&lt;'Pivot Tables'!B$2,G1096&gt;'Pivot Tables'!B$3),"75%",AND(G1096&lt;'Pivot Tables'!B$3,G1096&gt;'Pivot Tables'!B$5),"50%",G1096&lt;='Pivot Tables'!B$5,"25%")</f>
        <v>50%</v>
      </c>
      <c r="K1096" s="9" t="str">
        <f>TEXT(A1096,"dddd")</f>
        <v>Thursday</v>
      </c>
    </row>
    <row r="1097" spans="1:11" ht="42.75" x14ac:dyDescent="0.25">
      <c r="A1097" s="17">
        <v>43780.817083333335</v>
      </c>
      <c r="B1097" s="13">
        <f>A1097</f>
        <v>43780.817083333335</v>
      </c>
      <c r="C1097" t="s">
        <v>4379</v>
      </c>
      <c r="D1097" s="3" t="s">
        <v>7747</v>
      </c>
      <c r="E1097" t="s">
        <v>4380</v>
      </c>
      <c r="F1097" s="9" t="s">
        <v>3650</v>
      </c>
      <c r="G1097" s="9">
        <v>86</v>
      </c>
      <c r="H1097" s="9">
        <v>27</v>
      </c>
      <c r="I1097" s="9">
        <v>3</v>
      </c>
      <c r="J1097" s="9" t="str" cm="1">
        <f t="array" ref="J1097">_xlfn.IFS(G1097&gt;='Pivot Tables'!B$2,"90%",AND(G1097&lt;'Pivot Tables'!B$2,G1097&gt;'Pivot Tables'!B$3),"75%",AND(G1097&lt;'Pivot Tables'!B$3,G1097&gt;'Pivot Tables'!B$5),"50%",G1097&lt;='Pivot Tables'!B$5,"25%")</f>
        <v>50%</v>
      </c>
      <c r="K1097" s="9" t="str">
        <f>TEXT(A1097,"dddd")</f>
        <v>Monday</v>
      </c>
    </row>
    <row r="1098" spans="1:11" ht="75.75" x14ac:dyDescent="0.25">
      <c r="A1098" s="17">
        <v>42815.910312499997</v>
      </c>
      <c r="B1098" s="13">
        <f>A1098</f>
        <v>42815.910312499997</v>
      </c>
      <c r="C1098" t="s">
        <v>2996</v>
      </c>
      <c r="D1098" s="3" t="s">
        <v>7295</v>
      </c>
      <c r="E1098" t="s">
        <v>2995</v>
      </c>
      <c r="F1098" s="9" t="s">
        <v>2712</v>
      </c>
      <c r="G1098" s="9">
        <v>89</v>
      </c>
      <c r="H1098" s="9">
        <v>27</v>
      </c>
      <c r="I1098" s="9">
        <v>20</v>
      </c>
      <c r="J1098" s="9" t="str" cm="1">
        <f t="array" ref="J1098">_xlfn.IFS(G1098&gt;='Pivot Tables'!B$2,"90%",AND(G1098&lt;'Pivot Tables'!B$2,G1098&gt;'Pivot Tables'!B$3),"75%",AND(G1098&lt;'Pivot Tables'!B$3,G1098&gt;'Pivot Tables'!B$5),"50%",G1098&lt;='Pivot Tables'!B$5,"25%")</f>
        <v>50%</v>
      </c>
      <c r="K1098" s="9" t="str">
        <f>TEXT(A1098,"dddd")</f>
        <v>Tuesday</v>
      </c>
    </row>
    <row r="1099" spans="1:11" x14ac:dyDescent="0.25">
      <c r="A1099" s="17">
        <v>43421.164236111108</v>
      </c>
      <c r="B1099" s="13">
        <f>A1099</f>
        <v>43421.164236111108</v>
      </c>
      <c r="C1099" t="s">
        <v>6235</v>
      </c>
      <c r="D1099" s="2" t="s">
        <v>6236</v>
      </c>
      <c r="E1099" t="s">
        <v>9230</v>
      </c>
      <c r="F1099" s="9" t="s">
        <v>5310</v>
      </c>
      <c r="G1099" s="9">
        <v>96</v>
      </c>
      <c r="H1099" s="9">
        <v>27</v>
      </c>
      <c r="I1099" s="9">
        <v>1</v>
      </c>
      <c r="J1099" s="9" t="str" cm="1">
        <f t="array" ref="J1099">_xlfn.IFS(G1099&gt;='Pivot Tables'!B$2,"90%",AND(G1099&lt;'Pivot Tables'!B$2,G1099&gt;'Pivot Tables'!B$3),"75%",AND(G1099&lt;'Pivot Tables'!B$3,G1099&gt;'Pivot Tables'!B$5),"50%",G1099&lt;='Pivot Tables'!B$5,"25%")</f>
        <v>50%</v>
      </c>
      <c r="K1099" s="9" t="str">
        <f>TEXT(A1099,"dddd")</f>
        <v>Saturday</v>
      </c>
    </row>
    <row r="1100" spans="1:11" x14ac:dyDescent="0.25">
      <c r="A1100" s="17">
        <v>44487.832013888888</v>
      </c>
      <c r="B1100" s="13">
        <f>A1100</f>
        <v>44487.832013888888</v>
      </c>
      <c r="C1100" t="s">
        <v>2293</v>
      </c>
      <c r="D1100" s="2" t="s">
        <v>2294</v>
      </c>
      <c r="E1100" t="s">
        <v>2295</v>
      </c>
      <c r="F1100" s="9" t="s">
        <v>2088</v>
      </c>
      <c r="G1100" s="9">
        <v>108</v>
      </c>
      <c r="H1100" s="9">
        <v>27</v>
      </c>
      <c r="I1100" s="9">
        <v>27</v>
      </c>
      <c r="J1100" s="9" t="str" cm="1">
        <f t="array" ref="J1100">_xlfn.IFS(G1100&gt;='Pivot Tables'!B$2,"90%",AND(G1100&lt;'Pivot Tables'!B$2,G1100&gt;'Pivot Tables'!B$3),"75%",AND(G1100&lt;'Pivot Tables'!B$3,G1100&gt;'Pivot Tables'!B$5),"50%",G1100&lt;='Pivot Tables'!B$5,"25%")</f>
        <v>50%</v>
      </c>
      <c r="K1100" s="9" t="str">
        <f>TEXT(A1100,"dddd")</f>
        <v>Monday</v>
      </c>
    </row>
    <row r="1101" spans="1:11" ht="51" x14ac:dyDescent="0.25">
      <c r="A1101" s="17">
        <v>44740.771967592591</v>
      </c>
      <c r="B1101" s="13">
        <f>A1101</f>
        <v>44740.771967592591</v>
      </c>
      <c r="C1101" t="s">
        <v>759</v>
      </c>
      <c r="D1101" s="3" t="s">
        <v>6398</v>
      </c>
      <c r="E1101" t="s">
        <v>760</v>
      </c>
      <c r="F1101" s="9" t="s">
        <v>599</v>
      </c>
      <c r="G1101" s="9">
        <v>110</v>
      </c>
      <c r="H1101" s="9">
        <v>27</v>
      </c>
      <c r="I1101" s="9">
        <v>1</v>
      </c>
      <c r="J1101" s="9" t="str" cm="1">
        <f t="array" ref="J1101">_xlfn.IFS(G1101&gt;='Pivot Tables'!B$2,"90%",AND(G1101&lt;'Pivot Tables'!B$2,G1101&gt;'Pivot Tables'!B$3),"75%",AND(G1101&lt;'Pivot Tables'!B$3,G1101&gt;'Pivot Tables'!B$5),"50%",G1101&lt;='Pivot Tables'!B$5,"25%")</f>
        <v>50%</v>
      </c>
      <c r="K1101" s="9" t="str">
        <f>TEXT(A1101,"dddd")</f>
        <v>Tuesday</v>
      </c>
    </row>
    <row r="1102" spans="1:11" ht="51" x14ac:dyDescent="0.25">
      <c r="A1102" s="17">
        <v>44687.686550925922</v>
      </c>
      <c r="B1102" s="13">
        <f>A1102</f>
        <v>44687.686550925922</v>
      </c>
      <c r="C1102" t="s">
        <v>911</v>
      </c>
      <c r="D1102" s="3" t="s">
        <v>6495</v>
      </c>
      <c r="E1102" t="s">
        <v>912</v>
      </c>
      <c r="F1102" s="9" t="s">
        <v>599</v>
      </c>
      <c r="G1102" s="9">
        <v>116</v>
      </c>
      <c r="H1102" s="9">
        <v>27</v>
      </c>
      <c r="I1102" s="9">
        <v>2</v>
      </c>
      <c r="J1102" s="9" t="str" cm="1">
        <f t="array" ref="J1102">_xlfn.IFS(G1102&gt;='Pivot Tables'!B$2,"90%",AND(G1102&lt;'Pivot Tables'!B$2,G1102&gt;'Pivot Tables'!B$3),"75%",AND(G1102&lt;'Pivot Tables'!B$3,G1102&gt;'Pivot Tables'!B$5),"50%",G1102&lt;='Pivot Tables'!B$5,"25%")</f>
        <v>50%</v>
      </c>
      <c r="K1102" s="9" t="str">
        <f>TEXT(A1102,"dddd")</f>
        <v>Friday</v>
      </c>
    </row>
    <row r="1103" spans="1:11" ht="84" x14ac:dyDescent="0.25">
      <c r="A1103" s="17">
        <v>43392.881574074076</v>
      </c>
      <c r="B1103" s="13">
        <f>A1103</f>
        <v>43392.881574074076</v>
      </c>
      <c r="C1103" t="s">
        <v>3585</v>
      </c>
      <c r="D1103" s="3" t="s">
        <v>7551</v>
      </c>
      <c r="E1103" t="s">
        <v>3586</v>
      </c>
      <c r="F1103" s="9" t="s">
        <v>3091</v>
      </c>
      <c r="G1103" s="9">
        <v>139</v>
      </c>
      <c r="H1103" s="9">
        <v>27</v>
      </c>
      <c r="I1103" s="9">
        <v>19</v>
      </c>
      <c r="J1103" s="9" t="str" cm="1">
        <f t="array" ref="J1103">_xlfn.IFS(G1103&gt;='Pivot Tables'!B$2,"90%",AND(G1103&lt;'Pivot Tables'!B$2,G1103&gt;'Pivot Tables'!B$3),"75%",AND(G1103&lt;'Pivot Tables'!B$3,G1103&gt;'Pivot Tables'!B$5),"50%",G1103&lt;='Pivot Tables'!B$5,"25%")</f>
        <v>50%</v>
      </c>
      <c r="K1103" s="9" t="str">
        <f>TEXT(A1103,"dddd")</f>
        <v>Friday</v>
      </c>
    </row>
    <row r="1104" spans="1:11" ht="84" x14ac:dyDescent="0.25">
      <c r="A1104" s="17">
        <v>43914.774965277778</v>
      </c>
      <c r="B1104" s="13">
        <f>A1104</f>
        <v>43914.774965277778</v>
      </c>
      <c r="C1104" t="s">
        <v>3324</v>
      </c>
      <c r="D1104" s="3" t="s">
        <v>7436</v>
      </c>
      <c r="E1104" t="s">
        <v>3325</v>
      </c>
      <c r="F1104" s="9" t="s">
        <v>3091</v>
      </c>
      <c r="G1104" s="9">
        <v>140</v>
      </c>
      <c r="H1104" s="9">
        <v>27</v>
      </c>
      <c r="I1104" s="9">
        <v>25</v>
      </c>
      <c r="J1104" s="9" t="str" cm="1">
        <f t="array" ref="J1104">_xlfn.IFS(G1104&gt;='Pivot Tables'!B$2,"90%",AND(G1104&lt;'Pivot Tables'!B$2,G1104&gt;'Pivot Tables'!B$3),"75%",AND(G1104&lt;'Pivot Tables'!B$3,G1104&gt;'Pivot Tables'!B$5),"50%",G1104&lt;='Pivot Tables'!B$5,"25%")</f>
        <v>50%</v>
      </c>
      <c r="K1104" s="9" t="str">
        <f>TEXT(A1104,"dddd")</f>
        <v>Tuesday</v>
      </c>
    </row>
    <row r="1105" spans="1:11" ht="67.5" x14ac:dyDescent="0.25">
      <c r="A1105" s="17">
        <v>44015.665393518517</v>
      </c>
      <c r="B1105" s="13">
        <f>A1105</f>
        <v>44015.665393518517</v>
      </c>
      <c r="C1105" t="s">
        <v>5190</v>
      </c>
      <c r="D1105" s="3" t="s">
        <v>8079</v>
      </c>
      <c r="F1105" s="9" t="s">
        <v>4789</v>
      </c>
      <c r="G1105" s="9">
        <v>145</v>
      </c>
      <c r="H1105" s="9">
        <v>27</v>
      </c>
      <c r="I1105" s="9">
        <v>0</v>
      </c>
      <c r="J1105" s="9" t="str" cm="1">
        <f t="array" ref="J1105">_xlfn.IFS(G1105&gt;='Pivot Tables'!B$2,"90%",AND(G1105&lt;'Pivot Tables'!B$2,G1105&gt;'Pivot Tables'!B$3),"75%",AND(G1105&lt;'Pivot Tables'!B$3,G1105&gt;'Pivot Tables'!B$5),"50%",G1105&lt;='Pivot Tables'!B$5,"25%")</f>
        <v>50%</v>
      </c>
      <c r="K1105" s="9" t="str">
        <f>TEXT(A1105,"dddd")</f>
        <v>Friday</v>
      </c>
    </row>
    <row r="1106" spans="1:11" ht="100.5" x14ac:dyDescent="0.25">
      <c r="A1106" s="17">
        <v>43781.940798611111</v>
      </c>
      <c r="B1106" s="13">
        <f>A1106</f>
        <v>43781.940798611111</v>
      </c>
      <c r="C1106" t="s">
        <v>3387</v>
      </c>
      <c r="D1106" s="3" t="s">
        <v>7463</v>
      </c>
      <c r="E1106" t="s">
        <v>3388</v>
      </c>
      <c r="F1106" s="9" t="s">
        <v>3091</v>
      </c>
      <c r="G1106" s="9">
        <v>149</v>
      </c>
      <c r="H1106" s="9">
        <v>27</v>
      </c>
      <c r="I1106" s="9">
        <v>24</v>
      </c>
      <c r="J1106" s="9" t="str" cm="1">
        <f t="array" ref="J1106">_xlfn.IFS(G1106&gt;='Pivot Tables'!B$2,"90%",AND(G1106&lt;'Pivot Tables'!B$2,G1106&gt;'Pivot Tables'!B$3),"75%",AND(G1106&lt;'Pivot Tables'!B$3,G1106&gt;'Pivot Tables'!B$5),"50%",G1106&lt;='Pivot Tables'!B$5,"25%")</f>
        <v>50%</v>
      </c>
      <c r="K1106" s="9" t="str">
        <f>TEXT(A1106,"dddd")</f>
        <v>Tuesday</v>
      </c>
    </row>
    <row r="1107" spans="1:11" ht="51" x14ac:dyDescent="0.25">
      <c r="A1107" s="17">
        <v>44687.698819444442</v>
      </c>
      <c r="B1107" s="13">
        <f>A1107</f>
        <v>44687.698819444442</v>
      </c>
      <c r="C1107" t="s">
        <v>1005</v>
      </c>
      <c r="D1107" s="3" t="s">
        <v>6562</v>
      </c>
      <c r="F1107" s="9" t="s">
        <v>599</v>
      </c>
      <c r="G1107" s="9">
        <v>160</v>
      </c>
      <c r="H1107" s="9">
        <v>27</v>
      </c>
      <c r="I1107" s="9">
        <v>0</v>
      </c>
      <c r="J1107" s="9" t="str" cm="1">
        <f t="array" ref="J1107">_xlfn.IFS(G1107&gt;='Pivot Tables'!B$2,"90%",AND(G1107&lt;'Pivot Tables'!B$2,G1107&gt;'Pivot Tables'!B$3),"75%",AND(G1107&lt;'Pivot Tables'!B$3,G1107&gt;'Pivot Tables'!B$5),"50%",G1107&lt;='Pivot Tables'!B$5,"25%")</f>
        <v>50%</v>
      </c>
      <c r="K1107" s="9" t="str">
        <f>TEXT(A1107,"dddd")</f>
        <v>Friday</v>
      </c>
    </row>
    <row r="1108" spans="1:11" ht="84" x14ac:dyDescent="0.25">
      <c r="A1108" s="17">
        <v>43869.742893518516</v>
      </c>
      <c r="B1108" s="13">
        <f>A1108</f>
        <v>43869.742893518516</v>
      </c>
      <c r="C1108" t="s">
        <v>3344</v>
      </c>
      <c r="D1108" s="3" t="s">
        <v>7441</v>
      </c>
      <c r="E1108" t="s">
        <v>3345</v>
      </c>
      <c r="F1108" s="9" t="s">
        <v>3091</v>
      </c>
      <c r="G1108" s="9">
        <v>161</v>
      </c>
      <c r="H1108" s="9">
        <v>27</v>
      </c>
      <c r="I1108" s="9">
        <v>21</v>
      </c>
      <c r="J1108" s="9" t="str" cm="1">
        <f t="array" ref="J1108">_xlfn.IFS(G1108&gt;='Pivot Tables'!B$2,"90%",AND(G1108&lt;'Pivot Tables'!B$2,G1108&gt;'Pivot Tables'!B$3),"75%",AND(G1108&lt;'Pivot Tables'!B$3,G1108&gt;'Pivot Tables'!B$5),"50%",G1108&lt;='Pivot Tables'!B$5,"25%")</f>
        <v>50%</v>
      </c>
      <c r="K1108" s="9" t="str">
        <f>TEXT(A1108,"dddd")</f>
        <v>Saturday</v>
      </c>
    </row>
    <row r="1109" spans="1:11" ht="84" x14ac:dyDescent="0.25">
      <c r="A1109" s="17">
        <v>43734.665891203702</v>
      </c>
      <c r="B1109" s="13">
        <f>A1109</f>
        <v>43734.665891203702</v>
      </c>
      <c r="C1109" t="s">
        <v>3421</v>
      </c>
      <c r="D1109" s="3" t="s">
        <v>7480</v>
      </c>
      <c r="E1109" t="s">
        <v>3422</v>
      </c>
      <c r="F1109" s="9" t="s">
        <v>3091</v>
      </c>
      <c r="G1109" s="9">
        <v>176</v>
      </c>
      <c r="H1109" s="9">
        <v>27</v>
      </c>
      <c r="I1109" s="9">
        <v>21</v>
      </c>
      <c r="J1109" s="9" t="str" cm="1">
        <f t="array" ref="J1109">_xlfn.IFS(G1109&gt;='Pivot Tables'!B$2,"90%",AND(G1109&lt;'Pivot Tables'!B$2,G1109&gt;'Pivot Tables'!B$3),"75%",AND(G1109&lt;'Pivot Tables'!B$3,G1109&gt;'Pivot Tables'!B$5),"50%",G1109&lt;='Pivot Tables'!B$5,"25%")</f>
        <v>50%</v>
      </c>
      <c r="K1109" s="9" t="str">
        <f>TEXT(A1109,"dddd")</f>
        <v>Thursday</v>
      </c>
    </row>
    <row r="1110" spans="1:11" ht="75.75" x14ac:dyDescent="0.25">
      <c r="A1110" s="17">
        <v>44666.593946759262</v>
      </c>
      <c r="B1110" s="13">
        <f>A1110</f>
        <v>44666.593946759262</v>
      </c>
      <c r="C1110" t="s">
        <v>279</v>
      </c>
      <c r="D1110" s="3" t="s">
        <v>7097</v>
      </c>
      <c r="E1110" t="s">
        <v>2587</v>
      </c>
      <c r="F1110" s="9" t="s">
        <v>2427</v>
      </c>
      <c r="G1110" s="9">
        <v>141</v>
      </c>
      <c r="H1110" s="9">
        <v>27</v>
      </c>
      <c r="I1110" s="9">
        <v>1</v>
      </c>
      <c r="J1110" s="9" t="str" cm="1">
        <f t="array" ref="J1110">_xlfn.IFS(G1110&gt;='Pivot Tables'!B$2,"90%",AND(G1110&lt;'Pivot Tables'!B$2,G1110&gt;'Pivot Tables'!B$3),"75%",AND(G1110&lt;'Pivot Tables'!B$3,G1110&gt;'Pivot Tables'!B$5),"50%",G1110&lt;='Pivot Tables'!B$5,"25%")</f>
        <v>50%</v>
      </c>
      <c r="K1110" s="9" t="str">
        <f>TEXT(A1110,"dddd")</f>
        <v>Friday</v>
      </c>
    </row>
    <row r="1111" spans="1:11" x14ac:dyDescent="0.25">
      <c r="A1111" s="17">
        <v>43941.974351851852</v>
      </c>
      <c r="B1111" s="13">
        <f>A1111</f>
        <v>43941.974351851852</v>
      </c>
      <c r="C1111" t="s">
        <v>4216</v>
      </c>
      <c r="D1111" s="2" t="s">
        <v>4217</v>
      </c>
      <c r="F1111" s="9" t="s">
        <v>3650</v>
      </c>
      <c r="G1111" s="9">
        <v>179</v>
      </c>
      <c r="H1111" s="9">
        <v>27</v>
      </c>
      <c r="I1111" s="9">
        <v>0</v>
      </c>
      <c r="J1111" s="9" t="str" cm="1">
        <f t="array" ref="J1111">_xlfn.IFS(G1111&gt;='Pivot Tables'!B$2,"90%",AND(G1111&lt;'Pivot Tables'!B$2,G1111&gt;'Pivot Tables'!B$3),"75%",AND(G1111&lt;'Pivot Tables'!B$3,G1111&gt;'Pivot Tables'!B$5),"50%",G1111&lt;='Pivot Tables'!B$5,"25%")</f>
        <v>75%</v>
      </c>
      <c r="K1111" s="9" t="str">
        <f>TEXT(A1111,"dddd")</f>
        <v>Monday</v>
      </c>
    </row>
    <row r="1112" spans="1:11" x14ac:dyDescent="0.25">
      <c r="A1112" s="17">
        <v>44810.500972222224</v>
      </c>
      <c r="B1112" s="13">
        <f>A1112</f>
        <v>44810.500972222224</v>
      </c>
      <c r="C1112" t="s">
        <v>4811</v>
      </c>
      <c r="D1112" s="2" t="s">
        <v>4812</v>
      </c>
      <c r="F1112" s="9" t="s">
        <v>4789</v>
      </c>
      <c r="G1112" s="9">
        <v>188</v>
      </c>
      <c r="H1112" s="9">
        <v>27</v>
      </c>
      <c r="I1112" s="9">
        <v>0</v>
      </c>
      <c r="J1112" s="9" t="str" cm="1">
        <f t="array" ref="J1112">_xlfn.IFS(G1112&gt;='Pivot Tables'!B$2,"90%",AND(G1112&lt;'Pivot Tables'!B$2,G1112&gt;'Pivot Tables'!B$3),"75%",AND(G1112&lt;'Pivot Tables'!B$3,G1112&gt;'Pivot Tables'!B$5),"50%",G1112&lt;='Pivot Tables'!B$5,"25%")</f>
        <v>75%</v>
      </c>
      <c r="K1112" s="9" t="str">
        <f>TEXT(A1112,"dddd")</f>
        <v>Tuesday</v>
      </c>
    </row>
    <row r="1113" spans="1:11" x14ac:dyDescent="0.25">
      <c r="A1113" s="17">
        <v>44172.928761574076</v>
      </c>
      <c r="B1113" s="13">
        <f>A1113</f>
        <v>44172.928761574076</v>
      </c>
      <c r="C1113" t="s">
        <v>4105</v>
      </c>
      <c r="D1113" s="2" t="s">
        <v>4106</v>
      </c>
      <c r="F1113" s="9" t="s">
        <v>3650</v>
      </c>
      <c r="G1113" s="9">
        <v>230</v>
      </c>
      <c r="H1113" s="9">
        <v>27</v>
      </c>
      <c r="I1113" s="9">
        <v>0</v>
      </c>
      <c r="J1113" s="9" t="str" cm="1">
        <f t="array" ref="J1113">_xlfn.IFS(G1113&gt;='Pivot Tables'!B$2,"90%",AND(G1113&lt;'Pivot Tables'!B$2,G1113&gt;'Pivot Tables'!B$3),"75%",AND(G1113&lt;'Pivot Tables'!B$3,G1113&gt;'Pivot Tables'!B$5),"50%",G1113&lt;='Pivot Tables'!B$5,"25%")</f>
        <v>75%</v>
      </c>
      <c r="K1113" s="9" t="str">
        <f>TEXT(A1113,"dddd")</f>
        <v>Monday</v>
      </c>
    </row>
    <row r="1114" spans="1:11" x14ac:dyDescent="0.25">
      <c r="A1114" s="17">
        <v>44328.009895833333</v>
      </c>
      <c r="B1114" s="13">
        <f>A1114</f>
        <v>44328.009895833333</v>
      </c>
      <c r="C1114" t="s">
        <v>3141</v>
      </c>
      <c r="D1114" s="2" t="s">
        <v>3142</v>
      </c>
      <c r="F1114" s="9" t="s">
        <v>3091</v>
      </c>
      <c r="G1114" s="9">
        <v>233</v>
      </c>
      <c r="H1114" s="9">
        <v>27</v>
      </c>
      <c r="I1114" s="9">
        <v>0</v>
      </c>
      <c r="J1114" s="9" t="str" cm="1">
        <f t="array" ref="J1114">_xlfn.IFS(G1114&gt;='Pivot Tables'!B$2,"90%",AND(G1114&lt;'Pivot Tables'!B$2,G1114&gt;'Pivot Tables'!B$3),"75%",AND(G1114&lt;'Pivot Tables'!B$3,G1114&gt;'Pivot Tables'!B$5),"50%",G1114&lt;='Pivot Tables'!B$5,"25%")</f>
        <v>75%</v>
      </c>
      <c r="K1114" s="9" t="str">
        <f>TEXT(A1114,"dddd")</f>
        <v>Wednesday</v>
      </c>
    </row>
    <row r="1115" spans="1:11" ht="59.25" x14ac:dyDescent="0.25">
      <c r="A1115" s="17">
        <v>44331.595104166663</v>
      </c>
      <c r="B1115" s="13">
        <f>A1115</f>
        <v>44331.595104166663</v>
      </c>
      <c r="C1115" t="s">
        <v>5011</v>
      </c>
      <c r="D1115" s="3" t="s">
        <v>7946</v>
      </c>
      <c r="F1115" s="9" t="s">
        <v>4789</v>
      </c>
      <c r="G1115" s="9">
        <v>261</v>
      </c>
      <c r="H1115" s="9">
        <v>27</v>
      </c>
      <c r="I1115" s="9">
        <v>0</v>
      </c>
      <c r="J1115" s="9" t="str" cm="1">
        <f t="array" ref="J1115">_xlfn.IFS(G1115&gt;='Pivot Tables'!B$2,"90%",AND(G1115&lt;'Pivot Tables'!B$2,G1115&gt;'Pivot Tables'!B$3),"75%",AND(G1115&lt;'Pivot Tables'!B$3,G1115&gt;'Pivot Tables'!B$5),"50%",G1115&lt;='Pivot Tables'!B$5,"25%")</f>
        <v>75%</v>
      </c>
      <c r="K1115" s="9" t="str">
        <f>TEXT(A1115,"dddd")</f>
        <v>Saturday</v>
      </c>
    </row>
    <row r="1116" spans="1:11" x14ac:dyDescent="0.25">
      <c r="A1116" s="17">
        <v>43114.723576388889</v>
      </c>
      <c r="B1116" s="13">
        <f>A1116</f>
        <v>43114.723576388889</v>
      </c>
      <c r="C1116" t="s">
        <v>1456</v>
      </c>
      <c r="D1116" s="2" t="s">
        <v>1457</v>
      </c>
      <c r="E1116" t="s">
        <v>1458</v>
      </c>
      <c r="F1116" s="9" t="s">
        <v>1090</v>
      </c>
      <c r="G1116" s="9">
        <v>265</v>
      </c>
      <c r="H1116" s="9">
        <v>27</v>
      </c>
      <c r="I1116" s="9">
        <v>9</v>
      </c>
      <c r="J1116" s="9" t="str" cm="1">
        <f t="array" ref="J1116">_xlfn.IFS(G1116&gt;='Pivot Tables'!B$2,"90%",AND(G1116&lt;'Pivot Tables'!B$2,G1116&gt;'Pivot Tables'!B$3),"75%",AND(G1116&lt;'Pivot Tables'!B$3,G1116&gt;'Pivot Tables'!B$5),"50%",G1116&lt;='Pivot Tables'!B$5,"25%")</f>
        <v>75%</v>
      </c>
      <c r="K1116" s="9" t="str">
        <f>TEXT(A1116,"dddd")</f>
        <v>Sunday</v>
      </c>
    </row>
    <row r="1117" spans="1:11" x14ac:dyDescent="0.25">
      <c r="A1117" s="17">
        <v>43950.718495370369</v>
      </c>
      <c r="B1117" s="13">
        <f>A1117</f>
        <v>43950.718495370369</v>
      </c>
      <c r="C1117" t="s">
        <v>3297</v>
      </c>
      <c r="D1117" s="2" t="s">
        <v>3298</v>
      </c>
      <c r="F1117" s="9" t="s">
        <v>3091</v>
      </c>
      <c r="G1117" s="9">
        <v>268</v>
      </c>
      <c r="H1117" s="9">
        <v>27</v>
      </c>
      <c r="I1117" s="9">
        <v>0</v>
      </c>
      <c r="J1117" s="9" t="str" cm="1">
        <f t="array" ref="J1117">_xlfn.IFS(G1117&gt;='Pivot Tables'!B$2,"90%",AND(G1117&lt;'Pivot Tables'!B$2,G1117&gt;'Pivot Tables'!B$3),"75%",AND(G1117&lt;'Pivot Tables'!B$3,G1117&gt;'Pivot Tables'!B$5),"50%",G1117&lt;='Pivot Tables'!B$5,"25%")</f>
        <v>75%</v>
      </c>
      <c r="K1117" s="9" t="str">
        <f>TEXT(A1117,"dddd")</f>
        <v>Wednesday</v>
      </c>
    </row>
    <row r="1118" spans="1:11" ht="34.5" x14ac:dyDescent="0.25">
      <c r="A1118" s="17">
        <v>44422.588703703703</v>
      </c>
      <c r="B1118" s="13">
        <f>A1118</f>
        <v>44422.588703703703</v>
      </c>
      <c r="C1118" t="s">
        <v>5502</v>
      </c>
      <c r="D1118" s="3" t="s">
        <v>8289</v>
      </c>
      <c r="E1118" t="s">
        <v>9274</v>
      </c>
      <c r="F1118" s="9" t="s">
        <v>5310</v>
      </c>
      <c r="G1118" s="9">
        <v>272</v>
      </c>
      <c r="H1118" s="9">
        <v>27</v>
      </c>
      <c r="I1118" s="9">
        <v>1</v>
      </c>
      <c r="J1118" s="9" t="str" cm="1">
        <f t="array" ref="J1118">_xlfn.IFS(G1118&gt;='Pivot Tables'!B$2,"90%",AND(G1118&lt;'Pivot Tables'!B$2,G1118&gt;'Pivot Tables'!B$3),"75%",AND(G1118&lt;'Pivot Tables'!B$3,G1118&gt;'Pivot Tables'!B$5),"50%",G1118&lt;='Pivot Tables'!B$5,"25%")</f>
        <v>75%</v>
      </c>
      <c r="K1118" s="9" t="str">
        <f>TEXT(A1118,"dddd")</f>
        <v>Saturday</v>
      </c>
    </row>
    <row r="1119" spans="1:11" ht="42.75" x14ac:dyDescent="0.25">
      <c r="A1119" s="17">
        <v>44502.572974537034</v>
      </c>
      <c r="B1119" s="13">
        <f>A1119</f>
        <v>44502.572974537034</v>
      </c>
      <c r="C1119" t="s">
        <v>4927</v>
      </c>
      <c r="D1119" s="3" t="s">
        <v>7880</v>
      </c>
      <c r="F1119" s="9" t="s">
        <v>4789</v>
      </c>
      <c r="G1119" s="9">
        <v>288</v>
      </c>
      <c r="H1119" s="9">
        <v>27</v>
      </c>
      <c r="I1119" s="9">
        <v>0</v>
      </c>
      <c r="J1119" s="9" t="str" cm="1">
        <f t="array" ref="J1119">_xlfn.IFS(G1119&gt;='Pivot Tables'!B$2,"90%",AND(G1119&lt;'Pivot Tables'!B$2,G1119&gt;'Pivot Tables'!B$3),"75%",AND(G1119&lt;'Pivot Tables'!B$3,G1119&gt;'Pivot Tables'!B$5),"50%",G1119&lt;='Pivot Tables'!B$5,"25%")</f>
        <v>75%</v>
      </c>
      <c r="K1119" s="9" t="str">
        <f>TEXT(A1119,"dddd")</f>
        <v>Tuesday</v>
      </c>
    </row>
    <row r="1120" spans="1:11" ht="67.5" x14ac:dyDescent="0.25">
      <c r="A1120" s="17">
        <v>42813.773020833331</v>
      </c>
      <c r="B1120" s="13">
        <f>A1120</f>
        <v>42813.773020833331</v>
      </c>
      <c r="C1120" t="s">
        <v>318</v>
      </c>
      <c r="D1120" s="3" t="s">
        <v>7296</v>
      </c>
      <c r="E1120" t="s">
        <v>2997</v>
      </c>
      <c r="F1120" s="9" t="s">
        <v>2712</v>
      </c>
      <c r="G1120" s="9">
        <v>193</v>
      </c>
      <c r="H1120" s="9">
        <v>27</v>
      </c>
      <c r="I1120" s="9">
        <v>7</v>
      </c>
      <c r="J1120" s="9" t="str" cm="1">
        <f t="array" ref="J1120">_xlfn.IFS(G1120&gt;='Pivot Tables'!B$2,"90%",AND(G1120&lt;'Pivot Tables'!B$2,G1120&gt;'Pivot Tables'!B$3),"75%",AND(G1120&lt;'Pivot Tables'!B$3,G1120&gt;'Pivot Tables'!B$5),"50%",G1120&lt;='Pivot Tables'!B$5,"25%")</f>
        <v>75%</v>
      </c>
      <c r="K1120" s="9" t="str">
        <f>TEXT(A1120,"dddd")</f>
        <v>Sunday</v>
      </c>
    </row>
    <row r="1121" spans="1:11" ht="51" x14ac:dyDescent="0.25">
      <c r="A1121" s="17">
        <v>44687.698148148149</v>
      </c>
      <c r="B1121" s="13">
        <f>A1121</f>
        <v>44687.698148148149</v>
      </c>
      <c r="C1121" t="s">
        <v>997</v>
      </c>
      <c r="D1121" s="3" t="s">
        <v>6555</v>
      </c>
      <c r="E1121">
        <v>22</v>
      </c>
      <c r="F1121" s="9" t="s">
        <v>599</v>
      </c>
      <c r="G1121" s="9">
        <v>341</v>
      </c>
      <c r="H1121" s="9">
        <v>27</v>
      </c>
      <c r="I1121" s="9">
        <v>1</v>
      </c>
      <c r="J1121" s="9" t="str" cm="1">
        <f t="array" ref="J1121">_xlfn.IFS(G1121&gt;='Pivot Tables'!B$2,"90%",AND(G1121&lt;'Pivot Tables'!B$2,G1121&gt;'Pivot Tables'!B$3),"75%",AND(G1121&lt;'Pivot Tables'!B$3,G1121&gt;'Pivot Tables'!B$5),"50%",G1121&lt;='Pivot Tables'!B$5,"25%")</f>
        <v>90%</v>
      </c>
      <c r="K1121" s="9" t="str">
        <f>TEXT(A1121,"dddd")</f>
        <v>Friday</v>
      </c>
    </row>
    <row r="1122" spans="1:11" ht="51" x14ac:dyDescent="0.25">
      <c r="A1122" s="17">
        <v>44199.311990740738</v>
      </c>
      <c r="B1122" s="13">
        <f>A1122</f>
        <v>44199.311990740738</v>
      </c>
      <c r="C1122" t="s">
        <v>3174</v>
      </c>
      <c r="D1122" s="3" t="s">
        <v>7389</v>
      </c>
      <c r="F1122" s="9" t="s">
        <v>3091</v>
      </c>
      <c r="G1122" s="9">
        <v>342</v>
      </c>
      <c r="H1122" s="9">
        <v>27</v>
      </c>
      <c r="I1122" s="9">
        <v>0</v>
      </c>
      <c r="J1122" s="9" t="str" cm="1">
        <f t="array" ref="J1122">_xlfn.IFS(G1122&gt;='Pivot Tables'!B$2,"90%",AND(G1122&lt;'Pivot Tables'!B$2,G1122&gt;'Pivot Tables'!B$3),"75%",AND(G1122&lt;'Pivot Tables'!B$3,G1122&gt;'Pivot Tables'!B$5),"50%",G1122&lt;='Pivot Tables'!B$5,"25%")</f>
        <v>90%</v>
      </c>
      <c r="K1122" s="9" t="str">
        <f>TEXT(A1122,"dddd")</f>
        <v>Sunday</v>
      </c>
    </row>
    <row r="1123" spans="1:11" x14ac:dyDescent="0.25">
      <c r="A1123" s="17">
        <v>44126.743634259263</v>
      </c>
      <c r="B1123" s="13">
        <f>A1123</f>
        <v>44126.743634259263</v>
      </c>
      <c r="C1123" t="s">
        <v>3205</v>
      </c>
      <c r="D1123" s="2" t="s">
        <v>3206</v>
      </c>
      <c r="F1123" s="9" t="s">
        <v>3091</v>
      </c>
      <c r="G1123" s="9">
        <v>352</v>
      </c>
      <c r="H1123" s="9">
        <v>27</v>
      </c>
      <c r="I1123" s="9">
        <v>0</v>
      </c>
      <c r="J1123" s="9" t="str" cm="1">
        <f t="array" ref="J1123">_xlfn.IFS(G1123&gt;='Pivot Tables'!B$2,"90%",AND(G1123&lt;'Pivot Tables'!B$2,G1123&gt;'Pivot Tables'!B$3),"75%",AND(G1123&lt;'Pivot Tables'!B$3,G1123&gt;'Pivot Tables'!B$5),"50%",G1123&lt;='Pivot Tables'!B$5,"25%")</f>
        <v>90%</v>
      </c>
      <c r="K1123" s="9" t="str">
        <f>TEXT(A1123,"dddd")</f>
        <v>Thursday</v>
      </c>
    </row>
    <row r="1124" spans="1:11" ht="84" x14ac:dyDescent="0.25">
      <c r="A1124" s="17">
        <v>43517.849780092591</v>
      </c>
      <c r="B1124" s="13">
        <f>A1124</f>
        <v>43517.849780092591</v>
      </c>
      <c r="C1124" t="s">
        <v>3533</v>
      </c>
      <c r="D1124" s="3" t="s">
        <v>7535</v>
      </c>
      <c r="E1124" t="s">
        <v>3534</v>
      </c>
      <c r="F1124" s="9" t="s">
        <v>3091</v>
      </c>
      <c r="G1124" s="9">
        <v>361</v>
      </c>
      <c r="H1124" s="9">
        <v>27</v>
      </c>
      <c r="I1124" s="9">
        <v>23</v>
      </c>
      <c r="J1124" s="9" t="str" cm="1">
        <f t="array" ref="J1124">_xlfn.IFS(G1124&gt;='Pivot Tables'!B$2,"90%",AND(G1124&lt;'Pivot Tables'!B$2,G1124&gt;'Pivot Tables'!B$3),"75%",AND(G1124&lt;'Pivot Tables'!B$3,G1124&gt;'Pivot Tables'!B$5),"50%",G1124&lt;='Pivot Tables'!B$5,"25%")</f>
        <v>90%</v>
      </c>
      <c r="K1124" s="9" t="str">
        <f>TEXT(A1124,"dddd")</f>
        <v>Thursday</v>
      </c>
    </row>
    <row r="1125" spans="1:11" ht="42.75" x14ac:dyDescent="0.25">
      <c r="A1125" s="17">
        <v>44572.622696759259</v>
      </c>
      <c r="B1125" s="13">
        <f>A1125</f>
        <v>44572.622696759259</v>
      </c>
      <c r="C1125" t="s">
        <v>4898</v>
      </c>
      <c r="D1125" s="3" t="s">
        <v>7853</v>
      </c>
      <c r="F1125" s="9" t="s">
        <v>4789</v>
      </c>
      <c r="G1125" s="9">
        <v>433</v>
      </c>
      <c r="H1125" s="9">
        <v>27</v>
      </c>
      <c r="I1125" s="9">
        <v>0</v>
      </c>
      <c r="J1125" s="9" t="str" cm="1">
        <f t="array" ref="J1125">_xlfn.IFS(G1125&gt;='Pivot Tables'!B$2,"90%",AND(G1125&lt;'Pivot Tables'!B$2,G1125&gt;'Pivot Tables'!B$3),"75%",AND(G1125&lt;'Pivot Tables'!B$3,G1125&gt;'Pivot Tables'!B$5),"50%",G1125&lt;='Pivot Tables'!B$5,"25%")</f>
        <v>90%</v>
      </c>
      <c r="K1125" s="9" t="str">
        <f>TEXT(A1125,"dddd")</f>
        <v>Tuesday</v>
      </c>
    </row>
    <row r="1126" spans="1:11" ht="42.75" x14ac:dyDescent="0.25">
      <c r="A1126" s="17">
        <v>44319.896111111113</v>
      </c>
      <c r="B1126" s="13">
        <f>A1126</f>
        <v>44319.896111111113</v>
      </c>
      <c r="C1126" t="s">
        <v>5018</v>
      </c>
      <c r="D1126" s="3" t="s">
        <v>7951</v>
      </c>
      <c r="F1126" s="9" t="s">
        <v>4789</v>
      </c>
      <c r="G1126" s="9">
        <v>448</v>
      </c>
      <c r="H1126" s="9">
        <v>27</v>
      </c>
      <c r="I1126" s="9">
        <v>0</v>
      </c>
      <c r="J1126" s="9" t="str" cm="1">
        <f t="array" ref="J1126">_xlfn.IFS(G1126&gt;='Pivot Tables'!B$2,"90%",AND(G1126&lt;'Pivot Tables'!B$2,G1126&gt;'Pivot Tables'!B$3),"75%",AND(G1126&lt;'Pivot Tables'!B$3,G1126&gt;'Pivot Tables'!B$5),"50%",G1126&lt;='Pivot Tables'!B$5,"25%")</f>
        <v>90%</v>
      </c>
      <c r="K1126" s="9" t="str">
        <f>TEXT(A1126,"dddd")</f>
        <v>Monday</v>
      </c>
    </row>
    <row r="1127" spans="1:11" ht="51" x14ac:dyDescent="0.25">
      <c r="A1127" s="17">
        <v>44687.690185185187</v>
      </c>
      <c r="B1127" s="13">
        <f>A1127</f>
        <v>44687.690185185187</v>
      </c>
      <c r="C1127" t="s">
        <v>938</v>
      </c>
      <c r="D1127" s="3" t="s">
        <v>6511</v>
      </c>
      <c r="E1127" t="s">
        <v>939</v>
      </c>
      <c r="F1127" s="9" t="s">
        <v>599</v>
      </c>
      <c r="G1127" s="9">
        <v>693</v>
      </c>
      <c r="H1127" s="9">
        <v>27</v>
      </c>
      <c r="I1127" s="9">
        <v>2</v>
      </c>
      <c r="J1127" s="9" t="str" cm="1">
        <f t="array" ref="J1127">_xlfn.IFS(G1127&gt;='Pivot Tables'!B$2,"90%",AND(G1127&lt;'Pivot Tables'!B$2,G1127&gt;'Pivot Tables'!B$3),"75%",AND(G1127&lt;'Pivot Tables'!B$3,G1127&gt;'Pivot Tables'!B$5),"50%",G1127&lt;='Pivot Tables'!B$5,"25%")</f>
        <v>90%</v>
      </c>
      <c r="K1127" s="9" t="str">
        <f>TEXT(A1127,"dddd")</f>
        <v>Friday</v>
      </c>
    </row>
    <row r="1128" spans="1:11" ht="51" x14ac:dyDescent="0.25">
      <c r="A1128" s="17">
        <v>44707.896967592591</v>
      </c>
      <c r="B1128" s="13">
        <f>A1128</f>
        <v>44707.896967592591</v>
      </c>
      <c r="C1128" t="s">
        <v>4842</v>
      </c>
      <c r="D1128" s="3" t="s">
        <v>7823</v>
      </c>
      <c r="E1128" t="s">
        <v>4843</v>
      </c>
      <c r="F1128" s="9" t="s">
        <v>4789</v>
      </c>
      <c r="G1128" s="9">
        <v>1010</v>
      </c>
      <c r="H1128" s="9">
        <v>27</v>
      </c>
      <c r="I1128" s="9">
        <v>1</v>
      </c>
      <c r="J1128" s="9" t="str" cm="1">
        <f t="array" ref="J1128">_xlfn.IFS(G1128&gt;='Pivot Tables'!B$2,"90%",AND(G1128&lt;'Pivot Tables'!B$2,G1128&gt;'Pivot Tables'!B$3),"75%",AND(G1128&lt;'Pivot Tables'!B$3,G1128&gt;'Pivot Tables'!B$5),"50%",G1128&lt;='Pivot Tables'!B$5,"25%")</f>
        <v>90%</v>
      </c>
      <c r="K1128" s="9" t="str">
        <f>TEXT(A1128,"dddd")</f>
        <v>Thursday</v>
      </c>
    </row>
    <row r="1129" spans="1:11" x14ac:dyDescent="0.25">
      <c r="A1129" s="17">
        <v>44556.01457175926</v>
      </c>
      <c r="B1129" s="13">
        <f>A1129</f>
        <v>44556.01457175926</v>
      </c>
      <c r="C1129" t="s">
        <v>887</v>
      </c>
      <c r="D1129" s="2" t="s">
        <v>888</v>
      </c>
      <c r="E1129" t="s">
        <v>617</v>
      </c>
      <c r="F1129" s="9" t="s">
        <v>599</v>
      </c>
      <c r="G1129" s="9">
        <v>946</v>
      </c>
      <c r="H1129" s="9">
        <v>27</v>
      </c>
      <c r="I1129" s="9">
        <v>1</v>
      </c>
      <c r="J1129" s="9" t="str" cm="1">
        <f t="array" ref="J1129">_xlfn.IFS(G1129&gt;='Pivot Tables'!B$2,"90%",AND(G1129&lt;'Pivot Tables'!B$2,G1129&gt;'Pivot Tables'!B$3),"75%",AND(G1129&lt;'Pivot Tables'!B$3,G1129&gt;'Pivot Tables'!B$5),"50%",G1129&lt;='Pivot Tables'!B$5,"25%")</f>
        <v>90%</v>
      </c>
      <c r="K1129" s="9" t="str">
        <f>TEXT(A1129,"dddd")</f>
        <v>Sunday</v>
      </c>
    </row>
    <row r="1130" spans="1:11" ht="75.75" x14ac:dyDescent="0.25">
      <c r="A1130" s="17">
        <v>42802.800868055558</v>
      </c>
      <c r="B1130" s="13">
        <f>A1130</f>
        <v>42802.800868055558</v>
      </c>
      <c r="C1130" t="s">
        <v>320</v>
      </c>
      <c r="D1130" s="3" t="s">
        <v>7304</v>
      </c>
      <c r="E1130" t="s">
        <v>3009</v>
      </c>
      <c r="F1130" s="9" t="s">
        <v>2712</v>
      </c>
      <c r="G1130" s="9">
        <v>367</v>
      </c>
      <c r="H1130" s="9">
        <v>27</v>
      </c>
      <c r="I1130" s="9">
        <v>27</v>
      </c>
      <c r="J1130" s="9" t="str" cm="1">
        <f t="array" ref="J1130">_xlfn.IFS(G1130&gt;='Pivot Tables'!B$2,"90%",AND(G1130&lt;'Pivot Tables'!B$2,G1130&gt;'Pivot Tables'!B$3),"75%",AND(G1130&lt;'Pivot Tables'!B$3,G1130&gt;'Pivot Tables'!B$5),"50%",G1130&lt;='Pivot Tables'!B$5,"25%")</f>
        <v>90%</v>
      </c>
      <c r="K1130" s="9" t="str">
        <f>TEXT(A1130,"dddd")</f>
        <v>Wednesday</v>
      </c>
    </row>
    <row r="1131" spans="1:11" x14ac:dyDescent="0.25">
      <c r="A1131" s="17">
        <v>44833.803449074076</v>
      </c>
      <c r="B1131" s="13">
        <f>A1131</f>
        <v>44833.803449074076</v>
      </c>
      <c r="C1131" t="s">
        <v>1112</v>
      </c>
      <c r="D1131" s="2" t="s">
        <v>1113</v>
      </c>
      <c r="E1131" t="s">
        <v>1114</v>
      </c>
      <c r="F1131" s="9" t="s">
        <v>1090</v>
      </c>
      <c r="G1131" s="9">
        <v>5</v>
      </c>
      <c r="H1131" s="9">
        <v>28</v>
      </c>
      <c r="I1131" s="9">
        <v>12</v>
      </c>
      <c r="J1131" s="9" t="str" cm="1">
        <f t="array" ref="J1131">_xlfn.IFS(G1131&gt;='Pivot Tables'!B$2,"90%",AND(G1131&lt;'Pivot Tables'!B$2,G1131&gt;'Pivot Tables'!B$3),"75%",AND(G1131&lt;'Pivot Tables'!B$3,G1131&gt;'Pivot Tables'!B$5),"50%",G1131&lt;='Pivot Tables'!B$5,"25%")</f>
        <v>25%</v>
      </c>
      <c r="K1131" s="9" t="str">
        <f>TEXT(A1131,"dddd")</f>
        <v>Thursday</v>
      </c>
    </row>
    <row r="1132" spans="1:11" x14ac:dyDescent="0.25">
      <c r="A1132" s="17">
        <v>44834.867939814816</v>
      </c>
      <c r="B1132" s="13">
        <f>A1132</f>
        <v>44834.867939814816</v>
      </c>
      <c r="C1132" t="s">
        <v>1109</v>
      </c>
      <c r="D1132" s="2" t="s">
        <v>1110</v>
      </c>
      <c r="E1132" t="s">
        <v>1111</v>
      </c>
      <c r="F1132" s="9" t="s">
        <v>1090</v>
      </c>
      <c r="G1132" s="9">
        <v>8</v>
      </c>
      <c r="H1132" s="9">
        <v>28</v>
      </c>
      <c r="I1132" s="9">
        <v>11</v>
      </c>
      <c r="J1132" s="9" t="str" cm="1">
        <f t="array" ref="J1132">_xlfn.IFS(G1132&gt;='Pivot Tables'!B$2,"90%",AND(G1132&lt;'Pivot Tables'!B$2,G1132&gt;'Pivot Tables'!B$3),"75%",AND(G1132&lt;'Pivot Tables'!B$3,G1132&gt;'Pivot Tables'!B$5),"50%",G1132&lt;='Pivot Tables'!B$5,"25%")</f>
        <v>25%</v>
      </c>
      <c r="K1132" s="9" t="str">
        <f>TEXT(A1132,"dddd")</f>
        <v>Friday</v>
      </c>
    </row>
    <row r="1133" spans="1:11" ht="84" x14ac:dyDescent="0.25">
      <c r="A1133" s="17">
        <v>43657.043217592596</v>
      </c>
      <c r="B1133" s="13">
        <f>A1133</f>
        <v>43657.043217592596</v>
      </c>
      <c r="C1133" t="s">
        <v>6052</v>
      </c>
      <c r="D1133" s="3" t="s">
        <v>8742</v>
      </c>
      <c r="E1133" t="s">
        <v>8843</v>
      </c>
      <c r="F1133" s="9" t="s">
        <v>5310</v>
      </c>
      <c r="G1133" s="9">
        <v>18</v>
      </c>
      <c r="H1133" s="9">
        <v>28</v>
      </c>
      <c r="I1133" s="9">
        <v>7</v>
      </c>
      <c r="J1133" s="9" t="str" cm="1">
        <f t="array" ref="J1133">_xlfn.IFS(G1133&gt;='Pivot Tables'!B$2,"90%",AND(G1133&lt;'Pivot Tables'!B$2,G1133&gt;'Pivot Tables'!B$3),"75%",AND(G1133&lt;'Pivot Tables'!B$3,G1133&gt;'Pivot Tables'!B$5),"50%",G1133&lt;='Pivot Tables'!B$5,"25%")</f>
        <v>25%</v>
      </c>
      <c r="K1133" s="9" t="str">
        <f>TEXT(A1133,"dddd")</f>
        <v>Thursday</v>
      </c>
    </row>
    <row r="1134" spans="1:11" x14ac:dyDescent="0.25">
      <c r="A1134" s="17">
        <v>44765.809745370374</v>
      </c>
      <c r="B1134" s="13">
        <f>A1134</f>
        <v>44765.809745370374</v>
      </c>
      <c r="C1134" t="s">
        <v>2143</v>
      </c>
      <c r="D1134" s="2" t="s">
        <v>2144</v>
      </c>
      <c r="F1134" s="9" t="s">
        <v>2088</v>
      </c>
      <c r="G1134" s="9">
        <v>22</v>
      </c>
      <c r="H1134" s="9">
        <v>28</v>
      </c>
      <c r="I1134" s="9">
        <v>0</v>
      </c>
      <c r="J1134" s="9" t="str" cm="1">
        <f t="array" ref="J1134">_xlfn.IFS(G1134&gt;='Pivot Tables'!B$2,"90%",AND(G1134&lt;'Pivot Tables'!B$2,G1134&gt;'Pivot Tables'!B$3),"75%",AND(G1134&lt;'Pivot Tables'!B$3,G1134&gt;'Pivot Tables'!B$5),"50%",G1134&lt;='Pivot Tables'!B$5,"25%")</f>
        <v>25%</v>
      </c>
      <c r="K1134" s="9" t="str">
        <f>TEXT(A1134,"dddd")</f>
        <v>Saturday</v>
      </c>
    </row>
    <row r="1135" spans="1:11" ht="59.25" x14ac:dyDescent="0.25">
      <c r="A1135" s="17">
        <v>44433.85732638889</v>
      </c>
      <c r="B1135" s="13">
        <f>A1135</f>
        <v>44433.85732638889</v>
      </c>
      <c r="C1135" t="s">
        <v>1983</v>
      </c>
      <c r="D1135" s="3" t="s">
        <v>6843</v>
      </c>
      <c r="F1135" s="9" t="s">
        <v>1732</v>
      </c>
      <c r="G1135" s="9">
        <v>27</v>
      </c>
      <c r="H1135" s="9">
        <v>28</v>
      </c>
      <c r="I1135" s="9">
        <v>0</v>
      </c>
      <c r="J1135" s="9" t="str" cm="1">
        <f t="array" ref="J1135">_xlfn.IFS(G1135&gt;='Pivot Tables'!B$2,"90%",AND(G1135&lt;'Pivot Tables'!B$2,G1135&gt;'Pivot Tables'!B$3),"75%",AND(G1135&lt;'Pivot Tables'!B$3,G1135&gt;'Pivot Tables'!B$5),"50%",G1135&lt;='Pivot Tables'!B$5,"25%")</f>
        <v>25%</v>
      </c>
      <c r="K1135" s="9" t="str">
        <f>TEXT(A1135,"dddd")</f>
        <v>Wednesday</v>
      </c>
    </row>
    <row r="1136" spans="1:11" x14ac:dyDescent="0.25">
      <c r="A1136" s="17">
        <v>44513.816018518519</v>
      </c>
      <c r="B1136" s="13">
        <f>A1136</f>
        <v>44513.816018518519</v>
      </c>
      <c r="C1136" t="s">
        <v>2683</v>
      </c>
      <c r="D1136" s="2" t="s">
        <v>2684</v>
      </c>
      <c r="F1136" s="9" t="s">
        <v>2427</v>
      </c>
      <c r="G1136" s="9">
        <v>27</v>
      </c>
      <c r="H1136" s="9">
        <v>28</v>
      </c>
      <c r="I1136" s="9">
        <v>0</v>
      </c>
      <c r="J1136" s="9" t="str" cm="1">
        <f t="array" ref="J1136">_xlfn.IFS(G1136&gt;='Pivot Tables'!B$2,"90%",AND(G1136&lt;'Pivot Tables'!B$2,G1136&gt;'Pivot Tables'!B$3),"75%",AND(G1136&lt;'Pivot Tables'!B$3,G1136&gt;'Pivot Tables'!B$5),"50%",G1136&lt;='Pivot Tables'!B$5,"25%")</f>
        <v>25%</v>
      </c>
      <c r="K1136" s="9" t="str">
        <f>TEXT(A1136,"dddd")</f>
        <v>Saturday</v>
      </c>
    </row>
    <row r="1137" spans="1:11" x14ac:dyDescent="0.25">
      <c r="A1137" s="17">
        <v>43358.63212962963</v>
      </c>
      <c r="B1137" s="13">
        <f>A1137</f>
        <v>43358.63212962963</v>
      </c>
      <c r="C1137" t="s">
        <v>6302</v>
      </c>
      <c r="D1137" s="2" t="s">
        <v>6303</v>
      </c>
      <c r="E1137" t="s">
        <v>8905</v>
      </c>
      <c r="F1137" s="9" t="s">
        <v>5310</v>
      </c>
      <c r="G1137" s="9">
        <v>27</v>
      </c>
      <c r="H1137" s="9">
        <v>28</v>
      </c>
      <c r="I1137" s="9">
        <v>15</v>
      </c>
      <c r="J1137" s="9" t="str" cm="1">
        <f t="array" ref="J1137">_xlfn.IFS(G1137&gt;='Pivot Tables'!B$2,"90%",AND(G1137&lt;'Pivot Tables'!B$2,G1137&gt;'Pivot Tables'!B$3),"75%",AND(G1137&lt;'Pivot Tables'!B$3,G1137&gt;'Pivot Tables'!B$5),"50%",G1137&lt;='Pivot Tables'!B$5,"25%")</f>
        <v>25%</v>
      </c>
      <c r="K1137" s="9" t="str">
        <f>TEXT(A1137,"dddd")</f>
        <v>Saturday</v>
      </c>
    </row>
    <row r="1138" spans="1:11" x14ac:dyDescent="0.25">
      <c r="A1138" s="17">
        <v>44748.747974537036</v>
      </c>
      <c r="B1138" s="13">
        <f>A1138</f>
        <v>44748.747974537036</v>
      </c>
      <c r="C1138" t="s">
        <v>2160</v>
      </c>
      <c r="D1138" s="2" t="s">
        <v>2161</v>
      </c>
      <c r="F1138" s="9" t="s">
        <v>2088</v>
      </c>
      <c r="G1138" s="9">
        <v>30</v>
      </c>
      <c r="H1138" s="9">
        <v>28</v>
      </c>
      <c r="I1138" s="9">
        <v>0</v>
      </c>
      <c r="J1138" s="9" t="str" cm="1">
        <f t="array" ref="J1138">_xlfn.IFS(G1138&gt;='Pivot Tables'!B$2,"90%",AND(G1138&lt;'Pivot Tables'!B$2,G1138&gt;'Pivot Tables'!B$3),"75%",AND(G1138&lt;'Pivot Tables'!B$3,G1138&gt;'Pivot Tables'!B$5),"50%",G1138&lt;='Pivot Tables'!B$5,"25%")</f>
        <v>25%</v>
      </c>
      <c r="K1138" s="9" t="str">
        <f>TEXT(A1138,"dddd")</f>
        <v>Wednesday</v>
      </c>
    </row>
    <row r="1139" spans="1:11" ht="51" x14ac:dyDescent="0.25">
      <c r="A1139" s="17">
        <v>44434.779826388891</v>
      </c>
      <c r="B1139" s="13">
        <f>A1139</f>
        <v>44434.779826388891</v>
      </c>
      <c r="C1139" t="s">
        <v>1982</v>
      </c>
      <c r="D1139" s="3" t="s">
        <v>6842</v>
      </c>
      <c r="F1139" s="9" t="s">
        <v>1732</v>
      </c>
      <c r="G1139" s="9">
        <v>33</v>
      </c>
      <c r="H1139" s="9">
        <v>28</v>
      </c>
      <c r="I1139" s="9">
        <v>0</v>
      </c>
      <c r="J1139" s="9" t="str" cm="1">
        <f t="array" ref="J1139">_xlfn.IFS(G1139&gt;='Pivot Tables'!B$2,"90%",AND(G1139&lt;'Pivot Tables'!B$2,G1139&gt;'Pivot Tables'!B$3),"75%",AND(G1139&lt;'Pivot Tables'!B$3,G1139&gt;'Pivot Tables'!B$5),"50%",G1139&lt;='Pivot Tables'!B$5,"25%")</f>
        <v>25%</v>
      </c>
      <c r="K1139" s="9" t="str">
        <f>TEXT(A1139,"dddd")</f>
        <v>Thursday</v>
      </c>
    </row>
    <row r="1140" spans="1:11" x14ac:dyDescent="0.25">
      <c r="A1140" s="17">
        <v>44720.734791666669</v>
      </c>
      <c r="B1140" s="13">
        <f>A1140</f>
        <v>44720.734791666669</v>
      </c>
      <c r="C1140" t="s">
        <v>2187</v>
      </c>
      <c r="D1140" s="2" t="s">
        <v>2188</v>
      </c>
      <c r="F1140" s="9" t="s">
        <v>2088</v>
      </c>
      <c r="G1140" s="9">
        <v>35</v>
      </c>
      <c r="H1140" s="9">
        <v>28</v>
      </c>
      <c r="I1140" s="9">
        <v>0</v>
      </c>
      <c r="J1140" s="9" t="str" cm="1">
        <f t="array" ref="J1140">_xlfn.IFS(G1140&gt;='Pivot Tables'!B$2,"90%",AND(G1140&lt;'Pivot Tables'!B$2,G1140&gt;'Pivot Tables'!B$3),"75%",AND(G1140&lt;'Pivot Tables'!B$3,G1140&gt;'Pivot Tables'!B$5),"50%",G1140&lt;='Pivot Tables'!B$5,"25%")</f>
        <v>25%</v>
      </c>
      <c r="K1140" s="9" t="str">
        <f>TEXT(A1140,"dddd")</f>
        <v>Wednesday</v>
      </c>
    </row>
    <row r="1141" spans="1:11" x14ac:dyDescent="0.25">
      <c r="A1141" s="17">
        <v>43406.785057870373</v>
      </c>
      <c r="B1141" s="13">
        <f>A1141</f>
        <v>43406.785057870373</v>
      </c>
      <c r="C1141" t="s">
        <v>4680</v>
      </c>
      <c r="D1141" s="2" t="s">
        <v>4681</v>
      </c>
      <c r="E1141" t="s">
        <v>4682</v>
      </c>
      <c r="F1141" s="9" t="s">
        <v>3650</v>
      </c>
      <c r="G1141" s="9">
        <v>35</v>
      </c>
      <c r="H1141" s="9">
        <v>28</v>
      </c>
      <c r="I1141" s="9">
        <v>4</v>
      </c>
      <c r="J1141" s="9" t="str" cm="1">
        <f t="array" ref="J1141">_xlfn.IFS(G1141&gt;='Pivot Tables'!B$2,"90%",AND(G1141&lt;'Pivot Tables'!B$2,G1141&gt;'Pivot Tables'!B$3),"75%",AND(G1141&lt;'Pivot Tables'!B$3,G1141&gt;'Pivot Tables'!B$5),"50%",G1141&lt;='Pivot Tables'!B$5,"25%")</f>
        <v>25%</v>
      </c>
      <c r="K1141" s="9" t="str">
        <f>TEXT(A1141,"dddd")</f>
        <v>Friday</v>
      </c>
    </row>
    <row r="1142" spans="1:11" ht="42.75" x14ac:dyDescent="0.25">
      <c r="A1142" s="17">
        <v>43518.733090277776</v>
      </c>
      <c r="B1142" s="13">
        <f>A1142</f>
        <v>43518.733090277776</v>
      </c>
      <c r="C1142" t="s">
        <v>6157</v>
      </c>
      <c r="D1142" s="3" t="s">
        <v>8766</v>
      </c>
      <c r="E1142" t="s">
        <v>8970</v>
      </c>
      <c r="F1142" s="9" t="s">
        <v>5310</v>
      </c>
      <c r="G1142" s="9">
        <v>36</v>
      </c>
      <c r="H1142" s="9">
        <v>28</v>
      </c>
      <c r="I1142" s="9">
        <v>1</v>
      </c>
      <c r="J1142" s="9" t="str" cm="1">
        <f t="array" ref="J1142">_xlfn.IFS(G1142&gt;='Pivot Tables'!B$2,"90%",AND(G1142&lt;'Pivot Tables'!B$2,G1142&gt;'Pivot Tables'!B$3),"75%",AND(G1142&lt;'Pivot Tables'!B$3,G1142&gt;'Pivot Tables'!B$5),"50%",G1142&lt;='Pivot Tables'!B$5,"25%")</f>
        <v>25%</v>
      </c>
      <c r="K1142" s="9" t="str">
        <f>TEXT(A1142,"dddd")</f>
        <v>Friday</v>
      </c>
    </row>
    <row r="1143" spans="1:11" x14ac:dyDescent="0.25">
      <c r="A1143" s="17">
        <v>44498.823877314811</v>
      </c>
      <c r="B1143" s="13">
        <f>A1143</f>
        <v>44498.823877314811</v>
      </c>
      <c r="C1143" t="s">
        <v>3823</v>
      </c>
      <c r="D1143" s="2" t="s">
        <v>3824</v>
      </c>
      <c r="F1143" s="9" t="s">
        <v>3650</v>
      </c>
      <c r="G1143" s="9">
        <v>37</v>
      </c>
      <c r="H1143" s="9">
        <v>28</v>
      </c>
      <c r="I1143" s="9">
        <v>0</v>
      </c>
      <c r="J1143" s="9" t="str" cm="1">
        <f t="array" ref="J1143">_xlfn.IFS(G1143&gt;='Pivot Tables'!B$2,"90%",AND(G1143&lt;'Pivot Tables'!B$2,G1143&gt;'Pivot Tables'!B$3),"75%",AND(G1143&lt;'Pivot Tables'!B$3,G1143&gt;'Pivot Tables'!B$5),"50%",G1143&lt;='Pivot Tables'!B$5,"25%")</f>
        <v>25%</v>
      </c>
      <c r="K1143" s="9" t="str">
        <f>TEXT(A1143,"dddd")</f>
        <v>Friday</v>
      </c>
    </row>
    <row r="1144" spans="1:11" x14ac:dyDescent="0.25">
      <c r="A1144" s="17">
        <v>44184.784421296295</v>
      </c>
      <c r="B1144" s="13">
        <f>A1144</f>
        <v>44184.784421296295</v>
      </c>
      <c r="C1144" t="s">
        <v>4085</v>
      </c>
      <c r="D1144" s="2" t="s">
        <v>4086</v>
      </c>
      <c r="F1144" s="9" t="s">
        <v>3650</v>
      </c>
      <c r="G1144" s="9">
        <v>37</v>
      </c>
      <c r="H1144" s="9">
        <v>28</v>
      </c>
      <c r="I1144" s="9">
        <v>0</v>
      </c>
      <c r="J1144" s="9" t="str" cm="1">
        <f t="array" ref="J1144">_xlfn.IFS(G1144&gt;='Pivot Tables'!B$2,"90%",AND(G1144&lt;'Pivot Tables'!B$2,G1144&gt;'Pivot Tables'!B$3),"75%",AND(G1144&lt;'Pivot Tables'!B$3,G1144&gt;'Pivot Tables'!B$5),"50%",G1144&lt;='Pivot Tables'!B$5,"25%")</f>
        <v>25%</v>
      </c>
      <c r="K1144" s="9" t="str">
        <f>TEXT(A1144,"dddd")</f>
        <v>Saturday</v>
      </c>
    </row>
    <row r="1145" spans="1:11" x14ac:dyDescent="0.25">
      <c r="A1145" s="17">
        <v>43543.637604166666</v>
      </c>
      <c r="B1145" s="13">
        <f>A1145</f>
        <v>43543.637604166666</v>
      </c>
      <c r="C1145" t="s">
        <v>6133</v>
      </c>
      <c r="D1145" s="2" t="s">
        <v>6134</v>
      </c>
      <c r="F1145" s="9" t="s">
        <v>5310</v>
      </c>
      <c r="G1145" s="9">
        <v>38</v>
      </c>
      <c r="H1145" s="9">
        <v>28</v>
      </c>
      <c r="I1145" s="9">
        <v>0</v>
      </c>
      <c r="J1145" s="9" t="str" cm="1">
        <f t="array" ref="J1145">_xlfn.IFS(G1145&gt;='Pivot Tables'!B$2,"90%",AND(G1145&lt;'Pivot Tables'!B$2,G1145&gt;'Pivot Tables'!B$3),"75%",AND(G1145&lt;'Pivot Tables'!B$3,G1145&gt;'Pivot Tables'!B$5),"50%",G1145&lt;='Pivot Tables'!B$5,"25%")</f>
        <v>25%</v>
      </c>
      <c r="K1145" s="9" t="str">
        <f>TEXT(A1145,"dddd")</f>
        <v>Tuesday</v>
      </c>
    </row>
    <row r="1146" spans="1:11" ht="67.5" x14ac:dyDescent="0.25">
      <c r="A1146" s="17">
        <v>43413.862685185188</v>
      </c>
      <c r="B1146" s="13">
        <f>A1146</f>
        <v>43413.862685185188</v>
      </c>
      <c r="C1146" t="s">
        <v>6238</v>
      </c>
      <c r="D1146" s="3" t="s">
        <v>8779</v>
      </c>
      <c r="E1146" t="s">
        <v>9056</v>
      </c>
      <c r="F1146" s="9" t="s">
        <v>5310</v>
      </c>
      <c r="G1146" s="9">
        <v>46</v>
      </c>
      <c r="H1146" s="9">
        <v>28</v>
      </c>
      <c r="I1146" s="9">
        <v>3</v>
      </c>
      <c r="J1146" s="9" t="str" cm="1">
        <f t="array" ref="J1146">_xlfn.IFS(G1146&gt;='Pivot Tables'!B$2,"90%",AND(G1146&lt;'Pivot Tables'!B$2,G1146&gt;'Pivot Tables'!B$3),"75%",AND(G1146&lt;'Pivot Tables'!B$3,G1146&gt;'Pivot Tables'!B$5),"50%",G1146&lt;='Pivot Tables'!B$5,"25%")</f>
        <v>50%</v>
      </c>
      <c r="K1146" s="9" t="str">
        <f>TEXT(A1146,"dddd")</f>
        <v>Friday</v>
      </c>
    </row>
    <row r="1147" spans="1:11" ht="59.25" x14ac:dyDescent="0.25">
      <c r="A1147" s="17">
        <v>44804.802164351851</v>
      </c>
      <c r="B1147" s="13">
        <f>A1147</f>
        <v>44804.802164351851</v>
      </c>
      <c r="C1147" t="s">
        <v>2508</v>
      </c>
      <c r="D1147" s="3" t="s">
        <v>7040</v>
      </c>
      <c r="F1147" s="9" t="s">
        <v>2427</v>
      </c>
      <c r="G1147" s="9">
        <v>50</v>
      </c>
      <c r="H1147" s="9">
        <v>28</v>
      </c>
      <c r="I1147" s="9">
        <v>0</v>
      </c>
      <c r="J1147" s="9" t="str" cm="1">
        <f t="array" ref="J1147">_xlfn.IFS(G1147&gt;='Pivot Tables'!B$2,"90%",AND(G1147&lt;'Pivot Tables'!B$2,G1147&gt;'Pivot Tables'!B$3),"75%",AND(G1147&lt;'Pivot Tables'!B$3,G1147&gt;'Pivot Tables'!B$5),"50%",G1147&lt;='Pivot Tables'!B$5,"25%")</f>
        <v>50%</v>
      </c>
      <c r="K1147" s="9" t="str">
        <f>TEXT(A1147,"dddd")</f>
        <v>Wednesday</v>
      </c>
    </row>
    <row r="1148" spans="1:11" x14ac:dyDescent="0.25">
      <c r="A1148" s="17">
        <v>44189.763449074075</v>
      </c>
      <c r="B1148" s="13">
        <f>A1148</f>
        <v>44189.763449074075</v>
      </c>
      <c r="C1148" t="s">
        <v>4083</v>
      </c>
      <c r="D1148" s="2" t="s">
        <v>4084</v>
      </c>
      <c r="F1148" s="9" t="s">
        <v>3650</v>
      </c>
      <c r="G1148" s="9">
        <v>50</v>
      </c>
      <c r="H1148" s="9">
        <v>28</v>
      </c>
      <c r="I1148" s="9">
        <v>0</v>
      </c>
      <c r="J1148" s="9" t="str" cm="1">
        <f t="array" ref="J1148">_xlfn.IFS(G1148&gt;='Pivot Tables'!B$2,"90%",AND(G1148&lt;'Pivot Tables'!B$2,G1148&gt;'Pivot Tables'!B$3),"75%",AND(G1148&lt;'Pivot Tables'!B$3,G1148&gt;'Pivot Tables'!B$5),"50%",G1148&lt;='Pivot Tables'!B$5,"25%")</f>
        <v>50%</v>
      </c>
      <c r="K1148" s="9" t="str">
        <f>TEXT(A1148,"dddd")</f>
        <v>Thursday</v>
      </c>
    </row>
    <row r="1149" spans="1:11" ht="75.75" x14ac:dyDescent="0.25">
      <c r="A1149" s="17">
        <v>43671.530451388891</v>
      </c>
      <c r="B1149" s="13">
        <f>A1149</f>
        <v>43671.530451388891</v>
      </c>
      <c r="C1149" t="s">
        <v>6038</v>
      </c>
      <c r="D1149" s="3" t="s">
        <v>8732</v>
      </c>
      <c r="E1149" t="s">
        <v>9076</v>
      </c>
      <c r="F1149" s="9" t="s">
        <v>5310</v>
      </c>
      <c r="G1149" s="9">
        <v>50</v>
      </c>
      <c r="H1149" s="9">
        <v>28</v>
      </c>
      <c r="I1149" s="9">
        <v>19</v>
      </c>
      <c r="J1149" s="9" t="str" cm="1">
        <f t="array" ref="J1149">_xlfn.IFS(G1149&gt;='Pivot Tables'!B$2,"90%",AND(G1149&lt;'Pivot Tables'!B$2,G1149&gt;'Pivot Tables'!B$3),"75%",AND(G1149&lt;'Pivot Tables'!B$3,G1149&gt;'Pivot Tables'!B$5),"50%",G1149&lt;='Pivot Tables'!B$5,"25%")</f>
        <v>50%</v>
      </c>
      <c r="K1149" s="9" t="str">
        <f>TEXT(A1149,"dddd")</f>
        <v>Thursday</v>
      </c>
    </row>
    <row r="1150" spans="1:11" ht="67.5" x14ac:dyDescent="0.25">
      <c r="A1150" s="17">
        <v>44757.848680555559</v>
      </c>
      <c r="B1150" s="13">
        <f>A1150</f>
        <v>44757.848680555559</v>
      </c>
      <c r="C1150" t="s">
        <v>2535</v>
      </c>
      <c r="D1150" s="3" t="s">
        <v>7057</v>
      </c>
      <c r="F1150" s="9" t="s">
        <v>2427</v>
      </c>
      <c r="G1150" s="9">
        <v>52</v>
      </c>
      <c r="H1150" s="9">
        <v>28</v>
      </c>
      <c r="I1150" s="9">
        <v>0</v>
      </c>
      <c r="J1150" s="9" t="str" cm="1">
        <f t="array" ref="J1150">_xlfn.IFS(G1150&gt;='Pivot Tables'!B$2,"90%",AND(G1150&lt;'Pivot Tables'!B$2,G1150&gt;'Pivot Tables'!B$3),"75%",AND(G1150&lt;'Pivot Tables'!B$3,G1150&gt;'Pivot Tables'!B$5),"50%",G1150&lt;='Pivot Tables'!B$5,"25%")</f>
        <v>50%</v>
      </c>
      <c r="K1150" s="9" t="str">
        <f>TEXT(A1150,"dddd")</f>
        <v>Friday</v>
      </c>
    </row>
    <row r="1151" spans="1:11" x14ac:dyDescent="0.25">
      <c r="A1151" s="17">
        <v>43381.839803240742</v>
      </c>
      <c r="B1151" s="13">
        <f>A1151</f>
        <v>43381.839803240742</v>
      </c>
      <c r="C1151" t="s">
        <v>6256</v>
      </c>
      <c r="D1151" s="2" t="s">
        <v>6257</v>
      </c>
      <c r="E1151" t="s">
        <v>9108</v>
      </c>
      <c r="F1151" s="9" t="s">
        <v>5310</v>
      </c>
      <c r="G1151" s="9">
        <v>55</v>
      </c>
      <c r="H1151" s="9">
        <v>28</v>
      </c>
      <c r="I1151" s="9">
        <v>12</v>
      </c>
      <c r="J1151" s="9" t="str" cm="1">
        <f t="array" ref="J1151">_xlfn.IFS(G1151&gt;='Pivot Tables'!B$2,"90%",AND(G1151&lt;'Pivot Tables'!B$2,G1151&gt;'Pivot Tables'!B$3),"75%",AND(G1151&lt;'Pivot Tables'!B$3,G1151&gt;'Pivot Tables'!B$5),"50%",G1151&lt;='Pivot Tables'!B$5,"25%")</f>
        <v>50%</v>
      </c>
      <c r="K1151" s="9" t="str">
        <f>TEXT(A1151,"dddd")</f>
        <v>Monday</v>
      </c>
    </row>
    <row r="1152" spans="1:11" ht="51" x14ac:dyDescent="0.25">
      <c r="A1152" s="17">
        <v>44777.917511574073</v>
      </c>
      <c r="B1152" s="13">
        <f>A1152</f>
        <v>44777.917511574073</v>
      </c>
      <c r="C1152" t="s">
        <v>4826</v>
      </c>
      <c r="D1152" s="3" t="s">
        <v>7817</v>
      </c>
      <c r="F1152" s="9" t="s">
        <v>4789</v>
      </c>
      <c r="G1152" s="9">
        <v>58</v>
      </c>
      <c r="H1152" s="9">
        <v>28</v>
      </c>
      <c r="I1152" s="9">
        <v>0</v>
      </c>
      <c r="J1152" s="9" t="str" cm="1">
        <f t="array" ref="J1152">_xlfn.IFS(G1152&gt;='Pivot Tables'!B$2,"90%",AND(G1152&lt;'Pivot Tables'!B$2,G1152&gt;'Pivot Tables'!B$3),"75%",AND(G1152&lt;'Pivot Tables'!B$3,G1152&gt;'Pivot Tables'!B$5),"50%",G1152&lt;='Pivot Tables'!B$5,"25%")</f>
        <v>50%</v>
      </c>
      <c r="K1152" s="9" t="str">
        <f>TEXT(A1152,"dddd")</f>
        <v>Thursday</v>
      </c>
    </row>
    <row r="1153" spans="1:11" ht="51" x14ac:dyDescent="0.25">
      <c r="A1153" s="17">
        <v>44840.49324074074</v>
      </c>
      <c r="B1153" s="13">
        <f>A1153</f>
        <v>44840.49324074074</v>
      </c>
      <c r="C1153" t="s">
        <v>4804</v>
      </c>
      <c r="D1153" s="3" t="s">
        <v>7808</v>
      </c>
      <c r="F1153" s="9" t="s">
        <v>4789</v>
      </c>
      <c r="G1153" s="9">
        <v>59</v>
      </c>
      <c r="H1153" s="9">
        <v>28</v>
      </c>
      <c r="I1153" s="9">
        <v>0</v>
      </c>
      <c r="J1153" s="9" t="str" cm="1">
        <f t="array" ref="J1153">_xlfn.IFS(G1153&gt;='Pivot Tables'!B$2,"90%",AND(G1153&lt;'Pivot Tables'!B$2,G1153&gt;'Pivot Tables'!B$3),"75%",AND(G1153&lt;'Pivot Tables'!B$3,G1153&gt;'Pivot Tables'!B$5),"50%",G1153&lt;='Pivot Tables'!B$5,"25%")</f>
        <v>50%</v>
      </c>
      <c r="K1153" s="9" t="str">
        <f>TEXT(A1153,"dddd")</f>
        <v>Thursday</v>
      </c>
    </row>
    <row r="1154" spans="1:11" x14ac:dyDescent="0.25">
      <c r="A1154" s="17">
        <v>44357.736307870371</v>
      </c>
      <c r="B1154" s="13">
        <f>A1154</f>
        <v>44357.736307870371</v>
      </c>
      <c r="C1154" t="s">
        <v>3927</v>
      </c>
      <c r="D1154" s="2" t="s">
        <v>3928</v>
      </c>
      <c r="F1154" s="9" t="s">
        <v>3650</v>
      </c>
      <c r="G1154" s="9">
        <v>65</v>
      </c>
      <c r="H1154" s="9">
        <v>28</v>
      </c>
      <c r="I1154" s="9">
        <v>0</v>
      </c>
      <c r="J1154" s="9" t="str" cm="1">
        <f t="array" ref="J1154">_xlfn.IFS(G1154&gt;='Pivot Tables'!B$2,"90%",AND(G1154&lt;'Pivot Tables'!B$2,G1154&gt;'Pivot Tables'!B$3),"75%",AND(G1154&lt;'Pivot Tables'!B$3,G1154&gt;'Pivot Tables'!B$5),"50%",G1154&lt;='Pivot Tables'!B$5,"25%")</f>
        <v>50%</v>
      </c>
      <c r="K1154" s="9" t="str">
        <f>TEXT(A1154,"dddd")</f>
        <v>Thursday</v>
      </c>
    </row>
    <row r="1155" spans="1:11" x14ac:dyDescent="0.25">
      <c r="A1155" s="17">
        <v>44228.789768518516</v>
      </c>
      <c r="B1155" s="13">
        <f>A1155</f>
        <v>44228.789768518516</v>
      </c>
      <c r="C1155" t="s">
        <v>4041</v>
      </c>
      <c r="D1155" s="2" t="s">
        <v>4042</v>
      </c>
      <c r="F1155" s="9" t="s">
        <v>3650</v>
      </c>
      <c r="G1155" s="9">
        <v>66</v>
      </c>
      <c r="H1155" s="9">
        <v>28</v>
      </c>
      <c r="I1155" s="9">
        <v>0</v>
      </c>
      <c r="J1155" s="9" t="str" cm="1">
        <f t="array" ref="J1155">_xlfn.IFS(G1155&gt;='Pivot Tables'!B$2,"90%",AND(G1155&lt;'Pivot Tables'!B$2,G1155&gt;'Pivot Tables'!B$3),"75%",AND(G1155&lt;'Pivot Tables'!B$3,G1155&gt;'Pivot Tables'!B$5),"50%",G1155&lt;='Pivot Tables'!B$5,"25%")</f>
        <v>50%</v>
      </c>
      <c r="K1155" s="9" t="str">
        <f>TEXT(A1155,"dddd")</f>
        <v>Monday</v>
      </c>
    </row>
    <row r="1156" spans="1:11" ht="51" x14ac:dyDescent="0.25">
      <c r="A1156" s="17">
        <v>44448.793333333335</v>
      </c>
      <c r="B1156" s="13">
        <f>A1156</f>
        <v>44448.793333333335</v>
      </c>
      <c r="C1156" t="s">
        <v>1965</v>
      </c>
      <c r="D1156" s="3" t="s">
        <v>6829</v>
      </c>
      <c r="F1156" s="9" t="s">
        <v>1732</v>
      </c>
      <c r="G1156" s="9">
        <v>68</v>
      </c>
      <c r="H1156" s="9">
        <v>28</v>
      </c>
      <c r="I1156" s="9">
        <v>0</v>
      </c>
      <c r="J1156" s="9" t="str" cm="1">
        <f t="array" ref="J1156">_xlfn.IFS(G1156&gt;='Pivot Tables'!B$2,"90%",AND(G1156&lt;'Pivot Tables'!B$2,G1156&gt;'Pivot Tables'!B$3),"75%",AND(G1156&lt;'Pivot Tables'!B$3,G1156&gt;'Pivot Tables'!B$5),"50%",G1156&lt;='Pivot Tables'!B$5,"25%")</f>
        <v>50%</v>
      </c>
      <c r="K1156" s="9" t="str">
        <f>TEXT(A1156,"dddd")</f>
        <v>Thursday</v>
      </c>
    </row>
    <row r="1157" spans="1:11" x14ac:dyDescent="0.25">
      <c r="A1157" s="17">
        <v>43487.598564814813</v>
      </c>
      <c r="B1157" s="13">
        <f>A1157</f>
        <v>43487.598564814813</v>
      </c>
      <c r="C1157" t="s">
        <v>6171</v>
      </c>
      <c r="D1157" s="2" t="s">
        <v>6172</v>
      </c>
      <c r="E1157" t="s">
        <v>9166</v>
      </c>
      <c r="F1157" s="9" t="s">
        <v>5310</v>
      </c>
      <c r="G1157" s="9">
        <v>69</v>
      </c>
      <c r="H1157" s="9">
        <v>28</v>
      </c>
      <c r="I1157" s="9">
        <v>1</v>
      </c>
      <c r="J1157" s="9" t="str" cm="1">
        <f t="array" ref="J1157">_xlfn.IFS(G1157&gt;='Pivot Tables'!B$2,"90%",AND(G1157&lt;'Pivot Tables'!B$2,G1157&gt;'Pivot Tables'!B$3),"75%",AND(G1157&lt;'Pivot Tables'!B$3,G1157&gt;'Pivot Tables'!B$5),"50%",G1157&lt;='Pivot Tables'!B$5,"25%")</f>
        <v>50%</v>
      </c>
      <c r="K1157" s="9" t="str">
        <f>TEXT(A1157,"dddd")</f>
        <v>Tuesday</v>
      </c>
    </row>
    <row r="1158" spans="1:11" x14ac:dyDescent="0.25">
      <c r="A1158" s="17">
        <v>44489.803680555553</v>
      </c>
      <c r="B1158" s="13">
        <f>A1158</f>
        <v>44489.803680555553</v>
      </c>
      <c r="C1158" t="s">
        <v>3833</v>
      </c>
      <c r="D1158" s="2" t="s">
        <v>3834</v>
      </c>
      <c r="F1158" s="9" t="s">
        <v>3650</v>
      </c>
      <c r="G1158" s="9">
        <v>74</v>
      </c>
      <c r="H1158" s="9">
        <v>28</v>
      </c>
      <c r="I1158" s="9">
        <v>0</v>
      </c>
      <c r="J1158" s="9" t="str" cm="1">
        <f t="array" ref="J1158">_xlfn.IFS(G1158&gt;='Pivot Tables'!B$2,"90%",AND(G1158&lt;'Pivot Tables'!B$2,G1158&gt;'Pivot Tables'!B$3),"75%",AND(G1158&lt;'Pivot Tables'!B$3,G1158&gt;'Pivot Tables'!B$5),"50%",G1158&lt;='Pivot Tables'!B$5,"25%")</f>
        <v>50%</v>
      </c>
      <c r="K1158" s="9" t="str">
        <f>TEXT(A1158,"dddd")</f>
        <v>Wednesday</v>
      </c>
    </row>
    <row r="1159" spans="1:11" ht="84" x14ac:dyDescent="0.25">
      <c r="A1159" s="17">
        <v>43873.262291666666</v>
      </c>
      <c r="B1159" s="13">
        <f>A1159</f>
        <v>43873.262291666666</v>
      </c>
      <c r="C1159" t="s">
        <v>4266</v>
      </c>
      <c r="D1159" s="3" t="s">
        <v>7714</v>
      </c>
      <c r="E1159" t="s">
        <v>4267</v>
      </c>
      <c r="F1159" s="9" t="s">
        <v>3650</v>
      </c>
      <c r="G1159" s="9">
        <v>74</v>
      </c>
      <c r="H1159" s="9">
        <v>28</v>
      </c>
      <c r="I1159" s="9">
        <v>12</v>
      </c>
      <c r="J1159" s="9" t="str" cm="1">
        <f t="array" ref="J1159">_xlfn.IFS(G1159&gt;='Pivot Tables'!B$2,"90%",AND(G1159&lt;'Pivot Tables'!B$2,G1159&gt;'Pivot Tables'!B$3),"75%",AND(G1159&lt;'Pivot Tables'!B$3,G1159&gt;'Pivot Tables'!B$5),"50%",G1159&lt;='Pivot Tables'!B$5,"25%")</f>
        <v>50%</v>
      </c>
      <c r="K1159" s="9" t="str">
        <f>TEXT(A1159,"dddd")</f>
        <v>Wednesday</v>
      </c>
    </row>
    <row r="1160" spans="1:11" ht="51" x14ac:dyDescent="0.25">
      <c r="A1160" s="17">
        <v>44728.020254629628</v>
      </c>
      <c r="B1160" s="13">
        <f>A1160</f>
        <v>44728.020254629628</v>
      </c>
      <c r="C1160" t="s">
        <v>781</v>
      </c>
      <c r="D1160" s="3" t="s">
        <v>6410</v>
      </c>
      <c r="F1160" s="9" t="s">
        <v>599</v>
      </c>
      <c r="G1160" s="9">
        <v>75</v>
      </c>
      <c r="H1160" s="9">
        <v>28</v>
      </c>
      <c r="I1160" s="9">
        <v>0</v>
      </c>
      <c r="J1160" s="9" t="str" cm="1">
        <f t="array" ref="J1160">_xlfn.IFS(G1160&gt;='Pivot Tables'!B$2,"90%",AND(G1160&lt;'Pivot Tables'!B$2,G1160&gt;'Pivot Tables'!B$3),"75%",AND(G1160&lt;'Pivot Tables'!B$3,G1160&gt;'Pivot Tables'!B$5),"50%",G1160&lt;='Pivot Tables'!B$5,"25%")</f>
        <v>50%</v>
      </c>
      <c r="K1160" s="9" t="str">
        <f>TEXT(A1160,"dddd")</f>
        <v>Thursday</v>
      </c>
    </row>
    <row r="1161" spans="1:11" x14ac:dyDescent="0.25">
      <c r="A1161" s="17">
        <v>43493.642731481479</v>
      </c>
      <c r="B1161" s="13">
        <f>A1161</f>
        <v>43493.642731481479</v>
      </c>
      <c r="C1161" t="s">
        <v>6167</v>
      </c>
      <c r="D1161" s="2" t="s">
        <v>6168</v>
      </c>
      <c r="E1161" t="s">
        <v>9190</v>
      </c>
      <c r="F1161" s="9" t="s">
        <v>5310</v>
      </c>
      <c r="G1161" s="9">
        <v>76</v>
      </c>
      <c r="H1161" s="9">
        <v>28</v>
      </c>
      <c r="I1161" s="9">
        <v>4</v>
      </c>
      <c r="J1161" s="9" t="str" cm="1">
        <f t="array" ref="J1161">_xlfn.IFS(G1161&gt;='Pivot Tables'!B$2,"90%",AND(G1161&lt;'Pivot Tables'!B$2,G1161&gt;'Pivot Tables'!B$3),"75%",AND(G1161&lt;'Pivot Tables'!B$3,G1161&gt;'Pivot Tables'!B$5),"50%",G1161&lt;='Pivot Tables'!B$5,"25%")</f>
        <v>50%</v>
      </c>
      <c r="K1161" s="9" t="str">
        <f>TEXT(A1161,"dddd")</f>
        <v>Monday</v>
      </c>
    </row>
    <row r="1162" spans="1:11" ht="59.25" x14ac:dyDescent="0.25">
      <c r="A1162" s="17">
        <v>44632.591944444444</v>
      </c>
      <c r="B1162" s="13">
        <f>A1162</f>
        <v>44632.591944444444</v>
      </c>
      <c r="C1162" t="s">
        <v>2616</v>
      </c>
      <c r="D1162" s="3" t="s">
        <v>7115</v>
      </c>
      <c r="E1162" t="s">
        <v>2617</v>
      </c>
      <c r="F1162" s="9" t="s">
        <v>2427</v>
      </c>
      <c r="G1162" s="9">
        <v>81</v>
      </c>
      <c r="H1162" s="9">
        <v>28</v>
      </c>
      <c r="I1162" s="9">
        <v>1</v>
      </c>
      <c r="J1162" s="9" t="str" cm="1">
        <f t="array" ref="J1162">_xlfn.IFS(G1162&gt;='Pivot Tables'!B$2,"90%",AND(G1162&lt;'Pivot Tables'!B$2,G1162&gt;'Pivot Tables'!B$3),"75%",AND(G1162&lt;'Pivot Tables'!B$3,G1162&gt;'Pivot Tables'!B$5),"50%",G1162&lt;='Pivot Tables'!B$5,"25%")</f>
        <v>50%</v>
      </c>
      <c r="K1162" s="9" t="str">
        <f>TEXT(A1162,"dddd")</f>
        <v>Saturday</v>
      </c>
    </row>
    <row r="1163" spans="1:11" x14ac:dyDescent="0.25">
      <c r="A1163" s="17">
        <v>43654.70511574074</v>
      </c>
      <c r="B1163" s="13">
        <f>A1163</f>
        <v>43654.70511574074</v>
      </c>
      <c r="C1163" t="s">
        <v>4466</v>
      </c>
      <c r="D1163" s="2" t="s">
        <v>4467</v>
      </c>
      <c r="E1163" t="s">
        <v>4468</v>
      </c>
      <c r="F1163" s="9" t="s">
        <v>3650</v>
      </c>
      <c r="G1163" s="9">
        <v>84</v>
      </c>
      <c r="H1163" s="9">
        <v>28</v>
      </c>
      <c r="I1163" s="9">
        <v>13</v>
      </c>
      <c r="J1163" s="9" t="str" cm="1">
        <f t="array" ref="J1163">_xlfn.IFS(G1163&gt;='Pivot Tables'!B$2,"90%",AND(G1163&lt;'Pivot Tables'!B$2,G1163&gt;'Pivot Tables'!B$3),"75%",AND(G1163&lt;'Pivot Tables'!B$3,G1163&gt;'Pivot Tables'!B$5),"50%",G1163&lt;='Pivot Tables'!B$5,"25%")</f>
        <v>50%</v>
      </c>
      <c r="K1163" s="9" t="str">
        <f>TEXT(A1163,"dddd")</f>
        <v>Monday</v>
      </c>
    </row>
    <row r="1164" spans="1:11" x14ac:dyDescent="0.25">
      <c r="A1164" s="17">
        <v>43509.623310185183</v>
      </c>
      <c r="B1164" s="13">
        <f>A1164</f>
        <v>43509.623310185183</v>
      </c>
      <c r="C1164" t="s">
        <v>6163</v>
      </c>
      <c r="D1164" s="2" t="s">
        <v>6164</v>
      </c>
      <c r="F1164" s="9" t="s">
        <v>5310</v>
      </c>
      <c r="G1164" s="9">
        <v>85</v>
      </c>
      <c r="H1164" s="9">
        <v>28</v>
      </c>
      <c r="I1164" s="9">
        <v>0</v>
      </c>
      <c r="J1164" s="9" t="str" cm="1">
        <f t="array" ref="J1164">_xlfn.IFS(G1164&gt;='Pivot Tables'!B$2,"90%",AND(G1164&lt;'Pivot Tables'!B$2,G1164&gt;'Pivot Tables'!B$3),"75%",AND(G1164&lt;'Pivot Tables'!B$3,G1164&gt;'Pivot Tables'!B$5),"50%",G1164&lt;='Pivot Tables'!B$5,"25%")</f>
        <v>50%</v>
      </c>
      <c r="K1164" s="9" t="str">
        <f>TEXT(A1164,"dddd")</f>
        <v>Wednesday</v>
      </c>
    </row>
    <row r="1165" spans="1:11" ht="59.25" x14ac:dyDescent="0.25">
      <c r="A1165" s="17">
        <v>44375.826111111113</v>
      </c>
      <c r="B1165" s="13">
        <f>A1165</f>
        <v>44375.826111111113</v>
      </c>
      <c r="C1165" t="s">
        <v>4993</v>
      </c>
      <c r="D1165" s="3" t="s">
        <v>7931</v>
      </c>
      <c r="F1165" s="9" t="s">
        <v>4789</v>
      </c>
      <c r="G1165" s="9">
        <v>88</v>
      </c>
      <c r="H1165" s="9">
        <v>28</v>
      </c>
      <c r="I1165" s="9">
        <v>0</v>
      </c>
      <c r="J1165" s="9" t="str" cm="1">
        <f t="array" ref="J1165">_xlfn.IFS(G1165&gt;='Pivot Tables'!B$2,"90%",AND(G1165&lt;'Pivot Tables'!B$2,G1165&gt;'Pivot Tables'!B$3),"75%",AND(G1165&lt;'Pivot Tables'!B$3,G1165&gt;'Pivot Tables'!B$5),"50%",G1165&lt;='Pivot Tables'!B$5,"25%")</f>
        <v>50%</v>
      </c>
      <c r="K1165" s="9" t="str">
        <f>TEXT(A1165,"dddd")</f>
        <v>Monday</v>
      </c>
    </row>
    <row r="1166" spans="1:11" ht="84" x14ac:dyDescent="0.25">
      <c r="A1166" s="17">
        <v>43606.793912037036</v>
      </c>
      <c r="B1166" s="13">
        <f>A1166</f>
        <v>43606.793912037036</v>
      </c>
      <c r="C1166" t="s">
        <v>2896</v>
      </c>
      <c r="D1166" s="3" t="s">
        <v>7248</v>
      </c>
      <c r="E1166" t="s">
        <v>2897</v>
      </c>
      <c r="F1166" s="9" t="s">
        <v>2712</v>
      </c>
      <c r="G1166" s="9">
        <v>101</v>
      </c>
      <c r="H1166" s="9">
        <v>28</v>
      </c>
      <c r="I1166" s="9">
        <v>8</v>
      </c>
      <c r="J1166" s="9" t="str" cm="1">
        <f t="array" ref="J1166">_xlfn.IFS(G1166&gt;='Pivot Tables'!B$2,"90%",AND(G1166&lt;'Pivot Tables'!B$2,G1166&gt;'Pivot Tables'!B$3),"75%",AND(G1166&lt;'Pivot Tables'!B$3,G1166&gt;'Pivot Tables'!B$5),"50%",G1166&lt;='Pivot Tables'!B$5,"25%")</f>
        <v>50%</v>
      </c>
      <c r="K1166" s="9" t="str">
        <f>TEXT(A1166,"dddd")</f>
        <v>Tuesday</v>
      </c>
    </row>
    <row r="1167" spans="1:11" ht="92.25" x14ac:dyDescent="0.25">
      <c r="A1167" s="17">
        <v>43805.225937499999</v>
      </c>
      <c r="B1167" s="13">
        <f>A1167</f>
        <v>43805.225937499999</v>
      </c>
      <c r="C1167" t="s">
        <v>3371</v>
      </c>
      <c r="D1167" s="3" t="s">
        <v>7455</v>
      </c>
      <c r="E1167" t="s">
        <v>3372</v>
      </c>
      <c r="F1167" s="9" t="s">
        <v>3091</v>
      </c>
      <c r="G1167" s="9">
        <v>103</v>
      </c>
      <c r="H1167" s="9">
        <v>28</v>
      </c>
      <c r="I1167" s="9">
        <v>21</v>
      </c>
      <c r="J1167" s="9" t="str" cm="1">
        <f t="array" ref="J1167">_xlfn.IFS(G1167&gt;='Pivot Tables'!B$2,"90%",AND(G1167&lt;'Pivot Tables'!B$2,G1167&gt;'Pivot Tables'!B$3),"75%",AND(G1167&lt;'Pivot Tables'!B$3,G1167&gt;'Pivot Tables'!B$5),"50%",G1167&lt;='Pivot Tables'!B$5,"25%")</f>
        <v>50%</v>
      </c>
      <c r="K1167" s="9" t="str">
        <f>TEXT(A1167,"dddd")</f>
        <v>Friday</v>
      </c>
    </row>
    <row r="1168" spans="1:11" x14ac:dyDescent="0.25">
      <c r="A1168" s="17">
        <v>42544.03806712963</v>
      </c>
      <c r="B1168" s="13">
        <f>A1168</f>
        <v>42544.03806712963</v>
      </c>
      <c r="C1168" t="s">
        <v>1638</v>
      </c>
      <c r="D1168" s="2" t="s">
        <v>1639</v>
      </c>
      <c r="E1168" t="s">
        <v>1640</v>
      </c>
      <c r="F1168" s="9" t="s">
        <v>1090</v>
      </c>
      <c r="G1168" s="9">
        <v>111</v>
      </c>
      <c r="H1168" s="9">
        <v>28</v>
      </c>
      <c r="I1168" s="9">
        <v>15</v>
      </c>
      <c r="J1168" s="9" t="str" cm="1">
        <f t="array" ref="J1168">_xlfn.IFS(G1168&gt;='Pivot Tables'!B$2,"90%",AND(G1168&lt;'Pivot Tables'!B$2,G1168&gt;'Pivot Tables'!B$3),"75%",AND(G1168&lt;'Pivot Tables'!B$3,G1168&gt;'Pivot Tables'!B$5),"50%",G1168&lt;='Pivot Tables'!B$5,"25%")</f>
        <v>50%</v>
      </c>
      <c r="K1168" s="9" t="str">
        <f>TEXT(A1168,"dddd")</f>
        <v>Thursday</v>
      </c>
    </row>
    <row r="1169" spans="1:11" ht="100.5" x14ac:dyDescent="0.25">
      <c r="A1169" s="17">
        <v>43788.978865740741</v>
      </c>
      <c r="B1169" s="13">
        <f>A1169</f>
        <v>43788.978865740741</v>
      </c>
      <c r="C1169" t="s">
        <v>3383</v>
      </c>
      <c r="D1169" s="3" t="s">
        <v>7461</v>
      </c>
      <c r="E1169" t="s">
        <v>3384</v>
      </c>
      <c r="F1169" s="9" t="s">
        <v>3091</v>
      </c>
      <c r="G1169" s="9">
        <v>115</v>
      </c>
      <c r="H1169" s="9">
        <v>28</v>
      </c>
      <c r="I1169" s="9">
        <v>23</v>
      </c>
      <c r="J1169" s="9" t="str" cm="1">
        <f t="array" ref="J1169">_xlfn.IFS(G1169&gt;='Pivot Tables'!B$2,"90%",AND(G1169&lt;'Pivot Tables'!B$2,G1169&gt;'Pivot Tables'!B$3),"75%",AND(G1169&lt;'Pivot Tables'!B$3,G1169&gt;'Pivot Tables'!B$5),"50%",G1169&lt;='Pivot Tables'!B$5,"25%")</f>
        <v>50%</v>
      </c>
      <c r="K1169" s="9" t="str">
        <f>TEXT(A1169,"dddd")</f>
        <v>Tuesday</v>
      </c>
    </row>
    <row r="1170" spans="1:11" ht="100.5" x14ac:dyDescent="0.25">
      <c r="A1170" s="17">
        <v>43689.953900462962</v>
      </c>
      <c r="B1170" s="13">
        <f>A1170</f>
        <v>43689.953900462962</v>
      </c>
      <c r="C1170" t="s">
        <v>3447</v>
      </c>
      <c r="D1170" s="3" t="s">
        <v>7493</v>
      </c>
      <c r="E1170" t="s">
        <v>3448</v>
      </c>
      <c r="F1170" s="9" t="s">
        <v>3091</v>
      </c>
      <c r="G1170" s="9">
        <v>120</v>
      </c>
      <c r="H1170" s="9">
        <v>28</v>
      </c>
      <c r="I1170" s="9">
        <v>25</v>
      </c>
      <c r="J1170" s="9" t="str" cm="1">
        <f t="array" ref="J1170">_xlfn.IFS(G1170&gt;='Pivot Tables'!B$2,"90%",AND(G1170&lt;'Pivot Tables'!B$2,G1170&gt;'Pivot Tables'!B$3),"75%",AND(G1170&lt;'Pivot Tables'!B$3,G1170&gt;'Pivot Tables'!B$5),"50%",G1170&lt;='Pivot Tables'!B$5,"25%")</f>
        <v>50%</v>
      </c>
      <c r="K1170" s="9" t="str">
        <f>TEXT(A1170,"dddd")</f>
        <v>Monday</v>
      </c>
    </row>
    <row r="1171" spans="1:11" ht="42.75" x14ac:dyDescent="0.25">
      <c r="A1171" s="17">
        <v>44552.685497685183</v>
      </c>
      <c r="B1171" s="13">
        <f>A1171</f>
        <v>44552.685497685183</v>
      </c>
      <c r="C1171" t="s">
        <v>4902</v>
      </c>
      <c r="D1171" s="3" t="s">
        <v>7857</v>
      </c>
      <c r="F1171" s="9" t="s">
        <v>4789</v>
      </c>
      <c r="G1171" s="9">
        <v>151</v>
      </c>
      <c r="H1171" s="9">
        <v>28</v>
      </c>
      <c r="I1171" s="9">
        <v>0</v>
      </c>
      <c r="J1171" s="9" t="str" cm="1">
        <f t="array" ref="J1171">_xlfn.IFS(G1171&gt;='Pivot Tables'!B$2,"90%",AND(G1171&lt;'Pivot Tables'!B$2,G1171&gt;'Pivot Tables'!B$3),"75%",AND(G1171&lt;'Pivot Tables'!B$3,G1171&gt;'Pivot Tables'!B$5),"50%",G1171&lt;='Pivot Tables'!B$5,"25%")</f>
        <v>50%</v>
      </c>
      <c r="K1171" s="9" t="str">
        <f>TEXT(A1171,"dddd")</f>
        <v>Wednesday</v>
      </c>
    </row>
    <row r="1172" spans="1:11" x14ac:dyDescent="0.25">
      <c r="A1172" s="17">
        <v>42739.754560185182</v>
      </c>
      <c r="B1172" s="13">
        <f>A1172</f>
        <v>42739.754560185182</v>
      </c>
      <c r="C1172" t="s">
        <v>1561</v>
      </c>
      <c r="D1172" s="2" t="s">
        <v>1562</v>
      </c>
      <c r="F1172" s="9" t="s">
        <v>1090</v>
      </c>
      <c r="G1172" s="9">
        <v>172</v>
      </c>
      <c r="H1172" s="9">
        <v>28</v>
      </c>
      <c r="I1172" s="9">
        <v>0</v>
      </c>
      <c r="J1172" s="9" t="str" cm="1">
        <f t="array" ref="J1172">_xlfn.IFS(G1172&gt;='Pivot Tables'!B$2,"90%",AND(G1172&lt;'Pivot Tables'!B$2,G1172&gt;'Pivot Tables'!B$3),"75%",AND(G1172&lt;'Pivot Tables'!B$3,G1172&gt;'Pivot Tables'!B$5),"50%",G1172&lt;='Pivot Tables'!B$5,"25%")</f>
        <v>50%</v>
      </c>
      <c r="K1172" s="9" t="str">
        <f>TEXT(A1172,"dddd")</f>
        <v>Wednesday</v>
      </c>
    </row>
    <row r="1173" spans="1:11" ht="51" x14ac:dyDescent="0.25">
      <c r="A1173" s="17">
        <v>44687.672696759262</v>
      </c>
      <c r="B1173" s="13">
        <f>A1173</f>
        <v>44687.672696759262</v>
      </c>
      <c r="C1173" t="s">
        <v>826</v>
      </c>
      <c r="D1173" s="3" t="s">
        <v>6442</v>
      </c>
      <c r="E1173" t="s">
        <v>827</v>
      </c>
      <c r="F1173" s="9" t="s">
        <v>599</v>
      </c>
      <c r="G1173" s="9">
        <v>176</v>
      </c>
      <c r="H1173" s="9">
        <v>28</v>
      </c>
      <c r="I1173" s="9">
        <v>2</v>
      </c>
      <c r="J1173" s="9" t="str" cm="1">
        <f t="array" ref="J1173">_xlfn.IFS(G1173&gt;='Pivot Tables'!B$2,"90%",AND(G1173&lt;'Pivot Tables'!B$2,G1173&gt;'Pivot Tables'!B$3),"75%",AND(G1173&lt;'Pivot Tables'!B$3,G1173&gt;'Pivot Tables'!B$5),"50%",G1173&lt;='Pivot Tables'!B$5,"25%")</f>
        <v>50%</v>
      </c>
      <c r="K1173" s="9" t="str">
        <f>TEXT(A1173,"dddd")</f>
        <v>Friday</v>
      </c>
    </row>
    <row r="1174" spans="1:11" ht="100.5" x14ac:dyDescent="0.25">
      <c r="A1174" s="17">
        <v>43767.677395833336</v>
      </c>
      <c r="B1174" s="13">
        <f>A1174</f>
        <v>43767.677395833336</v>
      </c>
      <c r="C1174" t="s">
        <v>3395</v>
      </c>
      <c r="D1174" s="3" t="s">
        <v>7467</v>
      </c>
      <c r="E1174" t="s">
        <v>3396</v>
      </c>
      <c r="F1174" s="9" t="s">
        <v>3091</v>
      </c>
      <c r="G1174" s="9">
        <v>185</v>
      </c>
      <c r="H1174" s="9">
        <v>28</v>
      </c>
      <c r="I1174" s="9">
        <v>27</v>
      </c>
      <c r="J1174" s="9" t="str" cm="1">
        <f t="array" ref="J1174">_xlfn.IFS(G1174&gt;='Pivot Tables'!B$2,"90%",AND(G1174&lt;'Pivot Tables'!B$2,G1174&gt;'Pivot Tables'!B$3),"75%",AND(G1174&lt;'Pivot Tables'!B$3,G1174&gt;'Pivot Tables'!B$5),"50%",G1174&lt;='Pivot Tables'!B$5,"25%")</f>
        <v>75%</v>
      </c>
      <c r="K1174" s="9" t="str">
        <f>TEXT(A1174,"dddd")</f>
        <v>Tuesday</v>
      </c>
    </row>
    <row r="1175" spans="1:11" ht="84" x14ac:dyDescent="0.25">
      <c r="A1175" s="17">
        <v>43663.721747685187</v>
      </c>
      <c r="B1175" s="13">
        <f>A1175</f>
        <v>43663.721747685187</v>
      </c>
      <c r="C1175" t="s">
        <v>3468</v>
      </c>
      <c r="D1175" s="3" t="s">
        <v>7502</v>
      </c>
      <c r="E1175" t="s">
        <v>3469</v>
      </c>
      <c r="F1175" s="9" t="s">
        <v>3091</v>
      </c>
      <c r="G1175" s="9">
        <v>185</v>
      </c>
      <c r="H1175" s="9">
        <v>28</v>
      </c>
      <c r="I1175" s="9">
        <v>21</v>
      </c>
      <c r="J1175" s="9" t="str" cm="1">
        <f t="array" ref="J1175">_xlfn.IFS(G1175&gt;='Pivot Tables'!B$2,"90%",AND(G1175&lt;'Pivot Tables'!B$2,G1175&gt;'Pivot Tables'!B$3),"75%",AND(G1175&lt;'Pivot Tables'!B$3,G1175&gt;'Pivot Tables'!B$5),"50%",G1175&lt;='Pivot Tables'!B$5,"25%")</f>
        <v>75%</v>
      </c>
      <c r="K1175" s="9" t="str">
        <f>TEXT(A1175,"dddd")</f>
        <v>Wednesday</v>
      </c>
    </row>
    <row r="1176" spans="1:11" ht="67.5" x14ac:dyDescent="0.25">
      <c r="A1176" s="17">
        <v>44095.682627314818</v>
      </c>
      <c r="B1176" s="13">
        <f>A1176</f>
        <v>44095.682627314818</v>
      </c>
      <c r="C1176" t="s">
        <v>5148</v>
      </c>
      <c r="D1176" s="3" t="s">
        <v>8054</v>
      </c>
      <c r="F1176" s="9" t="s">
        <v>4789</v>
      </c>
      <c r="G1176" s="9">
        <v>188</v>
      </c>
      <c r="H1176" s="9">
        <v>28</v>
      </c>
      <c r="I1176" s="9">
        <v>0</v>
      </c>
      <c r="J1176" s="9" t="str" cm="1">
        <f t="array" ref="J1176">_xlfn.IFS(G1176&gt;='Pivot Tables'!B$2,"90%",AND(G1176&lt;'Pivot Tables'!B$2,G1176&gt;'Pivot Tables'!B$3),"75%",AND(G1176&lt;'Pivot Tables'!B$3,G1176&gt;'Pivot Tables'!B$5),"50%",G1176&lt;='Pivot Tables'!B$5,"25%")</f>
        <v>75%</v>
      </c>
      <c r="K1176" s="9" t="str">
        <f>TEXT(A1176,"dddd")</f>
        <v>Monday</v>
      </c>
    </row>
    <row r="1177" spans="1:11" x14ac:dyDescent="0.25">
      <c r="A1177" s="17">
        <v>43233.829282407409</v>
      </c>
      <c r="B1177" s="13">
        <f>A1177</f>
        <v>43233.829282407409</v>
      </c>
      <c r="C1177" t="s">
        <v>1401</v>
      </c>
      <c r="D1177" s="2" t="s">
        <v>1402</v>
      </c>
      <c r="F1177" s="9" t="s">
        <v>1090</v>
      </c>
      <c r="G1177" s="9">
        <v>192</v>
      </c>
      <c r="H1177" s="9">
        <v>28</v>
      </c>
      <c r="I1177" s="9">
        <v>0</v>
      </c>
      <c r="J1177" s="9" t="str" cm="1">
        <f t="array" ref="J1177">_xlfn.IFS(G1177&gt;='Pivot Tables'!B$2,"90%",AND(G1177&lt;'Pivot Tables'!B$2,G1177&gt;'Pivot Tables'!B$3),"75%",AND(G1177&lt;'Pivot Tables'!B$3,G1177&gt;'Pivot Tables'!B$5),"50%",G1177&lt;='Pivot Tables'!B$5,"25%")</f>
        <v>75%</v>
      </c>
      <c r="K1177" s="9" t="str">
        <f>TEXT(A1177,"dddd")</f>
        <v>Sunday</v>
      </c>
    </row>
    <row r="1178" spans="1:11" ht="51" x14ac:dyDescent="0.25">
      <c r="A1178" s="17">
        <v>44711.640046296299</v>
      </c>
      <c r="B1178" s="13">
        <f>A1178</f>
        <v>44711.640046296299</v>
      </c>
      <c r="C1178" t="s">
        <v>798</v>
      </c>
      <c r="D1178" s="3" t="s">
        <v>6421</v>
      </c>
      <c r="E1178" t="s">
        <v>799</v>
      </c>
      <c r="F1178" s="9" t="s">
        <v>599</v>
      </c>
      <c r="G1178" s="9">
        <v>204</v>
      </c>
      <c r="H1178" s="9">
        <v>28</v>
      </c>
      <c r="I1178" s="9">
        <v>1</v>
      </c>
      <c r="J1178" s="9" t="str" cm="1">
        <f t="array" ref="J1178">_xlfn.IFS(G1178&gt;='Pivot Tables'!B$2,"90%",AND(G1178&lt;'Pivot Tables'!B$2,G1178&gt;'Pivot Tables'!B$3),"75%",AND(G1178&lt;'Pivot Tables'!B$3,G1178&gt;'Pivot Tables'!B$5),"50%",G1178&lt;='Pivot Tables'!B$5,"25%")</f>
        <v>75%</v>
      </c>
      <c r="K1178" s="9" t="str">
        <f>TEXT(A1178,"dddd")</f>
        <v>Monday</v>
      </c>
    </row>
    <row r="1179" spans="1:11" ht="75.75" x14ac:dyDescent="0.25">
      <c r="A1179" s="17">
        <v>43806.074328703704</v>
      </c>
      <c r="B1179" s="13">
        <f>A1179</f>
        <v>43806.074328703704</v>
      </c>
      <c r="C1179" t="s">
        <v>5261</v>
      </c>
      <c r="D1179" s="3" t="s">
        <v>8108</v>
      </c>
      <c r="E1179" t="s">
        <v>5262</v>
      </c>
      <c r="F1179" s="9" t="s">
        <v>4789</v>
      </c>
      <c r="G1179" s="9">
        <v>211</v>
      </c>
      <c r="H1179" s="9">
        <v>28</v>
      </c>
      <c r="I1179" s="9">
        <v>1</v>
      </c>
      <c r="J1179" s="9" t="str" cm="1">
        <f t="array" ref="J1179">_xlfn.IFS(G1179&gt;='Pivot Tables'!B$2,"90%",AND(G1179&lt;'Pivot Tables'!B$2,G1179&gt;'Pivot Tables'!B$3),"75%",AND(G1179&lt;'Pivot Tables'!B$3,G1179&gt;'Pivot Tables'!B$5),"50%",G1179&lt;='Pivot Tables'!B$5,"25%")</f>
        <v>75%</v>
      </c>
      <c r="K1179" s="9" t="str">
        <f>TEXT(A1179,"dddd")</f>
        <v>Saturday</v>
      </c>
    </row>
    <row r="1180" spans="1:11" ht="51" x14ac:dyDescent="0.25">
      <c r="A1180" s="17">
        <v>44046.586736111109</v>
      </c>
      <c r="B1180" s="13">
        <f>A1180</f>
        <v>44046.586736111109</v>
      </c>
      <c r="C1180" t="s">
        <v>5178</v>
      </c>
      <c r="D1180" s="3" t="s">
        <v>8070</v>
      </c>
      <c r="F1180" s="9" t="s">
        <v>4789</v>
      </c>
      <c r="G1180" s="9">
        <v>223</v>
      </c>
      <c r="H1180" s="9">
        <v>28</v>
      </c>
      <c r="I1180" s="9">
        <v>0</v>
      </c>
      <c r="J1180" s="9" t="str" cm="1">
        <f t="array" ref="J1180">_xlfn.IFS(G1180&gt;='Pivot Tables'!B$2,"90%",AND(G1180&lt;'Pivot Tables'!B$2,G1180&gt;'Pivot Tables'!B$3),"75%",AND(G1180&lt;'Pivot Tables'!B$3,G1180&gt;'Pivot Tables'!B$5),"50%",G1180&lt;='Pivot Tables'!B$5,"25%")</f>
        <v>75%</v>
      </c>
      <c r="K1180" s="9" t="str">
        <f>TEXT(A1180,"dddd")</f>
        <v>Monday</v>
      </c>
    </row>
    <row r="1181" spans="1:11" ht="51" x14ac:dyDescent="0.25">
      <c r="A1181" s="17">
        <v>44042.811782407407</v>
      </c>
      <c r="B1181" s="13">
        <f>A1181</f>
        <v>44042.811782407407</v>
      </c>
      <c r="C1181" t="s">
        <v>5179</v>
      </c>
      <c r="D1181" s="3" t="s">
        <v>8071</v>
      </c>
      <c r="F1181" s="9" t="s">
        <v>4789</v>
      </c>
      <c r="G1181" s="9">
        <v>228</v>
      </c>
      <c r="H1181" s="9">
        <v>28</v>
      </c>
      <c r="I1181" s="9">
        <v>0</v>
      </c>
      <c r="J1181" s="9" t="str" cm="1">
        <f t="array" ref="J1181">_xlfn.IFS(G1181&gt;='Pivot Tables'!B$2,"90%",AND(G1181&lt;'Pivot Tables'!B$2,G1181&gt;'Pivot Tables'!B$3),"75%",AND(G1181&lt;'Pivot Tables'!B$3,G1181&gt;'Pivot Tables'!B$5),"50%",G1181&lt;='Pivot Tables'!B$5,"25%")</f>
        <v>75%</v>
      </c>
      <c r="K1181" s="9" t="str">
        <f>TEXT(A1181,"dddd")</f>
        <v>Thursday</v>
      </c>
    </row>
    <row r="1182" spans="1:11" ht="84" x14ac:dyDescent="0.25">
      <c r="A1182" s="17">
        <v>43648.932951388888</v>
      </c>
      <c r="B1182" s="13">
        <f>A1182</f>
        <v>43648.932951388888</v>
      </c>
      <c r="C1182" t="s">
        <v>3474</v>
      </c>
      <c r="D1182" s="3" t="s">
        <v>7504</v>
      </c>
      <c r="E1182" t="s">
        <v>3475</v>
      </c>
      <c r="F1182" s="9" t="s">
        <v>3091</v>
      </c>
      <c r="G1182" s="9">
        <v>230</v>
      </c>
      <c r="H1182" s="9">
        <v>28</v>
      </c>
      <c r="I1182" s="9">
        <v>22</v>
      </c>
      <c r="J1182" s="9" t="str" cm="1">
        <f t="array" ref="J1182">_xlfn.IFS(G1182&gt;='Pivot Tables'!B$2,"90%",AND(G1182&lt;'Pivot Tables'!B$2,G1182&gt;'Pivot Tables'!B$3),"75%",AND(G1182&lt;'Pivot Tables'!B$3,G1182&gt;'Pivot Tables'!B$5),"50%",G1182&lt;='Pivot Tables'!B$5,"25%")</f>
        <v>75%</v>
      </c>
      <c r="K1182" s="9" t="str">
        <f>TEXT(A1182,"dddd")</f>
        <v>Tuesday</v>
      </c>
    </row>
    <row r="1183" spans="1:11" ht="84" x14ac:dyDescent="0.25">
      <c r="A1183" s="17">
        <v>43489.810972222222</v>
      </c>
      <c r="B1183" s="13">
        <f>A1183</f>
        <v>43489.810972222222</v>
      </c>
      <c r="C1183" t="s">
        <v>3553</v>
      </c>
      <c r="D1183" s="3" t="s">
        <v>7545</v>
      </c>
      <c r="E1183" t="s">
        <v>3554</v>
      </c>
      <c r="F1183" s="9" t="s">
        <v>3091</v>
      </c>
      <c r="G1183" s="9">
        <v>253</v>
      </c>
      <c r="H1183" s="9">
        <v>28</v>
      </c>
      <c r="I1183" s="9">
        <v>21</v>
      </c>
      <c r="J1183" s="9" t="str" cm="1">
        <f t="array" ref="J1183">_xlfn.IFS(G1183&gt;='Pivot Tables'!B$2,"90%",AND(G1183&lt;'Pivot Tables'!B$2,G1183&gt;'Pivot Tables'!B$3),"75%",AND(G1183&lt;'Pivot Tables'!B$3,G1183&gt;'Pivot Tables'!B$5),"50%",G1183&lt;='Pivot Tables'!B$5,"25%")</f>
        <v>75%</v>
      </c>
      <c r="K1183" s="9" t="str">
        <f>TEXT(A1183,"dddd")</f>
        <v>Thursday</v>
      </c>
    </row>
    <row r="1184" spans="1:11" ht="59.25" x14ac:dyDescent="0.25">
      <c r="A1184" s="17">
        <v>44687.684710648151</v>
      </c>
      <c r="B1184" s="13">
        <f>A1184</f>
        <v>44687.684710648151</v>
      </c>
      <c r="C1184" t="s">
        <v>895</v>
      </c>
      <c r="D1184" s="3" t="s">
        <v>6487</v>
      </c>
      <c r="E1184" t="s">
        <v>617</v>
      </c>
      <c r="F1184" s="9" t="s">
        <v>599</v>
      </c>
      <c r="G1184" s="9">
        <v>308</v>
      </c>
      <c r="H1184" s="9">
        <v>28</v>
      </c>
      <c r="I1184" s="9">
        <v>1</v>
      </c>
      <c r="J1184" s="9" t="str" cm="1">
        <f t="array" ref="J1184">_xlfn.IFS(G1184&gt;='Pivot Tables'!B$2,"90%",AND(G1184&lt;'Pivot Tables'!B$2,G1184&gt;'Pivot Tables'!B$3),"75%",AND(G1184&lt;'Pivot Tables'!B$3,G1184&gt;'Pivot Tables'!B$5),"50%",G1184&lt;='Pivot Tables'!B$5,"25%")</f>
        <v>75%</v>
      </c>
      <c r="K1184" s="9" t="str">
        <f>TEXT(A1184,"dddd")</f>
        <v>Friday</v>
      </c>
    </row>
    <row r="1185" spans="1:11" ht="84" x14ac:dyDescent="0.25">
      <c r="A1185" s="17">
        <v>43526.782106481478</v>
      </c>
      <c r="B1185" s="13">
        <f>A1185</f>
        <v>43526.782106481478</v>
      </c>
      <c r="C1185" t="s">
        <v>3527</v>
      </c>
      <c r="D1185" s="3" t="s">
        <v>7532</v>
      </c>
      <c r="E1185" t="s">
        <v>3528</v>
      </c>
      <c r="F1185" s="9" t="s">
        <v>3091</v>
      </c>
      <c r="G1185" s="9">
        <v>323</v>
      </c>
      <c r="H1185" s="9">
        <v>28</v>
      </c>
      <c r="I1185" s="9">
        <v>20</v>
      </c>
      <c r="J1185" s="9" t="str" cm="1">
        <f t="array" ref="J1185">_xlfn.IFS(G1185&gt;='Pivot Tables'!B$2,"90%",AND(G1185&lt;'Pivot Tables'!B$2,G1185&gt;'Pivot Tables'!B$3),"75%",AND(G1185&lt;'Pivot Tables'!B$3,G1185&gt;'Pivot Tables'!B$5),"50%",G1185&lt;='Pivot Tables'!B$5,"25%")</f>
        <v>90%</v>
      </c>
      <c r="K1185" s="9" t="str">
        <f>TEXT(A1185,"dddd")</f>
        <v>Saturday</v>
      </c>
    </row>
    <row r="1186" spans="1:11" ht="92.25" x14ac:dyDescent="0.25">
      <c r="A1186" s="17">
        <v>43501.031030092592</v>
      </c>
      <c r="B1186" s="13">
        <f>A1186</f>
        <v>43501.031030092592</v>
      </c>
      <c r="C1186" t="s">
        <v>3541</v>
      </c>
      <c r="D1186" s="3" t="s">
        <v>7539</v>
      </c>
      <c r="E1186" t="s">
        <v>3542</v>
      </c>
      <c r="F1186" s="9" t="s">
        <v>3091</v>
      </c>
      <c r="G1186" s="9">
        <v>329</v>
      </c>
      <c r="H1186" s="9">
        <v>28</v>
      </c>
      <c r="I1186" s="9">
        <v>23</v>
      </c>
      <c r="J1186" s="9" t="str" cm="1">
        <f t="array" ref="J1186">_xlfn.IFS(G1186&gt;='Pivot Tables'!B$2,"90%",AND(G1186&lt;'Pivot Tables'!B$2,G1186&gt;'Pivot Tables'!B$3),"75%",AND(G1186&lt;'Pivot Tables'!B$3,G1186&gt;'Pivot Tables'!B$5),"50%",G1186&lt;='Pivot Tables'!B$5,"25%")</f>
        <v>90%</v>
      </c>
      <c r="K1186" s="9" t="str">
        <f>TEXT(A1186,"dddd")</f>
        <v>Tuesday</v>
      </c>
    </row>
    <row r="1187" spans="1:11" ht="51" x14ac:dyDescent="0.25">
      <c r="A1187" s="17">
        <v>44098.834513888891</v>
      </c>
      <c r="B1187" s="13">
        <f>A1187</f>
        <v>44098.834513888891</v>
      </c>
      <c r="C1187" t="s">
        <v>5146</v>
      </c>
      <c r="D1187" s="3" t="s">
        <v>8052</v>
      </c>
      <c r="F1187" s="9" t="s">
        <v>4789</v>
      </c>
      <c r="G1187" s="9">
        <v>334</v>
      </c>
      <c r="H1187" s="9">
        <v>28</v>
      </c>
      <c r="I1187" s="9">
        <v>0</v>
      </c>
      <c r="J1187" s="9" t="str" cm="1">
        <f t="array" ref="J1187">_xlfn.IFS(G1187&gt;='Pivot Tables'!B$2,"90%",AND(G1187&lt;'Pivot Tables'!B$2,G1187&gt;'Pivot Tables'!B$3),"75%",AND(G1187&lt;'Pivot Tables'!B$3,G1187&gt;'Pivot Tables'!B$5),"50%",G1187&lt;='Pivot Tables'!B$5,"25%")</f>
        <v>90%</v>
      </c>
      <c r="K1187" s="9" t="str">
        <f>TEXT(A1187,"dddd")</f>
        <v>Thursday</v>
      </c>
    </row>
    <row r="1188" spans="1:11" ht="51" x14ac:dyDescent="0.25">
      <c r="A1188" s="17">
        <v>44687.699537037035</v>
      </c>
      <c r="B1188" s="13">
        <f>A1188</f>
        <v>44687.699537037035</v>
      </c>
      <c r="C1188" t="s">
        <v>1011</v>
      </c>
      <c r="D1188" s="3" t="s">
        <v>6567</v>
      </c>
      <c r="E1188">
        <v>2</v>
      </c>
      <c r="F1188" s="9" t="s">
        <v>599</v>
      </c>
      <c r="G1188" s="9">
        <v>356</v>
      </c>
      <c r="H1188" s="9">
        <v>28</v>
      </c>
      <c r="I1188" s="9">
        <v>1</v>
      </c>
      <c r="J1188" s="9" t="str" cm="1">
        <f t="array" ref="J1188">_xlfn.IFS(G1188&gt;='Pivot Tables'!B$2,"90%",AND(G1188&lt;'Pivot Tables'!B$2,G1188&gt;'Pivot Tables'!B$3),"75%",AND(G1188&lt;'Pivot Tables'!B$3,G1188&gt;'Pivot Tables'!B$5),"50%",G1188&lt;='Pivot Tables'!B$5,"25%")</f>
        <v>90%</v>
      </c>
      <c r="K1188" s="9" t="str">
        <f>TEXT(A1188,"dddd")</f>
        <v>Friday</v>
      </c>
    </row>
    <row r="1189" spans="1:11" ht="67.5" x14ac:dyDescent="0.25">
      <c r="A1189" s="17">
        <v>44301.688750000001</v>
      </c>
      <c r="B1189" s="13">
        <f>A1189</f>
        <v>44301.688750000001</v>
      </c>
      <c r="C1189" t="s">
        <v>5026</v>
      </c>
      <c r="D1189" s="3" t="s">
        <v>7959</v>
      </c>
      <c r="F1189" s="9" t="s">
        <v>4789</v>
      </c>
      <c r="G1189" s="9">
        <v>433</v>
      </c>
      <c r="H1189" s="9">
        <v>28</v>
      </c>
      <c r="I1189" s="9">
        <v>0</v>
      </c>
      <c r="J1189" s="9" t="str" cm="1">
        <f t="array" ref="J1189">_xlfn.IFS(G1189&gt;='Pivot Tables'!B$2,"90%",AND(G1189&lt;'Pivot Tables'!B$2,G1189&gt;'Pivot Tables'!B$3),"75%",AND(G1189&lt;'Pivot Tables'!B$3,G1189&gt;'Pivot Tables'!B$5),"50%",G1189&lt;='Pivot Tables'!B$5,"25%")</f>
        <v>90%</v>
      </c>
      <c r="K1189" s="9" t="str">
        <f>TEXT(A1189,"dddd")</f>
        <v>Thursday</v>
      </c>
    </row>
    <row r="1190" spans="1:11" ht="51" x14ac:dyDescent="0.25">
      <c r="A1190" s="17">
        <v>44687.70484953704</v>
      </c>
      <c r="B1190" s="13">
        <f>A1190</f>
        <v>44687.70484953704</v>
      </c>
      <c r="C1190" t="s">
        <v>1051</v>
      </c>
      <c r="D1190" s="3" t="s">
        <v>6605</v>
      </c>
      <c r="E1190" t="s">
        <v>975</v>
      </c>
      <c r="F1190" s="9" t="s">
        <v>599</v>
      </c>
      <c r="G1190" s="9">
        <v>556</v>
      </c>
      <c r="H1190" s="9">
        <v>28</v>
      </c>
      <c r="I1190" s="9">
        <v>1</v>
      </c>
      <c r="J1190" s="9" t="str" cm="1">
        <f t="array" ref="J1190">_xlfn.IFS(G1190&gt;='Pivot Tables'!B$2,"90%",AND(G1190&lt;'Pivot Tables'!B$2,G1190&gt;'Pivot Tables'!B$3),"75%",AND(G1190&lt;'Pivot Tables'!B$3,G1190&gt;'Pivot Tables'!B$5),"50%",G1190&lt;='Pivot Tables'!B$5,"25%")</f>
        <v>90%</v>
      </c>
      <c r="K1190" s="9" t="str">
        <f>TEXT(A1190,"dddd")</f>
        <v>Friday</v>
      </c>
    </row>
    <row r="1191" spans="1:11" ht="67.5" x14ac:dyDescent="0.25">
      <c r="A1191" s="17">
        <v>44714.509270833332</v>
      </c>
      <c r="B1191" s="13">
        <f>A1191</f>
        <v>44714.509270833332</v>
      </c>
      <c r="C1191" t="s">
        <v>4840</v>
      </c>
      <c r="D1191" s="3" t="s">
        <v>7821</v>
      </c>
      <c r="F1191" s="9" t="s">
        <v>4789</v>
      </c>
      <c r="G1191" s="9">
        <v>583</v>
      </c>
      <c r="H1191" s="9">
        <v>28</v>
      </c>
      <c r="I1191" s="9">
        <v>0</v>
      </c>
      <c r="J1191" s="9" t="str" cm="1">
        <f t="array" ref="J1191">_xlfn.IFS(G1191&gt;='Pivot Tables'!B$2,"90%",AND(G1191&lt;'Pivot Tables'!B$2,G1191&gt;'Pivot Tables'!B$3),"75%",AND(G1191&lt;'Pivot Tables'!B$3,G1191&gt;'Pivot Tables'!B$5),"50%",G1191&lt;='Pivot Tables'!B$5,"25%")</f>
        <v>90%</v>
      </c>
      <c r="K1191" s="9" t="str">
        <f>TEXT(A1191,"dddd")</f>
        <v>Thursday</v>
      </c>
    </row>
    <row r="1192" spans="1:11" ht="51" x14ac:dyDescent="0.25">
      <c r="A1192" s="17">
        <v>44664.040081018517</v>
      </c>
      <c r="B1192" s="13">
        <f>A1192</f>
        <v>44664.040081018517</v>
      </c>
      <c r="C1192" t="s">
        <v>825</v>
      </c>
      <c r="D1192" s="3" t="s">
        <v>6441</v>
      </c>
      <c r="F1192" s="9" t="s">
        <v>599</v>
      </c>
      <c r="G1192" s="9">
        <v>793</v>
      </c>
      <c r="H1192" s="9">
        <v>28</v>
      </c>
      <c r="I1192" s="9">
        <v>0</v>
      </c>
      <c r="J1192" s="9" t="str" cm="1">
        <f t="array" ref="J1192">_xlfn.IFS(G1192&gt;='Pivot Tables'!B$2,"90%",AND(G1192&lt;'Pivot Tables'!B$2,G1192&gt;'Pivot Tables'!B$3),"75%",AND(G1192&lt;'Pivot Tables'!B$3,G1192&gt;'Pivot Tables'!B$5),"50%",G1192&lt;='Pivot Tables'!B$5,"25%")</f>
        <v>90%</v>
      </c>
      <c r="K1192" s="9" t="str">
        <f>TEXT(A1192,"dddd")</f>
        <v>Wednesday</v>
      </c>
    </row>
    <row r="1193" spans="1:11" ht="125.25" x14ac:dyDescent="0.25">
      <c r="A1193" s="17">
        <v>44528.874791666669</v>
      </c>
      <c r="B1193" s="13">
        <f>A1193</f>
        <v>44528.874791666669</v>
      </c>
      <c r="C1193" t="s">
        <v>2734</v>
      </c>
      <c r="D1193" s="3" t="s">
        <v>7160</v>
      </c>
      <c r="E1193" t="s">
        <v>2735</v>
      </c>
      <c r="F1193" s="9" t="s">
        <v>2712</v>
      </c>
      <c r="G1193" s="9">
        <v>831</v>
      </c>
      <c r="H1193" s="9">
        <v>28</v>
      </c>
      <c r="I1193" s="9">
        <v>18</v>
      </c>
      <c r="J1193" s="9" t="str" cm="1">
        <f t="array" ref="J1193">_xlfn.IFS(G1193&gt;='Pivot Tables'!B$2,"90%",AND(G1193&lt;'Pivot Tables'!B$2,G1193&gt;'Pivot Tables'!B$3),"75%",AND(G1193&lt;'Pivot Tables'!B$3,G1193&gt;'Pivot Tables'!B$5),"50%",G1193&lt;='Pivot Tables'!B$5,"25%")</f>
        <v>90%</v>
      </c>
      <c r="K1193" s="9" t="str">
        <f>TEXT(A1193,"dddd")</f>
        <v>Sunday</v>
      </c>
    </row>
    <row r="1194" spans="1:11" ht="51" x14ac:dyDescent="0.25">
      <c r="A1194" s="17">
        <v>44733.827650462961</v>
      </c>
      <c r="B1194" s="13">
        <f>A1194</f>
        <v>44733.827650462961</v>
      </c>
      <c r="C1194" t="s">
        <v>768</v>
      </c>
      <c r="D1194" s="3" t="s">
        <v>6404</v>
      </c>
      <c r="E1194" t="s">
        <v>689</v>
      </c>
      <c r="F1194" s="9" t="s">
        <v>599</v>
      </c>
      <c r="G1194" s="9">
        <v>854</v>
      </c>
      <c r="H1194" s="9">
        <v>28</v>
      </c>
      <c r="I1194" s="9">
        <v>2</v>
      </c>
      <c r="J1194" s="9" t="str" cm="1">
        <f t="array" ref="J1194">_xlfn.IFS(G1194&gt;='Pivot Tables'!B$2,"90%",AND(G1194&lt;'Pivot Tables'!B$2,G1194&gt;'Pivot Tables'!B$3),"75%",AND(G1194&lt;'Pivot Tables'!B$3,G1194&gt;'Pivot Tables'!B$5),"50%",G1194&lt;='Pivot Tables'!B$5,"25%")</f>
        <v>90%</v>
      </c>
      <c r="K1194" s="9" t="str">
        <f>TEXT(A1194,"dddd")</f>
        <v>Tuesday</v>
      </c>
    </row>
    <row r="1195" spans="1:11" ht="67.5" x14ac:dyDescent="0.25">
      <c r="A1195" s="17">
        <v>42801.675983796296</v>
      </c>
      <c r="B1195" s="13">
        <f>A1195</f>
        <v>42801.675983796296</v>
      </c>
      <c r="C1195" t="s">
        <v>321</v>
      </c>
      <c r="D1195" s="3" t="s">
        <v>7306</v>
      </c>
      <c r="E1195" t="s">
        <v>3012</v>
      </c>
      <c r="F1195" s="9" t="s">
        <v>2712</v>
      </c>
      <c r="G1195" s="9">
        <v>365</v>
      </c>
      <c r="H1195" s="9">
        <v>28</v>
      </c>
      <c r="I1195" s="9">
        <v>16</v>
      </c>
      <c r="J1195" s="9" t="str" cm="1">
        <f t="array" ref="J1195">_xlfn.IFS(G1195&gt;='Pivot Tables'!B$2,"90%",AND(G1195&lt;'Pivot Tables'!B$2,G1195&gt;'Pivot Tables'!B$3),"75%",AND(G1195&lt;'Pivot Tables'!B$3,G1195&gt;'Pivot Tables'!B$5),"50%",G1195&lt;='Pivot Tables'!B$5,"25%")</f>
        <v>90%</v>
      </c>
      <c r="K1195" s="9" t="str">
        <f>TEXT(A1195,"dddd")</f>
        <v>Tuesday</v>
      </c>
    </row>
    <row r="1196" spans="1:11" ht="34.5" x14ac:dyDescent="0.25">
      <c r="A1196" s="17">
        <v>44473.950196759259</v>
      </c>
      <c r="B1196" s="13">
        <f>A1196</f>
        <v>44473.950196759259</v>
      </c>
      <c r="C1196" t="s">
        <v>1944</v>
      </c>
      <c r="D1196" s="3" t="s">
        <v>6815</v>
      </c>
      <c r="F1196" s="9" t="s">
        <v>1732</v>
      </c>
      <c r="G1196" s="9">
        <v>20</v>
      </c>
      <c r="H1196" s="9">
        <v>29</v>
      </c>
      <c r="I1196" s="9">
        <v>0</v>
      </c>
      <c r="J1196" s="9" t="str" cm="1">
        <f t="array" ref="J1196">_xlfn.IFS(G1196&gt;='Pivot Tables'!B$2,"90%",AND(G1196&lt;'Pivot Tables'!B$2,G1196&gt;'Pivot Tables'!B$3),"75%",AND(G1196&lt;'Pivot Tables'!B$3,G1196&gt;'Pivot Tables'!B$5),"50%",G1196&lt;='Pivot Tables'!B$5,"25%")</f>
        <v>25%</v>
      </c>
      <c r="K1196" s="9" t="str">
        <f>TEXT(A1196,"dddd")</f>
        <v>Monday</v>
      </c>
    </row>
    <row r="1197" spans="1:11" ht="42.75" x14ac:dyDescent="0.25">
      <c r="A1197" s="17">
        <v>44669.136597222219</v>
      </c>
      <c r="B1197" s="13">
        <f>A1197</f>
        <v>44669.136597222219</v>
      </c>
      <c r="C1197" t="s">
        <v>2724</v>
      </c>
      <c r="D1197" s="3" t="s">
        <v>7154</v>
      </c>
      <c r="E1197" t="s">
        <v>2711</v>
      </c>
      <c r="F1197" s="9" t="s">
        <v>2712</v>
      </c>
      <c r="G1197" s="9">
        <v>22</v>
      </c>
      <c r="H1197" s="9">
        <v>29</v>
      </c>
      <c r="I1197" s="9">
        <v>1</v>
      </c>
      <c r="J1197" s="9" t="str" cm="1">
        <f t="array" ref="J1197">_xlfn.IFS(G1197&gt;='Pivot Tables'!B$2,"90%",AND(G1197&lt;'Pivot Tables'!B$2,G1197&gt;'Pivot Tables'!B$3),"75%",AND(G1197&lt;'Pivot Tables'!B$3,G1197&gt;'Pivot Tables'!B$5),"50%",G1197&lt;='Pivot Tables'!B$5,"25%")</f>
        <v>25%</v>
      </c>
      <c r="K1197" s="9" t="str">
        <f>TEXT(A1197,"dddd")</f>
        <v>Monday</v>
      </c>
    </row>
    <row r="1198" spans="1:11" x14ac:dyDescent="0.25">
      <c r="A1198" s="17">
        <v>44747.718159722222</v>
      </c>
      <c r="B1198" s="13">
        <f>A1198</f>
        <v>44747.718159722222</v>
      </c>
      <c r="C1198" t="s">
        <v>2162</v>
      </c>
      <c r="D1198" s="2" t="s">
        <v>2163</v>
      </c>
      <c r="F1198" s="9" t="s">
        <v>2088</v>
      </c>
      <c r="G1198" s="9">
        <v>23</v>
      </c>
      <c r="H1198" s="9">
        <v>29</v>
      </c>
      <c r="I1198" s="9">
        <v>0</v>
      </c>
      <c r="J1198" s="9" t="str" cm="1">
        <f t="array" ref="J1198">_xlfn.IFS(G1198&gt;='Pivot Tables'!B$2,"90%",AND(G1198&lt;'Pivot Tables'!B$2,G1198&gt;'Pivot Tables'!B$3),"75%",AND(G1198&lt;'Pivot Tables'!B$3,G1198&gt;'Pivot Tables'!B$5),"50%",G1198&lt;='Pivot Tables'!B$5,"25%")</f>
        <v>25%</v>
      </c>
      <c r="K1198" s="9" t="str">
        <f>TEXT(A1198,"dddd")</f>
        <v>Tuesday</v>
      </c>
    </row>
    <row r="1199" spans="1:11" ht="59.25" x14ac:dyDescent="0.25">
      <c r="A1199" s="17">
        <v>44662.679236111115</v>
      </c>
      <c r="B1199" s="13">
        <f>A1199</f>
        <v>44662.679236111115</v>
      </c>
      <c r="C1199" t="s">
        <v>2595</v>
      </c>
      <c r="D1199" s="3" t="s">
        <v>7102</v>
      </c>
      <c r="E1199" t="s">
        <v>2596</v>
      </c>
      <c r="F1199" s="9" t="s">
        <v>2427</v>
      </c>
      <c r="G1199" s="9">
        <v>25</v>
      </c>
      <c r="H1199" s="9">
        <v>29</v>
      </c>
      <c r="I1199" s="9">
        <v>1</v>
      </c>
      <c r="J1199" s="9" t="str" cm="1">
        <f t="array" ref="J1199">_xlfn.IFS(G1199&gt;='Pivot Tables'!B$2,"90%",AND(G1199&lt;'Pivot Tables'!B$2,G1199&gt;'Pivot Tables'!B$3),"75%",AND(G1199&lt;'Pivot Tables'!B$3,G1199&gt;'Pivot Tables'!B$5),"50%",G1199&lt;='Pivot Tables'!B$5,"25%")</f>
        <v>25%</v>
      </c>
      <c r="K1199" s="9" t="str">
        <f>TEXT(A1199,"dddd")</f>
        <v>Monday</v>
      </c>
    </row>
    <row r="1200" spans="1:11" x14ac:dyDescent="0.25">
      <c r="A1200" s="17">
        <v>44127.685162037036</v>
      </c>
      <c r="B1200" s="13">
        <f>A1200</f>
        <v>44127.685162037036</v>
      </c>
      <c r="C1200" t="s">
        <v>4161</v>
      </c>
      <c r="D1200" s="2" t="s">
        <v>4162</v>
      </c>
      <c r="F1200" s="9" t="s">
        <v>3650</v>
      </c>
      <c r="G1200" s="9">
        <v>25</v>
      </c>
      <c r="H1200" s="9">
        <v>29</v>
      </c>
      <c r="I1200" s="9">
        <v>0</v>
      </c>
      <c r="J1200" s="9" t="str" cm="1">
        <f t="array" ref="J1200">_xlfn.IFS(G1200&gt;='Pivot Tables'!B$2,"90%",AND(G1200&lt;'Pivot Tables'!B$2,G1200&gt;'Pivot Tables'!B$3),"75%",AND(G1200&lt;'Pivot Tables'!B$3,G1200&gt;'Pivot Tables'!B$5),"50%",G1200&lt;='Pivot Tables'!B$5,"25%")</f>
        <v>25%</v>
      </c>
      <c r="K1200" s="9" t="str">
        <f>TEXT(A1200,"dddd")</f>
        <v>Friday</v>
      </c>
    </row>
    <row r="1201" spans="1:11" x14ac:dyDescent="0.25">
      <c r="A1201" s="17">
        <v>43539.646261574075</v>
      </c>
      <c r="B1201" s="13">
        <f>A1201</f>
        <v>43539.646261574075</v>
      </c>
      <c r="C1201" t="s">
        <v>6137</v>
      </c>
      <c r="D1201" s="2" t="s">
        <v>6138</v>
      </c>
      <c r="E1201" t="s">
        <v>8904</v>
      </c>
      <c r="F1201" s="9" t="s">
        <v>5310</v>
      </c>
      <c r="G1201" s="9">
        <v>27</v>
      </c>
      <c r="H1201" s="9">
        <v>29</v>
      </c>
      <c r="I1201" s="9">
        <v>2</v>
      </c>
      <c r="J1201" s="9" t="str" cm="1">
        <f t="array" ref="J1201">_xlfn.IFS(G1201&gt;='Pivot Tables'!B$2,"90%",AND(G1201&lt;'Pivot Tables'!B$2,G1201&gt;'Pivot Tables'!B$3),"75%",AND(G1201&lt;'Pivot Tables'!B$3,G1201&gt;'Pivot Tables'!B$5),"50%",G1201&lt;='Pivot Tables'!B$5,"25%")</f>
        <v>25%</v>
      </c>
      <c r="K1201" s="9" t="str">
        <f>TEXT(A1201,"dddd")</f>
        <v>Friday</v>
      </c>
    </row>
    <row r="1202" spans="1:11" ht="42.75" x14ac:dyDescent="0.25">
      <c r="A1202" s="17">
        <v>44852.673576388886</v>
      </c>
      <c r="B1202" s="13">
        <f>A1202</f>
        <v>44852.673576388886</v>
      </c>
      <c r="C1202" t="s">
        <v>2478</v>
      </c>
      <c r="D1202" s="3" t="s">
        <v>7020</v>
      </c>
      <c r="F1202" s="9" t="s">
        <v>2427</v>
      </c>
      <c r="G1202" s="9">
        <v>30</v>
      </c>
      <c r="H1202" s="9">
        <v>29</v>
      </c>
      <c r="I1202" s="9">
        <v>0</v>
      </c>
      <c r="J1202" s="9" t="str" cm="1">
        <f t="array" ref="J1202">_xlfn.IFS(G1202&gt;='Pivot Tables'!B$2,"90%",AND(G1202&lt;'Pivot Tables'!B$2,G1202&gt;'Pivot Tables'!B$3),"75%",AND(G1202&lt;'Pivot Tables'!B$3,G1202&gt;'Pivot Tables'!B$5),"50%",G1202&lt;='Pivot Tables'!B$5,"25%")</f>
        <v>25%</v>
      </c>
      <c r="K1202" s="9" t="str">
        <f>TEXT(A1202,"dddd")</f>
        <v>Tuesday</v>
      </c>
    </row>
    <row r="1203" spans="1:11" ht="42.75" x14ac:dyDescent="0.25">
      <c r="A1203" s="17">
        <v>44660.201909722222</v>
      </c>
      <c r="B1203" s="13">
        <f>A1203</f>
        <v>44660.201909722222</v>
      </c>
      <c r="C1203" t="s">
        <v>2725</v>
      </c>
      <c r="D1203" s="3" t="s">
        <v>7154</v>
      </c>
      <c r="E1203" t="s">
        <v>2711</v>
      </c>
      <c r="F1203" s="9" t="s">
        <v>2712</v>
      </c>
      <c r="G1203" s="9">
        <v>31</v>
      </c>
      <c r="H1203" s="9">
        <v>29</v>
      </c>
      <c r="I1203" s="9">
        <v>1</v>
      </c>
      <c r="J1203" s="9" t="str" cm="1">
        <f t="array" ref="J1203">_xlfn.IFS(G1203&gt;='Pivot Tables'!B$2,"90%",AND(G1203&lt;'Pivot Tables'!B$2,G1203&gt;'Pivot Tables'!B$3),"75%",AND(G1203&lt;'Pivot Tables'!B$3,G1203&gt;'Pivot Tables'!B$5),"50%",G1203&lt;='Pivot Tables'!B$5,"25%")</f>
        <v>25%</v>
      </c>
      <c r="K1203" s="9" t="str">
        <f>TEXT(A1203,"dddd")</f>
        <v>Saturday</v>
      </c>
    </row>
    <row r="1204" spans="1:11" ht="51" x14ac:dyDescent="0.25">
      <c r="A1204" s="17">
        <v>44479.753020833334</v>
      </c>
      <c r="B1204" s="13">
        <f>A1204</f>
        <v>44479.753020833334</v>
      </c>
      <c r="C1204" t="s">
        <v>1938</v>
      </c>
      <c r="D1204" s="3" t="s">
        <v>6814</v>
      </c>
      <c r="E1204" t="s">
        <v>1939</v>
      </c>
      <c r="F1204" s="9" t="s">
        <v>1732</v>
      </c>
      <c r="G1204" s="9">
        <v>33</v>
      </c>
      <c r="H1204" s="9">
        <v>29</v>
      </c>
      <c r="I1204" s="9">
        <v>4</v>
      </c>
      <c r="J1204" s="9" t="str" cm="1">
        <f t="array" ref="J1204">_xlfn.IFS(G1204&gt;='Pivot Tables'!B$2,"90%",AND(G1204&lt;'Pivot Tables'!B$2,G1204&gt;'Pivot Tables'!B$3),"75%",AND(G1204&lt;'Pivot Tables'!B$3,G1204&gt;'Pivot Tables'!B$5),"50%",G1204&lt;='Pivot Tables'!B$5,"25%")</f>
        <v>25%</v>
      </c>
      <c r="K1204" s="9" t="str">
        <f>TEXT(A1204,"dddd")</f>
        <v>Sunday</v>
      </c>
    </row>
    <row r="1205" spans="1:11" ht="42.75" x14ac:dyDescent="0.25">
      <c r="A1205" s="17">
        <v>44272.718136574076</v>
      </c>
      <c r="B1205" s="13">
        <f>A1205</f>
        <v>44272.718136574076</v>
      </c>
      <c r="C1205" t="s">
        <v>4001</v>
      </c>
      <c r="D1205" s="3" t="s">
        <v>7658</v>
      </c>
      <c r="F1205" s="9" t="s">
        <v>3650</v>
      </c>
      <c r="G1205" s="9">
        <v>34</v>
      </c>
      <c r="H1205" s="9">
        <v>29</v>
      </c>
      <c r="I1205" s="9">
        <v>0</v>
      </c>
      <c r="J1205" s="9" t="str" cm="1">
        <f t="array" ref="J1205">_xlfn.IFS(G1205&gt;='Pivot Tables'!B$2,"90%",AND(G1205&lt;'Pivot Tables'!B$2,G1205&gt;'Pivot Tables'!B$3),"75%",AND(G1205&lt;'Pivot Tables'!B$3,G1205&gt;'Pivot Tables'!B$5),"50%",G1205&lt;='Pivot Tables'!B$5,"25%")</f>
        <v>25%</v>
      </c>
      <c r="K1205" s="9" t="str">
        <f>TEXT(A1205,"dddd")</f>
        <v>Wednesday</v>
      </c>
    </row>
    <row r="1206" spans="1:11" x14ac:dyDescent="0.25">
      <c r="A1206" s="17">
        <v>44547.556134259263</v>
      </c>
      <c r="B1206" s="13">
        <f>A1206</f>
        <v>44547.556134259263</v>
      </c>
      <c r="C1206" t="s">
        <v>4905</v>
      </c>
      <c r="D1206" s="2" t="s">
        <v>4906</v>
      </c>
      <c r="F1206" s="9" t="s">
        <v>4789</v>
      </c>
      <c r="G1206" s="9">
        <v>37</v>
      </c>
      <c r="H1206" s="9">
        <v>29</v>
      </c>
      <c r="I1206" s="9">
        <v>0</v>
      </c>
      <c r="J1206" s="9" t="str" cm="1">
        <f t="array" ref="J1206">_xlfn.IFS(G1206&gt;='Pivot Tables'!B$2,"90%",AND(G1206&lt;'Pivot Tables'!B$2,G1206&gt;'Pivot Tables'!B$3),"75%",AND(G1206&lt;'Pivot Tables'!B$3,G1206&gt;'Pivot Tables'!B$5),"50%",G1206&lt;='Pivot Tables'!B$5,"25%")</f>
        <v>25%</v>
      </c>
      <c r="K1206" s="9" t="str">
        <f>TEXT(A1206,"dddd")</f>
        <v>Friday</v>
      </c>
    </row>
    <row r="1207" spans="1:11" ht="51" x14ac:dyDescent="0.25">
      <c r="A1207" s="17">
        <v>44643.65283564815</v>
      </c>
      <c r="B1207" s="13">
        <f>A1207</f>
        <v>44643.65283564815</v>
      </c>
      <c r="C1207" t="s">
        <v>2604</v>
      </c>
      <c r="D1207" s="3" t="s">
        <v>7109</v>
      </c>
      <c r="F1207" s="9" t="s">
        <v>2427</v>
      </c>
      <c r="G1207" s="9">
        <v>38</v>
      </c>
      <c r="H1207" s="9">
        <v>29</v>
      </c>
      <c r="I1207" s="9">
        <v>0</v>
      </c>
      <c r="J1207" s="9" t="str" cm="1">
        <f t="array" ref="J1207">_xlfn.IFS(G1207&gt;='Pivot Tables'!B$2,"90%",AND(G1207&lt;'Pivot Tables'!B$2,G1207&gt;'Pivot Tables'!B$3),"75%",AND(G1207&lt;'Pivot Tables'!B$3,G1207&gt;'Pivot Tables'!B$5),"50%",G1207&lt;='Pivot Tables'!B$5,"25%")</f>
        <v>25%</v>
      </c>
      <c r="K1207" s="9" t="str">
        <f>TEXT(A1207,"dddd")</f>
        <v>Wednesday</v>
      </c>
    </row>
    <row r="1208" spans="1:11" x14ac:dyDescent="0.25">
      <c r="A1208" s="17">
        <v>43359.549247685187</v>
      </c>
      <c r="B1208" s="13">
        <f>A1208</f>
        <v>43359.549247685187</v>
      </c>
      <c r="C1208" t="s">
        <v>6289</v>
      </c>
      <c r="D1208" s="2" t="s">
        <v>6290</v>
      </c>
      <c r="E1208" t="s">
        <v>9013</v>
      </c>
      <c r="F1208" s="9" t="s">
        <v>5310</v>
      </c>
      <c r="G1208" s="9">
        <v>41</v>
      </c>
      <c r="H1208" s="9">
        <v>29</v>
      </c>
      <c r="I1208" s="9">
        <v>21</v>
      </c>
      <c r="J1208" s="9" t="str" cm="1">
        <f t="array" ref="J1208">_xlfn.IFS(G1208&gt;='Pivot Tables'!B$2,"90%",AND(G1208&lt;'Pivot Tables'!B$2,G1208&gt;'Pivot Tables'!B$3),"75%",AND(G1208&lt;'Pivot Tables'!B$3,G1208&gt;'Pivot Tables'!B$5),"50%",G1208&lt;='Pivot Tables'!B$5,"25%")</f>
        <v>25%</v>
      </c>
      <c r="K1208" s="9" t="str">
        <f>TEXT(A1208,"dddd")</f>
        <v>Sunday</v>
      </c>
    </row>
    <row r="1209" spans="1:11" x14ac:dyDescent="0.25">
      <c r="A1209" s="17">
        <v>44385.875925925924</v>
      </c>
      <c r="B1209" s="13">
        <f>A1209</f>
        <v>44385.875925925924</v>
      </c>
      <c r="C1209" t="s">
        <v>1193</v>
      </c>
      <c r="D1209" s="2" t="s">
        <v>1194</v>
      </c>
      <c r="F1209" s="9" t="s">
        <v>1090</v>
      </c>
      <c r="G1209" s="9">
        <v>43</v>
      </c>
      <c r="H1209" s="9">
        <v>29</v>
      </c>
      <c r="I1209" s="9">
        <v>0</v>
      </c>
      <c r="J1209" s="9" t="str" cm="1">
        <f t="array" ref="J1209">_xlfn.IFS(G1209&gt;='Pivot Tables'!B$2,"90%",AND(G1209&lt;'Pivot Tables'!B$2,G1209&gt;'Pivot Tables'!B$3),"75%",AND(G1209&lt;'Pivot Tables'!B$3,G1209&gt;'Pivot Tables'!B$5),"50%",G1209&lt;='Pivot Tables'!B$5,"25%")</f>
        <v>25%</v>
      </c>
      <c r="K1209" s="9" t="str">
        <f>TEXT(A1209,"dddd")</f>
        <v>Thursday</v>
      </c>
    </row>
    <row r="1210" spans="1:11" x14ac:dyDescent="0.25">
      <c r="A1210" s="17">
        <v>44804.897974537038</v>
      </c>
      <c r="B1210" s="13">
        <f>A1210</f>
        <v>44804.897974537038</v>
      </c>
      <c r="C1210" t="s">
        <v>2111</v>
      </c>
      <c r="D1210" s="2" t="s">
        <v>2112</v>
      </c>
      <c r="F1210" s="9" t="s">
        <v>2088</v>
      </c>
      <c r="G1210" s="9">
        <v>44</v>
      </c>
      <c r="H1210" s="9">
        <v>29</v>
      </c>
      <c r="I1210" s="9">
        <v>0</v>
      </c>
      <c r="J1210" s="9" t="str" cm="1">
        <f t="array" ref="J1210">_xlfn.IFS(G1210&gt;='Pivot Tables'!B$2,"90%",AND(G1210&lt;'Pivot Tables'!B$2,G1210&gt;'Pivot Tables'!B$3),"75%",AND(G1210&lt;'Pivot Tables'!B$3,G1210&gt;'Pivot Tables'!B$5),"50%",G1210&lt;='Pivot Tables'!B$5,"25%")</f>
        <v>50%</v>
      </c>
      <c r="K1210" s="9" t="str">
        <f>TEXT(A1210,"dddd")</f>
        <v>Wednesday</v>
      </c>
    </row>
    <row r="1211" spans="1:11" x14ac:dyDescent="0.25">
      <c r="A1211" s="17">
        <v>44538.921319444446</v>
      </c>
      <c r="B1211" s="13">
        <f>A1211</f>
        <v>44538.921319444446</v>
      </c>
      <c r="C1211" t="s">
        <v>2663</v>
      </c>
      <c r="D1211" s="2" t="s">
        <v>2664</v>
      </c>
      <c r="E1211" t="s">
        <v>2655</v>
      </c>
      <c r="F1211" s="9" t="s">
        <v>2427</v>
      </c>
      <c r="G1211" s="9">
        <v>46</v>
      </c>
      <c r="H1211" s="9">
        <v>29</v>
      </c>
      <c r="I1211" s="9">
        <v>1</v>
      </c>
      <c r="J1211" s="9" t="str" cm="1">
        <f t="array" ref="J1211">_xlfn.IFS(G1211&gt;='Pivot Tables'!B$2,"90%",AND(G1211&lt;'Pivot Tables'!B$2,G1211&gt;'Pivot Tables'!B$3),"75%",AND(G1211&lt;'Pivot Tables'!B$3,G1211&gt;'Pivot Tables'!B$5),"50%",G1211&lt;='Pivot Tables'!B$5,"25%")</f>
        <v>50%</v>
      </c>
      <c r="K1211" s="9" t="str">
        <f>TEXT(A1211,"dddd")</f>
        <v>Wednesday</v>
      </c>
    </row>
    <row r="1212" spans="1:11" x14ac:dyDescent="0.25">
      <c r="A1212" s="17">
        <v>44707.766076388885</v>
      </c>
      <c r="B1212" s="13">
        <f>A1212</f>
        <v>44707.766076388885</v>
      </c>
      <c r="C1212" t="s">
        <v>2549</v>
      </c>
      <c r="D1212" s="2" t="s">
        <v>2550</v>
      </c>
      <c r="F1212" s="9" t="s">
        <v>2427</v>
      </c>
      <c r="G1212" s="9">
        <v>48</v>
      </c>
      <c r="H1212" s="9">
        <v>29</v>
      </c>
      <c r="I1212" s="9">
        <v>0</v>
      </c>
      <c r="J1212" s="9" t="str" cm="1">
        <f t="array" ref="J1212">_xlfn.IFS(G1212&gt;='Pivot Tables'!B$2,"90%",AND(G1212&lt;'Pivot Tables'!B$2,G1212&gt;'Pivot Tables'!B$3),"75%",AND(G1212&lt;'Pivot Tables'!B$3,G1212&gt;'Pivot Tables'!B$5),"50%",G1212&lt;='Pivot Tables'!B$5,"25%")</f>
        <v>50%</v>
      </c>
      <c r="K1212" s="9" t="str">
        <f>TEXT(A1212,"dddd")</f>
        <v>Thursday</v>
      </c>
    </row>
    <row r="1213" spans="1:11" ht="67.5" x14ac:dyDescent="0.25">
      <c r="A1213" s="17">
        <v>44791.883067129631</v>
      </c>
      <c r="B1213" s="13">
        <f>A1213</f>
        <v>44791.883067129631</v>
      </c>
      <c r="C1213" t="s">
        <v>2516</v>
      </c>
      <c r="D1213" s="3" t="s">
        <v>7043</v>
      </c>
      <c r="F1213" s="9" t="s">
        <v>2427</v>
      </c>
      <c r="G1213" s="9">
        <v>54</v>
      </c>
      <c r="H1213" s="9">
        <v>29</v>
      </c>
      <c r="I1213" s="9">
        <v>0</v>
      </c>
      <c r="J1213" s="9" t="str" cm="1">
        <f t="array" ref="J1213">_xlfn.IFS(G1213&gt;='Pivot Tables'!B$2,"90%",AND(G1213&lt;'Pivot Tables'!B$2,G1213&gt;'Pivot Tables'!B$3),"75%",AND(G1213&lt;'Pivot Tables'!B$3,G1213&gt;'Pivot Tables'!B$5),"50%",G1213&lt;='Pivot Tables'!B$5,"25%")</f>
        <v>50%</v>
      </c>
      <c r="K1213" s="9" t="str">
        <f>TEXT(A1213,"dddd")</f>
        <v>Thursday</v>
      </c>
    </row>
    <row r="1214" spans="1:11" ht="42.75" x14ac:dyDescent="0.25">
      <c r="A1214" s="17">
        <v>44539.847222222219</v>
      </c>
      <c r="B1214" s="13">
        <f>A1214</f>
        <v>44539.847222222219</v>
      </c>
      <c r="C1214" t="s">
        <v>1923</v>
      </c>
      <c r="D1214" s="3" t="s">
        <v>6803</v>
      </c>
      <c r="F1214" s="9" t="s">
        <v>1732</v>
      </c>
      <c r="G1214" s="9">
        <v>56</v>
      </c>
      <c r="H1214" s="9">
        <v>29</v>
      </c>
      <c r="I1214" s="9">
        <v>0</v>
      </c>
      <c r="J1214" s="9" t="str" cm="1">
        <f t="array" ref="J1214">_xlfn.IFS(G1214&gt;='Pivot Tables'!B$2,"90%",AND(G1214&lt;'Pivot Tables'!B$2,G1214&gt;'Pivot Tables'!B$3),"75%",AND(G1214&lt;'Pivot Tables'!B$3,G1214&gt;'Pivot Tables'!B$5),"50%",G1214&lt;='Pivot Tables'!B$5,"25%")</f>
        <v>50%</v>
      </c>
      <c r="K1214" s="9" t="str">
        <f>TEXT(A1214,"dddd")</f>
        <v>Thursday</v>
      </c>
    </row>
    <row r="1215" spans="1:11" x14ac:dyDescent="0.25">
      <c r="A1215" s="17">
        <v>44708.591134259259</v>
      </c>
      <c r="B1215" s="13">
        <f>A1215</f>
        <v>44708.591134259259</v>
      </c>
      <c r="C1215" t="s">
        <v>2201</v>
      </c>
      <c r="D1215" s="2" t="s">
        <v>2202</v>
      </c>
      <c r="F1215" s="9" t="s">
        <v>2088</v>
      </c>
      <c r="G1215" s="9">
        <v>56</v>
      </c>
      <c r="H1215" s="9">
        <v>29</v>
      </c>
      <c r="I1215" s="9">
        <v>0</v>
      </c>
      <c r="J1215" s="9" t="str" cm="1">
        <f t="array" ref="J1215">_xlfn.IFS(G1215&gt;='Pivot Tables'!B$2,"90%",AND(G1215&lt;'Pivot Tables'!B$2,G1215&gt;'Pivot Tables'!B$3),"75%",AND(G1215&lt;'Pivot Tables'!B$3,G1215&gt;'Pivot Tables'!B$5),"50%",G1215&lt;='Pivot Tables'!B$5,"25%")</f>
        <v>50%</v>
      </c>
      <c r="K1215" s="9" t="str">
        <f>TEXT(A1215,"dddd")</f>
        <v>Friday</v>
      </c>
    </row>
    <row r="1216" spans="1:11" x14ac:dyDescent="0.25">
      <c r="A1216" s="17">
        <v>43355.319641203707</v>
      </c>
      <c r="B1216" s="13">
        <f>A1216</f>
        <v>43355.319641203707</v>
      </c>
      <c r="C1216" t="s">
        <v>4757</v>
      </c>
      <c r="D1216" s="2" t="s">
        <v>4758</v>
      </c>
      <c r="E1216" t="s">
        <v>4759</v>
      </c>
      <c r="F1216" s="9" t="s">
        <v>3650</v>
      </c>
      <c r="G1216" s="9">
        <v>56</v>
      </c>
      <c r="H1216" s="9">
        <v>29</v>
      </c>
      <c r="I1216" s="9">
        <v>10</v>
      </c>
      <c r="J1216" s="9" t="str" cm="1">
        <f t="array" ref="J1216">_xlfn.IFS(G1216&gt;='Pivot Tables'!B$2,"90%",AND(G1216&lt;'Pivot Tables'!B$2,G1216&gt;'Pivot Tables'!B$3),"75%",AND(G1216&lt;'Pivot Tables'!B$3,G1216&gt;'Pivot Tables'!B$5),"50%",G1216&lt;='Pivot Tables'!B$5,"25%")</f>
        <v>50%</v>
      </c>
      <c r="K1216" s="9" t="str">
        <f>TEXT(A1216,"dddd")</f>
        <v>Wednesday</v>
      </c>
    </row>
    <row r="1217" spans="1:11" ht="59.25" x14ac:dyDescent="0.25">
      <c r="A1217" s="17">
        <v>43783.872754629629</v>
      </c>
      <c r="B1217" s="13">
        <f>A1217</f>
        <v>43783.872754629629</v>
      </c>
      <c r="C1217" t="s">
        <v>5956</v>
      </c>
      <c r="D1217" s="3" t="s">
        <v>8686</v>
      </c>
      <c r="F1217" s="9" t="s">
        <v>5310</v>
      </c>
      <c r="G1217" s="9">
        <v>61</v>
      </c>
      <c r="H1217" s="9">
        <v>29</v>
      </c>
      <c r="I1217" s="9">
        <v>0</v>
      </c>
      <c r="J1217" s="9" t="str" cm="1">
        <f t="array" ref="J1217">_xlfn.IFS(G1217&gt;='Pivot Tables'!B$2,"90%",AND(G1217&lt;'Pivot Tables'!B$2,G1217&gt;'Pivot Tables'!B$3),"75%",AND(G1217&lt;'Pivot Tables'!B$3,G1217&gt;'Pivot Tables'!B$5),"50%",G1217&lt;='Pivot Tables'!B$5,"25%")</f>
        <v>50%</v>
      </c>
      <c r="K1217" s="9" t="str">
        <f>TEXT(A1217,"dddd")</f>
        <v>Thursday</v>
      </c>
    </row>
    <row r="1218" spans="1:11" x14ac:dyDescent="0.25">
      <c r="A1218" s="17">
        <v>44775.698055555556</v>
      </c>
      <c r="B1218" s="13">
        <f>A1218</f>
        <v>44775.698055555556</v>
      </c>
      <c r="C1218" t="s">
        <v>2131</v>
      </c>
      <c r="D1218" s="2" t="s">
        <v>2132</v>
      </c>
      <c r="F1218" s="9" t="s">
        <v>2088</v>
      </c>
      <c r="G1218" s="9">
        <v>67</v>
      </c>
      <c r="H1218" s="9">
        <v>29</v>
      </c>
      <c r="I1218" s="9">
        <v>0</v>
      </c>
      <c r="J1218" s="9" t="str" cm="1">
        <f t="array" ref="J1218">_xlfn.IFS(G1218&gt;='Pivot Tables'!B$2,"90%",AND(G1218&lt;'Pivot Tables'!B$2,G1218&gt;'Pivot Tables'!B$3),"75%",AND(G1218&lt;'Pivot Tables'!B$3,G1218&gt;'Pivot Tables'!B$5),"50%",G1218&lt;='Pivot Tables'!B$5,"25%")</f>
        <v>50%</v>
      </c>
      <c r="K1218" s="9" t="str">
        <f>TEXT(A1218,"dddd")</f>
        <v>Tuesday</v>
      </c>
    </row>
    <row r="1219" spans="1:11" x14ac:dyDescent="0.25">
      <c r="A1219" s="17">
        <v>44664.529918981483</v>
      </c>
      <c r="B1219" s="13">
        <f>A1219</f>
        <v>44664.529918981483</v>
      </c>
      <c r="C1219" t="s">
        <v>2590</v>
      </c>
      <c r="D1219" s="2" t="s">
        <v>2591</v>
      </c>
      <c r="F1219" s="9" t="s">
        <v>2427</v>
      </c>
      <c r="G1219" s="9">
        <v>67</v>
      </c>
      <c r="H1219" s="9">
        <v>29</v>
      </c>
      <c r="I1219" s="9">
        <v>0</v>
      </c>
      <c r="J1219" s="9" t="str" cm="1">
        <f t="array" ref="J1219">_xlfn.IFS(G1219&gt;='Pivot Tables'!B$2,"90%",AND(G1219&lt;'Pivot Tables'!B$2,G1219&gt;'Pivot Tables'!B$3),"75%",AND(G1219&lt;'Pivot Tables'!B$3,G1219&gt;'Pivot Tables'!B$5),"50%",G1219&lt;='Pivot Tables'!B$5,"25%")</f>
        <v>50%</v>
      </c>
      <c r="K1219" s="9" t="str">
        <f>TEXT(A1219,"dddd")</f>
        <v>Wednesday</v>
      </c>
    </row>
    <row r="1220" spans="1:11" ht="100.5" x14ac:dyDescent="0.25">
      <c r="A1220" s="17">
        <v>43642.788055555553</v>
      </c>
      <c r="B1220" s="13">
        <f>A1220</f>
        <v>43642.788055555553</v>
      </c>
      <c r="C1220" t="s">
        <v>2881</v>
      </c>
      <c r="D1220" s="3" t="s">
        <v>7240</v>
      </c>
      <c r="E1220" t="s">
        <v>2882</v>
      </c>
      <c r="F1220" s="9" t="s">
        <v>2712</v>
      </c>
      <c r="G1220" s="9">
        <v>68</v>
      </c>
      <c r="H1220" s="9">
        <v>29</v>
      </c>
      <c r="I1220" s="9">
        <v>15</v>
      </c>
      <c r="J1220" s="9" t="str" cm="1">
        <f t="array" ref="J1220">_xlfn.IFS(G1220&gt;='Pivot Tables'!B$2,"90%",AND(G1220&lt;'Pivot Tables'!B$2,G1220&gt;'Pivot Tables'!B$3),"75%",AND(G1220&lt;'Pivot Tables'!B$3,G1220&gt;'Pivot Tables'!B$5),"50%",G1220&lt;='Pivot Tables'!B$5,"25%")</f>
        <v>50%</v>
      </c>
      <c r="K1220" s="9" t="str">
        <f>TEXT(A1220,"dddd")</f>
        <v>Wednesday</v>
      </c>
    </row>
    <row r="1221" spans="1:11" ht="51" x14ac:dyDescent="0.25">
      <c r="A1221" s="17">
        <v>42955.66101851852</v>
      </c>
      <c r="B1221" s="13">
        <f>A1221</f>
        <v>42955.66101851852</v>
      </c>
      <c r="C1221" t="s">
        <v>2952</v>
      </c>
      <c r="D1221" s="3" t="s">
        <v>7273</v>
      </c>
      <c r="E1221" t="s">
        <v>2953</v>
      </c>
      <c r="F1221" s="9" t="s">
        <v>2712</v>
      </c>
      <c r="G1221" s="9">
        <v>76</v>
      </c>
      <c r="H1221" s="9">
        <v>29</v>
      </c>
      <c r="I1221" s="9">
        <v>7</v>
      </c>
      <c r="J1221" s="9" t="str" cm="1">
        <f t="array" ref="J1221">_xlfn.IFS(G1221&gt;='Pivot Tables'!B$2,"90%",AND(G1221&lt;'Pivot Tables'!B$2,G1221&gt;'Pivot Tables'!B$3),"75%",AND(G1221&lt;'Pivot Tables'!B$3,G1221&gt;'Pivot Tables'!B$5),"50%",G1221&lt;='Pivot Tables'!B$5,"25%")</f>
        <v>50%</v>
      </c>
      <c r="K1221" s="9" t="str">
        <f>TEXT(A1221,"dddd")</f>
        <v>Tuesday</v>
      </c>
    </row>
    <row r="1222" spans="1:11" ht="51" x14ac:dyDescent="0.25">
      <c r="A1222" s="17">
        <v>43666.490324074075</v>
      </c>
      <c r="B1222" s="13">
        <f>A1222</f>
        <v>43666.490324074075</v>
      </c>
      <c r="C1222" t="s">
        <v>6044</v>
      </c>
      <c r="D1222" s="3" t="s">
        <v>8736</v>
      </c>
      <c r="E1222" t="s">
        <v>9195</v>
      </c>
      <c r="F1222" s="9" t="s">
        <v>5310</v>
      </c>
      <c r="G1222" s="9">
        <v>77</v>
      </c>
      <c r="H1222" s="9">
        <v>29</v>
      </c>
      <c r="I1222" s="9">
        <v>20</v>
      </c>
      <c r="J1222" s="9" t="str" cm="1">
        <f t="array" ref="J1222">_xlfn.IFS(G1222&gt;='Pivot Tables'!B$2,"90%",AND(G1222&lt;'Pivot Tables'!B$2,G1222&gt;'Pivot Tables'!B$3),"75%",AND(G1222&lt;'Pivot Tables'!B$3,G1222&gt;'Pivot Tables'!B$5),"50%",G1222&lt;='Pivot Tables'!B$5,"25%")</f>
        <v>50%</v>
      </c>
      <c r="K1222" s="9" t="str">
        <f>TEXT(A1222,"dddd")</f>
        <v>Saturday</v>
      </c>
    </row>
    <row r="1223" spans="1:11" ht="59.25" x14ac:dyDescent="0.25">
      <c r="A1223" s="17">
        <v>44749.861307870371</v>
      </c>
      <c r="B1223" s="13">
        <f>A1223</f>
        <v>44749.861307870371</v>
      </c>
      <c r="C1223" t="s">
        <v>2536</v>
      </c>
      <c r="D1223" s="3" t="s">
        <v>7060</v>
      </c>
      <c r="F1223" s="9" t="s">
        <v>2427</v>
      </c>
      <c r="G1223" s="9">
        <v>79</v>
      </c>
      <c r="H1223" s="9">
        <v>29</v>
      </c>
      <c r="I1223" s="9">
        <v>0</v>
      </c>
      <c r="J1223" s="9" t="str" cm="1">
        <f t="array" ref="J1223">_xlfn.IFS(G1223&gt;='Pivot Tables'!B$2,"90%",AND(G1223&lt;'Pivot Tables'!B$2,G1223&gt;'Pivot Tables'!B$3),"75%",AND(G1223&lt;'Pivot Tables'!B$3,G1223&gt;'Pivot Tables'!B$5),"50%",G1223&lt;='Pivot Tables'!B$5,"25%")</f>
        <v>50%</v>
      </c>
      <c r="K1223" s="9" t="str">
        <f>TEXT(A1223,"dddd")</f>
        <v>Thursday</v>
      </c>
    </row>
    <row r="1224" spans="1:11" ht="51" x14ac:dyDescent="0.25">
      <c r="A1224" s="17">
        <v>44691.021493055552</v>
      </c>
      <c r="B1224" s="13">
        <f>A1224</f>
        <v>44691.021493055552</v>
      </c>
      <c r="C1224" t="s">
        <v>810</v>
      </c>
      <c r="D1224" s="3" t="s">
        <v>6430</v>
      </c>
      <c r="E1224" t="s">
        <v>811</v>
      </c>
      <c r="F1224" s="9" t="s">
        <v>599</v>
      </c>
      <c r="G1224" s="9">
        <v>82</v>
      </c>
      <c r="H1224" s="9">
        <v>29</v>
      </c>
      <c r="I1224" s="9">
        <v>1</v>
      </c>
      <c r="J1224" s="9" t="str" cm="1">
        <f t="array" ref="J1224">_xlfn.IFS(G1224&gt;='Pivot Tables'!B$2,"90%",AND(G1224&lt;'Pivot Tables'!B$2,G1224&gt;'Pivot Tables'!B$3),"75%",AND(G1224&lt;'Pivot Tables'!B$3,G1224&gt;'Pivot Tables'!B$5),"50%",G1224&lt;='Pivot Tables'!B$5,"25%")</f>
        <v>50%</v>
      </c>
      <c r="K1224" s="9" t="str">
        <f>TEXT(A1224,"dddd")</f>
        <v>Tuesday</v>
      </c>
    </row>
    <row r="1225" spans="1:11" x14ac:dyDescent="0.25">
      <c r="A1225" s="17">
        <v>43690.66710648148</v>
      </c>
      <c r="B1225" s="13">
        <f>A1225</f>
        <v>43690.66710648148</v>
      </c>
      <c r="C1225" t="s">
        <v>4438</v>
      </c>
      <c r="D1225" s="2" t="s">
        <v>4439</v>
      </c>
      <c r="E1225" t="s">
        <v>4440</v>
      </c>
      <c r="F1225" s="9" t="s">
        <v>3650</v>
      </c>
      <c r="G1225" s="9">
        <v>98</v>
      </c>
      <c r="H1225" s="9">
        <v>29</v>
      </c>
      <c r="I1225" s="9">
        <v>5</v>
      </c>
      <c r="J1225" s="9" t="str" cm="1">
        <f t="array" ref="J1225">_xlfn.IFS(G1225&gt;='Pivot Tables'!B$2,"90%",AND(G1225&lt;'Pivot Tables'!B$2,G1225&gt;'Pivot Tables'!B$3),"75%",AND(G1225&lt;'Pivot Tables'!B$3,G1225&gt;'Pivot Tables'!B$5),"50%",G1225&lt;='Pivot Tables'!B$5,"25%")</f>
        <v>50%</v>
      </c>
      <c r="K1225" s="9" t="str">
        <f>TEXT(A1225,"dddd")</f>
        <v>Tuesday</v>
      </c>
    </row>
    <row r="1226" spans="1:11" ht="59.25" x14ac:dyDescent="0.25">
      <c r="A1226" s="17">
        <v>44261.81013888889</v>
      </c>
      <c r="B1226" s="13">
        <f>A1226</f>
        <v>44261.81013888889</v>
      </c>
      <c r="C1226" t="s">
        <v>5047</v>
      </c>
      <c r="D1226" s="3" t="s">
        <v>7979</v>
      </c>
      <c r="F1226" s="9" t="s">
        <v>4789</v>
      </c>
      <c r="G1226" s="9">
        <v>99</v>
      </c>
      <c r="H1226" s="9">
        <v>29</v>
      </c>
      <c r="I1226" s="9">
        <v>0</v>
      </c>
      <c r="J1226" s="9" t="str" cm="1">
        <f t="array" ref="J1226">_xlfn.IFS(G1226&gt;='Pivot Tables'!B$2,"90%",AND(G1226&lt;'Pivot Tables'!B$2,G1226&gt;'Pivot Tables'!B$3),"75%",AND(G1226&lt;'Pivot Tables'!B$3,G1226&gt;'Pivot Tables'!B$5),"50%",G1226&lt;='Pivot Tables'!B$5,"25%")</f>
        <v>50%</v>
      </c>
      <c r="K1226" s="9" t="str">
        <f>TEXT(A1226,"dddd")</f>
        <v>Saturday</v>
      </c>
    </row>
    <row r="1227" spans="1:11" ht="92.25" x14ac:dyDescent="0.25">
      <c r="A1227" s="17">
        <v>44818.826932870368</v>
      </c>
      <c r="B1227" s="13">
        <f>A1227</f>
        <v>44818.826932870368</v>
      </c>
      <c r="C1227" t="s">
        <v>2504</v>
      </c>
      <c r="D1227" s="3" t="s">
        <v>7036</v>
      </c>
      <c r="F1227" s="9" t="s">
        <v>2427</v>
      </c>
      <c r="G1227" s="9">
        <v>116</v>
      </c>
      <c r="H1227" s="9">
        <v>29</v>
      </c>
      <c r="I1227" s="9">
        <v>0</v>
      </c>
      <c r="J1227" s="9" t="str" cm="1">
        <f t="array" ref="J1227">_xlfn.IFS(G1227&gt;='Pivot Tables'!B$2,"90%",AND(G1227&lt;'Pivot Tables'!B$2,G1227&gt;'Pivot Tables'!B$3),"75%",AND(G1227&lt;'Pivot Tables'!B$3,G1227&gt;'Pivot Tables'!B$5),"50%",G1227&lt;='Pivot Tables'!B$5,"25%")</f>
        <v>50%</v>
      </c>
      <c r="K1227" s="9" t="str">
        <f>TEXT(A1227,"dddd")</f>
        <v>Wednesday</v>
      </c>
    </row>
    <row r="1228" spans="1:11" ht="67.5" x14ac:dyDescent="0.25">
      <c r="A1228" s="17">
        <v>43409.779780092591</v>
      </c>
      <c r="B1228" s="13">
        <f>A1228</f>
        <v>43409.779780092591</v>
      </c>
      <c r="C1228" t="s">
        <v>6241</v>
      </c>
      <c r="D1228" s="3" t="s">
        <v>8782</v>
      </c>
      <c r="E1228" t="s">
        <v>9249</v>
      </c>
      <c r="F1228" s="9" t="s">
        <v>5310</v>
      </c>
      <c r="G1228" s="9">
        <v>122</v>
      </c>
      <c r="H1228" s="9">
        <v>29</v>
      </c>
      <c r="I1228" s="9">
        <v>4</v>
      </c>
      <c r="J1228" s="9" t="str" cm="1">
        <f t="array" ref="J1228">_xlfn.IFS(G1228&gt;='Pivot Tables'!B$2,"90%",AND(G1228&lt;'Pivot Tables'!B$2,G1228&gt;'Pivot Tables'!B$3),"75%",AND(G1228&lt;'Pivot Tables'!B$3,G1228&gt;'Pivot Tables'!B$5),"50%",G1228&lt;='Pivot Tables'!B$5,"25%")</f>
        <v>50%</v>
      </c>
      <c r="K1228" s="9" t="str">
        <f>TEXT(A1228,"dddd")</f>
        <v>Monday</v>
      </c>
    </row>
    <row r="1229" spans="1:11" ht="84" x14ac:dyDescent="0.25">
      <c r="A1229" s="17">
        <v>43563.878055555557</v>
      </c>
      <c r="B1229" s="13">
        <f>A1229</f>
        <v>43563.878055555557</v>
      </c>
      <c r="C1229" t="s">
        <v>2911</v>
      </c>
      <c r="D1229" s="3" t="s">
        <v>7255</v>
      </c>
      <c r="E1229" t="s">
        <v>2912</v>
      </c>
      <c r="F1229" s="9" t="s">
        <v>2712</v>
      </c>
      <c r="G1229" s="9">
        <v>128</v>
      </c>
      <c r="H1229" s="9">
        <v>29</v>
      </c>
      <c r="I1229" s="9">
        <v>9</v>
      </c>
      <c r="J1229" s="9" t="str" cm="1">
        <f t="array" ref="J1229">_xlfn.IFS(G1229&gt;='Pivot Tables'!B$2,"90%",AND(G1229&lt;'Pivot Tables'!B$2,G1229&gt;'Pivot Tables'!B$3),"75%",AND(G1229&lt;'Pivot Tables'!B$3,G1229&gt;'Pivot Tables'!B$5),"50%",G1229&lt;='Pivot Tables'!B$5,"25%")</f>
        <v>50%</v>
      </c>
      <c r="K1229" s="9" t="str">
        <f>TEXT(A1229,"dddd")</f>
        <v>Monday</v>
      </c>
    </row>
    <row r="1230" spans="1:11" ht="51" x14ac:dyDescent="0.25">
      <c r="A1230" s="17">
        <v>43868.09070601852</v>
      </c>
      <c r="B1230" s="13">
        <f>A1230</f>
        <v>43868.09070601852</v>
      </c>
      <c r="C1230" t="s">
        <v>3346</v>
      </c>
      <c r="D1230" s="3" t="s">
        <v>7442</v>
      </c>
      <c r="F1230" s="9" t="s">
        <v>3091</v>
      </c>
      <c r="G1230" s="9">
        <v>131</v>
      </c>
      <c r="H1230" s="9">
        <v>29</v>
      </c>
      <c r="I1230" s="9">
        <v>0</v>
      </c>
      <c r="J1230" s="9" t="str" cm="1">
        <f t="array" ref="J1230">_xlfn.IFS(G1230&gt;='Pivot Tables'!B$2,"90%",AND(G1230&lt;'Pivot Tables'!B$2,G1230&gt;'Pivot Tables'!B$3),"75%",AND(G1230&lt;'Pivot Tables'!B$3,G1230&gt;'Pivot Tables'!B$5),"50%",G1230&lt;='Pivot Tables'!B$5,"25%")</f>
        <v>50%</v>
      </c>
      <c r="K1230" s="9" t="str">
        <f>TEXT(A1230,"dddd")</f>
        <v>Friday</v>
      </c>
    </row>
    <row r="1231" spans="1:11" ht="59.25" x14ac:dyDescent="0.25">
      <c r="A1231" s="17">
        <v>43413.756701388891</v>
      </c>
      <c r="B1231" s="13">
        <f>A1231</f>
        <v>43413.756701388891</v>
      </c>
      <c r="C1231" t="s">
        <v>4673</v>
      </c>
      <c r="D1231" s="3" t="s">
        <v>7795</v>
      </c>
      <c r="F1231" s="9" t="s">
        <v>3650</v>
      </c>
      <c r="G1231" s="9">
        <v>139</v>
      </c>
      <c r="H1231" s="9">
        <v>29</v>
      </c>
      <c r="I1231" s="9">
        <v>0</v>
      </c>
      <c r="J1231" s="9" t="str" cm="1">
        <f t="array" ref="J1231">_xlfn.IFS(G1231&gt;='Pivot Tables'!B$2,"90%",AND(G1231&lt;'Pivot Tables'!B$2,G1231&gt;'Pivot Tables'!B$3),"75%",AND(G1231&lt;'Pivot Tables'!B$3,G1231&gt;'Pivot Tables'!B$5),"50%",G1231&lt;='Pivot Tables'!B$5,"25%")</f>
        <v>50%</v>
      </c>
      <c r="K1231" s="9" t="str">
        <f>TEXT(A1231,"dddd")</f>
        <v>Friday</v>
      </c>
    </row>
    <row r="1232" spans="1:11" ht="51" x14ac:dyDescent="0.25">
      <c r="A1232" s="17">
        <v>44687.704108796293</v>
      </c>
      <c r="B1232" s="13">
        <f>A1232</f>
        <v>44687.704108796293</v>
      </c>
      <c r="C1232" t="s">
        <v>1044</v>
      </c>
      <c r="D1232" s="3" t="s">
        <v>6598</v>
      </c>
      <c r="F1232" s="9" t="s">
        <v>599</v>
      </c>
      <c r="G1232" s="9">
        <v>140</v>
      </c>
      <c r="H1232" s="9">
        <v>29</v>
      </c>
      <c r="I1232" s="9">
        <v>0</v>
      </c>
      <c r="J1232" s="9" t="str" cm="1">
        <f t="array" ref="J1232">_xlfn.IFS(G1232&gt;='Pivot Tables'!B$2,"90%",AND(G1232&lt;'Pivot Tables'!B$2,G1232&gt;'Pivot Tables'!B$3),"75%",AND(G1232&lt;'Pivot Tables'!B$3,G1232&gt;'Pivot Tables'!B$5),"50%",G1232&lt;='Pivot Tables'!B$5,"25%")</f>
        <v>50%</v>
      </c>
      <c r="K1232" s="9" t="str">
        <f>TEXT(A1232,"dddd")</f>
        <v>Friday</v>
      </c>
    </row>
    <row r="1233" spans="1:11" x14ac:dyDescent="0.25">
      <c r="A1233" s="17">
        <v>43661.668969907405</v>
      </c>
      <c r="B1233" s="13">
        <f>A1233</f>
        <v>43661.668969907405</v>
      </c>
      <c r="C1233" t="s">
        <v>4457</v>
      </c>
      <c r="D1233" s="2" t="s">
        <v>4458</v>
      </c>
      <c r="E1233" t="s">
        <v>4459</v>
      </c>
      <c r="F1233" s="9" t="s">
        <v>3650</v>
      </c>
      <c r="G1233" s="9">
        <v>152</v>
      </c>
      <c r="H1233" s="9">
        <v>29</v>
      </c>
      <c r="I1233" s="9">
        <v>11</v>
      </c>
      <c r="J1233" s="9" t="str" cm="1">
        <f t="array" ref="J1233">_xlfn.IFS(G1233&gt;='Pivot Tables'!B$2,"90%",AND(G1233&lt;'Pivot Tables'!B$2,G1233&gt;'Pivot Tables'!B$3),"75%",AND(G1233&lt;'Pivot Tables'!B$3,G1233&gt;'Pivot Tables'!B$5),"50%",G1233&lt;='Pivot Tables'!B$5,"25%")</f>
        <v>50%</v>
      </c>
      <c r="K1233" s="9" t="str">
        <f>TEXT(A1233,"dddd")</f>
        <v>Monday</v>
      </c>
    </row>
    <row r="1234" spans="1:11" ht="100.5" x14ac:dyDescent="0.25">
      <c r="A1234" s="17">
        <v>43771.81621527778</v>
      </c>
      <c r="B1234" s="13">
        <f>A1234</f>
        <v>43771.81621527778</v>
      </c>
      <c r="C1234" t="s">
        <v>3393</v>
      </c>
      <c r="D1234" s="3" t="s">
        <v>7466</v>
      </c>
      <c r="E1234" t="s">
        <v>3394</v>
      </c>
      <c r="F1234" s="9" t="s">
        <v>3091</v>
      </c>
      <c r="G1234" s="9">
        <v>162</v>
      </c>
      <c r="H1234" s="9">
        <v>29</v>
      </c>
      <c r="I1234" s="9">
        <v>26</v>
      </c>
      <c r="J1234" s="9" t="str" cm="1">
        <f t="array" ref="J1234">_xlfn.IFS(G1234&gt;='Pivot Tables'!B$2,"90%",AND(G1234&lt;'Pivot Tables'!B$2,G1234&gt;'Pivot Tables'!B$3),"75%",AND(G1234&lt;'Pivot Tables'!B$3,G1234&gt;'Pivot Tables'!B$5),"50%",G1234&lt;='Pivot Tables'!B$5,"25%")</f>
        <v>50%</v>
      </c>
      <c r="K1234" s="9" t="str">
        <f>TEXT(A1234,"dddd")</f>
        <v>Saturday</v>
      </c>
    </row>
    <row r="1235" spans="1:11" ht="51" x14ac:dyDescent="0.25">
      <c r="A1235" s="17">
        <v>44687.695625</v>
      </c>
      <c r="B1235" s="13">
        <f>A1235</f>
        <v>44687.695625</v>
      </c>
      <c r="C1235" t="s">
        <v>971</v>
      </c>
      <c r="D1235" s="3" t="s">
        <v>6535</v>
      </c>
      <c r="E1235" t="s">
        <v>972</v>
      </c>
      <c r="F1235" s="9" t="s">
        <v>599</v>
      </c>
      <c r="G1235" s="9">
        <v>173</v>
      </c>
      <c r="H1235" s="9">
        <v>29</v>
      </c>
      <c r="I1235" s="9">
        <v>2</v>
      </c>
      <c r="J1235" s="9" t="str" cm="1">
        <f t="array" ref="J1235">_xlfn.IFS(G1235&gt;='Pivot Tables'!B$2,"90%",AND(G1235&lt;'Pivot Tables'!B$2,G1235&gt;'Pivot Tables'!B$3),"75%",AND(G1235&lt;'Pivot Tables'!B$3,G1235&gt;'Pivot Tables'!B$5),"50%",G1235&lt;='Pivot Tables'!B$5,"25%")</f>
        <v>50%</v>
      </c>
      <c r="K1235" s="9" t="str">
        <f>TEXT(A1235,"dddd")</f>
        <v>Friday</v>
      </c>
    </row>
    <row r="1236" spans="1:11" x14ac:dyDescent="0.25">
      <c r="A1236" s="17">
        <v>43606.150324074071</v>
      </c>
      <c r="B1236" s="13">
        <f>A1236</f>
        <v>43606.150324074071</v>
      </c>
      <c r="C1236" t="s">
        <v>4692</v>
      </c>
      <c r="D1236" s="2" t="s">
        <v>4693</v>
      </c>
      <c r="E1236" t="s">
        <v>4694</v>
      </c>
      <c r="F1236" s="9" t="s">
        <v>3650</v>
      </c>
      <c r="G1236" s="9">
        <v>174</v>
      </c>
      <c r="H1236" s="9">
        <v>29</v>
      </c>
      <c r="I1236" s="9">
        <v>18</v>
      </c>
      <c r="J1236" s="9" t="str" cm="1">
        <f t="array" ref="J1236">_xlfn.IFS(G1236&gt;='Pivot Tables'!B$2,"90%",AND(G1236&lt;'Pivot Tables'!B$2,G1236&gt;'Pivot Tables'!B$3),"75%",AND(G1236&lt;'Pivot Tables'!B$3,G1236&gt;'Pivot Tables'!B$5),"50%",G1236&lt;='Pivot Tables'!B$5,"25%")</f>
        <v>50%</v>
      </c>
      <c r="K1236" s="9" t="str">
        <f>TEXT(A1236,"dddd")</f>
        <v>Tuesday</v>
      </c>
    </row>
    <row r="1237" spans="1:11" ht="84" x14ac:dyDescent="0.25">
      <c r="A1237" s="17">
        <v>43875.022418981483</v>
      </c>
      <c r="B1237" s="13">
        <f>A1237</f>
        <v>43875.022418981483</v>
      </c>
      <c r="C1237" t="s">
        <v>3342</v>
      </c>
      <c r="D1237" s="3" t="s">
        <v>7440</v>
      </c>
      <c r="E1237" t="s">
        <v>3343</v>
      </c>
      <c r="F1237" s="9" t="s">
        <v>3091</v>
      </c>
      <c r="G1237" s="9">
        <v>175</v>
      </c>
      <c r="H1237" s="9">
        <v>29</v>
      </c>
      <c r="I1237" s="9">
        <v>19</v>
      </c>
      <c r="J1237" s="9" t="str" cm="1">
        <f t="array" ref="J1237">_xlfn.IFS(G1237&gt;='Pivot Tables'!B$2,"90%",AND(G1237&lt;'Pivot Tables'!B$2,G1237&gt;'Pivot Tables'!B$3),"75%",AND(G1237&lt;'Pivot Tables'!B$3,G1237&gt;'Pivot Tables'!B$5),"50%",G1237&lt;='Pivot Tables'!B$5,"25%")</f>
        <v>50%</v>
      </c>
      <c r="K1237" s="9" t="str">
        <f>TEXT(A1237,"dddd")</f>
        <v>Friday</v>
      </c>
    </row>
    <row r="1238" spans="1:11" ht="75.75" x14ac:dyDescent="0.25">
      <c r="A1238" s="17">
        <v>44443.84097222222</v>
      </c>
      <c r="B1238" s="13">
        <f>A1238</f>
        <v>44443.84097222222</v>
      </c>
      <c r="C1238" t="s">
        <v>158</v>
      </c>
      <c r="D1238" s="3" t="s">
        <v>6835</v>
      </c>
      <c r="F1238" s="9" t="s">
        <v>1732</v>
      </c>
      <c r="G1238" s="9">
        <v>172</v>
      </c>
      <c r="H1238" s="9">
        <v>29</v>
      </c>
      <c r="I1238" s="9">
        <v>0</v>
      </c>
      <c r="J1238" s="9" t="str" cm="1">
        <f t="array" ref="J1238">_xlfn.IFS(G1238&gt;='Pivot Tables'!B$2,"90%",AND(G1238&lt;'Pivot Tables'!B$2,G1238&gt;'Pivot Tables'!B$3),"75%",AND(G1238&lt;'Pivot Tables'!B$3,G1238&gt;'Pivot Tables'!B$5),"50%",G1238&lt;='Pivot Tables'!B$5,"25%")</f>
        <v>50%</v>
      </c>
      <c r="K1238" s="9" t="str">
        <f>TEXT(A1238,"dddd")</f>
        <v>Saturday</v>
      </c>
    </row>
    <row r="1239" spans="1:11" ht="92.25" x14ac:dyDescent="0.25">
      <c r="A1239" s="17">
        <v>43837.099317129629</v>
      </c>
      <c r="B1239" s="13">
        <f>A1239</f>
        <v>43837.099317129629</v>
      </c>
      <c r="C1239" t="s">
        <v>3357</v>
      </c>
      <c r="D1239" s="3" t="s">
        <v>7448</v>
      </c>
      <c r="E1239" t="s">
        <v>3358</v>
      </c>
      <c r="F1239" s="9" t="s">
        <v>3091</v>
      </c>
      <c r="G1239" s="9">
        <v>182</v>
      </c>
      <c r="H1239" s="9">
        <v>29</v>
      </c>
      <c r="I1239" s="9">
        <v>21</v>
      </c>
      <c r="J1239" s="9" t="str" cm="1">
        <f t="array" ref="J1239">_xlfn.IFS(G1239&gt;='Pivot Tables'!B$2,"90%",AND(G1239&lt;'Pivot Tables'!B$2,G1239&gt;'Pivot Tables'!B$3),"75%",AND(G1239&lt;'Pivot Tables'!B$3,G1239&gt;'Pivot Tables'!B$5),"50%",G1239&lt;='Pivot Tables'!B$5,"25%")</f>
        <v>75%</v>
      </c>
      <c r="K1239" s="9" t="str">
        <f>TEXT(A1239,"dddd")</f>
        <v>Tuesday</v>
      </c>
    </row>
    <row r="1240" spans="1:11" x14ac:dyDescent="0.25">
      <c r="A1240" s="17">
        <v>43400.674479166664</v>
      </c>
      <c r="B1240" s="13">
        <f>A1240</f>
        <v>43400.674479166664</v>
      </c>
      <c r="C1240" t="s">
        <v>1352</v>
      </c>
      <c r="D1240" s="2" t="s">
        <v>1353</v>
      </c>
      <c r="E1240" t="s">
        <v>1354</v>
      </c>
      <c r="F1240" s="9" t="s">
        <v>1090</v>
      </c>
      <c r="G1240" s="9">
        <v>184</v>
      </c>
      <c r="H1240" s="9">
        <v>29</v>
      </c>
      <c r="I1240" s="9">
        <v>8</v>
      </c>
      <c r="J1240" s="9" t="str" cm="1">
        <f t="array" ref="J1240">_xlfn.IFS(G1240&gt;='Pivot Tables'!B$2,"90%",AND(G1240&lt;'Pivot Tables'!B$2,G1240&gt;'Pivot Tables'!B$3),"75%",AND(G1240&lt;'Pivot Tables'!B$3,G1240&gt;'Pivot Tables'!B$5),"50%",G1240&lt;='Pivot Tables'!B$5,"25%")</f>
        <v>75%</v>
      </c>
      <c r="K1240" s="9" t="str">
        <f>TEXT(A1240,"dddd")</f>
        <v>Saturday</v>
      </c>
    </row>
    <row r="1241" spans="1:11" x14ac:dyDescent="0.25">
      <c r="A1241" s="17">
        <v>43983.693784722222</v>
      </c>
      <c r="B1241" s="13">
        <f>A1241</f>
        <v>43983.693784722222</v>
      </c>
      <c r="C1241" t="s">
        <v>2374</v>
      </c>
      <c r="D1241" s="2" t="s">
        <v>2375</v>
      </c>
      <c r="F1241" s="9" t="s">
        <v>2088</v>
      </c>
      <c r="G1241" s="9">
        <v>185</v>
      </c>
      <c r="H1241" s="9">
        <v>29</v>
      </c>
      <c r="I1241" s="9">
        <v>0</v>
      </c>
      <c r="J1241" s="9" t="str" cm="1">
        <f t="array" ref="J1241">_xlfn.IFS(G1241&gt;='Pivot Tables'!B$2,"90%",AND(G1241&lt;'Pivot Tables'!B$2,G1241&gt;'Pivot Tables'!B$3),"75%",AND(G1241&lt;'Pivot Tables'!B$3,G1241&gt;'Pivot Tables'!B$5),"50%",G1241&lt;='Pivot Tables'!B$5,"25%")</f>
        <v>75%</v>
      </c>
      <c r="K1241" s="9" t="str">
        <f>TEXT(A1241,"dddd")</f>
        <v>Monday</v>
      </c>
    </row>
    <row r="1242" spans="1:11" ht="59.25" x14ac:dyDescent="0.25">
      <c r="A1242" s="17">
        <v>44111.98159722222</v>
      </c>
      <c r="B1242" s="13">
        <f>A1242</f>
        <v>44111.98159722222</v>
      </c>
      <c r="C1242" t="s">
        <v>1218</v>
      </c>
      <c r="D1242" s="3" t="s">
        <v>6678</v>
      </c>
      <c r="E1242" t="s">
        <v>1219</v>
      </c>
      <c r="F1242" s="9" t="s">
        <v>1090</v>
      </c>
      <c r="G1242" s="9">
        <v>211</v>
      </c>
      <c r="H1242" s="9">
        <v>29</v>
      </c>
      <c r="I1242" s="9">
        <v>1</v>
      </c>
      <c r="J1242" s="9" t="str" cm="1">
        <f t="array" ref="J1242">_xlfn.IFS(G1242&gt;='Pivot Tables'!B$2,"90%",AND(G1242&lt;'Pivot Tables'!B$2,G1242&gt;'Pivot Tables'!B$3),"75%",AND(G1242&lt;'Pivot Tables'!B$3,G1242&gt;'Pivot Tables'!B$5),"50%",G1242&lt;='Pivot Tables'!B$5,"25%")</f>
        <v>75%</v>
      </c>
      <c r="K1242" s="9" t="str">
        <f>TEXT(A1242,"dddd")</f>
        <v>Wednesday</v>
      </c>
    </row>
    <row r="1243" spans="1:11" ht="51" x14ac:dyDescent="0.25">
      <c r="A1243" s="17">
        <v>44519.735486111109</v>
      </c>
      <c r="B1243" s="13">
        <f>A1243</f>
        <v>44519.735486111109</v>
      </c>
      <c r="C1243" t="s">
        <v>4919</v>
      </c>
      <c r="D1243" s="3" t="s">
        <v>7872</v>
      </c>
      <c r="F1243" s="9" t="s">
        <v>4789</v>
      </c>
      <c r="G1243" s="9">
        <v>213</v>
      </c>
      <c r="H1243" s="9">
        <v>29</v>
      </c>
      <c r="I1243" s="9">
        <v>0</v>
      </c>
      <c r="J1243" s="9" t="str" cm="1">
        <f t="array" ref="J1243">_xlfn.IFS(G1243&gt;='Pivot Tables'!B$2,"90%",AND(G1243&lt;'Pivot Tables'!B$2,G1243&gt;'Pivot Tables'!B$3),"75%",AND(G1243&lt;'Pivot Tables'!B$3,G1243&gt;'Pivot Tables'!B$5),"50%",G1243&lt;='Pivot Tables'!B$5,"25%")</f>
        <v>75%</v>
      </c>
      <c r="K1243" s="9" t="str">
        <f>TEXT(A1243,"dddd")</f>
        <v>Friday</v>
      </c>
    </row>
    <row r="1244" spans="1:11" ht="59.25" x14ac:dyDescent="0.25">
      <c r="A1244" s="17">
        <v>43889.769699074073</v>
      </c>
      <c r="B1244" s="13">
        <f>A1244</f>
        <v>43889.769699074073</v>
      </c>
      <c r="C1244" t="s">
        <v>4256</v>
      </c>
      <c r="D1244" s="3" t="s">
        <v>7708</v>
      </c>
      <c r="E1244" t="s">
        <v>4257</v>
      </c>
      <c r="F1244" s="9" t="s">
        <v>3650</v>
      </c>
      <c r="G1244" s="9">
        <v>239</v>
      </c>
      <c r="H1244" s="9">
        <v>29</v>
      </c>
      <c r="I1244" s="9">
        <v>12</v>
      </c>
      <c r="J1244" s="9" t="str" cm="1">
        <f t="array" ref="J1244">_xlfn.IFS(G1244&gt;='Pivot Tables'!B$2,"90%",AND(G1244&lt;'Pivot Tables'!B$2,G1244&gt;'Pivot Tables'!B$3),"75%",AND(G1244&lt;'Pivot Tables'!B$3,G1244&gt;'Pivot Tables'!B$5),"50%",G1244&lt;='Pivot Tables'!B$5,"25%")</f>
        <v>75%</v>
      </c>
      <c r="K1244" s="9" t="str">
        <f>TEXT(A1244,"dddd")</f>
        <v>Friday</v>
      </c>
    </row>
    <row r="1245" spans="1:11" ht="84" x14ac:dyDescent="0.25">
      <c r="A1245" s="17">
        <v>43516.751192129632</v>
      </c>
      <c r="B1245" s="13">
        <f>A1245</f>
        <v>43516.751192129632</v>
      </c>
      <c r="C1245" t="s">
        <v>3535</v>
      </c>
      <c r="D1245" s="3" t="s">
        <v>7536</v>
      </c>
      <c r="E1245" t="s">
        <v>3536</v>
      </c>
      <c r="F1245" s="9" t="s">
        <v>3091</v>
      </c>
      <c r="G1245" s="9">
        <v>244</v>
      </c>
      <c r="H1245" s="9">
        <v>29</v>
      </c>
      <c r="I1245" s="9">
        <v>27</v>
      </c>
      <c r="J1245" s="9" t="str" cm="1">
        <f t="array" ref="J1245">_xlfn.IFS(G1245&gt;='Pivot Tables'!B$2,"90%",AND(G1245&lt;'Pivot Tables'!B$2,G1245&gt;'Pivot Tables'!B$3),"75%",AND(G1245&lt;'Pivot Tables'!B$3,G1245&gt;'Pivot Tables'!B$5),"50%",G1245&lt;='Pivot Tables'!B$5,"25%")</f>
        <v>75%</v>
      </c>
      <c r="K1245" s="9" t="str">
        <f>TEXT(A1245,"dddd")</f>
        <v>Wednesday</v>
      </c>
    </row>
    <row r="1246" spans="1:11" ht="125.25" x14ac:dyDescent="0.25">
      <c r="A1246" s="17">
        <v>44318.081585648149</v>
      </c>
      <c r="B1246" s="13">
        <f>A1246</f>
        <v>44318.081585648149</v>
      </c>
      <c r="C1246" t="s">
        <v>2806</v>
      </c>
      <c r="D1246" s="3" t="s">
        <v>7202</v>
      </c>
      <c r="E1246" t="s">
        <v>2807</v>
      </c>
      <c r="F1246" s="9" t="s">
        <v>2712</v>
      </c>
      <c r="G1246" s="9">
        <v>252</v>
      </c>
      <c r="H1246" s="9">
        <v>29</v>
      </c>
      <c r="I1246" s="9">
        <v>16</v>
      </c>
      <c r="J1246" s="9" t="str" cm="1">
        <f t="array" ref="J1246">_xlfn.IFS(G1246&gt;='Pivot Tables'!B$2,"90%",AND(G1246&lt;'Pivot Tables'!B$2,G1246&gt;'Pivot Tables'!B$3),"75%",AND(G1246&lt;'Pivot Tables'!B$3,G1246&gt;'Pivot Tables'!B$5),"50%",G1246&lt;='Pivot Tables'!B$5,"25%")</f>
        <v>75%</v>
      </c>
      <c r="K1246" s="9" t="str">
        <f>TEXT(A1246,"dddd")</f>
        <v>Sunday</v>
      </c>
    </row>
    <row r="1247" spans="1:11" x14ac:dyDescent="0.25">
      <c r="A1247" s="17">
        <v>43277.082361111112</v>
      </c>
      <c r="B1247" s="13">
        <f>A1247</f>
        <v>43277.082361111112</v>
      </c>
      <c r="C1247" t="s">
        <v>1378</v>
      </c>
      <c r="D1247" s="2" t="s">
        <v>1379</v>
      </c>
      <c r="E1247" t="s">
        <v>1380</v>
      </c>
      <c r="F1247" s="9" t="s">
        <v>1090</v>
      </c>
      <c r="G1247" s="9">
        <v>253</v>
      </c>
      <c r="H1247" s="9">
        <v>29</v>
      </c>
      <c r="I1247" s="9">
        <v>9</v>
      </c>
      <c r="J1247" s="9" t="str" cm="1">
        <f t="array" ref="J1247">_xlfn.IFS(G1247&gt;='Pivot Tables'!B$2,"90%",AND(G1247&lt;'Pivot Tables'!B$2,G1247&gt;'Pivot Tables'!B$3),"75%",AND(G1247&lt;'Pivot Tables'!B$3,G1247&gt;'Pivot Tables'!B$5),"50%",G1247&lt;='Pivot Tables'!B$5,"25%")</f>
        <v>75%</v>
      </c>
      <c r="K1247" s="9" t="str">
        <f>TEXT(A1247,"dddd")</f>
        <v>Tuesday</v>
      </c>
    </row>
    <row r="1248" spans="1:11" ht="92.25" x14ac:dyDescent="0.25">
      <c r="A1248" s="17">
        <v>43547.687650462962</v>
      </c>
      <c r="B1248" s="13">
        <f>A1248</f>
        <v>43547.687650462962</v>
      </c>
      <c r="C1248" t="s">
        <v>3517</v>
      </c>
      <c r="D1248" s="3" t="s">
        <v>7527</v>
      </c>
      <c r="E1248" t="s">
        <v>3518</v>
      </c>
      <c r="F1248" s="9" t="s">
        <v>3091</v>
      </c>
      <c r="G1248" s="9">
        <v>268</v>
      </c>
      <c r="H1248" s="9">
        <v>29</v>
      </c>
      <c r="I1248" s="9">
        <v>20</v>
      </c>
      <c r="J1248" s="9" t="str" cm="1">
        <f t="array" ref="J1248">_xlfn.IFS(G1248&gt;='Pivot Tables'!B$2,"90%",AND(G1248&lt;'Pivot Tables'!B$2,G1248&gt;'Pivot Tables'!B$3),"75%",AND(G1248&lt;'Pivot Tables'!B$3,G1248&gt;'Pivot Tables'!B$5),"50%",G1248&lt;='Pivot Tables'!B$5,"25%")</f>
        <v>75%</v>
      </c>
      <c r="K1248" s="9" t="str">
        <f>TEXT(A1248,"dddd")</f>
        <v>Saturday</v>
      </c>
    </row>
    <row r="1249" spans="1:11" ht="92.25" x14ac:dyDescent="0.25">
      <c r="A1249" s="17">
        <v>43546.897002314814</v>
      </c>
      <c r="B1249" s="13">
        <f>A1249</f>
        <v>43546.897002314814</v>
      </c>
      <c r="C1249" t="s">
        <v>3519</v>
      </c>
      <c r="D1249" s="3" t="s">
        <v>7528</v>
      </c>
      <c r="E1249" t="s">
        <v>3520</v>
      </c>
      <c r="F1249" s="9" t="s">
        <v>3091</v>
      </c>
      <c r="G1249" s="9">
        <v>283</v>
      </c>
      <c r="H1249" s="9">
        <v>29</v>
      </c>
      <c r="I1249" s="9">
        <v>21</v>
      </c>
      <c r="J1249" s="9" t="str" cm="1">
        <f t="array" ref="J1249">_xlfn.IFS(G1249&gt;='Pivot Tables'!B$2,"90%",AND(G1249&lt;'Pivot Tables'!B$2,G1249&gt;'Pivot Tables'!B$3),"75%",AND(G1249&lt;'Pivot Tables'!B$3,G1249&gt;'Pivot Tables'!B$5),"50%",G1249&lt;='Pivot Tables'!B$5,"25%")</f>
        <v>75%</v>
      </c>
      <c r="K1249" s="9" t="str">
        <f>TEXT(A1249,"dddd")</f>
        <v>Friday</v>
      </c>
    </row>
    <row r="1250" spans="1:11" ht="42.75" x14ac:dyDescent="0.25">
      <c r="A1250" s="17">
        <v>44347.955659722225</v>
      </c>
      <c r="B1250" s="13">
        <f>A1250</f>
        <v>44347.955659722225</v>
      </c>
      <c r="C1250" t="s">
        <v>5005</v>
      </c>
      <c r="D1250" s="3" t="s">
        <v>7940</v>
      </c>
      <c r="F1250" s="9" t="s">
        <v>4789</v>
      </c>
      <c r="G1250" s="9">
        <v>288</v>
      </c>
      <c r="H1250" s="9">
        <v>29</v>
      </c>
      <c r="I1250" s="9">
        <v>0</v>
      </c>
      <c r="J1250" s="9" t="str" cm="1">
        <f t="array" ref="J1250">_xlfn.IFS(G1250&gt;='Pivot Tables'!B$2,"90%",AND(G1250&lt;'Pivot Tables'!B$2,G1250&gt;'Pivot Tables'!B$3),"75%",AND(G1250&lt;'Pivot Tables'!B$3,G1250&gt;'Pivot Tables'!B$5),"50%",G1250&lt;='Pivot Tables'!B$5,"25%")</f>
        <v>75%</v>
      </c>
      <c r="K1250" s="9" t="str">
        <f>TEXT(A1250,"dddd")</f>
        <v>Monday</v>
      </c>
    </row>
    <row r="1251" spans="1:11" ht="75.75" x14ac:dyDescent="0.25">
      <c r="A1251" s="17">
        <v>43581.634467592594</v>
      </c>
      <c r="B1251" s="13">
        <f>A1251</f>
        <v>43581.634467592594</v>
      </c>
      <c r="C1251" t="s">
        <v>3503</v>
      </c>
      <c r="D1251" s="3" t="s">
        <v>7520</v>
      </c>
      <c r="E1251" t="s">
        <v>3504</v>
      </c>
      <c r="F1251" s="9" t="s">
        <v>3091</v>
      </c>
      <c r="G1251" s="9">
        <v>289</v>
      </c>
      <c r="H1251" s="9">
        <v>29</v>
      </c>
      <c r="I1251" s="9">
        <v>20</v>
      </c>
      <c r="J1251" s="9" t="str" cm="1">
        <f t="array" ref="J1251">_xlfn.IFS(G1251&gt;='Pivot Tables'!B$2,"90%",AND(G1251&lt;'Pivot Tables'!B$2,G1251&gt;'Pivot Tables'!B$3),"75%",AND(G1251&lt;'Pivot Tables'!B$3,G1251&gt;'Pivot Tables'!B$5),"50%",G1251&lt;='Pivot Tables'!B$5,"25%")</f>
        <v>75%</v>
      </c>
      <c r="K1251" s="9" t="str">
        <f>TEXT(A1251,"dddd")</f>
        <v>Friday</v>
      </c>
    </row>
    <row r="1252" spans="1:11" ht="75.75" x14ac:dyDescent="0.25">
      <c r="A1252" s="17">
        <v>43726.91611111111</v>
      </c>
      <c r="B1252" s="13">
        <f>A1252</f>
        <v>43726.91611111111</v>
      </c>
      <c r="C1252" t="s">
        <v>3429</v>
      </c>
      <c r="D1252" s="3" t="s">
        <v>7484</v>
      </c>
      <c r="E1252" t="s">
        <v>3430</v>
      </c>
      <c r="F1252" s="9" t="s">
        <v>3091</v>
      </c>
      <c r="G1252" s="9">
        <v>299</v>
      </c>
      <c r="H1252" s="9">
        <v>29</v>
      </c>
      <c r="I1252" s="9">
        <v>19</v>
      </c>
      <c r="J1252" s="9" t="str" cm="1">
        <f t="array" ref="J1252">_xlfn.IFS(G1252&gt;='Pivot Tables'!B$2,"90%",AND(G1252&lt;'Pivot Tables'!B$2,G1252&gt;'Pivot Tables'!B$3),"75%",AND(G1252&lt;'Pivot Tables'!B$3,G1252&gt;'Pivot Tables'!B$5),"50%",G1252&lt;='Pivot Tables'!B$5,"25%")</f>
        <v>75%</v>
      </c>
      <c r="K1252" s="9" t="str">
        <f>TEXT(A1252,"dddd")</f>
        <v>Wednesday</v>
      </c>
    </row>
    <row r="1253" spans="1:11" ht="75.75" x14ac:dyDescent="0.25">
      <c r="A1253" s="17">
        <v>43615.794317129628</v>
      </c>
      <c r="B1253" s="13">
        <f>A1253</f>
        <v>43615.794317129628</v>
      </c>
      <c r="C1253" t="s">
        <v>3487</v>
      </c>
      <c r="D1253" s="3" t="s">
        <v>7512</v>
      </c>
      <c r="E1253" t="s">
        <v>3488</v>
      </c>
      <c r="F1253" s="9" t="s">
        <v>3091</v>
      </c>
      <c r="G1253" s="9">
        <v>303</v>
      </c>
      <c r="H1253" s="9">
        <v>29</v>
      </c>
      <c r="I1253" s="9">
        <v>23</v>
      </c>
      <c r="J1253" s="9" t="str" cm="1">
        <f t="array" ref="J1253">_xlfn.IFS(G1253&gt;='Pivot Tables'!B$2,"90%",AND(G1253&lt;'Pivot Tables'!B$2,G1253&gt;'Pivot Tables'!B$3),"75%",AND(G1253&lt;'Pivot Tables'!B$3,G1253&gt;'Pivot Tables'!B$5),"50%",G1253&lt;='Pivot Tables'!B$5,"25%")</f>
        <v>75%</v>
      </c>
      <c r="K1253" s="9" t="str">
        <f>TEXT(A1253,"dddd")</f>
        <v>Thursday</v>
      </c>
    </row>
    <row r="1254" spans="1:11" ht="51" x14ac:dyDescent="0.25">
      <c r="A1254" s="17">
        <v>44560.666041666664</v>
      </c>
      <c r="B1254" s="13">
        <f>A1254</f>
        <v>44560.666041666664</v>
      </c>
      <c r="C1254" t="s">
        <v>291</v>
      </c>
      <c r="D1254" s="3" t="s">
        <v>7129</v>
      </c>
      <c r="F1254" s="9" t="s">
        <v>2427</v>
      </c>
      <c r="G1254" s="9">
        <v>191</v>
      </c>
      <c r="H1254" s="9">
        <v>29</v>
      </c>
      <c r="I1254" s="9">
        <v>0</v>
      </c>
      <c r="J1254" s="9" t="str" cm="1">
        <f t="array" ref="J1254">_xlfn.IFS(G1254&gt;='Pivot Tables'!B$2,"90%",AND(G1254&lt;'Pivot Tables'!B$2,G1254&gt;'Pivot Tables'!B$3),"75%",AND(G1254&lt;'Pivot Tables'!B$3,G1254&gt;'Pivot Tables'!B$5),"50%",G1254&lt;='Pivot Tables'!B$5,"25%")</f>
        <v>75%</v>
      </c>
      <c r="K1254" s="9" t="str">
        <f>TEXT(A1254,"dddd")</f>
        <v>Thursday</v>
      </c>
    </row>
    <row r="1255" spans="1:11" ht="42.75" x14ac:dyDescent="0.25">
      <c r="A1255" s="17">
        <v>44660.530277777776</v>
      </c>
      <c r="B1255" s="13">
        <f>A1255</f>
        <v>44660.530277777776</v>
      </c>
      <c r="C1255" t="s">
        <v>300</v>
      </c>
      <c r="D1255" s="3" t="s">
        <v>7154</v>
      </c>
      <c r="E1255" t="s">
        <v>2711</v>
      </c>
      <c r="F1255" s="9" t="s">
        <v>2712</v>
      </c>
      <c r="G1255" s="9">
        <v>285</v>
      </c>
      <c r="H1255" s="9">
        <v>29</v>
      </c>
      <c r="I1255" s="9">
        <v>1</v>
      </c>
      <c r="J1255" s="9" t="str" cm="1">
        <f t="array" ref="J1255">_xlfn.IFS(G1255&gt;='Pivot Tables'!B$2,"90%",AND(G1255&lt;'Pivot Tables'!B$2,G1255&gt;'Pivot Tables'!B$3),"75%",AND(G1255&lt;'Pivot Tables'!B$3,G1255&gt;'Pivot Tables'!B$5),"50%",G1255&lt;='Pivot Tables'!B$5,"25%")</f>
        <v>75%</v>
      </c>
      <c r="K1255" s="9" t="str">
        <f>TEXT(A1255,"dddd")</f>
        <v>Saturday</v>
      </c>
    </row>
    <row r="1256" spans="1:11" ht="42.75" x14ac:dyDescent="0.25">
      <c r="A1256" s="17">
        <v>44660.201932870368</v>
      </c>
      <c r="B1256" s="13">
        <f>A1256</f>
        <v>44660.201932870368</v>
      </c>
      <c r="C1256" t="s">
        <v>301</v>
      </c>
      <c r="D1256" s="3" t="s">
        <v>7154</v>
      </c>
      <c r="E1256" t="s">
        <v>2711</v>
      </c>
      <c r="F1256" s="9" t="s">
        <v>2712</v>
      </c>
      <c r="G1256" s="9">
        <v>299</v>
      </c>
      <c r="H1256" s="9">
        <v>29</v>
      </c>
      <c r="I1256" s="9">
        <v>1</v>
      </c>
      <c r="J1256" s="9" t="str" cm="1">
        <f t="array" ref="J1256">_xlfn.IFS(G1256&gt;='Pivot Tables'!B$2,"90%",AND(G1256&lt;'Pivot Tables'!B$2,G1256&gt;'Pivot Tables'!B$3),"75%",AND(G1256&lt;'Pivot Tables'!B$3,G1256&gt;'Pivot Tables'!B$5),"50%",G1256&lt;='Pivot Tables'!B$5,"25%")</f>
        <v>75%</v>
      </c>
      <c r="K1256" s="9" t="str">
        <f>TEXT(A1256,"dddd")</f>
        <v>Saturday</v>
      </c>
    </row>
    <row r="1257" spans="1:11" ht="84" x14ac:dyDescent="0.25">
      <c r="A1257" s="17">
        <v>43551.644814814812</v>
      </c>
      <c r="B1257" s="13">
        <f>A1257</f>
        <v>43551.644814814812</v>
      </c>
      <c r="C1257" t="s">
        <v>3515</v>
      </c>
      <c r="D1257" s="3" t="s">
        <v>7526</v>
      </c>
      <c r="E1257" t="s">
        <v>3516</v>
      </c>
      <c r="F1257" s="9" t="s">
        <v>3091</v>
      </c>
      <c r="G1257" s="9">
        <v>344</v>
      </c>
      <c r="H1257" s="9">
        <v>29</v>
      </c>
      <c r="I1257" s="9">
        <v>21</v>
      </c>
      <c r="J1257" s="9" t="str" cm="1">
        <f t="array" ref="J1257">_xlfn.IFS(G1257&gt;='Pivot Tables'!B$2,"90%",AND(G1257&lt;'Pivot Tables'!B$2,G1257&gt;'Pivot Tables'!B$3),"75%",AND(G1257&lt;'Pivot Tables'!B$3,G1257&gt;'Pivot Tables'!B$5),"50%",G1257&lt;='Pivot Tables'!B$5,"25%")</f>
        <v>90%</v>
      </c>
      <c r="K1257" s="9" t="str">
        <f>TEXT(A1257,"dddd")</f>
        <v>Wednesday</v>
      </c>
    </row>
    <row r="1258" spans="1:11" ht="51" x14ac:dyDescent="0.25">
      <c r="A1258" s="17">
        <v>44683.532731481479</v>
      </c>
      <c r="B1258" s="13">
        <f>A1258</f>
        <v>44683.532731481479</v>
      </c>
      <c r="C1258" t="s">
        <v>4849</v>
      </c>
      <c r="D1258" s="3" t="s">
        <v>7827</v>
      </c>
      <c r="F1258" s="9" t="s">
        <v>4789</v>
      </c>
      <c r="G1258" s="9">
        <v>389</v>
      </c>
      <c r="H1258" s="9">
        <v>29</v>
      </c>
      <c r="I1258" s="9">
        <v>0</v>
      </c>
      <c r="J1258" s="9" t="str" cm="1">
        <f t="array" ref="J1258">_xlfn.IFS(G1258&gt;='Pivot Tables'!B$2,"90%",AND(G1258&lt;'Pivot Tables'!B$2,G1258&gt;'Pivot Tables'!B$3),"75%",AND(G1258&lt;'Pivot Tables'!B$3,G1258&gt;'Pivot Tables'!B$5),"50%",G1258&lt;='Pivot Tables'!B$5,"25%")</f>
        <v>90%</v>
      </c>
      <c r="K1258" s="9" t="str">
        <f>TEXT(A1258,"dddd")</f>
        <v>Monday</v>
      </c>
    </row>
    <row r="1259" spans="1:11" ht="51" x14ac:dyDescent="0.25">
      <c r="A1259" s="17">
        <v>44687.67827546296</v>
      </c>
      <c r="B1259" s="13">
        <f>A1259</f>
        <v>44687.67827546296</v>
      </c>
      <c r="C1259" t="s">
        <v>861</v>
      </c>
      <c r="D1259" s="3" t="s">
        <v>6464</v>
      </c>
      <c r="F1259" s="9" t="s">
        <v>599</v>
      </c>
      <c r="G1259" s="9">
        <v>404</v>
      </c>
      <c r="H1259" s="9">
        <v>29</v>
      </c>
      <c r="I1259" s="9">
        <v>0</v>
      </c>
      <c r="J1259" s="9" t="str" cm="1">
        <f t="array" ref="J1259">_xlfn.IFS(G1259&gt;='Pivot Tables'!B$2,"90%",AND(G1259&lt;'Pivot Tables'!B$2,G1259&gt;'Pivot Tables'!B$3),"75%",AND(G1259&lt;'Pivot Tables'!B$3,G1259&gt;'Pivot Tables'!B$5),"50%",G1259&lt;='Pivot Tables'!B$5,"25%")</f>
        <v>90%</v>
      </c>
      <c r="K1259" s="9" t="str">
        <f>TEXT(A1259,"dddd")</f>
        <v>Friday</v>
      </c>
    </row>
    <row r="1260" spans="1:11" ht="84" x14ac:dyDescent="0.25">
      <c r="A1260" s="17">
        <v>43990.74622685185</v>
      </c>
      <c r="B1260" s="13">
        <f>A1260</f>
        <v>43990.74622685185</v>
      </c>
      <c r="C1260" t="s">
        <v>3266</v>
      </c>
      <c r="D1260" s="3" t="s">
        <v>7413</v>
      </c>
      <c r="E1260" t="s">
        <v>3267</v>
      </c>
      <c r="F1260" s="9" t="s">
        <v>3091</v>
      </c>
      <c r="G1260" s="9">
        <v>429</v>
      </c>
      <c r="H1260" s="9">
        <v>29</v>
      </c>
      <c r="I1260" s="9">
        <v>24</v>
      </c>
      <c r="J1260" s="9" t="str" cm="1">
        <f t="array" ref="J1260">_xlfn.IFS(G1260&gt;='Pivot Tables'!B$2,"90%",AND(G1260&lt;'Pivot Tables'!B$2,G1260&gt;'Pivot Tables'!B$3),"75%",AND(G1260&lt;'Pivot Tables'!B$3,G1260&gt;'Pivot Tables'!B$5),"50%",G1260&lt;='Pivot Tables'!B$5,"25%")</f>
        <v>90%</v>
      </c>
      <c r="K1260" s="9" t="str">
        <f>TEXT(A1260,"dddd")</f>
        <v>Monday</v>
      </c>
    </row>
    <row r="1261" spans="1:11" ht="51" x14ac:dyDescent="0.25">
      <c r="A1261" s="17">
        <v>44687.695509259262</v>
      </c>
      <c r="B1261" s="13">
        <f>A1261</f>
        <v>44687.695509259262</v>
      </c>
      <c r="C1261" t="s">
        <v>970</v>
      </c>
      <c r="D1261" s="3" t="s">
        <v>6534</v>
      </c>
      <c r="F1261" s="9" t="s">
        <v>599</v>
      </c>
      <c r="G1261" s="9">
        <v>466</v>
      </c>
      <c r="H1261" s="9">
        <v>29</v>
      </c>
      <c r="I1261" s="9">
        <v>0</v>
      </c>
      <c r="J1261" s="9" t="str" cm="1">
        <f t="array" ref="J1261">_xlfn.IFS(G1261&gt;='Pivot Tables'!B$2,"90%",AND(G1261&lt;'Pivot Tables'!B$2,G1261&gt;'Pivot Tables'!B$3),"75%",AND(G1261&lt;'Pivot Tables'!B$3,G1261&gt;'Pivot Tables'!B$5),"50%",G1261&lt;='Pivot Tables'!B$5,"25%")</f>
        <v>90%</v>
      </c>
      <c r="K1261" s="9" t="str">
        <f>TEXT(A1261,"dddd")</f>
        <v>Friday</v>
      </c>
    </row>
    <row r="1262" spans="1:11" ht="51" x14ac:dyDescent="0.25">
      <c r="A1262" s="17">
        <v>44679.585486111115</v>
      </c>
      <c r="B1262" s="13">
        <f>A1262</f>
        <v>44679.585486111115</v>
      </c>
      <c r="C1262" t="s">
        <v>4850</v>
      </c>
      <c r="D1262" s="3" t="s">
        <v>7828</v>
      </c>
      <c r="F1262" s="9" t="s">
        <v>4789</v>
      </c>
      <c r="G1262" s="9">
        <v>730</v>
      </c>
      <c r="H1262" s="9">
        <v>29</v>
      </c>
      <c r="I1262" s="9">
        <v>0</v>
      </c>
      <c r="J1262" s="9" t="str" cm="1">
        <f t="array" ref="J1262">_xlfn.IFS(G1262&gt;='Pivot Tables'!B$2,"90%",AND(G1262&lt;'Pivot Tables'!B$2,G1262&gt;'Pivot Tables'!B$3),"75%",AND(G1262&lt;'Pivot Tables'!B$3,G1262&gt;'Pivot Tables'!B$5),"50%",G1262&lt;='Pivot Tables'!B$5,"25%")</f>
        <v>90%</v>
      </c>
      <c r="K1262" s="9" t="str">
        <f>TEXT(A1262,"dddd")</f>
        <v>Thursday</v>
      </c>
    </row>
    <row r="1263" spans="1:11" ht="84" x14ac:dyDescent="0.25">
      <c r="A1263" s="17">
        <v>44445.542291666665</v>
      </c>
      <c r="B1263" s="13">
        <f>A1263</f>
        <v>44445.542291666665</v>
      </c>
      <c r="C1263" t="s">
        <v>4960</v>
      </c>
      <c r="D1263" s="3" t="s">
        <v>7906</v>
      </c>
      <c r="F1263" s="9" t="s">
        <v>4789</v>
      </c>
      <c r="G1263" s="9">
        <v>867</v>
      </c>
      <c r="H1263" s="9">
        <v>29</v>
      </c>
      <c r="I1263" s="9">
        <v>0</v>
      </c>
      <c r="J1263" s="9" t="str" cm="1">
        <f t="array" ref="J1263">_xlfn.IFS(G1263&gt;='Pivot Tables'!B$2,"90%",AND(G1263&lt;'Pivot Tables'!B$2,G1263&gt;'Pivot Tables'!B$3),"75%",AND(G1263&lt;'Pivot Tables'!B$3,G1263&gt;'Pivot Tables'!B$5),"50%",G1263&lt;='Pivot Tables'!B$5,"25%")</f>
        <v>90%</v>
      </c>
      <c r="K1263" s="9" t="str">
        <f>TEXT(A1263,"dddd")</f>
        <v>Monday</v>
      </c>
    </row>
    <row r="1264" spans="1:11" ht="42.75" x14ac:dyDescent="0.25">
      <c r="A1264" s="17">
        <v>44660.200844907406</v>
      </c>
      <c r="B1264" s="13">
        <f>A1264</f>
        <v>44660.200844907406</v>
      </c>
      <c r="C1264" t="s">
        <v>302</v>
      </c>
      <c r="D1264" s="3" t="s">
        <v>7154</v>
      </c>
      <c r="E1264" t="s">
        <v>2711</v>
      </c>
      <c r="F1264" s="9" t="s">
        <v>2712</v>
      </c>
      <c r="G1264" s="9">
        <v>449</v>
      </c>
      <c r="H1264" s="9">
        <v>29</v>
      </c>
      <c r="I1264" s="9">
        <v>1</v>
      </c>
      <c r="J1264" s="9" t="str" cm="1">
        <f t="array" ref="J1264">_xlfn.IFS(G1264&gt;='Pivot Tables'!B$2,"90%",AND(G1264&lt;'Pivot Tables'!B$2,G1264&gt;'Pivot Tables'!B$3),"75%",AND(G1264&lt;'Pivot Tables'!B$3,G1264&gt;'Pivot Tables'!B$5),"50%",G1264&lt;='Pivot Tables'!B$5,"25%")</f>
        <v>90%</v>
      </c>
      <c r="K1264" s="9" t="str">
        <f>TEXT(A1264,"dddd")</f>
        <v>Saturday</v>
      </c>
    </row>
    <row r="1265" spans="1:11" ht="75.75" x14ac:dyDescent="0.25">
      <c r="A1265" s="17">
        <v>42768.847615740742</v>
      </c>
      <c r="B1265" s="13">
        <f>A1265</f>
        <v>42768.847615740742</v>
      </c>
      <c r="C1265" t="s">
        <v>323</v>
      </c>
      <c r="D1265" s="3" t="s">
        <v>7311</v>
      </c>
      <c r="E1265" t="s">
        <v>3019</v>
      </c>
      <c r="F1265" s="9" t="s">
        <v>2712</v>
      </c>
      <c r="G1265" s="9">
        <v>321</v>
      </c>
      <c r="H1265" s="9">
        <v>29</v>
      </c>
      <c r="I1265" s="9">
        <v>26</v>
      </c>
      <c r="J1265" s="9" t="str" cm="1">
        <f t="array" ref="J1265">_xlfn.IFS(G1265&gt;='Pivot Tables'!B$2,"90%",AND(G1265&lt;'Pivot Tables'!B$2,G1265&gt;'Pivot Tables'!B$3),"75%",AND(G1265&lt;'Pivot Tables'!B$3,G1265&gt;'Pivot Tables'!B$5),"50%",G1265&lt;='Pivot Tables'!B$5,"25%")</f>
        <v>90%</v>
      </c>
      <c r="K1265" s="9" t="str">
        <f>TEXT(A1265,"dddd")</f>
        <v>Thursday</v>
      </c>
    </row>
    <row r="1266" spans="1:11" ht="75.75" x14ac:dyDescent="0.25">
      <c r="A1266" s="17">
        <v>44824.631307870368</v>
      </c>
      <c r="B1266" s="13">
        <f>A1266</f>
        <v>44824.631307870368</v>
      </c>
      <c r="C1266" t="s">
        <v>2502</v>
      </c>
      <c r="D1266" s="3" t="s">
        <v>7034</v>
      </c>
      <c r="F1266" s="9" t="s">
        <v>2427</v>
      </c>
      <c r="G1266" s="9">
        <v>18</v>
      </c>
      <c r="H1266" s="9">
        <v>30</v>
      </c>
      <c r="I1266" s="9">
        <v>0</v>
      </c>
      <c r="J1266" s="9" t="str" cm="1">
        <f t="array" ref="J1266">_xlfn.IFS(G1266&gt;='Pivot Tables'!B$2,"90%",AND(G1266&lt;'Pivot Tables'!B$2,G1266&gt;'Pivot Tables'!B$3),"75%",AND(G1266&lt;'Pivot Tables'!B$3,G1266&gt;'Pivot Tables'!B$5),"50%",G1266&lt;='Pivot Tables'!B$5,"25%")</f>
        <v>25%</v>
      </c>
      <c r="K1266" s="9" t="str">
        <f>TEXT(A1266,"dddd")</f>
        <v>Tuesday</v>
      </c>
    </row>
    <row r="1267" spans="1:11" x14ac:dyDescent="0.25">
      <c r="A1267" s="17">
        <v>44827.911249999997</v>
      </c>
      <c r="B1267" s="13">
        <f>A1267</f>
        <v>44827.911249999997</v>
      </c>
      <c r="C1267" t="s">
        <v>1115</v>
      </c>
      <c r="D1267" s="2" t="s">
        <v>1116</v>
      </c>
      <c r="E1267" t="s">
        <v>1117</v>
      </c>
      <c r="F1267" s="9" t="s">
        <v>1090</v>
      </c>
      <c r="G1267" s="9">
        <v>23</v>
      </c>
      <c r="H1267" s="9">
        <v>30</v>
      </c>
      <c r="I1267" s="9">
        <v>11</v>
      </c>
      <c r="J1267" s="9" t="str" cm="1">
        <f t="array" ref="J1267">_xlfn.IFS(G1267&gt;='Pivot Tables'!B$2,"90%",AND(G1267&lt;'Pivot Tables'!B$2,G1267&gt;'Pivot Tables'!B$3),"75%",AND(G1267&lt;'Pivot Tables'!B$3,G1267&gt;'Pivot Tables'!B$5),"50%",G1267&lt;='Pivot Tables'!B$5,"25%")</f>
        <v>25%</v>
      </c>
      <c r="K1267" s="9" t="str">
        <f>TEXT(A1267,"dddd")</f>
        <v>Friday</v>
      </c>
    </row>
    <row r="1268" spans="1:11" ht="75.75" x14ac:dyDescent="0.25">
      <c r="A1268" s="17">
        <v>44782.648668981485</v>
      </c>
      <c r="B1268" s="13">
        <f>A1268</f>
        <v>44782.648668981485</v>
      </c>
      <c r="C1268" t="s">
        <v>2521</v>
      </c>
      <c r="D1268" s="3" t="s">
        <v>7047</v>
      </c>
      <c r="E1268" t="s">
        <v>2522</v>
      </c>
      <c r="F1268" s="9" t="s">
        <v>2427</v>
      </c>
      <c r="G1268" s="9">
        <v>26</v>
      </c>
      <c r="H1268" s="9">
        <v>30</v>
      </c>
      <c r="I1268" s="9">
        <v>1</v>
      </c>
      <c r="J1268" s="9" t="str" cm="1">
        <f t="array" ref="J1268">_xlfn.IFS(G1268&gt;='Pivot Tables'!B$2,"90%",AND(G1268&lt;'Pivot Tables'!B$2,G1268&gt;'Pivot Tables'!B$3),"75%",AND(G1268&lt;'Pivot Tables'!B$3,G1268&gt;'Pivot Tables'!B$5),"50%",G1268&lt;='Pivot Tables'!B$5,"25%")</f>
        <v>25%</v>
      </c>
      <c r="K1268" s="9" t="str">
        <f>TEXT(A1268,"dddd")</f>
        <v>Tuesday</v>
      </c>
    </row>
    <row r="1269" spans="1:11" x14ac:dyDescent="0.25">
      <c r="A1269" s="17">
        <v>44002.90121527778</v>
      </c>
      <c r="B1269" s="13">
        <f>A1269</f>
        <v>44002.90121527778</v>
      </c>
      <c r="C1269" t="s">
        <v>2364</v>
      </c>
      <c r="D1269" s="2" t="s">
        <v>2365</v>
      </c>
      <c r="F1269" s="9" t="s">
        <v>2088</v>
      </c>
      <c r="G1269" s="9">
        <v>30</v>
      </c>
      <c r="H1269" s="9">
        <v>30</v>
      </c>
      <c r="I1269" s="9">
        <v>0</v>
      </c>
      <c r="J1269" s="9" t="str" cm="1">
        <f t="array" ref="J1269">_xlfn.IFS(G1269&gt;='Pivot Tables'!B$2,"90%",AND(G1269&lt;'Pivot Tables'!B$2,G1269&gt;'Pivot Tables'!B$3),"75%",AND(G1269&lt;'Pivot Tables'!B$3,G1269&gt;'Pivot Tables'!B$5),"50%",G1269&lt;='Pivot Tables'!B$5,"25%")</f>
        <v>25%</v>
      </c>
      <c r="K1269" s="9" t="str">
        <f>TEXT(A1269,"dddd")</f>
        <v>Saturday</v>
      </c>
    </row>
    <row r="1270" spans="1:11" x14ac:dyDescent="0.25">
      <c r="A1270" s="17">
        <v>44671.712638888886</v>
      </c>
      <c r="B1270" s="13">
        <f>A1270</f>
        <v>44671.712638888886</v>
      </c>
      <c r="C1270" t="s">
        <v>2221</v>
      </c>
      <c r="D1270" s="2" t="s">
        <v>2222</v>
      </c>
      <c r="F1270" s="9" t="s">
        <v>2088</v>
      </c>
      <c r="G1270" s="9">
        <v>31</v>
      </c>
      <c r="H1270" s="9">
        <v>30</v>
      </c>
      <c r="I1270" s="9">
        <v>0</v>
      </c>
      <c r="J1270" s="9" t="str" cm="1">
        <f t="array" ref="J1270">_xlfn.IFS(G1270&gt;='Pivot Tables'!B$2,"90%",AND(G1270&lt;'Pivot Tables'!B$2,G1270&gt;'Pivot Tables'!B$3),"75%",AND(G1270&lt;'Pivot Tables'!B$3,G1270&gt;'Pivot Tables'!B$5),"50%",G1270&lt;='Pivot Tables'!B$5,"25%")</f>
        <v>25%</v>
      </c>
      <c r="K1270" s="9" t="str">
        <f>TEXT(A1270,"dddd")</f>
        <v>Wednesday</v>
      </c>
    </row>
    <row r="1271" spans="1:11" x14ac:dyDescent="0.25">
      <c r="A1271" s="17">
        <v>44623.828217592592</v>
      </c>
      <c r="B1271" s="13">
        <f>A1271</f>
        <v>44623.828217592592</v>
      </c>
      <c r="C1271" t="s">
        <v>1874</v>
      </c>
      <c r="D1271" s="2" t="s">
        <v>1875</v>
      </c>
      <c r="F1271" s="9" t="s">
        <v>1732</v>
      </c>
      <c r="G1271" s="9">
        <v>32</v>
      </c>
      <c r="H1271" s="9">
        <v>30</v>
      </c>
      <c r="I1271" s="9">
        <v>0</v>
      </c>
      <c r="J1271" s="9" t="str" cm="1">
        <f t="array" ref="J1271">_xlfn.IFS(G1271&gt;='Pivot Tables'!B$2,"90%",AND(G1271&lt;'Pivot Tables'!B$2,G1271&gt;'Pivot Tables'!B$3),"75%",AND(G1271&lt;'Pivot Tables'!B$3,G1271&gt;'Pivot Tables'!B$5),"50%",G1271&lt;='Pivot Tables'!B$5,"25%")</f>
        <v>25%</v>
      </c>
      <c r="K1271" s="9" t="str">
        <f>TEXT(A1271,"dddd")</f>
        <v>Thursday</v>
      </c>
    </row>
    <row r="1272" spans="1:11" ht="67.5" x14ac:dyDescent="0.25">
      <c r="A1272" s="17">
        <v>43635.658229166664</v>
      </c>
      <c r="B1272" s="13">
        <f>A1272</f>
        <v>43635.658229166664</v>
      </c>
      <c r="C1272" t="s">
        <v>6072</v>
      </c>
      <c r="D1272" s="3" t="s">
        <v>8750</v>
      </c>
      <c r="E1272" t="s">
        <v>8941</v>
      </c>
      <c r="F1272" s="9" t="s">
        <v>5310</v>
      </c>
      <c r="G1272" s="9">
        <v>32</v>
      </c>
      <c r="H1272" s="9">
        <v>30</v>
      </c>
      <c r="I1272" s="9">
        <v>19</v>
      </c>
      <c r="J1272" s="9" t="str" cm="1">
        <f t="array" ref="J1272">_xlfn.IFS(G1272&gt;='Pivot Tables'!B$2,"90%",AND(G1272&lt;'Pivot Tables'!B$2,G1272&gt;'Pivot Tables'!B$3),"75%",AND(G1272&lt;'Pivot Tables'!B$3,G1272&gt;'Pivot Tables'!B$5),"50%",G1272&lt;='Pivot Tables'!B$5,"25%")</f>
        <v>25%</v>
      </c>
      <c r="K1272" s="9" t="str">
        <f>TEXT(A1272,"dddd")</f>
        <v>Wednesday</v>
      </c>
    </row>
    <row r="1273" spans="1:11" x14ac:dyDescent="0.25">
      <c r="A1273" s="17">
        <v>44602.838275462964</v>
      </c>
      <c r="B1273" s="13">
        <f>A1273</f>
        <v>44602.838275462964</v>
      </c>
      <c r="C1273" t="s">
        <v>2254</v>
      </c>
      <c r="D1273" s="2" t="s">
        <v>2255</v>
      </c>
      <c r="F1273" s="9" t="s">
        <v>2088</v>
      </c>
      <c r="G1273" s="9">
        <v>35</v>
      </c>
      <c r="H1273" s="9">
        <v>30</v>
      </c>
      <c r="I1273" s="9">
        <v>0</v>
      </c>
      <c r="J1273" s="9" t="str" cm="1">
        <f t="array" ref="J1273">_xlfn.IFS(G1273&gt;='Pivot Tables'!B$2,"90%",AND(G1273&lt;'Pivot Tables'!B$2,G1273&gt;'Pivot Tables'!B$3),"75%",AND(G1273&lt;'Pivot Tables'!B$3,G1273&gt;'Pivot Tables'!B$5),"50%",G1273&lt;='Pivot Tables'!B$5,"25%")</f>
        <v>25%</v>
      </c>
      <c r="K1273" s="9" t="str">
        <f>TEXT(A1273,"dddd")</f>
        <v>Thursday</v>
      </c>
    </row>
    <row r="1274" spans="1:11" ht="67.5" x14ac:dyDescent="0.25">
      <c r="A1274" s="17">
        <v>44778.57298611111</v>
      </c>
      <c r="B1274" s="13">
        <f>A1274</f>
        <v>44778.57298611111</v>
      </c>
      <c r="C1274" t="s">
        <v>2523</v>
      </c>
      <c r="D1274" s="3" t="s">
        <v>7048</v>
      </c>
      <c r="F1274" s="9" t="s">
        <v>2427</v>
      </c>
      <c r="G1274" s="9">
        <v>36</v>
      </c>
      <c r="H1274" s="9">
        <v>30</v>
      </c>
      <c r="I1274" s="9">
        <v>0</v>
      </c>
      <c r="J1274" s="9" t="str" cm="1">
        <f t="array" ref="J1274">_xlfn.IFS(G1274&gt;='Pivot Tables'!B$2,"90%",AND(G1274&lt;'Pivot Tables'!B$2,G1274&gt;'Pivot Tables'!B$3),"75%",AND(G1274&lt;'Pivot Tables'!B$3,G1274&gt;'Pivot Tables'!B$5),"50%",G1274&lt;='Pivot Tables'!B$5,"25%")</f>
        <v>25%</v>
      </c>
      <c r="K1274" s="9" t="str">
        <f>TEXT(A1274,"dddd")</f>
        <v>Friday</v>
      </c>
    </row>
    <row r="1275" spans="1:11" ht="92.25" x14ac:dyDescent="0.25">
      <c r="A1275" s="17">
        <v>44858.640069444446</v>
      </c>
      <c r="B1275" s="13">
        <f>A1275</f>
        <v>44858.640069444446</v>
      </c>
      <c r="C1275" t="s">
        <v>2718</v>
      </c>
      <c r="D1275" s="3" t="s">
        <v>7148</v>
      </c>
      <c r="E1275" t="s">
        <v>2711</v>
      </c>
      <c r="F1275" s="9" t="s">
        <v>2712</v>
      </c>
      <c r="G1275" s="9">
        <v>36</v>
      </c>
      <c r="H1275" s="9">
        <v>30</v>
      </c>
      <c r="I1275" s="9">
        <v>1</v>
      </c>
      <c r="J1275" s="9" t="str" cm="1">
        <f t="array" ref="J1275">_xlfn.IFS(G1275&gt;='Pivot Tables'!B$2,"90%",AND(G1275&lt;'Pivot Tables'!B$2,G1275&gt;'Pivot Tables'!B$3),"75%",AND(G1275&lt;'Pivot Tables'!B$3,G1275&gt;'Pivot Tables'!B$5),"50%",G1275&lt;='Pivot Tables'!B$5,"25%")</f>
        <v>25%</v>
      </c>
      <c r="K1275" s="9" t="str">
        <f>TEXT(A1275,"dddd")</f>
        <v>Monday</v>
      </c>
    </row>
    <row r="1276" spans="1:11" ht="42.75" x14ac:dyDescent="0.25">
      <c r="A1276" s="17">
        <v>44858.695949074077</v>
      </c>
      <c r="B1276" s="13">
        <f>A1276</f>
        <v>44858.695949074077</v>
      </c>
      <c r="C1276" t="s">
        <v>2476</v>
      </c>
      <c r="D1276" s="3" t="s">
        <v>7019</v>
      </c>
      <c r="E1276" t="s">
        <v>2477</v>
      </c>
      <c r="F1276" s="9" t="s">
        <v>2427</v>
      </c>
      <c r="G1276" s="9">
        <v>40</v>
      </c>
      <c r="H1276" s="9">
        <v>30</v>
      </c>
      <c r="I1276" s="9">
        <v>1</v>
      </c>
      <c r="J1276" s="9" t="str" cm="1">
        <f t="array" ref="J1276">_xlfn.IFS(G1276&gt;='Pivot Tables'!B$2,"90%",AND(G1276&lt;'Pivot Tables'!B$2,G1276&gt;'Pivot Tables'!B$3),"75%",AND(G1276&lt;'Pivot Tables'!B$3,G1276&gt;'Pivot Tables'!B$5),"50%",G1276&lt;='Pivot Tables'!B$5,"25%")</f>
        <v>25%</v>
      </c>
      <c r="K1276" s="9" t="str">
        <f>TEXT(A1276,"dddd")</f>
        <v>Monday</v>
      </c>
    </row>
    <row r="1277" spans="1:11" x14ac:dyDescent="0.25">
      <c r="A1277" s="17">
        <v>44379.744942129626</v>
      </c>
      <c r="B1277" s="13">
        <f>A1277</f>
        <v>44379.744942129626</v>
      </c>
      <c r="C1277" t="s">
        <v>3904</v>
      </c>
      <c r="D1277" s="2" t="s">
        <v>3905</v>
      </c>
      <c r="F1277" s="9" t="s">
        <v>3650</v>
      </c>
      <c r="G1277" s="9">
        <v>41</v>
      </c>
      <c r="H1277" s="9">
        <v>30</v>
      </c>
      <c r="I1277" s="9">
        <v>0</v>
      </c>
      <c r="J1277" s="9" t="str" cm="1">
        <f t="array" ref="J1277">_xlfn.IFS(G1277&gt;='Pivot Tables'!B$2,"90%",AND(G1277&lt;'Pivot Tables'!B$2,G1277&gt;'Pivot Tables'!B$3),"75%",AND(G1277&lt;'Pivot Tables'!B$3,G1277&gt;'Pivot Tables'!B$5),"50%",G1277&lt;='Pivot Tables'!B$5,"25%")</f>
        <v>25%</v>
      </c>
      <c r="K1277" s="9" t="str">
        <f>TEXT(A1277,"dddd")</f>
        <v>Friday</v>
      </c>
    </row>
    <row r="1278" spans="1:11" ht="51" x14ac:dyDescent="0.25">
      <c r="A1278" s="17">
        <v>43749.676076388889</v>
      </c>
      <c r="B1278" s="13">
        <f>A1278</f>
        <v>43749.676076388889</v>
      </c>
      <c r="C1278" t="s">
        <v>5978</v>
      </c>
      <c r="D1278" s="3" t="s">
        <v>8706</v>
      </c>
      <c r="E1278" t="s">
        <v>9009</v>
      </c>
      <c r="F1278" s="9" t="s">
        <v>5310</v>
      </c>
      <c r="G1278" s="9">
        <v>41</v>
      </c>
      <c r="H1278" s="9">
        <v>30</v>
      </c>
      <c r="I1278" s="9">
        <v>3</v>
      </c>
      <c r="J1278" s="9" t="str" cm="1">
        <f t="array" ref="J1278">_xlfn.IFS(G1278&gt;='Pivot Tables'!B$2,"90%",AND(G1278&lt;'Pivot Tables'!B$2,G1278&gt;'Pivot Tables'!B$3),"75%",AND(G1278&lt;'Pivot Tables'!B$3,G1278&gt;'Pivot Tables'!B$5),"50%",G1278&lt;='Pivot Tables'!B$5,"25%")</f>
        <v>25%</v>
      </c>
      <c r="K1278" s="9" t="str">
        <f>TEXT(A1278,"dddd")</f>
        <v>Friday</v>
      </c>
    </row>
    <row r="1279" spans="1:11" ht="51" x14ac:dyDescent="0.25">
      <c r="A1279" s="17">
        <v>43516.050879629627</v>
      </c>
      <c r="B1279" s="13">
        <f>A1279</f>
        <v>43516.050879629627</v>
      </c>
      <c r="C1279" t="s">
        <v>6160</v>
      </c>
      <c r="D1279" s="3" t="s">
        <v>8767</v>
      </c>
      <c r="E1279" t="s">
        <v>9017</v>
      </c>
      <c r="F1279" s="9" t="s">
        <v>5310</v>
      </c>
      <c r="G1279" s="9">
        <v>42</v>
      </c>
      <c r="H1279" s="9">
        <v>30</v>
      </c>
      <c r="I1279" s="9">
        <v>3</v>
      </c>
      <c r="J1279" s="9" t="str" cm="1">
        <f t="array" ref="J1279">_xlfn.IFS(G1279&gt;='Pivot Tables'!B$2,"90%",AND(G1279&lt;'Pivot Tables'!B$2,G1279&gt;'Pivot Tables'!B$3),"75%",AND(G1279&lt;'Pivot Tables'!B$3,G1279&gt;'Pivot Tables'!B$5),"50%",G1279&lt;='Pivot Tables'!B$5,"25%")</f>
        <v>25%</v>
      </c>
      <c r="K1279" s="9" t="str">
        <f>TEXT(A1279,"dddd")</f>
        <v>Wednesday</v>
      </c>
    </row>
    <row r="1280" spans="1:11" x14ac:dyDescent="0.25">
      <c r="A1280" s="17">
        <v>43361.685682870368</v>
      </c>
      <c r="B1280" s="13">
        <f>A1280</f>
        <v>43361.685682870368</v>
      </c>
      <c r="C1280" t="s">
        <v>6279</v>
      </c>
      <c r="D1280" s="2" t="s">
        <v>6280</v>
      </c>
      <c r="E1280" t="s">
        <v>9019</v>
      </c>
      <c r="F1280" s="9" t="s">
        <v>5310</v>
      </c>
      <c r="G1280" s="9">
        <v>42</v>
      </c>
      <c r="H1280" s="9">
        <v>30</v>
      </c>
      <c r="I1280" s="9">
        <v>20</v>
      </c>
      <c r="J1280" s="9" t="str" cm="1">
        <f t="array" ref="J1280">_xlfn.IFS(G1280&gt;='Pivot Tables'!B$2,"90%",AND(G1280&lt;'Pivot Tables'!B$2,G1280&gt;'Pivot Tables'!B$3),"75%",AND(G1280&lt;'Pivot Tables'!B$3,G1280&gt;'Pivot Tables'!B$5),"50%",G1280&lt;='Pivot Tables'!B$5,"25%")</f>
        <v>25%</v>
      </c>
      <c r="K1280" s="9" t="str">
        <f>TEXT(A1280,"dddd")</f>
        <v>Tuesday</v>
      </c>
    </row>
    <row r="1281" spans="1:11" ht="59.25" x14ac:dyDescent="0.25">
      <c r="A1281" s="17">
        <v>42751.790138888886</v>
      </c>
      <c r="B1281" s="13">
        <f>A1281</f>
        <v>42751.790138888886</v>
      </c>
      <c r="C1281" t="s">
        <v>3025</v>
      </c>
      <c r="D1281" s="3" t="s">
        <v>7317</v>
      </c>
      <c r="E1281" t="s">
        <v>3026</v>
      </c>
      <c r="F1281" s="9" t="s">
        <v>2712</v>
      </c>
      <c r="G1281" s="9">
        <v>43</v>
      </c>
      <c r="H1281" s="9">
        <v>30</v>
      </c>
      <c r="I1281" s="9">
        <v>13</v>
      </c>
      <c r="J1281" s="9" t="str" cm="1">
        <f t="array" ref="J1281">_xlfn.IFS(G1281&gt;='Pivot Tables'!B$2,"90%",AND(G1281&lt;'Pivot Tables'!B$2,G1281&gt;'Pivot Tables'!B$3),"75%",AND(G1281&lt;'Pivot Tables'!B$3,G1281&gt;'Pivot Tables'!B$5),"50%",G1281&lt;='Pivot Tables'!B$5,"25%")</f>
        <v>25%</v>
      </c>
      <c r="K1281" s="9" t="str">
        <f>TEXT(A1281,"dddd")</f>
        <v>Monday</v>
      </c>
    </row>
    <row r="1282" spans="1:11" ht="51" x14ac:dyDescent="0.25">
      <c r="A1282" s="17">
        <v>42724.950648148151</v>
      </c>
      <c r="B1282" s="13">
        <f>A1282</f>
        <v>42724.950648148151</v>
      </c>
      <c r="C1282" t="s">
        <v>3037</v>
      </c>
      <c r="D1282" s="3" t="s">
        <v>7326</v>
      </c>
      <c r="E1282" t="s">
        <v>3038</v>
      </c>
      <c r="F1282" s="9" t="s">
        <v>2712</v>
      </c>
      <c r="G1282" s="9">
        <v>44</v>
      </c>
      <c r="H1282" s="9">
        <v>30</v>
      </c>
      <c r="I1282" s="9">
        <v>17</v>
      </c>
      <c r="J1282" s="9" t="str" cm="1">
        <f t="array" ref="J1282">_xlfn.IFS(G1282&gt;='Pivot Tables'!B$2,"90%",AND(G1282&lt;'Pivot Tables'!B$2,G1282&gt;'Pivot Tables'!B$3),"75%",AND(G1282&lt;'Pivot Tables'!B$3,G1282&gt;'Pivot Tables'!B$5),"50%",G1282&lt;='Pivot Tables'!B$5,"25%")</f>
        <v>50%</v>
      </c>
      <c r="K1282" s="9" t="str">
        <f>TEXT(A1282,"dddd")</f>
        <v>Tuesday</v>
      </c>
    </row>
    <row r="1283" spans="1:11" x14ac:dyDescent="0.25">
      <c r="A1283" s="17">
        <v>44455.720127314817</v>
      </c>
      <c r="B1283" s="13">
        <f>A1283</f>
        <v>44455.720127314817</v>
      </c>
      <c r="C1283" t="s">
        <v>3865</v>
      </c>
      <c r="D1283" s="2" t="s">
        <v>3866</v>
      </c>
      <c r="F1283" s="9" t="s">
        <v>3650</v>
      </c>
      <c r="G1283" s="9">
        <v>46</v>
      </c>
      <c r="H1283" s="9">
        <v>30</v>
      </c>
      <c r="I1283" s="9">
        <v>0</v>
      </c>
      <c r="J1283" s="9" t="str" cm="1">
        <f t="array" ref="J1283">_xlfn.IFS(G1283&gt;='Pivot Tables'!B$2,"90%",AND(G1283&lt;'Pivot Tables'!B$2,G1283&gt;'Pivot Tables'!B$3),"75%",AND(G1283&lt;'Pivot Tables'!B$3,G1283&gt;'Pivot Tables'!B$5),"50%",G1283&lt;='Pivot Tables'!B$5,"25%")</f>
        <v>50%</v>
      </c>
      <c r="K1283" s="9" t="str">
        <f>TEXT(A1283,"dddd")</f>
        <v>Thursday</v>
      </c>
    </row>
    <row r="1284" spans="1:11" x14ac:dyDescent="0.25">
      <c r="A1284" s="17">
        <v>44502.835127314815</v>
      </c>
      <c r="B1284" s="13">
        <f>A1284</f>
        <v>44502.835127314815</v>
      </c>
      <c r="C1284" t="s">
        <v>2693</v>
      </c>
      <c r="D1284" s="2" t="s">
        <v>2694</v>
      </c>
      <c r="F1284" s="9" t="s">
        <v>2427</v>
      </c>
      <c r="G1284" s="9">
        <v>47</v>
      </c>
      <c r="H1284" s="9">
        <v>30</v>
      </c>
      <c r="I1284" s="9">
        <v>0</v>
      </c>
      <c r="J1284" s="9" t="str" cm="1">
        <f t="array" ref="J1284">_xlfn.IFS(G1284&gt;='Pivot Tables'!B$2,"90%",AND(G1284&lt;'Pivot Tables'!B$2,G1284&gt;'Pivot Tables'!B$3),"75%",AND(G1284&lt;'Pivot Tables'!B$3,G1284&gt;'Pivot Tables'!B$5),"50%",G1284&lt;='Pivot Tables'!B$5,"25%")</f>
        <v>50%</v>
      </c>
      <c r="K1284" s="9" t="str">
        <f>TEXT(A1284,"dddd")</f>
        <v>Tuesday</v>
      </c>
    </row>
    <row r="1285" spans="1:11" ht="51" x14ac:dyDescent="0.25">
      <c r="A1285" s="17">
        <v>44693.039953703701</v>
      </c>
      <c r="B1285" s="13">
        <f>A1285</f>
        <v>44693.039953703701</v>
      </c>
      <c r="C1285" t="s">
        <v>809</v>
      </c>
      <c r="D1285" s="3" t="s">
        <v>6429</v>
      </c>
      <c r="F1285" s="9" t="s">
        <v>599</v>
      </c>
      <c r="G1285" s="9">
        <v>49</v>
      </c>
      <c r="H1285" s="9">
        <v>30</v>
      </c>
      <c r="I1285" s="9">
        <v>0</v>
      </c>
      <c r="J1285" s="9" t="str" cm="1">
        <f t="array" ref="J1285">_xlfn.IFS(G1285&gt;='Pivot Tables'!B$2,"90%",AND(G1285&lt;'Pivot Tables'!B$2,G1285&gt;'Pivot Tables'!B$3),"75%",AND(G1285&lt;'Pivot Tables'!B$3,G1285&gt;'Pivot Tables'!B$5),"50%",G1285&lt;='Pivot Tables'!B$5,"25%")</f>
        <v>50%</v>
      </c>
      <c r="K1285" s="9" t="str">
        <f>TEXT(A1285,"dddd")</f>
        <v>Thursday</v>
      </c>
    </row>
    <row r="1286" spans="1:11" ht="75.75" x14ac:dyDescent="0.25">
      <c r="A1286" s="17">
        <v>42775.857199074075</v>
      </c>
      <c r="B1286" s="13">
        <f>A1286</f>
        <v>42775.857199074075</v>
      </c>
      <c r="C1286" t="s">
        <v>3017</v>
      </c>
      <c r="D1286" s="3" t="s">
        <v>7310</v>
      </c>
      <c r="E1286" t="s">
        <v>3018</v>
      </c>
      <c r="F1286" s="9" t="s">
        <v>2712</v>
      </c>
      <c r="G1286" s="9">
        <v>50</v>
      </c>
      <c r="H1286" s="9">
        <v>30</v>
      </c>
      <c r="I1286" s="9">
        <v>26</v>
      </c>
      <c r="J1286" s="9" t="str" cm="1">
        <f t="array" ref="J1286">_xlfn.IFS(G1286&gt;='Pivot Tables'!B$2,"90%",AND(G1286&lt;'Pivot Tables'!B$2,G1286&gt;'Pivot Tables'!B$3),"75%",AND(G1286&lt;'Pivot Tables'!B$3,G1286&gt;'Pivot Tables'!B$5),"50%",G1286&lt;='Pivot Tables'!B$5,"25%")</f>
        <v>50%</v>
      </c>
      <c r="K1286" s="9" t="str">
        <f>TEXT(A1286,"dddd")</f>
        <v>Thursday</v>
      </c>
    </row>
    <row r="1287" spans="1:11" x14ac:dyDescent="0.25">
      <c r="A1287" s="17">
        <v>43428.773819444446</v>
      </c>
      <c r="B1287" s="13">
        <f>A1287</f>
        <v>43428.773819444446</v>
      </c>
      <c r="C1287" t="s">
        <v>4652</v>
      </c>
      <c r="D1287" s="2" t="s">
        <v>4653</v>
      </c>
      <c r="E1287" t="s">
        <v>4654</v>
      </c>
      <c r="F1287" s="9" t="s">
        <v>3650</v>
      </c>
      <c r="G1287" s="9">
        <v>50</v>
      </c>
      <c r="H1287" s="9">
        <v>30</v>
      </c>
      <c r="I1287" s="9">
        <v>22</v>
      </c>
      <c r="J1287" s="9" t="str" cm="1">
        <f t="array" ref="J1287">_xlfn.IFS(G1287&gt;='Pivot Tables'!B$2,"90%",AND(G1287&lt;'Pivot Tables'!B$2,G1287&gt;'Pivot Tables'!B$3),"75%",AND(G1287&lt;'Pivot Tables'!B$3,G1287&gt;'Pivot Tables'!B$5),"50%",G1287&lt;='Pivot Tables'!B$5,"25%")</f>
        <v>50%</v>
      </c>
      <c r="K1287" s="9" t="str">
        <f>TEXT(A1287,"dddd")</f>
        <v>Saturday</v>
      </c>
    </row>
    <row r="1288" spans="1:11" x14ac:dyDescent="0.25">
      <c r="A1288" s="17">
        <v>44032.813842592594</v>
      </c>
      <c r="B1288" s="13">
        <f>A1288</f>
        <v>44032.813842592594</v>
      </c>
      <c r="C1288" t="s">
        <v>2356</v>
      </c>
      <c r="D1288" s="2" t="s">
        <v>2357</v>
      </c>
      <c r="F1288" s="9" t="s">
        <v>2088</v>
      </c>
      <c r="G1288" s="9">
        <v>54</v>
      </c>
      <c r="H1288" s="9">
        <v>30</v>
      </c>
      <c r="I1288" s="9">
        <v>0</v>
      </c>
      <c r="J1288" s="9" t="str" cm="1">
        <f t="array" ref="J1288">_xlfn.IFS(G1288&gt;='Pivot Tables'!B$2,"90%",AND(G1288&lt;'Pivot Tables'!B$2,G1288&gt;'Pivot Tables'!B$3),"75%",AND(G1288&lt;'Pivot Tables'!B$3,G1288&gt;'Pivot Tables'!B$5),"50%",G1288&lt;='Pivot Tables'!B$5,"25%")</f>
        <v>50%</v>
      </c>
      <c r="K1288" s="9" t="str">
        <f>TEXT(A1288,"dddd")</f>
        <v>Monday</v>
      </c>
    </row>
    <row r="1289" spans="1:11" x14ac:dyDescent="0.25">
      <c r="A1289" s="17">
        <v>44385.749548611115</v>
      </c>
      <c r="B1289" s="13">
        <f>A1289</f>
        <v>44385.749548611115</v>
      </c>
      <c r="C1289" t="s">
        <v>3899</v>
      </c>
      <c r="D1289" s="2" t="s">
        <v>3900</v>
      </c>
      <c r="E1289">
        <v>710</v>
      </c>
      <c r="F1289" s="9" t="s">
        <v>3650</v>
      </c>
      <c r="G1289" s="9">
        <v>57</v>
      </c>
      <c r="H1289" s="9">
        <v>30</v>
      </c>
      <c r="I1289" s="9">
        <v>1</v>
      </c>
      <c r="J1289" s="9" t="str" cm="1">
        <f t="array" ref="J1289">_xlfn.IFS(G1289&gt;='Pivot Tables'!B$2,"90%",AND(G1289&lt;'Pivot Tables'!B$2,G1289&gt;'Pivot Tables'!B$3),"75%",AND(G1289&lt;'Pivot Tables'!B$3,G1289&gt;'Pivot Tables'!B$5),"50%",G1289&lt;='Pivot Tables'!B$5,"25%")</f>
        <v>50%</v>
      </c>
      <c r="K1289" s="9" t="str">
        <f>TEXT(A1289,"dddd")</f>
        <v>Thursday</v>
      </c>
    </row>
    <row r="1290" spans="1:11" ht="67.5" x14ac:dyDescent="0.25">
      <c r="A1290" s="17">
        <v>44582.628576388888</v>
      </c>
      <c r="B1290" s="13">
        <f>A1290</f>
        <v>44582.628576388888</v>
      </c>
      <c r="C1290" t="s">
        <v>2642</v>
      </c>
      <c r="D1290" s="3" t="s">
        <v>7123</v>
      </c>
      <c r="F1290" s="9" t="s">
        <v>2427</v>
      </c>
      <c r="G1290" s="9">
        <v>58</v>
      </c>
      <c r="H1290" s="9">
        <v>30</v>
      </c>
      <c r="I1290" s="9">
        <v>0</v>
      </c>
      <c r="J1290" s="9" t="str" cm="1">
        <f t="array" ref="J1290">_xlfn.IFS(G1290&gt;='Pivot Tables'!B$2,"90%",AND(G1290&lt;'Pivot Tables'!B$2,G1290&gt;'Pivot Tables'!B$3),"75%",AND(G1290&lt;'Pivot Tables'!B$3,G1290&gt;'Pivot Tables'!B$5),"50%",G1290&lt;='Pivot Tables'!B$5,"25%")</f>
        <v>50%</v>
      </c>
      <c r="K1290" s="9" t="str">
        <f>TEXT(A1290,"dddd")</f>
        <v>Friday</v>
      </c>
    </row>
    <row r="1291" spans="1:11" x14ac:dyDescent="0.25">
      <c r="A1291" s="17">
        <v>44367.582361111112</v>
      </c>
      <c r="B1291" s="13">
        <f>A1291</f>
        <v>44367.582361111112</v>
      </c>
      <c r="C1291" t="s">
        <v>5523</v>
      </c>
      <c r="D1291" s="2" t="s">
        <v>5524</v>
      </c>
      <c r="F1291" s="9" t="s">
        <v>5310</v>
      </c>
      <c r="G1291" s="9">
        <v>64</v>
      </c>
      <c r="H1291" s="9">
        <v>30</v>
      </c>
      <c r="I1291" s="9">
        <v>0</v>
      </c>
      <c r="J1291" s="9" t="str" cm="1">
        <f t="array" ref="J1291">_xlfn.IFS(G1291&gt;='Pivot Tables'!B$2,"90%",AND(G1291&lt;'Pivot Tables'!B$2,G1291&gt;'Pivot Tables'!B$3),"75%",AND(G1291&lt;'Pivot Tables'!B$3,G1291&gt;'Pivot Tables'!B$5),"50%",G1291&lt;='Pivot Tables'!B$5,"25%")</f>
        <v>50%</v>
      </c>
      <c r="K1291" s="9" t="str">
        <f>TEXT(A1291,"dddd")</f>
        <v>Sunday</v>
      </c>
    </row>
    <row r="1292" spans="1:11" ht="75.75" x14ac:dyDescent="0.25">
      <c r="A1292" s="17">
        <v>43838.729166666664</v>
      </c>
      <c r="B1292" s="13">
        <f>A1292</f>
        <v>43838.729166666664</v>
      </c>
      <c r="C1292" t="s">
        <v>4291</v>
      </c>
      <c r="D1292" s="3" t="s">
        <v>7721</v>
      </c>
      <c r="E1292" t="s">
        <v>4292</v>
      </c>
      <c r="F1292" s="9" t="s">
        <v>3650</v>
      </c>
      <c r="G1292" s="9">
        <v>66</v>
      </c>
      <c r="H1292" s="9">
        <v>30</v>
      </c>
      <c r="I1292" s="9">
        <v>13</v>
      </c>
      <c r="J1292" s="9" t="str" cm="1">
        <f t="array" ref="J1292">_xlfn.IFS(G1292&gt;='Pivot Tables'!B$2,"90%",AND(G1292&lt;'Pivot Tables'!B$2,G1292&gt;'Pivot Tables'!B$3),"75%",AND(G1292&lt;'Pivot Tables'!B$3,G1292&gt;'Pivot Tables'!B$5),"50%",G1292&lt;='Pivot Tables'!B$5,"25%")</f>
        <v>50%</v>
      </c>
      <c r="K1292" s="9" t="str">
        <f>TEXT(A1292,"dddd")</f>
        <v>Wednesday</v>
      </c>
    </row>
    <row r="1293" spans="1:11" ht="51" x14ac:dyDescent="0.25">
      <c r="A1293" s="17">
        <v>44427.727071759262</v>
      </c>
      <c r="B1293" s="13">
        <f>A1293</f>
        <v>44427.727071759262</v>
      </c>
      <c r="C1293" t="s">
        <v>1190</v>
      </c>
      <c r="D1293" s="3" t="s">
        <v>6673</v>
      </c>
      <c r="F1293" s="9" t="s">
        <v>1090</v>
      </c>
      <c r="G1293" s="9">
        <v>69</v>
      </c>
      <c r="H1293" s="9">
        <v>30</v>
      </c>
      <c r="I1293" s="9">
        <v>0</v>
      </c>
      <c r="J1293" s="9" t="str" cm="1">
        <f t="array" ref="J1293">_xlfn.IFS(G1293&gt;='Pivot Tables'!B$2,"90%",AND(G1293&lt;'Pivot Tables'!B$2,G1293&gt;'Pivot Tables'!B$3),"75%",AND(G1293&lt;'Pivot Tables'!B$3,G1293&gt;'Pivot Tables'!B$5),"50%",G1293&lt;='Pivot Tables'!B$5,"25%")</f>
        <v>50%</v>
      </c>
      <c r="K1293" s="9" t="str">
        <f>TEXT(A1293,"dddd")</f>
        <v>Thursday</v>
      </c>
    </row>
    <row r="1294" spans="1:11" x14ac:dyDescent="0.25">
      <c r="A1294" s="17">
        <v>44295.648252314815</v>
      </c>
      <c r="B1294" s="13">
        <f>A1294</f>
        <v>44295.648252314815</v>
      </c>
      <c r="C1294" t="s">
        <v>3976</v>
      </c>
      <c r="D1294" s="2" t="s">
        <v>3977</v>
      </c>
      <c r="F1294" s="9" t="s">
        <v>3650</v>
      </c>
      <c r="G1294" s="9">
        <v>73</v>
      </c>
      <c r="H1294" s="9">
        <v>30</v>
      </c>
      <c r="I1294" s="9">
        <v>0</v>
      </c>
      <c r="J1294" s="9" t="str" cm="1">
        <f t="array" ref="J1294">_xlfn.IFS(G1294&gt;='Pivot Tables'!B$2,"90%",AND(G1294&lt;'Pivot Tables'!B$2,G1294&gt;'Pivot Tables'!B$3),"75%",AND(G1294&lt;'Pivot Tables'!B$3,G1294&gt;'Pivot Tables'!B$5),"50%",G1294&lt;='Pivot Tables'!B$5,"25%")</f>
        <v>50%</v>
      </c>
      <c r="K1294" s="9" t="str">
        <f>TEXT(A1294,"dddd")</f>
        <v>Friday</v>
      </c>
    </row>
    <row r="1295" spans="1:11" x14ac:dyDescent="0.25">
      <c r="A1295" s="17">
        <v>44606.902071759258</v>
      </c>
      <c r="B1295" s="13">
        <f>A1295</f>
        <v>44606.902071759258</v>
      </c>
      <c r="C1295" t="s">
        <v>3774</v>
      </c>
      <c r="D1295" s="2" t="s">
        <v>3775</v>
      </c>
      <c r="F1295" s="9" t="s">
        <v>3650</v>
      </c>
      <c r="G1295" s="9">
        <v>75</v>
      </c>
      <c r="H1295" s="9">
        <v>30</v>
      </c>
      <c r="I1295" s="9">
        <v>0</v>
      </c>
      <c r="J1295" s="9" t="str" cm="1">
        <f t="array" ref="J1295">_xlfn.IFS(G1295&gt;='Pivot Tables'!B$2,"90%",AND(G1295&lt;'Pivot Tables'!B$2,G1295&gt;'Pivot Tables'!B$3),"75%",AND(G1295&lt;'Pivot Tables'!B$3,G1295&gt;'Pivot Tables'!B$5),"50%",G1295&lt;='Pivot Tables'!B$5,"25%")</f>
        <v>50%</v>
      </c>
      <c r="K1295" s="9" t="str">
        <f>TEXT(A1295,"dddd")</f>
        <v>Monday</v>
      </c>
    </row>
    <row r="1296" spans="1:11" ht="75.75" x14ac:dyDescent="0.25">
      <c r="A1296" s="17">
        <v>44589.617430555554</v>
      </c>
      <c r="B1296" s="13">
        <f>A1296</f>
        <v>44589.617430555554</v>
      </c>
      <c r="C1296" t="s">
        <v>2641</v>
      </c>
      <c r="D1296" s="3" t="s">
        <v>7122</v>
      </c>
      <c r="F1296" s="9" t="s">
        <v>2427</v>
      </c>
      <c r="G1296" s="9">
        <v>77</v>
      </c>
      <c r="H1296" s="9">
        <v>30</v>
      </c>
      <c r="I1296" s="9">
        <v>0</v>
      </c>
      <c r="J1296" s="9" t="str" cm="1">
        <f t="array" ref="J1296">_xlfn.IFS(G1296&gt;='Pivot Tables'!B$2,"90%",AND(G1296&lt;'Pivot Tables'!B$2,G1296&gt;'Pivot Tables'!B$3),"75%",AND(G1296&lt;'Pivot Tables'!B$3,G1296&gt;'Pivot Tables'!B$5),"50%",G1296&lt;='Pivot Tables'!B$5,"25%")</f>
        <v>50%</v>
      </c>
      <c r="K1296" s="9" t="str">
        <f>TEXT(A1296,"dddd")</f>
        <v>Friday</v>
      </c>
    </row>
    <row r="1297" spans="1:11" x14ac:dyDescent="0.25">
      <c r="A1297" s="17">
        <v>43376.917638888888</v>
      </c>
      <c r="B1297" s="13">
        <f>A1297</f>
        <v>43376.917638888888</v>
      </c>
      <c r="C1297" t="s">
        <v>4718</v>
      </c>
      <c r="D1297" s="2" t="s">
        <v>4719</v>
      </c>
      <c r="E1297" t="s">
        <v>4720</v>
      </c>
      <c r="F1297" s="9" t="s">
        <v>3650</v>
      </c>
      <c r="G1297" s="9">
        <v>77</v>
      </c>
      <c r="H1297" s="9">
        <v>30</v>
      </c>
      <c r="I1297" s="9">
        <v>4</v>
      </c>
      <c r="J1297" s="9" t="str" cm="1">
        <f t="array" ref="J1297">_xlfn.IFS(G1297&gt;='Pivot Tables'!B$2,"90%",AND(G1297&lt;'Pivot Tables'!B$2,G1297&gt;'Pivot Tables'!B$3),"75%",AND(G1297&lt;'Pivot Tables'!B$3,G1297&gt;'Pivot Tables'!B$5),"50%",G1297&lt;='Pivot Tables'!B$5,"25%")</f>
        <v>50%</v>
      </c>
      <c r="K1297" s="9" t="str">
        <f>TEXT(A1297,"dddd")</f>
        <v>Wednesday</v>
      </c>
    </row>
    <row r="1298" spans="1:11" ht="42.75" x14ac:dyDescent="0.25">
      <c r="A1298" s="17">
        <v>44182.769895833335</v>
      </c>
      <c r="B1298" s="13">
        <f>A1298</f>
        <v>44182.769895833335</v>
      </c>
      <c r="C1298" t="s">
        <v>4087</v>
      </c>
      <c r="D1298" s="3" t="s">
        <v>7671</v>
      </c>
      <c r="F1298" s="9" t="s">
        <v>3650</v>
      </c>
      <c r="G1298" s="9">
        <v>80</v>
      </c>
      <c r="H1298" s="9">
        <v>30</v>
      </c>
      <c r="I1298" s="9">
        <v>0</v>
      </c>
      <c r="J1298" s="9" t="str" cm="1">
        <f t="array" ref="J1298">_xlfn.IFS(G1298&gt;='Pivot Tables'!B$2,"90%",AND(G1298&lt;'Pivot Tables'!B$2,G1298&gt;'Pivot Tables'!B$3),"75%",AND(G1298&lt;'Pivot Tables'!B$3,G1298&gt;'Pivot Tables'!B$5),"50%",G1298&lt;='Pivot Tables'!B$5,"25%")</f>
        <v>50%</v>
      </c>
      <c r="K1298" s="9" t="str">
        <f>TEXT(A1298,"dddd")</f>
        <v>Thursday</v>
      </c>
    </row>
    <row r="1299" spans="1:11" x14ac:dyDescent="0.25">
      <c r="A1299" s="17">
        <v>43598.672974537039</v>
      </c>
      <c r="B1299" s="13">
        <f>A1299</f>
        <v>43598.672974537039</v>
      </c>
      <c r="C1299" t="s">
        <v>6104</v>
      </c>
      <c r="D1299" s="2" t="s">
        <v>6105</v>
      </c>
      <c r="E1299" t="s">
        <v>9205</v>
      </c>
      <c r="F1299" s="9" t="s">
        <v>5310</v>
      </c>
      <c r="G1299" s="9">
        <v>83</v>
      </c>
      <c r="H1299" s="9">
        <v>30</v>
      </c>
      <c r="I1299" s="9">
        <v>7</v>
      </c>
      <c r="J1299" s="9" t="str" cm="1">
        <f t="array" ref="J1299">_xlfn.IFS(G1299&gt;='Pivot Tables'!B$2,"90%",AND(G1299&lt;'Pivot Tables'!B$2,G1299&gt;'Pivot Tables'!B$3),"75%",AND(G1299&lt;'Pivot Tables'!B$3,G1299&gt;'Pivot Tables'!B$5),"50%",G1299&lt;='Pivot Tables'!B$5,"25%")</f>
        <v>50%</v>
      </c>
      <c r="K1299" s="9" t="str">
        <f>TEXT(A1299,"dddd")</f>
        <v>Monday</v>
      </c>
    </row>
    <row r="1300" spans="1:11" x14ac:dyDescent="0.25">
      <c r="A1300" s="17">
        <v>42476.704733796294</v>
      </c>
      <c r="B1300" s="13">
        <f>A1300</f>
        <v>42476.704733796294</v>
      </c>
      <c r="C1300" t="s">
        <v>1702</v>
      </c>
      <c r="D1300" s="2" t="s">
        <v>1703</v>
      </c>
      <c r="E1300" t="s">
        <v>1704</v>
      </c>
      <c r="F1300" s="9" t="s">
        <v>1090</v>
      </c>
      <c r="G1300" s="9">
        <v>92</v>
      </c>
      <c r="H1300" s="9">
        <v>30</v>
      </c>
      <c r="I1300" s="9">
        <v>13</v>
      </c>
      <c r="J1300" s="9" t="str" cm="1">
        <f t="array" ref="J1300">_xlfn.IFS(G1300&gt;='Pivot Tables'!B$2,"90%",AND(G1300&lt;'Pivot Tables'!B$2,G1300&gt;'Pivot Tables'!B$3),"75%",AND(G1300&lt;'Pivot Tables'!B$3,G1300&gt;'Pivot Tables'!B$5),"50%",G1300&lt;='Pivot Tables'!B$5,"25%")</f>
        <v>50%</v>
      </c>
      <c r="K1300" s="9" t="str">
        <f>TEXT(A1300,"dddd")</f>
        <v>Saturday</v>
      </c>
    </row>
    <row r="1301" spans="1:11" ht="59.25" x14ac:dyDescent="0.25">
      <c r="A1301" s="17">
        <v>44440.605381944442</v>
      </c>
      <c r="B1301" s="13">
        <f>A1301</f>
        <v>44440.605381944442</v>
      </c>
      <c r="C1301" t="s">
        <v>4963</v>
      </c>
      <c r="D1301" s="3" t="s">
        <v>7907</v>
      </c>
      <c r="F1301" s="9" t="s">
        <v>4789</v>
      </c>
      <c r="G1301" s="9">
        <v>104</v>
      </c>
      <c r="H1301" s="9">
        <v>30</v>
      </c>
      <c r="I1301" s="9">
        <v>0</v>
      </c>
      <c r="J1301" s="9" t="str" cm="1">
        <f t="array" ref="J1301">_xlfn.IFS(G1301&gt;='Pivot Tables'!B$2,"90%",AND(G1301&lt;'Pivot Tables'!B$2,G1301&gt;'Pivot Tables'!B$3),"75%",AND(G1301&lt;'Pivot Tables'!B$3,G1301&gt;'Pivot Tables'!B$5),"50%",G1301&lt;='Pivot Tables'!B$5,"25%")</f>
        <v>50%</v>
      </c>
      <c r="K1301" s="9" t="str">
        <f>TEXT(A1301,"dddd")</f>
        <v>Wednesday</v>
      </c>
    </row>
    <row r="1302" spans="1:11" ht="100.5" x14ac:dyDescent="0.25">
      <c r="A1302" s="17">
        <v>43755.907766203702</v>
      </c>
      <c r="B1302" s="13">
        <f>A1302</f>
        <v>43755.907766203702</v>
      </c>
      <c r="C1302" t="s">
        <v>3405</v>
      </c>
      <c r="D1302" s="3" t="s">
        <v>7472</v>
      </c>
      <c r="E1302" t="s">
        <v>3406</v>
      </c>
      <c r="F1302" s="9" t="s">
        <v>3091</v>
      </c>
      <c r="G1302" s="9">
        <v>111</v>
      </c>
      <c r="H1302" s="9">
        <v>30</v>
      </c>
      <c r="I1302" s="9">
        <v>24</v>
      </c>
      <c r="J1302" s="9" t="str" cm="1">
        <f t="array" ref="J1302">_xlfn.IFS(G1302&gt;='Pivot Tables'!B$2,"90%",AND(G1302&lt;'Pivot Tables'!B$2,G1302&gt;'Pivot Tables'!B$3),"75%",AND(G1302&lt;'Pivot Tables'!B$3,G1302&gt;'Pivot Tables'!B$5),"50%",G1302&lt;='Pivot Tables'!B$5,"25%")</f>
        <v>50%</v>
      </c>
      <c r="K1302" s="9" t="str">
        <f>TEXT(A1302,"dddd")</f>
        <v>Thursday</v>
      </c>
    </row>
    <row r="1303" spans="1:11" ht="34.5" x14ac:dyDescent="0.25">
      <c r="A1303" s="17">
        <v>44424.584108796298</v>
      </c>
      <c r="B1303" s="13">
        <f>A1303</f>
        <v>44424.584108796298</v>
      </c>
      <c r="C1303" t="s">
        <v>4972</v>
      </c>
      <c r="D1303" s="3" t="s">
        <v>7913</v>
      </c>
      <c r="F1303" s="9" t="s">
        <v>4789</v>
      </c>
      <c r="G1303" s="9">
        <v>119</v>
      </c>
      <c r="H1303" s="9">
        <v>30</v>
      </c>
      <c r="I1303" s="9">
        <v>0</v>
      </c>
      <c r="J1303" s="9" t="str" cm="1">
        <f t="array" ref="J1303">_xlfn.IFS(G1303&gt;='Pivot Tables'!B$2,"90%",AND(G1303&lt;'Pivot Tables'!B$2,G1303&gt;'Pivot Tables'!B$3),"75%",AND(G1303&lt;'Pivot Tables'!B$3,G1303&gt;'Pivot Tables'!B$5),"50%",G1303&lt;='Pivot Tables'!B$5,"25%")</f>
        <v>50%</v>
      </c>
      <c r="K1303" s="9" t="str">
        <f>TEXT(A1303,"dddd")</f>
        <v>Monday</v>
      </c>
    </row>
    <row r="1304" spans="1:11" ht="51" x14ac:dyDescent="0.25">
      <c r="A1304" s="17">
        <v>44869.031504629631</v>
      </c>
      <c r="B1304" s="13">
        <f>A1304</f>
        <v>44869.031504629631</v>
      </c>
      <c r="C1304" t="s">
        <v>611</v>
      </c>
      <c r="D1304" s="3" t="s">
        <v>6312</v>
      </c>
      <c r="F1304" s="9" t="s">
        <v>599</v>
      </c>
      <c r="G1304" s="9">
        <v>122</v>
      </c>
      <c r="H1304" s="9">
        <v>30</v>
      </c>
      <c r="I1304" s="9">
        <v>0</v>
      </c>
      <c r="J1304" s="9" t="str" cm="1">
        <f t="array" ref="J1304">_xlfn.IFS(G1304&gt;='Pivot Tables'!B$2,"90%",AND(G1304&lt;'Pivot Tables'!B$2,G1304&gt;'Pivot Tables'!B$3),"75%",AND(G1304&lt;'Pivot Tables'!B$3,G1304&gt;'Pivot Tables'!B$5),"50%",G1304&lt;='Pivot Tables'!B$5,"25%")</f>
        <v>50%</v>
      </c>
      <c r="K1304" s="9" t="str">
        <f>TEXT(A1304,"dddd")</f>
        <v>Friday</v>
      </c>
    </row>
    <row r="1305" spans="1:11" ht="59.25" x14ac:dyDescent="0.25">
      <c r="A1305" s="17">
        <v>43671.845613425925</v>
      </c>
      <c r="B1305" s="13">
        <f>A1305</f>
        <v>43671.845613425925</v>
      </c>
      <c r="C1305" t="s">
        <v>4451</v>
      </c>
      <c r="D1305" s="3" t="s">
        <v>7769</v>
      </c>
      <c r="E1305" t="s">
        <v>4452</v>
      </c>
      <c r="F1305" s="9" t="s">
        <v>3650</v>
      </c>
      <c r="G1305" s="9">
        <v>123</v>
      </c>
      <c r="H1305" s="9">
        <v>30</v>
      </c>
      <c r="I1305" s="9">
        <v>11</v>
      </c>
      <c r="J1305" s="9" t="str" cm="1">
        <f t="array" ref="J1305">_xlfn.IFS(G1305&gt;='Pivot Tables'!B$2,"90%",AND(G1305&lt;'Pivot Tables'!B$2,G1305&gt;'Pivot Tables'!B$3),"75%",AND(G1305&lt;'Pivot Tables'!B$3,G1305&gt;'Pivot Tables'!B$5),"50%",G1305&lt;='Pivot Tables'!B$5,"25%")</f>
        <v>50%</v>
      </c>
      <c r="K1305" s="9" t="str">
        <f>TEXT(A1305,"dddd")</f>
        <v>Thursday</v>
      </c>
    </row>
    <row r="1306" spans="1:11" ht="100.5" x14ac:dyDescent="0.25">
      <c r="A1306" s="17">
        <v>43840.014293981483</v>
      </c>
      <c r="B1306" s="13">
        <f>A1306</f>
        <v>43840.014293981483</v>
      </c>
      <c r="C1306" t="s">
        <v>3355</v>
      </c>
      <c r="D1306" s="3" t="s">
        <v>7447</v>
      </c>
      <c r="E1306" t="s">
        <v>3356</v>
      </c>
      <c r="F1306" s="9" t="s">
        <v>3091</v>
      </c>
      <c r="G1306" s="9">
        <v>124</v>
      </c>
      <c r="H1306" s="9">
        <v>30</v>
      </c>
      <c r="I1306" s="9">
        <v>25</v>
      </c>
      <c r="J1306" s="9" t="str" cm="1">
        <f t="array" ref="J1306">_xlfn.IFS(G1306&gt;='Pivot Tables'!B$2,"90%",AND(G1306&lt;'Pivot Tables'!B$2,G1306&gt;'Pivot Tables'!B$3),"75%",AND(G1306&lt;'Pivot Tables'!B$3,G1306&gt;'Pivot Tables'!B$5),"50%",G1306&lt;='Pivot Tables'!B$5,"25%")</f>
        <v>50%</v>
      </c>
      <c r="K1306" s="9" t="str">
        <f>TEXT(A1306,"dddd")</f>
        <v>Friday</v>
      </c>
    </row>
    <row r="1307" spans="1:11" x14ac:dyDescent="0.25">
      <c r="A1307" s="17">
        <v>42599.038807870369</v>
      </c>
      <c r="B1307" s="13">
        <f>A1307</f>
        <v>42599.038807870369</v>
      </c>
      <c r="C1307" t="s">
        <v>1617</v>
      </c>
      <c r="D1307" s="2" t="s">
        <v>1618</v>
      </c>
      <c r="E1307" t="s">
        <v>1619</v>
      </c>
      <c r="F1307" s="9" t="s">
        <v>1090</v>
      </c>
      <c r="G1307" s="9">
        <v>134</v>
      </c>
      <c r="H1307" s="9">
        <v>30</v>
      </c>
      <c r="I1307" s="9">
        <v>2</v>
      </c>
      <c r="J1307" s="9" t="str" cm="1">
        <f t="array" ref="J1307">_xlfn.IFS(G1307&gt;='Pivot Tables'!B$2,"90%",AND(G1307&lt;'Pivot Tables'!B$2,G1307&gt;'Pivot Tables'!B$3),"75%",AND(G1307&lt;'Pivot Tables'!B$3,G1307&gt;'Pivot Tables'!B$5),"50%",G1307&lt;='Pivot Tables'!B$5,"25%")</f>
        <v>50%</v>
      </c>
      <c r="K1307" s="9" t="str">
        <f>TEXT(A1307,"dddd")</f>
        <v>Wednesday</v>
      </c>
    </row>
    <row r="1308" spans="1:11" ht="67.5" x14ac:dyDescent="0.25">
      <c r="A1308" s="17">
        <v>44827.01767361111</v>
      </c>
      <c r="B1308" s="13">
        <f>A1308</f>
        <v>44827.01767361111</v>
      </c>
      <c r="C1308" t="s">
        <v>650</v>
      </c>
      <c r="D1308" s="3" t="s">
        <v>6335</v>
      </c>
      <c r="E1308" t="s">
        <v>651</v>
      </c>
      <c r="F1308" s="9" t="s">
        <v>599</v>
      </c>
      <c r="G1308" s="9">
        <v>137</v>
      </c>
      <c r="H1308" s="9">
        <v>30</v>
      </c>
      <c r="I1308" s="9">
        <v>3</v>
      </c>
      <c r="J1308" s="9" t="str" cm="1">
        <f t="array" ref="J1308">_xlfn.IFS(G1308&gt;='Pivot Tables'!B$2,"90%",AND(G1308&lt;'Pivot Tables'!B$2,G1308&gt;'Pivot Tables'!B$3),"75%",AND(G1308&lt;'Pivot Tables'!B$3,G1308&gt;'Pivot Tables'!B$5),"50%",G1308&lt;='Pivot Tables'!B$5,"25%")</f>
        <v>50%</v>
      </c>
      <c r="K1308" s="9" t="str">
        <f>TEXT(A1308,"dddd")</f>
        <v>Friday</v>
      </c>
    </row>
    <row r="1309" spans="1:11" ht="92.25" x14ac:dyDescent="0.25">
      <c r="A1309" s="17">
        <v>44196.559282407405</v>
      </c>
      <c r="B1309" s="13">
        <f>A1309</f>
        <v>44196.559282407405</v>
      </c>
      <c r="C1309" t="s">
        <v>5081</v>
      </c>
      <c r="D1309" s="3" t="s">
        <v>8009</v>
      </c>
      <c r="F1309" s="9" t="s">
        <v>4789</v>
      </c>
      <c r="G1309" s="9">
        <v>149</v>
      </c>
      <c r="H1309" s="9">
        <v>30</v>
      </c>
      <c r="I1309" s="9">
        <v>0</v>
      </c>
      <c r="J1309" s="9" t="str" cm="1">
        <f t="array" ref="J1309">_xlfn.IFS(G1309&gt;='Pivot Tables'!B$2,"90%",AND(G1309&lt;'Pivot Tables'!B$2,G1309&gt;'Pivot Tables'!B$3),"75%",AND(G1309&lt;'Pivot Tables'!B$3,G1309&gt;'Pivot Tables'!B$5),"50%",G1309&lt;='Pivot Tables'!B$5,"25%")</f>
        <v>50%</v>
      </c>
      <c r="K1309" s="9" t="str">
        <f>TEXT(A1309,"dddd")</f>
        <v>Thursday</v>
      </c>
    </row>
    <row r="1310" spans="1:11" ht="67.5" x14ac:dyDescent="0.25">
      <c r="A1310" s="17">
        <v>43963.92015046296</v>
      </c>
      <c r="B1310" s="13">
        <f>A1310</f>
        <v>43963.92015046296</v>
      </c>
      <c r="C1310" t="s">
        <v>5207</v>
      </c>
      <c r="D1310" s="3" t="s">
        <v>8092</v>
      </c>
      <c r="F1310" s="9" t="s">
        <v>4789</v>
      </c>
      <c r="G1310" s="9">
        <v>157</v>
      </c>
      <c r="H1310" s="9">
        <v>30</v>
      </c>
      <c r="I1310" s="9">
        <v>0</v>
      </c>
      <c r="J1310" s="9" t="str" cm="1">
        <f t="array" ref="J1310">_xlfn.IFS(G1310&gt;='Pivot Tables'!B$2,"90%",AND(G1310&lt;'Pivot Tables'!B$2,G1310&gt;'Pivot Tables'!B$3),"75%",AND(G1310&lt;'Pivot Tables'!B$3,G1310&gt;'Pivot Tables'!B$5),"50%",G1310&lt;='Pivot Tables'!B$5,"25%")</f>
        <v>50%</v>
      </c>
      <c r="K1310" s="9" t="str">
        <f>TEXT(A1310,"dddd")</f>
        <v>Tuesday</v>
      </c>
    </row>
    <row r="1311" spans="1:11" ht="59.25" x14ac:dyDescent="0.25">
      <c r="A1311" s="17">
        <v>44268.811481481483</v>
      </c>
      <c r="B1311" s="13">
        <f>A1311</f>
        <v>44268.811481481483</v>
      </c>
      <c r="C1311" t="s">
        <v>5043</v>
      </c>
      <c r="D1311" s="3" t="s">
        <v>7976</v>
      </c>
      <c r="F1311" s="9" t="s">
        <v>4789</v>
      </c>
      <c r="G1311" s="9">
        <v>170</v>
      </c>
      <c r="H1311" s="9">
        <v>30</v>
      </c>
      <c r="I1311" s="9">
        <v>0</v>
      </c>
      <c r="J1311" s="9" t="str" cm="1">
        <f t="array" ref="J1311">_xlfn.IFS(G1311&gt;='Pivot Tables'!B$2,"90%",AND(G1311&lt;'Pivot Tables'!B$2,G1311&gt;'Pivot Tables'!B$3),"75%",AND(G1311&lt;'Pivot Tables'!B$3,G1311&gt;'Pivot Tables'!B$5),"50%",G1311&lt;='Pivot Tables'!B$5,"25%")</f>
        <v>50%</v>
      </c>
      <c r="K1311" s="9" t="str">
        <f>TEXT(A1311,"dddd")</f>
        <v>Saturday</v>
      </c>
    </row>
    <row r="1312" spans="1:11" ht="51" x14ac:dyDescent="0.25">
      <c r="A1312" s="17">
        <v>44384.616805555554</v>
      </c>
      <c r="B1312" s="13">
        <f>A1312</f>
        <v>44384.616805555554</v>
      </c>
      <c r="C1312" t="s">
        <v>2776</v>
      </c>
      <c r="D1312" s="3" t="s">
        <v>7185</v>
      </c>
      <c r="E1312" t="s">
        <v>2777</v>
      </c>
      <c r="F1312" s="9" t="s">
        <v>2712</v>
      </c>
      <c r="G1312" s="9">
        <v>174</v>
      </c>
      <c r="H1312" s="9">
        <v>30</v>
      </c>
      <c r="I1312" s="9">
        <v>20</v>
      </c>
      <c r="J1312" s="9" t="str" cm="1">
        <f t="array" ref="J1312">_xlfn.IFS(G1312&gt;='Pivot Tables'!B$2,"90%",AND(G1312&lt;'Pivot Tables'!B$2,G1312&gt;'Pivot Tables'!B$3),"75%",AND(G1312&lt;'Pivot Tables'!B$3,G1312&gt;'Pivot Tables'!B$5),"50%",G1312&lt;='Pivot Tables'!B$5,"25%")</f>
        <v>50%</v>
      </c>
      <c r="K1312" s="9" t="str">
        <f>TEXT(A1312,"dddd")</f>
        <v>Wednesday</v>
      </c>
    </row>
    <row r="1313" spans="1:11" ht="59.25" x14ac:dyDescent="0.25">
      <c r="A1313" s="17">
        <v>44672.664965277778</v>
      </c>
      <c r="B1313" s="13">
        <f>A1313</f>
        <v>44672.664965277778</v>
      </c>
      <c r="C1313" t="s">
        <v>276</v>
      </c>
      <c r="D1313" s="3" t="s">
        <v>7092</v>
      </c>
      <c r="E1313" t="s">
        <v>2579</v>
      </c>
      <c r="F1313" s="9" t="s">
        <v>2427</v>
      </c>
      <c r="G1313" s="9">
        <v>162</v>
      </c>
      <c r="H1313" s="9">
        <v>30</v>
      </c>
      <c r="I1313" s="9">
        <v>1</v>
      </c>
      <c r="J1313" s="9" t="str" cm="1">
        <f t="array" ref="J1313">_xlfn.IFS(G1313&gt;='Pivot Tables'!B$2,"90%",AND(G1313&lt;'Pivot Tables'!B$2,G1313&gt;'Pivot Tables'!B$3),"75%",AND(G1313&lt;'Pivot Tables'!B$3,G1313&gt;'Pivot Tables'!B$5),"50%",G1313&lt;='Pivot Tables'!B$5,"25%")</f>
        <v>50%</v>
      </c>
      <c r="K1313" s="9" t="str">
        <f>TEXT(A1313,"dddd")</f>
        <v>Thursday</v>
      </c>
    </row>
    <row r="1314" spans="1:11" ht="51" x14ac:dyDescent="0.25">
      <c r="A1314" s="17">
        <v>43950.785821759258</v>
      </c>
      <c r="B1314" s="13">
        <f>A1314</f>
        <v>43950.785821759258</v>
      </c>
      <c r="C1314" t="s">
        <v>3296</v>
      </c>
      <c r="D1314" s="3" t="s">
        <v>7424</v>
      </c>
      <c r="F1314" s="9" t="s">
        <v>3091</v>
      </c>
      <c r="G1314" s="9">
        <v>180</v>
      </c>
      <c r="H1314" s="9">
        <v>30</v>
      </c>
      <c r="I1314" s="9">
        <v>0</v>
      </c>
      <c r="J1314" s="9" t="str" cm="1">
        <f t="array" ref="J1314">_xlfn.IFS(G1314&gt;='Pivot Tables'!B$2,"90%",AND(G1314&lt;'Pivot Tables'!B$2,G1314&gt;'Pivot Tables'!B$3),"75%",AND(G1314&lt;'Pivot Tables'!B$3,G1314&gt;'Pivot Tables'!B$5),"50%",G1314&lt;='Pivot Tables'!B$5,"25%")</f>
        <v>75%</v>
      </c>
      <c r="K1314" s="9" t="str">
        <f>TEXT(A1314,"dddd")</f>
        <v>Wednesday</v>
      </c>
    </row>
    <row r="1315" spans="1:11" x14ac:dyDescent="0.25">
      <c r="A1315" s="17">
        <v>42737.805474537039</v>
      </c>
      <c r="B1315" s="13">
        <f>A1315</f>
        <v>42737.805474537039</v>
      </c>
      <c r="C1315" t="s">
        <v>1563</v>
      </c>
      <c r="D1315" s="2" t="s">
        <v>1564</v>
      </c>
      <c r="E1315" t="s">
        <v>1565</v>
      </c>
      <c r="F1315" s="9" t="s">
        <v>1090</v>
      </c>
      <c r="G1315" s="9">
        <v>187</v>
      </c>
      <c r="H1315" s="9">
        <v>30</v>
      </c>
      <c r="I1315" s="9">
        <v>17</v>
      </c>
      <c r="J1315" s="9" t="str" cm="1">
        <f t="array" ref="J1315">_xlfn.IFS(G1315&gt;='Pivot Tables'!B$2,"90%",AND(G1315&lt;'Pivot Tables'!B$2,G1315&gt;'Pivot Tables'!B$3),"75%",AND(G1315&lt;'Pivot Tables'!B$3,G1315&gt;'Pivot Tables'!B$5),"50%",G1315&lt;='Pivot Tables'!B$5,"25%")</f>
        <v>75%</v>
      </c>
      <c r="K1315" s="9" t="str">
        <f>TEXT(A1315,"dddd")</f>
        <v>Monday</v>
      </c>
    </row>
    <row r="1316" spans="1:11" ht="59.25" x14ac:dyDescent="0.25">
      <c r="A1316" s="17">
        <v>44256.671446759261</v>
      </c>
      <c r="B1316" s="13">
        <f>A1316</f>
        <v>44256.671446759261</v>
      </c>
      <c r="C1316" t="s">
        <v>5049</v>
      </c>
      <c r="D1316" s="3" t="s">
        <v>7981</v>
      </c>
      <c r="F1316" s="9" t="s">
        <v>4789</v>
      </c>
      <c r="G1316" s="9">
        <v>201</v>
      </c>
      <c r="H1316" s="9">
        <v>30</v>
      </c>
      <c r="I1316" s="9">
        <v>0</v>
      </c>
      <c r="J1316" s="9" t="str" cm="1">
        <f t="array" ref="J1316">_xlfn.IFS(G1316&gt;='Pivot Tables'!B$2,"90%",AND(G1316&lt;'Pivot Tables'!B$2,G1316&gt;'Pivot Tables'!B$3),"75%",AND(G1316&lt;'Pivot Tables'!B$3,G1316&gt;'Pivot Tables'!B$5),"50%",G1316&lt;='Pivot Tables'!B$5,"25%")</f>
        <v>75%</v>
      </c>
      <c r="K1316" s="9" t="str">
        <f>TEXT(A1316,"dddd")</f>
        <v>Monday</v>
      </c>
    </row>
    <row r="1317" spans="1:11" ht="133.5" x14ac:dyDescent="0.25">
      <c r="A1317" s="17">
        <v>44580.82304398148</v>
      </c>
      <c r="B1317" s="13">
        <f>A1317</f>
        <v>44580.82304398148</v>
      </c>
      <c r="C1317" t="s">
        <v>2727</v>
      </c>
      <c r="D1317" s="3" t="s">
        <v>7156</v>
      </c>
      <c r="E1317" t="s">
        <v>2728</v>
      </c>
      <c r="F1317" s="9" t="s">
        <v>2712</v>
      </c>
      <c r="G1317" s="9">
        <v>212</v>
      </c>
      <c r="H1317" s="9">
        <v>30</v>
      </c>
      <c r="I1317" s="9">
        <v>19</v>
      </c>
      <c r="J1317" s="9" t="str" cm="1">
        <f t="array" ref="J1317">_xlfn.IFS(G1317&gt;='Pivot Tables'!B$2,"90%",AND(G1317&lt;'Pivot Tables'!B$2,G1317&gt;'Pivot Tables'!B$3),"75%",AND(G1317&lt;'Pivot Tables'!B$3,G1317&gt;'Pivot Tables'!B$5),"50%",G1317&lt;='Pivot Tables'!B$5,"25%")</f>
        <v>75%</v>
      </c>
      <c r="K1317" s="9" t="str">
        <f>TEXT(A1317,"dddd")</f>
        <v>Wednesday</v>
      </c>
    </row>
    <row r="1318" spans="1:11" x14ac:dyDescent="0.25">
      <c r="A1318" s="17">
        <v>44589.520914351851</v>
      </c>
      <c r="B1318" s="13">
        <f>A1318</f>
        <v>44589.520914351851</v>
      </c>
      <c r="C1318" t="s">
        <v>4887</v>
      </c>
      <c r="D1318" s="2" t="s">
        <v>4888</v>
      </c>
      <c r="F1318" s="9" t="s">
        <v>4789</v>
      </c>
      <c r="G1318" s="9">
        <v>217</v>
      </c>
      <c r="H1318" s="9">
        <v>30</v>
      </c>
      <c r="I1318" s="9">
        <v>0</v>
      </c>
      <c r="J1318" s="9" t="str" cm="1">
        <f t="array" ref="J1318">_xlfn.IFS(G1318&gt;='Pivot Tables'!B$2,"90%",AND(G1318&lt;'Pivot Tables'!B$2,G1318&gt;'Pivot Tables'!B$3),"75%",AND(G1318&lt;'Pivot Tables'!B$3,G1318&gt;'Pivot Tables'!B$5),"50%",G1318&lt;='Pivot Tables'!B$5,"25%")</f>
        <v>75%</v>
      </c>
      <c r="K1318" s="9" t="str">
        <f>TEXT(A1318,"dddd")</f>
        <v>Friday</v>
      </c>
    </row>
    <row r="1319" spans="1:11" ht="84" x14ac:dyDescent="0.25">
      <c r="A1319" s="17">
        <v>43713.753078703703</v>
      </c>
      <c r="B1319" s="13">
        <f>A1319</f>
        <v>43713.753078703703</v>
      </c>
      <c r="C1319" t="s">
        <v>3435</v>
      </c>
      <c r="D1319" s="3" t="s">
        <v>7487</v>
      </c>
      <c r="E1319" t="s">
        <v>3436</v>
      </c>
      <c r="F1319" s="9" t="s">
        <v>3091</v>
      </c>
      <c r="G1319" s="9">
        <v>223</v>
      </c>
      <c r="H1319" s="9">
        <v>30</v>
      </c>
      <c r="I1319" s="9">
        <v>22</v>
      </c>
      <c r="J1319" s="9" t="str" cm="1">
        <f t="array" ref="J1319">_xlfn.IFS(G1319&gt;='Pivot Tables'!B$2,"90%",AND(G1319&lt;'Pivot Tables'!B$2,G1319&gt;'Pivot Tables'!B$3),"75%",AND(G1319&lt;'Pivot Tables'!B$3,G1319&gt;'Pivot Tables'!B$5),"50%",G1319&lt;='Pivot Tables'!B$5,"25%")</f>
        <v>75%</v>
      </c>
      <c r="K1319" s="9" t="str">
        <f>TEXT(A1319,"dddd")</f>
        <v>Thursday</v>
      </c>
    </row>
    <row r="1320" spans="1:11" ht="92.25" x14ac:dyDescent="0.25">
      <c r="A1320" s="17">
        <v>43732.886157407411</v>
      </c>
      <c r="B1320" s="13">
        <f>A1320</f>
        <v>43732.886157407411</v>
      </c>
      <c r="C1320" t="s">
        <v>3425</v>
      </c>
      <c r="D1320" s="3" t="s">
        <v>7482</v>
      </c>
      <c r="E1320" t="s">
        <v>3426</v>
      </c>
      <c r="F1320" s="9" t="s">
        <v>3091</v>
      </c>
      <c r="G1320" s="9">
        <v>227</v>
      </c>
      <c r="H1320" s="9">
        <v>30</v>
      </c>
      <c r="I1320" s="9">
        <v>25</v>
      </c>
      <c r="J1320" s="9" t="str" cm="1">
        <f t="array" ref="J1320">_xlfn.IFS(G1320&gt;='Pivot Tables'!B$2,"90%",AND(G1320&lt;'Pivot Tables'!B$2,G1320&gt;'Pivot Tables'!B$3),"75%",AND(G1320&lt;'Pivot Tables'!B$3,G1320&gt;'Pivot Tables'!B$5),"50%",G1320&lt;='Pivot Tables'!B$5,"25%")</f>
        <v>75%</v>
      </c>
      <c r="K1320" s="9" t="str">
        <f>TEXT(A1320,"dddd")</f>
        <v>Tuesday</v>
      </c>
    </row>
    <row r="1321" spans="1:11" ht="51" x14ac:dyDescent="0.25">
      <c r="A1321" s="17">
        <v>44063.810613425929</v>
      </c>
      <c r="B1321" s="13">
        <f>A1321</f>
        <v>44063.810613425929</v>
      </c>
      <c r="C1321" t="s">
        <v>5165</v>
      </c>
      <c r="D1321" s="3" t="s">
        <v>8066</v>
      </c>
      <c r="F1321" s="9" t="s">
        <v>4789</v>
      </c>
      <c r="G1321" s="9">
        <v>239</v>
      </c>
      <c r="H1321" s="9">
        <v>30</v>
      </c>
      <c r="I1321" s="9">
        <v>0</v>
      </c>
      <c r="J1321" s="9" t="str" cm="1">
        <f t="array" ref="J1321">_xlfn.IFS(G1321&gt;='Pivot Tables'!B$2,"90%",AND(G1321&lt;'Pivot Tables'!B$2,G1321&gt;'Pivot Tables'!B$3),"75%",AND(G1321&lt;'Pivot Tables'!B$3,G1321&gt;'Pivot Tables'!B$5),"50%",G1321&lt;='Pivot Tables'!B$5,"25%")</f>
        <v>75%</v>
      </c>
      <c r="K1321" s="9" t="str">
        <f>TEXT(A1321,"dddd")</f>
        <v>Thursday</v>
      </c>
    </row>
    <row r="1322" spans="1:11" x14ac:dyDescent="0.25">
      <c r="A1322" s="17">
        <v>43166.911608796298</v>
      </c>
      <c r="B1322" s="13">
        <f>A1322</f>
        <v>43166.911608796298</v>
      </c>
      <c r="C1322" t="s">
        <v>1439</v>
      </c>
      <c r="D1322" s="2" t="s">
        <v>1440</v>
      </c>
      <c r="E1322" t="s">
        <v>1441</v>
      </c>
      <c r="F1322" s="9" t="s">
        <v>1090</v>
      </c>
      <c r="G1322" s="9">
        <v>249</v>
      </c>
      <c r="H1322" s="9">
        <v>30</v>
      </c>
      <c r="I1322" s="9">
        <v>11</v>
      </c>
      <c r="J1322" s="9" t="str" cm="1">
        <f t="array" ref="J1322">_xlfn.IFS(G1322&gt;='Pivot Tables'!B$2,"90%",AND(G1322&lt;'Pivot Tables'!B$2,G1322&gt;'Pivot Tables'!B$3),"75%",AND(G1322&lt;'Pivot Tables'!B$3,G1322&gt;'Pivot Tables'!B$5),"50%",G1322&lt;='Pivot Tables'!B$5,"25%")</f>
        <v>75%</v>
      </c>
      <c r="K1322" s="9" t="str">
        <f>TEXT(A1322,"dddd")</f>
        <v>Wednesday</v>
      </c>
    </row>
    <row r="1323" spans="1:11" ht="92.25" x14ac:dyDescent="0.25">
      <c r="A1323" s="17">
        <v>43632.749513888892</v>
      </c>
      <c r="B1323" s="13">
        <f>A1323</f>
        <v>43632.749513888892</v>
      </c>
      <c r="C1323" t="s">
        <v>3480</v>
      </c>
      <c r="D1323" s="3" t="s">
        <v>7507</v>
      </c>
      <c r="E1323" t="s">
        <v>3481</v>
      </c>
      <c r="F1323" s="9" t="s">
        <v>3091</v>
      </c>
      <c r="G1323" s="9">
        <v>270</v>
      </c>
      <c r="H1323" s="9">
        <v>30</v>
      </c>
      <c r="I1323" s="9">
        <v>26</v>
      </c>
      <c r="J1323" s="9" t="str" cm="1">
        <f t="array" ref="J1323">_xlfn.IFS(G1323&gt;='Pivot Tables'!B$2,"90%",AND(G1323&lt;'Pivot Tables'!B$2,G1323&gt;'Pivot Tables'!B$3),"75%",AND(G1323&lt;'Pivot Tables'!B$3,G1323&gt;'Pivot Tables'!B$5),"50%",G1323&lt;='Pivot Tables'!B$5,"25%")</f>
        <v>75%</v>
      </c>
      <c r="K1323" s="9" t="str">
        <f>TEXT(A1323,"dddd")</f>
        <v>Sunday</v>
      </c>
    </row>
    <row r="1324" spans="1:11" x14ac:dyDescent="0.25">
      <c r="A1324" s="17">
        <v>43466.177384259259</v>
      </c>
      <c r="B1324" s="13">
        <f>A1324</f>
        <v>43466.177384259259</v>
      </c>
      <c r="C1324" t="s">
        <v>1329</v>
      </c>
      <c r="D1324" s="2" t="s">
        <v>1330</v>
      </c>
      <c r="E1324" t="s">
        <v>1331</v>
      </c>
      <c r="F1324" s="9" t="s">
        <v>1090</v>
      </c>
      <c r="G1324" s="9">
        <v>271</v>
      </c>
      <c r="H1324" s="9">
        <v>30</v>
      </c>
      <c r="I1324" s="9">
        <v>5</v>
      </c>
      <c r="J1324" s="9" t="str" cm="1">
        <f t="array" ref="J1324">_xlfn.IFS(G1324&gt;='Pivot Tables'!B$2,"90%",AND(G1324&lt;'Pivot Tables'!B$2,G1324&gt;'Pivot Tables'!B$3),"75%",AND(G1324&lt;'Pivot Tables'!B$3,G1324&gt;'Pivot Tables'!B$5),"50%",G1324&lt;='Pivot Tables'!B$5,"25%")</f>
        <v>75%</v>
      </c>
      <c r="K1324" s="9" t="str">
        <f>TEXT(A1324,"dddd")</f>
        <v>Tuesday</v>
      </c>
    </row>
    <row r="1325" spans="1:11" ht="67.5" x14ac:dyDescent="0.25">
      <c r="A1325" s="17">
        <v>44480.615358796298</v>
      </c>
      <c r="B1325" s="13">
        <f>A1325</f>
        <v>44480.615358796298</v>
      </c>
      <c r="C1325" t="s">
        <v>4941</v>
      </c>
      <c r="D1325" s="3" t="s">
        <v>7893</v>
      </c>
      <c r="F1325" s="9" t="s">
        <v>4789</v>
      </c>
      <c r="G1325" s="9">
        <v>291</v>
      </c>
      <c r="H1325" s="9">
        <v>30</v>
      </c>
      <c r="I1325" s="9">
        <v>0</v>
      </c>
      <c r="J1325" s="9" t="str" cm="1">
        <f t="array" ref="J1325">_xlfn.IFS(G1325&gt;='Pivot Tables'!B$2,"90%",AND(G1325&lt;'Pivot Tables'!B$2,G1325&gt;'Pivot Tables'!B$3),"75%",AND(G1325&lt;'Pivot Tables'!B$3,G1325&gt;'Pivot Tables'!B$5),"50%",G1325&lt;='Pivot Tables'!B$5,"25%")</f>
        <v>75%</v>
      </c>
      <c r="K1325" s="9" t="str">
        <f>TEXT(A1325,"dddd")</f>
        <v>Monday</v>
      </c>
    </row>
    <row r="1326" spans="1:11" ht="84" x14ac:dyDescent="0.25">
      <c r="A1326" s="17">
        <v>43584.725300925929</v>
      </c>
      <c r="B1326" s="13">
        <f>A1326</f>
        <v>43584.725300925929</v>
      </c>
      <c r="C1326" t="s">
        <v>3501</v>
      </c>
      <c r="D1326" s="3" t="s">
        <v>7519</v>
      </c>
      <c r="E1326" t="s">
        <v>3502</v>
      </c>
      <c r="F1326" s="9" t="s">
        <v>3091</v>
      </c>
      <c r="G1326" s="9">
        <v>295</v>
      </c>
      <c r="H1326" s="9">
        <v>30</v>
      </c>
      <c r="I1326" s="9">
        <v>23</v>
      </c>
      <c r="J1326" s="9" t="str" cm="1">
        <f t="array" ref="J1326">_xlfn.IFS(G1326&gt;='Pivot Tables'!B$2,"90%",AND(G1326&lt;'Pivot Tables'!B$2,G1326&gt;'Pivot Tables'!B$3),"75%",AND(G1326&lt;'Pivot Tables'!B$3,G1326&gt;'Pivot Tables'!B$5),"50%",G1326&lt;='Pivot Tables'!B$5,"25%")</f>
        <v>75%</v>
      </c>
      <c r="K1326" s="9" t="str">
        <f>TEXT(A1326,"dddd")</f>
        <v>Monday</v>
      </c>
    </row>
    <row r="1327" spans="1:11" ht="75.75" x14ac:dyDescent="0.25">
      <c r="A1327" s="17">
        <v>43607.833715277775</v>
      </c>
      <c r="B1327" s="13">
        <f>A1327</f>
        <v>43607.833715277775</v>
      </c>
      <c r="C1327" t="s">
        <v>3491</v>
      </c>
      <c r="D1327" s="3" t="s">
        <v>7514</v>
      </c>
      <c r="E1327" t="s">
        <v>3492</v>
      </c>
      <c r="F1327" s="9" t="s">
        <v>3091</v>
      </c>
      <c r="G1327" s="9">
        <v>311</v>
      </c>
      <c r="H1327" s="9">
        <v>30</v>
      </c>
      <c r="I1327" s="9">
        <v>19</v>
      </c>
      <c r="J1327" s="9" t="str" cm="1">
        <f t="array" ref="J1327">_xlfn.IFS(G1327&gt;='Pivot Tables'!B$2,"90%",AND(G1327&lt;'Pivot Tables'!B$2,G1327&gt;'Pivot Tables'!B$3),"75%",AND(G1327&lt;'Pivot Tables'!B$3,G1327&gt;'Pivot Tables'!B$5),"50%",G1327&lt;='Pivot Tables'!B$5,"25%")</f>
        <v>75%</v>
      </c>
      <c r="K1327" s="9" t="str">
        <f>TEXT(A1327,"dddd")</f>
        <v>Wednesday</v>
      </c>
    </row>
    <row r="1328" spans="1:11" x14ac:dyDescent="0.25">
      <c r="A1328" s="17">
        <v>44728.841921296298</v>
      </c>
      <c r="B1328" s="13">
        <f>A1328</f>
        <v>44728.841921296298</v>
      </c>
      <c r="C1328" t="s">
        <v>778</v>
      </c>
      <c r="D1328" s="2" t="s">
        <v>779</v>
      </c>
      <c r="E1328" t="s">
        <v>780</v>
      </c>
      <c r="F1328" s="9" t="s">
        <v>599</v>
      </c>
      <c r="G1328" s="9">
        <v>245</v>
      </c>
      <c r="H1328" s="9">
        <v>30</v>
      </c>
      <c r="I1328" s="9">
        <v>3</v>
      </c>
      <c r="J1328" s="9" t="str" cm="1">
        <f t="array" ref="J1328">_xlfn.IFS(G1328&gt;='Pivot Tables'!B$2,"90%",AND(G1328&lt;'Pivot Tables'!B$2,G1328&gt;'Pivot Tables'!B$3),"75%",AND(G1328&lt;'Pivot Tables'!B$3,G1328&gt;'Pivot Tables'!B$5),"50%",G1328&lt;='Pivot Tables'!B$5,"25%")</f>
        <v>75%</v>
      </c>
      <c r="K1328" s="9" t="str">
        <f>TEXT(A1328,"dddd")</f>
        <v>Thursday</v>
      </c>
    </row>
    <row r="1329" spans="1:11" ht="67.5" x14ac:dyDescent="0.25">
      <c r="A1329" s="17">
        <v>44691.644120370373</v>
      </c>
      <c r="B1329" s="13">
        <f>A1329</f>
        <v>44691.644120370373</v>
      </c>
      <c r="C1329" t="s">
        <v>273</v>
      </c>
      <c r="D1329" s="3" t="s">
        <v>7082</v>
      </c>
      <c r="F1329" s="9" t="s">
        <v>2427</v>
      </c>
      <c r="G1329" s="9">
        <v>201</v>
      </c>
      <c r="H1329" s="9">
        <v>30</v>
      </c>
      <c r="I1329" s="9">
        <v>0</v>
      </c>
      <c r="J1329" s="9" t="str" cm="1">
        <f t="array" ref="J1329">_xlfn.IFS(G1329&gt;='Pivot Tables'!B$2,"90%",AND(G1329&lt;'Pivot Tables'!B$2,G1329&gt;'Pivot Tables'!B$3),"75%",AND(G1329&lt;'Pivot Tables'!B$3,G1329&gt;'Pivot Tables'!B$5),"50%",G1329&lt;='Pivot Tables'!B$5,"25%")</f>
        <v>75%</v>
      </c>
      <c r="K1329" s="9" t="str">
        <f>TEXT(A1329,"dddd")</f>
        <v>Tuesday</v>
      </c>
    </row>
    <row r="1330" spans="1:11" x14ac:dyDescent="0.25">
      <c r="A1330" s="17">
        <v>44701.542048611111</v>
      </c>
      <c r="B1330" s="13">
        <f>A1330</f>
        <v>44701.542048611111</v>
      </c>
      <c r="C1330" t="s">
        <v>4844</v>
      </c>
      <c r="D1330" s="2" t="s">
        <v>4845</v>
      </c>
      <c r="F1330" s="9" t="s">
        <v>4789</v>
      </c>
      <c r="G1330" s="9">
        <v>385</v>
      </c>
      <c r="H1330" s="9">
        <v>30</v>
      </c>
      <c r="I1330" s="9">
        <v>0</v>
      </c>
      <c r="J1330" s="9" t="str" cm="1">
        <f t="array" ref="J1330">_xlfn.IFS(G1330&gt;='Pivot Tables'!B$2,"90%",AND(G1330&lt;'Pivot Tables'!B$2,G1330&gt;'Pivot Tables'!B$3),"75%",AND(G1330&lt;'Pivot Tables'!B$3,G1330&gt;'Pivot Tables'!B$5),"50%",G1330&lt;='Pivot Tables'!B$5,"25%")</f>
        <v>90%</v>
      </c>
      <c r="K1330" s="9" t="str">
        <f>TEXT(A1330,"dddd")</f>
        <v>Friday</v>
      </c>
    </row>
    <row r="1331" spans="1:11" ht="59.25" x14ac:dyDescent="0.25">
      <c r="A1331" s="17">
        <v>44687.692696759259</v>
      </c>
      <c r="B1331" s="13">
        <f>A1331</f>
        <v>44687.692696759259</v>
      </c>
      <c r="C1331" t="s">
        <v>949</v>
      </c>
      <c r="D1331" s="3" t="s">
        <v>6518</v>
      </c>
      <c r="E1331" t="s">
        <v>950</v>
      </c>
      <c r="F1331" s="9" t="s">
        <v>599</v>
      </c>
      <c r="G1331" s="9">
        <v>485</v>
      </c>
      <c r="H1331" s="9">
        <v>30</v>
      </c>
      <c r="I1331" s="9">
        <v>2</v>
      </c>
      <c r="J1331" s="9" t="str" cm="1">
        <f t="array" ref="J1331">_xlfn.IFS(G1331&gt;='Pivot Tables'!B$2,"90%",AND(G1331&lt;'Pivot Tables'!B$2,G1331&gt;'Pivot Tables'!B$3),"75%",AND(G1331&lt;'Pivot Tables'!B$3,G1331&gt;'Pivot Tables'!B$5),"50%",G1331&lt;='Pivot Tables'!B$5,"25%")</f>
        <v>90%</v>
      </c>
      <c r="K1331" s="9" t="str">
        <f>TEXT(A1331,"dddd")</f>
        <v>Friday</v>
      </c>
    </row>
    <row r="1332" spans="1:11" x14ac:dyDescent="0.25">
      <c r="A1332" s="17">
        <v>43922.629259259258</v>
      </c>
      <c r="B1332" s="13">
        <f>A1332</f>
        <v>43922.629259259258</v>
      </c>
      <c r="C1332" t="s">
        <v>5238</v>
      </c>
      <c r="D1332" s="2" t="s">
        <v>5239</v>
      </c>
      <c r="F1332" s="9" t="s">
        <v>4789</v>
      </c>
      <c r="G1332" s="9">
        <v>486</v>
      </c>
      <c r="H1332" s="9">
        <v>30</v>
      </c>
      <c r="I1332" s="9">
        <v>0</v>
      </c>
      <c r="J1332" s="9" t="str" cm="1">
        <f t="array" ref="J1332">_xlfn.IFS(G1332&gt;='Pivot Tables'!B$2,"90%",AND(G1332&lt;'Pivot Tables'!B$2,G1332&gt;'Pivot Tables'!B$3),"75%",AND(G1332&lt;'Pivot Tables'!B$3,G1332&gt;'Pivot Tables'!B$5),"50%",G1332&lt;='Pivot Tables'!B$5,"25%")</f>
        <v>90%</v>
      </c>
      <c r="K1332" s="9" t="str">
        <f>TEXT(A1332,"dddd")</f>
        <v>Wednesday</v>
      </c>
    </row>
    <row r="1333" spans="1:11" ht="51" x14ac:dyDescent="0.25">
      <c r="A1333" s="17">
        <v>44746.670914351853</v>
      </c>
      <c r="B1333" s="13">
        <f>A1333</f>
        <v>44746.670914351853</v>
      </c>
      <c r="C1333" t="s">
        <v>747</v>
      </c>
      <c r="D1333" s="3" t="s">
        <v>6391</v>
      </c>
      <c r="E1333" t="s">
        <v>684</v>
      </c>
      <c r="F1333" s="9" t="s">
        <v>599</v>
      </c>
      <c r="G1333" s="9">
        <v>513</v>
      </c>
      <c r="H1333" s="9">
        <v>30</v>
      </c>
      <c r="I1333" s="9">
        <v>1</v>
      </c>
      <c r="J1333" s="9" t="str" cm="1">
        <f t="array" ref="J1333">_xlfn.IFS(G1333&gt;='Pivot Tables'!B$2,"90%",AND(G1333&lt;'Pivot Tables'!B$2,G1333&gt;'Pivot Tables'!B$3),"75%",AND(G1333&lt;'Pivot Tables'!B$3,G1333&gt;'Pivot Tables'!B$5),"50%",G1333&lt;='Pivot Tables'!B$5,"25%")</f>
        <v>90%</v>
      </c>
      <c r="K1333" s="9" t="str">
        <f>TEXT(A1333,"dddd")</f>
        <v>Monday</v>
      </c>
    </row>
    <row r="1334" spans="1:11" ht="59.25" x14ac:dyDescent="0.25">
      <c r="A1334" s="17">
        <v>44725.847187500003</v>
      </c>
      <c r="B1334" s="13">
        <f>A1334</f>
        <v>44725.847187500003</v>
      </c>
      <c r="C1334" t="s">
        <v>784</v>
      </c>
      <c r="D1334" s="3" t="s">
        <v>6412</v>
      </c>
      <c r="E1334" t="s">
        <v>785</v>
      </c>
      <c r="F1334" s="9" t="s">
        <v>599</v>
      </c>
      <c r="G1334" s="9">
        <v>748</v>
      </c>
      <c r="H1334" s="9">
        <v>30</v>
      </c>
      <c r="I1334" s="9">
        <v>4</v>
      </c>
      <c r="J1334" s="9" t="str" cm="1">
        <f t="array" ref="J1334">_xlfn.IFS(G1334&gt;='Pivot Tables'!B$2,"90%",AND(G1334&lt;'Pivot Tables'!B$2,G1334&gt;'Pivot Tables'!B$3),"75%",AND(G1334&lt;'Pivot Tables'!B$3,G1334&gt;'Pivot Tables'!B$5),"50%",G1334&lt;='Pivot Tables'!B$5,"25%")</f>
        <v>90%</v>
      </c>
      <c r="K1334" s="9" t="str">
        <f>TEXT(A1334,"dddd")</f>
        <v>Monday</v>
      </c>
    </row>
    <row r="1335" spans="1:11" ht="67.5" x14ac:dyDescent="0.25">
      <c r="A1335" s="17">
        <v>44500.664143518516</v>
      </c>
      <c r="B1335" s="13">
        <f>A1335</f>
        <v>44500.664143518516</v>
      </c>
      <c r="C1335" t="s">
        <v>3</v>
      </c>
      <c r="D1335" s="3" t="s">
        <v>6502</v>
      </c>
      <c r="E1335" t="s">
        <v>922</v>
      </c>
      <c r="F1335" s="9" t="s">
        <v>599</v>
      </c>
      <c r="G1335" s="9">
        <v>565</v>
      </c>
      <c r="H1335" s="9">
        <v>30</v>
      </c>
      <c r="I1335" s="9">
        <v>9</v>
      </c>
      <c r="J1335" s="9" t="str" cm="1">
        <f t="array" ref="J1335">_xlfn.IFS(G1335&gt;='Pivot Tables'!B$2,"90%",AND(G1335&lt;'Pivot Tables'!B$2,G1335&gt;'Pivot Tables'!B$3),"75%",AND(G1335&lt;'Pivot Tables'!B$3,G1335&gt;'Pivot Tables'!B$5),"50%",G1335&lt;='Pivot Tables'!B$5,"25%")</f>
        <v>90%</v>
      </c>
      <c r="K1335" s="9" t="str">
        <f>TEXT(A1335,"dddd")</f>
        <v>Sunday</v>
      </c>
    </row>
    <row r="1336" spans="1:11" ht="51" x14ac:dyDescent="0.25">
      <c r="A1336" s="17">
        <v>44547.773680555554</v>
      </c>
      <c r="B1336" s="13">
        <f>A1336</f>
        <v>44547.773680555554</v>
      </c>
      <c r="C1336" t="s">
        <v>293</v>
      </c>
      <c r="D1336" s="3" t="s">
        <v>7135</v>
      </c>
      <c r="F1336" s="9" t="s">
        <v>2427</v>
      </c>
      <c r="G1336" s="9">
        <v>488</v>
      </c>
      <c r="H1336" s="9">
        <v>30</v>
      </c>
      <c r="I1336" s="9">
        <v>0</v>
      </c>
      <c r="J1336" s="9" t="str" cm="1">
        <f t="array" ref="J1336">_xlfn.IFS(G1336&gt;='Pivot Tables'!B$2,"90%",AND(G1336&lt;'Pivot Tables'!B$2,G1336&gt;'Pivot Tables'!B$3),"75%",AND(G1336&lt;'Pivot Tables'!B$3,G1336&gt;'Pivot Tables'!B$5),"50%",G1336&lt;='Pivot Tables'!B$5,"25%")</f>
        <v>90%</v>
      </c>
      <c r="K1336" s="9" t="str">
        <f>TEXT(A1336,"dddd")</f>
        <v>Friday</v>
      </c>
    </row>
    <row r="1337" spans="1:11" ht="92.25" x14ac:dyDescent="0.25">
      <c r="A1337" s="17">
        <v>44862.69425925926</v>
      </c>
      <c r="B1337" s="13">
        <f>A1337</f>
        <v>44862.69425925926</v>
      </c>
      <c r="C1337" t="s">
        <v>2037</v>
      </c>
      <c r="D1337" s="3" t="s">
        <v>6872</v>
      </c>
      <c r="E1337" t="s">
        <v>2038</v>
      </c>
      <c r="F1337" s="9" t="s">
        <v>2015</v>
      </c>
      <c r="G1337" s="9">
        <v>9</v>
      </c>
      <c r="H1337" s="9">
        <v>31</v>
      </c>
      <c r="I1337" s="9">
        <v>3</v>
      </c>
      <c r="J1337" s="9" t="str" cm="1">
        <f t="array" ref="J1337">_xlfn.IFS(G1337&gt;='Pivot Tables'!B$2,"90%",AND(G1337&lt;'Pivot Tables'!B$2,G1337&gt;'Pivot Tables'!B$3),"75%",AND(G1337&lt;'Pivot Tables'!B$3,G1337&gt;'Pivot Tables'!B$5),"50%",G1337&lt;='Pivot Tables'!B$5,"25%")</f>
        <v>25%</v>
      </c>
      <c r="K1337" s="9" t="str">
        <f>TEXT(A1337,"dddd")</f>
        <v>Friday</v>
      </c>
    </row>
    <row r="1338" spans="1:11" ht="42.75" x14ac:dyDescent="0.25">
      <c r="A1338" s="17">
        <v>44867.810474537036</v>
      </c>
      <c r="B1338" s="13">
        <f>A1338</f>
        <v>44867.810474537036</v>
      </c>
      <c r="C1338" t="s">
        <v>2464</v>
      </c>
      <c r="D1338" s="3" t="s">
        <v>7013</v>
      </c>
      <c r="F1338" s="9" t="s">
        <v>2427</v>
      </c>
      <c r="G1338" s="9">
        <v>26</v>
      </c>
      <c r="H1338" s="9">
        <v>31</v>
      </c>
      <c r="I1338" s="9">
        <v>0</v>
      </c>
      <c r="J1338" s="9" t="str" cm="1">
        <f t="array" ref="J1338">_xlfn.IFS(G1338&gt;='Pivot Tables'!B$2,"90%",AND(G1338&lt;'Pivot Tables'!B$2,G1338&gt;'Pivot Tables'!B$3),"75%",AND(G1338&lt;'Pivot Tables'!B$3,G1338&gt;'Pivot Tables'!B$5),"50%",G1338&lt;='Pivot Tables'!B$5,"25%")</f>
        <v>25%</v>
      </c>
      <c r="K1338" s="9" t="str">
        <f>TEXT(A1338,"dddd")</f>
        <v>Wednesday</v>
      </c>
    </row>
    <row r="1339" spans="1:11" ht="75.75" x14ac:dyDescent="0.25">
      <c r="A1339" s="17">
        <v>43780.604895833334</v>
      </c>
      <c r="B1339" s="13">
        <f>A1339</f>
        <v>43780.604895833334</v>
      </c>
      <c r="C1339" t="s">
        <v>5959</v>
      </c>
      <c r="D1339" s="3" t="s">
        <v>8689</v>
      </c>
      <c r="E1339" t="s">
        <v>8893</v>
      </c>
      <c r="F1339" s="9" t="s">
        <v>5310</v>
      </c>
      <c r="G1339" s="9">
        <v>26</v>
      </c>
      <c r="H1339" s="9">
        <v>31</v>
      </c>
      <c r="I1339" s="9">
        <v>8</v>
      </c>
      <c r="J1339" s="9" t="str" cm="1">
        <f t="array" ref="J1339">_xlfn.IFS(G1339&gt;='Pivot Tables'!B$2,"90%",AND(G1339&lt;'Pivot Tables'!B$2,G1339&gt;'Pivot Tables'!B$3),"75%",AND(G1339&lt;'Pivot Tables'!B$3,G1339&gt;'Pivot Tables'!B$5),"50%",G1339&lt;='Pivot Tables'!B$5,"25%")</f>
        <v>25%</v>
      </c>
      <c r="K1339" s="9" t="str">
        <f>TEXT(A1339,"dddd")</f>
        <v>Monday</v>
      </c>
    </row>
    <row r="1340" spans="1:11" x14ac:dyDescent="0.25">
      <c r="A1340" s="17">
        <v>44361.93959490741</v>
      </c>
      <c r="B1340" s="13">
        <f>A1340</f>
        <v>44361.93959490741</v>
      </c>
      <c r="C1340" t="s">
        <v>3923</v>
      </c>
      <c r="D1340" s="2" t="s">
        <v>3924</v>
      </c>
      <c r="F1340" s="9" t="s">
        <v>3650</v>
      </c>
      <c r="G1340" s="9">
        <v>35</v>
      </c>
      <c r="H1340" s="9">
        <v>31</v>
      </c>
      <c r="I1340" s="9">
        <v>0</v>
      </c>
      <c r="J1340" s="9" t="str" cm="1">
        <f t="array" ref="J1340">_xlfn.IFS(G1340&gt;='Pivot Tables'!B$2,"90%",AND(G1340&lt;'Pivot Tables'!B$2,G1340&gt;'Pivot Tables'!B$3),"75%",AND(G1340&lt;'Pivot Tables'!B$3,G1340&gt;'Pivot Tables'!B$5),"50%",G1340&lt;='Pivot Tables'!B$5,"25%")</f>
        <v>25%</v>
      </c>
      <c r="K1340" s="9" t="str">
        <f>TEXT(A1340,"dddd")</f>
        <v>Monday</v>
      </c>
    </row>
    <row r="1341" spans="1:11" ht="59.25" x14ac:dyDescent="0.25">
      <c r="A1341" s="17">
        <v>44735.650787037041</v>
      </c>
      <c r="B1341" s="13">
        <f>A1341</f>
        <v>44735.650787037041</v>
      </c>
      <c r="C1341" t="s">
        <v>2539</v>
      </c>
      <c r="D1341" s="3" t="s">
        <v>7065</v>
      </c>
      <c r="E1341" t="s">
        <v>2540</v>
      </c>
      <c r="F1341" s="9" t="s">
        <v>2427</v>
      </c>
      <c r="G1341" s="9">
        <v>41</v>
      </c>
      <c r="H1341" s="9">
        <v>31</v>
      </c>
      <c r="I1341" s="9">
        <v>1</v>
      </c>
      <c r="J1341" s="9" t="str" cm="1">
        <f t="array" ref="J1341">_xlfn.IFS(G1341&gt;='Pivot Tables'!B$2,"90%",AND(G1341&lt;'Pivot Tables'!B$2,G1341&gt;'Pivot Tables'!B$3),"75%",AND(G1341&lt;'Pivot Tables'!B$3,G1341&gt;'Pivot Tables'!B$5),"50%",G1341&lt;='Pivot Tables'!B$5,"25%")</f>
        <v>25%</v>
      </c>
      <c r="K1341" s="9" t="str">
        <f>TEXT(A1341,"dddd")</f>
        <v>Thursday</v>
      </c>
    </row>
    <row r="1342" spans="1:11" ht="75.75" x14ac:dyDescent="0.25">
      <c r="A1342" s="17">
        <v>44663.647268518522</v>
      </c>
      <c r="B1342" s="13">
        <f>A1342</f>
        <v>44663.647268518522</v>
      </c>
      <c r="C1342" t="s">
        <v>2592</v>
      </c>
      <c r="D1342" s="3" t="s">
        <v>7100</v>
      </c>
      <c r="F1342" s="9" t="s">
        <v>2427</v>
      </c>
      <c r="G1342" s="9">
        <v>41</v>
      </c>
      <c r="H1342" s="9">
        <v>31</v>
      </c>
      <c r="I1342" s="9">
        <v>0</v>
      </c>
      <c r="J1342" s="9" t="str" cm="1">
        <f t="array" ref="J1342">_xlfn.IFS(G1342&gt;='Pivot Tables'!B$2,"90%",AND(G1342&lt;'Pivot Tables'!B$2,G1342&gt;'Pivot Tables'!B$3),"75%",AND(G1342&lt;'Pivot Tables'!B$3,G1342&gt;'Pivot Tables'!B$5),"50%",G1342&lt;='Pivot Tables'!B$5,"25%")</f>
        <v>25%</v>
      </c>
      <c r="K1342" s="9" t="str">
        <f>TEXT(A1342,"dddd")</f>
        <v>Tuesday</v>
      </c>
    </row>
    <row r="1343" spans="1:11" ht="67.5" x14ac:dyDescent="0.25">
      <c r="A1343" s="17">
        <v>43628.803391203706</v>
      </c>
      <c r="B1343" s="13">
        <f>A1343</f>
        <v>43628.803391203706</v>
      </c>
      <c r="C1343" t="s">
        <v>6078</v>
      </c>
      <c r="D1343" s="3" t="s">
        <v>8752</v>
      </c>
      <c r="E1343" t="s">
        <v>9010</v>
      </c>
      <c r="F1343" s="9" t="s">
        <v>5310</v>
      </c>
      <c r="G1343" s="9">
        <v>41</v>
      </c>
      <c r="H1343" s="9">
        <v>31</v>
      </c>
      <c r="I1343" s="9">
        <v>14</v>
      </c>
      <c r="J1343" s="9" t="str" cm="1">
        <f t="array" ref="J1343">_xlfn.IFS(G1343&gt;='Pivot Tables'!B$2,"90%",AND(G1343&lt;'Pivot Tables'!B$2,G1343&gt;'Pivot Tables'!B$3),"75%",AND(G1343&lt;'Pivot Tables'!B$3,G1343&gt;'Pivot Tables'!B$5),"50%",G1343&lt;='Pivot Tables'!B$5,"25%")</f>
        <v>25%</v>
      </c>
      <c r="K1343" s="9" t="str">
        <f>TEXT(A1343,"dddd")</f>
        <v>Wednesday</v>
      </c>
    </row>
    <row r="1344" spans="1:11" x14ac:dyDescent="0.25">
      <c r="A1344" s="17">
        <v>44526.775520833333</v>
      </c>
      <c r="B1344" s="13">
        <f>A1344</f>
        <v>44526.775520833333</v>
      </c>
      <c r="C1344" t="s">
        <v>3800</v>
      </c>
      <c r="D1344" s="2" t="s">
        <v>3801</v>
      </c>
      <c r="F1344" s="9" t="s">
        <v>3650</v>
      </c>
      <c r="G1344" s="9">
        <v>42</v>
      </c>
      <c r="H1344" s="9">
        <v>31</v>
      </c>
      <c r="I1344" s="9">
        <v>0</v>
      </c>
      <c r="J1344" s="9" t="str" cm="1">
        <f t="array" ref="J1344">_xlfn.IFS(G1344&gt;='Pivot Tables'!B$2,"90%",AND(G1344&lt;'Pivot Tables'!B$2,G1344&gt;'Pivot Tables'!B$3),"75%",AND(G1344&lt;'Pivot Tables'!B$3,G1344&gt;'Pivot Tables'!B$5),"50%",G1344&lt;='Pivot Tables'!B$5,"25%")</f>
        <v>25%</v>
      </c>
      <c r="K1344" s="9" t="str">
        <f>TEXT(A1344,"dddd")</f>
        <v>Friday</v>
      </c>
    </row>
    <row r="1345" spans="1:11" ht="59.25" x14ac:dyDescent="0.25">
      <c r="A1345" s="17">
        <v>43670.549872685187</v>
      </c>
      <c r="B1345" s="13">
        <f>A1345</f>
        <v>43670.549872685187</v>
      </c>
      <c r="C1345" t="s">
        <v>6039</v>
      </c>
      <c r="D1345" s="3" t="s">
        <v>8733</v>
      </c>
      <c r="E1345" t="s">
        <v>9045</v>
      </c>
      <c r="F1345" s="9" t="s">
        <v>5310</v>
      </c>
      <c r="G1345" s="9">
        <v>45</v>
      </c>
      <c r="H1345" s="9">
        <v>31</v>
      </c>
      <c r="I1345" s="9">
        <v>25</v>
      </c>
      <c r="J1345" s="9" t="str" cm="1">
        <f t="array" ref="J1345">_xlfn.IFS(G1345&gt;='Pivot Tables'!B$2,"90%",AND(G1345&lt;'Pivot Tables'!B$2,G1345&gt;'Pivot Tables'!B$3),"75%",AND(G1345&lt;'Pivot Tables'!B$3,G1345&gt;'Pivot Tables'!B$5),"50%",G1345&lt;='Pivot Tables'!B$5,"25%")</f>
        <v>50%</v>
      </c>
      <c r="K1345" s="9" t="str">
        <f>TEXT(A1345,"dddd")</f>
        <v>Wednesday</v>
      </c>
    </row>
    <row r="1346" spans="1:11" ht="51" x14ac:dyDescent="0.25">
      <c r="A1346" s="17">
        <v>43662.717118055552</v>
      </c>
      <c r="B1346" s="13">
        <f>A1346</f>
        <v>43662.717118055552</v>
      </c>
      <c r="C1346" t="s">
        <v>6049</v>
      </c>
      <c r="D1346" s="3" t="s">
        <v>8739</v>
      </c>
      <c r="E1346" t="s">
        <v>9046</v>
      </c>
      <c r="F1346" s="9" t="s">
        <v>5310</v>
      </c>
      <c r="G1346" s="9">
        <v>45</v>
      </c>
      <c r="H1346" s="9">
        <v>31</v>
      </c>
      <c r="I1346" s="9">
        <v>25</v>
      </c>
      <c r="J1346" s="9" t="str" cm="1">
        <f t="array" ref="J1346">_xlfn.IFS(G1346&gt;='Pivot Tables'!B$2,"90%",AND(G1346&lt;'Pivot Tables'!B$2,G1346&gt;'Pivot Tables'!B$3),"75%",AND(G1346&lt;'Pivot Tables'!B$3,G1346&gt;'Pivot Tables'!B$5),"50%",G1346&lt;='Pivot Tables'!B$5,"25%")</f>
        <v>50%</v>
      </c>
      <c r="K1346" s="9" t="str">
        <f>TEXT(A1346,"dddd")</f>
        <v>Tuesday</v>
      </c>
    </row>
    <row r="1347" spans="1:11" ht="59.25" x14ac:dyDescent="0.25">
      <c r="A1347" s="17">
        <v>44728.923391203702</v>
      </c>
      <c r="B1347" s="13">
        <f>A1347</f>
        <v>44728.923391203702</v>
      </c>
      <c r="C1347" t="s">
        <v>2183</v>
      </c>
      <c r="D1347" s="3" t="s">
        <v>6913</v>
      </c>
      <c r="F1347" s="9" t="s">
        <v>2088</v>
      </c>
      <c r="G1347" s="9">
        <v>46</v>
      </c>
      <c r="H1347" s="9">
        <v>31</v>
      </c>
      <c r="I1347" s="9">
        <v>0</v>
      </c>
      <c r="J1347" s="9" t="str" cm="1">
        <f t="array" ref="J1347">_xlfn.IFS(G1347&gt;='Pivot Tables'!B$2,"90%",AND(G1347&lt;'Pivot Tables'!B$2,G1347&gt;'Pivot Tables'!B$3),"75%",AND(G1347&lt;'Pivot Tables'!B$3,G1347&gt;'Pivot Tables'!B$5),"50%",G1347&lt;='Pivot Tables'!B$5,"25%")</f>
        <v>50%</v>
      </c>
      <c r="K1347" s="9" t="str">
        <f>TEXT(A1347,"dddd")</f>
        <v>Thursday</v>
      </c>
    </row>
    <row r="1348" spans="1:11" x14ac:dyDescent="0.25">
      <c r="A1348" s="17">
        <v>44514.815162037034</v>
      </c>
      <c r="B1348" s="13">
        <f>A1348</f>
        <v>44514.815162037034</v>
      </c>
      <c r="C1348" t="s">
        <v>3809</v>
      </c>
      <c r="D1348" s="2" t="s">
        <v>3810</v>
      </c>
      <c r="F1348" s="9" t="s">
        <v>3650</v>
      </c>
      <c r="G1348" s="9">
        <v>48</v>
      </c>
      <c r="H1348" s="9">
        <v>31</v>
      </c>
      <c r="I1348" s="9">
        <v>0</v>
      </c>
      <c r="J1348" s="9" t="str" cm="1">
        <f t="array" ref="J1348">_xlfn.IFS(G1348&gt;='Pivot Tables'!B$2,"90%",AND(G1348&lt;'Pivot Tables'!B$2,G1348&gt;'Pivot Tables'!B$3),"75%",AND(G1348&lt;'Pivot Tables'!B$3,G1348&gt;'Pivot Tables'!B$5),"50%",G1348&lt;='Pivot Tables'!B$5,"25%")</f>
        <v>50%</v>
      </c>
      <c r="K1348" s="9" t="str">
        <f>TEXT(A1348,"dddd")</f>
        <v>Sunday</v>
      </c>
    </row>
    <row r="1349" spans="1:11" ht="59.25" x14ac:dyDescent="0.25">
      <c r="A1349" s="17">
        <v>44702.663310185184</v>
      </c>
      <c r="B1349" s="13">
        <f>A1349</f>
        <v>44702.663310185184</v>
      </c>
      <c r="C1349" t="s">
        <v>2555</v>
      </c>
      <c r="D1349" s="3" t="s">
        <v>7075</v>
      </c>
      <c r="E1349" t="s">
        <v>2556</v>
      </c>
      <c r="F1349" s="9" t="s">
        <v>2427</v>
      </c>
      <c r="G1349" s="9">
        <v>49</v>
      </c>
      <c r="H1349" s="9">
        <v>31</v>
      </c>
      <c r="I1349" s="9">
        <v>1</v>
      </c>
      <c r="J1349" s="9" t="str" cm="1">
        <f t="array" ref="J1349">_xlfn.IFS(G1349&gt;='Pivot Tables'!B$2,"90%",AND(G1349&lt;'Pivot Tables'!B$2,G1349&gt;'Pivot Tables'!B$3),"75%",AND(G1349&lt;'Pivot Tables'!B$3,G1349&gt;'Pivot Tables'!B$5),"50%",G1349&lt;='Pivot Tables'!B$5,"25%")</f>
        <v>50%</v>
      </c>
      <c r="K1349" s="9" t="str">
        <f>TEXT(A1349,"dddd")</f>
        <v>Saturday</v>
      </c>
    </row>
    <row r="1350" spans="1:11" ht="75.75" x14ac:dyDescent="0.25">
      <c r="A1350" s="17">
        <v>44859.654293981483</v>
      </c>
      <c r="B1350" s="13">
        <f>A1350</f>
        <v>44859.654293981483</v>
      </c>
      <c r="C1350" t="s">
        <v>2473</v>
      </c>
      <c r="D1350" s="3" t="s">
        <v>7016</v>
      </c>
      <c r="F1350" s="9" t="s">
        <v>2427</v>
      </c>
      <c r="G1350" s="9">
        <v>50</v>
      </c>
      <c r="H1350" s="9">
        <v>31</v>
      </c>
      <c r="I1350" s="9">
        <v>0</v>
      </c>
      <c r="J1350" s="9" t="str" cm="1">
        <f t="array" ref="J1350">_xlfn.IFS(G1350&gt;='Pivot Tables'!B$2,"90%",AND(G1350&lt;'Pivot Tables'!B$2,G1350&gt;'Pivot Tables'!B$3),"75%",AND(G1350&lt;'Pivot Tables'!B$3,G1350&gt;'Pivot Tables'!B$5),"50%",G1350&lt;='Pivot Tables'!B$5,"25%")</f>
        <v>50%</v>
      </c>
      <c r="K1350" s="9" t="str">
        <f>TEXT(A1350,"dddd")</f>
        <v>Tuesday</v>
      </c>
    </row>
    <row r="1351" spans="1:11" ht="59.25" x14ac:dyDescent="0.25">
      <c r="A1351" s="17">
        <v>44575.734293981484</v>
      </c>
      <c r="B1351" s="13">
        <f>A1351</f>
        <v>44575.734293981484</v>
      </c>
      <c r="C1351" t="s">
        <v>2643</v>
      </c>
      <c r="D1351" s="3" t="s">
        <v>7124</v>
      </c>
      <c r="F1351" s="9" t="s">
        <v>2427</v>
      </c>
      <c r="G1351" s="9">
        <v>57</v>
      </c>
      <c r="H1351" s="9">
        <v>31</v>
      </c>
      <c r="I1351" s="9">
        <v>0</v>
      </c>
      <c r="J1351" s="9" t="str" cm="1">
        <f t="array" ref="J1351">_xlfn.IFS(G1351&gt;='Pivot Tables'!B$2,"90%",AND(G1351&lt;'Pivot Tables'!B$2,G1351&gt;'Pivot Tables'!B$3),"75%",AND(G1351&lt;'Pivot Tables'!B$3,G1351&gt;'Pivot Tables'!B$5),"50%",G1351&lt;='Pivot Tables'!B$5,"25%")</f>
        <v>50%</v>
      </c>
      <c r="K1351" s="9" t="str">
        <f>TEXT(A1351,"dddd")</f>
        <v>Friday</v>
      </c>
    </row>
    <row r="1352" spans="1:11" ht="67.5" x14ac:dyDescent="0.25">
      <c r="A1352" s="17">
        <v>42755.831643518519</v>
      </c>
      <c r="B1352" s="13">
        <f>A1352</f>
        <v>42755.831643518519</v>
      </c>
      <c r="C1352" t="s">
        <v>3024</v>
      </c>
      <c r="D1352" s="3" t="s">
        <v>7316</v>
      </c>
      <c r="E1352" t="s">
        <v>3023</v>
      </c>
      <c r="F1352" s="9" t="s">
        <v>2712</v>
      </c>
      <c r="G1352" s="9">
        <v>58</v>
      </c>
      <c r="H1352" s="9">
        <v>31</v>
      </c>
      <c r="I1352" s="9">
        <v>21</v>
      </c>
      <c r="J1352" s="9" t="str" cm="1">
        <f t="array" ref="J1352">_xlfn.IFS(G1352&gt;='Pivot Tables'!B$2,"90%",AND(G1352&lt;'Pivot Tables'!B$2,G1352&gt;'Pivot Tables'!B$3),"75%",AND(G1352&lt;'Pivot Tables'!B$3,G1352&gt;'Pivot Tables'!B$5),"50%",G1352&lt;='Pivot Tables'!B$5,"25%")</f>
        <v>50%</v>
      </c>
      <c r="K1352" s="9" t="str">
        <f>TEXT(A1352,"dddd")</f>
        <v>Friday</v>
      </c>
    </row>
    <row r="1353" spans="1:11" ht="51" x14ac:dyDescent="0.25">
      <c r="A1353" s="17">
        <v>44663.571886574071</v>
      </c>
      <c r="B1353" s="13">
        <f>A1353</f>
        <v>44663.571886574071</v>
      </c>
      <c r="C1353" t="s">
        <v>1850</v>
      </c>
      <c r="D1353" s="3" t="s">
        <v>6774</v>
      </c>
      <c r="F1353" s="9" t="s">
        <v>1732</v>
      </c>
      <c r="G1353" s="9">
        <v>62</v>
      </c>
      <c r="H1353" s="9">
        <v>31</v>
      </c>
      <c r="I1353" s="9">
        <v>0</v>
      </c>
      <c r="J1353" s="9" t="str" cm="1">
        <f t="array" ref="J1353">_xlfn.IFS(G1353&gt;='Pivot Tables'!B$2,"90%",AND(G1353&lt;'Pivot Tables'!B$2,G1353&gt;'Pivot Tables'!B$3),"75%",AND(G1353&lt;'Pivot Tables'!B$3,G1353&gt;'Pivot Tables'!B$5),"50%",G1353&lt;='Pivot Tables'!B$5,"25%")</f>
        <v>50%</v>
      </c>
      <c r="K1353" s="9" t="str">
        <f>TEXT(A1353,"dddd")</f>
        <v>Tuesday</v>
      </c>
    </row>
    <row r="1354" spans="1:11" x14ac:dyDescent="0.25">
      <c r="A1354" s="17">
        <v>43431.605208333334</v>
      </c>
      <c r="B1354" s="13">
        <f>A1354</f>
        <v>43431.605208333334</v>
      </c>
      <c r="C1354" t="s">
        <v>6222</v>
      </c>
      <c r="D1354" s="2" t="s">
        <v>6223</v>
      </c>
      <c r="E1354" t="s">
        <v>9223</v>
      </c>
      <c r="F1354" s="9" t="s">
        <v>5310</v>
      </c>
      <c r="G1354" s="9">
        <v>92</v>
      </c>
      <c r="H1354" s="9">
        <v>31</v>
      </c>
      <c r="I1354" s="9">
        <v>28</v>
      </c>
      <c r="J1354" s="9" t="str" cm="1">
        <f t="array" ref="J1354">_xlfn.IFS(G1354&gt;='Pivot Tables'!B$2,"90%",AND(G1354&lt;'Pivot Tables'!B$2,G1354&gt;'Pivot Tables'!B$3),"75%",AND(G1354&lt;'Pivot Tables'!B$3,G1354&gt;'Pivot Tables'!B$5),"50%",G1354&lt;='Pivot Tables'!B$5,"25%")</f>
        <v>50%</v>
      </c>
      <c r="K1354" s="9" t="str">
        <f>TEXT(A1354,"dddd")</f>
        <v>Tuesday</v>
      </c>
    </row>
    <row r="1355" spans="1:11" x14ac:dyDescent="0.25">
      <c r="A1355" s="17">
        <v>43870.676226851851</v>
      </c>
      <c r="B1355" s="13">
        <f>A1355</f>
        <v>43870.676226851851</v>
      </c>
      <c r="C1355" t="s">
        <v>4268</v>
      </c>
      <c r="D1355" s="2" t="s">
        <v>4269</v>
      </c>
      <c r="E1355" t="s">
        <v>4270</v>
      </c>
      <c r="F1355" s="9" t="s">
        <v>3650</v>
      </c>
      <c r="G1355" s="9">
        <v>96</v>
      </c>
      <c r="H1355" s="9">
        <v>31</v>
      </c>
      <c r="I1355" s="9">
        <v>3</v>
      </c>
      <c r="J1355" s="9" t="str" cm="1">
        <f t="array" ref="J1355">_xlfn.IFS(G1355&gt;='Pivot Tables'!B$2,"90%",AND(G1355&lt;'Pivot Tables'!B$2,G1355&gt;'Pivot Tables'!B$3),"75%",AND(G1355&lt;'Pivot Tables'!B$3,G1355&gt;'Pivot Tables'!B$5),"50%",G1355&lt;='Pivot Tables'!B$5,"25%")</f>
        <v>50%</v>
      </c>
      <c r="K1355" s="9" t="str">
        <f>TEXT(A1355,"dddd")</f>
        <v>Sunday</v>
      </c>
    </row>
    <row r="1356" spans="1:11" x14ac:dyDescent="0.25">
      <c r="A1356" s="17">
        <v>44225.834236111114</v>
      </c>
      <c r="B1356" s="13">
        <f>A1356</f>
        <v>44225.834236111114</v>
      </c>
      <c r="C1356" t="s">
        <v>1213</v>
      </c>
      <c r="D1356" s="2" t="s">
        <v>1214</v>
      </c>
      <c r="F1356" s="9" t="s">
        <v>1090</v>
      </c>
      <c r="G1356" s="9">
        <v>105</v>
      </c>
      <c r="H1356" s="9">
        <v>31</v>
      </c>
      <c r="I1356" s="9">
        <v>0</v>
      </c>
      <c r="J1356" s="9" t="str" cm="1">
        <f t="array" ref="J1356">_xlfn.IFS(G1356&gt;='Pivot Tables'!B$2,"90%",AND(G1356&lt;'Pivot Tables'!B$2,G1356&gt;'Pivot Tables'!B$3),"75%",AND(G1356&lt;'Pivot Tables'!B$3,G1356&gt;'Pivot Tables'!B$5),"50%",G1356&lt;='Pivot Tables'!B$5,"25%")</f>
        <v>50%</v>
      </c>
      <c r="K1356" s="9" t="str">
        <f>TEXT(A1356,"dddd")</f>
        <v>Friday</v>
      </c>
    </row>
    <row r="1357" spans="1:11" ht="75.75" x14ac:dyDescent="0.25">
      <c r="A1357" s="17">
        <v>42789.745196759257</v>
      </c>
      <c r="B1357" s="13">
        <f>A1357</f>
        <v>42789.745196759257</v>
      </c>
      <c r="C1357" t="s">
        <v>3015</v>
      </c>
      <c r="D1357" s="3" t="s">
        <v>7308</v>
      </c>
      <c r="E1357" t="s">
        <v>3016</v>
      </c>
      <c r="F1357" s="9" t="s">
        <v>2712</v>
      </c>
      <c r="G1357" s="9">
        <v>107</v>
      </c>
      <c r="H1357" s="9">
        <v>31</v>
      </c>
      <c r="I1357" s="9">
        <v>20</v>
      </c>
      <c r="J1357" s="9" t="str" cm="1">
        <f t="array" ref="J1357">_xlfn.IFS(G1357&gt;='Pivot Tables'!B$2,"90%",AND(G1357&lt;'Pivot Tables'!B$2,G1357&gt;'Pivot Tables'!B$3),"75%",AND(G1357&lt;'Pivot Tables'!B$3,G1357&gt;'Pivot Tables'!B$5),"50%",G1357&lt;='Pivot Tables'!B$5,"25%")</f>
        <v>50%</v>
      </c>
      <c r="K1357" s="9" t="str">
        <f>TEXT(A1357,"dddd")</f>
        <v>Thursday</v>
      </c>
    </row>
    <row r="1358" spans="1:11" x14ac:dyDescent="0.25">
      <c r="A1358" s="17">
        <v>43926.905057870368</v>
      </c>
      <c r="B1358" s="13">
        <f>A1358</f>
        <v>43926.905057870368</v>
      </c>
      <c r="C1358" t="s">
        <v>1246</v>
      </c>
      <c r="D1358" s="2" t="s">
        <v>1247</v>
      </c>
      <c r="F1358" s="9" t="s">
        <v>1090</v>
      </c>
      <c r="G1358" s="9">
        <v>113</v>
      </c>
      <c r="H1358" s="9">
        <v>31</v>
      </c>
      <c r="I1358" s="9">
        <v>0</v>
      </c>
      <c r="J1358" s="9" t="str" cm="1">
        <f t="array" ref="J1358">_xlfn.IFS(G1358&gt;='Pivot Tables'!B$2,"90%",AND(G1358&lt;'Pivot Tables'!B$2,G1358&gt;'Pivot Tables'!B$3),"75%",AND(G1358&lt;'Pivot Tables'!B$3,G1358&gt;'Pivot Tables'!B$5),"50%",G1358&lt;='Pivot Tables'!B$5,"25%")</f>
        <v>50%</v>
      </c>
      <c r="K1358" s="9" t="str">
        <f>TEXT(A1358,"dddd")</f>
        <v>Sunday</v>
      </c>
    </row>
    <row r="1359" spans="1:11" ht="51" x14ac:dyDescent="0.25">
      <c r="A1359" s="17">
        <v>44687.706111111111</v>
      </c>
      <c r="B1359" s="13">
        <f>A1359</f>
        <v>44687.706111111111</v>
      </c>
      <c r="C1359" t="s">
        <v>1062</v>
      </c>
      <c r="D1359" s="3" t="s">
        <v>6615</v>
      </c>
      <c r="F1359" s="9" t="s">
        <v>599</v>
      </c>
      <c r="G1359" s="9">
        <v>121</v>
      </c>
      <c r="H1359" s="9">
        <v>31</v>
      </c>
      <c r="I1359" s="9">
        <v>0</v>
      </c>
      <c r="J1359" s="9" t="str" cm="1">
        <f t="array" ref="J1359">_xlfn.IFS(G1359&gt;='Pivot Tables'!B$2,"90%",AND(G1359&lt;'Pivot Tables'!B$2,G1359&gt;'Pivot Tables'!B$3),"75%",AND(G1359&lt;'Pivot Tables'!B$3,G1359&gt;'Pivot Tables'!B$5),"50%",G1359&lt;='Pivot Tables'!B$5,"25%")</f>
        <v>50%</v>
      </c>
      <c r="K1359" s="9" t="str">
        <f>TEXT(A1359,"dddd")</f>
        <v>Friday</v>
      </c>
    </row>
    <row r="1360" spans="1:11" ht="100.5" x14ac:dyDescent="0.25">
      <c r="A1360" s="17">
        <v>43468.972986111112</v>
      </c>
      <c r="B1360" s="13">
        <f>A1360</f>
        <v>43468.972986111112</v>
      </c>
      <c r="C1360" t="s">
        <v>3579</v>
      </c>
      <c r="D1360" s="3" t="s">
        <v>7548</v>
      </c>
      <c r="E1360" t="s">
        <v>3580</v>
      </c>
      <c r="F1360" s="9" t="s">
        <v>3091</v>
      </c>
      <c r="G1360" s="9">
        <v>132</v>
      </c>
      <c r="H1360" s="9">
        <v>31</v>
      </c>
      <c r="I1360" s="9">
        <v>23</v>
      </c>
      <c r="J1360" s="9" t="str" cm="1">
        <f t="array" ref="J1360">_xlfn.IFS(G1360&gt;='Pivot Tables'!B$2,"90%",AND(G1360&lt;'Pivot Tables'!B$2,G1360&gt;'Pivot Tables'!B$3),"75%",AND(G1360&lt;'Pivot Tables'!B$3,G1360&gt;'Pivot Tables'!B$5),"50%",G1360&lt;='Pivot Tables'!B$5,"25%")</f>
        <v>50%</v>
      </c>
      <c r="K1360" s="9" t="str">
        <f>TEXT(A1360,"dddd")</f>
        <v>Thursday</v>
      </c>
    </row>
    <row r="1361" spans="1:11" ht="51" x14ac:dyDescent="0.25">
      <c r="A1361" s="17">
        <v>43394.856307870374</v>
      </c>
      <c r="B1361" s="13">
        <f>A1361</f>
        <v>43394.856307870374</v>
      </c>
      <c r="C1361" t="s">
        <v>6248</v>
      </c>
      <c r="D1361" s="3" t="s">
        <v>8787</v>
      </c>
      <c r="E1361" t="s">
        <v>9258</v>
      </c>
      <c r="F1361" s="9" t="s">
        <v>5310</v>
      </c>
      <c r="G1361" s="9">
        <v>133</v>
      </c>
      <c r="H1361" s="9">
        <v>31</v>
      </c>
      <c r="I1361" s="9">
        <v>1</v>
      </c>
      <c r="J1361" s="9" t="str" cm="1">
        <f t="array" ref="J1361">_xlfn.IFS(G1361&gt;='Pivot Tables'!B$2,"90%",AND(G1361&lt;'Pivot Tables'!B$2,G1361&gt;'Pivot Tables'!B$3),"75%",AND(G1361&lt;'Pivot Tables'!B$3,G1361&gt;'Pivot Tables'!B$5),"50%",G1361&lt;='Pivot Tables'!B$5,"25%")</f>
        <v>50%</v>
      </c>
      <c r="K1361" s="9" t="str">
        <f>TEXT(A1361,"dddd")</f>
        <v>Sunday</v>
      </c>
    </row>
    <row r="1362" spans="1:11" ht="51" x14ac:dyDescent="0.25">
      <c r="A1362" s="17">
        <v>44687.679293981484</v>
      </c>
      <c r="B1362" s="13">
        <f>A1362</f>
        <v>44687.679293981484</v>
      </c>
      <c r="C1362" t="s">
        <v>867</v>
      </c>
      <c r="D1362" s="3" t="s">
        <v>6469</v>
      </c>
      <c r="F1362" s="9" t="s">
        <v>599</v>
      </c>
      <c r="G1362" s="9">
        <v>155</v>
      </c>
      <c r="H1362" s="9">
        <v>31</v>
      </c>
      <c r="I1362" s="9">
        <v>0</v>
      </c>
      <c r="J1362" s="9" t="str" cm="1">
        <f t="array" ref="J1362">_xlfn.IFS(G1362&gt;='Pivot Tables'!B$2,"90%",AND(G1362&lt;'Pivot Tables'!B$2,G1362&gt;'Pivot Tables'!B$3),"75%",AND(G1362&lt;'Pivot Tables'!B$3,G1362&gt;'Pivot Tables'!B$5),"50%",G1362&lt;='Pivot Tables'!B$5,"25%")</f>
        <v>50%</v>
      </c>
      <c r="K1362" s="9" t="str">
        <f>TEXT(A1362,"dddd")</f>
        <v>Friday</v>
      </c>
    </row>
    <row r="1363" spans="1:11" ht="59.25" x14ac:dyDescent="0.25">
      <c r="A1363" s="17">
        <v>44687.696782407409</v>
      </c>
      <c r="B1363" s="13">
        <f>A1363</f>
        <v>44687.696782407409</v>
      </c>
      <c r="C1363" t="s">
        <v>981</v>
      </c>
      <c r="D1363" s="3" t="s">
        <v>6542</v>
      </c>
      <c r="E1363" t="s">
        <v>982</v>
      </c>
      <c r="F1363" s="9" t="s">
        <v>599</v>
      </c>
      <c r="G1363" s="9">
        <v>163</v>
      </c>
      <c r="H1363" s="9">
        <v>31</v>
      </c>
      <c r="I1363" s="9">
        <v>3</v>
      </c>
      <c r="J1363" s="9" t="str" cm="1">
        <f t="array" ref="J1363">_xlfn.IFS(G1363&gt;='Pivot Tables'!B$2,"90%",AND(G1363&lt;'Pivot Tables'!B$2,G1363&gt;'Pivot Tables'!B$3),"75%",AND(G1363&lt;'Pivot Tables'!B$3,G1363&gt;'Pivot Tables'!B$5),"50%",G1363&lt;='Pivot Tables'!B$5,"25%")</f>
        <v>50%</v>
      </c>
      <c r="K1363" s="9" t="str">
        <f>TEXT(A1363,"dddd")</f>
        <v>Friday</v>
      </c>
    </row>
    <row r="1364" spans="1:11" ht="92.25" x14ac:dyDescent="0.25">
      <c r="A1364" s="17">
        <v>44159.854363425926</v>
      </c>
      <c r="B1364" s="13">
        <f>A1364</f>
        <v>44159.854363425926</v>
      </c>
      <c r="C1364" t="s">
        <v>5100</v>
      </c>
      <c r="D1364" s="3" t="s">
        <v>8025</v>
      </c>
      <c r="F1364" s="9" t="s">
        <v>4789</v>
      </c>
      <c r="G1364" s="9">
        <v>173</v>
      </c>
      <c r="H1364" s="9">
        <v>31</v>
      </c>
      <c r="I1364" s="9">
        <v>0</v>
      </c>
      <c r="J1364" s="9" t="str" cm="1">
        <f t="array" ref="J1364">_xlfn.IFS(G1364&gt;='Pivot Tables'!B$2,"90%",AND(G1364&lt;'Pivot Tables'!B$2,G1364&gt;'Pivot Tables'!B$3),"75%",AND(G1364&lt;'Pivot Tables'!B$3,G1364&gt;'Pivot Tables'!B$5),"50%",G1364&lt;='Pivot Tables'!B$5,"25%")</f>
        <v>50%</v>
      </c>
      <c r="K1364" s="9" t="str">
        <f>TEXT(A1364,"dddd")</f>
        <v>Tuesday</v>
      </c>
    </row>
    <row r="1365" spans="1:11" ht="75.75" x14ac:dyDescent="0.25">
      <c r="A1365" s="17">
        <v>44155.8669212963</v>
      </c>
      <c r="B1365" s="13">
        <f>A1365</f>
        <v>44155.8669212963</v>
      </c>
      <c r="C1365" t="s">
        <v>5102</v>
      </c>
      <c r="D1365" s="3" t="s">
        <v>8027</v>
      </c>
      <c r="F1365" s="9" t="s">
        <v>4789</v>
      </c>
      <c r="G1365" s="9">
        <v>175</v>
      </c>
      <c r="H1365" s="9">
        <v>31</v>
      </c>
      <c r="I1365" s="9">
        <v>0</v>
      </c>
      <c r="J1365" s="9" t="str" cm="1">
        <f t="array" ref="J1365">_xlfn.IFS(G1365&gt;='Pivot Tables'!B$2,"90%",AND(G1365&lt;'Pivot Tables'!B$2,G1365&gt;'Pivot Tables'!B$3),"75%",AND(G1365&lt;'Pivot Tables'!B$3,G1365&gt;'Pivot Tables'!B$5),"50%",G1365&lt;='Pivot Tables'!B$5,"25%")</f>
        <v>50%</v>
      </c>
      <c r="K1365" s="9" t="str">
        <f>TEXT(A1365,"dddd")</f>
        <v>Friday</v>
      </c>
    </row>
    <row r="1366" spans="1:11" x14ac:dyDescent="0.25">
      <c r="A1366" s="17">
        <v>44650.968321759261</v>
      </c>
      <c r="B1366" s="13">
        <f>A1366</f>
        <v>44650.968321759261</v>
      </c>
      <c r="C1366" t="s">
        <v>126</v>
      </c>
      <c r="D1366" s="2" t="s">
        <v>1857</v>
      </c>
      <c r="E1366" t="s">
        <v>1858</v>
      </c>
      <c r="F1366" s="9" t="s">
        <v>1732</v>
      </c>
      <c r="G1366" s="9">
        <v>61</v>
      </c>
      <c r="H1366" s="9">
        <v>31</v>
      </c>
      <c r="I1366" s="9">
        <v>4</v>
      </c>
      <c r="J1366" s="9" t="str" cm="1">
        <f t="array" ref="J1366">_xlfn.IFS(G1366&gt;='Pivot Tables'!B$2,"90%",AND(G1366&lt;'Pivot Tables'!B$2,G1366&gt;'Pivot Tables'!B$3),"75%",AND(G1366&lt;'Pivot Tables'!B$3,G1366&gt;'Pivot Tables'!B$5),"50%",G1366&lt;='Pivot Tables'!B$5,"25%")</f>
        <v>50%</v>
      </c>
      <c r="K1366" s="9" t="str">
        <f>TEXT(A1366,"dddd")</f>
        <v>Wednesday</v>
      </c>
    </row>
    <row r="1367" spans="1:11" ht="75.75" x14ac:dyDescent="0.25">
      <c r="A1367" s="17">
        <v>44656.650370370371</v>
      </c>
      <c r="B1367" s="13">
        <f>A1367</f>
        <v>44656.650370370371</v>
      </c>
      <c r="C1367" t="s">
        <v>280</v>
      </c>
      <c r="D1367" s="3" t="s">
        <v>7105</v>
      </c>
      <c r="E1367" t="s">
        <v>2600</v>
      </c>
      <c r="F1367" s="9" t="s">
        <v>2427</v>
      </c>
      <c r="G1367" s="9">
        <v>117</v>
      </c>
      <c r="H1367" s="9">
        <v>31</v>
      </c>
      <c r="I1367" s="9">
        <v>1</v>
      </c>
      <c r="J1367" s="9" t="str" cm="1">
        <f t="array" ref="J1367">_xlfn.IFS(G1367&gt;='Pivot Tables'!B$2,"90%",AND(G1367&lt;'Pivot Tables'!B$2,G1367&gt;'Pivot Tables'!B$3),"75%",AND(G1367&lt;'Pivot Tables'!B$3,G1367&gt;'Pivot Tables'!B$5),"50%",G1367&lt;='Pivot Tables'!B$5,"25%")</f>
        <v>50%</v>
      </c>
      <c r="K1367" s="9" t="str">
        <f>TEXT(A1367,"dddd")</f>
        <v>Tuesday</v>
      </c>
    </row>
    <row r="1368" spans="1:11" x14ac:dyDescent="0.25">
      <c r="A1368" s="17">
        <v>43533.760960648149</v>
      </c>
      <c r="B1368" s="13">
        <f>A1368</f>
        <v>43533.760960648149</v>
      </c>
      <c r="C1368" t="s">
        <v>4545</v>
      </c>
      <c r="D1368" s="2" t="s">
        <v>4546</v>
      </c>
      <c r="E1368" t="s">
        <v>4547</v>
      </c>
      <c r="F1368" s="9" t="s">
        <v>3650</v>
      </c>
      <c r="G1368" s="9">
        <v>182</v>
      </c>
      <c r="H1368" s="9">
        <v>31</v>
      </c>
      <c r="I1368" s="9">
        <v>2</v>
      </c>
      <c r="J1368" s="9" t="str" cm="1">
        <f t="array" ref="J1368">_xlfn.IFS(G1368&gt;='Pivot Tables'!B$2,"90%",AND(G1368&lt;'Pivot Tables'!B$2,G1368&gt;'Pivot Tables'!B$3),"75%",AND(G1368&lt;'Pivot Tables'!B$3,G1368&gt;'Pivot Tables'!B$5),"50%",G1368&lt;='Pivot Tables'!B$5,"25%")</f>
        <v>75%</v>
      </c>
      <c r="K1368" s="9" t="str">
        <f>TEXT(A1368,"dddd")</f>
        <v>Saturday</v>
      </c>
    </row>
    <row r="1369" spans="1:11" x14ac:dyDescent="0.25">
      <c r="A1369" s="17">
        <v>43435.558912037035</v>
      </c>
      <c r="B1369" s="13">
        <f>A1369</f>
        <v>43435.558912037035</v>
      </c>
      <c r="C1369" t="s">
        <v>6215</v>
      </c>
      <c r="D1369" s="2" t="s">
        <v>6216</v>
      </c>
      <c r="E1369" t="s">
        <v>9272</v>
      </c>
      <c r="F1369" s="9" t="s">
        <v>5310</v>
      </c>
      <c r="G1369" s="9">
        <v>203</v>
      </c>
      <c r="H1369" s="9">
        <v>31</v>
      </c>
      <c r="I1369" s="9">
        <v>26</v>
      </c>
      <c r="J1369" s="9" t="str" cm="1">
        <f t="array" ref="J1369">_xlfn.IFS(G1369&gt;='Pivot Tables'!B$2,"90%",AND(G1369&lt;'Pivot Tables'!B$2,G1369&gt;'Pivot Tables'!B$3),"75%",AND(G1369&lt;'Pivot Tables'!B$3,G1369&gt;'Pivot Tables'!B$5),"50%",G1369&lt;='Pivot Tables'!B$5,"25%")</f>
        <v>75%</v>
      </c>
      <c r="K1369" s="9" t="str">
        <f>TEXT(A1369,"dddd")</f>
        <v>Saturday</v>
      </c>
    </row>
    <row r="1370" spans="1:11" ht="51" x14ac:dyDescent="0.25">
      <c r="A1370" s="17">
        <v>44687.694386574076</v>
      </c>
      <c r="B1370" s="13">
        <f>A1370</f>
        <v>44687.694386574076</v>
      </c>
      <c r="C1370" t="s">
        <v>961</v>
      </c>
      <c r="D1370" s="3" t="s">
        <v>6527</v>
      </c>
      <c r="F1370" s="9" t="s">
        <v>599</v>
      </c>
      <c r="G1370" s="9">
        <v>206</v>
      </c>
      <c r="H1370" s="9">
        <v>31</v>
      </c>
      <c r="I1370" s="9">
        <v>0</v>
      </c>
      <c r="J1370" s="9" t="str" cm="1">
        <f t="array" ref="J1370">_xlfn.IFS(G1370&gt;='Pivot Tables'!B$2,"90%",AND(G1370&lt;'Pivot Tables'!B$2,G1370&gt;'Pivot Tables'!B$3),"75%",AND(G1370&lt;'Pivot Tables'!B$3,G1370&gt;'Pivot Tables'!B$5),"50%",G1370&lt;='Pivot Tables'!B$5,"25%")</f>
        <v>75%</v>
      </c>
      <c r="K1370" s="9" t="str">
        <f>TEXT(A1370,"dddd")</f>
        <v>Friday</v>
      </c>
    </row>
    <row r="1371" spans="1:11" ht="84" x14ac:dyDescent="0.25">
      <c r="A1371" s="17">
        <v>43944.849641203706</v>
      </c>
      <c r="B1371" s="13">
        <f>A1371</f>
        <v>43944.849641203706</v>
      </c>
      <c r="C1371" t="s">
        <v>3309</v>
      </c>
      <c r="D1371" s="3" t="s">
        <v>7429</v>
      </c>
      <c r="E1371" t="s">
        <v>3310</v>
      </c>
      <c r="F1371" s="9" t="s">
        <v>3091</v>
      </c>
      <c r="G1371" s="9">
        <v>215</v>
      </c>
      <c r="H1371" s="9">
        <v>31</v>
      </c>
      <c r="I1371" s="9">
        <v>24</v>
      </c>
      <c r="J1371" s="9" t="str" cm="1">
        <f t="array" ref="J1371">_xlfn.IFS(G1371&gt;='Pivot Tables'!B$2,"90%",AND(G1371&lt;'Pivot Tables'!B$2,G1371&gt;'Pivot Tables'!B$3),"75%",AND(G1371&lt;'Pivot Tables'!B$3,G1371&gt;'Pivot Tables'!B$5),"50%",G1371&lt;='Pivot Tables'!B$5,"25%")</f>
        <v>75%</v>
      </c>
      <c r="K1371" s="9" t="str">
        <f>TEXT(A1371,"dddd")</f>
        <v>Thursday</v>
      </c>
    </row>
    <row r="1372" spans="1:11" x14ac:dyDescent="0.25">
      <c r="A1372" s="17">
        <v>44108.18545138889</v>
      </c>
      <c r="B1372" s="13">
        <f>A1372</f>
        <v>44108.18545138889</v>
      </c>
      <c r="C1372" t="s">
        <v>3213</v>
      </c>
      <c r="D1372" s="2" t="s">
        <v>3214</v>
      </c>
      <c r="E1372" t="s">
        <v>3215</v>
      </c>
      <c r="F1372" s="9" t="s">
        <v>3091</v>
      </c>
      <c r="G1372" s="9">
        <v>217</v>
      </c>
      <c r="H1372" s="9">
        <v>31</v>
      </c>
      <c r="I1372" s="9">
        <v>3</v>
      </c>
      <c r="J1372" s="9" t="str" cm="1">
        <f t="array" ref="J1372">_xlfn.IFS(G1372&gt;='Pivot Tables'!B$2,"90%",AND(G1372&lt;'Pivot Tables'!B$2,G1372&gt;'Pivot Tables'!B$3),"75%",AND(G1372&lt;'Pivot Tables'!B$3,G1372&gt;'Pivot Tables'!B$5),"50%",G1372&lt;='Pivot Tables'!B$5,"25%")</f>
        <v>75%</v>
      </c>
      <c r="K1372" s="9" t="str">
        <f>TEXT(A1372,"dddd")</f>
        <v>Sunday</v>
      </c>
    </row>
    <row r="1373" spans="1:11" ht="67.5" x14ac:dyDescent="0.25">
      <c r="A1373" s="17">
        <v>44312.596458333333</v>
      </c>
      <c r="B1373" s="13">
        <f>A1373</f>
        <v>44312.596458333333</v>
      </c>
      <c r="C1373" t="s">
        <v>5021</v>
      </c>
      <c r="D1373" s="3" t="s">
        <v>7954</v>
      </c>
      <c r="F1373" s="9" t="s">
        <v>4789</v>
      </c>
      <c r="G1373" s="9">
        <v>218</v>
      </c>
      <c r="H1373" s="9">
        <v>31</v>
      </c>
      <c r="I1373" s="9">
        <v>0</v>
      </c>
      <c r="J1373" s="9" t="str" cm="1">
        <f t="array" ref="J1373">_xlfn.IFS(G1373&gt;='Pivot Tables'!B$2,"90%",AND(G1373&lt;'Pivot Tables'!B$2,G1373&gt;'Pivot Tables'!B$3),"75%",AND(G1373&lt;'Pivot Tables'!B$3,G1373&gt;'Pivot Tables'!B$5),"50%",G1373&lt;='Pivot Tables'!B$5,"25%")</f>
        <v>75%</v>
      </c>
      <c r="K1373" s="9" t="str">
        <f>TEXT(A1373,"dddd")</f>
        <v>Monday</v>
      </c>
    </row>
    <row r="1374" spans="1:11" x14ac:dyDescent="0.25">
      <c r="A1374" s="17">
        <v>44478.800520833334</v>
      </c>
      <c r="B1374" s="13">
        <f>A1374</f>
        <v>44478.800520833334</v>
      </c>
      <c r="C1374" t="s">
        <v>3844</v>
      </c>
      <c r="D1374" s="2" t="s">
        <v>3845</v>
      </c>
      <c r="E1374" t="s">
        <v>3846</v>
      </c>
      <c r="F1374" s="9" t="s">
        <v>3650</v>
      </c>
      <c r="G1374" s="9">
        <v>221</v>
      </c>
      <c r="H1374" s="9">
        <v>31</v>
      </c>
      <c r="I1374" s="9">
        <v>2</v>
      </c>
      <c r="J1374" s="9" t="str" cm="1">
        <f t="array" ref="J1374">_xlfn.IFS(G1374&gt;='Pivot Tables'!B$2,"90%",AND(G1374&lt;'Pivot Tables'!B$2,G1374&gt;'Pivot Tables'!B$3),"75%",AND(G1374&lt;'Pivot Tables'!B$3,G1374&gt;'Pivot Tables'!B$5),"50%",G1374&lt;='Pivot Tables'!B$5,"25%")</f>
        <v>75%</v>
      </c>
      <c r="K1374" s="9" t="str">
        <f>TEXT(A1374,"dddd")</f>
        <v>Saturday</v>
      </c>
    </row>
    <row r="1375" spans="1:11" ht="51" x14ac:dyDescent="0.25">
      <c r="A1375" s="17">
        <v>44706.030150462961</v>
      </c>
      <c r="B1375" s="13">
        <f>A1375</f>
        <v>44706.030150462961</v>
      </c>
      <c r="C1375" t="s">
        <v>803</v>
      </c>
      <c r="D1375" s="3" t="s">
        <v>6424</v>
      </c>
      <c r="E1375">
        <v>4</v>
      </c>
      <c r="F1375" s="9" t="s">
        <v>599</v>
      </c>
      <c r="G1375" s="9">
        <v>224</v>
      </c>
      <c r="H1375" s="9">
        <v>31</v>
      </c>
      <c r="I1375" s="9">
        <v>1</v>
      </c>
      <c r="J1375" s="9" t="str" cm="1">
        <f t="array" ref="J1375">_xlfn.IFS(G1375&gt;='Pivot Tables'!B$2,"90%",AND(G1375&lt;'Pivot Tables'!B$2,G1375&gt;'Pivot Tables'!B$3),"75%",AND(G1375&lt;'Pivot Tables'!B$3,G1375&gt;'Pivot Tables'!B$5),"50%",G1375&lt;='Pivot Tables'!B$5,"25%")</f>
        <v>75%</v>
      </c>
      <c r="K1375" s="9" t="str">
        <f>TEXT(A1375,"dddd")</f>
        <v>Wednesday</v>
      </c>
    </row>
    <row r="1376" spans="1:11" ht="51" x14ac:dyDescent="0.25">
      <c r="A1376" s="17">
        <v>44687.70517361111</v>
      </c>
      <c r="B1376" s="13">
        <f>A1376</f>
        <v>44687.70517361111</v>
      </c>
      <c r="C1376" t="s">
        <v>1055</v>
      </c>
      <c r="D1376" s="3" t="s">
        <v>6608</v>
      </c>
      <c r="E1376">
        <v>1</v>
      </c>
      <c r="F1376" s="9" t="s">
        <v>599</v>
      </c>
      <c r="G1376" s="9">
        <v>224</v>
      </c>
      <c r="H1376" s="9">
        <v>31</v>
      </c>
      <c r="I1376" s="9">
        <v>1</v>
      </c>
      <c r="J1376" s="9" t="str" cm="1">
        <f t="array" ref="J1376">_xlfn.IFS(G1376&gt;='Pivot Tables'!B$2,"90%",AND(G1376&lt;'Pivot Tables'!B$2,G1376&gt;'Pivot Tables'!B$3),"75%",AND(G1376&lt;'Pivot Tables'!B$3,G1376&gt;'Pivot Tables'!B$5),"50%",G1376&lt;='Pivot Tables'!B$5,"25%")</f>
        <v>75%</v>
      </c>
      <c r="K1376" s="9" t="str">
        <f>TEXT(A1376,"dddd")</f>
        <v>Friday</v>
      </c>
    </row>
    <row r="1377" spans="1:11" x14ac:dyDescent="0.25">
      <c r="A1377" s="17">
        <v>43616.840162037035</v>
      </c>
      <c r="B1377" s="13">
        <f>A1377</f>
        <v>43616.840162037035</v>
      </c>
      <c r="C1377" t="s">
        <v>1299</v>
      </c>
      <c r="D1377" s="2" t="s">
        <v>1300</v>
      </c>
      <c r="F1377" s="9" t="s">
        <v>1090</v>
      </c>
      <c r="G1377" s="9">
        <v>228</v>
      </c>
      <c r="H1377" s="9">
        <v>31</v>
      </c>
      <c r="I1377" s="9">
        <v>0</v>
      </c>
      <c r="J1377" s="9" t="str" cm="1">
        <f t="array" ref="J1377">_xlfn.IFS(G1377&gt;='Pivot Tables'!B$2,"90%",AND(G1377&lt;'Pivot Tables'!B$2,G1377&gt;'Pivot Tables'!B$3),"75%",AND(G1377&lt;'Pivot Tables'!B$3,G1377&gt;'Pivot Tables'!B$5),"50%",G1377&lt;='Pivot Tables'!B$5,"25%")</f>
        <v>75%</v>
      </c>
      <c r="K1377" s="9" t="str">
        <f>TEXT(A1377,"dddd")</f>
        <v>Friday</v>
      </c>
    </row>
    <row r="1378" spans="1:11" x14ac:dyDescent="0.25">
      <c r="A1378" s="17">
        <v>43448.706377314818</v>
      </c>
      <c r="B1378" s="13">
        <f>A1378</f>
        <v>43448.706377314818</v>
      </c>
      <c r="C1378" t="s">
        <v>1332</v>
      </c>
      <c r="D1378" s="2" t="s">
        <v>1333</v>
      </c>
      <c r="E1378" t="s">
        <v>1334</v>
      </c>
      <c r="F1378" s="9" t="s">
        <v>1090</v>
      </c>
      <c r="G1378" s="9">
        <v>231</v>
      </c>
      <c r="H1378" s="9">
        <v>31</v>
      </c>
      <c r="I1378" s="9">
        <v>2</v>
      </c>
      <c r="J1378" s="9" t="str" cm="1">
        <f t="array" ref="J1378">_xlfn.IFS(G1378&gt;='Pivot Tables'!B$2,"90%",AND(G1378&lt;'Pivot Tables'!B$2,G1378&gt;'Pivot Tables'!B$3),"75%",AND(G1378&lt;'Pivot Tables'!B$3,G1378&gt;'Pivot Tables'!B$5),"50%",G1378&lt;='Pivot Tables'!B$5,"25%")</f>
        <v>75%</v>
      </c>
      <c r="K1378" s="9" t="str">
        <f>TEXT(A1378,"dddd")</f>
        <v>Friday</v>
      </c>
    </row>
    <row r="1379" spans="1:11" x14ac:dyDescent="0.25">
      <c r="A1379" s="17">
        <v>44844.770925925928</v>
      </c>
      <c r="B1379" s="13">
        <f>A1379</f>
        <v>44844.770925925928</v>
      </c>
      <c r="C1379" t="s">
        <v>3663</v>
      </c>
      <c r="D1379" s="2" t="s">
        <v>3664</v>
      </c>
      <c r="E1379" t="s">
        <v>3665</v>
      </c>
      <c r="F1379" s="9" t="s">
        <v>3650</v>
      </c>
      <c r="G1379" s="9">
        <v>248</v>
      </c>
      <c r="H1379" s="9">
        <v>31</v>
      </c>
      <c r="I1379" s="9">
        <v>2</v>
      </c>
      <c r="J1379" s="9" t="str" cm="1">
        <f t="array" ref="J1379">_xlfn.IFS(G1379&gt;='Pivot Tables'!B$2,"90%",AND(G1379&lt;'Pivot Tables'!B$2,G1379&gt;'Pivot Tables'!B$3),"75%",AND(G1379&lt;'Pivot Tables'!B$3,G1379&gt;'Pivot Tables'!B$5),"50%",G1379&lt;='Pivot Tables'!B$5,"25%")</f>
        <v>75%</v>
      </c>
      <c r="K1379" s="9" t="str">
        <f>TEXT(A1379,"dddd")</f>
        <v>Monday</v>
      </c>
    </row>
    <row r="1380" spans="1:11" ht="84" x14ac:dyDescent="0.25">
      <c r="A1380" s="17">
        <v>43553.919733796298</v>
      </c>
      <c r="B1380" s="13">
        <f>A1380</f>
        <v>43553.919733796298</v>
      </c>
      <c r="C1380" t="s">
        <v>3513</v>
      </c>
      <c r="D1380" s="3" t="s">
        <v>7525</v>
      </c>
      <c r="E1380" t="s">
        <v>3514</v>
      </c>
      <c r="F1380" s="9" t="s">
        <v>3091</v>
      </c>
      <c r="G1380" s="9">
        <v>290</v>
      </c>
      <c r="H1380" s="9">
        <v>31</v>
      </c>
      <c r="I1380" s="9">
        <v>24</v>
      </c>
      <c r="J1380" s="9" t="str" cm="1">
        <f t="array" ref="J1380">_xlfn.IFS(G1380&gt;='Pivot Tables'!B$2,"90%",AND(G1380&lt;'Pivot Tables'!B$2,G1380&gt;'Pivot Tables'!B$3),"75%",AND(G1380&lt;'Pivot Tables'!B$3,G1380&gt;'Pivot Tables'!B$5),"50%",G1380&lt;='Pivot Tables'!B$5,"25%")</f>
        <v>75%</v>
      </c>
      <c r="K1380" s="9" t="str">
        <f>TEXT(A1380,"dddd")</f>
        <v>Friday</v>
      </c>
    </row>
    <row r="1381" spans="1:11" ht="67.5" x14ac:dyDescent="0.25">
      <c r="A1381" s="17">
        <v>44172.838368055556</v>
      </c>
      <c r="B1381" s="13">
        <f>A1381</f>
        <v>44172.838368055556</v>
      </c>
      <c r="C1381" t="s">
        <v>5090</v>
      </c>
      <c r="D1381" s="3" t="s">
        <v>8017</v>
      </c>
      <c r="F1381" s="9" t="s">
        <v>4789</v>
      </c>
      <c r="G1381" s="9">
        <v>290</v>
      </c>
      <c r="H1381" s="9">
        <v>31</v>
      </c>
      <c r="I1381" s="9">
        <v>0</v>
      </c>
      <c r="J1381" s="9" t="str" cm="1">
        <f t="array" ref="J1381">_xlfn.IFS(G1381&gt;='Pivot Tables'!B$2,"90%",AND(G1381&lt;'Pivot Tables'!B$2,G1381&gt;'Pivot Tables'!B$3),"75%",AND(G1381&lt;'Pivot Tables'!B$3,G1381&gt;'Pivot Tables'!B$5),"50%",G1381&lt;='Pivot Tables'!B$5,"25%")</f>
        <v>75%</v>
      </c>
      <c r="K1381" s="9" t="str">
        <f>TEXT(A1381,"dddd")</f>
        <v>Monday</v>
      </c>
    </row>
    <row r="1382" spans="1:11" ht="84" x14ac:dyDescent="0.25">
      <c r="A1382" s="17">
        <v>43669.758067129631</v>
      </c>
      <c r="B1382" s="13">
        <f>A1382</f>
        <v>43669.758067129631</v>
      </c>
      <c r="C1382" t="s">
        <v>3457</v>
      </c>
      <c r="D1382" s="3" t="s">
        <v>7498</v>
      </c>
      <c r="E1382" t="s">
        <v>3458</v>
      </c>
      <c r="F1382" s="9" t="s">
        <v>3091</v>
      </c>
      <c r="G1382" s="9">
        <v>293</v>
      </c>
      <c r="H1382" s="9">
        <v>31</v>
      </c>
      <c r="I1382" s="9">
        <v>24</v>
      </c>
      <c r="J1382" s="9" t="str" cm="1">
        <f t="array" ref="J1382">_xlfn.IFS(G1382&gt;='Pivot Tables'!B$2,"90%",AND(G1382&lt;'Pivot Tables'!B$2,G1382&gt;'Pivot Tables'!B$3),"75%",AND(G1382&lt;'Pivot Tables'!B$3,G1382&gt;'Pivot Tables'!B$5),"50%",G1382&lt;='Pivot Tables'!B$5,"25%")</f>
        <v>75%</v>
      </c>
      <c r="K1382" s="9" t="str">
        <f>TEXT(A1382,"dddd")</f>
        <v>Tuesday</v>
      </c>
    </row>
    <row r="1383" spans="1:11" ht="84" x14ac:dyDescent="0.25">
      <c r="A1383" s="17">
        <v>44411.913900462961</v>
      </c>
      <c r="B1383" s="13">
        <f>A1383</f>
        <v>44411.913900462961</v>
      </c>
      <c r="C1383" t="s">
        <v>4976</v>
      </c>
      <c r="D1383" s="3" t="s">
        <v>7917</v>
      </c>
      <c r="F1383" s="9" t="s">
        <v>4789</v>
      </c>
      <c r="G1383" s="9">
        <v>294</v>
      </c>
      <c r="H1383" s="9">
        <v>31</v>
      </c>
      <c r="I1383" s="9">
        <v>0</v>
      </c>
      <c r="J1383" s="9" t="str" cm="1">
        <f t="array" ref="J1383">_xlfn.IFS(G1383&gt;='Pivot Tables'!B$2,"90%",AND(G1383&lt;'Pivot Tables'!B$2,G1383&gt;'Pivot Tables'!B$3),"75%",AND(G1383&lt;'Pivot Tables'!B$3,G1383&gt;'Pivot Tables'!B$5),"50%",G1383&lt;='Pivot Tables'!B$5,"25%")</f>
        <v>75%</v>
      </c>
      <c r="K1383" s="9" t="str">
        <f>TEXT(A1383,"dddd")</f>
        <v>Tuesday</v>
      </c>
    </row>
    <row r="1384" spans="1:11" ht="100.5" x14ac:dyDescent="0.25">
      <c r="A1384" s="17">
        <v>43618.730752314812</v>
      </c>
      <c r="B1384" s="13">
        <f>A1384</f>
        <v>43618.730752314812</v>
      </c>
      <c r="C1384" t="s">
        <v>3485</v>
      </c>
      <c r="D1384" s="3" t="s">
        <v>7511</v>
      </c>
      <c r="E1384" t="s">
        <v>3486</v>
      </c>
      <c r="F1384" s="9" t="s">
        <v>3091</v>
      </c>
      <c r="G1384" s="9">
        <v>372</v>
      </c>
      <c r="H1384" s="9">
        <v>31</v>
      </c>
      <c r="I1384" s="9">
        <v>24</v>
      </c>
      <c r="J1384" s="9" t="str" cm="1">
        <f t="array" ref="J1384">_xlfn.IFS(G1384&gt;='Pivot Tables'!B$2,"90%",AND(G1384&lt;'Pivot Tables'!B$2,G1384&gt;'Pivot Tables'!B$3),"75%",AND(G1384&lt;'Pivot Tables'!B$3,G1384&gt;'Pivot Tables'!B$5),"50%",G1384&lt;='Pivot Tables'!B$5,"25%")</f>
        <v>90%</v>
      </c>
      <c r="K1384" s="9" t="str">
        <f>TEXT(A1384,"dddd")</f>
        <v>Sunday</v>
      </c>
    </row>
    <row r="1385" spans="1:11" ht="92.25" x14ac:dyDescent="0.25">
      <c r="A1385" s="17">
        <v>43544.873310185183</v>
      </c>
      <c r="B1385" s="13">
        <f>A1385</f>
        <v>43544.873310185183</v>
      </c>
      <c r="C1385" t="s">
        <v>3521</v>
      </c>
      <c r="D1385" s="3" t="s">
        <v>7529</v>
      </c>
      <c r="E1385" t="s">
        <v>3522</v>
      </c>
      <c r="F1385" s="9" t="s">
        <v>3091</v>
      </c>
      <c r="G1385" s="9">
        <v>378</v>
      </c>
      <c r="H1385" s="9">
        <v>31</v>
      </c>
      <c r="I1385" s="9">
        <v>26</v>
      </c>
      <c r="J1385" s="9" t="str" cm="1">
        <f t="array" ref="J1385">_xlfn.IFS(G1385&gt;='Pivot Tables'!B$2,"90%",AND(G1385&lt;'Pivot Tables'!B$2,G1385&gt;'Pivot Tables'!B$3),"75%",AND(G1385&lt;'Pivot Tables'!B$3,G1385&gt;'Pivot Tables'!B$5),"50%",G1385&lt;='Pivot Tables'!B$5,"25%")</f>
        <v>90%</v>
      </c>
      <c r="K1385" s="9" t="str">
        <f>TEXT(A1385,"dddd")</f>
        <v>Wednesday</v>
      </c>
    </row>
    <row r="1386" spans="1:11" ht="100.5" x14ac:dyDescent="0.25">
      <c r="A1386" s="17">
        <v>43661.717731481483</v>
      </c>
      <c r="B1386" s="13">
        <f>A1386</f>
        <v>43661.717731481483</v>
      </c>
      <c r="C1386" t="s">
        <v>3470</v>
      </c>
      <c r="D1386" s="3" t="s">
        <v>7503</v>
      </c>
      <c r="E1386" t="s">
        <v>3471</v>
      </c>
      <c r="F1386" s="9" t="s">
        <v>3091</v>
      </c>
      <c r="G1386" s="9">
        <v>403</v>
      </c>
      <c r="H1386" s="9">
        <v>31</v>
      </c>
      <c r="I1386" s="9">
        <v>25</v>
      </c>
      <c r="J1386" s="9" t="str" cm="1">
        <f t="array" ref="J1386">_xlfn.IFS(G1386&gt;='Pivot Tables'!B$2,"90%",AND(G1386&lt;'Pivot Tables'!B$2,G1386&gt;'Pivot Tables'!B$3),"75%",AND(G1386&lt;'Pivot Tables'!B$3,G1386&gt;'Pivot Tables'!B$5),"50%",G1386&lt;='Pivot Tables'!B$5,"25%")</f>
        <v>90%</v>
      </c>
      <c r="K1386" s="9" t="str">
        <f>TEXT(A1386,"dddd")</f>
        <v>Monday</v>
      </c>
    </row>
    <row r="1387" spans="1:11" ht="59.25" x14ac:dyDescent="0.25">
      <c r="A1387" s="17">
        <v>44785.920590277776</v>
      </c>
      <c r="B1387" s="13">
        <f>A1387</f>
        <v>44785.920590277776</v>
      </c>
      <c r="C1387" t="s">
        <v>685</v>
      </c>
      <c r="D1387" s="3" t="s">
        <v>6356</v>
      </c>
      <c r="E1387" t="s">
        <v>684</v>
      </c>
      <c r="F1387" s="9" t="s">
        <v>599</v>
      </c>
      <c r="G1387" s="9">
        <v>446</v>
      </c>
      <c r="H1387" s="9">
        <v>31</v>
      </c>
      <c r="I1387" s="9">
        <v>1</v>
      </c>
      <c r="J1387" s="9" t="str" cm="1">
        <f t="array" ref="J1387">_xlfn.IFS(G1387&gt;='Pivot Tables'!B$2,"90%",AND(G1387&lt;'Pivot Tables'!B$2,G1387&gt;'Pivot Tables'!B$3),"75%",AND(G1387&lt;'Pivot Tables'!B$3,G1387&gt;'Pivot Tables'!B$5),"50%",G1387&lt;='Pivot Tables'!B$5,"25%")</f>
        <v>90%</v>
      </c>
      <c r="K1387" s="9" t="str">
        <f>TEXT(A1387,"dddd")</f>
        <v>Friday</v>
      </c>
    </row>
    <row r="1388" spans="1:11" ht="158.25" x14ac:dyDescent="0.25">
      <c r="A1388" s="17">
        <v>44656.003611111111</v>
      </c>
      <c r="B1388" s="13">
        <f>A1388</f>
        <v>44656.003611111111</v>
      </c>
      <c r="C1388" t="s">
        <v>830</v>
      </c>
      <c r="D1388" s="3" t="s">
        <v>6444</v>
      </c>
      <c r="E1388" t="s">
        <v>831</v>
      </c>
      <c r="F1388" s="9" t="s">
        <v>599</v>
      </c>
      <c r="G1388" s="9">
        <v>910</v>
      </c>
      <c r="H1388" s="9">
        <v>31</v>
      </c>
      <c r="I1388" s="9">
        <v>1</v>
      </c>
      <c r="J1388" s="9" t="str" cm="1">
        <f t="array" ref="J1388">_xlfn.IFS(G1388&gt;='Pivot Tables'!B$2,"90%",AND(G1388&lt;'Pivot Tables'!B$2,G1388&gt;'Pivot Tables'!B$3),"75%",AND(G1388&lt;'Pivot Tables'!B$3,G1388&gt;'Pivot Tables'!B$5),"50%",G1388&lt;='Pivot Tables'!B$5,"25%")</f>
        <v>90%</v>
      </c>
      <c r="K1388" s="9" t="str">
        <f>TEXT(A1388,"dddd")</f>
        <v>Tuesday</v>
      </c>
    </row>
    <row r="1389" spans="1:11" x14ac:dyDescent="0.25">
      <c r="A1389" s="17">
        <v>44538.072731481479</v>
      </c>
      <c r="B1389" s="13">
        <f>A1389</f>
        <v>44538.072731481479</v>
      </c>
      <c r="C1389" t="s">
        <v>1</v>
      </c>
      <c r="D1389" s="2" t="s">
        <v>896</v>
      </c>
      <c r="E1389" t="s">
        <v>897</v>
      </c>
      <c r="F1389" s="9" t="s">
        <v>599</v>
      </c>
      <c r="G1389" s="10">
        <v>1673</v>
      </c>
      <c r="H1389" s="9">
        <v>31</v>
      </c>
      <c r="I1389" s="9">
        <v>5</v>
      </c>
      <c r="J1389" s="9" t="str" cm="1">
        <f t="array" ref="J1389">_xlfn.IFS(G1389&gt;='Pivot Tables'!B$2,"90%",AND(G1389&lt;'Pivot Tables'!B$2,G1389&gt;'Pivot Tables'!B$3),"75%",AND(G1389&lt;'Pivot Tables'!B$3,G1389&gt;'Pivot Tables'!B$5),"50%",G1389&lt;='Pivot Tables'!B$5,"25%")</f>
        <v>90%</v>
      </c>
      <c r="K1389" s="9" t="str">
        <f>TEXT(A1389,"dddd")</f>
        <v>Wednesday</v>
      </c>
    </row>
    <row r="1390" spans="1:11" ht="59.25" x14ac:dyDescent="0.25">
      <c r="A1390" s="17">
        <v>44687.690949074073</v>
      </c>
      <c r="B1390" s="13">
        <f>A1390</f>
        <v>44687.690949074073</v>
      </c>
      <c r="C1390" t="s">
        <v>6</v>
      </c>
      <c r="D1390" s="3" t="s">
        <v>6514</v>
      </c>
      <c r="E1390" t="s">
        <v>944</v>
      </c>
      <c r="F1390" s="9" t="s">
        <v>599</v>
      </c>
      <c r="G1390" s="9">
        <v>885</v>
      </c>
      <c r="H1390" s="9">
        <v>31</v>
      </c>
      <c r="I1390" s="9">
        <v>4</v>
      </c>
      <c r="J1390" s="9" t="str" cm="1">
        <f t="array" ref="J1390">_xlfn.IFS(G1390&gt;='Pivot Tables'!B$2,"90%",AND(G1390&lt;'Pivot Tables'!B$2,G1390&gt;'Pivot Tables'!B$3),"75%",AND(G1390&lt;'Pivot Tables'!B$3,G1390&gt;'Pivot Tables'!B$5),"50%",G1390&lt;='Pivot Tables'!B$5,"25%")</f>
        <v>90%</v>
      </c>
      <c r="K1390" s="9" t="str">
        <f>TEXT(A1390,"dddd")</f>
        <v>Friday</v>
      </c>
    </row>
    <row r="1391" spans="1:11" ht="59.25" x14ac:dyDescent="0.25">
      <c r="A1391" s="17">
        <v>44687.700196759259</v>
      </c>
      <c r="B1391" s="13">
        <f>A1391</f>
        <v>44687.700196759259</v>
      </c>
      <c r="C1391" t="s">
        <v>11</v>
      </c>
      <c r="D1391" s="3" t="s">
        <v>6571</v>
      </c>
      <c r="E1391" t="s">
        <v>1015</v>
      </c>
      <c r="F1391" s="9" t="s">
        <v>599</v>
      </c>
      <c r="G1391" s="10">
        <v>1930</v>
      </c>
      <c r="H1391" s="9">
        <v>31</v>
      </c>
      <c r="I1391" s="9">
        <v>4</v>
      </c>
      <c r="J1391" s="9" t="str" cm="1">
        <f t="array" ref="J1391">_xlfn.IFS(G1391&gt;='Pivot Tables'!B$2,"90%",AND(G1391&lt;'Pivot Tables'!B$2,G1391&gt;'Pivot Tables'!B$3),"75%",AND(G1391&lt;'Pivot Tables'!B$3,G1391&gt;'Pivot Tables'!B$5),"50%",G1391&lt;='Pivot Tables'!B$5,"25%")</f>
        <v>90%</v>
      </c>
      <c r="K1391" s="9" t="str">
        <f>TEXT(A1391,"dddd")</f>
        <v>Friday</v>
      </c>
    </row>
    <row r="1392" spans="1:11" ht="84" x14ac:dyDescent="0.25">
      <c r="A1392" s="17">
        <v>42747.989965277775</v>
      </c>
      <c r="B1392" s="13">
        <f>A1392</f>
        <v>42747.989965277775</v>
      </c>
      <c r="C1392" t="s">
        <v>328</v>
      </c>
      <c r="D1392" s="3" t="s">
        <v>7320</v>
      </c>
      <c r="E1392" t="s">
        <v>3027</v>
      </c>
      <c r="F1392" s="9" t="s">
        <v>2712</v>
      </c>
      <c r="G1392" s="10">
        <v>1021</v>
      </c>
      <c r="H1392" s="9">
        <v>31</v>
      </c>
      <c r="I1392" s="9">
        <v>29</v>
      </c>
      <c r="J1392" s="9" t="str" cm="1">
        <f t="array" ref="J1392">_xlfn.IFS(G1392&gt;='Pivot Tables'!B$2,"90%",AND(G1392&lt;'Pivot Tables'!B$2,G1392&gt;'Pivot Tables'!B$3),"75%",AND(G1392&lt;'Pivot Tables'!B$3,G1392&gt;'Pivot Tables'!B$5),"50%",G1392&lt;='Pivot Tables'!B$5,"25%")</f>
        <v>90%</v>
      </c>
      <c r="K1392" s="9" t="str">
        <f>TEXT(A1392,"dddd")</f>
        <v>Thursday</v>
      </c>
    </row>
    <row r="1393" spans="1:11" ht="51" x14ac:dyDescent="0.25">
      <c r="A1393" s="17">
        <v>44847.79184027778</v>
      </c>
      <c r="B1393" s="13">
        <f>A1393</f>
        <v>44847.79184027778</v>
      </c>
      <c r="C1393" t="s">
        <v>3662</v>
      </c>
      <c r="D1393" s="3" t="s">
        <v>7591</v>
      </c>
      <c r="F1393" s="9" t="s">
        <v>3650</v>
      </c>
      <c r="G1393" s="9">
        <v>23</v>
      </c>
      <c r="H1393" s="9">
        <v>32</v>
      </c>
      <c r="I1393" s="9">
        <v>0</v>
      </c>
      <c r="J1393" s="9" t="str" cm="1">
        <f t="array" ref="J1393">_xlfn.IFS(G1393&gt;='Pivot Tables'!B$2,"90%",AND(G1393&lt;'Pivot Tables'!B$2,G1393&gt;'Pivot Tables'!B$3),"75%",AND(G1393&lt;'Pivot Tables'!B$3,G1393&gt;'Pivot Tables'!B$5),"50%",G1393&lt;='Pivot Tables'!B$5,"25%")</f>
        <v>25%</v>
      </c>
      <c r="K1393" s="9" t="str">
        <f>TEXT(A1393,"dddd")</f>
        <v>Thursday</v>
      </c>
    </row>
    <row r="1394" spans="1:11" ht="92.25" x14ac:dyDescent="0.25">
      <c r="A1394" s="17">
        <v>44826.577951388892</v>
      </c>
      <c r="B1394" s="13">
        <f>A1394</f>
        <v>44826.577951388892</v>
      </c>
      <c r="C1394" t="s">
        <v>2082</v>
      </c>
      <c r="D1394" s="3" t="s">
        <v>6894</v>
      </c>
      <c r="E1394" t="s">
        <v>2083</v>
      </c>
      <c r="F1394" s="9" t="s">
        <v>2015</v>
      </c>
      <c r="G1394" s="9">
        <v>27</v>
      </c>
      <c r="H1394" s="9">
        <v>32</v>
      </c>
      <c r="I1394" s="9">
        <v>4</v>
      </c>
      <c r="J1394" s="9" t="str" cm="1">
        <f t="array" ref="J1394">_xlfn.IFS(G1394&gt;='Pivot Tables'!B$2,"90%",AND(G1394&lt;'Pivot Tables'!B$2,G1394&gt;'Pivot Tables'!B$3),"75%",AND(G1394&lt;'Pivot Tables'!B$3,G1394&gt;'Pivot Tables'!B$5),"50%",G1394&lt;='Pivot Tables'!B$5,"25%")</f>
        <v>25%</v>
      </c>
      <c r="K1394" s="9" t="str">
        <f>TEXT(A1394,"dddd")</f>
        <v>Thursday</v>
      </c>
    </row>
    <row r="1395" spans="1:11" ht="67.5" x14ac:dyDescent="0.25">
      <c r="A1395" s="17">
        <v>42712.046886574077</v>
      </c>
      <c r="B1395" s="13">
        <f>A1395</f>
        <v>42712.046886574077</v>
      </c>
      <c r="C1395" t="s">
        <v>3050</v>
      </c>
      <c r="D1395" s="3" t="s">
        <v>7332</v>
      </c>
      <c r="E1395" t="s">
        <v>3051</v>
      </c>
      <c r="F1395" s="9" t="s">
        <v>2712</v>
      </c>
      <c r="G1395" s="9">
        <v>28</v>
      </c>
      <c r="H1395" s="9">
        <v>32</v>
      </c>
      <c r="I1395" s="9">
        <v>11</v>
      </c>
      <c r="J1395" s="9" t="str" cm="1">
        <f t="array" ref="J1395">_xlfn.IFS(G1395&gt;='Pivot Tables'!B$2,"90%",AND(G1395&lt;'Pivot Tables'!B$2,G1395&gt;'Pivot Tables'!B$3),"75%",AND(G1395&lt;'Pivot Tables'!B$3,G1395&gt;'Pivot Tables'!B$5),"50%",G1395&lt;='Pivot Tables'!B$5,"25%")</f>
        <v>25%</v>
      </c>
      <c r="K1395" s="9" t="str">
        <f>TEXT(A1395,"dddd")</f>
        <v>Thursday</v>
      </c>
    </row>
    <row r="1396" spans="1:11" x14ac:dyDescent="0.25">
      <c r="A1396" s="17">
        <v>44746.72865740741</v>
      </c>
      <c r="B1396" s="13">
        <f>A1396</f>
        <v>44746.72865740741</v>
      </c>
      <c r="C1396" t="s">
        <v>2164</v>
      </c>
      <c r="D1396" s="2" t="s">
        <v>2165</v>
      </c>
      <c r="F1396" s="9" t="s">
        <v>2088</v>
      </c>
      <c r="G1396" s="9">
        <v>32</v>
      </c>
      <c r="H1396" s="9">
        <v>32</v>
      </c>
      <c r="I1396" s="9">
        <v>0</v>
      </c>
      <c r="J1396" s="9" t="str" cm="1">
        <f t="array" ref="J1396">_xlfn.IFS(G1396&gt;='Pivot Tables'!B$2,"90%",AND(G1396&lt;'Pivot Tables'!B$2,G1396&gt;'Pivot Tables'!B$3),"75%",AND(G1396&lt;'Pivot Tables'!B$3,G1396&gt;'Pivot Tables'!B$5),"50%",G1396&lt;='Pivot Tables'!B$5,"25%")</f>
        <v>25%</v>
      </c>
      <c r="K1396" s="9" t="str">
        <f>TEXT(A1396,"dddd")</f>
        <v>Monday</v>
      </c>
    </row>
    <row r="1397" spans="1:11" x14ac:dyDescent="0.25">
      <c r="A1397" s="17">
        <v>44554.706250000003</v>
      </c>
      <c r="B1397" s="13">
        <f>A1397</f>
        <v>44554.706250000003</v>
      </c>
      <c r="C1397" t="s">
        <v>2653</v>
      </c>
      <c r="D1397" s="2" t="s">
        <v>2654</v>
      </c>
      <c r="E1397" t="s">
        <v>2655</v>
      </c>
      <c r="F1397" s="9" t="s">
        <v>2427</v>
      </c>
      <c r="G1397" s="9">
        <v>34</v>
      </c>
      <c r="H1397" s="9">
        <v>32</v>
      </c>
      <c r="I1397" s="9">
        <v>1</v>
      </c>
      <c r="J1397" s="9" t="str" cm="1">
        <f t="array" ref="J1397">_xlfn.IFS(G1397&gt;='Pivot Tables'!B$2,"90%",AND(G1397&lt;'Pivot Tables'!B$2,G1397&gt;'Pivot Tables'!B$3),"75%",AND(G1397&lt;'Pivot Tables'!B$3,G1397&gt;'Pivot Tables'!B$5),"50%",G1397&lt;='Pivot Tables'!B$5,"25%")</f>
        <v>25%</v>
      </c>
      <c r="K1397" s="9" t="str">
        <f>TEXT(A1397,"dddd")</f>
        <v>Friday</v>
      </c>
    </row>
    <row r="1398" spans="1:11" ht="42.75" x14ac:dyDescent="0.25">
      <c r="A1398" s="17">
        <v>44881.878275462965</v>
      </c>
      <c r="B1398" s="13">
        <f>A1398</f>
        <v>44881.878275462965</v>
      </c>
      <c r="C1398" t="s">
        <v>3649</v>
      </c>
      <c r="D1398" s="3" t="s">
        <v>7583</v>
      </c>
      <c r="F1398" s="9" t="s">
        <v>3650</v>
      </c>
      <c r="G1398" s="9">
        <v>37</v>
      </c>
      <c r="H1398" s="9">
        <v>32</v>
      </c>
      <c r="I1398" s="9">
        <v>0</v>
      </c>
      <c r="J1398" s="9" t="str" cm="1">
        <f t="array" ref="J1398">_xlfn.IFS(G1398&gt;='Pivot Tables'!B$2,"90%",AND(G1398&lt;'Pivot Tables'!B$2,G1398&gt;'Pivot Tables'!B$3),"75%",AND(G1398&lt;'Pivot Tables'!B$3,G1398&gt;'Pivot Tables'!B$5),"50%",G1398&lt;='Pivot Tables'!B$5,"25%")</f>
        <v>25%</v>
      </c>
      <c r="K1398" s="9" t="str">
        <f>TEXT(A1398,"dddd")</f>
        <v>Wednesday</v>
      </c>
    </row>
    <row r="1399" spans="1:11" x14ac:dyDescent="0.25">
      <c r="A1399" s="17">
        <v>44768.826122685183</v>
      </c>
      <c r="B1399" s="13">
        <f>A1399</f>
        <v>44768.826122685183</v>
      </c>
      <c r="C1399" t="s">
        <v>2141</v>
      </c>
      <c r="D1399" s="2" t="s">
        <v>2142</v>
      </c>
      <c r="F1399" s="9" t="s">
        <v>2088</v>
      </c>
      <c r="G1399" s="9">
        <v>38</v>
      </c>
      <c r="H1399" s="9">
        <v>32</v>
      </c>
      <c r="I1399" s="9">
        <v>0</v>
      </c>
      <c r="J1399" s="9" t="str" cm="1">
        <f t="array" ref="J1399">_xlfn.IFS(G1399&gt;='Pivot Tables'!B$2,"90%",AND(G1399&lt;'Pivot Tables'!B$2,G1399&gt;'Pivot Tables'!B$3),"75%",AND(G1399&lt;'Pivot Tables'!B$3,G1399&gt;'Pivot Tables'!B$5),"50%",G1399&lt;='Pivot Tables'!B$5,"25%")</f>
        <v>25%</v>
      </c>
      <c r="K1399" s="9" t="str">
        <f>TEXT(A1399,"dddd")</f>
        <v>Tuesday</v>
      </c>
    </row>
    <row r="1400" spans="1:11" x14ac:dyDescent="0.25">
      <c r="A1400" s="17">
        <v>43467.707881944443</v>
      </c>
      <c r="B1400" s="13">
        <f>A1400</f>
        <v>43467.707881944443</v>
      </c>
      <c r="C1400" t="s">
        <v>6192</v>
      </c>
      <c r="D1400" s="2" t="s">
        <v>6193</v>
      </c>
      <c r="E1400" t="s">
        <v>9000</v>
      </c>
      <c r="F1400" s="9" t="s">
        <v>5310</v>
      </c>
      <c r="G1400" s="9">
        <v>39</v>
      </c>
      <c r="H1400" s="9">
        <v>32</v>
      </c>
      <c r="I1400" s="9">
        <v>5</v>
      </c>
      <c r="J1400" s="9" t="str" cm="1">
        <f t="array" ref="J1400">_xlfn.IFS(G1400&gt;='Pivot Tables'!B$2,"90%",AND(G1400&lt;'Pivot Tables'!B$2,G1400&gt;'Pivot Tables'!B$3),"75%",AND(G1400&lt;'Pivot Tables'!B$3,G1400&gt;'Pivot Tables'!B$5),"50%",G1400&lt;='Pivot Tables'!B$5,"25%")</f>
        <v>25%</v>
      </c>
      <c r="K1400" s="9" t="str">
        <f>TEXT(A1400,"dddd")</f>
        <v>Wednesday</v>
      </c>
    </row>
    <row r="1401" spans="1:11" ht="42.75" x14ac:dyDescent="0.25">
      <c r="A1401" s="17">
        <v>43358.65519675926</v>
      </c>
      <c r="B1401" s="13">
        <f>A1401</f>
        <v>43358.65519675926</v>
      </c>
      <c r="C1401" t="s">
        <v>6291</v>
      </c>
      <c r="D1401" s="3" t="s">
        <v>8796</v>
      </c>
      <c r="E1401" t="s">
        <v>9031</v>
      </c>
      <c r="F1401" s="9" t="s">
        <v>5310</v>
      </c>
      <c r="G1401" s="9">
        <v>43</v>
      </c>
      <c r="H1401" s="9">
        <v>32</v>
      </c>
      <c r="I1401" s="9">
        <v>30</v>
      </c>
      <c r="J1401" s="9" t="str" cm="1">
        <f t="array" ref="J1401">_xlfn.IFS(G1401&gt;='Pivot Tables'!B$2,"90%",AND(G1401&lt;'Pivot Tables'!B$2,G1401&gt;'Pivot Tables'!B$3),"75%",AND(G1401&lt;'Pivot Tables'!B$3,G1401&gt;'Pivot Tables'!B$5),"50%",G1401&lt;='Pivot Tables'!B$5,"25%")</f>
        <v>25%</v>
      </c>
      <c r="K1401" s="9" t="str">
        <f>TEXT(A1401,"dddd")</f>
        <v>Saturday</v>
      </c>
    </row>
    <row r="1402" spans="1:11" x14ac:dyDescent="0.25">
      <c r="A1402" s="17">
        <v>44268.882094907407</v>
      </c>
      <c r="B1402" s="13">
        <f>A1402</f>
        <v>44268.882094907407</v>
      </c>
      <c r="C1402" t="s">
        <v>4002</v>
      </c>
      <c r="D1402" s="2" t="s">
        <v>4003</v>
      </c>
      <c r="F1402" s="9" t="s">
        <v>3650</v>
      </c>
      <c r="G1402" s="9">
        <v>44</v>
      </c>
      <c r="H1402" s="9">
        <v>32</v>
      </c>
      <c r="I1402" s="9">
        <v>0</v>
      </c>
      <c r="J1402" s="9" t="str" cm="1">
        <f t="array" ref="J1402">_xlfn.IFS(G1402&gt;='Pivot Tables'!B$2,"90%",AND(G1402&lt;'Pivot Tables'!B$2,G1402&gt;'Pivot Tables'!B$3),"75%",AND(G1402&lt;'Pivot Tables'!B$3,G1402&gt;'Pivot Tables'!B$5),"50%",G1402&lt;='Pivot Tables'!B$5,"25%")</f>
        <v>50%</v>
      </c>
      <c r="K1402" s="9" t="str">
        <f>TEXT(A1402,"dddd")</f>
        <v>Saturday</v>
      </c>
    </row>
    <row r="1403" spans="1:11" ht="51" x14ac:dyDescent="0.25">
      <c r="A1403" s="17">
        <v>43771.594259259262</v>
      </c>
      <c r="B1403" s="13">
        <f>A1403</f>
        <v>43771.594259259262</v>
      </c>
      <c r="C1403" t="s">
        <v>5964</v>
      </c>
      <c r="D1403" s="3" t="s">
        <v>8694</v>
      </c>
      <c r="F1403" s="9" t="s">
        <v>5310</v>
      </c>
      <c r="G1403" s="9">
        <v>46</v>
      </c>
      <c r="H1403" s="9">
        <v>32</v>
      </c>
      <c r="I1403" s="9">
        <v>0</v>
      </c>
      <c r="J1403" s="9" t="str" cm="1">
        <f t="array" ref="J1403">_xlfn.IFS(G1403&gt;='Pivot Tables'!B$2,"90%",AND(G1403&lt;'Pivot Tables'!B$2,G1403&gt;'Pivot Tables'!B$3),"75%",AND(G1403&lt;'Pivot Tables'!B$3,G1403&gt;'Pivot Tables'!B$5),"50%",G1403&lt;='Pivot Tables'!B$5,"25%")</f>
        <v>50%</v>
      </c>
      <c r="K1403" s="9" t="str">
        <f>TEXT(A1403,"dddd")</f>
        <v>Saturday</v>
      </c>
    </row>
    <row r="1404" spans="1:11" ht="92.25" x14ac:dyDescent="0.25">
      <c r="A1404" s="17">
        <v>43352.764502314814</v>
      </c>
      <c r="B1404" s="13">
        <f>A1404</f>
        <v>43352.764502314814</v>
      </c>
      <c r="C1404" t="s">
        <v>3611</v>
      </c>
      <c r="D1404" s="3" t="s">
        <v>7564</v>
      </c>
      <c r="E1404" t="s">
        <v>3612</v>
      </c>
      <c r="F1404" s="9" t="s">
        <v>3091</v>
      </c>
      <c r="G1404" s="9">
        <v>48</v>
      </c>
      <c r="H1404" s="9">
        <v>32</v>
      </c>
      <c r="I1404" s="9">
        <v>27</v>
      </c>
      <c r="J1404" s="9" t="str" cm="1">
        <f t="array" ref="J1404">_xlfn.IFS(G1404&gt;='Pivot Tables'!B$2,"90%",AND(G1404&lt;'Pivot Tables'!B$2,G1404&gt;'Pivot Tables'!B$3),"75%",AND(G1404&lt;'Pivot Tables'!B$3,G1404&gt;'Pivot Tables'!B$5),"50%",G1404&lt;='Pivot Tables'!B$5,"25%")</f>
        <v>50%</v>
      </c>
      <c r="K1404" s="9" t="str">
        <f>TEXT(A1404,"dddd")</f>
        <v>Sunday</v>
      </c>
    </row>
    <row r="1405" spans="1:11" ht="84" x14ac:dyDescent="0.25">
      <c r="A1405" s="17">
        <v>43458.739189814813</v>
      </c>
      <c r="B1405" s="13">
        <f>A1405</f>
        <v>43458.739189814813</v>
      </c>
      <c r="C1405" t="s">
        <v>6201</v>
      </c>
      <c r="D1405" s="3" t="s">
        <v>8772</v>
      </c>
      <c r="E1405" t="s">
        <v>9078</v>
      </c>
      <c r="F1405" s="9" t="s">
        <v>5310</v>
      </c>
      <c r="G1405" s="9">
        <v>50</v>
      </c>
      <c r="H1405" s="9">
        <v>32</v>
      </c>
      <c r="I1405" s="9">
        <v>1</v>
      </c>
      <c r="J1405" s="9" t="str" cm="1">
        <f t="array" ref="J1405">_xlfn.IFS(G1405&gt;='Pivot Tables'!B$2,"90%",AND(G1405&lt;'Pivot Tables'!B$2,G1405&gt;'Pivot Tables'!B$3),"75%",AND(G1405&lt;'Pivot Tables'!B$3,G1405&gt;'Pivot Tables'!B$5),"50%",G1405&lt;='Pivot Tables'!B$5,"25%")</f>
        <v>50%</v>
      </c>
      <c r="K1405" s="9" t="str">
        <f>TEXT(A1405,"dddd")</f>
        <v>Monday</v>
      </c>
    </row>
    <row r="1406" spans="1:11" ht="51" x14ac:dyDescent="0.25">
      <c r="A1406" s="17">
        <v>44525.863252314812</v>
      </c>
      <c r="B1406" s="13">
        <f>A1406</f>
        <v>44525.863252314812</v>
      </c>
      <c r="C1406" t="s">
        <v>2276</v>
      </c>
      <c r="D1406" s="3" t="s">
        <v>6935</v>
      </c>
      <c r="E1406" t="s">
        <v>2277</v>
      </c>
      <c r="F1406" s="9" t="s">
        <v>2088</v>
      </c>
      <c r="G1406" s="9">
        <v>52</v>
      </c>
      <c r="H1406" s="9">
        <v>32</v>
      </c>
      <c r="I1406" s="9">
        <v>23</v>
      </c>
      <c r="J1406" s="9" t="str" cm="1">
        <f t="array" ref="J1406">_xlfn.IFS(G1406&gt;='Pivot Tables'!B$2,"90%",AND(G1406&lt;'Pivot Tables'!B$2,G1406&gt;'Pivot Tables'!B$3),"75%",AND(G1406&lt;'Pivot Tables'!B$3,G1406&gt;'Pivot Tables'!B$5),"50%",G1406&lt;='Pivot Tables'!B$5,"25%")</f>
        <v>50%</v>
      </c>
      <c r="K1406" s="9" t="str">
        <f>TEXT(A1406,"dddd")</f>
        <v>Thursday</v>
      </c>
    </row>
    <row r="1407" spans="1:11" ht="67.5" x14ac:dyDescent="0.25">
      <c r="A1407" s="17">
        <v>44699.741655092592</v>
      </c>
      <c r="B1407" s="13">
        <f>A1407</f>
        <v>44699.741655092592</v>
      </c>
      <c r="C1407" t="s">
        <v>2559</v>
      </c>
      <c r="D1407" s="3" t="s">
        <v>7077</v>
      </c>
      <c r="F1407" s="9" t="s">
        <v>2427</v>
      </c>
      <c r="G1407" s="9">
        <v>61</v>
      </c>
      <c r="H1407" s="9">
        <v>32</v>
      </c>
      <c r="I1407" s="9">
        <v>0</v>
      </c>
      <c r="J1407" s="9" t="str" cm="1">
        <f t="array" ref="J1407">_xlfn.IFS(G1407&gt;='Pivot Tables'!B$2,"90%",AND(G1407&lt;'Pivot Tables'!B$2,G1407&gt;'Pivot Tables'!B$3),"75%",AND(G1407&lt;'Pivot Tables'!B$3,G1407&gt;'Pivot Tables'!B$5),"50%",G1407&lt;='Pivot Tables'!B$5,"25%")</f>
        <v>50%</v>
      </c>
      <c r="K1407" s="9" t="str">
        <f>TEXT(A1407,"dddd")</f>
        <v>Wednesday</v>
      </c>
    </row>
    <row r="1408" spans="1:11" ht="92.25" x14ac:dyDescent="0.25">
      <c r="A1408" s="17">
        <v>43698.905949074076</v>
      </c>
      <c r="B1408" s="13">
        <f>A1408</f>
        <v>43698.905949074076</v>
      </c>
      <c r="C1408" t="s">
        <v>3443</v>
      </c>
      <c r="D1408" s="3" t="s">
        <v>7491</v>
      </c>
      <c r="E1408" t="s">
        <v>3444</v>
      </c>
      <c r="F1408" s="9" t="s">
        <v>3091</v>
      </c>
      <c r="G1408" s="9">
        <v>78</v>
      </c>
      <c r="H1408" s="9">
        <v>32</v>
      </c>
      <c r="I1408" s="9">
        <v>24</v>
      </c>
      <c r="J1408" s="9" t="str" cm="1">
        <f t="array" ref="J1408">_xlfn.IFS(G1408&gt;='Pivot Tables'!B$2,"90%",AND(G1408&lt;'Pivot Tables'!B$2,G1408&gt;'Pivot Tables'!B$3),"75%",AND(G1408&lt;'Pivot Tables'!B$3,G1408&gt;'Pivot Tables'!B$5),"50%",G1408&lt;='Pivot Tables'!B$5,"25%")</f>
        <v>50%</v>
      </c>
      <c r="K1408" s="9" t="str">
        <f>TEXT(A1408,"dddd")</f>
        <v>Wednesday</v>
      </c>
    </row>
    <row r="1409" spans="1:11" x14ac:dyDescent="0.25">
      <c r="A1409" s="17">
        <v>43441.776863425926</v>
      </c>
      <c r="B1409" s="13">
        <f>A1409</f>
        <v>43441.776863425926</v>
      </c>
      <c r="C1409" t="s">
        <v>4640</v>
      </c>
      <c r="D1409" s="2" t="s">
        <v>4641</v>
      </c>
      <c r="E1409" t="s">
        <v>4642</v>
      </c>
      <c r="F1409" s="9" t="s">
        <v>3650</v>
      </c>
      <c r="G1409" s="9">
        <v>78</v>
      </c>
      <c r="H1409" s="9">
        <v>32</v>
      </c>
      <c r="I1409" s="9">
        <v>6</v>
      </c>
      <c r="J1409" s="9" t="str" cm="1">
        <f t="array" ref="J1409">_xlfn.IFS(G1409&gt;='Pivot Tables'!B$2,"90%",AND(G1409&lt;'Pivot Tables'!B$2,G1409&gt;'Pivot Tables'!B$3),"75%",AND(G1409&lt;'Pivot Tables'!B$3,G1409&gt;'Pivot Tables'!B$5),"50%",G1409&lt;='Pivot Tables'!B$5,"25%")</f>
        <v>50%</v>
      </c>
      <c r="K1409" s="9" t="str">
        <f>TEXT(A1409,"dddd")</f>
        <v>Friday</v>
      </c>
    </row>
    <row r="1410" spans="1:11" ht="92.25" x14ac:dyDescent="0.25">
      <c r="A1410" s="17">
        <v>43361.772870370369</v>
      </c>
      <c r="B1410" s="13">
        <f>A1410</f>
        <v>43361.772870370369</v>
      </c>
      <c r="C1410" t="s">
        <v>3605</v>
      </c>
      <c r="D1410" s="3" t="s">
        <v>7561</v>
      </c>
      <c r="E1410" t="s">
        <v>3606</v>
      </c>
      <c r="F1410" s="9" t="s">
        <v>3091</v>
      </c>
      <c r="G1410" s="9">
        <v>81</v>
      </c>
      <c r="H1410" s="9">
        <v>32</v>
      </c>
      <c r="I1410" s="9">
        <v>30</v>
      </c>
      <c r="J1410" s="9" t="str" cm="1">
        <f t="array" ref="J1410">_xlfn.IFS(G1410&gt;='Pivot Tables'!B$2,"90%",AND(G1410&lt;'Pivot Tables'!B$2,G1410&gt;'Pivot Tables'!B$3),"75%",AND(G1410&lt;'Pivot Tables'!B$3,G1410&gt;'Pivot Tables'!B$5),"50%",G1410&lt;='Pivot Tables'!B$5,"25%")</f>
        <v>50%</v>
      </c>
      <c r="K1410" s="9" t="str">
        <f>TEXT(A1410,"dddd")</f>
        <v>Tuesday</v>
      </c>
    </row>
    <row r="1411" spans="1:11" ht="92.25" x14ac:dyDescent="0.25">
      <c r="A1411" s="17">
        <v>43864.865185185183</v>
      </c>
      <c r="B1411" s="13">
        <f>A1411</f>
        <v>43864.865185185183</v>
      </c>
      <c r="C1411" t="s">
        <v>3347</v>
      </c>
      <c r="D1411" s="3" t="s">
        <v>7443</v>
      </c>
      <c r="E1411" t="s">
        <v>3348</v>
      </c>
      <c r="F1411" s="9" t="s">
        <v>3091</v>
      </c>
      <c r="G1411" s="9">
        <v>90</v>
      </c>
      <c r="H1411" s="9">
        <v>32</v>
      </c>
      <c r="I1411" s="9">
        <v>21</v>
      </c>
      <c r="J1411" s="9" t="str" cm="1">
        <f t="array" ref="J1411">_xlfn.IFS(G1411&gt;='Pivot Tables'!B$2,"90%",AND(G1411&lt;'Pivot Tables'!B$2,G1411&gt;'Pivot Tables'!B$3),"75%",AND(G1411&lt;'Pivot Tables'!B$3,G1411&gt;'Pivot Tables'!B$5),"50%",G1411&lt;='Pivot Tables'!B$5,"25%")</f>
        <v>50%</v>
      </c>
      <c r="K1411" s="9" t="str">
        <f>TEXT(A1411,"dddd")</f>
        <v>Monday</v>
      </c>
    </row>
    <row r="1412" spans="1:11" ht="59.25" x14ac:dyDescent="0.25">
      <c r="A1412" s="17">
        <v>44684.058136574073</v>
      </c>
      <c r="B1412" s="13">
        <f>A1412</f>
        <v>44684.058136574073</v>
      </c>
      <c r="C1412" t="s">
        <v>817</v>
      </c>
      <c r="D1412" s="3" t="s">
        <v>6435</v>
      </c>
      <c r="F1412" s="9" t="s">
        <v>599</v>
      </c>
      <c r="G1412" s="9">
        <v>94</v>
      </c>
      <c r="H1412" s="9">
        <v>32</v>
      </c>
      <c r="I1412" s="9">
        <v>0</v>
      </c>
      <c r="J1412" s="9" t="str" cm="1">
        <f t="array" ref="J1412">_xlfn.IFS(G1412&gt;='Pivot Tables'!B$2,"90%",AND(G1412&lt;'Pivot Tables'!B$2,G1412&gt;'Pivot Tables'!B$3),"75%",AND(G1412&lt;'Pivot Tables'!B$3,G1412&gt;'Pivot Tables'!B$5),"50%",G1412&lt;='Pivot Tables'!B$5,"25%")</f>
        <v>50%</v>
      </c>
      <c r="K1412" s="9" t="str">
        <f>TEXT(A1412,"dddd")</f>
        <v>Tuesday</v>
      </c>
    </row>
    <row r="1413" spans="1:11" ht="51" x14ac:dyDescent="0.25">
      <c r="A1413" s="17">
        <v>44687.706284722219</v>
      </c>
      <c r="B1413" s="13">
        <f>A1413</f>
        <v>44687.706284722219</v>
      </c>
      <c r="C1413" t="s">
        <v>1065</v>
      </c>
      <c r="D1413" s="3" t="s">
        <v>6617</v>
      </c>
      <c r="F1413" s="9" t="s">
        <v>599</v>
      </c>
      <c r="G1413" s="9">
        <v>100</v>
      </c>
      <c r="H1413" s="9">
        <v>32</v>
      </c>
      <c r="I1413" s="9">
        <v>0</v>
      </c>
      <c r="J1413" s="9" t="str" cm="1">
        <f t="array" ref="J1413">_xlfn.IFS(G1413&gt;='Pivot Tables'!B$2,"90%",AND(G1413&lt;'Pivot Tables'!B$2,G1413&gt;'Pivot Tables'!B$3),"75%",AND(G1413&lt;'Pivot Tables'!B$3,G1413&gt;'Pivot Tables'!B$5),"50%",G1413&lt;='Pivot Tables'!B$5,"25%")</f>
        <v>50%</v>
      </c>
      <c r="K1413" s="9" t="str">
        <f>TEXT(A1413,"dddd")</f>
        <v>Friday</v>
      </c>
    </row>
    <row r="1414" spans="1:11" x14ac:dyDescent="0.25">
      <c r="A1414" s="17">
        <v>42483.724131944444</v>
      </c>
      <c r="B1414" s="13">
        <f>A1414</f>
        <v>42483.724131944444</v>
      </c>
      <c r="C1414" t="s">
        <v>1687</v>
      </c>
      <c r="D1414" s="2" t="s">
        <v>1688</v>
      </c>
      <c r="E1414" t="s">
        <v>1689</v>
      </c>
      <c r="F1414" s="9" t="s">
        <v>1090</v>
      </c>
      <c r="G1414" s="9">
        <v>104</v>
      </c>
      <c r="H1414" s="9">
        <v>32</v>
      </c>
      <c r="I1414" s="9">
        <v>15</v>
      </c>
      <c r="J1414" s="9" t="str" cm="1">
        <f t="array" ref="J1414">_xlfn.IFS(G1414&gt;='Pivot Tables'!B$2,"90%",AND(G1414&lt;'Pivot Tables'!B$2,G1414&gt;'Pivot Tables'!B$3),"75%",AND(G1414&lt;'Pivot Tables'!B$3,G1414&gt;'Pivot Tables'!B$5),"50%",G1414&lt;='Pivot Tables'!B$5,"25%")</f>
        <v>50%</v>
      </c>
      <c r="K1414" s="9" t="str">
        <f>TEXT(A1414,"dddd")</f>
        <v>Saturday</v>
      </c>
    </row>
    <row r="1415" spans="1:11" x14ac:dyDescent="0.25">
      <c r="A1415" s="17">
        <v>44636.861712962964</v>
      </c>
      <c r="B1415" s="13">
        <f>A1415</f>
        <v>44636.861712962964</v>
      </c>
      <c r="C1415" t="s">
        <v>2413</v>
      </c>
      <c r="D1415" s="2" t="s">
        <v>2414</v>
      </c>
      <c r="E1415" t="s">
        <v>2415</v>
      </c>
      <c r="F1415" s="9" t="s">
        <v>2088</v>
      </c>
      <c r="G1415" s="9">
        <v>110</v>
      </c>
      <c r="H1415" s="9">
        <v>32</v>
      </c>
      <c r="I1415" s="9">
        <v>2</v>
      </c>
      <c r="J1415" s="9" t="str" cm="1">
        <f t="array" ref="J1415">_xlfn.IFS(G1415&gt;='Pivot Tables'!B$2,"90%",AND(G1415&lt;'Pivot Tables'!B$2,G1415&gt;'Pivot Tables'!B$3),"75%",AND(G1415&lt;'Pivot Tables'!B$3,G1415&gt;'Pivot Tables'!B$5),"50%",G1415&lt;='Pivot Tables'!B$5,"25%")</f>
        <v>50%</v>
      </c>
      <c r="K1415" s="9" t="str">
        <f>TEXT(A1415,"dddd")</f>
        <v>Wednesday</v>
      </c>
    </row>
    <row r="1416" spans="1:11" ht="51" x14ac:dyDescent="0.25">
      <c r="A1416" s="17">
        <v>44687.698310185187</v>
      </c>
      <c r="B1416" s="13">
        <f>A1416</f>
        <v>44687.698310185187</v>
      </c>
      <c r="C1416" t="s">
        <v>999</v>
      </c>
      <c r="D1416" s="3" t="s">
        <v>6557</v>
      </c>
      <c r="F1416" s="9" t="s">
        <v>599</v>
      </c>
      <c r="G1416" s="9">
        <v>113</v>
      </c>
      <c r="H1416" s="9">
        <v>32</v>
      </c>
      <c r="I1416" s="9">
        <v>0</v>
      </c>
      <c r="J1416" s="9" t="str" cm="1">
        <f t="array" ref="J1416">_xlfn.IFS(G1416&gt;='Pivot Tables'!B$2,"90%",AND(G1416&lt;'Pivot Tables'!B$2,G1416&gt;'Pivot Tables'!B$3),"75%",AND(G1416&lt;'Pivot Tables'!B$3,G1416&gt;'Pivot Tables'!B$5),"50%",G1416&lt;='Pivot Tables'!B$5,"25%")</f>
        <v>50%</v>
      </c>
      <c r="K1416" s="9" t="str">
        <f>TEXT(A1416,"dddd")</f>
        <v>Friday</v>
      </c>
    </row>
    <row r="1417" spans="1:11" ht="67.5" x14ac:dyDescent="0.25">
      <c r="A1417" s="17">
        <v>43598.989178240743</v>
      </c>
      <c r="B1417" s="13">
        <f>A1417</f>
        <v>43598.989178240743</v>
      </c>
      <c r="C1417" t="s">
        <v>2904</v>
      </c>
      <c r="D1417" s="3" t="s">
        <v>7252</v>
      </c>
      <c r="E1417" t="s">
        <v>2905</v>
      </c>
      <c r="F1417" s="9" t="s">
        <v>2712</v>
      </c>
      <c r="G1417" s="9">
        <v>113</v>
      </c>
      <c r="H1417" s="9">
        <v>32</v>
      </c>
      <c r="I1417" s="9">
        <v>11</v>
      </c>
      <c r="J1417" s="9" t="str" cm="1">
        <f t="array" ref="J1417">_xlfn.IFS(G1417&gt;='Pivot Tables'!B$2,"90%",AND(G1417&lt;'Pivot Tables'!B$2,G1417&gt;'Pivot Tables'!B$3),"75%",AND(G1417&lt;'Pivot Tables'!B$3,G1417&gt;'Pivot Tables'!B$5),"50%",G1417&lt;='Pivot Tables'!B$5,"25%")</f>
        <v>50%</v>
      </c>
      <c r="K1417" s="9" t="str">
        <f>TEXT(A1417,"dddd")</f>
        <v>Monday</v>
      </c>
    </row>
    <row r="1418" spans="1:11" ht="67.5" x14ac:dyDescent="0.25">
      <c r="A1418" s="17">
        <v>44818.800324074073</v>
      </c>
      <c r="B1418" s="13">
        <f>A1418</f>
        <v>44818.800324074073</v>
      </c>
      <c r="C1418" t="s">
        <v>658</v>
      </c>
      <c r="D1418" s="3" t="s">
        <v>6339</v>
      </c>
      <c r="E1418" t="s">
        <v>659</v>
      </c>
      <c r="F1418" s="9" t="s">
        <v>599</v>
      </c>
      <c r="G1418" s="9">
        <v>150</v>
      </c>
      <c r="H1418" s="9">
        <v>32</v>
      </c>
      <c r="I1418" s="9">
        <v>3</v>
      </c>
      <c r="J1418" s="9" t="str" cm="1">
        <f t="array" ref="J1418">_xlfn.IFS(G1418&gt;='Pivot Tables'!B$2,"90%",AND(G1418&lt;'Pivot Tables'!B$2,G1418&gt;'Pivot Tables'!B$3),"75%",AND(G1418&lt;'Pivot Tables'!B$3,G1418&gt;'Pivot Tables'!B$5),"50%",G1418&lt;='Pivot Tables'!B$5,"25%")</f>
        <v>50%</v>
      </c>
      <c r="K1418" s="9" t="str">
        <f>TEXT(A1418,"dddd")</f>
        <v>Wednesday</v>
      </c>
    </row>
    <row r="1419" spans="1:11" x14ac:dyDescent="0.25">
      <c r="A1419" s="17">
        <v>43951.642708333333</v>
      </c>
      <c r="B1419" s="13">
        <f>A1419</f>
        <v>43951.642708333333</v>
      </c>
      <c r="C1419" t="s">
        <v>5214</v>
      </c>
      <c r="D1419" s="2" t="s">
        <v>5215</v>
      </c>
      <c r="F1419" s="9" t="s">
        <v>4789</v>
      </c>
      <c r="G1419" s="9">
        <v>167</v>
      </c>
      <c r="H1419" s="9">
        <v>32</v>
      </c>
      <c r="I1419" s="9">
        <v>0</v>
      </c>
      <c r="J1419" s="9" t="str" cm="1">
        <f t="array" ref="J1419">_xlfn.IFS(G1419&gt;='Pivot Tables'!B$2,"90%",AND(G1419&lt;'Pivot Tables'!B$2,G1419&gt;'Pivot Tables'!B$3),"75%",AND(G1419&lt;'Pivot Tables'!B$3,G1419&gt;'Pivot Tables'!B$5),"50%",G1419&lt;='Pivot Tables'!B$5,"25%")</f>
        <v>50%</v>
      </c>
      <c r="K1419" s="9" t="str">
        <f>TEXT(A1419,"dddd")</f>
        <v>Thursday</v>
      </c>
    </row>
    <row r="1420" spans="1:11" x14ac:dyDescent="0.25">
      <c r="A1420" s="17">
        <v>42957.048564814817</v>
      </c>
      <c r="B1420" s="13">
        <f>A1420</f>
        <v>42957.048564814817</v>
      </c>
      <c r="C1420" t="s">
        <v>1494</v>
      </c>
      <c r="D1420" s="2" t="s">
        <v>1495</v>
      </c>
      <c r="E1420" t="s">
        <v>1496</v>
      </c>
      <c r="F1420" s="9" t="s">
        <v>1090</v>
      </c>
      <c r="G1420" s="9">
        <v>168</v>
      </c>
      <c r="H1420" s="9">
        <v>32</v>
      </c>
      <c r="I1420" s="9">
        <v>8</v>
      </c>
      <c r="J1420" s="9" t="str" cm="1">
        <f t="array" ref="J1420">_xlfn.IFS(G1420&gt;='Pivot Tables'!B$2,"90%",AND(G1420&lt;'Pivot Tables'!B$2,G1420&gt;'Pivot Tables'!B$3),"75%",AND(G1420&lt;'Pivot Tables'!B$3,G1420&gt;'Pivot Tables'!B$5),"50%",G1420&lt;='Pivot Tables'!B$5,"25%")</f>
        <v>50%</v>
      </c>
      <c r="K1420" s="9" t="str">
        <f>TEXT(A1420,"dddd")</f>
        <v>Thursday</v>
      </c>
    </row>
    <row r="1421" spans="1:11" x14ac:dyDescent="0.25">
      <c r="A1421" s="17">
        <v>43209.616793981484</v>
      </c>
      <c r="B1421" s="13">
        <f>A1421</f>
        <v>43209.616793981484</v>
      </c>
      <c r="C1421" t="s">
        <v>1412</v>
      </c>
      <c r="D1421" s="2" t="s">
        <v>1413</v>
      </c>
      <c r="E1421" t="s">
        <v>1414</v>
      </c>
      <c r="F1421" s="9" t="s">
        <v>1090</v>
      </c>
      <c r="G1421" s="9">
        <v>170</v>
      </c>
      <c r="H1421" s="9">
        <v>32</v>
      </c>
      <c r="I1421" s="9">
        <v>10</v>
      </c>
      <c r="J1421" s="9" t="str" cm="1">
        <f t="array" ref="J1421">_xlfn.IFS(G1421&gt;='Pivot Tables'!B$2,"90%",AND(G1421&lt;'Pivot Tables'!B$2,G1421&gt;'Pivot Tables'!B$3),"75%",AND(G1421&lt;'Pivot Tables'!B$3,G1421&gt;'Pivot Tables'!B$5),"50%",G1421&lt;='Pivot Tables'!B$5,"25%")</f>
        <v>50%</v>
      </c>
      <c r="K1421" s="9" t="str">
        <f>TEXT(A1421,"dddd")</f>
        <v>Thursday</v>
      </c>
    </row>
    <row r="1422" spans="1:11" ht="67.5" x14ac:dyDescent="0.25">
      <c r="A1422" s="17">
        <v>43433.661817129629</v>
      </c>
      <c r="B1422" s="13">
        <f>A1422</f>
        <v>43433.661817129629</v>
      </c>
      <c r="C1422" t="s">
        <v>2921</v>
      </c>
      <c r="D1422" s="3" t="s">
        <v>7260</v>
      </c>
      <c r="E1422" t="s">
        <v>2922</v>
      </c>
      <c r="F1422" s="9" t="s">
        <v>2712</v>
      </c>
      <c r="G1422" s="9">
        <v>197</v>
      </c>
      <c r="H1422" s="9">
        <v>32</v>
      </c>
      <c r="I1422" s="9">
        <v>9</v>
      </c>
      <c r="J1422" s="9" t="str" cm="1">
        <f t="array" ref="J1422">_xlfn.IFS(G1422&gt;='Pivot Tables'!B$2,"90%",AND(G1422&lt;'Pivot Tables'!B$2,G1422&gt;'Pivot Tables'!B$3),"75%",AND(G1422&lt;'Pivot Tables'!B$3,G1422&gt;'Pivot Tables'!B$5),"50%",G1422&lt;='Pivot Tables'!B$5,"25%")</f>
        <v>75%</v>
      </c>
      <c r="K1422" s="9" t="str">
        <f>TEXT(A1422,"dddd")</f>
        <v>Thursday</v>
      </c>
    </row>
    <row r="1423" spans="1:11" ht="51" x14ac:dyDescent="0.25">
      <c r="A1423" s="17">
        <v>44687.694907407407</v>
      </c>
      <c r="B1423" s="13">
        <f>A1423</f>
        <v>44687.694907407407</v>
      </c>
      <c r="C1423" t="s">
        <v>965</v>
      </c>
      <c r="D1423" s="3" t="s">
        <v>6530</v>
      </c>
      <c r="F1423" s="9" t="s">
        <v>599</v>
      </c>
      <c r="G1423" s="9">
        <v>199</v>
      </c>
      <c r="H1423" s="9">
        <v>32</v>
      </c>
      <c r="I1423" s="9">
        <v>0</v>
      </c>
      <c r="J1423" s="9" t="str" cm="1">
        <f t="array" ref="J1423">_xlfn.IFS(G1423&gt;='Pivot Tables'!B$2,"90%",AND(G1423&lt;'Pivot Tables'!B$2,G1423&gt;'Pivot Tables'!B$3),"75%",AND(G1423&lt;'Pivot Tables'!B$3,G1423&gt;'Pivot Tables'!B$5),"50%",G1423&lt;='Pivot Tables'!B$5,"25%")</f>
        <v>75%</v>
      </c>
      <c r="K1423" s="9" t="str">
        <f>TEXT(A1423,"dddd")</f>
        <v>Friday</v>
      </c>
    </row>
    <row r="1424" spans="1:11" ht="108.75" x14ac:dyDescent="0.25">
      <c r="A1424" s="17">
        <v>43935.781863425924</v>
      </c>
      <c r="B1424" s="13">
        <f>A1424</f>
        <v>43935.781863425924</v>
      </c>
      <c r="C1424" t="s">
        <v>3317</v>
      </c>
      <c r="D1424" s="3" t="s">
        <v>7433</v>
      </c>
      <c r="E1424" t="s">
        <v>3318</v>
      </c>
      <c r="F1424" s="9" t="s">
        <v>3091</v>
      </c>
      <c r="G1424" s="9">
        <v>200</v>
      </c>
      <c r="H1424" s="9">
        <v>32</v>
      </c>
      <c r="I1424" s="9">
        <v>22</v>
      </c>
      <c r="J1424" s="9" t="str" cm="1">
        <f t="array" ref="J1424">_xlfn.IFS(G1424&gt;='Pivot Tables'!B$2,"90%",AND(G1424&lt;'Pivot Tables'!B$2,G1424&gt;'Pivot Tables'!B$3),"75%",AND(G1424&lt;'Pivot Tables'!B$3,G1424&gt;'Pivot Tables'!B$5),"50%",G1424&lt;='Pivot Tables'!B$5,"25%")</f>
        <v>75%</v>
      </c>
      <c r="K1424" s="9" t="str">
        <f>TEXT(A1424,"dddd")</f>
        <v>Tuesday</v>
      </c>
    </row>
    <row r="1425" spans="1:11" ht="51" x14ac:dyDescent="0.25">
      <c r="A1425" s="17">
        <v>44687.706203703703</v>
      </c>
      <c r="B1425" s="13">
        <f>A1425</f>
        <v>44687.706203703703</v>
      </c>
      <c r="C1425" t="s">
        <v>1063</v>
      </c>
      <c r="D1425" s="3" t="s">
        <v>6616</v>
      </c>
      <c r="E1425" t="s">
        <v>1064</v>
      </c>
      <c r="F1425" s="9" t="s">
        <v>599</v>
      </c>
      <c r="G1425" s="9">
        <v>209</v>
      </c>
      <c r="H1425" s="9">
        <v>32</v>
      </c>
      <c r="I1425" s="9">
        <v>1</v>
      </c>
      <c r="J1425" s="9" t="str" cm="1">
        <f t="array" ref="J1425">_xlfn.IFS(G1425&gt;='Pivot Tables'!B$2,"90%",AND(G1425&lt;'Pivot Tables'!B$2,G1425&gt;'Pivot Tables'!B$3),"75%",AND(G1425&lt;'Pivot Tables'!B$3,G1425&gt;'Pivot Tables'!B$5),"50%",G1425&lt;='Pivot Tables'!B$5,"25%")</f>
        <v>75%</v>
      </c>
      <c r="K1425" s="9" t="str">
        <f>TEXT(A1425,"dddd")</f>
        <v>Friday</v>
      </c>
    </row>
    <row r="1426" spans="1:11" x14ac:dyDescent="0.25">
      <c r="A1426" s="17">
        <v>44819.658993055556</v>
      </c>
      <c r="B1426" s="13">
        <f>A1426</f>
        <v>44819.658993055556</v>
      </c>
      <c r="C1426" t="s">
        <v>5355</v>
      </c>
      <c r="D1426" s="2" t="s">
        <v>5356</v>
      </c>
      <c r="E1426" t="s">
        <v>9273</v>
      </c>
      <c r="F1426" s="9" t="s">
        <v>5310</v>
      </c>
      <c r="G1426" s="9">
        <v>220</v>
      </c>
      <c r="H1426" s="9">
        <v>32</v>
      </c>
      <c r="I1426" s="9">
        <v>2</v>
      </c>
      <c r="J1426" s="9" t="str" cm="1">
        <f t="array" ref="J1426">_xlfn.IFS(G1426&gt;='Pivot Tables'!B$2,"90%",AND(G1426&lt;'Pivot Tables'!B$2,G1426&gt;'Pivot Tables'!B$3),"75%",AND(G1426&lt;'Pivot Tables'!B$3,G1426&gt;'Pivot Tables'!B$5),"50%",G1426&lt;='Pivot Tables'!B$5,"25%")</f>
        <v>75%</v>
      </c>
      <c r="K1426" s="9" t="str">
        <f>TEXT(A1426,"dddd")</f>
        <v>Thursday</v>
      </c>
    </row>
    <row r="1427" spans="1:11" ht="100.5" x14ac:dyDescent="0.25">
      <c r="A1427" s="17">
        <v>43643.945717592593</v>
      </c>
      <c r="B1427" s="13">
        <f>A1427</f>
        <v>43643.945717592593</v>
      </c>
      <c r="C1427" t="s">
        <v>3476</v>
      </c>
      <c r="D1427" s="3" t="s">
        <v>7505</v>
      </c>
      <c r="E1427" t="s">
        <v>3477</v>
      </c>
      <c r="F1427" s="9" t="s">
        <v>3091</v>
      </c>
      <c r="G1427" s="9">
        <v>238</v>
      </c>
      <c r="H1427" s="9">
        <v>32</v>
      </c>
      <c r="I1427" s="9">
        <v>26</v>
      </c>
      <c r="J1427" s="9" t="str" cm="1">
        <f t="array" ref="J1427">_xlfn.IFS(G1427&gt;='Pivot Tables'!B$2,"90%",AND(G1427&lt;'Pivot Tables'!B$2,G1427&gt;'Pivot Tables'!B$3),"75%",AND(G1427&lt;'Pivot Tables'!B$3,G1427&gt;'Pivot Tables'!B$5),"50%",G1427&lt;='Pivot Tables'!B$5,"25%")</f>
        <v>75%</v>
      </c>
      <c r="K1427" s="9" t="str">
        <f>TEXT(A1427,"dddd")</f>
        <v>Thursday</v>
      </c>
    </row>
    <row r="1428" spans="1:11" x14ac:dyDescent="0.25">
      <c r="A1428" s="17">
        <v>42824.908217592594</v>
      </c>
      <c r="B1428" s="13">
        <f>A1428</f>
        <v>42824.908217592594</v>
      </c>
      <c r="C1428" t="s">
        <v>1539</v>
      </c>
      <c r="D1428" s="2" t="s">
        <v>1540</v>
      </c>
      <c r="E1428" t="s">
        <v>1541</v>
      </c>
      <c r="F1428" s="9" t="s">
        <v>1090</v>
      </c>
      <c r="G1428" s="9">
        <v>251</v>
      </c>
      <c r="H1428" s="9">
        <v>32</v>
      </c>
      <c r="I1428" s="9">
        <v>10</v>
      </c>
      <c r="J1428" s="9" t="str" cm="1">
        <f t="array" ref="J1428">_xlfn.IFS(G1428&gt;='Pivot Tables'!B$2,"90%",AND(G1428&lt;'Pivot Tables'!B$2,G1428&gt;'Pivot Tables'!B$3),"75%",AND(G1428&lt;'Pivot Tables'!B$3,G1428&gt;'Pivot Tables'!B$5),"50%",G1428&lt;='Pivot Tables'!B$5,"25%")</f>
        <v>75%</v>
      </c>
      <c r="K1428" s="9" t="str">
        <f>TEXT(A1428,"dddd")</f>
        <v>Thursday</v>
      </c>
    </row>
    <row r="1429" spans="1:11" x14ac:dyDescent="0.25">
      <c r="A1429" s="17">
        <v>43017.071458333332</v>
      </c>
      <c r="B1429" s="13">
        <f>A1429</f>
        <v>43017.071458333332</v>
      </c>
      <c r="C1429" t="s">
        <v>1476</v>
      </c>
      <c r="D1429" s="2" t="s">
        <v>1477</v>
      </c>
      <c r="E1429" t="s">
        <v>1478</v>
      </c>
      <c r="F1429" s="9" t="s">
        <v>1090</v>
      </c>
      <c r="G1429" s="9">
        <v>261</v>
      </c>
      <c r="H1429" s="9">
        <v>32</v>
      </c>
      <c r="I1429" s="9">
        <v>7</v>
      </c>
      <c r="J1429" s="9" t="str" cm="1">
        <f t="array" ref="J1429">_xlfn.IFS(G1429&gt;='Pivot Tables'!B$2,"90%",AND(G1429&lt;'Pivot Tables'!B$2,G1429&gt;'Pivot Tables'!B$3),"75%",AND(G1429&lt;'Pivot Tables'!B$3,G1429&gt;'Pivot Tables'!B$5),"50%",G1429&lt;='Pivot Tables'!B$5,"25%")</f>
        <v>75%</v>
      </c>
      <c r="K1429" s="9" t="str">
        <f>TEXT(A1429,"dddd")</f>
        <v>Monday</v>
      </c>
    </row>
    <row r="1430" spans="1:11" ht="59.25" x14ac:dyDescent="0.25">
      <c r="A1430" s="17">
        <v>44687.688344907408</v>
      </c>
      <c r="B1430" s="13">
        <f>A1430</f>
        <v>44687.688344907408</v>
      </c>
      <c r="C1430" t="s">
        <v>920</v>
      </c>
      <c r="D1430" s="3" t="s">
        <v>6501</v>
      </c>
      <c r="E1430" t="s">
        <v>921</v>
      </c>
      <c r="F1430" s="9" t="s">
        <v>599</v>
      </c>
      <c r="G1430" s="9">
        <v>309</v>
      </c>
      <c r="H1430" s="9">
        <v>32</v>
      </c>
      <c r="I1430" s="9">
        <v>3</v>
      </c>
      <c r="J1430" s="9" t="str" cm="1">
        <f t="array" ref="J1430">_xlfn.IFS(G1430&gt;='Pivot Tables'!B$2,"90%",AND(G1430&lt;'Pivot Tables'!B$2,G1430&gt;'Pivot Tables'!B$3),"75%",AND(G1430&lt;'Pivot Tables'!B$3,G1430&gt;'Pivot Tables'!B$5),"50%",G1430&lt;='Pivot Tables'!B$5,"25%")</f>
        <v>75%</v>
      </c>
      <c r="K1430" s="9" t="str">
        <f>TEXT(A1430,"dddd")</f>
        <v>Friday</v>
      </c>
    </row>
    <row r="1431" spans="1:11" ht="92.25" x14ac:dyDescent="0.25">
      <c r="A1431" s="17">
        <v>43568.130648148152</v>
      </c>
      <c r="B1431" s="13">
        <f>A1431</f>
        <v>43568.130648148152</v>
      </c>
      <c r="C1431" t="s">
        <v>3507</v>
      </c>
      <c r="D1431" s="3" t="s">
        <v>7522</v>
      </c>
      <c r="E1431" t="s">
        <v>3508</v>
      </c>
      <c r="F1431" s="9" t="s">
        <v>3091</v>
      </c>
      <c r="G1431" s="9">
        <v>311</v>
      </c>
      <c r="H1431" s="9">
        <v>32</v>
      </c>
      <c r="I1431" s="9">
        <v>25</v>
      </c>
      <c r="J1431" s="9" t="str" cm="1">
        <f t="array" ref="J1431">_xlfn.IFS(G1431&gt;='Pivot Tables'!B$2,"90%",AND(G1431&lt;'Pivot Tables'!B$2,G1431&gt;'Pivot Tables'!B$3),"75%",AND(G1431&lt;'Pivot Tables'!B$3,G1431&gt;'Pivot Tables'!B$5),"50%",G1431&lt;='Pivot Tables'!B$5,"25%")</f>
        <v>75%</v>
      </c>
      <c r="K1431" s="9" t="str">
        <f>TEXT(A1431,"dddd")</f>
        <v>Saturday</v>
      </c>
    </row>
    <row r="1432" spans="1:11" ht="51" x14ac:dyDescent="0.25">
      <c r="A1432" s="17">
        <v>44735.802546296298</v>
      </c>
      <c r="B1432" s="13">
        <f>A1432</f>
        <v>44735.802546296298</v>
      </c>
      <c r="C1432" t="s">
        <v>766</v>
      </c>
      <c r="D1432" s="3" t="s">
        <v>6402</v>
      </c>
      <c r="E1432" t="s">
        <v>684</v>
      </c>
      <c r="F1432" s="9" t="s">
        <v>599</v>
      </c>
      <c r="G1432" s="9">
        <v>269</v>
      </c>
      <c r="H1432" s="9">
        <v>32</v>
      </c>
      <c r="I1432" s="9">
        <v>1</v>
      </c>
      <c r="J1432" s="9" t="str" cm="1">
        <f t="array" ref="J1432">_xlfn.IFS(G1432&gt;='Pivot Tables'!B$2,"90%",AND(G1432&lt;'Pivot Tables'!B$2,G1432&gt;'Pivot Tables'!B$3),"75%",AND(G1432&lt;'Pivot Tables'!B$3,G1432&gt;'Pivot Tables'!B$5),"50%",G1432&lt;='Pivot Tables'!B$5,"25%")</f>
        <v>75%</v>
      </c>
      <c r="K1432" s="9" t="str">
        <f>TEXT(A1432,"dddd")</f>
        <v>Thursday</v>
      </c>
    </row>
    <row r="1433" spans="1:11" ht="84" x14ac:dyDescent="0.25">
      <c r="A1433" s="17">
        <v>42905.905868055554</v>
      </c>
      <c r="B1433" s="13">
        <f>A1433</f>
        <v>42905.905868055554</v>
      </c>
      <c r="C1433" t="s">
        <v>317</v>
      </c>
      <c r="D1433" s="3" t="s">
        <v>7284</v>
      </c>
      <c r="E1433" t="s">
        <v>2977</v>
      </c>
      <c r="F1433" s="9" t="s">
        <v>2712</v>
      </c>
      <c r="G1433" s="9">
        <v>265</v>
      </c>
      <c r="H1433" s="9">
        <v>32</v>
      </c>
      <c r="I1433" s="9">
        <v>23</v>
      </c>
      <c r="J1433" s="9" t="str" cm="1">
        <f t="array" ref="J1433">_xlfn.IFS(G1433&gt;='Pivot Tables'!B$2,"90%",AND(G1433&lt;'Pivot Tables'!B$2,G1433&gt;'Pivot Tables'!B$3),"75%",AND(G1433&lt;'Pivot Tables'!B$3,G1433&gt;'Pivot Tables'!B$5),"50%",G1433&lt;='Pivot Tables'!B$5,"25%")</f>
        <v>75%</v>
      </c>
      <c r="K1433" s="9" t="str">
        <f>TEXT(A1433,"dddd")</f>
        <v>Monday</v>
      </c>
    </row>
    <row r="1434" spans="1:11" ht="67.5" x14ac:dyDescent="0.25">
      <c r="A1434" s="17">
        <v>43769.090648148151</v>
      </c>
      <c r="B1434" s="13">
        <f>A1434</f>
        <v>43769.090648148151</v>
      </c>
      <c r="C1434" t="s">
        <v>5266</v>
      </c>
      <c r="D1434" s="3" t="s">
        <v>8109</v>
      </c>
      <c r="E1434" t="s">
        <v>5267</v>
      </c>
      <c r="F1434" s="9" t="s">
        <v>4789</v>
      </c>
      <c r="G1434" s="9">
        <v>317</v>
      </c>
      <c r="H1434" s="9">
        <v>32</v>
      </c>
      <c r="I1434" s="9">
        <v>3</v>
      </c>
      <c r="J1434" s="9" t="str" cm="1">
        <f t="array" ref="J1434">_xlfn.IFS(G1434&gt;='Pivot Tables'!B$2,"90%",AND(G1434&lt;'Pivot Tables'!B$2,G1434&gt;'Pivot Tables'!B$3),"75%",AND(G1434&lt;'Pivot Tables'!B$3,G1434&gt;'Pivot Tables'!B$5),"50%",G1434&lt;='Pivot Tables'!B$5,"25%")</f>
        <v>90%</v>
      </c>
      <c r="K1434" s="9" t="str">
        <f>TEXT(A1434,"dddd")</f>
        <v>Thursday</v>
      </c>
    </row>
    <row r="1435" spans="1:11" ht="51" x14ac:dyDescent="0.25">
      <c r="A1435" s="17">
        <v>44555.584027777775</v>
      </c>
      <c r="B1435" s="13">
        <f>A1435</f>
        <v>44555.584027777775</v>
      </c>
      <c r="C1435" t="s">
        <v>4901</v>
      </c>
      <c r="D1435" s="3" t="s">
        <v>7856</v>
      </c>
      <c r="F1435" s="9" t="s">
        <v>4789</v>
      </c>
      <c r="G1435" s="9">
        <v>342</v>
      </c>
      <c r="H1435" s="9">
        <v>32</v>
      </c>
      <c r="I1435" s="9">
        <v>0</v>
      </c>
      <c r="J1435" s="9" t="str" cm="1">
        <f t="array" ref="J1435">_xlfn.IFS(G1435&gt;='Pivot Tables'!B$2,"90%",AND(G1435&lt;'Pivot Tables'!B$2,G1435&gt;'Pivot Tables'!B$3),"75%",AND(G1435&lt;'Pivot Tables'!B$3,G1435&gt;'Pivot Tables'!B$5),"50%",G1435&lt;='Pivot Tables'!B$5,"25%")</f>
        <v>90%</v>
      </c>
      <c r="K1435" s="9" t="str">
        <f>TEXT(A1435,"dddd")</f>
        <v>Saturday</v>
      </c>
    </row>
    <row r="1436" spans="1:11" ht="84" x14ac:dyDescent="0.25">
      <c r="A1436" s="17">
        <v>43538.674386574072</v>
      </c>
      <c r="B1436" s="13">
        <f>A1436</f>
        <v>43538.674386574072</v>
      </c>
      <c r="C1436" t="s">
        <v>3523</v>
      </c>
      <c r="D1436" s="3" t="s">
        <v>7530</v>
      </c>
      <c r="E1436" t="s">
        <v>3524</v>
      </c>
      <c r="F1436" s="9" t="s">
        <v>3091</v>
      </c>
      <c r="G1436" s="9">
        <v>366</v>
      </c>
      <c r="H1436" s="9">
        <v>32</v>
      </c>
      <c r="I1436" s="9">
        <v>21</v>
      </c>
      <c r="J1436" s="9" t="str" cm="1">
        <f t="array" ref="J1436">_xlfn.IFS(G1436&gt;='Pivot Tables'!B$2,"90%",AND(G1436&lt;'Pivot Tables'!B$2,G1436&gt;'Pivot Tables'!B$3),"75%",AND(G1436&lt;'Pivot Tables'!B$3,G1436&gt;'Pivot Tables'!B$5),"50%",G1436&lt;='Pivot Tables'!B$5,"25%")</f>
        <v>90%</v>
      </c>
      <c r="K1436" s="9" t="str">
        <f>TEXT(A1436,"dddd")</f>
        <v>Thursday</v>
      </c>
    </row>
    <row r="1437" spans="1:11" ht="51" x14ac:dyDescent="0.25">
      <c r="A1437" s="17">
        <v>44351.584699074076</v>
      </c>
      <c r="B1437" s="13">
        <f>A1437</f>
        <v>44351.584699074076</v>
      </c>
      <c r="C1437" t="s">
        <v>5004</v>
      </c>
      <c r="D1437" s="3" t="s">
        <v>7939</v>
      </c>
      <c r="F1437" s="9" t="s">
        <v>4789</v>
      </c>
      <c r="G1437" s="9">
        <v>445</v>
      </c>
      <c r="H1437" s="9">
        <v>32</v>
      </c>
      <c r="I1437" s="9">
        <v>0</v>
      </c>
      <c r="J1437" s="9" t="str" cm="1">
        <f t="array" ref="J1437">_xlfn.IFS(G1437&gt;='Pivot Tables'!B$2,"90%",AND(G1437&lt;'Pivot Tables'!B$2,G1437&gt;'Pivot Tables'!B$3),"75%",AND(G1437&lt;'Pivot Tables'!B$3,G1437&gt;'Pivot Tables'!B$5),"50%",G1437&lt;='Pivot Tables'!B$5,"25%")</f>
        <v>90%</v>
      </c>
      <c r="K1437" s="9" t="str">
        <f>TEXT(A1437,"dddd")</f>
        <v>Friday</v>
      </c>
    </row>
    <row r="1438" spans="1:11" ht="59.25" x14ac:dyDescent="0.25">
      <c r="A1438" s="17">
        <v>44687.704571759263</v>
      </c>
      <c r="B1438" s="13">
        <f>A1438</f>
        <v>44687.704571759263</v>
      </c>
      <c r="C1438" t="s">
        <v>1047</v>
      </c>
      <c r="D1438" s="3" t="s">
        <v>6602</v>
      </c>
      <c r="F1438" s="9" t="s">
        <v>599</v>
      </c>
      <c r="G1438" s="9">
        <v>453</v>
      </c>
      <c r="H1438" s="9">
        <v>32</v>
      </c>
      <c r="I1438" s="9">
        <v>0</v>
      </c>
      <c r="J1438" s="9" t="str" cm="1">
        <f t="array" ref="J1438">_xlfn.IFS(G1438&gt;='Pivot Tables'!B$2,"90%",AND(G1438&lt;'Pivot Tables'!B$2,G1438&gt;'Pivot Tables'!B$3),"75%",AND(G1438&lt;'Pivot Tables'!B$3,G1438&gt;'Pivot Tables'!B$5),"50%",G1438&lt;='Pivot Tables'!B$5,"25%")</f>
        <v>90%</v>
      </c>
      <c r="K1438" s="9" t="str">
        <f>TEXT(A1438,"dddd")</f>
        <v>Friday</v>
      </c>
    </row>
    <row r="1439" spans="1:11" ht="67.5" x14ac:dyDescent="0.25">
      <c r="A1439" s="17">
        <v>44779.608263888891</v>
      </c>
      <c r="B1439" s="13">
        <f>A1439</f>
        <v>44779.608263888891</v>
      </c>
      <c r="C1439" t="s">
        <v>4824</v>
      </c>
      <c r="D1439" s="3" t="s">
        <v>7815</v>
      </c>
      <c r="F1439" s="9" t="s">
        <v>4789</v>
      </c>
      <c r="G1439" s="9">
        <v>486</v>
      </c>
      <c r="H1439" s="9">
        <v>32</v>
      </c>
      <c r="I1439" s="9">
        <v>0</v>
      </c>
      <c r="J1439" s="9" t="str" cm="1">
        <f t="array" ref="J1439">_xlfn.IFS(G1439&gt;='Pivot Tables'!B$2,"90%",AND(G1439&lt;'Pivot Tables'!B$2,G1439&gt;'Pivot Tables'!B$3),"75%",AND(G1439&lt;'Pivot Tables'!B$3,G1439&gt;'Pivot Tables'!B$5),"50%",G1439&lt;='Pivot Tables'!B$5,"25%")</f>
        <v>90%</v>
      </c>
      <c r="K1439" s="9" t="str">
        <f>TEXT(A1439,"dddd")</f>
        <v>Saturday</v>
      </c>
    </row>
    <row r="1440" spans="1:11" ht="51" x14ac:dyDescent="0.25">
      <c r="A1440" s="17">
        <v>44097.918194444443</v>
      </c>
      <c r="B1440" s="13">
        <f>A1440</f>
        <v>44097.918194444443</v>
      </c>
      <c r="C1440" t="s">
        <v>5147</v>
      </c>
      <c r="D1440" s="3" t="s">
        <v>8053</v>
      </c>
      <c r="F1440" s="9" t="s">
        <v>4789</v>
      </c>
      <c r="G1440" s="9">
        <v>594</v>
      </c>
      <c r="H1440" s="9">
        <v>32</v>
      </c>
      <c r="I1440" s="9">
        <v>0</v>
      </c>
      <c r="J1440" s="9" t="str" cm="1">
        <f t="array" ref="J1440">_xlfn.IFS(G1440&gt;='Pivot Tables'!B$2,"90%",AND(G1440&lt;'Pivot Tables'!B$2,G1440&gt;'Pivot Tables'!B$3),"75%",AND(G1440&lt;'Pivot Tables'!B$3,G1440&gt;'Pivot Tables'!B$5),"50%",G1440&lt;='Pivot Tables'!B$5,"25%")</f>
        <v>90%</v>
      </c>
      <c r="K1440" s="9" t="str">
        <f>TEXT(A1440,"dddd")</f>
        <v>Wednesday</v>
      </c>
    </row>
    <row r="1441" spans="1:11" ht="75.75" x14ac:dyDescent="0.25">
      <c r="A1441" s="17">
        <v>44670.627916666665</v>
      </c>
      <c r="B1441" s="13">
        <f>A1441</f>
        <v>44670.627916666665</v>
      </c>
      <c r="C1441" t="s">
        <v>4857</v>
      </c>
      <c r="D1441" s="3" t="s">
        <v>7831</v>
      </c>
      <c r="F1441" s="9" t="s">
        <v>4789</v>
      </c>
      <c r="G1441" s="9">
        <v>648</v>
      </c>
      <c r="H1441" s="9">
        <v>32</v>
      </c>
      <c r="I1441" s="9">
        <v>0</v>
      </c>
      <c r="J1441" s="9" t="str" cm="1">
        <f t="array" ref="J1441">_xlfn.IFS(G1441&gt;='Pivot Tables'!B$2,"90%",AND(G1441&lt;'Pivot Tables'!B$2,G1441&gt;'Pivot Tables'!B$3),"75%",AND(G1441&lt;'Pivot Tables'!B$3,G1441&gt;'Pivot Tables'!B$5),"50%",G1441&lt;='Pivot Tables'!B$5,"25%")</f>
        <v>90%</v>
      </c>
      <c r="K1441" s="9" t="str">
        <f>TEXT(A1441,"dddd")</f>
        <v>Tuesday</v>
      </c>
    </row>
    <row r="1442" spans="1:11" ht="100.5" x14ac:dyDescent="0.25">
      <c r="A1442" s="17">
        <v>44687.701678240737</v>
      </c>
      <c r="B1442" s="13">
        <f>A1442</f>
        <v>44687.701678240737</v>
      </c>
      <c r="C1442" t="s">
        <v>12</v>
      </c>
      <c r="D1442" s="3" t="s">
        <v>6579</v>
      </c>
      <c r="F1442" s="9" t="s">
        <v>599</v>
      </c>
      <c r="G1442" s="10">
        <v>3024</v>
      </c>
      <c r="H1442" s="9">
        <v>32</v>
      </c>
      <c r="I1442" s="9">
        <v>0</v>
      </c>
      <c r="J1442" s="9" t="str" cm="1">
        <f t="array" ref="J1442">_xlfn.IFS(G1442&gt;='Pivot Tables'!B$2,"90%",AND(G1442&lt;'Pivot Tables'!B$2,G1442&gt;'Pivot Tables'!B$3),"75%",AND(G1442&lt;'Pivot Tables'!B$3,G1442&gt;'Pivot Tables'!B$5),"50%",G1442&lt;='Pivot Tables'!B$5,"25%")</f>
        <v>90%</v>
      </c>
      <c r="K1442" s="9" t="str">
        <f>TEXT(A1442,"dddd")</f>
        <v>Friday</v>
      </c>
    </row>
    <row r="1443" spans="1:11" x14ac:dyDescent="0.25">
      <c r="A1443" s="17">
        <v>42975.932268518518</v>
      </c>
      <c r="B1443" s="13">
        <f>A1443</f>
        <v>42975.932268518518</v>
      </c>
      <c r="C1443" t="s">
        <v>316</v>
      </c>
      <c r="D1443" s="2" t="s">
        <v>2938</v>
      </c>
      <c r="E1443" t="s">
        <v>2939</v>
      </c>
      <c r="F1443" s="9" t="s">
        <v>2712</v>
      </c>
      <c r="G1443" s="9">
        <v>338</v>
      </c>
      <c r="H1443" s="9">
        <v>32</v>
      </c>
      <c r="I1443" s="9">
        <v>10</v>
      </c>
      <c r="J1443" s="9" t="str" cm="1">
        <f t="array" ref="J1443">_xlfn.IFS(G1443&gt;='Pivot Tables'!B$2,"90%",AND(G1443&lt;'Pivot Tables'!B$2,G1443&gt;'Pivot Tables'!B$3),"75%",AND(G1443&lt;'Pivot Tables'!B$3,G1443&gt;'Pivot Tables'!B$5),"50%",G1443&lt;='Pivot Tables'!B$5,"25%")</f>
        <v>90%</v>
      </c>
      <c r="K1443" s="9" t="str">
        <f>TEXT(A1443,"dddd")</f>
        <v>Monday</v>
      </c>
    </row>
    <row r="1444" spans="1:11" x14ac:dyDescent="0.25">
      <c r="A1444" s="17">
        <v>44777.714849537035</v>
      </c>
      <c r="B1444" s="13">
        <f>A1444</f>
        <v>44777.714849537035</v>
      </c>
      <c r="C1444" t="s">
        <v>1793</v>
      </c>
      <c r="D1444" s="2" t="s">
        <v>1794</v>
      </c>
      <c r="E1444" t="s">
        <v>1795</v>
      </c>
      <c r="F1444" s="9" t="s">
        <v>1732</v>
      </c>
      <c r="G1444" s="9">
        <v>20</v>
      </c>
      <c r="H1444" s="9">
        <v>33</v>
      </c>
      <c r="I1444" s="9">
        <v>1</v>
      </c>
      <c r="J1444" s="9" t="str" cm="1">
        <f t="array" ref="J1444">_xlfn.IFS(G1444&gt;='Pivot Tables'!B$2,"90%",AND(G1444&lt;'Pivot Tables'!B$2,G1444&gt;'Pivot Tables'!B$3),"75%",AND(G1444&lt;'Pivot Tables'!B$3,G1444&gt;'Pivot Tables'!B$5),"50%",G1444&lt;='Pivot Tables'!B$5,"25%")</f>
        <v>25%</v>
      </c>
      <c r="K1444" s="9" t="str">
        <f>TEXT(A1444,"dddd")</f>
        <v>Thursday</v>
      </c>
    </row>
    <row r="1445" spans="1:11" ht="59.25" x14ac:dyDescent="0.25">
      <c r="A1445" s="17">
        <v>44771.004710648151</v>
      </c>
      <c r="B1445" s="13">
        <f>A1445</f>
        <v>44771.004710648151</v>
      </c>
      <c r="C1445" t="s">
        <v>3704</v>
      </c>
      <c r="D1445" s="3" t="s">
        <v>7611</v>
      </c>
      <c r="E1445" t="s">
        <v>3705</v>
      </c>
      <c r="F1445" s="9" t="s">
        <v>3650</v>
      </c>
      <c r="G1445" s="9">
        <v>21</v>
      </c>
      <c r="H1445" s="9">
        <v>33</v>
      </c>
      <c r="I1445" s="9">
        <v>4</v>
      </c>
      <c r="J1445" s="9" t="str" cm="1">
        <f t="array" ref="J1445">_xlfn.IFS(G1445&gt;='Pivot Tables'!B$2,"90%",AND(G1445&lt;'Pivot Tables'!B$2,G1445&gt;'Pivot Tables'!B$3),"75%",AND(G1445&lt;'Pivot Tables'!B$3,G1445&gt;'Pivot Tables'!B$5),"50%",G1445&lt;='Pivot Tables'!B$5,"25%")</f>
        <v>25%</v>
      </c>
      <c r="K1445" s="9" t="str">
        <f>TEXT(A1445,"dddd")</f>
        <v>Friday</v>
      </c>
    </row>
    <row r="1446" spans="1:11" x14ac:dyDescent="0.25">
      <c r="A1446" s="17">
        <v>44610.797337962962</v>
      </c>
      <c r="B1446" s="13">
        <f>A1446</f>
        <v>44610.797337962962</v>
      </c>
      <c r="C1446" t="s">
        <v>1887</v>
      </c>
      <c r="D1446" s="2" t="s">
        <v>1888</v>
      </c>
      <c r="F1446" s="9" t="s">
        <v>1732</v>
      </c>
      <c r="G1446" s="9">
        <v>25</v>
      </c>
      <c r="H1446" s="9">
        <v>33</v>
      </c>
      <c r="I1446" s="9">
        <v>0</v>
      </c>
      <c r="J1446" s="9" t="str" cm="1">
        <f t="array" ref="J1446">_xlfn.IFS(G1446&gt;='Pivot Tables'!B$2,"90%",AND(G1446&lt;'Pivot Tables'!B$2,G1446&gt;'Pivot Tables'!B$3),"75%",AND(G1446&lt;'Pivot Tables'!B$3,G1446&gt;'Pivot Tables'!B$5),"50%",G1446&lt;='Pivot Tables'!B$5,"25%")</f>
        <v>25%</v>
      </c>
      <c r="K1446" s="9" t="str">
        <f>TEXT(A1446,"dddd")</f>
        <v>Friday</v>
      </c>
    </row>
    <row r="1447" spans="1:11" x14ac:dyDescent="0.25">
      <c r="A1447" s="17">
        <v>44679.136863425927</v>
      </c>
      <c r="B1447" s="13">
        <f>A1447</f>
        <v>44679.136863425927</v>
      </c>
      <c r="C1447" t="s">
        <v>2217</v>
      </c>
      <c r="D1447" s="2" t="s">
        <v>2218</v>
      </c>
      <c r="F1447" s="9" t="s">
        <v>2088</v>
      </c>
      <c r="G1447" s="9">
        <v>25</v>
      </c>
      <c r="H1447" s="9">
        <v>33</v>
      </c>
      <c r="I1447" s="9">
        <v>0</v>
      </c>
      <c r="J1447" s="9" t="str" cm="1">
        <f t="array" ref="J1447">_xlfn.IFS(G1447&gt;='Pivot Tables'!B$2,"90%",AND(G1447&lt;'Pivot Tables'!B$2,G1447&gt;'Pivot Tables'!B$3),"75%",AND(G1447&lt;'Pivot Tables'!B$3,G1447&gt;'Pivot Tables'!B$5),"50%",G1447&lt;='Pivot Tables'!B$5,"25%")</f>
        <v>25%</v>
      </c>
      <c r="K1447" s="9" t="str">
        <f>TEXT(A1447,"dddd")</f>
        <v>Thursday</v>
      </c>
    </row>
    <row r="1448" spans="1:11" ht="59.25" x14ac:dyDescent="0.25">
      <c r="A1448" s="17">
        <v>42676.870682870373</v>
      </c>
      <c r="B1448" s="13">
        <f>A1448</f>
        <v>42676.870682870373</v>
      </c>
      <c r="C1448" t="s">
        <v>3067</v>
      </c>
      <c r="D1448" s="3" t="s">
        <v>7339</v>
      </c>
      <c r="E1448" t="s">
        <v>3068</v>
      </c>
      <c r="F1448" s="9" t="s">
        <v>2712</v>
      </c>
      <c r="G1448" s="9">
        <v>34</v>
      </c>
      <c r="H1448" s="9">
        <v>33</v>
      </c>
      <c r="I1448" s="9">
        <v>13</v>
      </c>
      <c r="J1448" s="9" t="str" cm="1">
        <f t="array" ref="J1448">_xlfn.IFS(G1448&gt;='Pivot Tables'!B$2,"90%",AND(G1448&lt;'Pivot Tables'!B$2,G1448&gt;'Pivot Tables'!B$3),"75%",AND(G1448&lt;'Pivot Tables'!B$3,G1448&gt;'Pivot Tables'!B$5),"50%",G1448&lt;='Pivot Tables'!B$5,"25%")</f>
        <v>25%</v>
      </c>
      <c r="K1448" s="9" t="str">
        <f>TEXT(A1448,"dddd")</f>
        <v>Wednesday</v>
      </c>
    </row>
    <row r="1449" spans="1:11" ht="42.75" x14ac:dyDescent="0.25">
      <c r="A1449" s="17">
        <v>44851.945486111108</v>
      </c>
      <c r="B1449" s="13">
        <f>A1449</f>
        <v>44851.945486111108</v>
      </c>
      <c r="C1449" t="s">
        <v>3661</v>
      </c>
      <c r="D1449" s="3" t="s">
        <v>7590</v>
      </c>
      <c r="F1449" s="9" t="s">
        <v>3650</v>
      </c>
      <c r="G1449" s="9">
        <v>35</v>
      </c>
      <c r="H1449" s="9">
        <v>33</v>
      </c>
      <c r="I1449" s="9">
        <v>0</v>
      </c>
      <c r="J1449" s="9" t="str" cm="1">
        <f t="array" ref="J1449">_xlfn.IFS(G1449&gt;='Pivot Tables'!B$2,"90%",AND(G1449&lt;'Pivot Tables'!B$2,G1449&gt;'Pivot Tables'!B$3),"75%",AND(G1449&lt;'Pivot Tables'!B$3,G1449&gt;'Pivot Tables'!B$5),"50%",G1449&lt;='Pivot Tables'!B$5,"25%")</f>
        <v>25%</v>
      </c>
      <c r="K1449" s="9" t="str">
        <f>TEXT(A1449,"dddd")</f>
        <v>Monday</v>
      </c>
    </row>
    <row r="1450" spans="1:11" ht="84" x14ac:dyDescent="0.25">
      <c r="A1450" s="17">
        <v>44861.596597222226</v>
      </c>
      <c r="B1450" s="13">
        <f>A1450</f>
        <v>44861.596597222226</v>
      </c>
      <c r="C1450" t="s">
        <v>2470</v>
      </c>
      <c r="D1450" s="3" t="s">
        <v>7015</v>
      </c>
      <c r="E1450">
        <v>3</v>
      </c>
      <c r="F1450" s="9" t="s">
        <v>2427</v>
      </c>
      <c r="G1450" s="9">
        <v>38</v>
      </c>
      <c r="H1450" s="9">
        <v>33</v>
      </c>
      <c r="I1450" s="9">
        <v>1</v>
      </c>
      <c r="J1450" s="9" t="str" cm="1">
        <f t="array" ref="J1450">_xlfn.IFS(G1450&gt;='Pivot Tables'!B$2,"90%",AND(G1450&lt;'Pivot Tables'!B$2,G1450&gt;'Pivot Tables'!B$3),"75%",AND(G1450&lt;'Pivot Tables'!B$3,G1450&gt;'Pivot Tables'!B$5),"50%",G1450&lt;='Pivot Tables'!B$5,"25%")</f>
        <v>25%</v>
      </c>
      <c r="K1450" s="9" t="str">
        <f>TEXT(A1450,"dddd")</f>
        <v>Thursday</v>
      </c>
    </row>
    <row r="1451" spans="1:11" x14ac:dyDescent="0.25">
      <c r="A1451" s="17">
        <v>43441.86613425926</v>
      </c>
      <c r="B1451" s="13">
        <f>A1451</f>
        <v>43441.86613425926</v>
      </c>
      <c r="C1451" t="s">
        <v>4637</v>
      </c>
      <c r="D1451" s="2" t="s">
        <v>4638</v>
      </c>
      <c r="E1451" t="s">
        <v>4639</v>
      </c>
      <c r="F1451" s="9" t="s">
        <v>3650</v>
      </c>
      <c r="G1451" s="9">
        <v>42</v>
      </c>
      <c r="H1451" s="9">
        <v>33</v>
      </c>
      <c r="I1451" s="9">
        <v>27</v>
      </c>
      <c r="J1451" s="9" t="str" cm="1">
        <f t="array" ref="J1451">_xlfn.IFS(G1451&gt;='Pivot Tables'!B$2,"90%",AND(G1451&lt;'Pivot Tables'!B$2,G1451&gt;'Pivot Tables'!B$3),"75%",AND(G1451&lt;'Pivot Tables'!B$3,G1451&gt;'Pivot Tables'!B$5),"50%",G1451&lt;='Pivot Tables'!B$5,"25%")</f>
        <v>25%</v>
      </c>
      <c r="K1451" s="9" t="str">
        <f>TEXT(A1451,"dddd")</f>
        <v>Friday</v>
      </c>
    </row>
    <row r="1452" spans="1:11" ht="59.25" x14ac:dyDescent="0.25">
      <c r="A1452" s="17">
        <v>43601.735208333332</v>
      </c>
      <c r="B1452" s="13">
        <f>A1452</f>
        <v>43601.735208333332</v>
      </c>
      <c r="C1452" t="s">
        <v>6100</v>
      </c>
      <c r="D1452" s="3" t="s">
        <v>8760</v>
      </c>
      <c r="E1452" t="s">
        <v>9015</v>
      </c>
      <c r="F1452" s="9" t="s">
        <v>5310</v>
      </c>
      <c r="G1452" s="9">
        <v>42</v>
      </c>
      <c r="H1452" s="9">
        <v>33</v>
      </c>
      <c r="I1452" s="9">
        <v>15</v>
      </c>
      <c r="J1452" s="9" t="str" cm="1">
        <f t="array" ref="J1452">_xlfn.IFS(G1452&gt;='Pivot Tables'!B$2,"90%",AND(G1452&lt;'Pivot Tables'!B$2,G1452&gt;'Pivot Tables'!B$3),"75%",AND(G1452&lt;'Pivot Tables'!B$3,G1452&gt;'Pivot Tables'!B$5),"50%",G1452&lt;='Pivot Tables'!B$5,"25%")</f>
        <v>25%</v>
      </c>
      <c r="K1452" s="9" t="str">
        <f>TEXT(A1452,"dddd")</f>
        <v>Thursday</v>
      </c>
    </row>
    <row r="1453" spans="1:11" x14ac:dyDescent="0.25">
      <c r="A1453" s="17">
        <v>44641.666030092594</v>
      </c>
      <c r="B1453" s="13">
        <f>A1453</f>
        <v>44641.666030092594</v>
      </c>
      <c r="C1453" t="s">
        <v>2608</v>
      </c>
      <c r="D1453" s="2" t="s">
        <v>2609</v>
      </c>
      <c r="F1453" s="9" t="s">
        <v>2427</v>
      </c>
      <c r="G1453" s="9">
        <v>48</v>
      </c>
      <c r="H1453" s="9">
        <v>33</v>
      </c>
      <c r="I1453" s="9">
        <v>0</v>
      </c>
      <c r="J1453" s="9" t="str" cm="1">
        <f t="array" ref="J1453">_xlfn.IFS(G1453&gt;='Pivot Tables'!B$2,"90%",AND(G1453&lt;'Pivot Tables'!B$2,G1453&gt;'Pivot Tables'!B$3),"75%",AND(G1453&lt;'Pivot Tables'!B$3,G1453&gt;'Pivot Tables'!B$5),"50%",G1453&lt;='Pivot Tables'!B$5,"25%")</f>
        <v>50%</v>
      </c>
      <c r="K1453" s="9" t="str">
        <f>TEXT(A1453,"dddd")</f>
        <v>Monday</v>
      </c>
    </row>
    <row r="1454" spans="1:11" ht="51" x14ac:dyDescent="0.25">
      <c r="A1454" s="17">
        <v>44845.603495370371</v>
      </c>
      <c r="B1454" s="13">
        <f>A1454</f>
        <v>44845.603495370371</v>
      </c>
      <c r="C1454" t="s">
        <v>2067</v>
      </c>
      <c r="D1454" s="3" t="s">
        <v>6887</v>
      </c>
      <c r="F1454" s="9" t="s">
        <v>2015</v>
      </c>
      <c r="G1454" s="9">
        <v>51</v>
      </c>
      <c r="H1454" s="9">
        <v>33</v>
      </c>
      <c r="I1454" s="9">
        <v>0</v>
      </c>
      <c r="J1454" s="9" t="str" cm="1">
        <f t="array" ref="J1454">_xlfn.IFS(G1454&gt;='Pivot Tables'!B$2,"90%",AND(G1454&lt;'Pivot Tables'!B$2,G1454&gt;'Pivot Tables'!B$3),"75%",AND(G1454&lt;'Pivot Tables'!B$3,G1454&gt;'Pivot Tables'!B$5),"50%",G1454&lt;='Pivot Tables'!B$5,"25%")</f>
        <v>50%</v>
      </c>
      <c r="K1454" s="9" t="str">
        <f>TEXT(A1454,"dddd")</f>
        <v>Tuesday</v>
      </c>
    </row>
    <row r="1455" spans="1:11" ht="59.25" x14ac:dyDescent="0.25">
      <c r="A1455" s="17">
        <v>44665.548715277779</v>
      </c>
      <c r="B1455" s="13">
        <f>A1455</f>
        <v>44665.548715277779</v>
      </c>
      <c r="C1455" t="s">
        <v>2589</v>
      </c>
      <c r="D1455" s="3" t="s">
        <v>7099</v>
      </c>
      <c r="F1455" s="9" t="s">
        <v>2427</v>
      </c>
      <c r="G1455" s="9">
        <v>52</v>
      </c>
      <c r="H1455" s="9">
        <v>33</v>
      </c>
      <c r="I1455" s="9">
        <v>0</v>
      </c>
      <c r="J1455" s="9" t="str" cm="1">
        <f t="array" ref="J1455">_xlfn.IFS(G1455&gt;='Pivot Tables'!B$2,"90%",AND(G1455&lt;'Pivot Tables'!B$2,G1455&gt;'Pivot Tables'!B$3),"75%",AND(G1455&lt;'Pivot Tables'!B$3,G1455&gt;'Pivot Tables'!B$5),"50%",G1455&lt;='Pivot Tables'!B$5,"25%")</f>
        <v>50%</v>
      </c>
      <c r="K1455" s="9" t="str">
        <f>TEXT(A1455,"dddd")</f>
        <v>Thursday</v>
      </c>
    </row>
    <row r="1456" spans="1:11" ht="59.25" x14ac:dyDescent="0.25">
      <c r="A1456" s="17">
        <v>44687.707858796297</v>
      </c>
      <c r="B1456" s="13">
        <f>A1456</f>
        <v>44687.707858796297</v>
      </c>
      <c r="C1456" t="s">
        <v>1082</v>
      </c>
      <c r="D1456" s="3" t="s">
        <v>6629</v>
      </c>
      <c r="F1456" s="9" t="s">
        <v>599</v>
      </c>
      <c r="G1456" s="9">
        <v>53</v>
      </c>
      <c r="H1456" s="9">
        <v>33</v>
      </c>
      <c r="I1456" s="9">
        <v>0</v>
      </c>
      <c r="J1456" s="9" t="str" cm="1">
        <f t="array" ref="J1456">_xlfn.IFS(G1456&gt;='Pivot Tables'!B$2,"90%",AND(G1456&lt;'Pivot Tables'!B$2,G1456&gt;'Pivot Tables'!B$3),"75%",AND(G1456&lt;'Pivot Tables'!B$3,G1456&gt;'Pivot Tables'!B$5),"50%",G1456&lt;='Pivot Tables'!B$5,"25%")</f>
        <v>50%</v>
      </c>
      <c r="K1456" s="9" t="str">
        <f>TEXT(A1456,"dddd")</f>
        <v>Friday</v>
      </c>
    </row>
    <row r="1457" spans="1:11" ht="92.25" x14ac:dyDescent="0.25">
      <c r="A1457" s="17">
        <v>43341.828263888892</v>
      </c>
      <c r="B1457" s="13">
        <f>A1457</f>
        <v>43341.828263888892</v>
      </c>
      <c r="C1457" t="s">
        <v>3621</v>
      </c>
      <c r="D1457" s="3" t="s">
        <v>7569</v>
      </c>
      <c r="E1457" t="s">
        <v>3622</v>
      </c>
      <c r="F1457" s="9" t="s">
        <v>3091</v>
      </c>
      <c r="G1457" s="9">
        <v>53</v>
      </c>
      <c r="H1457" s="9">
        <v>33</v>
      </c>
      <c r="I1457" s="9">
        <v>30</v>
      </c>
      <c r="J1457" s="9" t="str" cm="1">
        <f t="array" ref="J1457">_xlfn.IFS(G1457&gt;='Pivot Tables'!B$2,"90%",AND(G1457&lt;'Pivot Tables'!B$2,G1457&gt;'Pivot Tables'!B$3),"75%",AND(G1457&lt;'Pivot Tables'!B$3,G1457&gt;'Pivot Tables'!B$5),"50%",G1457&lt;='Pivot Tables'!B$5,"25%")</f>
        <v>50%</v>
      </c>
      <c r="K1457" s="9" t="str">
        <f>TEXT(A1457,"dddd")</f>
        <v>Wednesday</v>
      </c>
    </row>
    <row r="1458" spans="1:11" x14ac:dyDescent="0.25">
      <c r="A1458" s="17">
        <v>44627.878136574072</v>
      </c>
      <c r="B1458" s="13">
        <f>A1458</f>
        <v>44627.878136574072</v>
      </c>
      <c r="C1458" t="s">
        <v>2622</v>
      </c>
      <c r="D1458" s="2" t="s">
        <v>2609</v>
      </c>
      <c r="F1458" s="9" t="s">
        <v>2427</v>
      </c>
      <c r="G1458" s="9">
        <v>54</v>
      </c>
      <c r="H1458" s="9">
        <v>33</v>
      </c>
      <c r="I1458" s="9">
        <v>0</v>
      </c>
      <c r="J1458" s="9" t="str" cm="1">
        <f t="array" ref="J1458">_xlfn.IFS(G1458&gt;='Pivot Tables'!B$2,"90%",AND(G1458&lt;'Pivot Tables'!B$2,G1458&gt;'Pivot Tables'!B$3),"75%",AND(G1458&lt;'Pivot Tables'!B$3,G1458&gt;'Pivot Tables'!B$5),"50%",G1458&lt;='Pivot Tables'!B$5,"25%")</f>
        <v>50%</v>
      </c>
      <c r="K1458" s="9" t="str">
        <f>TEXT(A1458,"dddd")</f>
        <v>Monday</v>
      </c>
    </row>
    <row r="1459" spans="1:11" ht="100.5" x14ac:dyDescent="0.25">
      <c r="A1459" s="17">
        <v>42733.017488425925</v>
      </c>
      <c r="B1459" s="13">
        <f>A1459</f>
        <v>42733.017488425925</v>
      </c>
      <c r="C1459" t="s">
        <v>3033</v>
      </c>
      <c r="D1459" s="3" t="s">
        <v>7324</v>
      </c>
      <c r="E1459" t="s">
        <v>3034</v>
      </c>
      <c r="F1459" s="9" t="s">
        <v>2712</v>
      </c>
      <c r="G1459" s="9">
        <v>56</v>
      </c>
      <c r="H1459" s="9">
        <v>33</v>
      </c>
      <c r="I1459" s="9">
        <v>29</v>
      </c>
      <c r="J1459" s="9" t="str" cm="1">
        <f t="array" ref="J1459">_xlfn.IFS(G1459&gt;='Pivot Tables'!B$2,"90%",AND(G1459&lt;'Pivot Tables'!B$2,G1459&gt;'Pivot Tables'!B$3),"75%",AND(G1459&lt;'Pivot Tables'!B$3,G1459&gt;'Pivot Tables'!B$5),"50%",G1459&lt;='Pivot Tables'!B$5,"25%")</f>
        <v>50%</v>
      </c>
      <c r="K1459" s="9" t="str">
        <f>TEXT(A1459,"dddd")</f>
        <v>Thursday</v>
      </c>
    </row>
    <row r="1460" spans="1:11" x14ac:dyDescent="0.25">
      <c r="A1460" s="17">
        <v>43844.858483796299</v>
      </c>
      <c r="B1460" s="13">
        <f>A1460</f>
        <v>43844.858483796299</v>
      </c>
      <c r="C1460" t="s">
        <v>5911</v>
      </c>
      <c r="D1460" s="2" t="s">
        <v>5912</v>
      </c>
      <c r="E1460" t="s">
        <v>9133</v>
      </c>
      <c r="F1460" s="9" t="s">
        <v>5310</v>
      </c>
      <c r="G1460" s="9">
        <v>61</v>
      </c>
      <c r="H1460" s="9">
        <v>33</v>
      </c>
      <c r="I1460" s="9">
        <v>12</v>
      </c>
      <c r="J1460" s="9" t="str" cm="1">
        <f t="array" ref="J1460">_xlfn.IFS(G1460&gt;='Pivot Tables'!B$2,"90%",AND(G1460&lt;'Pivot Tables'!B$2,G1460&gt;'Pivot Tables'!B$3),"75%",AND(G1460&lt;'Pivot Tables'!B$3,G1460&gt;'Pivot Tables'!B$5),"50%",G1460&lt;='Pivot Tables'!B$5,"25%")</f>
        <v>50%</v>
      </c>
      <c r="K1460" s="9" t="str">
        <f>TEXT(A1460,"dddd")</f>
        <v>Tuesday</v>
      </c>
    </row>
    <row r="1461" spans="1:11" x14ac:dyDescent="0.25">
      <c r="A1461" s="17">
        <v>44634.64565972222</v>
      </c>
      <c r="B1461" s="13">
        <f>A1461</f>
        <v>44634.64565972222</v>
      </c>
      <c r="C1461" t="s">
        <v>2614</v>
      </c>
      <c r="D1461" s="2" t="s">
        <v>2609</v>
      </c>
      <c r="F1461" s="9" t="s">
        <v>2427</v>
      </c>
      <c r="G1461" s="9">
        <v>62</v>
      </c>
      <c r="H1461" s="9">
        <v>33</v>
      </c>
      <c r="I1461" s="9">
        <v>0</v>
      </c>
      <c r="J1461" s="9" t="str" cm="1">
        <f t="array" ref="J1461">_xlfn.IFS(G1461&gt;='Pivot Tables'!B$2,"90%",AND(G1461&lt;'Pivot Tables'!B$2,G1461&gt;'Pivot Tables'!B$3),"75%",AND(G1461&lt;'Pivot Tables'!B$3,G1461&gt;'Pivot Tables'!B$5),"50%",G1461&lt;='Pivot Tables'!B$5,"25%")</f>
        <v>50%</v>
      </c>
      <c r="K1461" s="9" t="str">
        <f>TEXT(A1461,"dddd")</f>
        <v>Monday</v>
      </c>
    </row>
    <row r="1462" spans="1:11" ht="51" x14ac:dyDescent="0.25">
      <c r="A1462" s="17">
        <v>43850.586840277778</v>
      </c>
      <c r="B1462" s="13">
        <f>A1462</f>
        <v>43850.586840277778</v>
      </c>
      <c r="C1462" t="s">
        <v>5906</v>
      </c>
      <c r="D1462" s="3" t="s">
        <v>8656</v>
      </c>
      <c r="E1462" t="s">
        <v>9158</v>
      </c>
      <c r="F1462" s="9" t="s">
        <v>5310</v>
      </c>
      <c r="G1462" s="9">
        <v>68</v>
      </c>
      <c r="H1462" s="9">
        <v>33</v>
      </c>
      <c r="I1462" s="9">
        <v>15</v>
      </c>
      <c r="J1462" s="9" t="str" cm="1">
        <f t="array" ref="J1462">_xlfn.IFS(G1462&gt;='Pivot Tables'!B$2,"90%",AND(G1462&lt;'Pivot Tables'!B$2,G1462&gt;'Pivot Tables'!B$3),"75%",AND(G1462&lt;'Pivot Tables'!B$3,G1462&gt;'Pivot Tables'!B$5),"50%",G1462&lt;='Pivot Tables'!B$5,"25%")</f>
        <v>50%</v>
      </c>
      <c r="K1462" s="9" t="str">
        <f>TEXT(A1462,"dddd")</f>
        <v>Monday</v>
      </c>
    </row>
    <row r="1463" spans="1:11" ht="59.25" x14ac:dyDescent="0.25">
      <c r="A1463" s="17">
        <v>44687.696203703701</v>
      </c>
      <c r="B1463" s="13">
        <f>A1463</f>
        <v>44687.696203703701</v>
      </c>
      <c r="C1463" t="s">
        <v>976</v>
      </c>
      <c r="D1463" s="3" t="s">
        <v>6538</v>
      </c>
      <c r="F1463" s="9" t="s">
        <v>599</v>
      </c>
      <c r="G1463" s="9">
        <v>90</v>
      </c>
      <c r="H1463" s="9">
        <v>33</v>
      </c>
      <c r="I1463" s="9">
        <v>0</v>
      </c>
      <c r="J1463" s="9" t="str" cm="1">
        <f t="array" ref="J1463">_xlfn.IFS(G1463&gt;='Pivot Tables'!B$2,"90%",AND(G1463&lt;'Pivot Tables'!B$2,G1463&gt;'Pivot Tables'!B$3),"75%",AND(G1463&lt;'Pivot Tables'!B$3,G1463&gt;'Pivot Tables'!B$5),"50%",G1463&lt;='Pivot Tables'!B$5,"25%")</f>
        <v>50%</v>
      </c>
      <c r="K1463" s="9" t="str">
        <f>TEXT(A1463,"dddd")</f>
        <v>Friday</v>
      </c>
    </row>
    <row r="1464" spans="1:11" ht="59.25" x14ac:dyDescent="0.25">
      <c r="A1464" s="17">
        <v>44687.705277777779</v>
      </c>
      <c r="B1464" s="13">
        <f>A1464</f>
        <v>44687.705277777779</v>
      </c>
      <c r="C1464" t="s">
        <v>1056</v>
      </c>
      <c r="D1464" s="3" t="s">
        <v>6609</v>
      </c>
      <c r="F1464" s="9" t="s">
        <v>599</v>
      </c>
      <c r="G1464" s="9">
        <v>93</v>
      </c>
      <c r="H1464" s="9">
        <v>33</v>
      </c>
      <c r="I1464" s="9">
        <v>0</v>
      </c>
      <c r="J1464" s="9" t="str" cm="1">
        <f t="array" ref="J1464">_xlfn.IFS(G1464&gt;='Pivot Tables'!B$2,"90%",AND(G1464&lt;'Pivot Tables'!B$2,G1464&gt;'Pivot Tables'!B$3),"75%",AND(G1464&lt;'Pivot Tables'!B$3,G1464&gt;'Pivot Tables'!B$5),"50%",G1464&lt;='Pivot Tables'!B$5,"25%")</f>
        <v>50%</v>
      </c>
      <c r="K1464" s="9" t="str">
        <f>TEXT(A1464,"dddd")</f>
        <v>Friday</v>
      </c>
    </row>
    <row r="1465" spans="1:11" x14ac:dyDescent="0.25">
      <c r="A1465" s="17">
        <v>43539.655810185184</v>
      </c>
      <c r="B1465" s="13">
        <f>A1465</f>
        <v>43539.655810185184</v>
      </c>
      <c r="C1465" t="s">
        <v>4540</v>
      </c>
      <c r="D1465" s="2" t="s">
        <v>4541</v>
      </c>
      <c r="E1465" t="s">
        <v>4542</v>
      </c>
      <c r="F1465" s="9" t="s">
        <v>3650</v>
      </c>
      <c r="G1465" s="9">
        <v>97</v>
      </c>
      <c r="H1465" s="9">
        <v>33</v>
      </c>
      <c r="I1465" s="9">
        <v>7</v>
      </c>
      <c r="J1465" s="9" t="str" cm="1">
        <f t="array" ref="J1465">_xlfn.IFS(G1465&gt;='Pivot Tables'!B$2,"90%",AND(G1465&lt;'Pivot Tables'!B$2,G1465&gt;'Pivot Tables'!B$3),"75%",AND(G1465&lt;'Pivot Tables'!B$3,G1465&gt;'Pivot Tables'!B$5),"50%",G1465&lt;='Pivot Tables'!B$5,"25%")</f>
        <v>50%</v>
      </c>
      <c r="K1465" s="9" t="str">
        <f>TEXT(A1465,"dddd")</f>
        <v>Friday</v>
      </c>
    </row>
    <row r="1466" spans="1:11" ht="84" x14ac:dyDescent="0.25">
      <c r="A1466" s="17">
        <v>43473.76599537037</v>
      </c>
      <c r="B1466" s="13">
        <f>A1466</f>
        <v>43473.76599537037</v>
      </c>
      <c r="C1466" t="s">
        <v>2917</v>
      </c>
      <c r="D1466" s="3" t="s">
        <v>7258</v>
      </c>
      <c r="E1466" t="s">
        <v>2918</v>
      </c>
      <c r="F1466" s="9" t="s">
        <v>2712</v>
      </c>
      <c r="G1466" s="9">
        <v>105</v>
      </c>
      <c r="H1466" s="9">
        <v>33</v>
      </c>
      <c r="I1466" s="9">
        <v>8</v>
      </c>
      <c r="J1466" s="9" t="str" cm="1">
        <f t="array" ref="J1466">_xlfn.IFS(G1466&gt;='Pivot Tables'!B$2,"90%",AND(G1466&lt;'Pivot Tables'!B$2,G1466&gt;'Pivot Tables'!B$3),"75%",AND(G1466&lt;'Pivot Tables'!B$3,G1466&gt;'Pivot Tables'!B$5),"50%",G1466&lt;='Pivot Tables'!B$5,"25%")</f>
        <v>50%</v>
      </c>
      <c r="K1466" s="9" t="str">
        <f>TEXT(A1466,"dddd")</f>
        <v>Tuesday</v>
      </c>
    </row>
    <row r="1467" spans="1:11" x14ac:dyDescent="0.25">
      <c r="A1467" s="17">
        <v>43602.807314814818</v>
      </c>
      <c r="B1467" s="13">
        <f>A1467</f>
        <v>43602.807314814818</v>
      </c>
      <c r="C1467" t="s">
        <v>5293</v>
      </c>
      <c r="D1467" s="2" t="s">
        <v>5294</v>
      </c>
      <c r="F1467" s="9" t="s">
        <v>4789</v>
      </c>
      <c r="G1467" s="9">
        <v>118</v>
      </c>
      <c r="H1467" s="9">
        <v>33</v>
      </c>
      <c r="I1467" s="9">
        <v>0</v>
      </c>
      <c r="J1467" s="9" t="str" cm="1">
        <f t="array" ref="J1467">_xlfn.IFS(G1467&gt;='Pivot Tables'!B$2,"90%",AND(G1467&lt;'Pivot Tables'!B$2,G1467&gt;'Pivot Tables'!B$3),"75%",AND(G1467&lt;'Pivot Tables'!B$3,G1467&gt;'Pivot Tables'!B$5),"50%",G1467&lt;='Pivot Tables'!B$5,"25%")</f>
        <v>50%</v>
      </c>
      <c r="K1467" s="9" t="str">
        <f>TEXT(A1467,"dddd")</f>
        <v>Friday</v>
      </c>
    </row>
    <row r="1468" spans="1:11" ht="92.25" x14ac:dyDescent="0.25">
      <c r="A1468" s="17">
        <v>43693.632361111115</v>
      </c>
      <c r="B1468" s="13">
        <f>A1468</f>
        <v>43693.632361111115</v>
      </c>
      <c r="C1468" t="s">
        <v>3445</v>
      </c>
      <c r="D1468" s="3" t="s">
        <v>7492</v>
      </c>
      <c r="E1468" t="s">
        <v>3446</v>
      </c>
      <c r="F1468" s="9" t="s">
        <v>3091</v>
      </c>
      <c r="G1468" s="9">
        <v>130</v>
      </c>
      <c r="H1468" s="9">
        <v>33</v>
      </c>
      <c r="I1468" s="9">
        <v>27</v>
      </c>
      <c r="J1468" s="9" t="str" cm="1">
        <f t="array" ref="J1468">_xlfn.IFS(G1468&gt;='Pivot Tables'!B$2,"90%",AND(G1468&lt;'Pivot Tables'!B$2,G1468&gt;'Pivot Tables'!B$3),"75%",AND(G1468&lt;'Pivot Tables'!B$3,G1468&gt;'Pivot Tables'!B$5),"50%",G1468&lt;='Pivot Tables'!B$5,"25%")</f>
        <v>50%</v>
      </c>
      <c r="K1468" s="9" t="str">
        <f>TEXT(A1468,"dddd")</f>
        <v>Friday</v>
      </c>
    </row>
    <row r="1469" spans="1:11" ht="59.25" x14ac:dyDescent="0.25">
      <c r="A1469" s="17">
        <v>44687.676041666666</v>
      </c>
      <c r="B1469" s="13">
        <f>A1469</f>
        <v>44687.676041666666</v>
      </c>
      <c r="C1469" t="s">
        <v>846</v>
      </c>
      <c r="D1469" s="3" t="s">
        <v>6456</v>
      </c>
      <c r="E1469" t="s">
        <v>847</v>
      </c>
      <c r="F1469" s="9" t="s">
        <v>599</v>
      </c>
      <c r="G1469" s="9">
        <v>159</v>
      </c>
      <c r="H1469" s="9">
        <v>33</v>
      </c>
      <c r="I1469" s="9">
        <v>2</v>
      </c>
      <c r="J1469" s="9" t="str" cm="1">
        <f t="array" ref="J1469">_xlfn.IFS(G1469&gt;='Pivot Tables'!B$2,"90%",AND(G1469&lt;'Pivot Tables'!B$2,G1469&gt;'Pivot Tables'!B$3),"75%",AND(G1469&lt;'Pivot Tables'!B$3,G1469&gt;'Pivot Tables'!B$5),"50%",G1469&lt;='Pivot Tables'!B$5,"25%")</f>
        <v>50%</v>
      </c>
      <c r="K1469" s="9" t="str">
        <f>TEXT(A1469,"dddd")</f>
        <v>Friday</v>
      </c>
    </row>
    <row r="1470" spans="1:11" ht="100.5" x14ac:dyDescent="0.25">
      <c r="A1470" s="17">
        <v>43802.857106481482</v>
      </c>
      <c r="B1470" s="13">
        <f>A1470</f>
        <v>43802.857106481482</v>
      </c>
      <c r="C1470" t="s">
        <v>3375</v>
      </c>
      <c r="D1470" s="3" t="s">
        <v>7457</v>
      </c>
      <c r="E1470" t="s">
        <v>3376</v>
      </c>
      <c r="F1470" s="9" t="s">
        <v>3091</v>
      </c>
      <c r="G1470" s="9">
        <v>166</v>
      </c>
      <c r="H1470" s="9">
        <v>33</v>
      </c>
      <c r="I1470" s="9">
        <v>19</v>
      </c>
      <c r="J1470" s="9" t="str" cm="1">
        <f t="array" ref="J1470">_xlfn.IFS(G1470&gt;='Pivot Tables'!B$2,"90%",AND(G1470&lt;'Pivot Tables'!B$2,G1470&gt;'Pivot Tables'!B$3),"75%",AND(G1470&lt;'Pivot Tables'!B$3,G1470&gt;'Pivot Tables'!B$5),"50%",G1470&lt;='Pivot Tables'!B$5,"25%")</f>
        <v>50%</v>
      </c>
      <c r="K1470" s="9" t="str">
        <f>TEXT(A1470,"dddd")</f>
        <v>Tuesday</v>
      </c>
    </row>
    <row r="1471" spans="1:11" ht="67.5" x14ac:dyDescent="0.25">
      <c r="A1471" s="17">
        <v>44687.699780092589</v>
      </c>
      <c r="B1471" s="13">
        <f>A1471</f>
        <v>44687.699780092589</v>
      </c>
      <c r="C1471" t="s">
        <v>1013</v>
      </c>
      <c r="D1471" s="3" t="s">
        <v>6569</v>
      </c>
      <c r="F1471" s="9" t="s">
        <v>599</v>
      </c>
      <c r="G1471" s="9">
        <v>172</v>
      </c>
      <c r="H1471" s="9">
        <v>33</v>
      </c>
      <c r="I1471" s="9">
        <v>0</v>
      </c>
      <c r="J1471" s="9" t="str" cm="1">
        <f t="array" ref="J1471">_xlfn.IFS(G1471&gt;='Pivot Tables'!B$2,"90%",AND(G1471&lt;'Pivot Tables'!B$2,G1471&gt;'Pivot Tables'!B$3),"75%",AND(G1471&lt;'Pivot Tables'!B$3,G1471&gt;'Pivot Tables'!B$5),"50%",G1471&lt;='Pivot Tables'!B$5,"25%")</f>
        <v>50%</v>
      </c>
      <c r="K1471" s="9" t="str">
        <f>TEXT(A1471,"dddd")</f>
        <v>Friday</v>
      </c>
    </row>
    <row r="1472" spans="1:11" ht="42.75" x14ac:dyDescent="0.25">
      <c r="A1472" s="17">
        <v>44446.793067129627</v>
      </c>
      <c r="B1472" s="13">
        <f>A1472</f>
        <v>44446.793067129627</v>
      </c>
      <c r="C1472" t="s">
        <v>157</v>
      </c>
      <c r="D1472" s="3" t="s">
        <v>6833</v>
      </c>
      <c r="F1472" s="9" t="s">
        <v>1732</v>
      </c>
      <c r="G1472" s="9">
        <v>148</v>
      </c>
      <c r="H1472" s="9">
        <v>33</v>
      </c>
      <c r="I1472" s="9">
        <v>0</v>
      </c>
      <c r="J1472" s="9" t="str" cm="1">
        <f t="array" ref="J1472">_xlfn.IFS(G1472&gt;='Pivot Tables'!B$2,"90%",AND(G1472&lt;'Pivot Tables'!B$2,G1472&gt;'Pivot Tables'!B$3),"75%",AND(G1472&lt;'Pivot Tables'!B$3,G1472&gt;'Pivot Tables'!B$5),"50%",G1472&lt;='Pivot Tables'!B$5,"25%")</f>
        <v>50%</v>
      </c>
      <c r="K1472" s="9" t="str">
        <f>TEXT(A1472,"dddd")</f>
        <v>Tuesday</v>
      </c>
    </row>
    <row r="1473" spans="1:11" x14ac:dyDescent="0.25">
      <c r="A1473" s="17">
        <v>42636.697708333333</v>
      </c>
      <c r="B1473" s="13">
        <f>A1473</f>
        <v>42636.697708333333</v>
      </c>
      <c r="C1473" t="s">
        <v>1596</v>
      </c>
      <c r="D1473" s="2" t="s">
        <v>1597</v>
      </c>
      <c r="E1473" t="s">
        <v>1598</v>
      </c>
      <c r="F1473" s="9" t="s">
        <v>1090</v>
      </c>
      <c r="G1473" s="9">
        <v>179</v>
      </c>
      <c r="H1473" s="9">
        <v>33</v>
      </c>
      <c r="I1473" s="9">
        <v>12</v>
      </c>
      <c r="J1473" s="9" t="str" cm="1">
        <f t="array" ref="J1473">_xlfn.IFS(G1473&gt;='Pivot Tables'!B$2,"90%",AND(G1473&lt;'Pivot Tables'!B$2,G1473&gt;'Pivot Tables'!B$3),"75%",AND(G1473&lt;'Pivot Tables'!B$3,G1473&gt;'Pivot Tables'!B$5),"50%",G1473&lt;='Pivot Tables'!B$5,"25%")</f>
        <v>75%</v>
      </c>
      <c r="K1473" s="9" t="str">
        <f>TEXT(A1473,"dddd")</f>
        <v>Friday</v>
      </c>
    </row>
    <row r="1474" spans="1:11" x14ac:dyDescent="0.25">
      <c r="A1474" s="17">
        <v>42428.942187499997</v>
      </c>
      <c r="B1474" s="13">
        <f>A1474</f>
        <v>42428.942187499997</v>
      </c>
      <c r="C1474" t="s">
        <v>1724</v>
      </c>
      <c r="D1474" s="2" t="s">
        <v>1725</v>
      </c>
      <c r="F1474" s="9" t="s">
        <v>1090</v>
      </c>
      <c r="G1474" s="9">
        <v>201</v>
      </c>
      <c r="H1474" s="9">
        <v>33</v>
      </c>
      <c r="I1474" s="9">
        <v>0</v>
      </c>
      <c r="J1474" s="9" t="str" cm="1">
        <f t="array" ref="J1474">_xlfn.IFS(G1474&gt;='Pivot Tables'!B$2,"90%",AND(G1474&lt;'Pivot Tables'!B$2,G1474&gt;'Pivot Tables'!B$3),"75%",AND(G1474&lt;'Pivot Tables'!B$3,G1474&gt;'Pivot Tables'!B$5),"50%",G1474&lt;='Pivot Tables'!B$5,"25%")</f>
        <v>75%</v>
      </c>
      <c r="K1474" s="9" t="str">
        <f>TEXT(A1474,"dddd")</f>
        <v>Sunday</v>
      </c>
    </row>
    <row r="1475" spans="1:11" ht="100.5" x14ac:dyDescent="0.25">
      <c r="A1475" s="17">
        <v>43622.75917824074</v>
      </c>
      <c r="B1475" s="13">
        <f>A1475</f>
        <v>43622.75917824074</v>
      </c>
      <c r="C1475" t="s">
        <v>3483</v>
      </c>
      <c r="D1475" s="3" t="s">
        <v>7509</v>
      </c>
      <c r="E1475" t="s">
        <v>3479</v>
      </c>
      <c r="F1475" s="9" t="s">
        <v>3091</v>
      </c>
      <c r="G1475" s="9">
        <v>226</v>
      </c>
      <c r="H1475" s="9">
        <v>33</v>
      </c>
      <c r="I1475" s="9">
        <v>30</v>
      </c>
      <c r="J1475" s="9" t="str" cm="1">
        <f t="array" ref="J1475">_xlfn.IFS(G1475&gt;='Pivot Tables'!B$2,"90%",AND(G1475&lt;'Pivot Tables'!B$2,G1475&gt;'Pivot Tables'!B$3),"75%",AND(G1475&lt;'Pivot Tables'!B$3,G1475&gt;'Pivot Tables'!B$5),"50%",G1475&lt;='Pivot Tables'!B$5,"25%")</f>
        <v>75%</v>
      </c>
      <c r="K1475" s="9" t="str">
        <f>TEXT(A1475,"dddd")</f>
        <v>Thursday</v>
      </c>
    </row>
    <row r="1476" spans="1:11" ht="75.75" x14ac:dyDescent="0.25">
      <c r="A1476" s="17">
        <v>44091.776828703703</v>
      </c>
      <c r="B1476" s="13">
        <f>A1476</f>
        <v>44091.776828703703</v>
      </c>
      <c r="C1476" t="s">
        <v>5149</v>
      </c>
      <c r="D1476" s="3" t="s">
        <v>8055</v>
      </c>
      <c r="F1476" s="9" t="s">
        <v>4789</v>
      </c>
      <c r="G1476" s="9">
        <v>231</v>
      </c>
      <c r="H1476" s="9">
        <v>33</v>
      </c>
      <c r="I1476" s="9">
        <v>0</v>
      </c>
      <c r="J1476" s="9" t="str" cm="1">
        <f t="array" ref="J1476">_xlfn.IFS(G1476&gt;='Pivot Tables'!B$2,"90%",AND(G1476&lt;'Pivot Tables'!B$2,G1476&gt;'Pivot Tables'!B$3),"75%",AND(G1476&lt;'Pivot Tables'!B$3,G1476&gt;'Pivot Tables'!B$5),"50%",G1476&lt;='Pivot Tables'!B$5,"25%")</f>
        <v>75%</v>
      </c>
      <c r="K1476" s="9" t="str">
        <f>TEXT(A1476,"dddd")</f>
        <v>Thursday</v>
      </c>
    </row>
    <row r="1477" spans="1:11" x14ac:dyDescent="0.25">
      <c r="A1477" s="17">
        <v>42756.849872685183</v>
      </c>
      <c r="B1477" s="13">
        <f>A1477</f>
        <v>42756.849872685183</v>
      </c>
      <c r="C1477" t="s">
        <v>1558</v>
      </c>
      <c r="D1477" s="2" t="s">
        <v>1559</v>
      </c>
      <c r="E1477" t="s">
        <v>1560</v>
      </c>
      <c r="F1477" s="9" t="s">
        <v>1090</v>
      </c>
      <c r="G1477" s="9">
        <v>242</v>
      </c>
      <c r="H1477" s="9">
        <v>33</v>
      </c>
      <c r="I1477" s="9">
        <v>3</v>
      </c>
      <c r="J1477" s="9" t="str" cm="1">
        <f t="array" ref="J1477">_xlfn.IFS(G1477&gt;='Pivot Tables'!B$2,"90%",AND(G1477&lt;'Pivot Tables'!B$2,G1477&gt;'Pivot Tables'!B$3),"75%",AND(G1477&lt;'Pivot Tables'!B$3,G1477&gt;'Pivot Tables'!B$5),"50%",G1477&lt;='Pivot Tables'!B$5,"25%")</f>
        <v>75%</v>
      </c>
      <c r="K1477" s="9" t="str">
        <f>TEXT(A1477,"dddd")</f>
        <v>Saturday</v>
      </c>
    </row>
    <row r="1478" spans="1:11" ht="59.25" x14ac:dyDescent="0.25">
      <c r="A1478" s="17">
        <v>44671.551736111112</v>
      </c>
      <c r="B1478" s="13">
        <f>A1478</f>
        <v>44671.551736111112</v>
      </c>
      <c r="C1478" t="s">
        <v>277</v>
      </c>
      <c r="D1478" s="3" t="s">
        <v>7094</v>
      </c>
      <c r="E1478" t="s">
        <v>2579</v>
      </c>
      <c r="F1478" s="9" t="s">
        <v>2427</v>
      </c>
      <c r="G1478" s="9">
        <v>235</v>
      </c>
      <c r="H1478" s="9">
        <v>33</v>
      </c>
      <c r="I1478" s="9">
        <v>1</v>
      </c>
      <c r="J1478" s="9" t="str" cm="1">
        <f t="array" ref="J1478">_xlfn.IFS(G1478&gt;='Pivot Tables'!B$2,"90%",AND(G1478&lt;'Pivot Tables'!B$2,G1478&gt;'Pivot Tables'!B$3),"75%",AND(G1478&lt;'Pivot Tables'!B$3,G1478&gt;'Pivot Tables'!B$5),"50%",G1478&lt;='Pivot Tables'!B$5,"25%")</f>
        <v>75%</v>
      </c>
      <c r="K1478" s="9" t="str">
        <f>TEXT(A1478,"dddd")</f>
        <v>Wednesday</v>
      </c>
    </row>
    <row r="1479" spans="1:11" ht="59.25" x14ac:dyDescent="0.25">
      <c r="A1479" s="17">
        <v>44147.829756944448</v>
      </c>
      <c r="B1479" s="13">
        <f>A1479</f>
        <v>44147.829756944448</v>
      </c>
      <c r="C1479" t="s">
        <v>5107</v>
      </c>
      <c r="D1479" s="3" t="s">
        <v>8031</v>
      </c>
      <c r="F1479" s="9" t="s">
        <v>4789</v>
      </c>
      <c r="G1479" s="9">
        <v>327</v>
      </c>
      <c r="H1479" s="9">
        <v>33</v>
      </c>
      <c r="I1479" s="9">
        <v>0</v>
      </c>
      <c r="J1479" s="9" t="str" cm="1">
        <f t="array" ref="J1479">_xlfn.IFS(G1479&gt;='Pivot Tables'!B$2,"90%",AND(G1479&lt;'Pivot Tables'!B$2,G1479&gt;'Pivot Tables'!B$3),"75%",AND(G1479&lt;'Pivot Tables'!B$3,G1479&gt;'Pivot Tables'!B$5),"50%",G1479&lt;='Pivot Tables'!B$5,"25%")</f>
        <v>90%</v>
      </c>
      <c r="K1479" s="9" t="str">
        <f>TEXT(A1479,"dddd")</f>
        <v>Thursday</v>
      </c>
    </row>
    <row r="1480" spans="1:11" ht="84" x14ac:dyDescent="0.25">
      <c r="A1480" s="17">
        <v>43724.914768518516</v>
      </c>
      <c r="B1480" s="13">
        <f>A1480</f>
        <v>43724.914768518516</v>
      </c>
      <c r="C1480" t="s">
        <v>3431</v>
      </c>
      <c r="D1480" s="3" t="s">
        <v>7485</v>
      </c>
      <c r="E1480" t="s">
        <v>3432</v>
      </c>
      <c r="F1480" s="9" t="s">
        <v>3091</v>
      </c>
      <c r="G1480" s="9">
        <v>340</v>
      </c>
      <c r="H1480" s="9">
        <v>33</v>
      </c>
      <c r="I1480" s="9">
        <v>14</v>
      </c>
      <c r="J1480" s="9" t="str" cm="1">
        <f t="array" ref="J1480">_xlfn.IFS(G1480&gt;='Pivot Tables'!B$2,"90%",AND(G1480&lt;'Pivot Tables'!B$2,G1480&gt;'Pivot Tables'!B$3),"75%",AND(G1480&lt;'Pivot Tables'!B$3,G1480&gt;'Pivot Tables'!B$5),"50%",G1480&lt;='Pivot Tables'!B$5,"25%")</f>
        <v>90%</v>
      </c>
      <c r="K1480" s="9" t="str">
        <f>TEXT(A1480,"dddd")</f>
        <v>Monday</v>
      </c>
    </row>
    <row r="1481" spans="1:11" ht="59.25" x14ac:dyDescent="0.25">
      <c r="A1481" s="17">
        <v>44084.744733796295</v>
      </c>
      <c r="B1481" s="13">
        <f>A1481</f>
        <v>44084.744733796295</v>
      </c>
      <c r="C1481" t="s">
        <v>5154</v>
      </c>
      <c r="D1481" s="3" t="s">
        <v>8058</v>
      </c>
      <c r="F1481" s="9" t="s">
        <v>4789</v>
      </c>
      <c r="G1481" s="9">
        <v>393</v>
      </c>
      <c r="H1481" s="9">
        <v>33</v>
      </c>
      <c r="I1481" s="9">
        <v>0</v>
      </c>
      <c r="J1481" s="9" t="str" cm="1">
        <f t="array" ref="J1481">_xlfn.IFS(G1481&gt;='Pivot Tables'!B$2,"90%",AND(G1481&lt;'Pivot Tables'!B$2,G1481&gt;'Pivot Tables'!B$3),"75%",AND(G1481&lt;'Pivot Tables'!B$3,G1481&gt;'Pivot Tables'!B$5),"50%",G1481&lt;='Pivot Tables'!B$5,"25%")</f>
        <v>90%</v>
      </c>
      <c r="K1481" s="9" t="str">
        <f>TEXT(A1481,"dddd")</f>
        <v>Thursday</v>
      </c>
    </row>
    <row r="1482" spans="1:11" ht="59.25" x14ac:dyDescent="0.25">
      <c r="A1482" s="17">
        <v>44687.706400462965</v>
      </c>
      <c r="B1482" s="13">
        <f>A1482</f>
        <v>44687.706400462965</v>
      </c>
      <c r="C1482" t="s">
        <v>1066</v>
      </c>
      <c r="D1482" s="3" t="s">
        <v>6618</v>
      </c>
      <c r="E1482" t="s">
        <v>1067</v>
      </c>
      <c r="F1482" s="9" t="s">
        <v>599</v>
      </c>
      <c r="G1482" s="9">
        <v>516</v>
      </c>
      <c r="H1482" s="9">
        <v>33</v>
      </c>
      <c r="I1482" s="9">
        <v>1</v>
      </c>
      <c r="J1482" s="9" t="str" cm="1">
        <f t="array" ref="J1482">_xlfn.IFS(G1482&gt;='Pivot Tables'!B$2,"90%",AND(G1482&lt;'Pivot Tables'!B$2,G1482&gt;'Pivot Tables'!B$3),"75%",AND(G1482&lt;'Pivot Tables'!B$3,G1482&gt;'Pivot Tables'!B$5),"50%",G1482&lt;='Pivot Tables'!B$5,"25%")</f>
        <v>90%</v>
      </c>
      <c r="K1482" s="9" t="str">
        <f>TEXT(A1482,"dddd")</f>
        <v>Friday</v>
      </c>
    </row>
    <row r="1483" spans="1:11" ht="59.25" x14ac:dyDescent="0.25">
      <c r="A1483" s="17">
        <v>44736.853680555556</v>
      </c>
      <c r="B1483" s="13">
        <f>A1483</f>
        <v>44736.853680555556</v>
      </c>
      <c r="C1483" t="s">
        <v>764</v>
      </c>
      <c r="D1483" s="3" t="s">
        <v>6401</v>
      </c>
      <c r="E1483" t="s">
        <v>765</v>
      </c>
      <c r="F1483" s="9" t="s">
        <v>599</v>
      </c>
      <c r="G1483" s="9">
        <v>622</v>
      </c>
      <c r="H1483" s="9">
        <v>33</v>
      </c>
      <c r="I1483" s="9">
        <v>2</v>
      </c>
      <c r="J1483" s="9" t="str" cm="1">
        <f t="array" ref="J1483">_xlfn.IFS(G1483&gt;='Pivot Tables'!B$2,"90%",AND(G1483&lt;'Pivot Tables'!B$2,G1483&gt;'Pivot Tables'!B$3),"75%",AND(G1483&lt;'Pivot Tables'!B$3,G1483&gt;'Pivot Tables'!B$5),"50%",G1483&lt;='Pivot Tables'!B$5,"25%")</f>
        <v>90%</v>
      </c>
      <c r="K1483" s="9" t="str">
        <f>TEXT(A1483,"dddd")</f>
        <v>Friday</v>
      </c>
    </row>
    <row r="1484" spans="1:11" ht="108.75" x14ac:dyDescent="0.25">
      <c r="A1484" s="17">
        <v>44845.949606481481</v>
      </c>
      <c r="B1484" s="13">
        <f>A1484</f>
        <v>44845.949606481481</v>
      </c>
      <c r="C1484" t="s">
        <v>2065</v>
      </c>
      <c r="D1484" s="3" t="s">
        <v>6885</v>
      </c>
      <c r="E1484" t="s">
        <v>2066</v>
      </c>
      <c r="F1484" s="9" t="s">
        <v>2015</v>
      </c>
      <c r="G1484" s="9">
        <v>15</v>
      </c>
      <c r="H1484" s="9">
        <v>34</v>
      </c>
      <c r="I1484" s="9">
        <v>5</v>
      </c>
      <c r="J1484" s="9" t="str" cm="1">
        <f t="array" ref="J1484">_xlfn.IFS(G1484&gt;='Pivot Tables'!B$2,"90%",AND(G1484&lt;'Pivot Tables'!B$2,G1484&gt;'Pivot Tables'!B$3),"75%",AND(G1484&lt;'Pivot Tables'!B$3,G1484&gt;'Pivot Tables'!B$5),"50%",G1484&lt;='Pivot Tables'!B$5,"25%")</f>
        <v>25%</v>
      </c>
      <c r="K1484" s="9" t="str">
        <f>TEXT(A1484,"dddd")</f>
        <v>Tuesday</v>
      </c>
    </row>
    <row r="1485" spans="1:11" x14ac:dyDescent="0.25">
      <c r="A1485" s="17">
        <v>44343.745266203703</v>
      </c>
      <c r="B1485" s="13">
        <f>A1485</f>
        <v>44343.745266203703</v>
      </c>
      <c r="C1485" t="s">
        <v>3939</v>
      </c>
      <c r="D1485" s="2" t="s">
        <v>3940</v>
      </c>
      <c r="F1485" s="9" t="s">
        <v>3650</v>
      </c>
      <c r="G1485" s="9">
        <v>15</v>
      </c>
      <c r="H1485" s="9">
        <v>34</v>
      </c>
      <c r="I1485" s="9">
        <v>0</v>
      </c>
      <c r="J1485" s="9" t="str" cm="1">
        <f t="array" ref="J1485">_xlfn.IFS(G1485&gt;='Pivot Tables'!B$2,"90%",AND(G1485&lt;'Pivot Tables'!B$2,G1485&gt;'Pivot Tables'!B$3),"75%",AND(G1485&lt;'Pivot Tables'!B$3,G1485&gt;'Pivot Tables'!B$5),"50%",G1485&lt;='Pivot Tables'!B$5,"25%")</f>
        <v>25%</v>
      </c>
      <c r="K1485" s="9" t="str">
        <f>TEXT(A1485,"dddd")</f>
        <v>Thursday</v>
      </c>
    </row>
    <row r="1486" spans="1:11" x14ac:dyDescent="0.25">
      <c r="A1486" s="17">
        <v>44651.615416666667</v>
      </c>
      <c r="B1486" s="13">
        <f>A1486</f>
        <v>44651.615416666667</v>
      </c>
      <c r="C1486" t="s">
        <v>1855</v>
      </c>
      <c r="D1486" s="2" t="s">
        <v>1856</v>
      </c>
      <c r="F1486" s="9" t="s">
        <v>1732</v>
      </c>
      <c r="G1486" s="9">
        <v>18</v>
      </c>
      <c r="H1486" s="9">
        <v>34</v>
      </c>
      <c r="I1486" s="9">
        <v>0</v>
      </c>
      <c r="J1486" s="9" t="str" cm="1">
        <f t="array" ref="J1486">_xlfn.IFS(G1486&gt;='Pivot Tables'!B$2,"90%",AND(G1486&lt;'Pivot Tables'!B$2,G1486&gt;'Pivot Tables'!B$3),"75%",AND(G1486&lt;'Pivot Tables'!B$3,G1486&gt;'Pivot Tables'!B$5),"50%",G1486&lt;='Pivot Tables'!B$5,"25%")</f>
        <v>25%</v>
      </c>
      <c r="K1486" s="9" t="str">
        <f>TEXT(A1486,"dddd")</f>
        <v>Thursday</v>
      </c>
    </row>
    <row r="1487" spans="1:11" x14ac:dyDescent="0.25">
      <c r="A1487" s="17">
        <v>44615.784895833334</v>
      </c>
      <c r="B1487" s="13">
        <f>A1487</f>
        <v>44615.784895833334</v>
      </c>
      <c r="C1487" t="s">
        <v>1880</v>
      </c>
      <c r="D1487" s="2" t="s">
        <v>1881</v>
      </c>
      <c r="F1487" s="9" t="s">
        <v>1732</v>
      </c>
      <c r="G1487" s="9">
        <v>20</v>
      </c>
      <c r="H1487" s="9">
        <v>34</v>
      </c>
      <c r="I1487" s="9">
        <v>0</v>
      </c>
      <c r="J1487" s="9" t="str" cm="1">
        <f t="array" ref="J1487">_xlfn.IFS(G1487&gt;='Pivot Tables'!B$2,"90%",AND(G1487&lt;'Pivot Tables'!B$2,G1487&gt;'Pivot Tables'!B$3),"75%",AND(G1487&lt;'Pivot Tables'!B$3,G1487&gt;'Pivot Tables'!B$5),"50%",G1487&lt;='Pivot Tables'!B$5,"25%")</f>
        <v>25%</v>
      </c>
      <c r="K1487" s="9" t="str">
        <f>TEXT(A1487,"dddd")</f>
        <v>Wednesday</v>
      </c>
    </row>
    <row r="1488" spans="1:11" ht="59.25" x14ac:dyDescent="0.25">
      <c r="A1488" s="17">
        <v>44595.891446759262</v>
      </c>
      <c r="B1488" s="13">
        <f>A1488</f>
        <v>44595.891446759262</v>
      </c>
      <c r="C1488" t="s">
        <v>1901</v>
      </c>
      <c r="D1488" s="3" t="s">
        <v>6797</v>
      </c>
      <c r="F1488" s="9" t="s">
        <v>1732</v>
      </c>
      <c r="G1488" s="9">
        <v>22</v>
      </c>
      <c r="H1488" s="9">
        <v>34</v>
      </c>
      <c r="I1488" s="9">
        <v>0</v>
      </c>
      <c r="J1488" s="9" t="str" cm="1">
        <f t="array" ref="J1488">_xlfn.IFS(G1488&gt;='Pivot Tables'!B$2,"90%",AND(G1488&lt;'Pivot Tables'!B$2,G1488&gt;'Pivot Tables'!B$3),"75%",AND(G1488&lt;'Pivot Tables'!B$3,G1488&gt;'Pivot Tables'!B$5),"50%",G1488&lt;='Pivot Tables'!B$5,"25%")</f>
        <v>25%</v>
      </c>
      <c r="K1488" s="9" t="str">
        <f>TEXT(A1488,"dddd")</f>
        <v>Thursday</v>
      </c>
    </row>
    <row r="1489" spans="1:11" ht="51" x14ac:dyDescent="0.25">
      <c r="A1489" s="17">
        <v>44879.979548611111</v>
      </c>
      <c r="B1489" s="13">
        <f>A1489</f>
        <v>44879.979548611111</v>
      </c>
      <c r="C1489" t="s">
        <v>3651</v>
      </c>
      <c r="D1489" s="3" t="s">
        <v>7584</v>
      </c>
      <c r="F1489" s="9" t="s">
        <v>3650</v>
      </c>
      <c r="G1489" s="9">
        <v>31</v>
      </c>
      <c r="H1489" s="9">
        <v>34</v>
      </c>
      <c r="I1489" s="9">
        <v>0</v>
      </c>
      <c r="J1489" s="9" t="str" cm="1">
        <f t="array" ref="J1489">_xlfn.IFS(G1489&gt;='Pivot Tables'!B$2,"90%",AND(G1489&lt;'Pivot Tables'!B$2,G1489&gt;'Pivot Tables'!B$3),"75%",AND(G1489&lt;'Pivot Tables'!B$3,G1489&gt;'Pivot Tables'!B$5),"50%",G1489&lt;='Pivot Tables'!B$5,"25%")</f>
        <v>25%</v>
      </c>
      <c r="K1489" s="9" t="str">
        <f>TEXT(A1489,"dddd")</f>
        <v>Monday</v>
      </c>
    </row>
    <row r="1490" spans="1:11" x14ac:dyDescent="0.25">
      <c r="A1490" s="17">
        <v>44516.651446759257</v>
      </c>
      <c r="B1490" s="13">
        <f>A1490</f>
        <v>44516.651446759257</v>
      </c>
      <c r="C1490" t="s">
        <v>2681</v>
      </c>
      <c r="D1490" s="2" t="s">
        <v>2682</v>
      </c>
      <c r="F1490" s="9" t="s">
        <v>2427</v>
      </c>
      <c r="G1490" s="9">
        <v>35</v>
      </c>
      <c r="H1490" s="9">
        <v>34</v>
      </c>
      <c r="I1490" s="9">
        <v>0</v>
      </c>
      <c r="J1490" s="9" t="str" cm="1">
        <f t="array" ref="J1490">_xlfn.IFS(G1490&gt;='Pivot Tables'!B$2,"90%",AND(G1490&lt;'Pivot Tables'!B$2,G1490&gt;'Pivot Tables'!B$3),"75%",AND(G1490&lt;'Pivot Tables'!B$3,G1490&gt;'Pivot Tables'!B$5),"50%",G1490&lt;='Pivot Tables'!B$5,"25%")</f>
        <v>25%</v>
      </c>
      <c r="K1490" s="9" t="str">
        <f>TEXT(A1490,"dddd")</f>
        <v>Tuesday</v>
      </c>
    </row>
    <row r="1491" spans="1:11" x14ac:dyDescent="0.25">
      <c r="A1491" s="17">
        <v>44664.810763888891</v>
      </c>
      <c r="B1491" s="13">
        <f>A1491</f>
        <v>44664.810763888891</v>
      </c>
      <c r="C1491" t="s">
        <v>3764</v>
      </c>
      <c r="D1491" s="2" t="s">
        <v>3765</v>
      </c>
      <c r="F1491" s="9" t="s">
        <v>3650</v>
      </c>
      <c r="G1491" s="9">
        <v>43</v>
      </c>
      <c r="H1491" s="9">
        <v>34</v>
      </c>
      <c r="I1491" s="9">
        <v>0</v>
      </c>
      <c r="J1491" s="9" t="str" cm="1">
        <f t="array" ref="J1491">_xlfn.IFS(G1491&gt;='Pivot Tables'!B$2,"90%",AND(G1491&lt;'Pivot Tables'!B$2,G1491&gt;'Pivot Tables'!B$3),"75%",AND(G1491&lt;'Pivot Tables'!B$3,G1491&gt;'Pivot Tables'!B$5),"50%",G1491&lt;='Pivot Tables'!B$5,"25%")</f>
        <v>25%</v>
      </c>
      <c r="K1491" s="9" t="str">
        <f>TEXT(A1491,"dddd")</f>
        <v>Wednesday</v>
      </c>
    </row>
    <row r="1492" spans="1:11" x14ac:dyDescent="0.25">
      <c r="A1492" s="17">
        <v>43396.613715277781</v>
      </c>
      <c r="B1492" s="13">
        <f>A1492</f>
        <v>43396.613715277781</v>
      </c>
      <c r="C1492" t="s">
        <v>6245</v>
      </c>
      <c r="D1492" s="2" t="s">
        <v>6246</v>
      </c>
      <c r="F1492" s="9" t="s">
        <v>5310</v>
      </c>
      <c r="G1492" s="9">
        <v>43</v>
      </c>
      <c r="H1492" s="9">
        <v>34</v>
      </c>
      <c r="I1492" s="9">
        <v>0</v>
      </c>
      <c r="J1492" s="9" t="str" cm="1">
        <f t="array" ref="J1492">_xlfn.IFS(G1492&gt;='Pivot Tables'!B$2,"90%",AND(G1492&lt;'Pivot Tables'!B$2,G1492&gt;'Pivot Tables'!B$3),"75%",AND(G1492&lt;'Pivot Tables'!B$3,G1492&gt;'Pivot Tables'!B$5),"50%",G1492&lt;='Pivot Tables'!B$5,"25%")</f>
        <v>25%</v>
      </c>
      <c r="K1492" s="9" t="str">
        <f>TEXT(A1492,"dddd")</f>
        <v>Tuesday</v>
      </c>
    </row>
    <row r="1493" spans="1:11" ht="59.25" x14ac:dyDescent="0.25">
      <c r="A1493" s="17">
        <v>44764.94226851852</v>
      </c>
      <c r="B1493" s="13">
        <f>A1493</f>
        <v>44764.94226851852</v>
      </c>
      <c r="C1493" t="s">
        <v>1802</v>
      </c>
      <c r="D1493" s="3" t="s">
        <v>6745</v>
      </c>
      <c r="E1493" t="s">
        <v>1803</v>
      </c>
      <c r="F1493" s="9" t="s">
        <v>1732</v>
      </c>
      <c r="G1493" s="9">
        <v>44</v>
      </c>
      <c r="H1493" s="9">
        <v>34</v>
      </c>
      <c r="I1493" s="9">
        <v>2</v>
      </c>
      <c r="J1493" s="9" t="str" cm="1">
        <f t="array" ref="J1493">_xlfn.IFS(G1493&gt;='Pivot Tables'!B$2,"90%",AND(G1493&lt;'Pivot Tables'!B$2,G1493&gt;'Pivot Tables'!B$3),"75%",AND(G1493&lt;'Pivot Tables'!B$3,G1493&gt;'Pivot Tables'!B$5),"50%",G1493&lt;='Pivot Tables'!B$5,"25%")</f>
        <v>50%</v>
      </c>
      <c r="K1493" s="9" t="str">
        <f>TEXT(A1493,"dddd")</f>
        <v>Friday</v>
      </c>
    </row>
    <row r="1494" spans="1:11" ht="84" x14ac:dyDescent="0.25">
      <c r="A1494" s="17">
        <v>43351.73165509259</v>
      </c>
      <c r="B1494" s="13">
        <f>A1494</f>
        <v>43351.73165509259</v>
      </c>
      <c r="C1494" t="s">
        <v>3613</v>
      </c>
      <c r="D1494" s="3" t="s">
        <v>7565</v>
      </c>
      <c r="E1494" t="s">
        <v>3614</v>
      </c>
      <c r="F1494" s="9" t="s">
        <v>3091</v>
      </c>
      <c r="G1494" s="9">
        <v>54</v>
      </c>
      <c r="H1494" s="9">
        <v>34</v>
      </c>
      <c r="I1494" s="9">
        <v>31</v>
      </c>
      <c r="J1494" s="9" t="str" cm="1">
        <f t="array" ref="J1494">_xlfn.IFS(G1494&gt;='Pivot Tables'!B$2,"90%",AND(G1494&lt;'Pivot Tables'!B$2,G1494&gt;'Pivot Tables'!B$3),"75%",AND(G1494&lt;'Pivot Tables'!B$3,G1494&gt;'Pivot Tables'!B$5),"50%",G1494&lt;='Pivot Tables'!B$5,"25%")</f>
        <v>50%</v>
      </c>
      <c r="K1494" s="9" t="str">
        <f>TEXT(A1494,"dddd")</f>
        <v>Saturday</v>
      </c>
    </row>
    <row r="1495" spans="1:11" x14ac:dyDescent="0.25">
      <c r="A1495" s="17">
        <v>43494.73809027778</v>
      </c>
      <c r="B1495" s="13">
        <f>A1495</f>
        <v>43494.73809027778</v>
      </c>
      <c r="C1495" t="s">
        <v>4585</v>
      </c>
      <c r="D1495" s="2" t="s">
        <v>4586</v>
      </c>
      <c r="E1495" t="s">
        <v>4587</v>
      </c>
      <c r="F1495" s="9" t="s">
        <v>3650</v>
      </c>
      <c r="G1495" s="9">
        <v>55</v>
      </c>
      <c r="H1495" s="9">
        <v>34</v>
      </c>
      <c r="I1495" s="9">
        <v>2</v>
      </c>
      <c r="J1495" s="9" t="str" cm="1">
        <f t="array" ref="J1495">_xlfn.IFS(G1495&gt;='Pivot Tables'!B$2,"90%",AND(G1495&lt;'Pivot Tables'!B$2,G1495&gt;'Pivot Tables'!B$3),"75%",AND(G1495&lt;'Pivot Tables'!B$3,G1495&gt;'Pivot Tables'!B$5),"50%",G1495&lt;='Pivot Tables'!B$5,"25%")</f>
        <v>50%</v>
      </c>
      <c r="K1495" s="9" t="str">
        <f>TEXT(A1495,"dddd")</f>
        <v>Tuesday</v>
      </c>
    </row>
    <row r="1496" spans="1:11" ht="117" x14ac:dyDescent="0.25">
      <c r="A1496" s="17">
        <v>43667.534629629627</v>
      </c>
      <c r="B1496" s="13">
        <f>A1496</f>
        <v>43667.534629629627</v>
      </c>
      <c r="C1496" t="s">
        <v>6043</v>
      </c>
      <c r="D1496" s="3" t="s">
        <v>8735</v>
      </c>
      <c r="E1496" t="s">
        <v>9115</v>
      </c>
      <c r="F1496" s="9" t="s">
        <v>5310</v>
      </c>
      <c r="G1496" s="9">
        <v>56</v>
      </c>
      <c r="H1496" s="9">
        <v>34</v>
      </c>
      <c r="I1496" s="9">
        <v>27</v>
      </c>
      <c r="J1496" s="9" t="str" cm="1">
        <f t="array" ref="J1496">_xlfn.IFS(G1496&gt;='Pivot Tables'!B$2,"90%",AND(G1496&lt;'Pivot Tables'!B$2,G1496&gt;'Pivot Tables'!B$3),"75%",AND(G1496&lt;'Pivot Tables'!B$3,G1496&gt;'Pivot Tables'!B$5),"50%",G1496&lt;='Pivot Tables'!B$5,"25%")</f>
        <v>50%</v>
      </c>
      <c r="K1496" s="9" t="str">
        <f>TEXT(A1496,"dddd")</f>
        <v>Sunday</v>
      </c>
    </row>
    <row r="1497" spans="1:11" x14ac:dyDescent="0.25">
      <c r="A1497" s="17">
        <v>44002.902129629627</v>
      </c>
      <c r="B1497" s="13">
        <f>A1497</f>
        <v>44002.902129629627</v>
      </c>
      <c r="C1497" t="s">
        <v>2362</v>
      </c>
      <c r="D1497" s="2" t="s">
        <v>2363</v>
      </c>
      <c r="F1497" s="9" t="s">
        <v>2088</v>
      </c>
      <c r="G1497" s="9">
        <v>57</v>
      </c>
      <c r="H1497" s="9">
        <v>34</v>
      </c>
      <c r="I1497" s="9">
        <v>0</v>
      </c>
      <c r="J1497" s="9" t="str" cm="1">
        <f t="array" ref="J1497">_xlfn.IFS(G1497&gt;='Pivot Tables'!B$2,"90%",AND(G1497&lt;'Pivot Tables'!B$2,G1497&gt;'Pivot Tables'!B$3),"75%",AND(G1497&lt;'Pivot Tables'!B$3,G1497&gt;'Pivot Tables'!B$5),"50%",G1497&lt;='Pivot Tables'!B$5,"25%")</f>
        <v>50%</v>
      </c>
      <c r="K1497" s="9" t="str">
        <f>TEXT(A1497,"dddd")</f>
        <v>Saturday</v>
      </c>
    </row>
    <row r="1498" spans="1:11" ht="92.25" x14ac:dyDescent="0.25">
      <c r="A1498" s="17">
        <v>43307.710104166668</v>
      </c>
      <c r="B1498" s="13">
        <f>A1498</f>
        <v>43307.710104166668</v>
      </c>
      <c r="C1498" t="s">
        <v>3641</v>
      </c>
      <c r="D1498" s="3" t="s">
        <v>7579</v>
      </c>
      <c r="E1498" t="s">
        <v>3642</v>
      </c>
      <c r="F1498" s="9" t="s">
        <v>3091</v>
      </c>
      <c r="G1498" s="9">
        <v>59</v>
      </c>
      <c r="H1498" s="9">
        <v>34</v>
      </c>
      <c r="I1498" s="9">
        <v>27</v>
      </c>
      <c r="J1498" s="9" t="str" cm="1">
        <f t="array" ref="J1498">_xlfn.IFS(G1498&gt;='Pivot Tables'!B$2,"90%",AND(G1498&lt;'Pivot Tables'!B$2,G1498&gt;'Pivot Tables'!B$3),"75%",AND(G1498&lt;'Pivot Tables'!B$3,G1498&gt;'Pivot Tables'!B$5),"50%",G1498&lt;='Pivot Tables'!B$5,"25%")</f>
        <v>50%</v>
      </c>
      <c r="K1498" s="9" t="str">
        <f>TEXT(A1498,"dddd")</f>
        <v>Thursday</v>
      </c>
    </row>
    <row r="1499" spans="1:11" x14ac:dyDescent="0.25">
      <c r="A1499" s="17">
        <v>44365.794247685182</v>
      </c>
      <c r="B1499" s="13">
        <f>A1499</f>
        <v>44365.794247685182</v>
      </c>
      <c r="C1499" t="s">
        <v>1199</v>
      </c>
      <c r="D1499" s="2" t="s">
        <v>1200</v>
      </c>
      <c r="F1499" s="9" t="s">
        <v>1090</v>
      </c>
      <c r="G1499" s="9">
        <v>61</v>
      </c>
      <c r="H1499" s="9">
        <v>34</v>
      </c>
      <c r="I1499" s="9">
        <v>0</v>
      </c>
      <c r="J1499" s="9" t="str" cm="1">
        <f t="array" ref="J1499">_xlfn.IFS(G1499&gt;='Pivot Tables'!B$2,"90%",AND(G1499&lt;'Pivot Tables'!B$2,G1499&gt;'Pivot Tables'!B$3),"75%",AND(G1499&lt;'Pivot Tables'!B$3,G1499&gt;'Pivot Tables'!B$5),"50%",G1499&lt;='Pivot Tables'!B$5,"25%")</f>
        <v>50%</v>
      </c>
      <c r="K1499" s="9" t="str">
        <f>TEXT(A1499,"dddd")</f>
        <v>Friday</v>
      </c>
    </row>
    <row r="1500" spans="1:11" x14ac:dyDescent="0.25">
      <c r="A1500" s="17">
        <v>43606.166550925926</v>
      </c>
      <c r="B1500" s="13">
        <f>A1500</f>
        <v>43606.166550925926</v>
      </c>
      <c r="C1500" t="s">
        <v>4591</v>
      </c>
      <c r="D1500" s="2" t="s">
        <v>4592</v>
      </c>
      <c r="E1500" t="s">
        <v>4593</v>
      </c>
      <c r="F1500" s="9" t="s">
        <v>3650</v>
      </c>
      <c r="G1500" s="9">
        <v>72</v>
      </c>
      <c r="H1500" s="9">
        <v>34</v>
      </c>
      <c r="I1500" s="9">
        <v>16</v>
      </c>
      <c r="J1500" s="9" t="str" cm="1">
        <f t="array" ref="J1500">_xlfn.IFS(G1500&gt;='Pivot Tables'!B$2,"90%",AND(G1500&lt;'Pivot Tables'!B$2,G1500&gt;'Pivot Tables'!B$3),"75%",AND(G1500&lt;'Pivot Tables'!B$3,G1500&gt;'Pivot Tables'!B$5),"50%",G1500&lt;='Pivot Tables'!B$5,"25%")</f>
        <v>50%</v>
      </c>
      <c r="K1500" s="9" t="str">
        <f>TEXT(A1500,"dddd")</f>
        <v>Tuesday</v>
      </c>
    </row>
    <row r="1501" spans="1:11" ht="117" x14ac:dyDescent="0.25">
      <c r="A1501" s="17">
        <v>43593.845960648148</v>
      </c>
      <c r="B1501" s="13">
        <f>A1501</f>
        <v>43593.845960648148</v>
      </c>
      <c r="C1501" t="s">
        <v>2906</v>
      </c>
      <c r="D1501" s="3" t="s">
        <v>7253</v>
      </c>
      <c r="E1501" t="s">
        <v>2907</v>
      </c>
      <c r="F1501" s="9" t="s">
        <v>2712</v>
      </c>
      <c r="G1501" s="9">
        <v>74</v>
      </c>
      <c r="H1501" s="9">
        <v>34</v>
      </c>
      <c r="I1501" s="9">
        <v>14</v>
      </c>
      <c r="J1501" s="9" t="str" cm="1">
        <f t="array" ref="J1501">_xlfn.IFS(G1501&gt;='Pivot Tables'!B$2,"90%",AND(G1501&lt;'Pivot Tables'!B$2,G1501&gt;'Pivot Tables'!B$3),"75%",AND(G1501&lt;'Pivot Tables'!B$3,G1501&gt;'Pivot Tables'!B$5),"50%",G1501&lt;='Pivot Tables'!B$5,"25%")</f>
        <v>50%</v>
      </c>
      <c r="K1501" s="9" t="str">
        <f>TEXT(A1501,"dddd")</f>
        <v>Wednesday</v>
      </c>
    </row>
    <row r="1502" spans="1:11" ht="75.75" x14ac:dyDescent="0.25">
      <c r="A1502" s="17">
        <v>42836.644456018519</v>
      </c>
      <c r="B1502" s="13">
        <f>A1502</f>
        <v>42836.644456018519</v>
      </c>
      <c r="C1502" t="s">
        <v>2988</v>
      </c>
      <c r="D1502" s="3" t="s">
        <v>7291</v>
      </c>
      <c r="E1502" t="s">
        <v>2989</v>
      </c>
      <c r="F1502" s="9" t="s">
        <v>2712</v>
      </c>
      <c r="G1502" s="9">
        <v>76</v>
      </c>
      <c r="H1502" s="9">
        <v>34</v>
      </c>
      <c r="I1502" s="9">
        <v>20</v>
      </c>
      <c r="J1502" s="9" t="str" cm="1">
        <f t="array" ref="J1502">_xlfn.IFS(G1502&gt;='Pivot Tables'!B$2,"90%",AND(G1502&lt;'Pivot Tables'!B$2,G1502&gt;'Pivot Tables'!B$3),"75%",AND(G1502&lt;'Pivot Tables'!B$3,G1502&gt;'Pivot Tables'!B$5),"50%",G1502&lt;='Pivot Tables'!B$5,"25%")</f>
        <v>50%</v>
      </c>
      <c r="K1502" s="9" t="str">
        <f>TEXT(A1502,"dddd")</f>
        <v>Tuesday</v>
      </c>
    </row>
    <row r="1503" spans="1:11" x14ac:dyDescent="0.25">
      <c r="A1503" s="17">
        <v>44562.721574074072</v>
      </c>
      <c r="B1503" s="13">
        <f>A1503</f>
        <v>44562.721574074072</v>
      </c>
      <c r="C1503" t="s">
        <v>2646</v>
      </c>
      <c r="D1503" s="2" t="s">
        <v>2647</v>
      </c>
      <c r="F1503" s="9" t="s">
        <v>2427</v>
      </c>
      <c r="G1503" s="9">
        <v>77</v>
      </c>
      <c r="H1503" s="9">
        <v>34</v>
      </c>
      <c r="I1503" s="9">
        <v>0</v>
      </c>
      <c r="J1503" s="9" t="str" cm="1">
        <f t="array" ref="J1503">_xlfn.IFS(G1503&gt;='Pivot Tables'!B$2,"90%",AND(G1503&lt;'Pivot Tables'!B$2,G1503&gt;'Pivot Tables'!B$3),"75%",AND(G1503&lt;'Pivot Tables'!B$3,G1503&gt;'Pivot Tables'!B$5),"50%",G1503&lt;='Pivot Tables'!B$5,"25%")</f>
        <v>50%</v>
      </c>
      <c r="K1503" s="9" t="str">
        <f>TEXT(A1503,"dddd")</f>
        <v>Saturday</v>
      </c>
    </row>
    <row r="1504" spans="1:11" x14ac:dyDescent="0.25">
      <c r="A1504" s="17">
        <v>43687.90929398148</v>
      </c>
      <c r="B1504" s="13">
        <f>A1504</f>
        <v>43687.90929398148</v>
      </c>
      <c r="C1504" t="s">
        <v>4444</v>
      </c>
      <c r="D1504" s="2" t="s">
        <v>4445</v>
      </c>
      <c r="F1504" s="9" t="s">
        <v>3650</v>
      </c>
      <c r="G1504" s="9">
        <v>77</v>
      </c>
      <c r="H1504" s="9">
        <v>34</v>
      </c>
      <c r="I1504" s="9">
        <v>0</v>
      </c>
      <c r="J1504" s="9" t="str" cm="1">
        <f t="array" ref="J1504">_xlfn.IFS(G1504&gt;='Pivot Tables'!B$2,"90%",AND(G1504&lt;'Pivot Tables'!B$2,G1504&gt;'Pivot Tables'!B$3),"75%",AND(G1504&lt;'Pivot Tables'!B$3,G1504&gt;'Pivot Tables'!B$5),"50%",G1504&lt;='Pivot Tables'!B$5,"25%")</f>
        <v>50%</v>
      </c>
      <c r="K1504" s="9" t="str">
        <f>TEXT(A1504,"dddd")</f>
        <v>Saturday</v>
      </c>
    </row>
    <row r="1505" spans="1:11" ht="59.25" x14ac:dyDescent="0.25">
      <c r="A1505" s="17">
        <v>43608.721018518518</v>
      </c>
      <c r="B1505" s="13">
        <f>A1505</f>
        <v>43608.721018518518</v>
      </c>
      <c r="C1505" t="s">
        <v>5292</v>
      </c>
      <c r="D1505" s="3" t="s">
        <v>8114</v>
      </c>
      <c r="F1505" s="9" t="s">
        <v>4789</v>
      </c>
      <c r="G1505" s="9">
        <v>80</v>
      </c>
      <c r="H1505" s="9">
        <v>34</v>
      </c>
      <c r="I1505" s="9">
        <v>0</v>
      </c>
      <c r="J1505" s="9" t="str" cm="1">
        <f t="array" ref="J1505">_xlfn.IFS(G1505&gt;='Pivot Tables'!B$2,"90%",AND(G1505&lt;'Pivot Tables'!B$2,G1505&gt;'Pivot Tables'!B$3),"75%",AND(G1505&lt;'Pivot Tables'!B$3,G1505&gt;'Pivot Tables'!B$5),"50%",G1505&lt;='Pivot Tables'!B$5,"25%")</f>
        <v>50%</v>
      </c>
      <c r="K1505" s="9" t="str">
        <f>TEXT(A1505,"dddd")</f>
        <v>Thursday</v>
      </c>
    </row>
    <row r="1506" spans="1:11" x14ac:dyDescent="0.25">
      <c r="A1506" s="17">
        <v>44566.139155092591</v>
      </c>
      <c r="B1506" s="13">
        <f>A1506</f>
        <v>44566.139155092591</v>
      </c>
      <c r="C1506" t="s">
        <v>3781</v>
      </c>
      <c r="D1506" s="2" t="s">
        <v>3782</v>
      </c>
      <c r="F1506" s="9" t="s">
        <v>3650</v>
      </c>
      <c r="G1506" s="9">
        <v>84</v>
      </c>
      <c r="H1506" s="9">
        <v>34</v>
      </c>
      <c r="I1506" s="9">
        <v>0</v>
      </c>
      <c r="J1506" s="9" t="str" cm="1">
        <f t="array" ref="J1506">_xlfn.IFS(G1506&gt;='Pivot Tables'!B$2,"90%",AND(G1506&lt;'Pivot Tables'!B$2,G1506&gt;'Pivot Tables'!B$3),"75%",AND(G1506&lt;'Pivot Tables'!B$3,G1506&gt;'Pivot Tables'!B$5),"50%",G1506&lt;='Pivot Tables'!B$5,"25%")</f>
        <v>50%</v>
      </c>
      <c r="K1506" s="9" t="str">
        <f>TEXT(A1506,"dddd")</f>
        <v>Wednesday</v>
      </c>
    </row>
    <row r="1507" spans="1:11" ht="51" x14ac:dyDescent="0.25">
      <c r="A1507" s="17">
        <v>44538.584976851853</v>
      </c>
      <c r="B1507" s="13">
        <f>A1507</f>
        <v>44538.584976851853</v>
      </c>
      <c r="C1507" t="s">
        <v>4909</v>
      </c>
      <c r="D1507" s="3" t="s">
        <v>7862</v>
      </c>
      <c r="F1507" s="9" t="s">
        <v>4789</v>
      </c>
      <c r="G1507" s="9">
        <v>84</v>
      </c>
      <c r="H1507" s="9">
        <v>34</v>
      </c>
      <c r="I1507" s="9">
        <v>0</v>
      </c>
      <c r="J1507" s="9" t="str" cm="1">
        <f t="array" ref="J1507">_xlfn.IFS(G1507&gt;='Pivot Tables'!B$2,"90%",AND(G1507&lt;'Pivot Tables'!B$2,G1507&gt;'Pivot Tables'!B$3),"75%",AND(G1507&lt;'Pivot Tables'!B$3,G1507&gt;'Pivot Tables'!B$5),"50%",G1507&lt;='Pivot Tables'!B$5,"25%")</f>
        <v>50%</v>
      </c>
      <c r="K1507" s="9" t="str">
        <f>TEXT(A1507,"dddd")</f>
        <v>Wednesday</v>
      </c>
    </row>
    <row r="1508" spans="1:11" x14ac:dyDescent="0.25">
      <c r="A1508" s="17">
        <v>44344.701990740738</v>
      </c>
      <c r="B1508" s="13">
        <f>A1508</f>
        <v>44344.701990740738</v>
      </c>
      <c r="C1508" t="s">
        <v>1201</v>
      </c>
      <c r="D1508" s="2" t="s">
        <v>1202</v>
      </c>
      <c r="E1508" t="s">
        <v>1203</v>
      </c>
      <c r="F1508" s="9" t="s">
        <v>1090</v>
      </c>
      <c r="G1508" s="9">
        <v>89</v>
      </c>
      <c r="H1508" s="9">
        <v>34</v>
      </c>
      <c r="I1508" s="9">
        <v>1</v>
      </c>
      <c r="J1508" s="9" t="str" cm="1">
        <f t="array" ref="J1508">_xlfn.IFS(G1508&gt;='Pivot Tables'!B$2,"90%",AND(G1508&lt;'Pivot Tables'!B$2,G1508&gt;'Pivot Tables'!B$3),"75%",AND(G1508&lt;'Pivot Tables'!B$3,G1508&gt;'Pivot Tables'!B$5),"50%",G1508&lt;='Pivot Tables'!B$5,"25%")</f>
        <v>50%</v>
      </c>
      <c r="K1508" s="9" t="str">
        <f>TEXT(A1508,"dddd")</f>
        <v>Friday</v>
      </c>
    </row>
    <row r="1509" spans="1:11" ht="59.25" x14ac:dyDescent="0.25">
      <c r="A1509" s="17">
        <v>44665.962280092594</v>
      </c>
      <c r="B1509" s="13">
        <f>A1509</f>
        <v>44665.962280092594</v>
      </c>
      <c r="C1509" t="s">
        <v>2588</v>
      </c>
      <c r="D1509" s="3" t="s">
        <v>7098</v>
      </c>
      <c r="F1509" s="9" t="s">
        <v>2427</v>
      </c>
      <c r="G1509" s="9">
        <v>93</v>
      </c>
      <c r="H1509" s="9">
        <v>34</v>
      </c>
      <c r="I1509" s="9">
        <v>0</v>
      </c>
      <c r="J1509" s="9" t="str" cm="1">
        <f t="array" ref="J1509">_xlfn.IFS(G1509&gt;='Pivot Tables'!B$2,"90%",AND(G1509&lt;'Pivot Tables'!B$2,G1509&gt;'Pivot Tables'!B$3),"75%",AND(G1509&lt;'Pivot Tables'!B$3,G1509&gt;'Pivot Tables'!B$5),"50%",G1509&lt;='Pivot Tables'!B$5,"25%")</f>
        <v>50%</v>
      </c>
      <c r="K1509" s="9" t="str">
        <f>TEXT(A1509,"dddd")</f>
        <v>Thursday</v>
      </c>
    </row>
    <row r="1510" spans="1:11" ht="84" x14ac:dyDescent="0.25">
      <c r="A1510" s="17">
        <v>43615.697372685187</v>
      </c>
      <c r="B1510" s="13">
        <f>A1510</f>
        <v>43615.697372685187</v>
      </c>
      <c r="C1510" t="s">
        <v>3005</v>
      </c>
      <c r="D1510" s="3" t="s">
        <v>7301</v>
      </c>
      <c r="E1510" t="s">
        <v>3006</v>
      </c>
      <c r="F1510" s="9" t="s">
        <v>2712</v>
      </c>
      <c r="G1510" s="9">
        <v>95</v>
      </c>
      <c r="H1510" s="9">
        <v>34</v>
      </c>
      <c r="I1510" s="9">
        <v>18</v>
      </c>
      <c r="J1510" s="9" t="str" cm="1">
        <f t="array" ref="J1510">_xlfn.IFS(G1510&gt;='Pivot Tables'!B$2,"90%",AND(G1510&lt;'Pivot Tables'!B$2,G1510&gt;'Pivot Tables'!B$3),"75%",AND(G1510&lt;'Pivot Tables'!B$3,G1510&gt;'Pivot Tables'!B$5),"50%",G1510&lt;='Pivot Tables'!B$5,"25%")</f>
        <v>50%</v>
      </c>
      <c r="K1510" s="9" t="str">
        <f>TEXT(A1510,"dddd")</f>
        <v>Thursday</v>
      </c>
    </row>
    <row r="1511" spans="1:11" ht="51" x14ac:dyDescent="0.25">
      <c r="A1511" s="17">
        <v>44687.701018518521</v>
      </c>
      <c r="B1511" s="13">
        <f>A1511</f>
        <v>44687.701018518521</v>
      </c>
      <c r="C1511" t="s">
        <v>1020</v>
      </c>
      <c r="D1511" s="3" t="s">
        <v>6576</v>
      </c>
      <c r="F1511" s="9" t="s">
        <v>599</v>
      </c>
      <c r="G1511" s="9">
        <v>108</v>
      </c>
      <c r="H1511" s="9">
        <v>34</v>
      </c>
      <c r="I1511" s="9">
        <v>0</v>
      </c>
      <c r="J1511" s="9" t="str" cm="1">
        <f t="array" ref="J1511">_xlfn.IFS(G1511&gt;='Pivot Tables'!B$2,"90%",AND(G1511&lt;'Pivot Tables'!B$2,G1511&gt;'Pivot Tables'!B$3),"75%",AND(G1511&lt;'Pivot Tables'!B$3,G1511&gt;'Pivot Tables'!B$5),"50%",G1511&lt;='Pivot Tables'!B$5,"25%")</f>
        <v>50%</v>
      </c>
      <c r="K1511" s="9" t="str">
        <f>TEXT(A1511,"dddd")</f>
        <v>Friday</v>
      </c>
    </row>
    <row r="1512" spans="1:11" ht="84" x14ac:dyDescent="0.25">
      <c r="A1512" s="17">
        <v>43727.96466435185</v>
      </c>
      <c r="B1512" s="13">
        <f>A1512</f>
        <v>43727.96466435185</v>
      </c>
      <c r="C1512" t="s">
        <v>3427</v>
      </c>
      <c r="D1512" s="3" t="s">
        <v>7483</v>
      </c>
      <c r="E1512" t="s">
        <v>3428</v>
      </c>
      <c r="F1512" s="9" t="s">
        <v>3091</v>
      </c>
      <c r="G1512" s="9">
        <v>111</v>
      </c>
      <c r="H1512" s="9">
        <v>34</v>
      </c>
      <c r="I1512" s="9">
        <v>24</v>
      </c>
      <c r="J1512" s="9" t="str" cm="1">
        <f t="array" ref="J1512">_xlfn.IFS(G1512&gt;='Pivot Tables'!B$2,"90%",AND(G1512&lt;'Pivot Tables'!B$2,G1512&gt;'Pivot Tables'!B$3),"75%",AND(G1512&lt;'Pivot Tables'!B$3,G1512&gt;'Pivot Tables'!B$5),"50%",G1512&lt;='Pivot Tables'!B$5,"25%")</f>
        <v>50%</v>
      </c>
      <c r="K1512" s="9" t="str">
        <f>TEXT(A1512,"dddd")</f>
        <v>Thursday</v>
      </c>
    </row>
    <row r="1513" spans="1:11" x14ac:dyDescent="0.25">
      <c r="A1513" s="17">
        <v>43771.057939814818</v>
      </c>
      <c r="B1513" s="13">
        <f>A1513</f>
        <v>43771.057939814818</v>
      </c>
      <c r="C1513" t="s">
        <v>1275</v>
      </c>
      <c r="D1513" s="2" t="s">
        <v>1276</v>
      </c>
      <c r="E1513" t="s">
        <v>1277</v>
      </c>
      <c r="F1513" s="9" t="s">
        <v>1090</v>
      </c>
      <c r="G1513" s="9">
        <v>116</v>
      </c>
      <c r="H1513" s="9">
        <v>34</v>
      </c>
      <c r="I1513" s="9">
        <v>7</v>
      </c>
      <c r="J1513" s="9" t="str" cm="1">
        <f t="array" ref="J1513">_xlfn.IFS(G1513&gt;='Pivot Tables'!B$2,"90%",AND(G1513&lt;'Pivot Tables'!B$2,G1513&gt;'Pivot Tables'!B$3),"75%",AND(G1513&lt;'Pivot Tables'!B$3,G1513&gt;'Pivot Tables'!B$5),"50%",G1513&lt;='Pivot Tables'!B$5,"25%")</f>
        <v>50%</v>
      </c>
      <c r="K1513" s="9" t="str">
        <f>TEXT(A1513,"dddd")</f>
        <v>Saturday</v>
      </c>
    </row>
    <row r="1514" spans="1:11" ht="51" x14ac:dyDescent="0.25">
      <c r="A1514" s="17">
        <v>44131.733587962961</v>
      </c>
      <c r="B1514" s="13">
        <f>A1514</f>
        <v>44131.733587962961</v>
      </c>
      <c r="C1514" t="s">
        <v>1217</v>
      </c>
      <c r="D1514" s="3" t="s">
        <v>6677</v>
      </c>
      <c r="F1514" s="9" t="s">
        <v>1090</v>
      </c>
      <c r="G1514" s="9">
        <v>118</v>
      </c>
      <c r="H1514" s="9">
        <v>34</v>
      </c>
      <c r="I1514" s="9">
        <v>0</v>
      </c>
      <c r="J1514" s="9" t="str" cm="1">
        <f t="array" ref="J1514">_xlfn.IFS(G1514&gt;='Pivot Tables'!B$2,"90%",AND(G1514&lt;'Pivot Tables'!B$2,G1514&gt;'Pivot Tables'!B$3),"75%",AND(G1514&lt;'Pivot Tables'!B$3,G1514&gt;'Pivot Tables'!B$5),"50%",G1514&lt;='Pivot Tables'!B$5,"25%")</f>
        <v>50%</v>
      </c>
      <c r="K1514" s="9" t="str">
        <f>TEXT(A1514,"dddd")</f>
        <v>Tuesday</v>
      </c>
    </row>
    <row r="1515" spans="1:11" ht="100.5" x14ac:dyDescent="0.25">
      <c r="A1515" s="17">
        <v>43784.815972222219</v>
      </c>
      <c r="B1515" s="13">
        <f>A1515</f>
        <v>43784.815972222219</v>
      </c>
      <c r="C1515" t="s">
        <v>3385</v>
      </c>
      <c r="D1515" s="3" t="s">
        <v>7462</v>
      </c>
      <c r="E1515" t="s">
        <v>3386</v>
      </c>
      <c r="F1515" s="9" t="s">
        <v>3091</v>
      </c>
      <c r="G1515" s="9">
        <v>119</v>
      </c>
      <c r="H1515" s="9">
        <v>34</v>
      </c>
      <c r="I1515" s="9">
        <v>23</v>
      </c>
      <c r="J1515" s="9" t="str" cm="1">
        <f t="array" ref="J1515">_xlfn.IFS(G1515&gt;='Pivot Tables'!B$2,"90%",AND(G1515&lt;'Pivot Tables'!B$2,G1515&gt;'Pivot Tables'!B$3),"75%",AND(G1515&lt;'Pivot Tables'!B$3,G1515&gt;'Pivot Tables'!B$5),"50%",G1515&lt;='Pivot Tables'!B$5,"25%")</f>
        <v>50%</v>
      </c>
      <c r="K1515" s="9" t="str">
        <f>TEXT(A1515,"dddd")</f>
        <v>Friday</v>
      </c>
    </row>
    <row r="1516" spans="1:11" ht="108.75" x14ac:dyDescent="0.25">
      <c r="A1516" s="17">
        <v>43763.770624999997</v>
      </c>
      <c r="B1516" s="13">
        <f>A1516</f>
        <v>43763.770624999997</v>
      </c>
      <c r="C1516" t="s">
        <v>3399</v>
      </c>
      <c r="D1516" s="3" t="s">
        <v>7469</v>
      </c>
      <c r="E1516" t="s">
        <v>3400</v>
      </c>
      <c r="F1516" s="9" t="s">
        <v>3091</v>
      </c>
      <c r="G1516" s="9">
        <v>137</v>
      </c>
      <c r="H1516" s="9">
        <v>34</v>
      </c>
      <c r="I1516" s="9">
        <v>25</v>
      </c>
      <c r="J1516" s="9" t="str" cm="1">
        <f t="array" ref="J1516">_xlfn.IFS(G1516&gt;='Pivot Tables'!B$2,"90%",AND(G1516&lt;'Pivot Tables'!B$2,G1516&gt;'Pivot Tables'!B$3),"75%",AND(G1516&lt;'Pivot Tables'!B$3,G1516&gt;'Pivot Tables'!B$5),"50%",G1516&lt;='Pivot Tables'!B$5,"25%")</f>
        <v>50%</v>
      </c>
      <c r="K1516" s="9" t="str">
        <f>TEXT(A1516,"dddd")</f>
        <v>Friday</v>
      </c>
    </row>
    <row r="1517" spans="1:11" ht="108.75" x14ac:dyDescent="0.25">
      <c r="A1517" s="17">
        <v>43828.966111111113</v>
      </c>
      <c r="B1517" s="13">
        <f>A1517</f>
        <v>43828.966111111113</v>
      </c>
      <c r="C1517" t="s">
        <v>3361</v>
      </c>
      <c r="D1517" s="3" t="s">
        <v>7450</v>
      </c>
      <c r="E1517" t="s">
        <v>3362</v>
      </c>
      <c r="F1517" s="9" t="s">
        <v>3091</v>
      </c>
      <c r="G1517" s="9">
        <v>139</v>
      </c>
      <c r="H1517" s="9">
        <v>34</v>
      </c>
      <c r="I1517" s="9">
        <v>26</v>
      </c>
      <c r="J1517" s="9" t="str" cm="1">
        <f t="array" ref="J1517">_xlfn.IFS(G1517&gt;='Pivot Tables'!B$2,"90%",AND(G1517&lt;'Pivot Tables'!B$2,G1517&gt;'Pivot Tables'!B$3),"75%",AND(G1517&lt;'Pivot Tables'!B$3,G1517&gt;'Pivot Tables'!B$5),"50%",G1517&lt;='Pivot Tables'!B$5,"25%")</f>
        <v>50%</v>
      </c>
      <c r="K1517" s="9" t="str">
        <f>TEXT(A1517,"dddd")</f>
        <v>Sunday</v>
      </c>
    </row>
    <row r="1518" spans="1:11" ht="92.25" x14ac:dyDescent="0.25">
      <c r="A1518" s="17">
        <v>43860.795960648145</v>
      </c>
      <c r="B1518" s="13">
        <f>A1518</f>
        <v>43860.795960648145</v>
      </c>
      <c r="C1518" t="s">
        <v>3349</v>
      </c>
      <c r="D1518" s="3" t="s">
        <v>7444</v>
      </c>
      <c r="E1518" t="s">
        <v>3350</v>
      </c>
      <c r="F1518" s="9" t="s">
        <v>3091</v>
      </c>
      <c r="G1518" s="9">
        <v>158</v>
      </c>
      <c r="H1518" s="9">
        <v>34</v>
      </c>
      <c r="I1518" s="9">
        <v>26</v>
      </c>
      <c r="J1518" s="9" t="str" cm="1">
        <f t="array" ref="J1518">_xlfn.IFS(G1518&gt;='Pivot Tables'!B$2,"90%",AND(G1518&lt;'Pivot Tables'!B$2,G1518&gt;'Pivot Tables'!B$3),"75%",AND(G1518&lt;'Pivot Tables'!B$3,G1518&gt;'Pivot Tables'!B$5),"50%",G1518&lt;='Pivot Tables'!B$5,"25%")</f>
        <v>50%</v>
      </c>
      <c r="K1518" s="9" t="str">
        <f>TEXT(A1518,"dddd")</f>
        <v>Thursday</v>
      </c>
    </row>
    <row r="1519" spans="1:11" ht="100.5" x14ac:dyDescent="0.25">
      <c r="A1519" s="17">
        <v>43804.907013888886</v>
      </c>
      <c r="B1519" s="13">
        <f>A1519</f>
        <v>43804.907013888886</v>
      </c>
      <c r="C1519" t="s">
        <v>3373</v>
      </c>
      <c r="D1519" s="3" t="s">
        <v>7456</v>
      </c>
      <c r="E1519" t="s">
        <v>3374</v>
      </c>
      <c r="F1519" s="9" t="s">
        <v>3091</v>
      </c>
      <c r="G1519" s="9">
        <v>163</v>
      </c>
      <c r="H1519" s="9">
        <v>34</v>
      </c>
      <c r="I1519" s="9">
        <v>25</v>
      </c>
      <c r="J1519" s="9" t="str" cm="1">
        <f t="array" ref="J1519">_xlfn.IFS(G1519&gt;='Pivot Tables'!B$2,"90%",AND(G1519&lt;'Pivot Tables'!B$2,G1519&gt;'Pivot Tables'!B$3),"75%",AND(G1519&lt;'Pivot Tables'!B$3,G1519&gt;'Pivot Tables'!B$5),"50%",G1519&lt;='Pivot Tables'!B$5,"25%")</f>
        <v>50%</v>
      </c>
      <c r="K1519" s="9" t="str">
        <f>TEXT(A1519,"dddd")</f>
        <v>Thursday</v>
      </c>
    </row>
    <row r="1520" spans="1:11" ht="133.5" x14ac:dyDescent="0.25">
      <c r="A1520" s="17">
        <v>44567.731712962966</v>
      </c>
      <c r="B1520" s="13">
        <f>A1520</f>
        <v>44567.731712962966</v>
      </c>
      <c r="C1520" t="s">
        <v>2729</v>
      </c>
      <c r="D1520" s="3" t="s">
        <v>7157</v>
      </c>
      <c r="E1520" t="s">
        <v>2730</v>
      </c>
      <c r="F1520" s="9" t="s">
        <v>2712</v>
      </c>
      <c r="G1520" s="9">
        <v>177</v>
      </c>
      <c r="H1520" s="9">
        <v>34</v>
      </c>
      <c r="I1520" s="9">
        <v>18</v>
      </c>
      <c r="J1520" s="9" t="str" cm="1">
        <f t="array" ref="J1520">_xlfn.IFS(G1520&gt;='Pivot Tables'!B$2,"90%",AND(G1520&lt;'Pivot Tables'!B$2,G1520&gt;'Pivot Tables'!B$3),"75%",AND(G1520&lt;'Pivot Tables'!B$3,G1520&gt;'Pivot Tables'!B$5),"50%",G1520&lt;='Pivot Tables'!B$5,"25%")</f>
        <v>50%</v>
      </c>
      <c r="K1520" s="9" t="str">
        <f>TEXT(A1520,"dddd")</f>
        <v>Thursday</v>
      </c>
    </row>
    <row r="1521" spans="1:11" x14ac:dyDescent="0.25">
      <c r="A1521" s="17">
        <v>43553.772210648145</v>
      </c>
      <c r="B1521" s="13">
        <f>A1521</f>
        <v>43553.772210648145</v>
      </c>
      <c r="C1521" t="s">
        <v>6122</v>
      </c>
      <c r="D1521" s="2" t="s">
        <v>6123</v>
      </c>
      <c r="E1521" t="s">
        <v>9269</v>
      </c>
      <c r="F1521" s="9" t="s">
        <v>5310</v>
      </c>
      <c r="G1521" s="9">
        <v>177</v>
      </c>
      <c r="H1521" s="9">
        <v>34</v>
      </c>
      <c r="I1521" s="9">
        <v>1</v>
      </c>
      <c r="J1521" s="9" t="str" cm="1">
        <f t="array" ref="J1521">_xlfn.IFS(G1521&gt;='Pivot Tables'!B$2,"90%",AND(G1521&lt;'Pivot Tables'!B$2,G1521&gt;'Pivot Tables'!B$3),"75%",AND(G1521&lt;'Pivot Tables'!B$3,G1521&gt;'Pivot Tables'!B$5),"50%",G1521&lt;='Pivot Tables'!B$5,"25%")</f>
        <v>50%</v>
      </c>
      <c r="K1521" s="9" t="str">
        <f>TEXT(A1521,"dddd")</f>
        <v>Friday</v>
      </c>
    </row>
    <row r="1522" spans="1:11" ht="59.25" x14ac:dyDescent="0.25">
      <c r="A1522" s="17">
        <v>44775.659780092596</v>
      </c>
      <c r="B1522" s="13">
        <f>A1522</f>
        <v>44775.659780092596</v>
      </c>
      <c r="C1522" t="s">
        <v>265</v>
      </c>
      <c r="D1522" s="3" t="s">
        <v>7049</v>
      </c>
      <c r="F1522" s="9" t="s">
        <v>2427</v>
      </c>
      <c r="G1522" s="9">
        <v>175</v>
      </c>
      <c r="H1522" s="9">
        <v>34</v>
      </c>
      <c r="I1522" s="9">
        <v>0</v>
      </c>
      <c r="J1522" s="9" t="str" cm="1">
        <f t="array" ref="J1522">_xlfn.IFS(G1522&gt;='Pivot Tables'!B$2,"90%",AND(G1522&lt;'Pivot Tables'!B$2,G1522&gt;'Pivot Tables'!B$3),"75%",AND(G1522&lt;'Pivot Tables'!B$3,G1522&gt;'Pivot Tables'!B$5),"50%",G1522&lt;='Pivot Tables'!B$5,"25%")</f>
        <v>50%</v>
      </c>
      <c r="K1522" s="9" t="str">
        <f>TEXT(A1522,"dddd")</f>
        <v>Tuesday</v>
      </c>
    </row>
    <row r="1523" spans="1:11" ht="59.25" x14ac:dyDescent="0.25">
      <c r="A1523" s="17">
        <v>44752.905289351853</v>
      </c>
      <c r="B1523" s="13">
        <f>A1523</f>
        <v>44752.905289351853</v>
      </c>
      <c r="C1523" t="s">
        <v>266</v>
      </c>
      <c r="D1523" s="3" t="s">
        <v>7058</v>
      </c>
      <c r="F1523" s="9" t="s">
        <v>2427</v>
      </c>
      <c r="G1523" s="9">
        <v>112</v>
      </c>
      <c r="H1523" s="9">
        <v>34</v>
      </c>
      <c r="I1523" s="9">
        <v>0</v>
      </c>
      <c r="J1523" s="9" t="str" cm="1">
        <f t="array" ref="J1523">_xlfn.IFS(G1523&gt;='Pivot Tables'!B$2,"90%",AND(G1523&lt;'Pivot Tables'!B$2,G1523&gt;'Pivot Tables'!B$3),"75%",AND(G1523&lt;'Pivot Tables'!B$3,G1523&gt;'Pivot Tables'!B$5),"50%",G1523&lt;='Pivot Tables'!B$5,"25%")</f>
        <v>50%</v>
      </c>
      <c r="K1523" s="9" t="str">
        <f>TEXT(A1523,"dddd")</f>
        <v>Sunday</v>
      </c>
    </row>
    <row r="1524" spans="1:11" x14ac:dyDescent="0.25">
      <c r="A1524" s="17">
        <v>43378.627372685187</v>
      </c>
      <c r="B1524" s="13">
        <f>A1524</f>
        <v>43378.627372685187</v>
      </c>
      <c r="C1524" t="s">
        <v>4715</v>
      </c>
      <c r="D1524" s="2" t="s">
        <v>4716</v>
      </c>
      <c r="E1524" t="s">
        <v>4717</v>
      </c>
      <c r="F1524" s="9" t="s">
        <v>3650</v>
      </c>
      <c r="G1524" s="9">
        <v>179</v>
      </c>
      <c r="H1524" s="9">
        <v>34</v>
      </c>
      <c r="I1524" s="9">
        <v>29</v>
      </c>
      <c r="J1524" s="9" t="str" cm="1">
        <f t="array" ref="J1524">_xlfn.IFS(G1524&gt;='Pivot Tables'!B$2,"90%",AND(G1524&lt;'Pivot Tables'!B$2,G1524&gt;'Pivot Tables'!B$3),"75%",AND(G1524&lt;'Pivot Tables'!B$3,G1524&gt;'Pivot Tables'!B$5),"50%",G1524&lt;='Pivot Tables'!B$5,"25%")</f>
        <v>75%</v>
      </c>
      <c r="K1524" s="9" t="str">
        <f>TEXT(A1524,"dddd")</f>
        <v>Friday</v>
      </c>
    </row>
    <row r="1525" spans="1:11" ht="59.25" x14ac:dyDescent="0.25">
      <c r="A1525" s="17">
        <v>44158.726875</v>
      </c>
      <c r="B1525" s="13">
        <f>A1525</f>
        <v>44158.726875</v>
      </c>
      <c r="C1525" t="s">
        <v>5101</v>
      </c>
      <c r="D1525" s="3" t="s">
        <v>8026</v>
      </c>
      <c r="F1525" s="9" t="s">
        <v>4789</v>
      </c>
      <c r="G1525" s="9">
        <v>251</v>
      </c>
      <c r="H1525" s="9">
        <v>34</v>
      </c>
      <c r="I1525" s="9">
        <v>0</v>
      </c>
      <c r="J1525" s="9" t="str" cm="1">
        <f t="array" ref="J1525">_xlfn.IFS(G1525&gt;='Pivot Tables'!B$2,"90%",AND(G1525&lt;'Pivot Tables'!B$2,G1525&gt;'Pivot Tables'!B$3),"75%",AND(G1525&lt;'Pivot Tables'!B$3,G1525&gt;'Pivot Tables'!B$5),"50%",G1525&lt;='Pivot Tables'!B$5,"25%")</f>
        <v>75%</v>
      </c>
      <c r="K1525" s="9" t="str">
        <f>TEXT(A1525,"dddd")</f>
        <v>Monday</v>
      </c>
    </row>
    <row r="1526" spans="1:11" ht="67.5" x14ac:dyDescent="0.25">
      <c r="A1526" s="17">
        <v>44687.700694444444</v>
      </c>
      <c r="B1526" s="13">
        <f>A1526</f>
        <v>44687.700694444444</v>
      </c>
      <c r="C1526" t="s">
        <v>1019</v>
      </c>
      <c r="D1526" s="3" t="s">
        <v>6575</v>
      </c>
      <c r="F1526" s="9" t="s">
        <v>599</v>
      </c>
      <c r="G1526" s="9">
        <v>287</v>
      </c>
      <c r="H1526" s="9">
        <v>34</v>
      </c>
      <c r="I1526" s="9">
        <v>0</v>
      </c>
      <c r="J1526" s="9" t="str" cm="1">
        <f t="array" ref="J1526">_xlfn.IFS(G1526&gt;='Pivot Tables'!B$2,"90%",AND(G1526&lt;'Pivot Tables'!B$2,G1526&gt;'Pivot Tables'!B$3),"75%",AND(G1526&lt;'Pivot Tables'!B$3,G1526&gt;'Pivot Tables'!B$5),"50%",G1526&lt;='Pivot Tables'!B$5,"25%")</f>
        <v>75%</v>
      </c>
      <c r="K1526" s="9" t="str">
        <f>TEXT(A1526,"dddd")</f>
        <v>Friday</v>
      </c>
    </row>
    <row r="1527" spans="1:11" ht="59.25" x14ac:dyDescent="0.25">
      <c r="A1527" s="17">
        <v>44789.928877314815</v>
      </c>
      <c r="B1527" s="13">
        <f>A1527</f>
        <v>44789.928877314815</v>
      </c>
      <c r="C1527" t="s">
        <v>679</v>
      </c>
      <c r="D1527" s="3" t="s">
        <v>6353</v>
      </c>
      <c r="E1527" t="s">
        <v>680</v>
      </c>
      <c r="F1527" s="9" t="s">
        <v>599</v>
      </c>
      <c r="G1527" s="9">
        <v>297</v>
      </c>
      <c r="H1527" s="9">
        <v>34</v>
      </c>
      <c r="I1527" s="9">
        <v>3</v>
      </c>
      <c r="J1527" s="9" t="str" cm="1">
        <f t="array" ref="J1527">_xlfn.IFS(G1527&gt;='Pivot Tables'!B$2,"90%",AND(G1527&lt;'Pivot Tables'!B$2,G1527&gt;'Pivot Tables'!B$3),"75%",AND(G1527&lt;'Pivot Tables'!B$3,G1527&gt;'Pivot Tables'!B$5),"50%",G1527&lt;='Pivot Tables'!B$5,"25%")</f>
        <v>75%</v>
      </c>
      <c r="K1527" s="9" t="str">
        <f>TEXT(A1527,"dddd")</f>
        <v>Tuesday</v>
      </c>
    </row>
    <row r="1528" spans="1:11" ht="67.5" x14ac:dyDescent="0.25">
      <c r="A1528" s="17">
        <v>44640.684386574074</v>
      </c>
      <c r="B1528" s="13">
        <f>A1528</f>
        <v>44640.684386574074</v>
      </c>
      <c r="C1528" t="s">
        <v>281</v>
      </c>
      <c r="D1528" s="3" t="s">
        <v>7110</v>
      </c>
      <c r="E1528" t="s">
        <v>2579</v>
      </c>
      <c r="F1528" s="9" t="s">
        <v>2427</v>
      </c>
      <c r="G1528" s="9">
        <v>299</v>
      </c>
      <c r="H1528" s="9">
        <v>34</v>
      </c>
      <c r="I1528" s="9">
        <v>1</v>
      </c>
      <c r="J1528" s="9" t="str" cm="1">
        <f t="array" ref="J1528">_xlfn.IFS(G1528&gt;='Pivot Tables'!B$2,"90%",AND(G1528&lt;'Pivot Tables'!B$2,G1528&gt;'Pivot Tables'!B$3),"75%",AND(G1528&lt;'Pivot Tables'!B$3,G1528&gt;'Pivot Tables'!B$5),"50%",G1528&lt;='Pivot Tables'!B$5,"25%")</f>
        <v>75%</v>
      </c>
      <c r="K1528" s="9" t="str">
        <f>TEXT(A1528,"dddd")</f>
        <v>Sunday</v>
      </c>
    </row>
    <row r="1529" spans="1:11" ht="84" x14ac:dyDescent="0.25">
      <c r="A1529" s="17">
        <v>44263.76972222222</v>
      </c>
      <c r="B1529" s="13">
        <f>A1529</f>
        <v>44263.76972222222</v>
      </c>
      <c r="C1529" t="s">
        <v>5045</v>
      </c>
      <c r="D1529" s="3" t="s">
        <v>7978</v>
      </c>
      <c r="E1529" t="s">
        <v>5046</v>
      </c>
      <c r="F1529" s="9" t="s">
        <v>4789</v>
      </c>
      <c r="G1529" s="9">
        <v>319</v>
      </c>
      <c r="H1529" s="9">
        <v>34</v>
      </c>
      <c r="I1529" s="9">
        <v>1</v>
      </c>
      <c r="J1529" s="9" t="str" cm="1">
        <f t="array" ref="J1529">_xlfn.IFS(G1529&gt;='Pivot Tables'!B$2,"90%",AND(G1529&lt;'Pivot Tables'!B$2,G1529&gt;'Pivot Tables'!B$3),"75%",AND(G1529&lt;'Pivot Tables'!B$3,G1529&gt;'Pivot Tables'!B$5),"50%",G1529&lt;='Pivot Tables'!B$5,"25%")</f>
        <v>90%</v>
      </c>
      <c r="K1529" s="9" t="str">
        <f>TEXT(A1529,"dddd")</f>
        <v>Monday</v>
      </c>
    </row>
    <row r="1530" spans="1:11" ht="42.75" x14ac:dyDescent="0.25">
      <c r="A1530" s="17">
        <v>44462.04047453704</v>
      </c>
      <c r="B1530" s="13">
        <f>A1530</f>
        <v>44462.04047453704</v>
      </c>
      <c r="C1530" t="s">
        <v>4949</v>
      </c>
      <c r="D1530" s="3" t="s">
        <v>7897</v>
      </c>
      <c r="F1530" s="9" t="s">
        <v>4789</v>
      </c>
      <c r="G1530" s="9">
        <v>331</v>
      </c>
      <c r="H1530" s="9">
        <v>34</v>
      </c>
      <c r="I1530" s="9">
        <v>0</v>
      </c>
      <c r="J1530" s="9" t="str" cm="1">
        <f t="array" ref="J1530">_xlfn.IFS(G1530&gt;='Pivot Tables'!B$2,"90%",AND(G1530&lt;'Pivot Tables'!B$2,G1530&gt;'Pivot Tables'!B$3),"75%",AND(G1530&lt;'Pivot Tables'!B$3,G1530&gt;'Pivot Tables'!B$5),"50%",G1530&lt;='Pivot Tables'!B$5,"25%")</f>
        <v>90%</v>
      </c>
      <c r="K1530" s="9" t="str">
        <f>TEXT(A1530,"dddd")</f>
        <v>Thursday</v>
      </c>
    </row>
    <row r="1531" spans="1:11" ht="84" x14ac:dyDescent="0.25">
      <c r="A1531" s="17">
        <v>43665.844340277778</v>
      </c>
      <c r="B1531" s="13">
        <f>A1531</f>
        <v>43665.844340277778</v>
      </c>
      <c r="C1531" t="s">
        <v>3464</v>
      </c>
      <c r="D1531" s="3" t="s">
        <v>7500</v>
      </c>
      <c r="E1531" t="s">
        <v>3465</v>
      </c>
      <c r="F1531" s="9" t="s">
        <v>3091</v>
      </c>
      <c r="G1531" s="9">
        <v>402</v>
      </c>
      <c r="H1531" s="9">
        <v>34</v>
      </c>
      <c r="I1531" s="9">
        <v>22</v>
      </c>
      <c r="J1531" s="9" t="str" cm="1">
        <f t="array" ref="J1531">_xlfn.IFS(G1531&gt;='Pivot Tables'!B$2,"90%",AND(G1531&lt;'Pivot Tables'!B$2,G1531&gt;'Pivot Tables'!B$3),"75%",AND(G1531&lt;'Pivot Tables'!B$3,G1531&gt;'Pivot Tables'!B$5),"50%",G1531&lt;='Pivot Tables'!B$5,"25%")</f>
        <v>90%</v>
      </c>
      <c r="K1531" s="9" t="str">
        <f>TEXT(A1531,"dddd")</f>
        <v>Friday</v>
      </c>
    </row>
    <row r="1532" spans="1:11" ht="67.5" x14ac:dyDescent="0.25">
      <c r="A1532" s="17">
        <v>44197.626527777778</v>
      </c>
      <c r="B1532" s="13">
        <f>A1532</f>
        <v>44197.626527777778</v>
      </c>
      <c r="C1532" t="s">
        <v>5080</v>
      </c>
      <c r="D1532" s="3" t="s">
        <v>8008</v>
      </c>
      <c r="F1532" s="9" t="s">
        <v>4789</v>
      </c>
      <c r="G1532" s="9">
        <v>454</v>
      </c>
      <c r="H1532" s="9">
        <v>34</v>
      </c>
      <c r="I1532" s="9">
        <v>0</v>
      </c>
      <c r="J1532" s="9" t="str" cm="1">
        <f t="array" ref="J1532">_xlfn.IFS(G1532&gt;='Pivot Tables'!B$2,"90%",AND(G1532&lt;'Pivot Tables'!B$2,G1532&gt;'Pivot Tables'!B$3),"75%",AND(G1532&lt;'Pivot Tables'!B$3,G1532&gt;'Pivot Tables'!B$5),"50%",G1532&lt;='Pivot Tables'!B$5,"25%")</f>
        <v>90%</v>
      </c>
      <c r="K1532" s="9" t="str">
        <f>TEXT(A1532,"dddd")</f>
        <v>Friday</v>
      </c>
    </row>
    <row r="1533" spans="1:11" ht="100.5" x14ac:dyDescent="0.25">
      <c r="A1533" s="17">
        <v>43497.080474537041</v>
      </c>
      <c r="B1533" s="13">
        <f>A1533</f>
        <v>43497.080474537041</v>
      </c>
      <c r="C1533" t="s">
        <v>3545</v>
      </c>
      <c r="D1533" s="3" t="s">
        <v>7541</v>
      </c>
      <c r="E1533" t="s">
        <v>3546</v>
      </c>
      <c r="F1533" s="9" t="s">
        <v>3091</v>
      </c>
      <c r="G1533" s="9">
        <v>457</v>
      </c>
      <c r="H1533" s="9">
        <v>34</v>
      </c>
      <c r="I1533" s="9">
        <v>21</v>
      </c>
      <c r="J1533" s="9" t="str" cm="1">
        <f t="array" ref="J1533">_xlfn.IFS(G1533&gt;='Pivot Tables'!B$2,"90%",AND(G1533&lt;'Pivot Tables'!B$2,G1533&gt;'Pivot Tables'!B$3),"75%",AND(G1533&lt;'Pivot Tables'!B$3,G1533&gt;'Pivot Tables'!B$5),"50%",G1533&lt;='Pivot Tables'!B$5,"25%")</f>
        <v>90%</v>
      </c>
      <c r="K1533" s="9" t="str">
        <f>TEXT(A1533,"dddd")</f>
        <v>Friday</v>
      </c>
    </row>
    <row r="1534" spans="1:11" ht="75.75" x14ac:dyDescent="0.25">
      <c r="A1534" s="17">
        <v>44778.926180555558</v>
      </c>
      <c r="B1534" s="13">
        <f>A1534</f>
        <v>44778.926180555558</v>
      </c>
      <c r="C1534" t="s">
        <v>696</v>
      </c>
      <c r="D1534" s="3" t="s">
        <v>6363</v>
      </c>
      <c r="E1534" t="s">
        <v>684</v>
      </c>
      <c r="F1534" s="9" t="s">
        <v>599</v>
      </c>
      <c r="G1534" s="9">
        <v>501</v>
      </c>
      <c r="H1534" s="9">
        <v>34</v>
      </c>
      <c r="I1534" s="9">
        <v>1</v>
      </c>
      <c r="J1534" s="9" t="str" cm="1">
        <f t="array" ref="J1534">_xlfn.IFS(G1534&gt;='Pivot Tables'!B$2,"90%",AND(G1534&lt;'Pivot Tables'!B$2,G1534&gt;'Pivot Tables'!B$3),"75%",AND(G1534&lt;'Pivot Tables'!B$3,G1534&gt;'Pivot Tables'!B$5),"50%",G1534&lt;='Pivot Tables'!B$5,"25%")</f>
        <v>90%</v>
      </c>
      <c r="K1534" s="9" t="str">
        <f>TEXT(A1534,"dddd")</f>
        <v>Friday</v>
      </c>
    </row>
    <row r="1535" spans="1:11" ht="67.5" x14ac:dyDescent="0.25">
      <c r="A1535" s="17">
        <v>44013.643125000002</v>
      </c>
      <c r="B1535" s="13">
        <f>A1535</f>
        <v>44013.643125000002</v>
      </c>
      <c r="C1535" t="s">
        <v>5193</v>
      </c>
      <c r="D1535" s="3" t="s">
        <v>8080</v>
      </c>
      <c r="F1535" s="9" t="s">
        <v>4789</v>
      </c>
      <c r="G1535" s="9">
        <v>178</v>
      </c>
      <c r="H1535" s="9">
        <v>34</v>
      </c>
      <c r="I1535" s="9">
        <v>0</v>
      </c>
      <c r="J1535" s="9" t="str" cm="1">
        <f t="array" ref="J1535">_xlfn.IFS(G1535&gt;='Pivot Tables'!B$2,"90%",AND(G1535&lt;'Pivot Tables'!B$2,G1535&gt;='Pivot Tables'!B$3),"75%",AND(G1535&lt;'Pivot Tables'!B$3,G1535&gt;'Pivot Tables'!B$5),"50%",G1535&lt;='Pivot Tables'!B$5,"25%")</f>
        <v>75%</v>
      </c>
      <c r="K1535" s="9" t="str">
        <f>TEXT(A1535,"dddd")</f>
        <v>Wednesday</v>
      </c>
    </row>
    <row r="1536" spans="1:11" ht="75.75" x14ac:dyDescent="0.25">
      <c r="A1536" s="17">
        <v>44858.646921296298</v>
      </c>
      <c r="B1536" s="13">
        <f>A1536</f>
        <v>44858.646921296298</v>
      </c>
      <c r="C1536" t="s">
        <v>2713</v>
      </c>
      <c r="D1536" s="3" t="s">
        <v>7146</v>
      </c>
      <c r="E1536" t="s">
        <v>2711</v>
      </c>
      <c r="F1536" s="9" t="s">
        <v>2712</v>
      </c>
      <c r="G1536" s="9">
        <v>9</v>
      </c>
      <c r="H1536" s="9">
        <v>35</v>
      </c>
      <c r="I1536" s="9">
        <v>1</v>
      </c>
      <c r="J1536" s="9" t="str" cm="1">
        <f t="array" ref="J1536">_xlfn.IFS(G1536&gt;='Pivot Tables'!B$2,"90%",AND(G1536&lt;'Pivot Tables'!B$2,G1536&gt;'Pivot Tables'!B$3),"75%",AND(G1536&lt;'Pivot Tables'!B$3,G1536&gt;'Pivot Tables'!B$5),"50%",G1536&lt;='Pivot Tables'!B$5,"25%")</f>
        <v>25%</v>
      </c>
      <c r="K1536" s="9" t="str">
        <f>TEXT(A1536,"dddd")</f>
        <v>Monday</v>
      </c>
    </row>
    <row r="1537" spans="1:11" ht="42.75" x14ac:dyDescent="0.25">
      <c r="A1537" s="17">
        <v>44593.81009259259</v>
      </c>
      <c r="B1537" s="13">
        <f>A1537</f>
        <v>44593.81009259259</v>
      </c>
      <c r="C1537" t="s">
        <v>1902</v>
      </c>
      <c r="D1537" s="3" t="s">
        <v>6798</v>
      </c>
      <c r="F1537" s="9" t="s">
        <v>1732</v>
      </c>
      <c r="G1537" s="9">
        <v>14</v>
      </c>
      <c r="H1537" s="9">
        <v>35</v>
      </c>
      <c r="I1537" s="9">
        <v>0</v>
      </c>
      <c r="J1537" s="9" t="str" cm="1">
        <f t="array" ref="J1537">_xlfn.IFS(G1537&gt;='Pivot Tables'!B$2,"90%",AND(G1537&lt;'Pivot Tables'!B$2,G1537&gt;'Pivot Tables'!B$3),"75%",AND(G1537&lt;'Pivot Tables'!B$3,G1537&gt;'Pivot Tables'!B$5),"50%",G1537&lt;='Pivot Tables'!B$5,"25%")</f>
        <v>25%</v>
      </c>
      <c r="K1537" s="9" t="str">
        <f>TEXT(A1537,"dddd")</f>
        <v>Tuesday</v>
      </c>
    </row>
    <row r="1538" spans="1:11" ht="59.25" x14ac:dyDescent="0.25">
      <c r="A1538" s="17">
        <v>44781.825439814813</v>
      </c>
      <c r="B1538" s="13">
        <f>A1538</f>
        <v>44781.825439814813</v>
      </c>
      <c r="C1538" t="s">
        <v>1146</v>
      </c>
      <c r="D1538" s="3" t="s">
        <v>6646</v>
      </c>
      <c r="E1538" t="s">
        <v>1147</v>
      </c>
      <c r="F1538" s="9" t="s">
        <v>1090</v>
      </c>
      <c r="G1538" s="9">
        <v>18</v>
      </c>
      <c r="H1538" s="9">
        <v>35</v>
      </c>
      <c r="I1538" s="9">
        <v>12</v>
      </c>
      <c r="J1538" s="9" t="str" cm="1">
        <f t="array" ref="J1538">_xlfn.IFS(G1538&gt;='Pivot Tables'!B$2,"90%",AND(G1538&lt;'Pivot Tables'!B$2,G1538&gt;'Pivot Tables'!B$3),"75%",AND(G1538&lt;'Pivot Tables'!B$3,G1538&gt;'Pivot Tables'!B$5),"50%",G1538&lt;='Pivot Tables'!B$5,"25%")</f>
        <v>25%</v>
      </c>
      <c r="K1538" s="9" t="str">
        <f>TEXT(A1538,"dddd")</f>
        <v>Monday</v>
      </c>
    </row>
    <row r="1539" spans="1:11" ht="75.75" x14ac:dyDescent="0.25">
      <c r="A1539" s="17">
        <v>44858.64571759259</v>
      </c>
      <c r="B1539" s="13">
        <f>A1539</f>
        <v>44858.64571759259</v>
      </c>
      <c r="C1539" t="s">
        <v>2715</v>
      </c>
      <c r="D1539" s="3" t="s">
        <v>7146</v>
      </c>
      <c r="E1539" t="s">
        <v>2711</v>
      </c>
      <c r="F1539" s="9" t="s">
        <v>2712</v>
      </c>
      <c r="G1539" s="9">
        <v>19</v>
      </c>
      <c r="H1539" s="9">
        <v>35</v>
      </c>
      <c r="I1539" s="9">
        <v>1</v>
      </c>
      <c r="J1539" s="9" t="str" cm="1">
        <f t="array" ref="J1539">_xlfn.IFS(G1539&gt;='Pivot Tables'!B$2,"90%",AND(G1539&lt;'Pivot Tables'!B$2,G1539&gt;'Pivot Tables'!B$3),"75%",AND(G1539&lt;'Pivot Tables'!B$3,G1539&gt;'Pivot Tables'!B$5),"50%",G1539&lt;='Pivot Tables'!B$5,"25%")</f>
        <v>25%</v>
      </c>
      <c r="K1539" s="9" t="str">
        <f>TEXT(A1539,"dddd")</f>
        <v>Monday</v>
      </c>
    </row>
    <row r="1540" spans="1:11" x14ac:dyDescent="0.25">
      <c r="A1540" s="17">
        <v>44507.715856481482</v>
      </c>
      <c r="B1540" s="13">
        <f>A1540</f>
        <v>44507.715856481482</v>
      </c>
      <c r="C1540" t="s">
        <v>2689</v>
      </c>
      <c r="D1540" s="2" t="s">
        <v>2690</v>
      </c>
      <c r="F1540" s="9" t="s">
        <v>2427</v>
      </c>
      <c r="G1540" s="9">
        <v>25</v>
      </c>
      <c r="H1540" s="9">
        <v>35</v>
      </c>
      <c r="I1540" s="9">
        <v>0</v>
      </c>
      <c r="J1540" s="9" t="str" cm="1">
        <f t="array" ref="J1540">_xlfn.IFS(G1540&gt;='Pivot Tables'!B$2,"90%",AND(G1540&lt;'Pivot Tables'!B$2,G1540&gt;'Pivot Tables'!B$3),"75%",AND(G1540&lt;'Pivot Tables'!B$3,G1540&gt;'Pivot Tables'!B$5),"50%",G1540&lt;='Pivot Tables'!B$5,"25%")</f>
        <v>25%</v>
      </c>
      <c r="K1540" s="9" t="str">
        <f>TEXT(A1540,"dddd")</f>
        <v>Sunday</v>
      </c>
    </row>
    <row r="1541" spans="1:11" ht="100.5" x14ac:dyDescent="0.25">
      <c r="A1541" s="17">
        <v>44701.008599537039</v>
      </c>
      <c r="B1541" s="13">
        <f>A1541</f>
        <v>44701.008599537039</v>
      </c>
      <c r="C1541" t="s">
        <v>5448</v>
      </c>
      <c r="D1541" s="3" t="s">
        <v>8237</v>
      </c>
      <c r="E1541" t="s">
        <v>8820</v>
      </c>
      <c r="F1541" s="9" t="s">
        <v>5310</v>
      </c>
      <c r="G1541" s="9">
        <v>25</v>
      </c>
      <c r="H1541" s="9">
        <v>35</v>
      </c>
      <c r="I1541" s="9">
        <v>8</v>
      </c>
      <c r="J1541" s="9" t="str" cm="1">
        <f t="array" ref="J1541">_xlfn.IFS(G1541&gt;='Pivot Tables'!B$2,"90%",AND(G1541&lt;'Pivot Tables'!B$2,G1541&gt;'Pivot Tables'!B$3),"75%",AND(G1541&lt;'Pivot Tables'!B$3,G1541&gt;'Pivot Tables'!B$5),"50%",G1541&lt;='Pivot Tables'!B$5,"25%")</f>
        <v>25%</v>
      </c>
      <c r="K1541" s="9" t="str">
        <f>TEXT(A1541,"dddd")</f>
        <v>Friday</v>
      </c>
    </row>
    <row r="1542" spans="1:11" x14ac:dyDescent="0.25">
      <c r="A1542" s="17">
        <v>43629.765428240738</v>
      </c>
      <c r="B1542" s="13">
        <f>A1542</f>
        <v>43629.765428240738</v>
      </c>
      <c r="C1542" t="s">
        <v>6076</v>
      </c>
      <c r="D1542" s="2" t="s">
        <v>6077</v>
      </c>
      <c r="E1542" t="s">
        <v>8887</v>
      </c>
      <c r="F1542" s="9" t="s">
        <v>5310</v>
      </c>
      <c r="G1542" s="9">
        <v>25</v>
      </c>
      <c r="H1542" s="9">
        <v>35</v>
      </c>
      <c r="I1542" s="9">
        <v>22</v>
      </c>
      <c r="J1542" s="9" t="str" cm="1">
        <f t="array" ref="J1542">_xlfn.IFS(G1542&gt;='Pivot Tables'!B$2,"90%",AND(G1542&lt;'Pivot Tables'!B$2,G1542&gt;'Pivot Tables'!B$3),"75%",AND(G1542&lt;'Pivot Tables'!B$3,G1542&gt;'Pivot Tables'!B$5),"50%",G1542&lt;='Pivot Tables'!B$5,"25%")</f>
        <v>25%</v>
      </c>
      <c r="K1542" s="9" t="str">
        <f>TEXT(A1542,"dddd")</f>
        <v>Thursday</v>
      </c>
    </row>
    <row r="1543" spans="1:11" ht="67.5" x14ac:dyDescent="0.25">
      <c r="A1543" s="17">
        <v>43954.854421296295</v>
      </c>
      <c r="B1543" s="13">
        <f>A1543</f>
        <v>43954.854421296295</v>
      </c>
      <c r="C1543" t="s">
        <v>5826</v>
      </c>
      <c r="D1543" s="3" t="s">
        <v>8590</v>
      </c>
      <c r="E1543" t="s">
        <v>8890</v>
      </c>
      <c r="F1543" s="9" t="s">
        <v>5310</v>
      </c>
      <c r="G1543" s="9">
        <v>26</v>
      </c>
      <c r="H1543" s="9">
        <v>35</v>
      </c>
      <c r="I1543" s="9">
        <v>19</v>
      </c>
      <c r="J1543" s="9" t="str" cm="1">
        <f t="array" ref="J1543">_xlfn.IFS(G1543&gt;='Pivot Tables'!B$2,"90%",AND(G1543&lt;'Pivot Tables'!B$2,G1543&gt;'Pivot Tables'!B$3),"75%",AND(G1543&lt;'Pivot Tables'!B$3,G1543&gt;'Pivot Tables'!B$5),"50%",G1543&lt;='Pivot Tables'!B$5,"25%")</f>
        <v>25%</v>
      </c>
      <c r="K1543" s="9" t="str">
        <f>TEXT(A1543,"dddd")</f>
        <v>Sunday</v>
      </c>
    </row>
    <row r="1544" spans="1:11" ht="84" x14ac:dyDescent="0.25">
      <c r="A1544" s="17">
        <v>44687.593819444446</v>
      </c>
      <c r="B1544" s="13">
        <f>A1544</f>
        <v>44687.593819444446</v>
      </c>
      <c r="C1544" t="s">
        <v>2566</v>
      </c>
      <c r="D1544" s="3" t="s">
        <v>7085</v>
      </c>
      <c r="F1544" s="9" t="s">
        <v>2427</v>
      </c>
      <c r="G1544" s="9">
        <v>30</v>
      </c>
      <c r="H1544" s="9">
        <v>35</v>
      </c>
      <c r="I1544" s="9">
        <v>0</v>
      </c>
      <c r="J1544" s="9" t="str" cm="1">
        <f t="array" ref="J1544">_xlfn.IFS(G1544&gt;='Pivot Tables'!B$2,"90%",AND(G1544&lt;'Pivot Tables'!B$2,G1544&gt;'Pivot Tables'!B$3),"75%",AND(G1544&lt;'Pivot Tables'!B$3,G1544&gt;'Pivot Tables'!B$5),"50%",G1544&lt;='Pivot Tables'!B$5,"25%")</f>
        <v>25%</v>
      </c>
      <c r="K1544" s="9" t="str">
        <f>TEXT(A1544,"dddd")</f>
        <v>Friday</v>
      </c>
    </row>
    <row r="1545" spans="1:11" x14ac:dyDescent="0.25">
      <c r="A1545" s="17">
        <v>44579.859872685185</v>
      </c>
      <c r="B1545" s="13">
        <f>A1545</f>
        <v>44579.859872685185</v>
      </c>
      <c r="C1545" t="s">
        <v>1914</v>
      </c>
      <c r="D1545" s="2" t="s">
        <v>1915</v>
      </c>
      <c r="F1545" s="9" t="s">
        <v>1732</v>
      </c>
      <c r="G1545" s="9">
        <v>31</v>
      </c>
      <c r="H1545" s="9">
        <v>35</v>
      </c>
      <c r="I1545" s="9">
        <v>0</v>
      </c>
      <c r="J1545" s="9" t="str" cm="1">
        <f t="array" ref="J1545">_xlfn.IFS(G1545&gt;='Pivot Tables'!B$2,"90%",AND(G1545&lt;'Pivot Tables'!B$2,G1545&gt;'Pivot Tables'!B$3),"75%",AND(G1545&lt;'Pivot Tables'!B$3,G1545&gt;'Pivot Tables'!B$5),"50%",G1545&lt;='Pivot Tables'!B$5,"25%")</f>
        <v>25%</v>
      </c>
      <c r="K1545" s="9" t="str">
        <f>TEXT(A1545,"dddd")</f>
        <v>Tuesday</v>
      </c>
    </row>
    <row r="1546" spans="1:11" ht="92.25" x14ac:dyDescent="0.25">
      <c r="A1546" s="17">
        <v>44438.755659722221</v>
      </c>
      <c r="B1546" s="13">
        <f>A1546</f>
        <v>44438.755659722221</v>
      </c>
      <c r="C1546" t="s">
        <v>1976</v>
      </c>
      <c r="D1546" s="3" t="s">
        <v>6839</v>
      </c>
      <c r="E1546" t="s">
        <v>1977</v>
      </c>
      <c r="F1546" s="9" t="s">
        <v>1732</v>
      </c>
      <c r="G1546" s="9">
        <v>32</v>
      </c>
      <c r="H1546" s="9">
        <v>35</v>
      </c>
      <c r="I1546" s="9">
        <v>18</v>
      </c>
      <c r="J1546" s="9" t="str" cm="1">
        <f t="array" ref="J1546">_xlfn.IFS(G1546&gt;='Pivot Tables'!B$2,"90%",AND(G1546&lt;'Pivot Tables'!B$2,G1546&gt;'Pivot Tables'!B$3),"75%",AND(G1546&lt;'Pivot Tables'!B$3,G1546&gt;'Pivot Tables'!B$5),"50%",G1546&lt;='Pivot Tables'!B$5,"25%")</f>
        <v>25%</v>
      </c>
      <c r="K1546" s="9" t="str">
        <f>TEXT(A1546,"dddd")</f>
        <v>Monday</v>
      </c>
    </row>
    <row r="1547" spans="1:11" x14ac:dyDescent="0.25">
      <c r="A1547" s="17">
        <v>44399.724143518521</v>
      </c>
      <c r="B1547" s="13">
        <f>A1547</f>
        <v>44399.724143518521</v>
      </c>
      <c r="C1547" t="s">
        <v>3891</v>
      </c>
      <c r="D1547" s="2" t="s">
        <v>3892</v>
      </c>
      <c r="F1547" s="9" t="s">
        <v>3650</v>
      </c>
      <c r="G1547" s="9">
        <v>32</v>
      </c>
      <c r="H1547" s="9">
        <v>35</v>
      </c>
      <c r="I1547" s="9">
        <v>0</v>
      </c>
      <c r="J1547" s="9" t="str" cm="1">
        <f t="array" ref="J1547">_xlfn.IFS(G1547&gt;='Pivot Tables'!B$2,"90%",AND(G1547&lt;'Pivot Tables'!B$2,G1547&gt;'Pivot Tables'!B$3),"75%",AND(G1547&lt;'Pivot Tables'!B$3,G1547&gt;'Pivot Tables'!B$5),"50%",G1547&lt;='Pivot Tables'!B$5,"25%")</f>
        <v>25%</v>
      </c>
      <c r="K1547" s="9" t="str">
        <f>TEXT(A1547,"dddd")</f>
        <v>Thursday</v>
      </c>
    </row>
    <row r="1548" spans="1:11" x14ac:dyDescent="0.25">
      <c r="A1548" s="17">
        <v>44872.701469907406</v>
      </c>
      <c r="B1548" s="13">
        <f>A1548</f>
        <v>44872.701469907406</v>
      </c>
      <c r="C1548" t="s">
        <v>2458</v>
      </c>
      <c r="D1548" s="2" t="s">
        <v>2459</v>
      </c>
      <c r="F1548" s="9" t="s">
        <v>2427</v>
      </c>
      <c r="G1548" s="9">
        <v>34</v>
      </c>
      <c r="H1548" s="9">
        <v>35</v>
      </c>
      <c r="I1548" s="9">
        <v>0</v>
      </c>
      <c r="J1548" s="9" t="str" cm="1">
        <f t="array" ref="J1548">_xlfn.IFS(G1548&gt;='Pivot Tables'!B$2,"90%",AND(G1548&lt;'Pivot Tables'!B$2,G1548&gt;'Pivot Tables'!B$3),"75%",AND(G1548&lt;'Pivot Tables'!B$3,G1548&gt;'Pivot Tables'!B$5),"50%",G1548&lt;='Pivot Tables'!B$5,"25%")</f>
        <v>25%</v>
      </c>
      <c r="K1548" s="9" t="str">
        <f>TEXT(A1548,"dddd")</f>
        <v>Monday</v>
      </c>
    </row>
    <row r="1549" spans="1:11" ht="67.5" x14ac:dyDescent="0.25">
      <c r="A1549" s="17">
        <v>44552.718842592592</v>
      </c>
      <c r="B1549" s="13">
        <f>A1549</f>
        <v>44552.718842592592</v>
      </c>
      <c r="C1549" t="s">
        <v>2657</v>
      </c>
      <c r="D1549" s="3" t="s">
        <v>7132</v>
      </c>
      <c r="F1549" s="9" t="s">
        <v>2427</v>
      </c>
      <c r="G1549" s="9">
        <v>36</v>
      </c>
      <c r="H1549" s="9">
        <v>35</v>
      </c>
      <c r="I1549" s="9">
        <v>0</v>
      </c>
      <c r="J1549" s="9" t="str" cm="1">
        <f t="array" ref="J1549">_xlfn.IFS(G1549&gt;='Pivot Tables'!B$2,"90%",AND(G1549&lt;'Pivot Tables'!B$2,G1549&gt;'Pivot Tables'!B$3),"75%",AND(G1549&lt;'Pivot Tables'!B$3,G1549&gt;'Pivot Tables'!B$5),"50%",G1549&lt;='Pivot Tables'!B$5,"25%")</f>
        <v>25%</v>
      </c>
      <c r="K1549" s="9" t="str">
        <f>TEXT(A1549,"dddd")</f>
        <v>Wednesday</v>
      </c>
    </row>
    <row r="1550" spans="1:11" x14ac:dyDescent="0.25">
      <c r="A1550" s="17">
        <v>43696.851875</v>
      </c>
      <c r="B1550" s="13">
        <f>A1550</f>
        <v>43696.851875</v>
      </c>
      <c r="C1550" t="s">
        <v>4435</v>
      </c>
      <c r="D1550" s="2" t="s">
        <v>4436</v>
      </c>
      <c r="E1550" t="s">
        <v>4437</v>
      </c>
      <c r="F1550" s="9" t="s">
        <v>3650</v>
      </c>
      <c r="G1550" s="9">
        <v>37</v>
      </c>
      <c r="H1550" s="9">
        <v>35</v>
      </c>
      <c r="I1550" s="9">
        <v>2</v>
      </c>
      <c r="J1550" s="9" t="str" cm="1">
        <f t="array" ref="J1550">_xlfn.IFS(G1550&gt;='Pivot Tables'!B$2,"90%",AND(G1550&lt;'Pivot Tables'!B$2,G1550&gt;'Pivot Tables'!B$3),"75%",AND(G1550&lt;'Pivot Tables'!B$3,G1550&gt;'Pivot Tables'!B$5),"50%",G1550&lt;='Pivot Tables'!B$5,"25%")</f>
        <v>25%</v>
      </c>
      <c r="K1550" s="9" t="str">
        <f>TEXT(A1550,"dddd")</f>
        <v>Monday</v>
      </c>
    </row>
    <row r="1551" spans="1:11" ht="59.25" x14ac:dyDescent="0.25">
      <c r="A1551" s="17">
        <v>44404.627303240741</v>
      </c>
      <c r="B1551" s="13">
        <f>A1551</f>
        <v>44404.627303240741</v>
      </c>
      <c r="C1551" t="s">
        <v>2004</v>
      </c>
      <c r="D1551" s="3" t="s">
        <v>6861</v>
      </c>
      <c r="E1551" t="s">
        <v>2005</v>
      </c>
      <c r="F1551" s="9" t="s">
        <v>1732</v>
      </c>
      <c r="G1551" s="9">
        <v>39</v>
      </c>
      <c r="H1551" s="9">
        <v>35</v>
      </c>
      <c r="I1551" s="9">
        <v>1</v>
      </c>
      <c r="J1551" s="9" t="str" cm="1">
        <f t="array" ref="J1551">_xlfn.IFS(G1551&gt;='Pivot Tables'!B$2,"90%",AND(G1551&lt;'Pivot Tables'!B$2,G1551&gt;'Pivot Tables'!B$3),"75%",AND(G1551&lt;'Pivot Tables'!B$3,G1551&gt;'Pivot Tables'!B$5),"50%",G1551&lt;='Pivot Tables'!B$5,"25%")</f>
        <v>25%</v>
      </c>
      <c r="K1551" s="9" t="str">
        <f>TEXT(A1551,"dddd")</f>
        <v>Tuesday</v>
      </c>
    </row>
    <row r="1552" spans="1:11" x14ac:dyDescent="0.25">
      <c r="A1552" s="17">
        <v>44507.929548611108</v>
      </c>
      <c r="B1552" s="13">
        <f>A1552</f>
        <v>44507.929548611108</v>
      </c>
      <c r="C1552" t="s">
        <v>3815</v>
      </c>
      <c r="D1552" s="2" t="s">
        <v>3816</v>
      </c>
      <c r="F1552" s="9" t="s">
        <v>3650</v>
      </c>
      <c r="G1552" s="9">
        <v>42</v>
      </c>
      <c r="H1552" s="9">
        <v>35</v>
      </c>
      <c r="I1552" s="9">
        <v>0</v>
      </c>
      <c r="J1552" s="9" t="str" cm="1">
        <f t="array" ref="J1552">_xlfn.IFS(G1552&gt;='Pivot Tables'!B$2,"90%",AND(G1552&lt;'Pivot Tables'!B$2,G1552&gt;'Pivot Tables'!B$3),"75%",AND(G1552&lt;'Pivot Tables'!B$3,G1552&gt;'Pivot Tables'!B$5),"50%",G1552&lt;='Pivot Tables'!B$5,"25%")</f>
        <v>25%</v>
      </c>
      <c r="K1552" s="9" t="str">
        <f>TEXT(A1552,"dddd")</f>
        <v>Sunday</v>
      </c>
    </row>
    <row r="1553" spans="1:11" ht="67.5" x14ac:dyDescent="0.25">
      <c r="A1553" s="17">
        <v>44769.661203703705</v>
      </c>
      <c r="B1553" s="13">
        <f>A1553</f>
        <v>44769.661203703705</v>
      </c>
      <c r="C1553" t="s">
        <v>2525</v>
      </c>
      <c r="D1553" s="3" t="s">
        <v>7051</v>
      </c>
      <c r="F1553" s="9" t="s">
        <v>2427</v>
      </c>
      <c r="G1553" s="9">
        <v>43</v>
      </c>
      <c r="H1553" s="9">
        <v>35</v>
      </c>
      <c r="I1553" s="9">
        <v>0</v>
      </c>
      <c r="J1553" s="9" t="str" cm="1">
        <f t="array" ref="J1553">_xlfn.IFS(G1553&gt;='Pivot Tables'!B$2,"90%",AND(G1553&lt;'Pivot Tables'!B$2,G1553&gt;'Pivot Tables'!B$3),"75%",AND(G1553&lt;'Pivot Tables'!B$3,G1553&gt;'Pivot Tables'!B$5),"50%",G1553&lt;='Pivot Tables'!B$5,"25%")</f>
        <v>25%</v>
      </c>
      <c r="K1553" s="9" t="str">
        <f>TEXT(A1553,"dddd")</f>
        <v>Wednesday</v>
      </c>
    </row>
    <row r="1554" spans="1:11" ht="158.25" x14ac:dyDescent="0.25">
      <c r="A1554" s="17">
        <v>43654.534074074072</v>
      </c>
      <c r="B1554" s="13">
        <f>A1554</f>
        <v>43654.534074074072</v>
      </c>
      <c r="C1554" t="s">
        <v>6059</v>
      </c>
      <c r="D1554" s="3" t="s">
        <v>8745</v>
      </c>
      <c r="E1554" t="s">
        <v>9036</v>
      </c>
      <c r="F1554" s="9" t="s">
        <v>5310</v>
      </c>
      <c r="G1554" s="9">
        <v>44</v>
      </c>
      <c r="H1554" s="9">
        <v>35</v>
      </c>
      <c r="I1554" s="9">
        <v>23</v>
      </c>
      <c r="J1554" s="9" t="str" cm="1">
        <f t="array" ref="J1554">_xlfn.IFS(G1554&gt;='Pivot Tables'!B$2,"90%",AND(G1554&lt;'Pivot Tables'!B$2,G1554&gt;'Pivot Tables'!B$3),"75%",AND(G1554&lt;'Pivot Tables'!B$3,G1554&gt;'Pivot Tables'!B$5),"50%",G1554&lt;='Pivot Tables'!B$5,"25%")</f>
        <v>50%</v>
      </c>
      <c r="K1554" s="9" t="str">
        <f>TEXT(A1554,"dddd")</f>
        <v>Monday</v>
      </c>
    </row>
    <row r="1555" spans="1:11" ht="59.25" x14ac:dyDescent="0.25">
      <c r="A1555" s="17">
        <v>44581.125289351854</v>
      </c>
      <c r="B1555" s="13">
        <f>A1555</f>
        <v>44581.125289351854</v>
      </c>
      <c r="C1555" t="s">
        <v>1180</v>
      </c>
      <c r="D1555" s="3" t="s">
        <v>6663</v>
      </c>
      <c r="F1555" s="9" t="s">
        <v>1090</v>
      </c>
      <c r="G1555" s="9">
        <v>52</v>
      </c>
      <c r="H1555" s="9">
        <v>35</v>
      </c>
      <c r="I1555" s="9">
        <v>0</v>
      </c>
      <c r="J1555" s="9" t="str" cm="1">
        <f t="array" ref="J1555">_xlfn.IFS(G1555&gt;='Pivot Tables'!B$2,"90%",AND(G1555&lt;'Pivot Tables'!B$2,G1555&gt;'Pivot Tables'!B$3),"75%",AND(G1555&lt;'Pivot Tables'!B$3,G1555&gt;'Pivot Tables'!B$5),"50%",G1555&lt;='Pivot Tables'!B$5,"25%")</f>
        <v>50%</v>
      </c>
      <c r="K1555" s="9" t="str">
        <f>TEXT(A1555,"dddd")</f>
        <v>Thursday</v>
      </c>
    </row>
    <row r="1556" spans="1:11" ht="108.75" x14ac:dyDescent="0.25">
      <c r="A1556" s="17">
        <v>43333.965324074074</v>
      </c>
      <c r="B1556" s="13">
        <f>A1556</f>
        <v>43333.965324074074</v>
      </c>
      <c r="C1556" t="s">
        <v>3623</v>
      </c>
      <c r="D1556" s="3" t="s">
        <v>7570</v>
      </c>
      <c r="E1556" t="s">
        <v>3624</v>
      </c>
      <c r="F1556" s="9" t="s">
        <v>3091</v>
      </c>
      <c r="G1556" s="9">
        <v>58</v>
      </c>
      <c r="H1556" s="9">
        <v>35</v>
      </c>
      <c r="I1556" s="9">
        <v>31</v>
      </c>
      <c r="J1556" s="9" t="str" cm="1">
        <f t="array" ref="J1556">_xlfn.IFS(G1556&gt;='Pivot Tables'!B$2,"90%",AND(G1556&lt;'Pivot Tables'!B$2,G1556&gt;'Pivot Tables'!B$3),"75%",AND(G1556&lt;'Pivot Tables'!B$3,G1556&gt;'Pivot Tables'!B$5),"50%",G1556&lt;='Pivot Tables'!B$5,"25%")</f>
        <v>50%</v>
      </c>
      <c r="K1556" s="9" t="str">
        <f>TEXT(A1556,"dddd")</f>
        <v>Tuesday</v>
      </c>
    </row>
    <row r="1557" spans="1:11" ht="92.25" x14ac:dyDescent="0.25">
      <c r="A1557" s="17">
        <v>43328.165520833332</v>
      </c>
      <c r="B1557" s="13">
        <f>A1557</f>
        <v>43328.165520833332</v>
      </c>
      <c r="C1557" t="s">
        <v>3631</v>
      </c>
      <c r="D1557" s="3" t="s">
        <v>7574</v>
      </c>
      <c r="E1557" t="s">
        <v>3632</v>
      </c>
      <c r="F1557" s="9" t="s">
        <v>3091</v>
      </c>
      <c r="G1557" s="9">
        <v>61</v>
      </c>
      <c r="H1557" s="9">
        <v>35</v>
      </c>
      <c r="I1557" s="9">
        <v>30</v>
      </c>
      <c r="J1557" s="9" t="str" cm="1">
        <f t="array" ref="J1557">_xlfn.IFS(G1557&gt;='Pivot Tables'!B$2,"90%",AND(G1557&lt;'Pivot Tables'!B$2,G1557&gt;'Pivot Tables'!B$3),"75%",AND(G1557&lt;'Pivot Tables'!B$3,G1557&gt;'Pivot Tables'!B$5),"50%",G1557&lt;='Pivot Tables'!B$5,"25%")</f>
        <v>50%</v>
      </c>
      <c r="K1557" s="9" t="str">
        <f>TEXT(A1557,"dddd")</f>
        <v>Thursday</v>
      </c>
    </row>
    <row r="1558" spans="1:11" x14ac:dyDescent="0.25">
      <c r="A1558" s="17">
        <v>43832.88789351852</v>
      </c>
      <c r="B1558" s="13">
        <f>A1558</f>
        <v>43832.88789351852</v>
      </c>
      <c r="C1558" t="s">
        <v>4297</v>
      </c>
      <c r="D1558" s="2" t="s">
        <v>4298</v>
      </c>
      <c r="F1558" s="9" t="s">
        <v>3650</v>
      </c>
      <c r="G1558" s="9">
        <v>61</v>
      </c>
      <c r="H1558" s="9">
        <v>35</v>
      </c>
      <c r="I1558" s="9">
        <v>0</v>
      </c>
      <c r="J1558" s="9" t="str" cm="1">
        <f t="array" ref="J1558">_xlfn.IFS(G1558&gt;='Pivot Tables'!B$2,"90%",AND(G1558&lt;'Pivot Tables'!B$2,G1558&gt;'Pivot Tables'!B$3),"75%",AND(G1558&lt;'Pivot Tables'!B$3,G1558&gt;'Pivot Tables'!B$5),"50%",G1558&lt;='Pivot Tables'!B$5,"25%")</f>
        <v>50%</v>
      </c>
      <c r="K1558" s="9" t="str">
        <f>TEXT(A1558,"dddd")</f>
        <v>Thursday</v>
      </c>
    </row>
    <row r="1559" spans="1:11" ht="84" x14ac:dyDescent="0.25">
      <c r="A1559" s="17">
        <v>43279.217766203707</v>
      </c>
      <c r="B1559" s="13">
        <f>A1559</f>
        <v>43279.217766203707</v>
      </c>
      <c r="C1559" t="s">
        <v>3647</v>
      </c>
      <c r="D1559" s="3" t="s">
        <v>7582</v>
      </c>
      <c r="E1559" t="s">
        <v>3648</v>
      </c>
      <c r="F1559" s="9" t="s">
        <v>3091</v>
      </c>
      <c r="G1559" s="9">
        <v>68</v>
      </c>
      <c r="H1559" s="9">
        <v>35</v>
      </c>
      <c r="I1559" s="9">
        <v>18</v>
      </c>
      <c r="J1559" s="9" t="str" cm="1">
        <f t="array" ref="J1559">_xlfn.IFS(G1559&gt;='Pivot Tables'!B$2,"90%",AND(G1559&lt;'Pivot Tables'!B$2,G1559&gt;'Pivot Tables'!B$3),"75%",AND(G1559&lt;'Pivot Tables'!B$3,G1559&gt;'Pivot Tables'!B$5),"50%",G1559&lt;='Pivot Tables'!B$5,"25%")</f>
        <v>50%</v>
      </c>
      <c r="K1559" s="9" t="str">
        <f>TEXT(A1559,"dddd")</f>
        <v>Thursday</v>
      </c>
    </row>
    <row r="1560" spans="1:11" x14ac:dyDescent="0.25">
      <c r="A1560" s="17">
        <v>44324.647268518522</v>
      </c>
      <c r="B1560" s="13">
        <f>A1560</f>
        <v>44324.647268518522</v>
      </c>
      <c r="C1560" t="s">
        <v>5553</v>
      </c>
      <c r="D1560" s="2" t="s">
        <v>5554</v>
      </c>
      <c r="F1560" s="9" t="s">
        <v>5310</v>
      </c>
      <c r="G1560" s="9">
        <v>73</v>
      </c>
      <c r="H1560" s="9">
        <v>35</v>
      </c>
      <c r="I1560" s="9">
        <v>0</v>
      </c>
      <c r="J1560" s="9" t="str" cm="1">
        <f t="array" ref="J1560">_xlfn.IFS(G1560&gt;='Pivot Tables'!B$2,"90%",AND(G1560&lt;'Pivot Tables'!B$2,G1560&gt;'Pivot Tables'!B$3),"75%",AND(G1560&lt;'Pivot Tables'!B$3,G1560&gt;'Pivot Tables'!B$5),"50%",G1560&lt;='Pivot Tables'!B$5,"25%")</f>
        <v>50%</v>
      </c>
      <c r="K1560" s="9" t="str">
        <f>TEXT(A1560,"dddd")</f>
        <v>Saturday</v>
      </c>
    </row>
    <row r="1561" spans="1:11" ht="84" x14ac:dyDescent="0.25">
      <c r="A1561" s="17">
        <v>43605.732187499998</v>
      </c>
      <c r="B1561" s="13">
        <f>A1561</f>
        <v>43605.732187499998</v>
      </c>
      <c r="C1561" t="s">
        <v>2898</v>
      </c>
      <c r="D1561" s="3" t="s">
        <v>7249</v>
      </c>
      <c r="E1561" t="s">
        <v>2899</v>
      </c>
      <c r="F1561" s="9" t="s">
        <v>2712</v>
      </c>
      <c r="G1561" s="9">
        <v>78</v>
      </c>
      <c r="H1561" s="9">
        <v>35</v>
      </c>
      <c r="I1561" s="9">
        <v>10</v>
      </c>
      <c r="J1561" s="9" t="str" cm="1">
        <f t="array" ref="J1561">_xlfn.IFS(G1561&gt;='Pivot Tables'!B$2,"90%",AND(G1561&lt;'Pivot Tables'!B$2,G1561&gt;'Pivot Tables'!B$3),"75%",AND(G1561&lt;'Pivot Tables'!B$3,G1561&gt;'Pivot Tables'!B$5),"50%",G1561&lt;='Pivot Tables'!B$5,"25%")</f>
        <v>50%</v>
      </c>
      <c r="K1561" s="9" t="str">
        <f>TEXT(A1561,"dddd")</f>
        <v>Monday</v>
      </c>
    </row>
    <row r="1562" spans="1:11" ht="67.5" x14ac:dyDescent="0.25">
      <c r="A1562" s="17">
        <v>43853.148692129631</v>
      </c>
      <c r="B1562" s="13">
        <f>A1562</f>
        <v>43853.148692129631</v>
      </c>
      <c r="C1562" t="s">
        <v>1268</v>
      </c>
      <c r="D1562" s="3" t="s">
        <v>6700</v>
      </c>
      <c r="F1562" s="9" t="s">
        <v>1090</v>
      </c>
      <c r="G1562" s="9">
        <v>80</v>
      </c>
      <c r="H1562" s="9">
        <v>35</v>
      </c>
      <c r="I1562" s="9">
        <v>0</v>
      </c>
      <c r="J1562" s="9" t="str" cm="1">
        <f t="array" ref="J1562">_xlfn.IFS(G1562&gt;='Pivot Tables'!B$2,"90%",AND(G1562&lt;'Pivot Tables'!B$2,G1562&gt;'Pivot Tables'!B$3),"75%",AND(G1562&lt;'Pivot Tables'!B$3,G1562&gt;'Pivot Tables'!B$5),"50%",G1562&lt;='Pivot Tables'!B$5,"25%")</f>
        <v>50%</v>
      </c>
      <c r="K1562" s="9" t="str">
        <f>TEXT(A1562,"dddd")</f>
        <v>Thursday</v>
      </c>
    </row>
    <row r="1563" spans="1:11" ht="59.25" x14ac:dyDescent="0.25">
      <c r="A1563" s="17">
        <v>44687.704664351855</v>
      </c>
      <c r="B1563" s="13">
        <f>A1563</f>
        <v>44687.704664351855</v>
      </c>
      <c r="C1563" t="s">
        <v>1048</v>
      </c>
      <c r="D1563" s="3" t="s">
        <v>6603</v>
      </c>
      <c r="E1563" t="s">
        <v>1049</v>
      </c>
      <c r="F1563" s="9" t="s">
        <v>599</v>
      </c>
      <c r="G1563" s="9">
        <v>81</v>
      </c>
      <c r="H1563" s="9">
        <v>35</v>
      </c>
      <c r="I1563" s="9">
        <v>1</v>
      </c>
      <c r="J1563" s="9" t="str" cm="1">
        <f t="array" ref="J1563">_xlfn.IFS(G1563&gt;='Pivot Tables'!B$2,"90%",AND(G1563&lt;'Pivot Tables'!B$2,G1563&gt;'Pivot Tables'!B$3),"75%",AND(G1563&lt;'Pivot Tables'!B$3,G1563&gt;'Pivot Tables'!B$5),"50%",G1563&lt;='Pivot Tables'!B$5,"25%")</f>
        <v>50%</v>
      </c>
      <c r="K1563" s="9" t="str">
        <f>TEXT(A1563,"dddd")</f>
        <v>Friday</v>
      </c>
    </row>
    <row r="1564" spans="1:11" ht="84" x14ac:dyDescent="0.25">
      <c r="A1564" s="17">
        <v>44832.666909722226</v>
      </c>
      <c r="B1564" s="13">
        <f>A1564</f>
        <v>44832.666909722226</v>
      </c>
      <c r="C1564" t="s">
        <v>2495</v>
      </c>
      <c r="D1564" s="3" t="s">
        <v>7031</v>
      </c>
      <c r="F1564" s="9" t="s">
        <v>2427</v>
      </c>
      <c r="G1564" s="9">
        <v>82</v>
      </c>
      <c r="H1564" s="9">
        <v>35</v>
      </c>
      <c r="I1564" s="9">
        <v>0</v>
      </c>
      <c r="J1564" s="9" t="str" cm="1">
        <f t="array" ref="J1564">_xlfn.IFS(G1564&gt;='Pivot Tables'!B$2,"90%",AND(G1564&lt;'Pivot Tables'!B$2,G1564&gt;'Pivot Tables'!B$3),"75%",AND(G1564&lt;'Pivot Tables'!B$3,G1564&gt;'Pivot Tables'!B$5),"50%",G1564&lt;='Pivot Tables'!B$5,"25%")</f>
        <v>50%</v>
      </c>
      <c r="K1564" s="9" t="str">
        <f>TEXT(A1564,"dddd")</f>
        <v>Wednesday</v>
      </c>
    </row>
    <row r="1565" spans="1:11" ht="59.25" x14ac:dyDescent="0.25">
      <c r="A1565" s="17">
        <v>42917.087430555555</v>
      </c>
      <c r="B1565" s="13">
        <f>A1565</f>
        <v>42917.087430555555</v>
      </c>
      <c r="C1565" t="s">
        <v>2971</v>
      </c>
      <c r="D1565" s="3" t="s">
        <v>7281</v>
      </c>
      <c r="E1565" t="s">
        <v>2972</v>
      </c>
      <c r="F1565" s="9" t="s">
        <v>2712</v>
      </c>
      <c r="G1565" s="9">
        <v>83</v>
      </c>
      <c r="H1565" s="9">
        <v>35</v>
      </c>
      <c r="I1565" s="9">
        <v>8</v>
      </c>
      <c r="J1565" s="9" t="str" cm="1">
        <f t="array" ref="J1565">_xlfn.IFS(G1565&gt;='Pivot Tables'!B$2,"90%",AND(G1565&lt;'Pivot Tables'!B$2,G1565&gt;'Pivot Tables'!B$3),"75%",AND(G1565&lt;'Pivot Tables'!B$3,G1565&gt;'Pivot Tables'!B$5),"50%",G1565&lt;='Pivot Tables'!B$5,"25%")</f>
        <v>50%</v>
      </c>
      <c r="K1565" s="9" t="str">
        <f>TEXT(A1565,"dddd")</f>
        <v>Saturday</v>
      </c>
    </row>
    <row r="1566" spans="1:11" x14ac:dyDescent="0.25">
      <c r="A1566" s="17">
        <v>44147.809664351851</v>
      </c>
      <c r="B1566" s="13">
        <f>A1566</f>
        <v>44147.809664351851</v>
      </c>
      <c r="C1566" t="s">
        <v>4135</v>
      </c>
      <c r="D1566" s="2" t="s">
        <v>4136</v>
      </c>
      <c r="F1566" s="9" t="s">
        <v>3650</v>
      </c>
      <c r="G1566" s="9">
        <v>83</v>
      </c>
      <c r="H1566" s="9">
        <v>35</v>
      </c>
      <c r="I1566" s="9">
        <v>0</v>
      </c>
      <c r="J1566" s="9" t="str" cm="1">
        <f t="array" ref="J1566">_xlfn.IFS(G1566&gt;='Pivot Tables'!B$2,"90%",AND(G1566&lt;'Pivot Tables'!B$2,G1566&gt;'Pivot Tables'!B$3),"75%",AND(G1566&lt;'Pivot Tables'!B$3,G1566&gt;'Pivot Tables'!B$5),"50%",G1566&lt;='Pivot Tables'!B$5,"25%")</f>
        <v>50%</v>
      </c>
      <c r="K1566" s="9" t="str">
        <f>TEXT(A1566,"dddd")</f>
        <v>Thursday</v>
      </c>
    </row>
    <row r="1567" spans="1:11" ht="51" x14ac:dyDescent="0.25">
      <c r="A1567" s="17">
        <v>43894.131805555553</v>
      </c>
      <c r="B1567" s="13">
        <f>A1567</f>
        <v>43894.131805555553</v>
      </c>
      <c r="C1567" t="s">
        <v>1252</v>
      </c>
      <c r="D1567" s="3" t="s">
        <v>6692</v>
      </c>
      <c r="E1567" t="s">
        <v>1253</v>
      </c>
      <c r="F1567" s="9" t="s">
        <v>1090</v>
      </c>
      <c r="G1567" s="9">
        <v>91</v>
      </c>
      <c r="H1567" s="9">
        <v>35</v>
      </c>
      <c r="I1567" s="9">
        <v>8</v>
      </c>
      <c r="J1567" s="9" t="str" cm="1">
        <f t="array" ref="J1567">_xlfn.IFS(G1567&gt;='Pivot Tables'!B$2,"90%",AND(G1567&lt;'Pivot Tables'!B$2,G1567&gt;'Pivot Tables'!B$3),"75%",AND(G1567&lt;'Pivot Tables'!B$3,G1567&gt;'Pivot Tables'!B$5),"50%",G1567&lt;='Pivot Tables'!B$5,"25%")</f>
        <v>50%</v>
      </c>
      <c r="K1567" s="9" t="str">
        <f>TEXT(A1567,"dddd")</f>
        <v>Wednesday</v>
      </c>
    </row>
    <row r="1568" spans="1:11" x14ac:dyDescent="0.25">
      <c r="A1568" s="17">
        <v>44885.011099537034</v>
      </c>
      <c r="B1568" s="13">
        <f>A1568</f>
        <v>44885.011099537034</v>
      </c>
      <c r="C1568" t="s">
        <v>2428</v>
      </c>
      <c r="D1568" s="2" t="s">
        <v>2429</v>
      </c>
      <c r="F1568" s="9" t="s">
        <v>2427</v>
      </c>
      <c r="G1568" s="9">
        <v>91</v>
      </c>
      <c r="H1568" s="9">
        <v>35</v>
      </c>
      <c r="I1568" s="9">
        <v>0</v>
      </c>
      <c r="J1568" s="9" t="str" cm="1">
        <f t="array" ref="J1568">_xlfn.IFS(G1568&gt;='Pivot Tables'!B$2,"90%",AND(G1568&lt;'Pivot Tables'!B$2,G1568&gt;'Pivot Tables'!B$3),"75%",AND(G1568&lt;'Pivot Tables'!B$3,G1568&gt;'Pivot Tables'!B$5),"50%",G1568&lt;='Pivot Tables'!B$5,"25%")</f>
        <v>50%</v>
      </c>
      <c r="K1568" s="9" t="str">
        <f>TEXT(A1568,"dddd")</f>
        <v>Sunday</v>
      </c>
    </row>
    <row r="1569" spans="1:11" ht="42.75" x14ac:dyDescent="0.25">
      <c r="A1569" s="17">
        <v>44219.766504629632</v>
      </c>
      <c r="B1569" s="13">
        <f>A1569</f>
        <v>44219.766504629632</v>
      </c>
      <c r="C1569" t="s">
        <v>4052</v>
      </c>
      <c r="D1569" s="3" t="s">
        <v>7661</v>
      </c>
      <c r="F1569" s="9" t="s">
        <v>3650</v>
      </c>
      <c r="G1569" s="9">
        <v>94</v>
      </c>
      <c r="H1569" s="9">
        <v>35</v>
      </c>
      <c r="I1569" s="9">
        <v>0</v>
      </c>
      <c r="J1569" s="9" t="str" cm="1">
        <f t="array" ref="J1569">_xlfn.IFS(G1569&gt;='Pivot Tables'!B$2,"90%",AND(G1569&lt;'Pivot Tables'!B$2,G1569&gt;'Pivot Tables'!B$3),"75%",AND(G1569&lt;'Pivot Tables'!B$3,G1569&gt;'Pivot Tables'!B$5),"50%",G1569&lt;='Pivot Tables'!B$5,"25%")</f>
        <v>50%</v>
      </c>
      <c r="K1569" s="9" t="str">
        <f>TEXT(A1569,"dddd")</f>
        <v>Saturday</v>
      </c>
    </row>
    <row r="1570" spans="1:11" ht="59.25" x14ac:dyDescent="0.25">
      <c r="A1570" s="17">
        <v>44826.657500000001</v>
      </c>
      <c r="B1570" s="13">
        <f>A1570</f>
        <v>44826.657500000001</v>
      </c>
      <c r="C1570" t="s">
        <v>2501</v>
      </c>
      <c r="D1570" s="3" t="s">
        <v>7033</v>
      </c>
      <c r="F1570" s="9" t="s">
        <v>2427</v>
      </c>
      <c r="G1570" s="9">
        <v>102</v>
      </c>
      <c r="H1570" s="9">
        <v>35</v>
      </c>
      <c r="I1570" s="9">
        <v>0</v>
      </c>
      <c r="J1570" s="9" t="str" cm="1">
        <f t="array" ref="J1570">_xlfn.IFS(G1570&gt;='Pivot Tables'!B$2,"90%",AND(G1570&lt;'Pivot Tables'!B$2,G1570&gt;'Pivot Tables'!B$3),"75%",AND(G1570&lt;'Pivot Tables'!B$3,G1570&gt;'Pivot Tables'!B$5),"50%",G1570&lt;='Pivot Tables'!B$5,"25%")</f>
        <v>50%</v>
      </c>
      <c r="K1570" s="9" t="str">
        <f>TEXT(A1570,"dddd")</f>
        <v>Thursday</v>
      </c>
    </row>
    <row r="1571" spans="1:11" x14ac:dyDescent="0.25">
      <c r="A1571" s="17">
        <v>43458.776585648149</v>
      </c>
      <c r="B1571" s="13">
        <f>A1571</f>
        <v>43458.776585648149</v>
      </c>
      <c r="C1571" t="s">
        <v>4614</v>
      </c>
      <c r="D1571" s="2" t="s">
        <v>4615</v>
      </c>
      <c r="E1571" t="s">
        <v>4616</v>
      </c>
      <c r="F1571" s="9" t="s">
        <v>3650</v>
      </c>
      <c r="G1571" s="9">
        <v>102</v>
      </c>
      <c r="H1571" s="9">
        <v>35</v>
      </c>
      <c r="I1571" s="9">
        <v>23</v>
      </c>
      <c r="J1571" s="9" t="str" cm="1">
        <f t="array" ref="J1571">_xlfn.IFS(G1571&gt;='Pivot Tables'!B$2,"90%",AND(G1571&lt;'Pivot Tables'!B$2,G1571&gt;'Pivot Tables'!B$3),"75%",AND(G1571&lt;'Pivot Tables'!B$3,G1571&gt;'Pivot Tables'!B$5),"50%",G1571&lt;='Pivot Tables'!B$5,"25%")</f>
        <v>50%</v>
      </c>
      <c r="K1571" s="9" t="str">
        <f>TEXT(A1571,"dddd")</f>
        <v>Monday</v>
      </c>
    </row>
    <row r="1572" spans="1:11" ht="75.75" x14ac:dyDescent="0.25">
      <c r="A1572" s="17">
        <v>43627.756921296299</v>
      </c>
      <c r="B1572" s="13">
        <f>A1572</f>
        <v>43627.756921296299</v>
      </c>
      <c r="C1572" t="s">
        <v>2889</v>
      </c>
      <c r="D1572" s="3" t="s">
        <v>7244</v>
      </c>
      <c r="E1572" t="s">
        <v>2890</v>
      </c>
      <c r="F1572" s="9" t="s">
        <v>2712</v>
      </c>
      <c r="G1572" s="9">
        <v>105</v>
      </c>
      <c r="H1572" s="9">
        <v>35</v>
      </c>
      <c r="I1572" s="9">
        <v>10</v>
      </c>
      <c r="J1572" s="9" t="str" cm="1">
        <f t="array" ref="J1572">_xlfn.IFS(G1572&gt;='Pivot Tables'!B$2,"90%",AND(G1572&lt;'Pivot Tables'!B$2,G1572&gt;'Pivot Tables'!B$3),"75%",AND(G1572&lt;'Pivot Tables'!B$3,G1572&gt;'Pivot Tables'!B$5),"50%",G1572&lt;='Pivot Tables'!B$5,"25%")</f>
        <v>50%</v>
      </c>
      <c r="K1572" s="9" t="str">
        <f>TEXT(A1572,"dddd")</f>
        <v>Tuesday</v>
      </c>
    </row>
    <row r="1573" spans="1:11" ht="108.75" x14ac:dyDescent="0.25">
      <c r="A1573" s="17">
        <v>43738.049664351849</v>
      </c>
      <c r="B1573" s="13">
        <f>A1573</f>
        <v>43738.049664351849</v>
      </c>
      <c r="C1573" t="s">
        <v>3415</v>
      </c>
      <c r="D1573" s="3" t="s">
        <v>7477</v>
      </c>
      <c r="E1573" t="s">
        <v>3416</v>
      </c>
      <c r="F1573" s="9" t="s">
        <v>3091</v>
      </c>
      <c r="G1573" s="9">
        <v>113</v>
      </c>
      <c r="H1573" s="9">
        <v>35</v>
      </c>
      <c r="I1573" s="9">
        <v>26</v>
      </c>
      <c r="J1573" s="9" t="str" cm="1">
        <f t="array" ref="J1573">_xlfn.IFS(G1573&gt;='Pivot Tables'!B$2,"90%",AND(G1573&lt;'Pivot Tables'!B$2,G1573&gt;'Pivot Tables'!B$3),"75%",AND(G1573&lt;'Pivot Tables'!B$3,G1573&gt;'Pivot Tables'!B$5),"50%",G1573&lt;='Pivot Tables'!B$5,"25%")</f>
        <v>50%</v>
      </c>
      <c r="K1573" s="9" t="str">
        <f>TEXT(A1573,"dddd")</f>
        <v>Monday</v>
      </c>
    </row>
    <row r="1574" spans="1:11" x14ac:dyDescent="0.25">
      <c r="A1574" s="17">
        <v>43805.053182870368</v>
      </c>
      <c r="B1574" s="13">
        <f>A1574</f>
        <v>43805.053182870368</v>
      </c>
      <c r="C1574" t="s">
        <v>4333</v>
      </c>
      <c r="D1574" s="2" t="s">
        <v>4334</v>
      </c>
      <c r="E1574" t="s">
        <v>4335</v>
      </c>
      <c r="F1574" s="9" t="s">
        <v>3650</v>
      </c>
      <c r="G1574" s="9">
        <v>115</v>
      </c>
      <c r="H1574" s="9">
        <v>35</v>
      </c>
      <c r="I1574" s="9">
        <v>12</v>
      </c>
      <c r="J1574" s="9" t="str" cm="1">
        <f t="array" ref="J1574">_xlfn.IFS(G1574&gt;='Pivot Tables'!B$2,"90%",AND(G1574&lt;'Pivot Tables'!B$2,G1574&gt;'Pivot Tables'!B$3),"75%",AND(G1574&lt;'Pivot Tables'!B$3,G1574&gt;'Pivot Tables'!B$5),"50%",G1574&lt;='Pivot Tables'!B$5,"25%")</f>
        <v>50%</v>
      </c>
      <c r="K1574" s="9" t="str">
        <f>TEXT(A1574,"dddd")</f>
        <v>Friday</v>
      </c>
    </row>
    <row r="1575" spans="1:11" x14ac:dyDescent="0.25">
      <c r="A1575" s="17">
        <v>42535.984513888892</v>
      </c>
      <c r="B1575" s="13">
        <f>A1575</f>
        <v>42535.984513888892</v>
      </c>
      <c r="C1575" t="s">
        <v>1641</v>
      </c>
      <c r="D1575" s="2" t="s">
        <v>1642</v>
      </c>
      <c r="E1575" t="s">
        <v>1643</v>
      </c>
      <c r="F1575" s="9" t="s">
        <v>1090</v>
      </c>
      <c r="G1575" s="9">
        <v>126</v>
      </c>
      <c r="H1575" s="9">
        <v>35</v>
      </c>
      <c r="I1575" s="9">
        <v>13</v>
      </c>
      <c r="J1575" s="9" t="str" cm="1">
        <f t="array" ref="J1575">_xlfn.IFS(G1575&gt;='Pivot Tables'!B$2,"90%",AND(G1575&lt;'Pivot Tables'!B$2,G1575&gt;'Pivot Tables'!B$3),"75%",AND(G1575&lt;'Pivot Tables'!B$3,G1575&gt;'Pivot Tables'!B$5),"50%",G1575&lt;='Pivot Tables'!B$5,"25%")</f>
        <v>50%</v>
      </c>
      <c r="K1575" s="9" t="str">
        <f>TEXT(A1575,"dddd")</f>
        <v>Tuesday</v>
      </c>
    </row>
    <row r="1576" spans="1:11" x14ac:dyDescent="0.25">
      <c r="A1576" s="17">
        <v>44053.832812499997</v>
      </c>
      <c r="B1576" s="13">
        <f>A1576</f>
        <v>44053.832812499997</v>
      </c>
      <c r="C1576" t="s">
        <v>2345</v>
      </c>
      <c r="D1576" s="2" t="s">
        <v>2346</v>
      </c>
      <c r="E1576" t="s">
        <v>2347</v>
      </c>
      <c r="F1576" s="9" t="s">
        <v>2088</v>
      </c>
      <c r="G1576" s="9">
        <v>131</v>
      </c>
      <c r="H1576" s="9">
        <v>35</v>
      </c>
      <c r="I1576" s="9">
        <v>1</v>
      </c>
      <c r="J1576" s="9" t="str" cm="1">
        <f t="array" ref="J1576">_xlfn.IFS(G1576&gt;='Pivot Tables'!B$2,"90%",AND(G1576&lt;'Pivot Tables'!B$2,G1576&gt;'Pivot Tables'!B$3),"75%",AND(G1576&lt;'Pivot Tables'!B$3,G1576&gt;'Pivot Tables'!B$5),"50%",G1576&lt;='Pivot Tables'!B$5,"25%")</f>
        <v>50%</v>
      </c>
      <c r="K1576" s="9" t="str">
        <f>TEXT(A1576,"dddd")</f>
        <v>Monday</v>
      </c>
    </row>
    <row r="1577" spans="1:11" x14ac:dyDescent="0.25">
      <c r="A1577" s="17">
        <v>43395.92087962963</v>
      </c>
      <c r="B1577" s="13">
        <f>A1577</f>
        <v>43395.92087962963</v>
      </c>
      <c r="C1577" t="s">
        <v>4706</v>
      </c>
      <c r="D1577" s="2" t="s">
        <v>4707</v>
      </c>
      <c r="E1577" t="s">
        <v>4708</v>
      </c>
      <c r="F1577" s="9" t="s">
        <v>3650</v>
      </c>
      <c r="G1577" s="9">
        <v>134</v>
      </c>
      <c r="H1577" s="9">
        <v>35</v>
      </c>
      <c r="I1577" s="9">
        <v>16</v>
      </c>
      <c r="J1577" s="9" t="str" cm="1">
        <f t="array" ref="J1577">_xlfn.IFS(G1577&gt;='Pivot Tables'!B$2,"90%",AND(G1577&lt;'Pivot Tables'!B$2,G1577&gt;'Pivot Tables'!B$3),"75%",AND(G1577&lt;'Pivot Tables'!B$3,G1577&gt;'Pivot Tables'!B$5),"50%",G1577&lt;='Pivot Tables'!B$5,"25%")</f>
        <v>50%</v>
      </c>
      <c r="K1577" s="9" t="str">
        <f>TEXT(A1577,"dddd")</f>
        <v>Monday</v>
      </c>
    </row>
    <row r="1578" spans="1:11" ht="125.25" x14ac:dyDescent="0.25">
      <c r="A1578" s="17">
        <v>44331.744988425926</v>
      </c>
      <c r="B1578" s="13">
        <f>A1578</f>
        <v>44331.744988425926</v>
      </c>
      <c r="C1578" t="s">
        <v>2798</v>
      </c>
      <c r="D1578" s="3" t="s">
        <v>7198</v>
      </c>
      <c r="E1578" t="s">
        <v>2799</v>
      </c>
      <c r="F1578" s="9" t="s">
        <v>2712</v>
      </c>
      <c r="G1578" s="9">
        <v>139</v>
      </c>
      <c r="H1578" s="9">
        <v>35</v>
      </c>
      <c r="I1578" s="9">
        <v>19</v>
      </c>
      <c r="J1578" s="9" t="str" cm="1">
        <f t="array" ref="J1578">_xlfn.IFS(G1578&gt;='Pivot Tables'!B$2,"90%",AND(G1578&lt;'Pivot Tables'!B$2,G1578&gt;'Pivot Tables'!B$3),"75%",AND(G1578&lt;'Pivot Tables'!B$3,G1578&gt;'Pivot Tables'!B$5),"50%",G1578&lt;='Pivot Tables'!B$5,"25%")</f>
        <v>50%</v>
      </c>
      <c r="K1578" s="9" t="str">
        <f>TEXT(A1578,"dddd")</f>
        <v>Saturday</v>
      </c>
    </row>
    <row r="1579" spans="1:11" ht="67.5" x14ac:dyDescent="0.25">
      <c r="A1579" s="17">
        <v>43962.733078703706</v>
      </c>
      <c r="B1579" s="13">
        <f>A1579</f>
        <v>43962.733078703706</v>
      </c>
      <c r="C1579" t="s">
        <v>5208</v>
      </c>
      <c r="D1579" s="3" t="s">
        <v>8093</v>
      </c>
      <c r="E1579" t="s">
        <v>5209</v>
      </c>
      <c r="F1579" s="9" t="s">
        <v>4789</v>
      </c>
      <c r="G1579" s="9">
        <v>163</v>
      </c>
      <c r="H1579" s="9">
        <v>35</v>
      </c>
      <c r="I1579" s="9">
        <v>1</v>
      </c>
      <c r="J1579" s="9" t="str" cm="1">
        <f t="array" ref="J1579">_xlfn.IFS(G1579&gt;='Pivot Tables'!B$2,"90%",AND(G1579&lt;'Pivot Tables'!B$2,G1579&gt;'Pivot Tables'!B$3),"75%",AND(G1579&lt;'Pivot Tables'!B$3,G1579&gt;'Pivot Tables'!B$5),"50%",G1579&lt;='Pivot Tables'!B$5,"25%")</f>
        <v>50%</v>
      </c>
      <c r="K1579" s="9" t="str">
        <f>TEXT(A1579,"dddd")</f>
        <v>Monday</v>
      </c>
    </row>
    <row r="1580" spans="1:11" x14ac:dyDescent="0.25">
      <c r="A1580" s="17">
        <v>44687.589062500003</v>
      </c>
      <c r="B1580" s="13">
        <f>A1580</f>
        <v>44687.589062500003</v>
      </c>
      <c r="C1580" t="s">
        <v>104</v>
      </c>
      <c r="D1580" s="2" t="s">
        <v>1842</v>
      </c>
      <c r="F1580" s="9" t="s">
        <v>1732</v>
      </c>
      <c r="G1580" s="9">
        <v>92</v>
      </c>
      <c r="H1580" s="9">
        <v>35</v>
      </c>
      <c r="I1580" s="9">
        <v>0</v>
      </c>
      <c r="J1580" s="9" t="str" cm="1">
        <f t="array" ref="J1580">_xlfn.IFS(G1580&gt;='Pivot Tables'!B$2,"90%",AND(G1580&lt;'Pivot Tables'!B$2,G1580&gt;'Pivot Tables'!B$3),"75%",AND(G1580&lt;'Pivot Tables'!B$3,G1580&gt;'Pivot Tables'!B$5),"50%",G1580&lt;='Pivot Tables'!B$5,"25%")</f>
        <v>50%</v>
      </c>
      <c r="K1580" s="9" t="str">
        <f>TEXT(A1580,"dddd")</f>
        <v>Friday</v>
      </c>
    </row>
    <row r="1581" spans="1:11" ht="59.25" x14ac:dyDescent="0.25">
      <c r="A1581" s="17">
        <v>44281.722048611111</v>
      </c>
      <c r="B1581" s="13">
        <f>A1581</f>
        <v>44281.722048611111</v>
      </c>
      <c r="C1581" t="s">
        <v>223</v>
      </c>
      <c r="D1581" s="3" t="s">
        <v>6972</v>
      </c>
      <c r="E1581" t="s">
        <v>2303</v>
      </c>
      <c r="F1581" s="9" t="s">
        <v>2088</v>
      </c>
      <c r="G1581" s="9">
        <v>137</v>
      </c>
      <c r="H1581" s="9">
        <v>35</v>
      </c>
      <c r="I1581" s="9">
        <v>1</v>
      </c>
      <c r="J1581" s="9" t="str" cm="1">
        <f t="array" ref="J1581">_xlfn.IFS(G1581&gt;='Pivot Tables'!B$2,"90%",AND(G1581&lt;'Pivot Tables'!B$2,G1581&gt;'Pivot Tables'!B$3),"75%",AND(G1581&lt;'Pivot Tables'!B$3,G1581&gt;'Pivot Tables'!B$5),"50%",G1581&lt;='Pivot Tables'!B$5,"25%")</f>
        <v>50%</v>
      </c>
      <c r="K1581" s="9" t="str">
        <f>TEXT(A1581,"dddd")</f>
        <v>Friday</v>
      </c>
    </row>
    <row r="1582" spans="1:11" x14ac:dyDescent="0.25">
      <c r="A1582" s="17">
        <v>43978.748217592591</v>
      </c>
      <c r="B1582" s="13">
        <f>A1582</f>
        <v>43978.748217592591</v>
      </c>
      <c r="C1582" t="s">
        <v>257</v>
      </c>
      <c r="D1582" s="2" t="s">
        <v>2376</v>
      </c>
      <c r="F1582" s="9" t="s">
        <v>2088</v>
      </c>
      <c r="G1582" s="9">
        <v>140</v>
      </c>
      <c r="H1582" s="9">
        <v>35</v>
      </c>
      <c r="I1582" s="9">
        <v>0</v>
      </c>
      <c r="J1582" s="9" t="str" cm="1">
        <f t="array" ref="J1582">_xlfn.IFS(G1582&gt;='Pivot Tables'!B$2,"90%",AND(G1582&lt;'Pivot Tables'!B$2,G1582&gt;'Pivot Tables'!B$3),"75%",AND(G1582&lt;'Pivot Tables'!B$3,G1582&gt;'Pivot Tables'!B$5),"50%",G1582&lt;='Pivot Tables'!B$5,"25%")</f>
        <v>50%</v>
      </c>
      <c r="K1582" s="9" t="str">
        <f>TEXT(A1582,"dddd")</f>
        <v>Wednesday</v>
      </c>
    </row>
    <row r="1583" spans="1:11" ht="92.25" x14ac:dyDescent="0.25">
      <c r="A1583" s="17">
        <v>43490.69027777778</v>
      </c>
      <c r="B1583" s="13">
        <f>A1583</f>
        <v>43490.69027777778</v>
      </c>
      <c r="C1583" t="s">
        <v>3551</v>
      </c>
      <c r="D1583" s="3" t="s">
        <v>7544</v>
      </c>
      <c r="E1583" t="s">
        <v>3552</v>
      </c>
      <c r="F1583" s="9" t="s">
        <v>3091</v>
      </c>
      <c r="G1583" s="9">
        <v>255</v>
      </c>
      <c r="H1583" s="9">
        <v>35</v>
      </c>
      <c r="I1583" s="9">
        <v>25</v>
      </c>
      <c r="J1583" s="9" t="str" cm="1">
        <f t="array" ref="J1583">_xlfn.IFS(G1583&gt;='Pivot Tables'!B$2,"90%",AND(G1583&lt;'Pivot Tables'!B$2,G1583&gt;'Pivot Tables'!B$3),"75%",AND(G1583&lt;'Pivot Tables'!B$3,G1583&gt;'Pivot Tables'!B$5),"50%",G1583&lt;='Pivot Tables'!B$5,"25%")</f>
        <v>75%</v>
      </c>
      <c r="K1583" s="9" t="str">
        <f>TEXT(A1583,"dddd")</f>
        <v>Friday</v>
      </c>
    </row>
    <row r="1584" spans="1:11" ht="125.25" x14ac:dyDescent="0.25">
      <c r="A1584" s="17">
        <v>44210.630173611113</v>
      </c>
      <c r="B1584" s="13">
        <f>A1584</f>
        <v>44210.630173611113</v>
      </c>
      <c r="C1584" t="s">
        <v>5072</v>
      </c>
      <c r="D1584" s="3" t="s">
        <v>8002</v>
      </c>
      <c r="F1584" s="9" t="s">
        <v>4789</v>
      </c>
      <c r="G1584" s="9">
        <v>256</v>
      </c>
      <c r="H1584" s="9">
        <v>35</v>
      </c>
      <c r="I1584" s="9">
        <v>0</v>
      </c>
      <c r="J1584" s="9" t="str" cm="1">
        <f t="array" ref="J1584">_xlfn.IFS(G1584&gt;='Pivot Tables'!B$2,"90%",AND(G1584&lt;'Pivot Tables'!B$2,G1584&gt;'Pivot Tables'!B$3),"75%",AND(G1584&lt;'Pivot Tables'!B$3,G1584&gt;'Pivot Tables'!B$5),"50%",G1584&lt;='Pivot Tables'!B$5,"25%")</f>
        <v>75%</v>
      </c>
      <c r="K1584" s="9" t="str">
        <f>TEXT(A1584,"dddd")</f>
        <v>Thursday</v>
      </c>
    </row>
    <row r="1585" spans="1:11" x14ac:dyDescent="0.25">
      <c r="A1585" s="17">
        <v>44285.849664351852</v>
      </c>
      <c r="B1585" s="13">
        <f>A1585</f>
        <v>44285.849664351852</v>
      </c>
      <c r="C1585" t="s">
        <v>2327</v>
      </c>
      <c r="D1585" s="2" t="s">
        <v>2328</v>
      </c>
      <c r="E1585" t="s">
        <v>2329</v>
      </c>
      <c r="F1585" s="9" t="s">
        <v>2088</v>
      </c>
      <c r="G1585" s="9">
        <v>265</v>
      </c>
      <c r="H1585" s="9">
        <v>35</v>
      </c>
      <c r="I1585" s="9">
        <v>1</v>
      </c>
      <c r="J1585" s="9" t="str" cm="1">
        <f t="array" ref="J1585">_xlfn.IFS(G1585&gt;='Pivot Tables'!B$2,"90%",AND(G1585&lt;'Pivot Tables'!B$2,G1585&gt;'Pivot Tables'!B$3),"75%",AND(G1585&lt;'Pivot Tables'!B$3,G1585&gt;'Pivot Tables'!B$5),"50%",G1585&lt;='Pivot Tables'!B$5,"25%")</f>
        <v>75%</v>
      </c>
      <c r="K1585" s="9" t="str">
        <f>TEXT(A1585,"dddd")</f>
        <v>Tuesday</v>
      </c>
    </row>
    <row r="1586" spans="1:11" ht="67.5" x14ac:dyDescent="0.25">
      <c r="A1586" s="17">
        <v>44192.600312499999</v>
      </c>
      <c r="B1586" s="13">
        <f>A1586</f>
        <v>44192.600312499999</v>
      </c>
      <c r="C1586" t="s">
        <v>5083</v>
      </c>
      <c r="D1586" s="3" t="s">
        <v>8011</v>
      </c>
      <c r="F1586" s="9" t="s">
        <v>4789</v>
      </c>
      <c r="G1586" s="9">
        <v>273</v>
      </c>
      <c r="H1586" s="9">
        <v>35</v>
      </c>
      <c r="I1586" s="9">
        <v>0</v>
      </c>
      <c r="J1586" s="9" t="str" cm="1">
        <f t="array" ref="J1586">_xlfn.IFS(G1586&gt;='Pivot Tables'!B$2,"90%",AND(G1586&lt;'Pivot Tables'!B$2,G1586&gt;'Pivot Tables'!B$3),"75%",AND(G1586&lt;'Pivot Tables'!B$3,G1586&gt;'Pivot Tables'!B$5),"50%",G1586&lt;='Pivot Tables'!B$5,"25%")</f>
        <v>75%</v>
      </c>
      <c r="K1586" s="9" t="str">
        <f>TEXT(A1586,"dddd")</f>
        <v>Sunday</v>
      </c>
    </row>
    <row r="1587" spans="1:11" ht="67.5" x14ac:dyDescent="0.25">
      <c r="A1587" s="17">
        <v>44125.67701388889</v>
      </c>
      <c r="B1587" s="13">
        <f>A1587</f>
        <v>44125.67701388889</v>
      </c>
      <c r="C1587" t="s">
        <v>5125</v>
      </c>
      <c r="D1587" s="3" t="s">
        <v>8039</v>
      </c>
      <c r="F1587" s="9" t="s">
        <v>4789</v>
      </c>
      <c r="G1587" s="9">
        <v>288</v>
      </c>
      <c r="H1587" s="9">
        <v>35</v>
      </c>
      <c r="I1587" s="9">
        <v>0</v>
      </c>
      <c r="J1587" s="9" t="str" cm="1">
        <f t="array" ref="J1587">_xlfn.IFS(G1587&gt;='Pivot Tables'!B$2,"90%",AND(G1587&lt;'Pivot Tables'!B$2,G1587&gt;'Pivot Tables'!B$3),"75%",AND(G1587&lt;'Pivot Tables'!B$3,G1587&gt;'Pivot Tables'!B$5),"50%",G1587&lt;='Pivot Tables'!B$5,"25%")</f>
        <v>75%</v>
      </c>
      <c r="K1587" s="9" t="str">
        <f>TEXT(A1587,"dddd")</f>
        <v>Wednesday</v>
      </c>
    </row>
    <row r="1588" spans="1:11" ht="84" x14ac:dyDescent="0.25">
      <c r="A1588" s="17">
        <v>44161.956157407411</v>
      </c>
      <c r="B1588" s="13">
        <f>A1588</f>
        <v>44161.956157407411</v>
      </c>
      <c r="C1588" t="s">
        <v>3187</v>
      </c>
      <c r="D1588" s="3" t="s">
        <v>7395</v>
      </c>
      <c r="F1588" s="9" t="s">
        <v>3091</v>
      </c>
      <c r="G1588" s="9">
        <v>337</v>
      </c>
      <c r="H1588" s="9">
        <v>35</v>
      </c>
      <c r="I1588" s="9">
        <v>0</v>
      </c>
      <c r="J1588" s="9" t="str" cm="1">
        <f t="array" ref="J1588">_xlfn.IFS(G1588&gt;='Pivot Tables'!B$2,"90%",AND(G1588&lt;'Pivot Tables'!B$2,G1588&gt;'Pivot Tables'!B$3),"75%",AND(G1588&lt;'Pivot Tables'!B$3,G1588&gt;'Pivot Tables'!B$5),"50%",G1588&lt;='Pivot Tables'!B$5,"25%")</f>
        <v>90%</v>
      </c>
      <c r="K1588" s="9" t="str">
        <f>TEXT(A1588,"dddd")</f>
        <v>Thursday</v>
      </c>
    </row>
    <row r="1589" spans="1:11" ht="59.25" x14ac:dyDescent="0.25">
      <c r="A1589" s="17">
        <v>44036.584502314814</v>
      </c>
      <c r="B1589" s="13">
        <f>A1589</f>
        <v>44036.584502314814</v>
      </c>
      <c r="C1589" t="s">
        <v>5183</v>
      </c>
      <c r="D1589" s="3" t="s">
        <v>8073</v>
      </c>
      <c r="F1589" s="9" t="s">
        <v>4789</v>
      </c>
      <c r="G1589" s="9">
        <v>362</v>
      </c>
      <c r="H1589" s="9">
        <v>35</v>
      </c>
      <c r="I1589" s="9">
        <v>0</v>
      </c>
      <c r="J1589" s="9" t="str" cm="1">
        <f t="array" ref="J1589">_xlfn.IFS(G1589&gt;='Pivot Tables'!B$2,"90%",AND(G1589&lt;'Pivot Tables'!B$2,G1589&gt;'Pivot Tables'!B$3),"75%",AND(G1589&lt;'Pivot Tables'!B$3,G1589&gt;'Pivot Tables'!B$5),"50%",G1589&lt;='Pivot Tables'!B$5,"25%")</f>
        <v>90%</v>
      </c>
      <c r="K1589" s="9" t="str">
        <f>TEXT(A1589,"dddd")</f>
        <v>Friday</v>
      </c>
    </row>
    <row r="1590" spans="1:11" ht="59.25" x14ac:dyDescent="0.25">
      <c r="A1590" s="17">
        <v>44722.721516203703</v>
      </c>
      <c r="B1590" s="13">
        <f>A1590</f>
        <v>44722.721516203703</v>
      </c>
      <c r="C1590" t="s">
        <v>790</v>
      </c>
      <c r="D1590" s="3" t="s">
        <v>6416</v>
      </c>
      <c r="E1590" t="s">
        <v>791</v>
      </c>
      <c r="F1590" s="9" t="s">
        <v>599</v>
      </c>
      <c r="G1590" s="9">
        <v>325</v>
      </c>
      <c r="H1590" s="9">
        <v>35</v>
      </c>
      <c r="I1590" s="9">
        <v>3</v>
      </c>
      <c r="J1590" s="9" t="str" cm="1">
        <f t="array" ref="J1590">_xlfn.IFS(G1590&gt;='Pivot Tables'!B$2,"90%",AND(G1590&lt;'Pivot Tables'!B$2,G1590&gt;'Pivot Tables'!B$3),"75%",AND(G1590&lt;'Pivot Tables'!B$3,G1590&gt;'Pivot Tables'!B$5),"50%",G1590&lt;='Pivot Tables'!B$5,"25%")</f>
        <v>90%</v>
      </c>
      <c r="K1590" s="9" t="str">
        <f>TEXT(A1590,"dddd")</f>
        <v>Friday</v>
      </c>
    </row>
    <row r="1591" spans="1:11" x14ac:dyDescent="0.25">
      <c r="A1591" s="17">
        <v>44813.934363425928</v>
      </c>
      <c r="B1591" s="13">
        <f>A1591</f>
        <v>44813.934363425928</v>
      </c>
      <c r="C1591" t="s">
        <v>1127</v>
      </c>
      <c r="D1591" s="2" t="s">
        <v>1128</v>
      </c>
      <c r="E1591" t="s">
        <v>1129</v>
      </c>
      <c r="F1591" s="9" t="s">
        <v>1090</v>
      </c>
      <c r="G1591" s="9">
        <v>3</v>
      </c>
      <c r="H1591" s="9">
        <v>36</v>
      </c>
      <c r="I1591" s="9">
        <v>13</v>
      </c>
      <c r="J1591" s="9" t="str" cm="1">
        <f t="array" ref="J1591">_xlfn.IFS(G1591&gt;='Pivot Tables'!B$2,"90%",AND(G1591&lt;'Pivot Tables'!B$2,G1591&gt;'Pivot Tables'!B$3),"75%",AND(G1591&lt;'Pivot Tables'!B$3,G1591&gt;'Pivot Tables'!B$5),"50%",G1591&lt;='Pivot Tables'!B$5,"25%")</f>
        <v>25%</v>
      </c>
      <c r="K1591" s="9" t="str">
        <f>TEXT(A1591,"dddd")</f>
        <v>Friday</v>
      </c>
    </row>
    <row r="1592" spans="1:11" ht="67.5" x14ac:dyDescent="0.25">
      <c r="A1592" s="17">
        <v>44447.840995370374</v>
      </c>
      <c r="B1592" s="13">
        <f>A1592</f>
        <v>44447.840995370374</v>
      </c>
      <c r="C1592" t="s">
        <v>1986</v>
      </c>
      <c r="D1592" s="3" t="s">
        <v>6846</v>
      </c>
      <c r="F1592" s="9" t="s">
        <v>1732</v>
      </c>
      <c r="G1592" s="9">
        <v>18</v>
      </c>
      <c r="H1592" s="9">
        <v>36</v>
      </c>
      <c r="I1592" s="9">
        <v>0</v>
      </c>
      <c r="J1592" s="9" t="str" cm="1">
        <f t="array" ref="J1592">_xlfn.IFS(G1592&gt;='Pivot Tables'!B$2,"90%",AND(G1592&lt;'Pivot Tables'!B$2,G1592&gt;'Pivot Tables'!B$3),"75%",AND(G1592&lt;'Pivot Tables'!B$3,G1592&gt;'Pivot Tables'!B$5),"50%",G1592&lt;='Pivot Tables'!B$5,"25%")</f>
        <v>25%</v>
      </c>
      <c r="K1592" s="9" t="str">
        <f>TEXT(A1592,"dddd")</f>
        <v>Wednesday</v>
      </c>
    </row>
    <row r="1593" spans="1:11" ht="75.75" x14ac:dyDescent="0.25">
      <c r="A1593" s="17">
        <v>44447.84511574074</v>
      </c>
      <c r="B1593" s="13">
        <f>A1593</f>
        <v>44447.84511574074</v>
      </c>
      <c r="C1593" t="s">
        <v>1966</v>
      </c>
      <c r="D1593" s="3" t="s">
        <v>6831</v>
      </c>
      <c r="F1593" s="9" t="s">
        <v>1732</v>
      </c>
      <c r="G1593" s="9">
        <v>22</v>
      </c>
      <c r="H1593" s="9">
        <v>36</v>
      </c>
      <c r="I1593" s="9">
        <v>0</v>
      </c>
      <c r="J1593" s="9" t="str" cm="1">
        <f t="array" ref="J1593">_xlfn.IFS(G1593&gt;='Pivot Tables'!B$2,"90%",AND(G1593&lt;'Pivot Tables'!B$2,G1593&gt;'Pivot Tables'!B$3),"75%",AND(G1593&lt;'Pivot Tables'!B$3,G1593&gt;'Pivot Tables'!B$5),"50%",G1593&lt;='Pivot Tables'!B$5,"25%")</f>
        <v>25%</v>
      </c>
      <c r="K1593" s="9" t="str">
        <f>TEXT(A1593,"dddd")</f>
        <v>Wednesday</v>
      </c>
    </row>
    <row r="1594" spans="1:11" ht="59.25" x14ac:dyDescent="0.25">
      <c r="A1594" s="17">
        <v>44682.705023148148</v>
      </c>
      <c r="B1594" s="13">
        <f>A1594</f>
        <v>44682.705023148148</v>
      </c>
      <c r="C1594" t="s">
        <v>818</v>
      </c>
      <c r="D1594" s="3" t="s">
        <v>6436</v>
      </c>
      <c r="E1594" t="s">
        <v>819</v>
      </c>
      <c r="F1594" s="9" t="s">
        <v>599</v>
      </c>
      <c r="G1594" s="9">
        <v>28</v>
      </c>
      <c r="H1594" s="9">
        <v>36</v>
      </c>
      <c r="I1594" s="9">
        <v>3</v>
      </c>
      <c r="J1594" s="9" t="str" cm="1">
        <f t="array" ref="J1594">_xlfn.IFS(G1594&gt;='Pivot Tables'!B$2,"90%",AND(G1594&lt;'Pivot Tables'!B$2,G1594&gt;'Pivot Tables'!B$3),"75%",AND(G1594&lt;'Pivot Tables'!B$3,G1594&gt;'Pivot Tables'!B$5),"50%",G1594&lt;='Pivot Tables'!B$5,"25%")</f>
        <v>25%</v>
      </c>
      <c r="K1594" s="9" t="str">
        <f>TEXT(A1594,"dddd")</f>
        <v>Sunday</v>
      </c>
    </row>
    <row r="1595" spans="1:11" ht="59.25" x14ac:dyDescent="0.25">
      <c r="A1595" s="17">
        <v>44856.715694444443</v>
      </c>
      <c r="B1595" s="13">
        <f>A1595</f>
        <v>44856.715694444443</v>
      </c>
      <c r="C1595" t="s">
        <v>1749</v>
      </c>
      <c r="D1595" s="3" t="s">
        <v>6710</v>
      </c>
      <c r="F1595" s="9" t="s">
        <v>1732</v>
      </c>
      <c r="G1595" s="9">
        <v>30</v>
      </c>
      <c r="H1595" s="9">
        <v>36</v>
      </c>
      <c r="I1595" s="9">
        <v>0</v>
      </c>
      <c r="J1595" s="9" t="str" cm="1">
        <f t="array" ref="J1595">_xlfn.IFS(G1595&gt;='Pivot Tables'!B$2,"90%",AND(G1595&lt;'Pivot Tables'!B$2,G1595&gt;'Pivot Tables'!B$3),"75%",AND(G1595&lt;'Pivot Tables'!B$3,G1595&gt;'Pivot Tables'!B$5),"50%",G1595&lt;='Pivot Tables'!B$5,"25%")</f>
        <v>25%</v>
      </c>
      <c r="K1595" s="9" t="str">
        <f>TEXT(A1595,"dddd")</f>
        <v>Saturday</v>
      </c>
    </row>
    <row r="1596" spans="1:11" ht="75.75" x14ac:dyDescent="0.25">
      <c r="A1596" s="17">
        <v>42741.858252314814</v>
      </c>
      <c r="B1596" s="13">
        <f>A1596</f>
        <v>42741.858252314814</v>
      </c>
      <c r="C1596" t="s">
        <v>3029</v>
      </c>
      <c r="D1596" s="3" t="s">
        <v>7321</v>
      </c>
      <c r="E1596" t="s">
        <v>3021</v>
      </c>
      <c r="F1596" s="9" t="s">
        <v>2712</v>
      </c>
      <c r="G1596" s="9">
        <v>41</v>
      </c>
      <c r="H1596" s="9">
        <v>36</v>
      </c>
      <c r="I1596" s="9">
        <v>28</v>
      </c>
      <c r="J1596" s="9" t="str" cm="1">
        <f t="array" ref="J1596">_xlfn.IFS(G1596&gt;='Pivot Tables'!B$2,"90%",AND(G1596&lt;'Pivot Tables'!B$2,G1596&gt;'Pivot Tables'!B$3),"75%",AND(G1596&lt;'Pivot Tables'!B$3,G1596&gt;'Pivot Tables'!B$5),"50%",G1596&lt;='Pivot Tables'!B$5,"25%")</f>
        <v>25%</v>
      </c>
      <c r="K1596" s="9" t="str">
        <f>TEXT(A1596,"dddd")</f>
        <v>Friday</v>
      </c>
    </row>
    <row r="1597" spans="1:11" x14ac:dyDescent="0.25">
      <c r="A1597" s="17">
        <v>44392.814467592594</v>
      </c>
      <c r="B1597" s="13">
        <f>A1597</f>
        <v>44392.814467592594</v>
      </c>
      <c r="C1597" t="s">
        <v>3895</v>
      </c>
      <c r="D1597" s="2" t="s">
        <v>3896</v>
      </c>
      <c r="F1597" s="9" t="s">
        <v>3650</v>
      </c>
      <c r="G1597" s="9">
        <v>41</v>
      </c>
      <c r="H1597" s="9">
        <v>36</v>
      </c>
      <c r="I1597" s="9">
        <v>0</v>
      </c>
      <c r="J1597" s="9" t="str" cm="1">
        <f t="array" ref="J1597">_xlfn.IFS(G1597&gt;='Pivot Tables'!B$2,"90%",AND(G1597&lt;'Pivot Tables'!B$2,G1597&gt;'Pivot Tables'!B$3),"75%",AND(G1597&lt;'Pivot Tables'!B$3,G1597&gt;'Pivot Tables'!B$5),"50%",G1597&lt;='Pivot Tables'!B$5,"25%")</f>
        <v>25%</v>
      </c>
      <c r="K1597" s="9" t="str">
        <f>TEXT(A1597,"dddd")</f>
        <v>Thursday</v>
      </c>
    </row>
    <row r="1598" spans="1:11" x14ac:dyDescent="0.25">
      <c r="A1598" s="17">
        <v>43358.670243055552</v>
      </c>
      <c r="B1598" s="13">
        <f>A1598</f>
        <v>43358.670243055552</v>
      </c>
      <c r="C1598" t="s">
        <v>6284</v>
      </c>
      <c r="D1598" s="2" t="s">
        <v>6285</v>
      </c>
      <c r="E1598" t="s">
        <v>9012</v>
      </c>
      <c r="F1598" s="9" t="s">
        <v>5310</v>
      </c>
      <c r="G1598" s="9">
        <v>41</v>
      </c>
      <c r="H1598" s="9">
        <v>36</v>
      </c>
      <c r="I1598" s="9">
        <v>31</v>
      </c>
      <c r="J1598" s="9" t="str" cm="1">
        <f t="array" ref="J1598">_xlfn.IFS(G1598&gt;='Pivot Tables'!B$2,"90%",AND(G1598&lt;'Pivot Tables'!B$2,G1598&gt;'Pivot Tables'!B$3),"75%",AND(G1598&lt;'Pivot Tables'!B$3,G1598&gt;'Pivot Tables'!B$5),"50%",G1598&lt;='Pivot Tables'!B$5,"25%")</f>
        <v>25%</v>
      </c>
      <c r="K1598" s="9" t="str">
        <f>TEXT(A1598,"dddd")</f>
        <v>Saturday</v>
      </c>
    </row>
    <row r="1599" spans="1:11" x14ac:dyDescent="0.25">
      <c r="A1599" s="17">
        <v>44123.858159722222</v>
      </c>
      <c r="B1599" s="13">
        <f>A1599</f>
        <v>44123.858159722222</v>
      </c>
      <c r="C1599" t="s">
        <v>2335</v>
      </c>
      <c r="D1599" s="2" t="s">
        <v>2336</v>
      </c>
      <c r="F1599" s="9" t="s">
        <v>2088</v>
      </c>
      <c r="G1599" s="9">
        <v>42</v>
      </c>
      <c r="H1599" s="9">
        <v>36</v>
      </c>
      <c r="I1599" s="9">
        <v>0</v>
      </c>
      <c r="J1599" s="9" t="str" cm="1">
        <f t="array" ref="J1599">_xlfn.IFS(G1599&gt;='Pivot Tables'!B$2,"90%",AND(G1599&lt;'Pivot Tables'!B$2,G1599&gt;'Pivot Tables'!B$3),"75%",AND(G1599&lt;'Pivot Tables'!B$3,G1599&gt;'Pivot Tables'!B$5),"50%",G1599&lt;='Pivot Tables'!B$5,"25%")</f>
        <v>25%</v>
      </c>
      <c r="K1599" s="9" t="str">
        <f>TEXT(A1599,"dddd")</f>
        <v>Monday</v>
      </c>
    </row>
    <row r="1600" spans="1:11" ht="75.75" x14ac:dyDescent="0.25">
      <c r="A1600" s="17">
        <v>42748.9687037037</v>
      </c>
      <c r="B1600" s="13">
        <f>A1600</f>
        <v>42748.9687037037</v>
      </c>
      <c r="C1600" t="s">
        <v>3028</v>
      </c>
      <c r="D1600" s="3" t="s">
        <v>7319</v>
      </c>
      <c r="E1600" t="s">
        <v>3027</v>
      </c>
      <c r="F1600" s="9" t="s">
        <v>2712</v>
      </c>
      <c r="G1600" s="9">
        <v>42</v>
      </c>
      <c r="H1600" s="9">
        <v>36</v>
      </c>
      <c r="I1600" s="9">
        <v>29</v>
      </c>
      <c r="J1600" s="9" t="str" cm="1">
        <f t="array" ref="J1600">_xlfn.IFS(G1600&gt;='Pivot Tables'!B$2,"90%",AND(G1600&lt;'Pivot Tables'!B$2,G1600&gt;'Pivot Tables'!B$3),"75%",AND(G1600&lt;'Pivot Tables'!B$3,G1600&gt;'Pivot Tables'!B$5),"50%",G1600&lt;='Pivot Tables'!B$5,"25%")</f>
        <v>25%</v>
      </c>
      <c r="K1600" s="9" t="str">
        <f>TEXT(A1600,"dddd")</f>
        <v>Friday</v>
      </c>
    </row>
    <row r="1601" spans="1:11" x14ac:dyDescent="0.25">
      <c r="A1601" s="17">
        <v>44277.771354166667</v>
      </c>
      <c r="B1601" s="13">
        <f>A1601</f>
        <v>44277.771354166667</v>
      </c>
      <c r="C1601" t="s">
        <v>3997</v>
      </c>
      <c r="D1601" s="2" t="s">
        <v>3998</v>
      </c>
      <c r="F1601" s="9" t="s">
        <v>3650</v>
      </c>
      <c r="G1601" s="9">
        <v>42</v>
      </c>
      <c r="H1601" s="9">
        <v>36</v>
      </c>
      <c r="I1601" s="9">
        <v>0</v>
      </c>
      <c r="J1601" s="9" t="str" cm="1">
        <f t="array" ref="J1601">_xlfn.IFS(G1601&gt;='Pivot Tables'!B$2,"90%",AND(G1601&lt;'Pivot Tables'!B$2,G1601&gt;'Pivot Tables'!B$3),"75%",AND(G1601&lt;'Pivot Tables'!B$3,G1601&gt;'Pivot Tables'!B$5),"50%",G1601&lt;='Pivot Tables'!B$5,"25%")</f>
        <v>25%</v>
      </c>
      <c r="K1601" s="9" t="str">
        <f>TEXT(A1601,"dddd")</f>
        <v>Monday</v>
      </c>
    </row>
    <row r="1602" spans="1:11" x14ac:dyDescent="0.25">
      <c r="A1602" s="17">
        <v>44259.800543981481</v>
      </c>
      <c r="B1602" s="13">
        <f>A1602</f>
        <v>44259.800543981481</v>
      </c>
      <c r="C1602" t="s">
        <v>4010</v>
      </c>
      <c r="D1602" s="2" t="s">
        <v>4011</v>
      </c>
      <c r="F1602" s="9" t="s">
        <v>3650</v>
      </c>
      <c r="G1602" s="9">
        <v>43</v>
      </c>
      <c r="H1602" s="9">
        <v>36</v>
      </c>
      <c r="I1602" s="9">
        <v>0</v>
      </c>
      <c r="J1602" s="9" t="str" cm="1">
        <f t="array" ref="J1602">_xlfn.IFS(G1602&gt;='Pivot Tables'!B$2,"90%",AND(G1602&lt;'Pivot Tables'!B$2,G1602&gt;'Pivot Tables'!B$3),"75%",AND(G1602&lt;'Pivot Tables'!B$3,G1602&gt;'Pivot Tables'!B$5),"50%",G1602&lt;='Pivot Tables'!B$5,"25%")</f>
        <v>25%</v>
      </c>
      <c r="K1602" s="9" t="str">
        <f>TEXT(A1602,"dddd")</f>
        <v>Thursday</v>
      </c>
    </row>
    <row r="1603" spans="1:11" x14ac:dyDescent="0.25">
      <c r="A1603" s="17">
        <v>44377.703506944446</v>
      </c>
      <c r="B1603" s="13">
        <f>A1603</f>
        <v>44377.703506944446</v>
      </c>
      <c r="C1603" t="s">
        <v>5518</v>
      </c>
      <c r="D1603" s="2" t="s">
        <v>5519</v>
      </c>
      <c r="E1603" t="s">
        <v>9050</v>
      </c>
      <c r="F1603" s="9" t="s">
        <v>5310</v>
      </c>
      <c r="G1603" s="9">
        <v>46</v>
      </c>
      <c r="H1603" s="9">
        <v>36</v>
      </c>
      <c r="I1603" s="9">
        <v>11</v>
      </c>
      <c r="J1603" s="9" t="str" cm="1">
        <f t="array" ref="J1603">_xlfn.IFS(G1603&gt;='Pivot Tables'!B$2,"90%",AND(G1603&lt;'Pivot Tables'!B$2,G1603&gt;'Pivot Tables'!B$3),"75%",AND(G1603&lt;'Pivot Tables'!B$3,G1603&gt;'Pivot Tables'!B$5),"50%",G1603&lt;='Pivot Tables'!B$5,"25%")</f>
        <v>50%</v>
      </c>
      <c r="K1603" s="9" t="str">
        <f>TEXT(A1603,"dddd")</f>
        <v>Wednesday</v>
      </c>
    </row>
    <row r="1604" spans="1:11" ht="67.5" x14ac:dyDescent="0.25">
      <c r="A1604" s="17">
        <v>44731.67931712963</v>
      </c>
      <c r="B1604" s="13">
        <f>A1604</f>
        <v>44731.67931712963</v>
      </c>
      <c r="C1604" t="s">
        <v>2541</v>
      </c>
      <c r="D1604" s="3" t="s">
        <v>7066</v>
      </c>
      <c r="F1604" s="9" t="s">
        <v>2427</v>
      </c>
      <c r="G1604" s="9">
        <v>50</v>
      </c>
      <c r="H1604" s="9">
        <v>36</v>
      </c>
      <c r="I1604" s="9">
        <v>0</v>
      </c>
      <c r="J1604" s="9" t="str" cm="1">
        <f t="array" ref="J1604">_xlfn.IFS(G1604&gt;='Pivot Tables'!B$2,"90%",AND(G1604&lt;'Pivot Tables'!B$2,G1604&gt;'Pivot Tables'!B$3),"75%",AND(G1604&lt;'Pivot Tables'!B$3,G1604&gt;'Pivot Tables'!B$5),"50%",G1604&lt;='Pivot Tables'!B$5,"25%")</f>
        <v>50%</v>
      </c>
      <c r="K1604" s="9" t="str">
        <f>TEXT(A1604,"dddd")</f>
        <v>Sunday</v>
      </c>
    </row>
    <row r="1605" spans="1:11" ht="133.5" x14ac:dyDescent="0.25">
      <c r="A1605" s="17">
        <v>43633.557372685187</v>
      </c>
      <c r="B1605" s="13">
        <f>A1605</f>
        <v>43633.557372685187</v>
      </c>
      <c r="C1605" t="s">
        <v>6073</v>
      </c>
      <c r="D1605" s="3" t="s">
        <v>8751</v>
      </c>
      <c r="E1605" t="s">
        <v>9082</v>
      </c>
      <c r="F1605" s="9" t="s">
        <v>5310</v>
      </c>
      <c r="G1605" s="9">
        <v>51</v>
      </c>
      <c r="H1605" s="9">
        <v>36</v>
      </c>
      <c r="I1605" s="9">
        <v>26</v>
      </c>
      <c r="J1605" s="9" t="str" cm="1">
        <f t="array" ref="J1605">_xlfn.IFS(G1605&gt;='Pivot Tables'!B$2,"90%",AND(G1605&lt;'Pivot Tables'!B$2,G1605&gt;'Pivot Tables'!B$3),"75%",AND(G1605&lt;'Pivot Tables'!B$3,G1605&gt;'Pivot Tables'!B$5),"50%",G1605&lt;='Pivot Tables'!B$5,"25%")</f>
        <v>50%</v>
      </c>
      <c r="K1605" s="9" t="str">
        <f>TEXT(A1605,"dddd")</f>
        <v>Monday</v>
      </c>
    </row>
    <row r="1606" spans="1:11" x14ac:dyDescent="0.25">
      <c r="A1606" s="17">
        <v>43638.047858796293</v>
      </c>
      <c r="B1606" s="13">
        <f>A1606</f>
        <v>43638.047858796293</v>
      </c>
      <c r="C1606" t="s">
        <v>6070</v>
      </c>
      <c r="D1606" s="2" t="s">
        <v>6071</v>
      </c>
      <c r="E1606" t="s">
        <v>9092</v>
      </c>
      <c r="F1606" s="9" t="s">
        <v>5310</v>
      </c>
      <c r="G1606" s="9">
        <v>53</v>
      </c>
      <c r="H1606" s="9">
        <v>36</v>
      </c>
      <c r="I1606" s="9">
        <v>18</v>
      </c>
      <c r="J1606" s="9" t="str" cm="1">
        <f t="array" ref="J1606">_xlfn.IFS(G1606&gt;='Pivot Tables'!B$2,"90%",AND(G1606&lt;'Pivot Tables'!B$2,G1606&gt;'Pivot Tables'!B$3),"75%",AND(G1606&lt;'Pivot Tables'!B$3,G1606&gt;'Pivot Tables'!B$5),"50%",G1606&lt;='Pivot Tables'!B$5,"25%")</f>
        <v>50%</v>
      </c>
      <c r="K1606" s="9" t="str">
        <f>TEXT(A1606,"dddd")</f>
        <v>Saturday</v>
      </c>
    </row>
    <row r="1607" spans="1:11" x14ac:dyDescent="0.25">
      <c r="A1607" s="17">
        <v>43630.57472222222</v>
      </c>
      <c r="B1607" s="13">
        <f>A1607</f>
        <v>43630.57472222222</v>
      </c>
      <c r="C1607" t="s">
        <v>6074</v>
      </c>
      <c r="D1607" s="2" t="s">
        <v>6075</v>
      </c>
      <c r="E1607" t="s">
        <v>9093</v>
      </c>
      <c r="F1607" s="9" t="s">
        <v>5310</v>
      </c>
      <c r="G1607" s="9">
        <v>53</v>
      </c>
      <c r="H1607" s="9">
        <v>36</v>
      </c>
      <c r="I1607" s="9">
        <v>19</v>
      </c>
      <c r="J1607" s="9" t="str" cm="1">
        <f t="array" ref="J1607">_xlfn.IFS(G1607&gt;='Pivot Tables'!B$2,"90%",AND(G1607&lt;'Pivot Tables'!B$2,G1607&gt;'Pivot Tables'!B$3),"75%",AND(G1607&lt;'Pivot Tables'!B$3,G1607&gt;'Pivot Tables'!B$5),"50%",G1607&lt;='Pivot Tables'!B$5,"25%")</f>
        <v>50%</v>
      </c>
      <c r="K1607" s="9" t="str">
        <f>TEXT(A1607,"dddd")</f>
        <v>Friday</v>
      </c>
    </row>
    <row r="1608" spans="1:11" ht="51" x14ac:dyDescent="0.25">
      <c r="A1608" s="17">
        <v>44873.500335648147</v>
      </c>
      <c r="B1608" s="13">
        <f>A1608</f>
        <v>44873.500335648147</v>
      </c>
      <c r="C1608" t="s">
        <v>5313</v>
      </c>
      <c r="D1608" s="3" t="s">
        <v>8118</v>
      </c>
      <c r="E1608" t="s">
        <v>9104</v>
      </c>
      <c r="F1608" s="9" t="s">
        <v>5310</v>
      </c>
      <c r="G1608" s="9">
        <v>55</v>
      </c>
      <c r="H1608" s="9">
        <v>36</v>
      </c>
      <c r="I1608" s="9">
        <v>1</v>
      </c>
      <c r="J1608" s="9" t="str" cm="1">
        <f t="array" ref="J1608">_xlfn.IFS(G1608&gt;='Pivot Tables'!B$2,"90%",AND(G1608&lt;'Pivot Tables'!B$2,G1608&gt;'Pivot Tables'!B$3),"75%",AND(G1608&lt;'Pivot Tables'!B$3,G1608&gt;'Pivot Tables'!B$5),"50%",G1608&lt;='Pivot Tables'!B$5,"25%")</f>
        <v>50%</v>
      </c>
      <c r="K1608" s="9" t="str">
        <f>TEXT(A1608,"dddd")</f>
        <v>Tuesday</v>
      </c>
    </row>
    <row r="1609" spans="1:11" ht="92.25" x14ac:dyDescent="0.25">
      <c r="A1609" s="17">
        <v>43312.919374999998</v>
      </c>
      <c r="B1609" s="13">
        <f>A1609</f>
        <v>43312.919374999998</v>
      </c>
      <c r="C1609" t="s">
        <v>3637</v>
      </c>
      <c r="D1609" s="3" t="s">
        <v>7577</v>
      </c>
      <c r="E1609" t="s">
        <v>3638</v>
      </c>
      <c r="F1609" s="9" t="s">
        <v>3091</v>
      </c>
      <c r="G1609" s="9">
        <v>58</v>
      </c>
      <c r="H1609" s="9">
        <v>36</v>
      </c>
      <c r="I1609" s="9">
        <v>28</v>
      </c>
      <c r="J1609" s="9" t="str" cm="1">
        <f t="array" ref="J1609">_xlfn.IFS(G1609&gt;='Pivot Tables'!B$2,"90%",AND(G1609&lt;'Pivot Tables'!B$2,G1609&gt;'Pivot Tables'!B$3),"75%",AND(G1609&lt;'Pivot Tables'!B$3,G1609&gt;'Pivot Tables'!B$5),"50%",G1609&lt;='Pivot Tables'!B$5,"25%")</f>
        <v>50%</v>
      </c>
      <c r="K1609" s="9" t="str">
        <f>TEXT(A1609,"dddd")</f>
        <v>Tuesday</v>
      </c>
    </row>
    <row r="1610" spans="1:11" ht="42.75" x14ac:dyDescent="0.25">
      <c r="A1610" s="17">
        <v>43370.663136574076</v>
      </c>
      <c r="B1610" s="13">
        <f>A1610</f>
        <v>43370.663136574076</v>
      </c>
      <c r="C1610" t="s">
        <v>6267</v>
      </c>
      <c r="D1610" s="3" t="s">
        <v>8790</v>
      </c>
      <c r="E1610" t="s">
        <v>9137</v>
      </c>
      <c r="F1610" s="9" t="s">
        <v>5310</v>
      </c>
      <c r="G1610" s="9">
        <v>61</v>
      </c>
      <c r="H1610" s="9">
        <v>36</v>
      </c>
      <c r="I1610" s="9">
        <v>29</v>
      </c>
      <c r="J1610" s="9" t="str" cm="1">
        <f t="array" ref="J1610">_xlfn.IFS(G1610&gt;='Pivot Tables'!B$2,"90%",AND(G1610&lt;'Pivot Tables'!B$2,G1610&gt;'Pivot Tables'!B$3),"75%",AND(G1610&lt;'Pivot Tables'!B$3,G1610&gt;'Pivot Tables'!B$5),"50%",G1610&lt;='Pivot Tables'!B$5,"25%")</f>
        <v>50%</v>
      </c>
      <c r="K1610" s="9" t="str">
        <f>TEXT(A1610,"dddd")</f>
        <v>Thursday</v>
      </c>
    </row>
    <row r="1611" spans="1:11" x14ac:dyDescent="0.25">
      <c r="A1611" s="17">
        <v>43822.938611111109</v>
      </c>
      <c r="B1611" s="13">
        <f>A1611</f>
        <v>43822.938611111109</v>
      </c>
      <c r="C1611" t="s">
        <v>4303</v>
      </c>
      <c r="D1611" s="2" t="s">
        <v>4304</v>
      </c>
      <c r="E1611" t="s">
        <v>4305</v>
      </c>
      <c r="F1611" s="9" t="s">
        <v>3650</v>
      </c>
      <c r="G1611" s="9">
        <v>64</v>
      </c>
      <c r="H1611" s="9">
        <v>36</v>
      </c>
      <c r="I1611" s="9">
        <v>2</v>
      </c>
      <c r="J1611" s="9" t="str" cm="1">
        <f t="array" ref="J1611">_xlfn.IFS(G1611&gt;='Pivot Tables'!B$2,"90%",AND(G1611&lt;'Pivot Tables'!B$2,G1611&gt;'Pivot Tables'!B$3),"75%",AND(G1611&lt;'Pivot Tables'!B$3,G1611&gt;'Pivot Tables'!B$5),"50%",G1611&lt;='Pivot Tables'!B$5,"25%")</f>
        <v>50%</v>
      </c>
      <c r="K1611" s="9" t="str">
        <f>TEXT(A1611,"dddd")</f>
        <v>Monday</v>
      </c>
    </row>
    <row r="1612" spans="1:11" x14ac:dyDescent="0.25">
      <c r="A1612" s="17">
        <v>43655.87327546296</v>
      </c>
      <c r="B1612" s="13">
        <f>A1612</f>
        <v>43655.87327546296</v>
      </c>
      <c r="C1612" t="s">
        <v>6055</v>
      </c>
      <c r="D1612" s="2" t="s">
        <v>6056</v>
      </c>
      <c r="E1612" t="s">
        <v>9160</v>
      </c>
      <c r="F1612" s="9" t="s">
        <v>5310</v>
      </c>
      <c r="G1612" s="9">
        <v>68</v>
      </c>
      <c r="H1612" s="9">
        <v>36</v>
      </c>
      <c r="I1612" s="9">
        <v>16</v>
      </c>
      <c r="J1612" s="9" t="str" cm="1">
        <f t="array" ref="J1612">_xlfn.IFS(G1612&gt;='Pivot Tables'!B$2,"90%",AND(G1612&lt;'Pivot Tables'!B$2,G1612&gt;'Pivot Tables'!B$3),"75%",AND(G1612&lt;'Pivot Tables'!B$3,G1612&gt;'Pivot Tables'!B$5),"50%",G1612&lt;='Pivot Tables'!B$5,"25%")</f>
        <v>50%</v>
      </c>
      <c r="K1612" s="9" t="str">
        <f>TEXT(A1612,"dddd")</f>
        <v>Tuesday</v>
      </c>
    </row>
    <row r="1613" spans="1:11" ht="59.25" x14ac:dyDescent="0.25">
      <c r="A1613" s="17">
        <v>44562.600532407407</v>
      </c>
      <c r="B1613" s="13">
        <f>A1613</f>
        <v>44562.600532407407</v>
      </c>
      <c r="C1613" t="s">
        <v>4899</v>
      </c>
      <c r="D1613" s="3" t="s">
        <v>7854</v>
      </c>
      <c r="F1613" s="9" t="s">
        <v>4789</v>
      </c>
      <c r="G1613" s="9">
        <v>69</v>
      </c>
      <c r="H1613" s="9">
        <v>36</v>
      </c>
      <c r="I1613" s="9">
        <v>0</v>
      </c>
      <c r="J1613" s="9" t="str" cm="1">
        <f t="array" ref="J1613">_xlfn.IFS(G1613&gt;='Pivot Tables'!B$2,"90%",AND(G1613&lt;'Pivot Tables'!B$2,G1613&gt;'Pivot Tables'!B$3),"75%",AND(G1613&lt;'Pivot Tables'!B$3,G1613&gt;'Pivot Tables'!B$5),"50%",G1613&lt;='Pivot Tables'!B$5,"25%")</f>
        <v>50%</v>
      </c>
      <c r="K1613" s="9" t="str">
        <f>TEXT(A1613,"dddd")</f>
        <v>Saturday</v>
      </c>
    </row>
    <row r="1614" spans="1:11" ht="75.75" x14ac:dyDescent="0.25">
      <c r="A1614" s="17">
        <v>43710.694039351853</v>
      </c>
      <c r="B1614" s="13">
        <f>A1614</f>
        <v>43710.694039351853</v>
      </c>
      <c r="C1614" t="s">
        <v>4418</v>
      </c>
      <c r="D1614" s="3" t="s">
        <v>7767</v>
      </c>
      <c r="E1614" t="s">
        <v>4419</v>
      </c>
      <c r="F1614" s="9" t="s">
        <v>3650</v>
      </c>
      <c r="G1614" s="9">
        <v>70</v>
      </c>
      <c r="H1614" s="9">
        <v>36</v>
      </c>
      <c r="I1614" s="9">
        <v>16</v>
      </c>
      <c r="J1614" s="9" t="str" cm="1">
        <f t="array" ref="J1614">_xlfn.IFS(G1614&gt;='Pivot Tables'!B$2,"90%",AND(G1614&lt;'Pivot Tables'!B$2,G1614&gt;'Pivot Tables'!B$3),"75%",AND(G1614&lt;'Pivot Tables'!B$3,G1614&gt;'Pivot Tables'!B$5),"50%",G1614&lt;='Pivot Tables'!B$5,"25%")</f>
        <v>50%</v>
      </c>
      <c r="K1614" s="9" t="str">
        <f>TEXT(A1614,"dddd")</f>
        <v>Monday</v>
      </c>
    </row>
    <row r="1615" spans="1:11" ht="51" x14ac:dyDescent="0.25">
      <c r="A1615" s="17">
        <v>43662.642974537041</v>
      </c>
      <c r="B1615" s="13">
        <f>A1615</f>
        <v>43662.642974537041</v>
      </c>
      <c r="C1615" t="s">
        <v>6050</v>
      </c>
      <c r="D1615" s="3" t="s">
        <v>8740</v>
      </c>
      <c r="E1615" t="s">
        <v>9196</v>
      </c>
      <c r="F1615" s="9" t="s">
        <v>5310</v>
      </c>
      <c r="G1615" s="9">
        <v>77</v>
      </c>
      <c r="H1615" s="9">
        <v>36</v>
      </c>
      <c r="I1615" s="9">
        <v>17</v>
      </c>
      <c r="J1615" s="9" t="str" cm="1">
        <f t="array" ref="J1615">_xlfn.IFS(G1615&gt;='Pivot Tables'!B$2,"90%",AND(G1615&lt;'Pivot Tables'!B$2,G1615&gt;'Pivot Tables'!B$3),"75%",AND(G1615&lt;'Pivot Tables'!B$3,G1615&gt;'Pivot Tables'!B$5),"50%",G1615&lt;='Pivot Tables'!B$5,"25%")</f>
        <v>50%</v>
      </c>
      <c r="K1615" s="9" t="str">
        <f>TEXT(A1615,"dddd")</f>
        <v>Tuesday</v>
      </c>
    </row>
    <row r="1616" spans="1:11" ht="51" x14ac:dyDescent="0.25">
      <c r="A1616" s="17">
        <v>43455.634525462963</v>
      </c>
      <c r="B1616" s="13">
        <f>A1616</f>
        <v>43455.634525462963</v>
      </c>
      <c r="C1616" t="s">
        <v>6202</v>
      </c>
      <c r="D1616" s="3" t="s">
        <v>8773</v>
      </c>
      <c r="E1616" t="s">
        <v>9214</v>
      </c>
      <c r="F1616" s="9" t="s">
        <v>5310</v>
      </c>
      <c r="G1616" s="9">
        <v>88</v>
      </c>
      <c r="H1616" s="9">
        <v>36</v>
      </c>
      <c r="I1616" s="9">
        <v>31</v>
      </c>
      <c r="J1616" s="9" t="str" cm="1">
        <f t="array" ref="J1616">_xlfn.IFS(G1616&gt;='Pivot Tables'!B$2,"90%",AND(G1616&lt;'Pivot Tables'!B$2,G1616&gt;'Pivot Tables'!B$3),"75%",AND(G1616&lt;'Pivot Tables'!B$3,G1616&gt;'Pivot Tables'!B$5),"50%",G1616&lt;='Pivot Tables'!B$5,"25%")</f>
        <v>50%</v>
      </c>
      <c r="K1616" s="9" t="str">
        <f>TEXT(A1616,"dddd")</f>
        <v>Friday</v>
      </c>
    </row>
    <row r="1617" spans="1:11" ht="51" x14ac:dyDescent="0.25">
      <c r="A1617" s="17">
        <v>43839.545011574075</v>
      </c>
      <c r="B1617" s="13">
        <f>A1617</f>
        <v>43839.545011574075</v>
      </c>
      <c r="C1617" t="s">
        <v>5916</v>
      </c>
      <c r="D1617" s="3" t="s">
        <v>8662</v>
      </c>
      <c r="E1617" t="s">
        <v>9218</v>
      </c>
      <c r="F1617" s="9" t="s">
        <v>5310</v>
      </c>
      <c r="G1617" s="9">
        <v>90</v>
      </c>
      <c r="H1617" s="9">
        <v>36</v>
      </c>
      <c r="I1617" s="9">
        <v>9</v>
      </c>
      <c r="J1617" s="9" t="str" cm="1">
        <f t="array" ref="J1617">_xlfn.IFS(G1617&gt;='Pivot Tables'!B$2,"90%",AND(G1617&lt;'Pivot Tables'!B$2,G1617&gt;'Pivot Tables'!B$3),"75%",AND(G1617&lt;'Pivot Tables'!B$3,G1617&gt;'Pivot Tables'!B$5),"50%",G1617&lt;='Pivot Tables'!B$5,"25%")</f>
        <v>50%</v>
      </c>
      <c r="K1617" s="9" t="str">
        <f>TEXT(A1617,"dddd")</f>
        <v>Thursday</v>
      </c>
    </row>
    <row r="1618" spans="1:11" ht="67.5" x14ac:dyDescent="0.25">
      <c r="A1618" s="17">
        <v>43621.467557870368</v>
      </c>
      <c r="B1618" s="13">
        <f>A1618</f>
        <v>43621.467557870368</v>
      </c>
      <c r="C1618" t="s">
        <v>6082</v>
      </c>
      <c r="D1618" s="3" t="s">
        <v>8754</v>
      </c>
      <c r="E1618" t="s">
        <v>9226</v>
      </c>
      <c r="F1618" s="9" t="s">
        <v>5310</v>
      </c>
      <c r="G1618" s="9">
        <v>93</v>
      </c>
      <c r="H1618" s="9">
        <v>36</v>
      </c>
      <c r="I1618" s="9">
        <v>23</v>
      </c>
      <c r="J1618" s="9" t="str" cm="1">
        <f t="array" ref="J1618">_xlfn.IFS(G1618&gt;='Pivot Tables'!B$2,"90%",AND(G1618&lt;'Pivot Tables'!B$2,G1618&gt;'Pivot Tables'!B$3),"75%",AND(G1618&lt;'Pivot Tables'!B$3,G1618&gt;'Pivot Tables'!B$5),"50%",G1618&lt;='Pivot Tables'!B$5,"25%")</f>
        <v>50%</v>
      </c>
      <c r="K1618" s="9" t="str">
        <f>TEXT(A1618,"dddd")</f>
        <v>Wednesday</v>
      </c>
    </row>
    <row r="1619" spans="1:11" x14ac:dyDescent="0.25">
      <c r="A1619" s="17">
        <v>43797.856203703705</v>
      </c>
      <c r="B1619" s="13">
        <f>A1619</f>
        <v>43797.856203703705</v>
      </c>
      <c r="C1619" t="s">
        <v>4344</v>
      </c>
      <c r="D1619" s="2" t="s">
        <v>4345</v>
      </c>
      <c r="E1619" t="s">
        <v>4346</v>
      </c>
      <c r="F1619" s="9" t="s">
        <v>3650</v>
      </c>
      <c r="G1619" s="9">
        <v>100</v>
      </c>
      <c r="H1619" s="9">
        <v>36</v>
      </c>
      <c r="I1619" s="9">
        <v>4</v>
      </c>
      <c r="J1619" s="9" t="str" cm="1">
        <f t="array" ref="J1619">_xlfn.IFS(G1619&gt;='Pivot Tables'!B$2,"90%",AND(G1619&lt;'Pivot Tables'!B$2,G1619&gt;'Pivot Tables'!B$3),"75%",AND(G1619&lt;'Pivot Tables'!B$3,G1619&gt;'Pivot Tables'!B$5),"50%",G1619&lt;='Pivot Tables'!B$5,"25%")</f>
        <v>50%</v>
      </c>
      <c r="K1619" s="9" t="str">
        <f>TEXT(A1619,"dddd")</f>
        <v>Thursday</v>
      </c>
    </row>
    <row r="1620" spans="1:11" ht="125.25" x14ac:dyDescent="0.25">
      <c r="A1620" s="17">
        <v>44687.688923611109</v>
      </c>
      <c r="B1620" s="13">
        <f>A1620</f>
        <v>44687.688923611109</v>
      </c>
      <c r="C1620" t="s">
        <v>925</v>
      </c>
      <c r="D1620" s="3" t="s">
        <v>6504</v>
      </c>
      <c r="E1620" t="s">
        <v>926</v>
      </c>
      <c r="F1620" s="9" t="s">
        <v>599</v>
      </c>
      <c r="G1620" s="9">
        <v>101</v>
      </c>
      <c r="H1620" s="9">
        <v>36</v>
      </c>
      <c r="I1620" s="9">
        <v>4</v>
      </c>
      <c r="J1620" s="9" t="str" cm="1">
        <f t="array" ref="J1620">_xlfn.IFS(G1620&gt;='Pivot Tables'!B$2,"90%",AND(G1620&lt;'Pivot Tables'!B$2,G1620&gt;'Pivot Tables'!B$3),"75%",AND(G1620&lt;'Pivot Tables'!B$3,G1620&gt;'Pivot Tables'!B$5),"50%",G1620&lt;='Pivot Tables'!B$5,"25%")</f>
        <v>50%</v>
      </c>
      <c r="K1620" s="9" t="str">
        <f>TEXT(A1620,"dddd")</f>
        <v>Friday</v>
      </c>
    </row>
    <row r="1621" spans="1:11" ht="59.25" x14ac:dyDescent="0.25">
      <c r="A1621" s="17">
        <v>44687.705659722225</v>
      </c>
      <c r="B1621" s="13">
        <f>A1621</f>
        <v>44687.705659722225</v>
      </c>
      <c r="C1621" t="s">
        <v>1060</v>
      </c>
      <c r="D1621" s="3" t="s">
        <v>6613</v>
      </c>
      <c r="F1621" s="9" t="s">
        <v>599</v>
      </c>
      <c r="G1621" s="9">
        <v>116</v>
      </c>
      <c r="H1621" s="9">
        <v>36</v>
      </c>
      <c r="I1621" s="9">
        <v>0</v>
      </c>
      <c r="J1621" s="9" t="str" cm="1">
        <f t="array" ref="J1621">_xlfn.IFS(G1621&gt;='Pivot Tables'!B$2,"90%",AND(G1621&lt;'Pivot Tables'!B$2,G1621&gt;'Pivot Tables'!B$3),"75%",AND(G1621&lt;'Pivot Tables'!B$3,G1621&gt;'Pivot Tables'!B$5),"50%",G1621&lt;='Pivot Tables'!B$5,"25%")</f>
        <v>50%</v>
      </c>
      <c r="K1621" s="9" t="str">
        <f>TEXT(A1621,"dddd")</f>
        <v>Friday</v>
      </c>
    </row>
    <row r="1622" spans="1:11" ht="59.25" x14ac:dyDescent="0.25">
      <c r="A1622" s="17">
        <v>44687.684537037036</v>
      </c>
      <c r="B1622" s="13">
        <f>A1622</f>
        <v>44687.684537037036</v>
      </c>
      <c r="C1622" t="s">
        <v>892</v>
      </c>
      <c r="D1622" s="3" t="s">
        <v>6485</v>
      </c>
      <c r="E1622" t="s">
        <v>893</v>
      </c>
      <c r="F1622" s="9" t="s">
        <v>599</v>
      </c>
      <c r="G1622" s="9">
        <v>150</v>
      </c>
      <c r="H1622" s="9">
        <v>36</v>
      </c>
      <c r="I1622" s="9">
        <v>2</v>
      </c>
      <c r="J1622" s="9" t="str" cm="1">
        <f t="array" ref="J1622">_xlfn.IFS(G1622&gt;='Pivot Tables'!B$2,"90%",AND(G1622&lt;'Pivot Tables'!B$2,G1622&gt;'Pivot Tables'!B$3),"75%",AND(G1622&lt;'Pivot Tables'!B$3,G1622&gt;'Pivot Tables'!B$5),"50%",G1622&lt;='Pivot Tables'!B$5,"25%")</f>
        <v>50%</v>
      </c>
      <c r="K1622" s="9" t="str">
        <f>TEXT(A1622,"dddd")</f>
        <v>Friday</v>
      </c>
    </row>
    <row r="1623" spans="1:11" ht="59.25" x14ac:dyDescent="0.25">
      <c r="A1623" s="17">
        <v>44512.625405092593</v>
      </c>
      <c r="B1623" s="13">
        <f>A1623</f>
        <v>44512.625405092593</v>
      </c>
      <c r="C1623" t="s">
        <v>4921</v>
      </c>
      <c r="D1623" s="3" t="s">
        <v>7874</v>
      </c>
      <c r="F1623" s="9" t="s">
        <v>4789</v>
      </c>
      <c r="G1623" s="9">
        <v>158</v>
      </c>
      <c r="H1623" s="9">
        <v>36</v>
      </c>
      <c r="I1623" s="9">
        <v>0</v>
      </c>
      <c r="J1623" s="9" t="str" cm="1">
        <f t="array" ref="J1623">_xlfn.IFS(G1623&gt;='Pivot Tables'!B$2,"90%",AND(G1623&lt;'Pivot Tables'!B$2,G1623&gt;'Pivot Tables'!B$3),"75%",AND(G1623&lt;'Pivot Tables'!B$3,G1623&gt;'Pivot Tables'!B$5),"50%",G1623&lt;='Pivot Tables'!B$5,"25%")</f>
        <v>50%</v>
      </c>
      <c r="K1623" s="9" t="str">
        <f>TEXT(A1623,"dddd")</f>
        <v>Friday</v>
      </c>
    </row>
    <row r="1624" spans="1:11" ht="59.25" x14ac:dyDescent="0.25">
      <c r="A1624" s="17">
        <v>44330.622395833336</v>
      </c>
      <c r="B1624" s="13">
        <f>A1624</f>
        <v>44330.622395833336</v>
      </c>
      <c r="C1624" t="s">
        <v>5012</v>
      </c>
      <c r="D1624" s="3" t="s">
        <v>7947</v>
      </c>
      <c r="F1624" s="9" t="s">
        <v>4789</v>
      </c>
      <c r="G1624" s="9">
        <v>161</v>
      </c>
      <c r="H1624" s="9">
        <v>36</v>
      </c>
      <c r="I1624" s="9">
        <v>0</v>
      </c>
      <c r="J1624" s="9" t="str" cm="1">
        <f t="array" ref="J1624">_xlfn.IFS(G1624&gt;='Pivot Tables'!B$2,"90%",AND(G1624&lt;'Pivot Tables'!B$2,G1624&gt;'Pivot Tables'!B$3),"75%",AND(G1624&lt;'Pivot Tables'!B$3,G1624&gt;'Pivot Tables'!B$5),"50%",G1624&lt;='Pivot Tables'!B$5,"25%")</f>
        <v>50%</v>
      </c>
      <c r="K1624" s="9" t="str">
        <f>TEXT(A1624,"dddd")</f>
        <v>Friday</v>
      </c>
    </row>
    <row r="1625" spans="1:11" ht="92.25" x14ac:dyDescent="0.25">
      <c r="A1625" s="17">
        <v>43801.842534722222</v>
      </c>
      <c r="B1625" s="13">
        <f>A1625</f>
        <v>43801.842534722222</v>
      </c>
      <c r="C1625" t="s">
        <v>3377</v>
      </c>
      <c r="D1625" s="3" t="s">
        <v>7458</v>
      </c>
      <c r="E1625" t="s">
        <v>3378</v>
      </c>
      <c r="F1625" s="9" t="s">
        <v>3091</v>
      </c>
      <c r="G1625" s="9">
        <v>163</v>
      </c>
      <c r="H1625" s="9">
        <v>36</v>
      </c>
      <c r="I1625" s="9">
        <v>24</v>
      </c>
      <c r="J1625" s="9" t="str" cm="1">
        <f t="array" ref="J1625">_xlfn.IFS(G1625&gt;='Pivot Tables'!B$2,"90%",AND(G1625&lt;'Pivot Tables'!B$2,G1625&gt;'Pivot Tables'!B$3),"75%",AND(G1625&lt;'Pivot Tables'!B$3,G1625&gt;'Pivot Tables'!B$5),"50%",G1625&lt;='Pivot Tables'!B$5,"25%")</f>
        <v>50%</v>
      </c>
      <c r="K1625" s="9" t="str">
        <f>TEXT(A1625,"dddd")</f>
        <v>Monday</v>
      </c>
    </row>
    <row r="1626" spans="1:11" ht="59.25" x14ac:dyDescent="0.25">
      <c r="A1626" s="17">
        <v>44695.720891203702</v>
      </c>
      <c r="B1626" s="13">
        <f>A1626</f>
        <v>44695.720891203702</v>
      </c>
      <c r="C1626" t="s">
        <v>99</v>
      </c>
      <c r="D1626" s="3" t="s">
        <v>6763</v>
      </c>
      <c r="F1626" s="9" t="s">
        <v>1732</v>
      </c>
      <c r="G1626" s="9">
        <v>76</v>
      </c>
      <c r="H1626" s="9">
        <v>36</v>
      </c>
      <c r="I1626" s="9">
        <v>0</v>
      </c>
      <c r="J1626" s="9" t="str" cm="1">
        <f t="array" ref="J1626">_xlfn.IFS(G1626&gt;='Pivot Tables'!B$2,"90%",AND(G1626&lt;'Pivot Tables'!B$2,G1626&gt;'Pivot Tables'!B$3),"75%",AND(G1626&lt;'Pivot Tables'!B$3,G1626&gt;'Pivot Tables'!B$5),"50%",G1626&lt;='Pivot Tables'!B$5,"25%")</f>
        <v>50%</v>
      </c>
      <c r="K1626" s="9" t="str">
        <f>TEXT(A1626,"dddd")</f>
        <v>Saturday</v>
      </c>
    </row>
    <row r="1627" spans="1:11" x14ac:dyDescent="0.25">
      <c r="A1627" s="17">
        <v>44636.859953703701</v>
      </c>
      <c r="B1627" s="13">
        <f>A1627</f>
        <v>44636.859953703701</v>
      </c>
      <c r="C1627" t="s">
        <v>2420</v>
      </c>
      <c r="D1627" s="2" t="s">
        <v>2421</v>
      </c>
      <c r="F1627" s="9" t="s">
        <v>2088</v>
      </c>
      <c r="G1627" s="9">
        <v>205</v>
      </c>
      <c r="H1627" s="9">
        <v>36</v>
      </c>
      <c r="I1627" s="9">
        <v>0</v>
      </c>
      <c r="J1627" s="9" t="str" cm="1">
        <f t="array" ref="J1627">_xlfn.IFS(G1627&gt;='Pivot Tables'!B$2,"90%",AND(G1627&lt;'Pivot Tables'!B$2,G1627&gt;'Pivot Tables'!B$3),"75%",AND(G1627&lt;'Pivot Tables'!B$3,G1627&gt;'Pivot Tables'!B$5),"50%",G1627&lt;='Pivot Tables'!B$5,"25%")</f>
        <v>75%</v>
      </c>
      <c r="K1627" s="9" t="str">
        <f>TEXT(A1627,"dddd")</f>
        <v>Wednesday</v>
      </c>
    </row>
    <row r="1628" spans="1:11" ht="59.25" x14ac:dyDescent="0.25">
      <c r="A1628" s="17">
        <v>44035.582731481481</v>
      </c>
      <c r="B1628" s="13">
        <f>A1628</f>
        <v>44035.582731481481</v>
      </c>
      <c r="C1628" t="s">
        <v>5184</v>
      </c>
      <c r="D1628" s="3" t="s">
        <v>8074</v>
      </c>
      <c r="F1628" s="9" t="s">
        <v>4789</v>
      </c>
      <c r="G1628" s="9">
        <v>220</v>
      </c>
      <c r="H1628" s="9">
        <v>36</v>
      </c>
      <c r="I1628" s="9">
        <v>0</v>
      </c>
      <c r="J1628" s="9" t="str" cm="1">
        <f t="array" ref="J1628">_xlfn.IFS(G1628&gt;='Pivot Tables'!B$2,"90%",AND(G1628&lt;'Pivot Tables'!B$2,G1628&gt;'Pivot Tables'!B$3),"75%",AND(G1628&lt;'Pivot Tables'!B$3,G1628&gt;'Pivot Tables'!B$5),"50%",G1628&lt;='Pivot Tables'!B$5,"25%")</f>
        <v>75%</v>
      </c>
      <c r="K1628" s="9" t="str">
        <f>TEXT(A1628,"dddd")</f>
        <v>Thursday</v>
      </c>
    </row>
    <row r="1629" spans="1:11" ht="133.5" x14ac:dyDescent="0.25">
      <c r="A1629" s="17">
        <v>44316.969988425924</v>
      </c>
      <c r="B1629" s="13">
        <f>A1629</f>
        <v>44316.969988425924</v>
      </c>
      <c r="C1629" t="s">
        <v>2808</v>
      </c>
      <c r="D1629" s="3" t="s">
        <v>7203</v>
      </c>
      <c r="E1629" t="s">
        <v>2809</v>
      </c>
      <c r="F1629" s="9" t="s">
        <v>2712</v>
      </c>
      <c r="G1629" s="9">
        <v>222</v>
      </c>
      <c r="H1629" s="9">
        <v>36</v>
      </c>
      <c r="I1629" s="9">
        <v>20</v>
      </c>
      <c r="J1629" s="9" t="str" cm="1">
        <f t="array" ref="J1629">_xlfn.IFS(G1629&gt;='Pivot Tables'!B$2,"90%",AND(G1629&lt;'Pivot Tables'!B$2,G1629&gt;'Pivot Tables'!B$3),"75%",AND(G1629&lt;'Pivot Tables'!B$3,G1629&gt;'Pivot Tables'!B$5),"50%",G1629&lt;='Pivot Tables'!B$5,"25%")</f>
        <v>75%</v>
      </c>
      <c r="K1629" s="9" t="str">
        <f>TEXT(A1629,"dddd")</f>
        <v>Friday</v>
      </c>
    </row>
    <row r="1630" spans="1:11" ht="59.25" x14ac:dyDescent="0.25">
      <c r="A1630" s="17">
        <v>44687.704756944448</v>
      </c>
      <c r="B1630" s="13">
        <f>A1630</f>
        <v>44687.704756944448</v>
      </c>
      <c r="C1630" t="s">
        <v>1050</v>
      </c>
      <c r="D1630" s="3" t="s">
        <v>6604</v>
      </c>
      <c r="F1630" s="9" t="s">
        <v>599</v>
      </c>
      <c r="G1630" s="9">
        <v>230</v>
      </c>
      <c r="H1630" s="9">
        <v>36</v>
      </c>
      <c r="I1630" s="9">
        <v>0</v>
      </c>
      <c r="J1630" s="9" t="str" cm="1">
        <f t="array" ref="J1630">_xlfn.IFS(G1630&gt;='Pivot Tables'!B$2,"90%",AND(G1630&lt;'Pivot Tables'!B$2,G1630&gt;'Pivot Tables'!B$3),"75%",AND(G1630&lt;'Pivot Tables'!B$3,G1630&gt;'Pivot Tables'!B$5),"50%",G1630&lt;='Pivot Tables'!B$5,"25%")</f>
        <v>75%</v>
      </c>
      <c r="K1630" s="9" t="str">
        <f>TEXT(A1630,"dddd")</f>
        <v>Friday</v>
      </c>
    </row>
    <row r="1631" spans="1:11" ht="59.25" x14ac:dyDescent="0.25">
      <c r="A1631" s="17">
        <v>44028.913900462961</v>
      </c>
      <c r="B1631" s="13">
        <f>A1631</f>
        <v>44028.913900462961</v>
      </c>
      <c r="C1631" t="s">
        <v>5189</v>
      </c>
      <c r="D1631" s="3" t="s">
        <v>8078</v>
      </c>
      <c r="F1631" s="9" t="s">
        <v>4789</v>
      </c>
      <c r="G1631" s="9">
        <v>235</v>
      </c>
      <c r="H1631" s="9">
        <v>36</v>
      </c>
      <c r="I1631" s="9">
        <v>0</v>
      </c>
      <c r="J1631" s="9" t="str" cm="1">
        <f t="array" ref="J1631">_xlfn.IFS(G1631&gt;='Pivot Tables'!B$2,"90%",AND(G1631&lt;'Pivot Tables'!B$2,G1631&gt;'Pivot Tables'!B$3),"75%",AND(G1631&lt;'Pivot Tables'!B$3,G1631&gt;'Pivot Tables'!B$5),"50%",G1631&lt;='Pivot Tables'!B$5,"25%")</f>
        <v>75%</v>
      </c>
      <c r="K1631" s="9" t="str">
        <f>TEXT(A1631,"dddd")</f>
        <v>Thursday</v>
      </c>
    </row>
    <row r="1632" spans="1:11" ht="67.5" x14ac:dyDescent="0.25">
      <c r="A1632" s="17">
        <v>44362.869525462964</v>
      </c>
      <c r="B1632" s="13">
        <f>A1632</f>
        <v>44362.869525462964</v>
      </c>
      <c r="C1632" t="s">
        <v>4998</v>
      </c>
      <c r="D1632" s="3" t="s">
        <v>7934</v>
      </c>
      <c r="F1632" s="9" t="s">
        <v>4789</v>
      </c>
      <c r="G1632" s="9">
        <v>292</v>
      </c>
      <c r="H1632" s="9">
        <v>36</v>
      </c>
      <c r="I1632" s="9">
        <v>0</v>
      </c>
      <c r="J1632" s="9" t="str" cm="1">
        <f t="array" ref="J1632">_xlfn.IFS(G1632&gt;='Pivot Tables'!B$2,"90%",AND(G1632&lt;'Pivot Tables'!B$2,G1632&gt;'Pivot Tables'!B$3),"75%",AND(G1632&lt;'Pivot Tables'!B$3,G1632&gt;'Pivot Tables'!B$5),"50%",G1632&lt;='Pivot Tables'!B$5,"25%")</f>
        <v>75%</v>
      </c>
      <c r="K1632" s="9" t="str">
        <f>TEXT(A1632,"dddd")</f>
        <v>Tuesday</v>
      </c>
    </row>
    <row r="1633" spans="1:11" x14ac:dyDescent="0.25">
      <c r="A1633" s="17">
        <v>43817.789085648146</v>
      </c>
      <c r="B1633" s="13">
        <f>A1633</f>
        <v>43817.789085648146</v>
      </c>
      <c r="C1633" t="s">
        <v>262</v>
      </c>
      <c r="D1633" s="2" t="s">
        <v>2401</v>
      </c>
      <c r="F1633" s="9" t="s">
        <v>2088</v>
      </c>
      <c r="G1633" s="9">
        <v>214</v>
      </c>
      <c r="H1633" s="9">
        <v>36</v>
      </c>
      <c r="I1633" s="9">
        <v>0</v>
      </c>
      <c r="J1633" s="9" t="str" cm="1">
        <f t="array" ref="J1633">_xlfn.IFS(G1633&gt;='Pivot Tables'!B$2,"90%",AND(G1633&lt;'Pivot Tables'!B$2,G1633&gt;'Pivot Tables'!B$3),"75%",AND(G1633&lt;'Pivot Tables'!B$3,G1633&gt;'Pivot Tables'!B$5),"50%",G1633&lt;='Pivot Tables'!B$5,"25%")</f>
        <v>75%</v>
      </c>
      <c r="K1633" s="9" t="str">
        <f>TEXT(A1633,"dddd")</f>
        <v>Wednesday</v>
      </c>
    </row>
    <row r="1634" spans="1:11" ht="92.25" x14ac:dyDescent="0.25">
      <c r="A1634" s="17">
        <v>43565.872430555559</v>
      </c>
      <c r="B1634" s="13">
        <f>A1634</f>
        <v>43565.872430555559</v>
      </c>
      <c r="C1634" t="s">
        <v>3509</v>
      </c>
      <c r="D1634" s="3" t="s">
        <v>7523</v>
      </c>
      <c r="E1634" t="s">
        <v>3510</v>
      </c>
      <c r="F1634" s="9" t="s">
        <v>3091</v>
      </c>
      <c r="G1634" s="9">
        <v>327</v>
      </c>
      <c r="H1634" s="9">
        <v>36</v>
      </c>
      <c r="I1634" s="9">
        <v>31</v>
      </c>
      <c r="J1634" s="9" t="str" cm="1">
        <f t="array" ref="J1634">_xlfn.IFS(G1634&gt;='Pivot Tables'!B$2,"90%",AND(G1634&lt;'Pivot Tables'!B$2,G1634&gt;'Pivot Tables'!B$3),"75%",AND(G1634&lt;'Pivot Tables'!B$3,G1634&gt;'Pivot Tables'!B$5),"50%",G1634&lt;='Pivot Tables'!B$5,"25%")</f>
        <v>90%</v>
      </c>
      <c r="K1634" s="9" t="str">
        <f>TEXT(A1634,"dddd")</f>
        <v>Wednesday</v>
      </c>
    </row>
    <row r="1635" spans="1:11" ht="59.25" x14ac:dyDescent="0.25">
      <c r="A1635" s="17">
        <v>44687.708344907405</v>
      </c>
      <c r="B1635" s="13">
        <f>A1635</f>
        <v>44687.708344907405</v>
      </c>
      <c r="C1635" t="s">
        <v>1085</v>
      </c>
      <c r="D1635" s="3" t="s">
        <v>6633</v>
      </c>
      <c r="F1635" s="9" t="s">
        <v>599</v>
      </c>
      <c r="G1635" s="9">
        <v>383</v>
      </c>
      <c r="H1635" s="9">
        <v>36</v>
      </c>
      <c r="I1635" s="9">
        <v>0</v>
      </c>
      <c r="J1635" s="9" t="str" cm="1">
        <f t="array" ref="J1635">_xlfn.IFS(G1635&gt;='Pivot Tables'!B$2,"90%",AND(G1635&lt;'Pivot Tables'!B$2,G1635&gt;'Pivot Tables'!B$3),"75%",AND(G1635&lt;'Pivot Tables'!B$3,G1635&gt;'Pivot Tables'!B$5),"50%",G1635&lt;='Pivot Tables'!B$5,"25%")</f>
        <v>90%</v>
      </c>
      <c r="K1635" s="9" t="str">
        <f>TEXT(A1635,"dddd")</f>
        <v>Friday</v>
      </c>
    </row>
    <row r="1636" spans="1:11" ht="67.5" x14ac:dyDescent="0.25">
      <c r="A1636" s="17">
        <v>44687.707106481481</v>
      </c>
      <c r="B1636" s="13">
        <f>A1636</f>
        <v>44687.707106481481</v>
      </c>
      <c r="C1636" t="s">
        <v>1073</v>
      </c>
      <c r="D1636" s="3" t="s">
        <v>6623</v>
      </c>
      <c r="E1636" t="s">
        <v>1074</v>
      </c>
      <c r="F1636" s="9" t="s">
        <v>599</v>
      </c>
      <c r="G1636" s="9">
        <v>448</v>
      </c>
      <c r="H1636" s="9">
        <v>36</v>
      </c>
      <c r="I1636" s="9">
        <v>2</v>
      </c>
      <c r="J1636" s="9" t="str" cm="1">
        <f t="array" ref="J1636">_xlfn.IFS(G1636&gt;='Pivot Tables'!B$2,"90%",AND(G1636&lt;'Pivot Tables'!B$2,G1636&gt;'Pivot Tables'!B$3),"75%",AND(G1636&lt;'Pivot Tables'!B$3,G1636&gt;'Pivot Tables'!B$5),"50%",G1636&lt;='Pivot Tables'!B$5,"25%")</f>
        <v>90%</v>
      </c>
      <c r="K1636" s="9" t="str">
        <f>TEXT(A1636,"dddd")</f>
        <v>Friday</v>
      </c>
    </row>
    <row r="1637" spans="1:11" ht="59.25" x14ac:dyDescent="0.25">
      <c r="A1637" s="17">
        <v>44687.681990740741</v>
      </c>
      <c r="B1637" s="13">
        <f>A1637</f>
        <v>44687.681990740741</v>
      </c>
      <c r="C1637" t="s">
        <v>881</v>
      </c>
      <c r="D1637" s="3" t="s">
        <v>6480</v>
      </c>
      <c r="E1637" t="s">
        <v>882</v>
      </c>
      <c r="F1637" s="9" t="s">
        <v>599</v>
      </c>
      <c r="G1637" s="9">
        <v>519</v>
      </c>
      <c r="H1637" s="9">
        <v>36</v>
      </c>
      <c r="I1637" s="9">
        <v>3</v>
      </c>
      <c r="J1637" s="9" t="str" cm="1">
        <f t="array" ref="J1637">_xlfn.IFS(G1637&gt;='Pivot Tables'!B$2,"90%",AND(G1637&lt;'Pivot Tables'!B$2,G1637&gt;'Pivot Tables'!B$3),"75%",AND(G1637&lt;'Pivot Tables'!B$3,G1637&gt;'Pivot Tables'!B$5),"50%",G1637&lt;='Pivot Tables'!B$5,"25%")</f>
        <v>90%</v>
      </c>
      <c r="K1637" s="9" t="str">
        <f>TEXT(A1637,"dddd")</f>
        <v>Friday</v>
      </c>
    </row>
    <row r="1638" spans="1:11" ht="67.5" x14ac:dyDescent="0.25">
      <c r="A1638" s="17">
        <v>44687.689317129632</v>
      </c>
      <c r="B1638" s="13">
        <f>A1638</f>
        <v>44687.689317129632</v>
      </c>
      <c r="C1638" t="s">
        <v>930</v>
      </c>
      <c r="D1638" s="3" t="s">
        <v>6507</v>
      </c>
      <c r="F1638" s="9" t="s">
        <v>599</v>
      </c>
      <c r="G1638" s="9">
        <v>725</v>
      </c>
      <c r="H1638" s="9">
        <v>36</v>
      </c>
      <c r="I1638" s="9">
        <v>0</v>
      </c>
      <c r="J1638" s="9" t="str" cm="1">
        <f t="array" ref="J1638">_xlfn.IFS(G1638&gt;='Pivot Tables'!B$2,"90%",AND(G1638&lt;'Pivot Tables'!B$2,G1638&gt;'Pivot Tables'!B$3),"75%",AND(G1638&lt;'Pivot Tables'!B$3,G1638&gt;'Pivot Tables'!B$5),"50%",G1638&lt;='Pivot Tables'!B$5,"25%")</f>
        <v>90%</v>
      </c>
      <c r="K1638" s="9" t="str">
        <f>TEXT(A1638,"dddd")</f>
        <v>Friday</v>
      </c>
    </row>
    <row r="1639" spans="1:11" ht="67.5" x14ac:dyDescent="0.25">
      <c r="A1639" s="17">
        <v>44687.707372685189</v>
      </c>
      <c r="B1639" s="13">
        <f>A1639</f>
        <v>44687.707372685189</v>
      </c>
      <c r="C1639" t="s">
        <v>1077</v>
      </c>
      <c r="D1639" s="3" t="s">
        <v>6626</v>
      </c>
      <c r="F1639" s="9" t="s">
        <v>599</v>
      </c>
      <c r="G1639" s="9">
        <v>834</v>
      </c>
      <c r="H1639" s="9">
        <v>36</v>
      </c>
      <c r="I1639" s="9">
        <v>0</v>
      </c>
      <c r="J1639" s="9" t="str" cm="1">
        <f t="array" ref="J1639">_xlfn.IFS(G1639&gt;='Pivot Tables'!B$2,"90%",AND(G1639&lt;'Pivot Tables'!B$2,G1639&gt;'Pivot Tables'!B$3),"75%",AND(G1639&lt;'Pivot Tables'!B$3,G1639&gt;'Pivot Tables'!B$5),"50%",G1639&lt;='Pivot Tables'!B$5,"25%")</f>
        <v>90%</v>
      </c>
      <c r="K1639" s="9" t="str">
        <f>TEXT(A1639,"dddd")</f>
        <v>Friday</v>
      </c>
    </row>
    <row r="1640" spans="1:11" ht="59.25" x14ac:dyDescent="0.25">
      <c r="A1640" s="17">
        <v>44658.024560185186</v>
      </c>
      <c r="B1640" s="13">
        <f>A1640</f>
        <v>44658.024560185186</v>
      </c>
      <c r="C1640" t="s">
        <v>828</v>
      </c>
      <c r="D1640" s="3" t="s">
        <v>6443</v>
      </c>
      <c r="E1640" t="s">
        <v>829</v>
      </c>
      <c r="F1640" s="9" t="s">
        <v>599</v>
      </c>
      <c r="G1640" s="9">
        <v>863</v>
      </c>
      <c r="H1640" s="9">
        <v>36</v>
      </c>
      <c r="I1640" s="9">
        <v>1</v>
      </c>
      <c r="J1640" s="9" t="str" cm="1">
        <f t="array" ref="J1640">_xlfn.IFS(G1640&gt;='Pivot Tables'!B$2,"90%",AND(G1640&lt;'Pivot Tables'!B$2,G1640&gt;'Pivot Tables'!B$3),"75%",AND(G1640&lt;'Pivot Tables'!B$3,G1640&gt;'Pivot Tables'!B$5),"50%",G1640&lt;='Pivot Tables'!B$5,"25%")</f>
        <v>90%</v>
      </c>
      <c r="K1640" s="9" t="str">
        <f>TEXT(A1640,"dddd")</f>
        <v>Thursday</v>
      </c>
    </row>
    <row r="1641" spans="1:11" ht="51" x14ac:dyDescent="0.25">
      <c r="A1641" s="17">
        <v>44743.757280092592</v>
      </c>
      <c r="B1641" s="13">
        <f>A1641</f>
        <v>44743.757280092592</v>
      </c>
      <c r="C1641" t="s">
        <v>1168</v>
      </c>
      <c r="D1641" s="3" t="s">
        <v>6656</v>
      </c>
      <c r="E1641" t="s">
        <v>1169</v>
      </c>
      <c r="F1641" s="9" t="s">
        <v>1090</v>
      </c>
      <c r="G1641" s="9">
        <v>7</v>
      </c>
      <c r="H1641" s="9">
        <v>37</v>
      </c>
      <c r="I1641" s="9">
        <v>10</v>
      </c>
      <c r="J1641" s="9" t="str" cm="1">
        <f t="array" ref="J1641">_xlfn.IFS(G1641&gt;='Pivot Tables'!B$2,"90%",AND(G1641&lt;'Pivot Tables'!B$2,G1641&gt;'Pivot Tables'!B$3),"75%",AND(G1641&lt;'Pivot Tables'!B$3,G1641&gt;'Pivot Tables'!B$5),"50%",G1641&lt;='Pivot Tables'!B$5,"25%")</f>
        <v>25%</v>
      </c>
      <c r="K1641" s="9" t="str">
        <f>TEXT(A1641,"dddd")</f>
        <v>Friday</v>
      </c>
    </row>
    <row r="1642" spans="1:11" x14ac:dyDescent="0.25">
      <c r="A1642" s="17">
        <v>44475.768599537034</v>
      </c>
      <c r="B1642" s="13">
        <f>A1642</f>
        <v>44475.768599537034</v>
      </c>
      <c r="C1642" t="s">
        <v>3848</v>
      </c>
      <c r="D1642" s="2" t="s">
        <v>3849</v>
      </c>
      <c r="F1642" s="9" t="s">
        <v>3650</v>
      </c>
      <c r="G1642" s="9">
        <v>14</v>
      </c>
      <c r="H1642" s="9">
        <v>37</v>
      </c>
      <c r="I1642" s="9">
        <v>0</v>
      </c>
      <c r="J1642" s="9" t="str" cm="1">
        <f t="array" ref="J1642">_xlfn.IFS(G1642&gt;='Pivot Tables'!B$2,"90%",AND(G1642&lt;'Pivot Tables'!B$2,G1642&gt;'Pivot Tables'!B$3),"75%",AND(G1642&lt;'Pivot Tables'!B$3,G1642&gt;'Pivot Tables'!B$5),"50%",G1642&lt;='Pivot Tables'!B$5,"25%")</f>
        <v>25%</v>
      </c>
      <c r="K1642" s="9" t="str">
        <f>TEXT(A1642,"dddd")</f>
        <v>Wednesday</v>
      </c>
    </row>
    <row r="1643" spans="1:11" ht="75.75" x14ac:dyDescent="0.25">
      <c r="A1643" s="17">
        <v>44482.838946759257</v>
      </c>
      <c r="B1643" s="13">
        <f>A1643</f>
        <v>44482.838946759257</v>
      </c>
      <c r="C1643" t="s">
        <v>1935</v>
      </c>
      <c r="D1643" s="3" t="s">
        <v>6812</v>
      </c>
      <c r="E1643" t="s">
        <v>1936</v>
      </c>
      <c r="F1643" s="9" t="s">
        <v>1732</v>
      </c>
      <c r="G1643" s="9">
        <v>17</v>
      </c>
      <c r="H1643" s="9">
        <v>37</v>
      </c>
      <c r="I1643" s="9">
        <v>1</v>
      </c>
      <c r="J1643" s="9" t="str" cm="1">
        <f t="array" ref="J1643">_xlfn.IFS(G1643&gt;='Pivot Tables'!B$2,"90%",AND(G1643&lt;'Pivot Tables'!B$2,G1643&gt;'Pivot Tables'!B$3),"75%",AND(G1643&lt;'Pivot Tables'!B$3,G1643&gt;'Pivot Tables'!B$5),"50%",G1643&lt;='Pivot Tables'!B$5,"25%")</f>
        <v>25%</v>
      </c>
      <c r="K1643" s="9" t="str">
        <f>TEXT(A1643,"dddd")</f>
        <v>Wednesday</v>
      </c>
    </row>
    <row r="1644" spans="1:11" x14ac:dyDescent="0.25">
      <c r="A1644" s="17">
        <v>43851.806469907409</v>
      </c>
      <c r="B1644" s="13">
        <f>A1644</f>
        <v>43851.806469907409</v>
      </c>
      <c r="C1644" t="s">
        <v>5904</v>
      </c>
      <c r="D1644" s="2" t="s">
        <v>5905</v>
      </c>
      <c r="F1644" s="9" t="s">
        <v>5310</v>
      </c>
      <c r="G1644" s="9">
        <v>25</v>
      </c>
      <c r="H1644" s="9">
        <v>37</v>
      </c>
      <c r="I1644" s="9">
        <v>0</v>
      </c>
      <c r="J1644" s="9" t="str" cm="1">
        <f t="array" ref="J1644">_xlfn.IFS(G1644&gt;='Pivot Tables'!B$2,"90%",AND(G1644&lt;'Pivot Tables'!B$2,G1644&gt;'Pivot Tables'!B$3),"75%",AND(G1644&lt;'Pivot Tables'!B$3,G1644&gt;'Pivot Tables'!B$5),"50%",G1644&lt;='Pivot Tables'!B$5,"25%")</f>
        <v>25%</v>
      </c>
      <c r="K1644" s="9" t="str">
        <f>TEXT(A1644,"dddd")</f>
        <v>Tuesday</v>
      </c>
    </row>
    <row r="1645" spans="1:11" ht="75.75" x14ac:dyDescent="0.25">
      <c r="A1645" s="17">
        <v>44436.818749999999</v>
      </c>
      <c r="B1645" s="13">
        <f>A1645</f>
        <v>44436.818749999999</v>
      </c>
      <c r="C1645" t="s">
        <v>1978</v>
      </c>
      <c r="D1645" s="3" t="s">
        <v>6840</v>
      </c>
      <c r="E1645" t="s">
        <v>1979</v>
      </c>
      <c r="F1645" s="9" t="s">
        <v>1732</v>
      </c>
      <c r="G1645" s="9">
        <v>29</v>
      </c>
      <c r="H1645" s="9">
        <v>37</v>
      </c>
      <c r="I1645" s="9">
        <v>2</v>
      </c>
      <c r="J1645" s="9" t="str" cm="1">
        <f t="array" ref="J1645">_xlfn.IFS(G1645&gt;='Pivot Tables'!B$2,"90%",AND(G1645&lt;'Pivot Tables'!B$2,G1645&gt;'Pivot Tables'!B$3),"75%",AND(G1645&lt;'Pivot Tables'!B$3,G1645&gt;'Pivot Tables'!B$5),"50%",G1645&lt;='Pivot Tables'!B$5,"25%")</f>
        <v>25%</v>
      </c>
      <c r="K1645" s="9" t="str">
        <f>TEXT(A1645,"dddd")</f>
        <v>Saturday</v>
      </c>
    </row>
    <row r="1646" spans="1:11" x14ac:dyDescent="0.25">
      <c r="A1646" s="17">
        <v>44689.822974537034</v>
      </c>
      <c r="B1646" s="13">
        <f>A1646</f>
        <v>44689.822974537034</v>
      </c>
      <c r="C1646" t="s">
        <v>2210</v>
      </c>
      <c r="D1646" s="2" t="s">
        <v>2211</v>
      </c>
      <c r="F1646" s="9" t="s">
        <v>2088</v>
      </c>
      <c r="G1646" s="9">
        <v>30</v>
      </c>
      <c r="H1646" s="9">
        <v>37</v>
      </c>
      <c r="I1646" s="9">
        <v>0</v>
      </c>
      <c r="J1646" s="9" t="str" cm="1">
        <f t="array" ref="J1646">_xlfn.IFS(G1646&gt;='Pivot Tables'!B$2,"90%",AND(G1646&lt;'Pivot Tables'!B$2,G1646&gt;'Pivot Tables'!B$3),"75%",AND(G1646&lt;'Pivot Tables'!B$3,G1646&gt;'Pivot Tables'!B$5),"50%",G1646&lt;='Pivot Tables'!B$5,"25%")</f>
        <v>25%</v>
      </c>
      <c r="K1646" s="9" t="str">
        <f>TEXT(A1646,"dddd")</f>
        <v>Sunday</v>
      </c>
    </row>
    <row r="1647" spans="1:11" ht="67.5" x14ac:dyDescent="0.25">
      <c r="A1647" s="17">
        <v>44729.602199074077</v>
      </c>
      <c r="B1647" s="13">
        <f>A1647</f>
        <v>44729.602199074077</v>
      </c>
      <c r="C1647" t="s">
        <v>2543</v>
      </c>
      <c r="D1647" s="3" t="s">
        <v>7068</v>
      </c>
      <c r="F1647" s="9" t="s">
        <v>2427</v>
      </c>
      <c r="G1647" s="9">
        <v>32</v>
      </c>
      <c r="H1647" s="9">
        <v>37</v>
      </c>
      <c r="I1647" s="9">
        <v>0</v>
      </c>
      <c r="J1647" s="9" t="str" cm="1">
        <f t="array" ref="J1647">_xlfn.IFS(G1647&gt;='Pivot Tables'!B$2,"90%",AND(G1647&lt;'Pivot Tables'!B$2,G1647&gt;'Pivot Tables'!B$3),"75%",AND(G1647&lt;'Pivot Tables'!B$3,G1647&gt;'Pivot Tables'!B$5),"50%",G1647&lt;='Pivot Tables'!B$5,"25%")</f>
        <v>25%</v>
      </c>
      <c r="K1647" s="9" t="str">
        <f>TEXT(A1647,"dddd")</f>
        <v>Friday</v>
      </c>
    </row>
    <row r="1648" spans="1:11" x14ac:dyDescent="0.25">
      <c r="A1648" s="17">
        <v>44881.869502314818</v>
      </c>
      <c r="B1648" s="13">
        <f>A1648</f>
        <v>44881.869502314818</v>
      </c>
      <c r="C1648" t="s">
        <v>2086</v>
      </c>
      <c r="D1648" s="2" t="s">
        <v>2087</v>
      </c>
      <c r="F1648" s="9" t="s">
        <v>2088</v>
      </c>
      <c r="G1648" s="9">
        <v>35</v>
      </c>
      <c r="H1648" s="9">
        <v>37</v>
      </c>
      <c r="I1648" s="9">
        <v>0</v>
      </c>
      <c r="J1648" s="9" t="str" cm="1">
        <f t="array" ref="J1648">_xlfn.IFS(G1648&gt;='Pivot Tables'!B$2,"90%",AND(G1648&lt;'Pivot Tables'!B$2,G1648&gt;'Pivot Tables'!B$3),"75%",AND(G1648&lt;'Pivot Tables'!B$3,G1648&gt;'Pivot Tables'!B$5),"50%",G1648&lt;='Pivot Tables'!B$5,"25%")</f>
        <v>25%</v>
      </c>
      <c r="K1648" s="9" t="str">
        <f>TEXT(A1648,"dddd")</f>
        <v>Wednesday</v>
      </c>
    </row>
    <row r="1649" spans="1:11" x14ac:dyDescent="0.25">
      <c r="A1649" s="17">
        <v>44133.725590277776</v>
      </c>
      <c r="B1649" s="13">
        <f>A1649</f>
        <v>44133.725590277776</v>
      </c>
      <c r="C1649" t="s">
        <v>4158</v>
      </c>
      <c r="D1649" s="2" t="s">
        <v>4159</v>
      </c>
      <c r="F1649" s="9" t="s">
        <v>3650</v>
      </c>
      <c r="G1649" s="9">
        <v>36</v>
      </c>
      <c r="H1649" s="9">
        <v>37</v>
      </c>
      <c r="I1649" s="9">
        <v>0</v>
      </c>
      <c r="J1649" s="9" t="str" cm="1">
        <f t="array" ref="J1649">_xlfn.IFS(G1649&gt;='Pivot Tables'!B$2,"90%",AND(G1649&lt;'Pivot Tables'!B$2,G1649&gt;'Pivot Tables'!B$3),"75%",AND(G1649&lt;'Pivot Tables'!B$3,G1649&gt;'Pivot Tables'!B$5),"50%",G1649&lt;='Pivot Tables'!B$5,"25%")</f>
        <v>25%</v>
      </c>
      <c r="K1649" s="9" t="str">
        <f>TEXT(A1649,"dddd")</f>
        <v>Thursday</v>
      </c>
    </row>
    <row r="1650" spans="1:11" x14ac:dyDescent="0.25">
      <c r="A1650" s="17">
        <v>44699.71303240741</v>
      </c>
      <c r="B1650" s="13">
        <f>A1650</f>
        <v>44699.71303240741</v>
      </c>
      <c r="C1650" t="s">
        <v>1836</v>
      </c>
      <c r="D1650" s="2" t="s">
        <v>1837</v>
      </c>
      <c r="F1650" s="9" t="s">
        <v>1732</v>
      </c>
      <c r="G1650" s="9">
        <v>37</v>
      </c>
      <c r="H1650" s="9">
        <v>37</v>
      </c>
      <c r="I1650" s="9">
        <v>0</v>
      </c>
      <c r="J1650" s="9" t="str" cm="1">
        <f t="array" ref="J1650">_xlfn.IFS(G1650&gt;='Pivot Tables'!B$2,"90%",AND(G1650&lt;'Pivot Tables'!B$2,G1650&gt;'Pivot Tables'!B$3),"75%",AND(G1650&lt;'Pivot Tables'!B$3,G1650&gt;'Pivot Tables'!B$5),"50%",G1650&lt;='Pivot Tables'!B$5,"25%")</f>
        <v>25%</v>
      </c>
      <c r="K1650" s="9" t="str">
        <f>TEXT(A1650,"dddd")</f>
        <v>Wednesday</v>
      </c>
    </row>
    <row r="1651" spans="1:11" x14ac:dyDescent="0.25">
      <c r="A1651" s="17">
        <v>44730.842430555553</v>
      </c>
      <c r="B1651" s="13">
        <f>A1651</f>
        <v>44730.842430555553</v>
      </c>
      <c r="C1651" t="s">
        <v>2180</v>
      </c>
      <c r="D1651" s="2" t="s">
        <v>2181</v>
      </c>
      <c r="F1651" s="9" t="s">
        <v>2088</v>
      </c>
      <c r="G1651" s="9">
        <v>39</v>
      </c>
      <c r="H1651" s="9">
        <v>37</v>
      </c>
      <c r="I1651" s="9">
        <v>0</v>
      </c>
      <c r="J1651" s="9" t="str" cm="1">
        <f t="array" ref="J1651">_xlfn.IFS(G1651&gt;='Pivot Tables'!B$2,"90%",AND(G1651&lt;'Pivot Tables'!B$2,G1651&gt;'Pivot Tables'!B$3),"75%",AND(G1651&lt;'Pivot Tables'!B$3,G1651&gt;'Pivot Tables'!B$5),"50%",G1651&lt;='Pivot Tables'!B$5,"25%")</f>
        <v>25%</v>
      </c>
      <c r="K1651" s="9" t="str">
        <f>TEXT(A1651,"dddd")</f>
        <v>Saturday</v>
      </c>
    </row>
    <row r="1652" spans="1:11" x14ac:dyDescent="0.25">
      <c r="A1652" s="17">
        <v>44511.688842592594</v>
      </c>
      <c r="B1652" s="13">
        <f>A1652</f>
        <v>44511.688842592594</v>
      </c>
      <c r="C1652" t="s">
        <v>2685</v>
      </c>
      <c r="D1652" s="2" t="s">
        <v>2686</v>
      </c>
      <c r="F1652" s="9" t="s">
        <v>2427</v>
      </c>
      <c r="G1652" s="9">
        <v>39</v>
      </c>
      <c r="H1652" s="9">
        <v>37</v>
      </c>
      <c r="I1652" s="9">
        <v>0</v>
      </c>
      <c r="J1652" s="9" t="str" cm="1">
        <f t="array" ref="J1652">_xlfn.IFS(G1652&gt;='Pivot Tables'!B$2,"90%",AND(G1652&lt;'Pivot Tables'!B$2,G1652&gt;'Pivot Tables'!B$3),"75%",AND(G1652&lt;'Pivot Tables'!B$3,G1652&gt;'Pivot Tables'!B$5),"50%",G1652&lt;='Pivot Tables'!B$5,"25%")</f>
        <v>25%</v>
      </c>
      <c r="K1652" s="9" t="str">
        <f>TEXT(A1652,"dddd")</f>
        <v>Thursday</v>
      </c>
    </row>
    <row r="1653" spans="1:11" x14ac:dyDescent="0.25">
      <c r="A1653" s="17">
        <v>44704.80976851852</v>
      </c>
      <c r="B1653" s="13">
        <f>A1653</f>
        <v>44704.80976851852</v>
      </c>
      <c r="C1653" t="s">
        <v>2203</v>
      </c>
      <c r="D1653" s="2" t="s">
        <v>2204</v>
      </c>
      <c r="F1653" s="9" t="s">
        <v>2088</v>
      </c>
      <c r="G1653" s="9">
        <v>41</v>
      </c>
      <c r="H1653" s="9">
        <v>37</v>
      </c>
      <c r="I1653" s="9">
        <v>0</v>
      </c>
      <c r="J1653" s="9" t="str" cm="1">
        <f t="array" ref="J1653">_xlfn.IFS(G1653&gt;='Pivot Tables'!B$2,"90%",AND(G1653&lt;'Pivot Tables'!B$2,G1653&gt;'Pivot Tables'!B$3),"75%",AND(G1653&lt;'Pivot Tables'!B$3,G1653&gt;'Pivot Tables'!B$5),"50%",G1653&lt;='Pivot Tables'!B$5,"25%")</f>
        <v>25%</v>
      </c>
      <c r="K1653" s="9" t="str">
        <f>TEXT(A1653,"dddd")</f>
        <v>Monday</v>
      </c>
    </row>
    <row r="1654" spans="1:11" x14ac:dyDescent="0.25">
      <c r="A1654" s="17">
        <v>44505.663530092592</v>
      </c>
      <c r="B1654" s="13">
        <f>A1654</f>
        <v>44505.663530092592</v>
      </c>
      <c r="C1654" t="s">
        <v>2691</v>
      </c>
      <c r="D1654" s="2" t="s">
        <v>2692</v>
      </c>
      <c r="F1654" s="9" t="s">
        <v>2427</v>
      </c>
      <c r="G1654" s="9">
        <v>41</v>
      </c>
      <c r="H1654" s="9">
        <v>37</v>
      </c>
      <c r="I1654" s="9">
        <v>0</v>
      </c>
      <c r="J1654" s="9" t="str" cm="1">
        <f t="array" ref="J1654">_xlfn.IFS(G1654&gt;='Pivot Tables'!B$2,"90%",AND(G1654&lt;'Pivot Tables'!B$2,G1654&gt;'Pivot Tables'!B$3),"75%",AND(G1654&lt;'Pivot Tables'!B$3,G1654&gt;'Pivot Tables'!B$5),"50%",G1654&lt;='Pivot Tables'!B$5,"25%")</f>
        <v>25%</v>
      </c>
      <c r="K1654" s="9" t="str">
        <f>TEXT(A1654,"dddd")</f>
        <v>Friday</v>
      </c>
    </row>
    <row r="1655" spans="1:11" ht="59.25" x14ac:dyDescent="0.25">
      <c r="A1655" s="17">
        <v>44484.835798611108</v>
      </c>
      <c r="B1655" s="13">
        <f>A1655</f>
        <v>44484.835798611108</v>
      </c>
      <c r="C1655" t="s">
        <v>1189</v>
      </c>
      <c r="D1655" s="3" t="s">
        <v>6672</v>
      </c>
      <c r="F1655" s="9" t="s">
        <v>1090</v>
      </c>
      <c r="G1655" s="9">
        <v>45</v>
      </c>
      <c r="H1655" s="9">
        <v>37</v>
      </c>
      <c r="I1655" s="9">
        <v>0</v>
      </c>
      <c r="J1655" s="9" t="str" cm="1">
        <f t="array" ref="J1655">_xlfn.IFS(G1655&gt;='Pivot Tables'!B$2,"90%",AND(G1655&lt;'Pivot Tables'!B$2,G1655&gt;'Pivot Tables'!B$3),"75%",AND(G1655&lt;'Pivot Tables'!B$3,G1655&gt;'Pivot Tables'!B$5),"50%",G1655&lt;='Pivot Tables'!B$5,"25%")</f>
        <v>50%</v>
      </c>
      <c r="K1655" s="9" t="str">
        <f>TEXT(A1655,"dddd")</f>
        <v>Friday</v>
      </c>
    </row>
    <row r="1656" spans="1:11" ht="84" x14ac:dyDescent="0.25">
      <c r="A1656" s="17">
        <v>43349.975624999999</v>
      </c>
      <c r="B1656" s="13">
        <f>A1656</f>
        <v>43349.975624999999</v>
      </c>
      <c r="C1656" t="s">
        <v>3615</v>
      </c>
      <c r="D1656" s="3" t="s">
        <v>7566</v>
      </c>
      <c r="E1656" t="s">
        <v>3616</v>
      </c>
      <c r="F1656" s="9" t="s">
        <v>3091</v>
      </c>
      <c r="G1656" s="9">
        <v>45</v>
      </c>
      <c r="H1656" s="9">
        <v>37</v>
      </c>
      <c r="I1656" s="9">
        <v>31</v>
      </c>
      <c r="J1656" s="9" t="str" cm="1">
        <f t="array" ref="J1656">_xlfn.IFS(G1656&gt;='Pivot Tables'!B$2,"90%",AND(G1656&lt;'Pivot Tables'!B$2,G1656&gt;'Pivot Tables'!B$3),"75%",AND(G1656&lt;'Pivot Tables'!B$3,G1656&gt;'Pivot Tables'!B$5),"50%",G1656&lt;='Pivot Tables'!B$5,"25%")</f>
        <v>50%</v>
      </c>
      <c r="K1656" s="9" t="str">
        <f>TEXT(A1656,"dddd")</f>
        <v>Thursday</v>
      </c>
    </row>
    <row r="1657" spans="1:11" x14ac:dyDescent="0.25">
      <c r="A1657" s="17">
        <v>43803.754016203704</v>
      </c>
      <c r="B1657" s="13">
        <f>A1657</f>
        <v>43803.754016203704</v>
      </c>
      <c r="C1657" t="s">
        <v>5943</v>
      </c>
      <c r="D1657" s="2" t="s">
        <v>5944</v>
      </c>
      <c r="E1657" t="s">
        <v>9044</v>
      </c>
      <c r="F1657" s="9" t="s">
        <v>5310</v>
      </c>
      <c r="G1657" s="9">
        <v>45</v>
      </c>
      <c r="H1657" s="9">
        <v>37</v>
      </c>
      <c r="I1657" s="9">
        <v>30</v>
      </c>
      <c r="J1657" s="9" t="str" cm="1">
        <f t="array" ref="J1657">_xlfn.IFS(G1657&gt;='Pivot Tables'!B$2,"90%",AND(G1657&lt;'Pivot Tables'!B$2,G1657&gt;'Pivot Tables'!B$3),"75%",AND(G1657&lt;'Pivot Tables'!B$3,G1657&gt;'Pivot Tables'!B$5),"50%",G1657&lt;='Pivot Tables'!B$5,"25%")</f>
        <v>50%</v>
      </c>
      <c r="K1657" s="9" t="str">
        <f>TEXT(A1657,"dddd")</f>
        <v>Wednesday</v>
      </c>
    </row>
    <row r="1658" spans="1:11" ht="117" x14ac:dyDescent="0.25">
      <c r="A1658" s="17">
        <v>44809.666030092594</v>
      </c>
      <c r="B1658" s="13">
        <f>A1658</f>
        <v>44809.666030092594</v>
      </c>
      <c r="C1658" t="s">
        <v>5363</v>
      </c>
      <c r="D1658" s="3" t="s">
        <v>8158</v>
      </c>
      <c r="E1658" t="s">
        <v>9049</v>
      </c>
      <c r="F1658" s="9" t="s">
        <v>5310</v>
      </c>
      <c r="G1658" s="9">
        <v>46</v>
      </c>
      <c r="H1658" s="9">
        <v>37</v>
      </c>
      <c r="I1658" s="9">
        <v>2</v>
      </c>
      <c r="J1658" s="9" t="str" cm="1">
        <f t="array" ref="J1658">_xlfn.IFS(G1658&gt;='Pivot Tables'!B$2,"90%",AND(G1658&lt;'Pivot Tables'!B$2,G1658&gt;'Pivot Tables'!B$3),"75%",AND(G1658&lt;'Pivot Tables'!B$3,G1658&gt;'Pivot Tables'!B$5),"50%",G1658&lt;='Pivot Tables'!B$5,"25%")</f>
        <v>50%</v>
      </c>
      <c r="K1658" s="9" t="str">
        <f>TEXT(A1658,"dddd")</f>
        <v>Monday</v>
      </c>
    </row>
    <row r="1659" spans="1:11" ht="92.25" x14ac:dyDescent="0.25">
      <c r="A1659" s="17">
        <v>43342.614085648151</v>
      </c>
      <c r="B1659" s="13">
        <f>A1659</f>
        <v>43342.614085648151</v>
      </c>
      <c r="C1659" t="s">
        <v>3619</v>
      </c>
      <c r="D1659" s="3" t="s">
        <v>7568</v>
      </c>
      <c r="E1659" t="s">
        <v>3620</v>
      </c>
      <c r="F1659" s="9" t="s">
        <v>3091</v>
      </c>
      <c r="G1659" s="9">
        <v>49</v>
      </c>
      <c r="H1659" s="9">
        <v>37</v>
      </c>
      <c r="I1659" s="9">
        <v>32</v>
      </c>
      <c r="J1659" s="9" t="str" cm="1">
        <f t="array" ref="J1659">_xlfn.IFS(G1659&gt;='Pivot Tables'!B$2,"90%",AND(G1659&lt;'Pivot Tables'!B$2,G1659&gt;'Pivot Tables'!B$3),"75%",AND(G1659&lt;'Pivot Tables'!B$3,G1659&gt;'Pivot Tables'!B$5),"50%",G1659&lt;='Pivot Tables'!B$5,"25%")</f>
        <v>50%</v>
      </c>
      <c r="K1659" s="9" t="str">
        <f>TEXT(A1659,"dddd")</f>
        <v>Thursday</v>
      </c>
    </row>
    <row r="1660" spans="1:11" x14ac:dyDescent="0.25">
      <c r="A1660" s="17">
        <v>44876.844050925924</v>
      </c>
      <c r="B1660" s="13">
        <f>A1660</f>
        <v>44876.844050925924</v>
      </c>
      <c r="C1660" t="s">
        <v>2016</v>
      </c>
      <c r="D1660" s="2" t="s">
        <v>2017</v>
      </c>
      <c r="F1660" s="9" t="s">
        <v>2015</v>
      </c>
      <c r="G1660" s="9">
        <v>50</v>
      </c>
      <c r="H1660" s="9">
        <v>37</v>
      </c>
      <c r="I1660" s="9">
        <v>0</v>
      </c>
      <c r="J1660" s="9" t="str" cm="1">
        <f t="array" ref="J1660">_xlfn.IFS(G1660&gt;='Pivot Tables'!B$2,"90%",AND(G1660&lt;'Pivot Tables'!B$2,G1660&gt;'Pivot Tables'!B$3),"75%",AND(G1660&lt;'Pivot Tables'!B$3,G1660&gt;'Pivot Tables'!B$5),"50%",G1660&lt;='Pivot Tables'!B$5,"25%")</f>
        <v>50%</v>
      </c>
      <c r="K1660" s="9" t="str">
        <f>TEXT(A1660,"dddd")</f>
        <v>Friday</v>
      </c>
    </row>
    <row r="1661" spans="1:11" x14ac:dyDescent="0.25">
      <c r="A1661" s="17">
        <v>43542.054895833331</v>
      </c>
      <c r="B1661" s="13">
        <f>A1661</f>
        <v>43542.054895833331</v>
      </c>
      <c r="C1661" t="s">
        <v>4534</v>
      </c>
      <c r="D1661" s="2" t="s">
        <v>4535</v>
      </c>
      <c r="E1661" t="s">
        <v>4536</v>
      </c>
      <c r="F1661" s="9" t="s">
        <v>3650</v>
      </c>
      <c r="G1661" s="9">
        <v>50</v>
      </c>
      <c r="H1661" s="9">
        <v>37</v>
      </c>
      <c r="I1661" s="9">
        <v>4</v>
      </c>
      <c r="J1661" s="9" t="str" cm="1">
        <f t="array" ref="J1661">_xlfn.IFS(G1661&gt;='Pivot Tables'!B$2,"90%",AND(G1661&lt;'Pivot Tables'!B$2,G1661&gt;'Pivot Tables'!B$3),"75%",AND(G1661&lt;'Pivot Tables'!B$3,G1661&gt;'Pivot Tables'!B$5),"50%",G1661&lt;='Pivot Tables'!B$5,"25%")</f>
        <v>50%</v>
      </c>
      <c r="K1661" s="9" t="str">
        <f>TEXT(A1661,"dddd")</f>
        <v>Monday</v>
      </c>
    </row>
    <row r="1662" spans="1:11" ht="75.75" x14ac:dyDescent="0.25">
      <c r="A1662" s="17">
        <v>44806.502939814818</v>
      </c>
      <c r="B1662" s="13">
        <f>A1662</f>
        <v>44806.502939814818</v>
      </c>
      <c r="C1662" t="s">
        <v>4815</v>
      </c>
      <c r="D1662" s="3" t="s">
        <v>7813</v>
      </c>
      <c r="F1662" s="9" t="s">
        <v>4789</v>
      </c>
      <c r="G1662" s="9">
        <v>50</v>
      </c>
      <c r="H1662" s="9">
        <v>37</v>
      </c>
      <c r="I1662" s="9">
        <v>0</v>
      </c>
      <c r="J1662" s="9" t="str" cm="1">
        <f t="array" ref="J1662">_xlfn.IFS(G1662&gt;='Pivot Tables'!B$2,"90%",AND(G1662&lt;'Pivot Tables'!B$2,G1662&gt;'Pivot Tables'!B$3),"75%",AND(G1662&lt;'Pivot Tables'!B$3,G1662&gt;'Pivot Tables'!B$5),"50%",G1662&lt;='Pivot Tables'!B$5,"25%")</f>
        <v>50%</v>
      </c>
      <c r="K1662" s="9" t="str">
        <f>TEXT(A1662,"dddd")</f>
        <v>Friday</v>
      </c>
    </row>
    <row r="1663" spans="1:11" ht="67.5" x14ac:dyDescent="0.25">
      <c r="A1663" s="17">
        <v>44687.699641203704</v>
      </c>
      <c r="B1663" s="13">
        <f>A1663</f>
        <v>44687.699641203704</v>
      </c>
      <c r="C1663" t="s">
        <v>1012</v>
      </c>
      <c r="D1663" s="3" t="s">
        <v>6568</v>
      </c>
      <c r="E1663">
        <v>710</v>
      </c>
      <c r="F1663" s="9" t="s">
        <v>599</v>
      </c>
      <c r="G1663" s="9">
        <v>51</v>
      </c>
      <c r="H1663" s="9">
        <v>37</v>
      </c>
      <c r="I1663" s="9">
        <v>1</v>
      </c>
      <c r="J1663" s="9" t="str" cm="1">
        <f t="array" ref="J1663">_xlfn.IFS(G1663&gt;='Pivot Tables'!B$2,"90%",AND(G1663&lt;'Pivot Tables'!B$2,G1663&gt;'Pivot Tables'!B$3),"75%",AND(G1663&lt;'Pivot Tables'!B$3,G1663&gt;'Pivot Tables'!B$5),"50%",G1663&lt;='Pivot Tables'!B$5,"25%")</f>
        <v>50%</v>
      </c>
      <c r="K1663" s="9" t="str">
        <f>TEXT(A1663,"dddd")</f>
        <v>Friday</v>
      </c>
    </row>
    <row r="1664" spans="1:11" ht="59.25" x14ac:dyDescent="0.25">
      <c r="A1664" s="17">
        <v>44687.674293981479</v>
      </c>
      <c r="B1664" s="13">
        <f>A1664</f>
        <v>44687.674293981479</v>
      </c>
      <c r="C1664" t="s">
        <v>840</v>
      </c>
      <c r="D1664" s="3" t="s">
        <v>6451</v>
      </c>
      <c r="E1664" t="s">
        <v>831</v>
      </c>
      <c r="F1664" s="9" t="s">
        <v>599</v>
      </c>
      <c r="G1664" s="9">
        <v>52</v>
      </c>
      <c r="H1664" s="9">
        <v>37</v>
      </c>
      <c r="I1664" s="9">
        <v>1</v>
      </c>
      <c r="J1664" s="9" t="str" cm="1">
        <f t="array" ref="J1664">_xlfn.IFS(G1664&gt;='Pivot Tables'!B$2,"90%",AND(G1664&lt;'Pivot Tables'!B$2,G1664&gt;'Pivot Tables'!B$3),"75%",AND(G1664&lt;'Pivot Tables'!B$3,G1664&gt;'Pivot Tables'!B$5),"50%",G1664&lt;='Pivot Tables'!B$5,"25%")</f>
        <v>50%</v>
      </c>
      <c r="K1664" s="9" t="str">
        <f>TEXT(A1664,"dddd")</f>
        <v>Friday</v>
      </c>
    </row>
    <row r="1665" spans="1:11" ht="108.75" x14ac:dyDescent="0.25">
      <c r="A1665" s="17">
        <v>43395.661249999997</v>
      </c>
      <c r="B1665" s="13">
        <f>A1665</f>
        <v>43395.661249999997</v>
      </c>
      <c r="C1665" t="s">
        <v>6247</v>
      </c>
      <c r="D1665" s="3" t="s">
        <v>8786</v>
      </c>
      <c r="E1665" t="s">
        <v>9088</v>
      </c>
      <c r="F1665" s="9" t="s">
        <v>5310</v>
      </c>
      <c r="G1665" s="9">
        <v>52</v>
      </c>
      <c r="H1665" s="9">
        <v>37</v>
      </c>
      <c r="I1665" s="9">
        <v>23</v>
      </c>
      <c r="J1665" s="9" t="str" cm="1">
        <f t="array" ref="J1665">_xlfn.IFS(G1665&gt;='Pivot Tables'!B$2,"90%",AND(G1665&lt;'Pivot Tables'!B$2,G1665&gt;'Pivot Tables'!B$3),"75%",AND(G1665&lt;'Pivot Tables'!B$3,G1665&gt;'Pivot Tables'!B$5),"50%",G1665&lt;='Pivot Tables'!B$5,"25%")</f>
        <v>50%</v>
      </c>
      <c r="K1665" s="9" t="str">
        <f>TEXT(A1665,"dddd")</f>
        <v>Monday</v>
      </c>
    </row>
    <row r="1666" spans="1:11" x14ac:dyDescent="0.25">
      <c r="A1666" s="17">
        <v>43511.77039351852</v>
      </c>
      <c r="B1666" s="13">
        <f>A1666</f>
        <v>43511.77039351852</v>
      </c>
      <c r="C1666" t="s">
        <v>4562</v>
      </c>
      <c r="D1666" s="2" t="s">
        <v>4563</v>
      </c>
      <c r="E1666" t="s">
        <v>4564</v>
      </c>
      <c r="F1666" s="9" t="s">
        <v>3650</v>
      </c>
      <c r="G1666" s="9">
        <v>56</v>
      </c>
      <c r="H1666" s="9">
        <v>37</v>
      </c>
      <c r="I1666" s="9">
        <v>5</v>
      </c>
      <c r="J1666" s="9" t="str" cm="1">
        <f t="array" ref="J1666">_xlfn.IFS(G1666&gt;='Pivot Tables'!B$2,"90%",AND(G1666&lt;'Pivot Tables'!B$2,G1666&gt;'Pivot Tables'!B$3),"75%",AND(G1666&lt;'Pivot Tables'!B$3,G1666&gt;'Pivot Tables'!B$5),"50%",G1666&lt;='Pivot Tables'!B$5,"25%")</f>
        <v>50%</v>
      </c>
      <c r="K1666" s="9" t="str">
        <f>TEXT(A1666,"dddd")</f>
        <v>Friday</v>
      </c>
    </row>
    <row r="1667" spans="1:11" ht="59.25" x14ac:dyDescent="0.25">
      <c r="A1667" s="17">
        <v>44687.701782407406</v>
      </c>
      <c r="B1667" s="13">
        <f>A1667</f>
        <v>44687.701782407406</v>
      </c>
      <c r="C1667" t="s">
        <v>1024</v>
      </c>
      <c r="D1667" s="3" t="s">
        <v>6580</v>
      </c>
      <c r="F1667" s="9" t="s">
        <v>599</v>
      </c>
      <c r="G1667" s="9">
        <v>57</v>
      </c>
      <c r="H1667" s="9">
        <v>37</v>
      </c>
      <c r="I1667" s="9">
        <v>0</v>
      </c>
      <c r="J1667" s="9" t="str" cm="1">
        <f t="array" ref="J1667">_xlfn.IFS(G1667&gt;='Pivot Tables'!B$2,"90%",AND(G1667&lt;'Pivot Tables'!B$2,G1667&gt;'Pivot Tables'!B$3),"75%",AND(G1667&lt;'Pivot Tables'!B$3,G1667&gt;'Pivot Tables'!B$5),"50%",G1667&lt;='Pivot Tables'!B$5,"25%")</f>
        <v>50%</v>
      </c>
      <c r="K1667" s="9" t="str">
        <f>TEXT(A1667,"dddd")</f>
        <v>Friday</v>
      </c>
    </row>
    <row r="1668" spans="1:11" ht="84" x14ac:dyDescent="0.25">
      <c r="A1668" s="17">
        <v>44704.772743055553</v>
      </c>
      <c r="B1668" s="13">
        <f>A1668</f>
        <v>44704.772743055553</v>
      </c>
      <c r="C1668" t="s">
        <v>2554</v>
      </c>
      <c r="D1668" s="3" t="s">
        <v>7074</v>
      </c>
      <c r="F1668" s="9" t="s">
        <v>2427</v>
      </c>
      <c r="G1668" s="9">
        <v>60</v>
      </c>
      <c r="H1668" s="9">
        <v>37</v>
      </c>
      <c r="I1668" s="9">
        <v>0</v>
      </c>
      <c r="J1668" s="9" t="str" cm="1">
        <f t="array" ref="J1668">_xlfn.IFS(G1668&gt;='Pivot Tables'!B$2,"90%",AND(G1668&lt;'Pivot Tables'!B$2,G1668&gt;'Pivot Tables'!B$3),"75%",AND(G1668&lt;'Pivot Tables'!B$3,G1668&gt;'Pivot Tables'!B$5),"50%",G1668&lt;='Pivot Tables'!B$5,"25%")</f>
        <v>50%</v>
      </c>
      <c r="K1668" s="9" t="str">
        <f>TEXT(A1668,"dddd")</f>
        <v>Monday</v>
      </c>
    </row>
    <row r="1669" spans="1:11" ht="141.75" x14ac:dyDescent="0.25">
      <c r="A1669" s="17">
        <v>44685.021296296298</v>
      </c>
      <c r="B1669" s="13">
        <f>A1669</f>
        <v>44685.021296296298</v>
      </c>
      <c r="C1669" t="s">
        <v>816</v>
      </c>
      <c r="D1669" s="3" t="s">
        <v>6434</v>
      </c>
      <c r="F1669" s="9" t="s">
        <v>599</v>
      </c>
      <c r="G1669" s="9">
        <v>61</v>
      </c>
      <c r="H1669" s="9">
        <v>37</v>
      </c>
      <c r="I1669" s="9">
        <v>0</v>
      </c>
      <c r="J1669" s="9" t="str" cm="1">
        <f t="array" ref="J1669">_xlfn.IFS(G1669&gt;='Pivot Tables'!B$2,"90%",AND(G1669&lt;'Pivot Tables'!B$2,G1669&gt;'Pivot Tables'!B$3),"75%",AND(G1669&lt;'Pivot Tables'!B$3,G1669&gt;'Pivot Tables'!B$5),"50%",G1669&lt;='Pivot Tables'!B$5,"25%")</f>
        <v>50%</v>
      </c>
      <c r="K1669" s="9" t="str">
        <f>TEXT(A1669,"dddd")</f>
        <v>Wednesday</v>
      </c>
    </row>
    <row r="1670" spans="1:11" ht="117" x14ac:dyDescent="0.25">
      <c r="A1670" s="17">
        <v>43654.863680555558</v>
      </c>
      <c r="B1670" s="13">
        <f>A1670</f>
        <v>43654.863680555558</v>
      </c>
      <c r="C1670" t="s">
        <v>2875</v>
      </c>
      <c r="D1670" s="3" t="s">
        <v>7237</v>
      </c>
      <c r="E1670" t="s">
        <v>2876</v>
      </c>
      <c r="F1670" s="9" t="s">
        <v>2712</v>
      </c>
      <c r="G1670" s="9">
        <v>62</v>
      </c>
      <c r="H1670" s="9">
        <v>37</v>
      </c>
      <c r="I1670" s="9">
        <v>12</v>
      </c>
      <c r="J1670" s="9" t="str" cm="1">
        <f t="array" ref="J1670">_xlfn.IFS(G1670&gt;='Pivot Tables'!B$2,"90%",AND(G1670&lt;'Pivot Tables'!B$2,G1670&gt;'Pivot Tables'!B$3),"75%",AND(G1670&lt;'Pivot Tables'!B$3,G1670&gt;'Pivot Tables'!B$5),"50%",G1670&lt;='Pivot Tables'!B$5,"25%")</f>
        <v>50%</v>
      </c>
      <c r="K1670" s="9" t="str">
        <f>TEXT(A1670,"dddd")</f>
        <v>Monday</v>
      </c>
    </row>
    <row r="1671" spans="1:11" ht="108.75" x14ac:dyDescent="0.25">
      <c r="A1671" s="17">
        <v>43777.72896990741</v>
      </c>
      <c r="B1671" s="13">
        <f>A1671</f>
        <v>43777.72896990741</v>
      </c>
      <c r="C1671" t="s">
        <v>4363</v>
      </c>
      <c r="D1671" s="3" t="s">
        <v>7743</v>
      </c>
      <c r="E1671" t="s">
        <v>4364</v>
      </c>
      <c r="F1671" s="9" t="s">
        <v>3650</v>
      </c>
      <c r="G1671" s="9">
        <v>62</v>
      </c>
      <c r="H1671" s="9">
        <v>37</v>
      </c>
      <c r="I1671" s="9">
        <v>11</v>
      </c>
      <c r="J1671" s="9" t="str" cm="1">
        <f t="array" ref="J1671">_xlfn.IFS(G1671&gt;='Pivot Tables'!B$2,"90%",AND(G1671&lt;'Pivot Tables'!B$2,G1671&gt;'Pivot Tables'!B$3),"75%",AND(G1671&lt;'Pivot Tables'!B$3,G1671&gt;'Pivot Tables'!B$5),"50%",G1671&lt;='Pivot Tables'!B$5,"25%")</f>
        <v>50%</v>
      </c>
      <c r="K1671" s="9" t="str">
        <f>TEXT(A1671,"dddd")</f>
        <v>Friday</v>
      </c>
    </row>
    <row r="1672" spans="1:11" ht="42.75" x14ac:dyDescent="0.25">
      <c r="A1672" s="17">
        <v>44606.543495370373</v>
      </c>
      <c r="B1672" s="13">
        <f>A1672</f>
        <v>44606.543495370373</v>
      </c>
      <c r="C1672" t="s">
        <v>4884</v>
      </c>
      <c r="D1672" s="3" t="s">
        <v>7847</v>
      </c>
      <c r="F1672" s="9" t="s">
        <v>4789</v>
      </c>
      <c r="G1672" s="9">
        <v>65</v>
      </c>
      <c r="H1672" s="9">
        <v>37</v>
      </c>
      <c r="I1672" s="9">
        <v>0</v>
      </c>
      <c r="J1672" s="9" t="str" cm="1">
        <f t="array" ref="J1672">_xlfn.IFS(G1672&gt;='Pivot Tables'!B$2,"90%",AND(G1672&lt;'Pivot Tables'!B$2,G1672&gt;'Pivot Tables'!B$3),"75%",AND(G1672&lt;'Pivot Tables'!B$3,G1672&gt;'Pivot Tables'!B$5),"50%",G1672&lt;='Pivot Tables'!B$5,"25%")</f>
        <v>50%</v>
      </c>
      <c r="K1672" s="9" t="str">
        <f>TEXT(A1672,"dddd")</f>
        <v>Monday</v>
      </c>
    </row>
    <row r="1673" spans="1:11" ht="92.25" x14ac:dyDescent="0.25">
      <c r="A1673" s="17">
        <v>43615.796111111114</v>
      </c>
      <c r="B1673" s="13">
        <f>A1673</f>
        <v>43615.796111111114</v>
      </c>
      <c r="C1673" t="s">
        <v>2891</v>
      </c>
      <c r="D1673" s="3" t="s">
        <v>7245</v>
      </c>
      <c r="E1673" t="s">
        <v>2892</v>
      </c>
      <c r="F1673" s="9" t="s">
        <v>2712</v>
      </c>
      <c r="G1673" s="9">
        <v>68</v>
      </c>
      <c r="H1673" s="9">
        <v>37</v>
      </c>
      <c r="I1673" s="9">
        <v>8</v>
      </c>
      <c r="J1673" s="9" t="str" cm="1">
        <f t="array" ref="J1673">_xlfn.IFS(G1673&gt;='Pivot Tables'!B$2,"90%",AND(G1673&lt;'Pivot Tables'!B$2,G1673&gt;'Pivot Tables'!B$3),"75%",AND(G1673&lt;'Pivot Tables'!B$3,G1673&gt;'Pivot Tables'!B$5),"50%",G1673&lt;='Pivot Tables'!B$5,"25%")</f>
        <v>50%</v>
      </c>
      <c r="K1673" s="9" t="str">
        <f>TEXT(A1673,"dddd")</f>
        <v>Thursday</v>
      </c>
    </row>
    <row r="1674" spans="1:11" ht="59.25" x14ac:dyDescent="0.25">
      <c r="A1674" s="17">
        <v>44787.002291666664</v>
      </c>
      <c r="B1674" s="13">
        <f>A1674</f>
        <v>44787.002291666664</v>
      </c>
      <c r="C1674" t="s">
        <v>683</v>
      </c>
      <c r="D1674" s="3" t="s">
        <v>6355</v>
      </c>
      <c r="E1674" t="s">
        <v>684</v>
      </c>
      <c r="F1674" s="9" t="s">
        <v>599</v>
      </c>
      <c r="G1674" s="9">
        <v>70</v>
      </c>
      <c r="H1674" s="9">
        <v>37</v>
      </c>
      <c r="I1674" s="9">
        <v>1</v>
      </c>
      <c r="J1674" s="9" t="str" cm="1">
        <f t="array" ref="J1674">_xlfn.IFS(G1674&gt;='Pivot Tables'!B$2,"90%",AND(G1674&lt;'Pivot Tables'!B$2,G1674&gt;'Pivot Tables'!B$3),"75%",AND(G1674&lt;'Pivot Tables'!B$3,G1674&gt;'Pivot Tables'!B$5),"50%",G1674&lt;='Pivot Tables'!B$5,"25%")</f>
        <v>50%</v>
      </c>
      <c r="K1674" s="9" t="str">
        <f>TEXT(A1674,"dddd")</f>
        <v>Sunday</v>
      </c>
    </row>
    <row r="1675" spans="1:11" ht="51" x14ac:dyDescent="0.25">
      <c r="A1675" s="17">
        <v>44873.637939814813</v>
      </c>
      <c r="B1675" s="13">
        <f>A1675</f>
        <v>44873.637939814813</v>
      </c>
      <c r="C1675" t="s">
        <v>2457</v>
      </c>
      <c r="D1675" s="3" t="s">
        <v>7011</v>
      </c>
      <c r="F1675" s="9" t="s">
        <v>2427</v>
      </c>
      <c r="G1675" s="9">
        <v>70</v>
      </c>
      <c r="H1675" s="9">
        <v>37</v>
      </c>
      <c r="I1675" s="9">
        <v>0</v>
      </c>
      <c r="J1675" s="9" t="str" cm="1">
        <f t="array" ref="J1675">_xlfn.IFS(G1675&gt;='Pivot Tables'!B$2,"90%",AND(G1675&lt;'Pivot Tables'!B$2,G1675&gt;'Pivot Tables'!B$3),"75%",AND(G1675&lt;'Pivot Tables'!B$3,G1675&gt;'Pivot Tables'!B$5),"50%",G1675&lt;='Pivot Tables'!B$5,"25%")</f>
        <v>50%</v>
      </c>
      <c r="K1675" s="9" t="str">
        <f>TEXT(A1675,"dddd")</f>
        <v>Tuesday</v>
      </c>
    </row>
    <row r="1676" spans="1:11" x14ac:dyDescent="0.25">
      <c r="A1676" s="17">
        <v>43450.728252314817</v>
      </c>
      <c r="B1676" s="13">
        <f>A1676</f>
        <v>43450.728252314817</v>
      </c>
      <c r="C1676" t="s">
        <v>4626</v>
      </c>
      <c r="D1676" s="2" t="s">
        <v>4627</v>
      </c>
      <c r="E1676" t="s">
        <v>4628</v>
      </c>
      <c r="F1676" s="9" t="s">
        <v>3650</v>
      </c>
      <c r="G1676" s="9">
        <v>70</v>
      </c>
      <c r="H1676" s="9">
        <v>37</v>
      </c>
      <c r="I1676" s="9">
        <v>21</v>
      </c>
      <c r="J1676" s="9" t="str" cm="1">
        <f t="array" ref="J1676">_xlfn.IFS(G1676&gt;='Pivot Tables'!B$2,"90%",AND(G1676&lt;'Pivot Tables'!B$2,G1676&gt;'Pivot Tables'!B$3),"75%",AND(G1676&lt;'Pivot Tables'!B$3,G1676&gt;'Pivot Tables'!B$5),"50%",G1676&lt;='Pivot Tables'!B$5,"25%")</f>
        <v>50%</v>
      </c>
      <c r="K1676" s="9" t="str">
        <f>TEXT(A1676,"dddd")</f>
        <v>Sunday</v>
      </c>
    </row>
    <row r="1677" spans="1:11" x14ac:dyDescent="0.25">
      <c r="A1677" s="17">
        <v>43707.710590277777</v>
      </c>
      <c r="B1677" s="13">
        <f>A1677</f>
        <v>43707.710590277777</v>
      </c>
      <c r="C1677" t="s">
        <v>4420</v>
      </c>
      <c r="D1677" s="2" t="s">
        <v>4421</v>
      </c>
      <c r="E1677" t="s">
        <v>4422</v>
      </c>
      <c r="F1677" s="9" t="s">
        <v>3650</v>
      </c>
      <c r="G1677" s="9">
        <v>86</v>
      </c>
      <c r="H1677" s="9">
        <v>37</v>
      </c>
      <c r="I1677" s="9">
        <v>9</v>
      </c>
      <c r="J1677" s="9" t="str" cm="1">
        <f t="array" ref="J1677">_xlfn.IFS(G1677&gt;='Pivot Tables'!B$2,"90%",AND(G1677&lt;'Pivot Tables'!B$2,G1677&gt;'Pivot Tables'!B$3),"75%",AND(G1677&lt;'Pivot Tables'!B$3,G1677&gt;'Pivot Tables'!B$5),"50%",G1677&lt;='Pivot Tables'!B$5,"25%")</f>
        <v>50%</v>
      </c>
      <c r="K1677" s="9" t="str">
        <f>TEXT(A1677,"dddd")</f>
        <v>Friday</v>
      </c>
    </row>
    <row r="1678" spans="1:11" ht="59.25" x14ac:dyDescent="0.25">
      <c r="A1678" s="17">
        <v>44687.679560185185</v>
      </c>
      <c r="B1678" s="13">
        <f>A1678</f>
        <v>44687.679560185185</v>
      </c>
      <c r="C1678" t="s">
        <v>868</v>
      </c>
      <c r="D1678" s="3" t="s">
        <v>6470</v>
      </c>
      <c r="F1678" s="9" t="s">
        <v>599</v>
      </c>
      <c r="G1678" s="9">
        <v>87</v>
      </c>
      <c r="H1678" s="9">
        <v>37</v>
      </c>
      <c r="I1678" s="9">
        <v>0</v>
      </c>
      <c r="J1678" s="9" t="str" cm="1">
        <f t="array" ref="J1678">_xlfn.IFS(G1678&gt;='Pivot Tables'!B$2,"90%",AND(G1678&lt;'Pivot Tables'!B$2,G1678&gt;'Pivot Tables'!B$3),"75%",AND(G1678&lt;'Pivot Tables'!B$3,G1678&gt;'Pivot Tables'!B$5),"50%",G1678&lt;='Pivot Tables'!B$5,"25%")</f>
        <v>50%</v>
      </c>
      <c r="K1678" s="9" t="str">
        <f>TEXT(A1678,"dddd")</f>
        <v>Friday</v>
      </c>
    </row>
    <row r="1679" spans="1:11" x14ac:dyDescent="0.25">
      <c r="A1679" s="17">
        <v>44814.040300925924</v>
      </c>
      <c r="B1679" s="13">
        <f>A1679</f>
        <v>44814.040300925924</v>
      </c>
      <c r="C1679" t="s">
        <v>5359</v>
      </c>
      <c r="D1679" s="2" t="s">
        <v>5360</v>
      </c>
      <c r="E1679" t="s">
        <v>9212</v>
      </c>
      <c r="F1679" s="9" t="s">
        <v>5310</v>
      </c>
      <c r="G1679" s="9">
        <v>88</v>
      </c>
      <c r="H1679" s="9">
        <v>37</v>
      </c>
      <c r="I1679" s="9">
        <v>4</v>
      </c>
      <c r="J1679" s="9" t="str" cm="1">
        <f t="array" ref="J1679">_xlfn.IFS(G1679&gt;='Pivot Tables'!B$2,"90%",AND(G1679&lt;'Pivot Tables'!B$2,G1679&gt;'Pivot Tables'!B$3),"75%",AND(G1679&lt;'Pivot Tables'!B$3,G1679&gt;'Pivot Tables'!B$5),"50%",G1679&lt;='Pivot Tables'!B$5,"25%")</f>
        <v>50%</v>
      </c>
      <c r="K1679" s="9" t="str">
        <f>TEXT(A1679,"dddd")</f>
        <v>Saturday</v>
      </c>
    </row>
    <row r="1680" spans="1:11" ht="100.5" x14ac:dyDescent="0.25">
      <c r="A1680" s="17">
        <v>43302.715474537035</v>
      </c>
      <c r="B1680" s="13">
        <f>A1680</f>
        <v>43302.715474537035</v>
      </c>
      <c r="C1680" t="s">
        <v>3643</v>
      </c>
      <c r="D1680" s="3" t="s">
        <v>7580</v>
      </c>
      <c r="E1680" t="s">
        <v>3644</v>
      </c>
      <c r="F1680" s="9" t="s">
        <v>3091</v>
      </c>
      <c r="G1680" s="9">
        <v>89</v>
      </c>
      <c r="H1680" s="9">
        <v>37</v>
      </c>
      <c r="I1680" s="9">
        <v>31</v>
      </c>
      <c r="J1680" s="9" t="str" cm="1">
        <f t="array" ref="J1680">_xlfn.IFS(G1680&gt;='Pivot Tables'!B$2,"90%",AND(G1680&lt;'Pivot Tables'!B$2,G1680&gt;'Pivot Tables'!B$3),"75%",AND(G1680&lt;'Pivot Tables'!B$3,G1680&gt;'Pivot Tables'!B$5),"50%",G1680&lt;='Pivot Tables'!B$5,"25%")</f>
        <v>50%</v>
      </c>
      <c r="K1680" s="9" t="str">
        <f>TEXT(A1680,"dddd")</f>
        <v>Saturday</v>
      </c>
    </row>
    <row r="1681" spans="1:11" ht="51" x14ac:dyDescent="0.25">
      <c r="A1681" s="17">
        <v>43438.680902777778</v>
      </c>
      <c r="B1681" s="13">
        <f>A1681</f>
        <v>43438.680902777778</v>
      </c>
      <c r="C1681" t="s">
        <v>2919</v>
      </c>
      <c r="D1681" s="3" t="s">
        <v>7259</v>
      </c>
      <c r="E1681" t="s">
        <v>2920</v>
      </c>
      <c r="F1681" s="9" t="s">
        <v>2712</v>
      </c>
      <c r="G1681" s="9">
        <v>120</v>
      </c>
      <c r="H1681" s="9">
        <v>37</v>
      </c>
      <c r="I1681" s="9">
        <v>4</v>
      </c>
      <c r="J1681" s="9" t="str" cm="1">
        <f t="array" ref="J1681">_xlfn.IFS(G1681&gt;='Pivot Tables'!B$2,"90%",AND(G1681&lt;'Pivot Tables'!B$2,G1681&gt;'Pivot Tables'!B$3),"75%",AND(G1681&lt;'Pivot Tables'!B$3,G1681&gt;'Pivot Tables'!B$5),"50%",G1681&lt;='Pivot Tables'!B$5,"25%")</f>
        <v>50%</v>
      </c>
      <c r="K1681" s="9" t="str">
        <f>TEXT(A1681,"dddd")</f>
        <v>Tuesday</v>
      </c>
    </row>
    <row r="1682" spans="1:11" x14ac:dyDescent="0.25">
      <c r="A1682" s="17">
        <v>44098.863113425927</v>
      </c>
      <c r="B1682" s="13">
        <f>A1682</f>
        <v>44098.863113425927</v>
      </c>
      <c r="C1682" t="s">
        <v>1220</v>
      </c>
      <c r="D1682" s="2" t="s">
        <v>1221</v>
      </c>
      <c r="F1682" s="9" t="s">
        <v>1090</v>
      </c>
      <c r="G1682" s="9">
        <v>124</v>
      </c>
      <c r="H1682" s="9">
        <v>37</v>
      </c>
      <c r="I1682" s="9">
        <v>0</v>
      </c>
      <c r="J1682" s="9" t="str" cm="1">
        <f t="array" ref="J1682">_xlfn.IFS(G1682&gt;='Pivot Tables'!B$2,"90%",AND(G1682&lt;'Pivot Tables'!B$2,G1682&gt;'Pivot Tables'!B$3),"75%",AND(G1682&lt;'Pivot Tables'!B$3,G1682&gt;'Pivot Tables'!B$5),"50%",G1682&lt;='Pivot Tables'!B$5,"25%")</f>
        <v>50%</v>
      </c>
      <c r="K1682" s="9" t="str">
        <f>TEXT(A1682,"dddd")</f>
        <v>Thursday</v>
      </c>
    </row>
    <row r="1683" spans="1:11" ht="108.75" x14ac:dyDescent="0.25">
      <c r="A1683" s="17">
        <v>43741.9143287037</v>
      </c>
      <c r="B1683" s="13">
        <f>A1683</f>
        <v>43741.9143287037</v>
      </c>
      <c r="C1683" t="s">
        <v>3411</v>
      </c>
      <c r="D1683" s="3" t="s">
        <v>7475</v>
      </c>
      <c r="E1683" t="s">
        <v>3412</v>
      </c>
      <c r="F1683" s="9" t="s">
        <v>3091</v>
      </c>
      <c r="G1683" s="9">
        <v>134</v>
      </c>
      <c r="H1683" s="9">
        <v>37</v>
      </c>
      <c r="I1683" s="9">
        <v>26</v>
      </c>
      <c r="J1683" s="9" t="str" cm="1">
        <f t="array" ref="J1683">_xlfn.IFS(G1683&gt;='Pivot Tables'!B$2,"90%",AND(G1683&lt;'Pivot Tables'!B$2,G1683&gt;'Pivot Tables'!B$3),"75%",AND(G1683&lt;'Pivot Tables'!B$3,G1683&gt;'Pivot Tables'!B$5),"50%",G1683&lt;='Pivot Tables'!B$5,"25%")</f>
        <v>50%</v>
      </c>
      <c r="K1683" s="9" t="str">
        <f>TEXT(A1683,"dddd")</f>
        <v>Thursday</v>
      </c>
    </row>
    <row r="1684" spans="1:11" ht="59.25" x14ac:dyDescent="0.25">
      <c r="A1684" s="17">
        <v>44846.075254629628</v>
      </c>
      <c r="B1684" s="13">
        <f>A1684</f>
        <v>44846.075254629628</v>
      </c>
      <c r="C1684" t="s">
        <v>640</v>
      </c>
      <c r="D1684" s="3" t="s">
        <v>6328</v>
      </c>
      <c r="F1684" s="9" t="s">
        <v>599</v>
      </c>
      <c r="G1684" s="9">
        <v>139</v>
      </c>
      <c r="H1684" s="9">
        <v>37</v>
      </c>
      <c r="I1684" s="9">
        <v>0</v>
      </c>
      <c r="J1684" s="9" t="str" cm="1">
        <f t="array" ref="J1684">_xlfn.IFS(G1684&gt;='Pivot Tables'!B$2,"90%",AND(G1684&lt;'Pivot Tables'!B$2,G1684&gt;'Pivot Tables'!B$3),"75%",AND(G1684&lt;'Pivot Tables'!B$3,G1684&gt;'Pivot Tables'!B$5),"50%",G1684&lt;='Pivot Tables'!B$5,"25%")</f>
        <v>50%</v>
      </c>
      <c r="K1684" s="9" t="str">
        <f>TEXT(A1684,"dddd")</f>
        <v>Wednesday</v>
      </c>
    </row>
    <row r="1685" spans="1:11" x14ac:dyDescent="0.25">
      <c r="A1685" s="17">
        <v>44581.769976851851</v>
      </c>
      <c r="B1685" s="13">
        <f>A1685</f>
        <v>44581.769976851851</v>
      </c>
      <c r="C1685" t="s">
        <v>149</v>
      </c>
      <c r="D1685" s="2" t="s">
        <v>1911</v>
      </c>
      <c r="F1685" s="9" t="s">
        <v>1732</v>
      </c>
      <c r="G1685" s="9">
        <v>137</v>
      </c>
      <c r="H1685" s="9">
        <v>37</v>
      </c>
      <c r="I1685" s="9">
        <v>0</v>
      </c>
      <c r="J1685" s="9" t="str" cm="1">
        <f t="array" ref="J1685">_xlfn.IFS(G1685&gt;='Pivot Tables'!B$2,"90%",AND(G1685&lt;'Pivot Tables'!B$2,G1685&gt;'Pivot Tables'!B$3),"75%",AND(G1685&lt;'Pivot Tables'!B$3,G1685&gt;'Pivot Tables'!B$5),"50%",G1685&lt;='Pivot Tables'!B$5,"25%")</f>
        <v>50%</v>
      </c>
      <c r="K1685" s="9" t="str">
        <f>TEXT(A1685,"dddd")</f>
        <v>Thursday</v>
      </c>
    </row>
    <row r="1686" spans="1:11" ht="59.25" x14ac:dyDescent="0.25">
      <c r="A1686" s="17">
        <v>44865.716631944444</v>
      </c>
      <c r="B1686" s="13">
        <f>A1686</f>
        <v>44865.716631944444</v>
      </c>
      <c r="C1686" t="s">
        <v>614</v>
      </c>
      <c r="D1686" s="3" t="s">
        <v>6314</v>
      </c>
      <c r="E1686" t="s">
        <v>615</v>
      </c>
      <c r="F1686" s="9" t="s">
        <v>599</v>
      </c>
      <c r="G1686" s="9">
        <v>185</v>
      </c>
      <c r="H1686" s="9">
        <v>37</v>
      </c>
      <c r="I1686" s="9">
        <v>4</v>
      </c>
      <c r="J1686" s="9" t="str" cm="1">
        <f t="array" ref="J1686">_xlfn.IFS(G1686&gt;='Pivot Tables'!B$2,"90%",AND(G1686&lt;'Pivot Tables'!B$2,G1686&gt;'Pivot Tables'!B$3),"75%",AND(G1686&lt;'Pivot Tables'!B$3,G1686&gt;'Pivot Tables'!B$5),"50%",G1686&lt;='Pivot Tables'!B$5,"25%")</f>
        <v>75%</v>
      </c>
      <c r="K1686" s="9" t="str">
        <f>TEXT(A1686,"dddd")</f>
        <v>Monday</v>
      </c>
    </row>
    <row r="1687" spans="1:11" ht="67.5" x14ac:dyDescent="0.25">
      <c r="A1687" s="17">
        <v>44687.686701388891</v>
      </c>
      <c r="B1687" s="13">
        <f>A1687</f>
        <v>44687.686701388891</v>
      </c>
      <c r="C1687" t="s">
        <v>913</v>
      </c>
      <c r="D1687" s="3" t="s">
        <v>6496</v>
      </c>
      <c r="E1687" t="s">
        <v>906</v>
      </c>
      <c r="F1687" s="9" t="s">
        <v>599</v>
      </c>
      <c r="G1687" s="9">
        <v>234</v>
      </c>
      <c r="H1687" s="9">
        <v>37</v>
      </c>
      <c r="I1687" s="9">
        <v>2</v>
      </c>
      <c r="J1687" s="9" t="str" cm="1">
        <f t="array" ref="J1687">_xlfn.IFS(G1687&gt;='Pivot Tables'!B$2,"90%",AND(G1687&lt;'Pivot Tables'!B$2,G1687&gt;'Pivot Tables'!B$3),"75%",AND(G1687&lt;'Pivot Tables'!B$3,G1687&gt;'Pivot Tables'!B$5),"50%",G1687&lt;='Pivot Tables'!B$5,"25%")</f>
        <v>75%</v>
      </c>
      <c r="K1687" s="9" t="str">
        <f>TEXT(A1687,"dddd")</f>
        <v>Friday</v>
      </c>
    </row>
    <row r="1688" spans="1:11" ht="100.5" x14ac:dyDescent="0.25">
      <c r="A1688" s="17">
        <v>43883.027870370373</v>
      </c>
      <c r="B1688" s="13">
        <f>A1688</f>
        <v>43883.027870370373</v>
      </c>
      <c r="C1688" t="s">
        <v>3338</v>
      </c>
      <c r="D1688" s="3" t="s">
        <v>7438</v>
      </c>
      <c r="E1688" t="s">
        <v>3339</v>
      </c>
      <c r="F1688" s="9" t="s">
        <v>3091</v>
      </c>
      <c r="G1688" s="9">
        <v>235</v>
      </c>
      <c r="H1688" s="9">
        <v>37</v>
      </c>
      <c r="I1688" s="9">
        <v>26</v>
      </c>
      <c r="J1688" s="9" t="str" cm="1">
        <f t="array" ref="J1688">_xlfn.IFS(G1688&gt;='Pivot Tables'!B$2,"90%",AND(G1688&lt;'Pivot Tables'!B$2,G1688&gt;'Pivot Tables'!B$3),"75%",AND(G1688&lt;'Pivot Tables'!B$3,G1688&gt;'Pivot Tables'!B$5),"50%",G1688&lt;='Pivot Tables'!B$5,"25%")</f>
        <v>75%</v>
      </c>
      <c r="K1688" s="9" t="str">
        <f>TEXT(A1688,"dddd")</f>
        <v>Saturday</v>
      </c>
    </row>
    <row r="1689" spans="1:11" ht="100.5" x14ac:dyDescent="0.25">
      <c r="A1689" s="17">
        <v>43667.932141203702</v>
      </c>
      <c r="B1689" s="13">
        <f>A1689</f>
        <v>43667.932141203702</v>
      </c>
      <c r="C1689" t="s">
        <v>3462</v>
      </c>
      <c r="D1689" s="3" t="s">
        <v>7499</v>
      </c>
      <c r="E1689" t="s">
        <v>3463</v>
      </c>
      <c r="F1689" s="9" t="s">
        <v>3091</v>
      </c>
      <c r="G1689" s="9">
        <v>253</v>
      </c>
      <c r="H1689" s="9">
        <v>37</v>
      </c>
      <c r="I1689" s="9">
        <v>27</v>
      </c>
      <c r="J1689" s="9" t="str" cm="1">
        <f t="array" ref="J1689">_xlfn.IFS(G1689&gt;='Pivot Tables'!B$2,"90%",AND(G1689&lt;'Pivot Tables'!B$2,G1689&gt;'Pivot Tables'!B$3),"75%",AND(G1689&lt;'Pivot Tables'!B$3,G1689&gt;'Pivot Tables'!B$5),"50%",G1689&lt;='Pivot Tables'!B$5,"25%")</f>
        <v>75%</v>
      </c>
      <c r="K1689" s="9" t="str">
        <f>TEXT(A1689,"dddd")</f>
        <v>Sunday</v>
      </c>
    </row>
    <row r="1690" spans="1:11" ht="84" x14ac:dyDescent="0.25">
      <c r="A1690" s="17">
        <v>43951.731863425928</v>
      </c>
      <c r="B1690" s="13">
        <f>A1690</f>
        <v>43951.731863425928</v>
      </c>
      <c r="C1690" t="s">
        <v>3294</v>
      </c>
      <c r="D1690" s="3" t="s">
        <v>7423</v>
      </c>
      <c r="E1690" t="s">
        <v>3295</v>
      </c>
      <c r="F1690" s="9" t="s">
        <v>3091</v>
      </c>
      <c r="G1690" s="9">
        <v>255</v>
      </c>
      <c r="H1690" s="9">
        <v>37</v>
      </c>
      <c r="I1690" s="9">
        <v>6</v>
      </c>
      <c r="J1690" s="9" t="str" cm="1">
        <f t="array" ref="J1690">_xlfn.IFS(G1690&gt;='Pivot Tables'!B$2,"90%",AND(G1690&lt;'Pivot Tables'!B$2,G1690&gt;'Pivot Tables'!B$3),"75%",AND(G1690&lt;'Pivot Tables'!B$3,G1690&gt;'Pivot Tables'!B$5),"50%",G1690&lt;='Pivot Tables'!B$5,"25%")</f>
        <v>75%</v>
      </c>
      <c r="K1690" s="9" t="str">
        <f>TEXT(A1690,"dddd")</f>
        <v>Thursday</v>
      </c>
    </row>
    <row r="1691" spans="1:11" x14ac:dyDescent="0.25">
      <c r="A1691" s="17">
        <v>43249.741099537037</v>
      </c>
      <c r="B1691" s="13">
        <f>A1691</f>
        <v>43249.741099537037</v>
      </c>
      <c r="C1691" t="s">
        <v>1389</v>
      </c>
      <c r="D1691" s="2" t="s">
        <v>1390</v>
      </c>
      <c r="E1691" t="s">
        <v>1391</v>
      </c>
      <c r="F1691" s="9" t="s">
        <v>1090</v>
      </c>
      <c r="G1691" s="9">
        <v>273</v>
      </c>
      <c r="H1691" s="9">
        <v>37</v>
      </c>
      <c r="I1691" s="9">
        <v>8</v>
      </c>
      <c r="J1691" s="9" t="str" cm="1">
        <f t="array" ref="J1691">_xlfn.IFS(G1691&gt;='Pivot Tables'!B$2,"90%",AND(G1691&lt;'Pivot Tables'!B$2,G1691&gt;'Pivot Tables'!B$3),"75%",AND(G1691&lt;'Pivot Tables'!B$3,G1691&gt;'Pivot Tables'!B$5),"50%",G1691&lt;='Pivot Tables'!B$5,"25%")</f>
        <v>75%</v>
      </c>
      <c r="K1691" s="9" t="str">
        <f>TEXT(A1691,"dddd")</f>
        <v>Tuesday</v>
      </c>
    </row>
    <row r="1692" spans="1:11" ht="42.75" x14ac:dyDescent="0.25">
      <c r="A1692" s="17">
        <v>44636.87400462963</v>
      </c>
      <c r="B1692" s="13">
        <f>A1692</f>
        <v>44636.87400462963</v>
      </c>
      <c r="C1692" t="s">
        <v>2323</v>
      </c>
      <c r="D1692" s="3" t="s">
        <v>6967</v>
      </c>
      <c r="F1692" s="9" t="s">
        <v>2088</v>
      </c>
      <c r="G1692" s="9">
        <v>283</v>
      </c>
      <c r="H1692" s="9">
        <v>37</v>
      </c>
      <c r="I1692" s="9">
        <v>0</v>
      </c>
      <c r="J1692" s="9" t="str" cm="1">
        <f t="array" ref="J1692">_xlfn.IFS(G1692&gt;='Pivot Tables'!B$2,"90%",AND(G1692&lt;'Pivot Tables'!B$2,G1692&gt;'Pivot Tables'!B$3),"75%",AND(G1692&lt;'Pivot Tables'!B$3,G1692&gt;'Pivot Tables'!B$5),"50%",G1692&lt;='Pivot Tables'!B$5,"25%")</f>
        <v>75%</v>
      </c>
      <c r="K1692" s="9" t="str">
        <f>TEXT(A1692,"dddd")</f>
        <v>Wednesday</v>
      </c>
    </row>
    <row r="1693" spans="1:11" ht="84" x14ac:dyDescent="0.25">
      <c r="A1693" s="17">
        <v>44687.6797337963</v>
      </c>
      <c r="B1693" s="13">
        <f>A1693</f>
        <v>44687.6797337963</v>
      </c>
      <c r="C1693" t="s">
        <v>869</v>
      </c>
      <c r="D1693" s="3" t="s">
        <v>6471</v>
      </c>
      <c r="E1693">
        <v>53</v>
      </c>
      <c r="F1693" s="9" t="s">
        <v>599</v>
      </c>
      <c r="G1693" s="9">
        <v>308</v>
      </c>
      <c r="H1693" s="9">
        <v>37</v>
      </c>
      <c r="I1693" s="9">
        <v>1</v>
      </c>
      <c r="J1693" s="9" t="str" cm="1">
        <f t="array" ref="J1693">_xlfn.IFS(G1693&gt;='Pivot Tables'!B$2,"90%",AND(G1693&lt;'Pivot Tables'!B$2,G1693&gt;'Pivot Tables'!B$3),"75%",AND(G1693&lt;'Pivot Tables'!B$3,G1693&gt;'Pivot Tables'!B$5),"50%",G1693&lt;='Pivot Tables'!B$5,"25%")</f>
        <v>75%</v>
      </c>
      <c r="K1693" s="9" t="str">
        <f>TEXT(A1693,"dddd")</f>
        <v>Friday</v>
      </c>
    </row>
    <row r="1694" spans="1:11" ht="59.25" x14ac:dyDescent="0.25">
      <c r="A1694" s="17">
        <v>44687.707025462965</v>
      </c>
      <c r="B1694" s="13">
        <f>A1694</f>
        <v>44687.707025462965</v>
      </c>
      <c r="C1694" t="s">
        <v>1072</v>
      </c>
      <c r="D1694" s="3" t="s">
        <v>6622</v>
      </c>
      <c r="F1694" s="9" t="s">
        <v>599</v>
      </c>
      <c r="G1694" s="9">
        <v>336</v>
      </c>
      <c r="H1694" s="9">
        <v>37</v>
      </c>
      <c r="I1694" s="9">
        <v>0</v>
      </c>
      <c r="J1694" s="9" t="str" cm="1">
        <f t="array" ref="J1694">_xlfn.IFS(G1694&gt;='Pivot Tables'!B$2,"90%",AND(G1694&lt;'Pivot Tables'!B$2,G1694&gt;'Pivot Tables'!B$3),"75%",AND(G1694&lt;'Pivot Tables'!B$3,G1694&gt;'Pivot Tables'!B$5),"50%",G1694&lt;='Pivot Tables'!B$5,"25%")</f>
        <v>90%</v>
      </c>
      <c r="K1694" s="9" t="str">
        <f>TEXT(A1694,"dddd")</f>
        <v>Friday</v>
      </c>
    </row>
    <row r="1695" spans="1:11" ht="67.5" x14ac:dyDescent="0.25">
      <c r="A1695" s="17">
        <v>44140.710520833331</v>
      </c>
      <c r="B1695" s="13">
        <f>A1695</f>
        <v>44140.710520833331</v>
      </c>
      <c r="C1695" t="s">
        <v>5111</v>
      </c>
      <c r="D1695" s="3" t="s">
        <v>8035</v>
      </c>
      <c r="F1695" s="9" t="s">
        <v>4789</v>
      </c>
      <c r="G1695" s="9">
        <v>345</v>
      </c>
      <c r="H1695" s="9">
        <v>37</v>
      </c>
      <c r="I1695" s="9">
        <v>0</v>
      </c>
      <c r="J1695" s="9" t="str" cm="1">
        <f t="array" ref="J1695">_xlfn.IFS(G1695&gt;='Pivot Tables'!B$2,"90%",AND(G1695&lt;'Pivot Tables'!B$2,G1695&gt;'Pivot Tables'!B$3),"75%",AND(G1695&lt;'Pivot Tables'!B$3,G1695&gt;'Pivot Tables'!B$5),"50%",G1695&lt;='Pivot Tables'!B$5,"25%")</f>
        <v>90%</v>
      </c>
      <c r="K1695" s="9" t="str">
        <f>TEXT(A1695,"dddd")</f>
        <v>Thursday</v>
      </c>
    </row>
    <row r="1696" spans="1:11" x14ac:dyDescent="0.25">
      <c r="A1696" s="17">
        <v>43055.836597222224</v>
      </c>
      <c r="B1696" s="13">
        <f>A1696</f>
        <v>43055.836597222224</v>
      </c>
      <c r="C1696" t="s">
        <v>1470</v>
      </c>
      <c r="D1696" s="2" t="s">
        <v>1471</v>
      </c>
      <c r="E1696" t="s">
        <v>1472</v>
      </c>
      <c r="F1696" s="9" t="s">
        <v>1090</v>
      </c>
      <c r="G1696" s="9">
        <v>361</v>
      </c>
      <c r="H1696" s="9">
        <v>37</v>
      </c>
      <c r="I1696" s="9">
        <v>11</v>
      </c>
      <c r="J1696" s="9" t="str" cm="1">
        <f t="array" ref="J1696">_xlfn.IFS(G1696&gt;='Pivot Tables'!B$2,"90%",AND(G1696&lt;'Pivot Tables'!B$2,G1696&gt;'Pivot Tables'!B$3),"75%",AND(G1696&lt;'Pivot Tables'!B$3,G1696&gt;'Pivot Tables'!B$5),"50%",G1696&lt;='Pivot Tables'!B$5,"25%")</f>
        <v>90%</v>
      </c>
      <c r="K1696" s="9" t="str">
        <f>TEXT(A1696,"dddd")</f>
        <v>Thursday</v>
      </c>
    </row>
    <row r="1697" spans="1:11" ht="100.5" x14ac:dyDescent="0.25">
      <c r="A1697" s="17">
        <v>43495.951562499999</v>
      </c>
      <c r="B1697" s="13">
        <f>A1697</f>
        <v>43495.951562499999</v>
      </c>
      <c r="C1697" t="s">
        <v>3547</v>
      </c>
      <c r="D1697" s="3" t="s">
        <v>7542</v>
      </c>
      <c r="E1697" t="s">
        <v>3548</v>
      </c>
      <c r="F1697" s="9" t="s">
        <v>3091</v>
      </c>
      <c r="G1697" s="9">
        <v>405</v>
      </c>
      <c r="H1697" s="9">
        <v>37</v>
      </c>
      <c r="I1697" s="9">
        <v>25</v>
      </c>
      <c r="J1697" s="9" t="str" cm="1">
        <f t="array" ref="J1697">_xlfn.IFS(G1697&gt;='Pivot Tables'!B$2,"90%",AND(G1697&lt;'Pivot Tables'!B$2,G1697&gt;'Pivot Tables'!B$3),"75%",AND(G1697&lt;'Pivot Tables'!B$3,G1697&gt;'Pivot Tables'!B$5),"50%",G1697&lt;='Pivot Tables'!B$5,"25%")</f>
        <v>90%</v>
      </c>
      <c r="K1697" s="9" t="str">
        <f>TEXT(A1697,"dddd")</f>
        <v>Wednesday</v>
      </c>
    </row>
    <row r="1698" spans="1:11" ht="92.25" x14ac:dyDescent="0.25">
      <c r="A1698" s="17">
        <v>43524.198333333334</v>
      </c>
      <c r="B1698" s="13">
        <f>A1698</f>
        <v>43524.198333333334</v>
      </c>
      <c r="C1698" t="s">
        <v>3529</v>
      </c>
      <c r="D1698" s="3" t="s">
        <v>7533</v>
      </c>
      <c r="E1698" t="s">
        <v>3530</v>
      </c>
      <c r="F1698" s="9" t="s">
        <v>3091</v>
      </c>
      <c r="G1698" s="9">
        <v>419</v>
      </c>
      <c r="H1698" s="9">
        <v>37</v>
      </c>
      <c r="I1698" s="9">
        <v>23</v>
      </c>
      <c r="J1698" s="9" t="str" cm="1">
        <f t="array" ref="J1698">_xlfn.IFS(G1698&gt;='Pivot Tables'!B$2,"90%",AND(G1698&lt;'Pivot Tables'!B$2,G1698&gt;'Pivot Tables'!B$3),"75%",AND(G1698&lt;'Pivot Tables'!B$3,G1698&gt;'Pivot Tables'!B$5),"50%",G1698&lt;='Pivot Tables'!B$5,"25%")</f>
        <v>90%</v>
      </c>
      <c r="K1698" s="9" t="str">
        <f>TEXT(A1698,"dddd")</f>
        <v>Thursday</v>
      </c>
    </row>
    <row r="1699" spans="1:11" ht="59.25" x14ac:dyDescent="0.25">
      <c r="A1699" s="17">
        <v>44784.878923611112</v>
      </c>
      <c r="B1699" s="13">
        <f>A1699</f>
        <v>44784.878923611112</v>
      </c>
      <c r="C1699" t="s">
        <v>686</v>
      </c>
      <c r="D1699" s="3" t="s">
        <v>6357</v>
      </c>
      <c r="E1699" t="s">
        <v>684</v>
      </c>
      <c r="F1699" s="9" t="s">
        <v>599</v>
      </c>
      <c r="G1699" s="9">
        <v>404</v>
      </c>
      <c r="H1699" s="9">
        <v>37</v>
      </c>
      <c r="I1699" s="9">
        <v>1</v>
      </c>
      <c r="J1699" s="9" t="str" cm="1">
        <f t="array" ref="J1699">_xlfn.IFS(G1699&gt;='Pivot Tables'!B$2,"90%",AND(G1699&lt;'Pivot Tables'!B$2,G1699&gt;'Pivot Tables'!B$3),"75%",AND(G1699&lt;'Pivot Tables'!B$3,G1699&gt;'Pivot Tables'!B$5),"50%",G1699&lt;='Pivot Tables'!B$5,"25%")</f>
        <v>90%</v>
      </c>
      <c r="K1699" s="9" t="str">
        <f>TEXT(A1699,"dddd")</f>
        <v>Thursday</v>
      </c>
    </row>
    <row r="1700" spans="1:11" ht="84" x14ac:dyDescent="0.25">
      <c r="A1700" s="17">
        <v>44832.72729166667</v>
      </c>
      <c r="B1700" s="13">
        <f>A1700</f>
        <v>44832.72729166667</v>
      </c>
      <c r="C1700" t="s">
        <v>2073</v>
      </c>
      <c r="D1700" s="3" t="s">
        <v>6889</v>
      </c>
      <c r="E1700" t="s">
        <v>2074</v>
      </c>
      <c r="F1700" s="9" t="s">
        <v>2015</v>
      </c>
      <c r="G1700" s="9">
        <v>9</v>
      </c>
      <c r="H1700" s="9">
        <v>38</v>
      </c>
      <c r="I1700" s="9">
        <v>5</v>
      </c>
      <c r="J1700" s="9" t="str" cm="1">
        <f t="array" ref="J1700">_xlfn.IFS(G1700&gt;='Pivot Tables'!B$2,"90%",AND(G1700&lt;'Pivot Tables'!B$2,G1700&gt;'Pivot Tables'!B$3),"75%",AND(G1700&lt;'Pivot Tables'!B$3,G1700&gt;'Pivot Tables'!B$5),"50%",G1700&lt;='Pivot Tables'!B$5,"25%")</f>
        <v>25%</v>
      </c>
      <c r="K1700" s="9" t="str">
        <f>TEXT(A1700,"dddd")</f>
        <v>Wednesday</v>
      </c>
    </row>
    <row r="1701" spans="1:11" ht="84" x14ac:dyDescent="0.25">
      <c r="A1701" s="17">
        <v>44833.673692129632</v>
      </c>
      <c r="B1701" s="13">
        <f>A1701</f>
        <v>44833.673692129632</v>
      </c>
      <c r="C1701" t="s">
        <v>2494</v>
      </c>
      <c r="D1701" s="3" t="s">
        <v>7030</v>
      </c>
      <c r="F1701" s="9" t="s">
        <v>2427</v>
      </c>
      <c r="G1701" s="9">
        <v>24</v>
      </c>
      <c r="H1701" s="9">
        <v>38</v>
      </c>
      <c r="I1701" s="9">
        <v>0</v>
      </c>
      <c r="J1701" s="9" t="str" cm="1">
        <f t="array" ref="J1701">_xlfn.IFS(G1701&gt;='Pivot Tables'!B$2,"90%",AND(G1701&lt;'Pivot Tables'!B$2,G1701&gt;'Pivot Tables'!B$3),"75%",AND(G1701&lt;'Pivot Tables'!B$3,G1701&gt;'Pivot Tables'!B$5),"50%",G1701&lt;='Pivot Tables'!B$5,"25%")</f>
        <v>25%</v>
      </c>
      <c r="K1701" s="9" t="str">
        <f>TEXT(A1701,"dddd")</f>
        <v>Thursday</v>
      </c>
    </row>
    <row r="1702" spans="1:11" ht="59.25" x14ac:dyDescent="0.25">
      <c r="A1702" s="17">
        <v>43840.814398148148</v>
      </c>
      <c r="B1702" s="13">
        <f>A1702</f>
        <v>43840.814398148148</v>
      </c>
      <c r="C1702" t="s">
        <v>5915</v>
      </c>
      <c r="D1702" s="3" t="s">
        <v>8661</v>
      </c>
      <c r="E1702" t="s">
        <v>8966</v>
      </c>
      <c r="F1702" s="9" t="s">
        <v>5310</v>
      </c>
      <c r="G1702" s="9">
        <v>36</v>
      </c>
      <c r="H1702" s="9">
        <v>38</v>
      </c>
      <c r="I1702" s="9">
        <v>14</v>
      </c>
      <c r="J1702" s="9" t="str" cm="1">
        <f t="array" ref="J1702">_xlfn.IFS(G1702&gt;='Pivot Tables'!B$2,"90%",AND(G1702&lt;'Pivot Tables'!B$2,G1702&gt;'Pivot Tables'!B$3),"75%",AND(G1702&lt;'Pivot Tables'!B$3,G1702&gt;'Pivot Tables'!B$5),"50%",G1702&lt;='Pivot Tables'!B$5,"25%")</f>
        <v>25%</v>
      </c>
      <c r="K1702" s="9" t="str">
        <f>TEXT(A1702,"dddd")</f>
        <v>Friday</v>
      </c>
    </row>
    <row r="1703" spans="1:11" ht="67.5" x14ac:dyDescent="0.25">
      <c r="A1703" s="17">
        <v>43833.874224537038</v>
      </c>
      <c r="B1703" s="13">
        <f>A1703</f>
        <v>43833.874224537038</v>
      </c>
      <c r="C1703" t="s">
        <v>5925</v>
      </c>
      <c r="D1703" s="3" t="s">
        <v>8667</v>
      </c>
      <c r="E1703" t="s">
        <v>8984</v>
      </c>
      <c r="F1703" s="9" t="s">
        <v>5310</v>
      </c>
      <c r="G1703" s="9">
        <v>38</v>
      </c>
      <c r="H1703" s="9">
        <v>38</v>
      </c>
      <c r="I1703" s="9">
        <v>20</v>
      </c>
      <c r="J1703" s="9" t="str" cm="1">
        <f t="array" ref="J1703">_xlfn.IFS(G1703&gt;='Pivot Tables'!B$2,"90%",AND(G1703&lt;'Pivot Tables'!B$2,G1703&gt;'Pivot Tables'!B$3),"75%",AND(G1703&lt;'Pivot Tables'!B$3,G1703&gt;'Pivot Tables'!B$5),"50%",G1703&lt;='Pivot Tables'!B$5,"25%")</f>
        <v>25%</v>
      </c>
      <c r="K1703" s="9" t="str">
        <f>TEXT(A1703,"dddd")</f>
        <v>Friday</v>
      </c>
    </row>
    <row r="1704" spans="1:11" ht="100.5" x14ac:dyDescent="0.25">
      <c r="A1704" s="17">
        <v>44848.792916666665</v>
      </c>
      <c r="B1704" s="13">
        <f>A1704</f>
        <v>44848.792916666665</v>
      </c>
      <c r="C1704" t="s">
        <v>2061</v>
      </c>
      <c r="D1704" s="3" t="s">
        <v>6883</v>
      </c>
      <c r="E1704" t="s">
        <v>2062</v>
      </c>
      <c r="F1704" s="9" t="s">
        <v>2015</v>
      </c>
      <c r="G1704" s="9">
        <v>40</v>
      </c>
      <c r="H1704" s="9">
        <v>38</v>
      </c>
      <c r="I1704" s="9">
        <v>5</v>
      </c>
      <c r="J1704" s="9" t="str" cm="1">
        <f t="array" ref="J1704">_xlfn.IFS(G1704&gt;='Pivot Tables'!B$2,"90%",AND(G1704&lt;'Pivot Tables'!B$2,G1704&gt;'Pivot Tables'!B$3),"75%",AND(G1704&lt;'Pivot Tables'!B$3,G1704&gt;'Pivot Tables'!B$5),"50%",G1704&lt;='Pivot Tables'!B$5,"25%")</f>
        <v>25%</v>
      </c>
      <c r="K1704" s="9" t="str">
        <f>TEXT(A1704,"dddd")</f>
        <v>Friday</v>
      </c>
    </row>
    <row r="1705" spans="1:11" ht="51" x14ac:dyDescent="0.25">
      <c r="A1705" s="17">
        <v>43536.732916666668</v>
      </c>
      <c r="B1705" s="13">
        <f>A1705</f>
        <v>43536.732916666668</v>
      </c>
      <c r="C1705" t="s">
        <v>6143</v>
      </c>
      <c r="D1705" s="3" t="s">
        <v>8765</v>
      </c>
      <c r="E1705" t="s">
        <v>9006</v>
      </c>
      <c r="F1705" s="9" t="s">
        <v>5310</v>
      </c>
      <c r="G1705" s="9">
        <v>40</v>
      </c>
      <c r="H1705" s="9">
        <v>38</v>
      </c>
      <c r="I1705" s="9">
        <v>2</v>
      </c>
      <c r="J1705" s="9" t="str" cm="1">
        <f t="array" ref="J1705">_xlfn.IFS(G1705&gt;='Pivot Tables'!B$2,"90%",AND(G1705&lt;'Pivot Tables'!B$2,G1705&gt;'Pivot Tables'!B$3),"75%",AND(G1705&lt;'Pivot Tables'!B$3,G1705&gt;'Pivot Tables'!B$5),"50%",G1705&lt;='Pivot Tables'!B$5,"25%")</f>
        <v>25%</v>
      </c>
      <c r="K1705" s="9" t="str">
        <f>TEXT(A1705,"dddd")</f>
        <v>Tuesday</v>
      </c>
    </row>
    <row r="1706" spans="1:11" ht="67.5" x14ac:dyDescent="0.25">
      <c r="A1706" s="17">
        <v>44700.720324074071</v>
      </c>
      <c r="B1706" s="13">
        <f>A1706</f>
        <v>44700.720324074071</v>
      </c>
      <c r="C1706" t="s">
        <v>2557</v>
      </c>
      <c r="D1706" s="3" t="s">
        <v>7076</v>
      </c>
      <c r="E1706" t="s">
        <v>2558</v>
      </c>
      <c r="F1706" s="9" t="s">
        <v>2427</v>
      </c>
      <c r="G1706" s="9">
        <v>41</v>
      </c>
      <c r="H1706" s="9">
        <v>38</v>
      </c>
      <c r="I1706" s="9">
        <v>1</v>
      </c>
      <c r="J1706" s="9" t="str" cm="1">
        <f t="array" ref="J1706">_xlfn.IFS(G1706&gt;='Pivot Tables'!B$2,"90%",AND(G1706&lt;'Pivot Tables'!B$2,G1706&gt;'Pivot Tables'!B$3),"75%",AND(G1706&lt;'Pivot Tables'!B$3,G1706&gt;'Pivot Tables'!B$5),"50%",G1706&lt;='Pivot Tables'!B$5,"25%")</f>
        <v>25%</v>
      </c>
      <c r="K1706" s="9" t="str">
        <f>TEXT(A1706,"dddd")</f>
        <v>Thursday</v>
      </c>
    </row>
    <row r="1707" spans="1:11" x14ac:dyDescent="0.25">
      <c r="A1707" s="17">
        <v>42708.906759259262</v>
      </c>
      <c r="B1707" s="13">
        <f>A1707</f>
        <v>42708.906759259262</v>
      </c>
      <c r="C1707" t="s">
        <v>3054</v>
      </c>
      <c r="D1707" s="2" t="s">
        <v>3055</v>
      </c>
      <c r="E1707" t="s">
        <v>3056</v>
      </c>
      <c r="F1707" s="9" t="s">
        <v>2712</v>
      </c>
      <c r="G1707" s="9">
        <v>45</v>
      </c>
      <c r="H1707" s="9">
        <v>38</v>
      </c>
      <c r="I1707" s="9">
        <v>8</v>
      </c>
      <c r="J1707" s="9" t="str" cm="1">
        <f t="array" ref="J1707">_xlfn.IFS(G1707&gt;='Pivot Tables'!B$2,"90%",AND(G1707&lt;'Pivot Tables'!B$2,G1707&gt;'Pivot Tables'!B$3),"75%",AND(G1707&lt;'Pivot Tables'!B$3,G1707&gt;'Pivot Tables'!B$5),"50%",G1707&lt;='Pivot Tables'!B$5,"25%")</f>
        <v>50%</v>
      </c>
      <c r="K1707" s="9" t="str">
        <f>TEXT(A1707,"dddd")</f>
        <v>Sunday</v>
      </c>
    </row>
    <row r="1708" spans="1:11" x14ac:dyDescent="0.25">
      <c r="A1708" s="17">
        <v>43564.651469907411</v>
      </c>
      <c r="B1708" s="13">
        <f>A1708</f>
        <v>43564.651469907411</v>
      </c>
      <c r="C1708" t="s">
        <v>6119</v>
      </c>
      <c r="D1708" s="2" t="s">
        <v>6120</v>
      </c>
      <c r="E1708" t="s">
        <v>9066</v>
      </c>
      <c r="F1708" s="9" t="s">
        <v>5310</v>
      </c>
      <c r="G1708" s="9">
        <v>48</v>
      </c>
      <c r="H1708" s="9">
        <v>38</v>
      </c>
      <c r="I1708" s="9">
        <v>17</v>
      </c>
      <c r="J1708" s="9" t="str" cm="1">
        <f t="array" ref="J1708">_xlfn.IFS(G1708&gt;='Pivot Tables'!B$2,"90%",AND(G1708&lt;'Pivot Tables'!B$2,G1708&gt;'Pivot Tables'!B$3),"75%",AND(G1708&lt;'Pivot Tables'!B$3,G1708&gt;'Pivot Tables'!B$5),"50%",G1708&lt;='Pivot Tables'!B$5,"25%")</f>
        <v>50%</v>
      </c>
      <c r="K1708" s="9" t="str">
        <f>TEXT(A1708,"dddd")</f>
        <v>Tuesday</v>
      </c>
    </row>
    <row r="1709" spans="1:11" ht="75.75" x14ac:dyDescent="0.25">
      <c r="A1709" s="17">
        <v>43649.000196759262</v>
      </c>
      <c r="B1709" s="13">
        <f>A1709</f>
        <v>43649.000196759262</v>
      </c>
      <c r="C1709" t="s">
        <v>2879</v>
      </c>
      <c r="D1709" s="3" t="s">
        <v>7239</v>
      </c>
      <c r="E1709" t="s">
        <v>2880</v>
      </c>
      <c r="F1709" s="9" t="s">
        <v>2712</v>
      </c>
      <c r="G1709" s="9">
        <v>57</v>
      </c>
      <c r="H1709" s="9">
        <v>38</v>
      </c>
      <c r="I1709" s="9">
        <v>9</v>
      </c>
      <c r="J1709" s="9" t="str" cm="1">
        <f t="array" ref="J1709">_xlfn.IFS(G1709&gt;='Pivot Tables'!B$2,"90%",AND(G1709&lt;'Pivot Tables'!B$2,G1709&gt;'Pivot Tables'!B$3),"75%",AND(G1709&lt;'Pivot Tables'!B$3,G1709&gt;'Pivot Tables'!B$5),"50%",G1709&lt;='Pivot Tables'!B$5,"25%")</f>
        <v>50%</v>
      </c>
      <c r="K1709" s="9" t="str">
        <f>TEXT(A1709,"dddd")</f>
        <v>Wednesday</v>
      </c>
    </row>
    <row r="1710" spans="1:11" x14ac:dyDescent="0.25">
      <c r="A1710" s="17">
        <v>43791.68277777778</v>
      </c>
      <c r="B1710" s="13">
        <f>A1710</f>
        <v>43791.68277777778</v>
      </c>
      <c r="C1710" t="s">
        <v>5950</v>
      </c>
      <c r="D1710" s="2" t="s">
        <v>5951</v>
      </c>
      <c r="E1710" t="s">
        <v>9143</v>
      </c>
      <c r="F1710" s="9" t="s">
        <v>5310</v>
      </c>
      <c r="G1710" s="9">
        <v>62</v>
      </c>
      <c r="H1710" s="9">
        <v>38</v>
      </c>
      <c r="I1710" s="9">
        <v>15</v>
      </c>
      <c r="J1710" s="9" t="str" cm="1">
        <f t="array" ref="J1710">_xlfn.IFS(G1710&gt;='Pivot Tables'!B$2,"90%",AND(G1710&lt;'Pivot Tables'!B$2,G1710&gt;'Pivot Tables'!B$3),"75%",AND(G1710&lt;'Pivot Tables'!B$3,G1710&gt;'Pivot Tables'!B$5),"50%",G1710&lt;='Pivot Tables'!B$5,"25%")</f>
        <v>50%</v>
      </c>
      <c r="K1710" s="9" t="str">
        <f>TEXT(A1710,"dddd")</f>
        <v>Friday</v>
      </c>
    </row>
    <row r="1711" spans="1:11" ht="67.5" x14ac:dyDescent="0.25">
      <c r="A1711" s="17">
        <v>44146.766550925924</v>
      </c>
      <c r="B1711" s="13">
        <f>A1711</f>
        <v>44146.766550925924</v>
      </c>
      <c r="C1711" t="s">
        <v>4137</v>
      </c>
      <c r="D1711" s="3" t="s">
        <v>7674</v>
      </c>
      <c r="E1711" t="s">
        <v>4138</v>
      </c>
      <c r="F1711" s="9" t="s">
        <v>3650</v>
      </c>
      <c r="G1711" s="9">
        <v>71</v>
      </c>
      <c r="H1711" s="9">
        <v>38</v>
      </c>
      <c r="I1711" s="9">
        <v>1</v>
      </c>
      <c r="J1711" s="9" t="str" cm="1">
        <f t="array" ref="J1711">_xlfn.IFS(G1711&gt;='Pivot Tables'!B$2,"90%",AND(G1711&lt;'Pivot Tables'!B$2,G1711&gt;'Pivot Tables'!B$3),"75%",AND(G1711&lt;'Pivot Tables'!B$3,G1711&gt;'Pivot Tables'!B$5),"50%",G1711&lt;='Pivot Tables'!B$5,"25%")</f>
        <v>50%</v>
      </c>
      <c r="K1711" s="9" t="str">
        <f>TEXT(A1711,"dddd")</f>
        <v>Wednesday</v>
      </c>
    </row>
    <row r="1712" spans="1:11" x14ac:dyDescent="0.25">
      <c r="A1712" s="17">
        <v>43602.196087962962</v>
      </c>
      <c r="B1712" s="13">
        <f>A1712</f>
        <v>43602.196087962962</v>
      </c>
      <c r="C1712" t="s">
        <v>4570</v>
      </c>
      <c r="D1712" s="2" t="s">
        <v>4571</v>
      </c>
      <c r="E1712" t="s">
        <v>4572</v>
      </c>
      <c r="F1712" s="9" t="s">
        <v>3650</v>
      </c>
      <c r="G1712" s="9">
        <v>78</v>
      </c>
      <c r="H1712" s="9">
        <v>38</v>
      </c>
      <c r="I1712" s="9">
        <v>18</v>
      </c>
      <c r="J1712" s="9" t="str" cm="1">
        <f t="array" ref="J1712">_xlfn.IFS(G1712&gt;='Pivot Tables'!B$2,"90%",AND(G1712&lt;'Pivot Tables'!B$2,G1712&gt;'Pivot Tables'!B$3),"75%",AND(G1712&lt;'Pivot Tables'!B$3,G1712&gt;'Pivot Tables'!B$5),"50%",G1712&lt;='Pivot Tables'!B$5,"25%")</f>
        <v>50%</v>
      </c>
      <c r="K1712" s="9" t="str">
        <f>TEXT(A1712,"dddd")</f>
        <v>Friday</v>
      </c>
    </row>
    <row r="1713" spans="1:11" ht="75.75" x14ac:dyDescent="0.25">
      <c r="A1713" s="17">
        <v>44669.593807870369</v>
      </c>
      <c r="B1713" s="13">
        <f>A1713</f>
        <v>44669.593807870369</v>
      </c>
      <c r="C1713" t="s">
        <v>2581</v>
      </c>
      <c r="D1713" s="3" t="s">
        <v>7096</v>
      </c>
      <c r="F1713" s="9" t="s">
        <v>2427</v>
      </c>
      <c r="G1713" s="9">
        <v>79</v>
      </c>
      <c r="H1713" s="9">
        <v>38</v>
      </c>
      <c r="I1713" s="9">
        <v>0</v>
      </c>
      <c r="J1713" s="9" t="str" cm="1">
        <f t="array" ref="J1713">_xlfn.IFS(G1713&gt;='Pivot Tables'!B$2,"90%",AND(G1713&lt;'Pivot Tables'!B$2,G1713&gt;'Pivot Tables'!B$3),"75%",AND(G1713&lt;'Pivot Tables'!B$3,G1713&gt;'Pivot Tables'!B$5),"50%",G1713&lt;='Pivot Tables'!B$5,"25%")</f>
        <v>50%</v>
      </c>
      <c r="K1713" s="9" t="str">
        <f>TEXT(A1713,"dddd")</f>
        <v>Monday</v>
      </c>
    </row>
    <row r="1714" spans="1:11" x14ac:dyDescent="0.25">
      <c r="A1714" s="17">
        <v>43700.636446759258</v>
      </c>
      <c r="B1714" s="13">
        <f>A1714</f>
        <v>43700.636446759258</v>
      </c>
      <c r="C1714" t="s">
        <v>4429</v>
      </c>
      <c r="D1714" s="2" t="s">
        <v>4430</v>
      </c>
      <c r="E1714" t="s">
        <v>4431</v>
      </c>
      <c r="F1714" s="9" t="s">
        <v>3650</v>
      </c>
      <c r="G1714" s="9">
        <v>80</v>
      </c>
      <c r="H1714" s="9">
        <v>38</v>
      </c>
      <c r="I1714" s="9">
        <v>1</v>
      </c>
      <c r="J1714" s="9" t="str" cm="1">
        <f t="array" ref="J1714">_xlfn.IFS(G1714&gt;='Pivot Tables'!B$2,"90%",AND(G1714&lt;'Pivot Tables'!B$2,G1714&gt;'Pivot Tables'!B$3),"75%",AND(G1714&lt;'Pivot Tables'!B$3,G1714&gt;'Pivot Tables'!B$5),"50%",G1714&lt;='Pivot Tables'!B$5,"25%")</f>
        <v>50%</v>
      </c>
      <c r="K1714" s="9" t="str">
        <f>TEXT(A1714,"dddd")</f>
        <v>Friday</v>
      </c>
    </row>
    <row r="1715" spans="1:11" ht="59.25" x14ac:dyDescent="0.25">
      <c r="A1715" s="17">
        <v>44782.996122685188</v>
      </c>
      <c r="B1715" s="13">
        <f>A1715</f>
        <v>44782.996122685188</v>
      </c>
      <c r="C1715" t="s">
        <v>688</v>
      </c>
      <c r="D1715" s="3" t="s">
        <v>6359</v>
      </c>
      <c r="E1715" t="s">
        <v>689</v>
      </c>
      <c r="F1715" s="9" t="s">
        <v>599</v>
      </c>
      <c r="G1715" s="9">
        <v>87</v>
      </c>
      <c r="H1715" s="9">
        <v>38</v>
      </c>
      <c r="I1715" s="9">
        <v>2</v>
      </c>
      <c r="J1715" s="9" t="str" cm="1">
        <f t="array" ref="J1715">_xlfn.IFS(G1715&gt;='Pivot Tables'!B$2,"90%",AND(G1715&lt;'Pivot Tables'!B$2,G1715&gt;'Pivot Tables'!B$3),"75%",AND(G1715&lt;'Pivot Tables'!B$3,G1715&gt;'Pivot Tables'!B$5),"50%",G1715&lt;='Pivot Tables'!B$5,"25%")</f>
        <v>50%</v>
      </c>
      <c r="K1715" s="9" t="str">
        <f>TEXT(A1715,"dddd")</f>
        <v>Tuesday</v>
      </c>
    </row>
    <row r="1716" spans="1:11" ht="125.25" x14ac:dyDescent="0.25">
      <c r="A1716" s="17">
        <v>44821.673518518517</v>
      </c>
      <c r="B1716" s="13">
        <f>A1716</f>
        <v>44821.673518518517</v>
      </c>
      <c r="C1716" t="s">
        <v>2503</v>
      </c>
      <c r="D1716" s="3" t="s">
        <v>7035</v>
      </c>
      <c r="F1716" s="9" t="s">
        <v>2427</v>
      </c>
      <c r="G1716" s="9">
        <v>87</v>
      </c>
      <c r="H1716" s="9">
        <v>38</v>
      </c>
      <c r="I1716" s="9">
        <v>0</v>
      </c>
      <c r="J1716" s="9" t="str" cm="1">
        <f t="array" ref="J1716">_xlfn.IFS(G1716&gt;='Pivot Tables'!B$2,"90%",AND(G1716&lt;'Pivot Tables'!B$2,G1716&gt;'Pivot Tables'!B$3),"75%",AND(G1716&lt;'Pivot Tables'!B$3,G1716&gt;'Pivot Tables'!B$5),"50%",G1716&lt;='Pivot Tables'!B$5,"25%")</f>
        <v>50%</v>
      </c>
      <c r="K1716" s="9" t="str">
        <f>TEXT(A1716,"dddd")</f>
        <v>Saturday</v>
      </c>
    </row>
    <row r="1717" spans="1:11" x14ac:dyDescent="0.25">
      <c r="A1717" s="17">
        <v>42524.698229166665</v>
      </c>
      <c r="B1717" s="13">
        <f>A1717</f>
        <v>42524.698229166665</v>
      </c>
      <c r="C1717" t="s">
        <v>1647</v>
      </c>
      <c r="D1717" s="2" t="s">
        <v>1648</v>
      </c>
      <c r="E1717" t="s">
        <v>1649</v>
      </c>
      <c r="F1717" s="9" t="s">
        <v>1090</v>
      </c>
      <c r="G1717" s="9">
        <v>93</v>
      </c>
      <c r="H1717" s="9">
        <v>38</v>
      </c>
      <c r="I1717" s="9">
        <v>16</v>
      </c>
      <c r="J1717" s="9" t="str" cm="1">
        <f t="array" ref="J1717">_xlfn.IFS(G1717&gt;='Pivot Tables'!B$2,"90%",AND(G1717&lt;'Pivot Tables'!B$2,G1717&gt;'Pivot Tables'!B$3),"75%",AND(G1717&lt;'Pivot Tables'!B$3,G1717&gt;'Pivot Tables'!B$5),"50%",G1717&lt;='Pivot Tables'!B$5,"25%")</f>
        <v>50%</v>
      </c>
      <c r="K1717" s="9" t="str">
        <f>TEXT(A1717,"dddd")</f>
        <v>Friday</v>
      </c>
    </row>
    <row r="1718" spans="1:11" x14ac:dyDescent="0.25">
      <c r="A1718" s="17">
        <v>44330.789583333331</v>
      </c>
      <c r="B1718" s="13">
        <f>A1718</f>
        <v>44330.789583333331</v>
      </c>
      <c r="C1718" t="s">
        <v>1204</v>
      </c>
      <c r="D1718" s="2" t="s">
        <v>1205</v>
      </c>
      <c r="E1718" t="s">
        <v>1203</v>
      </c>
      <c r="F1718" s="9" t="s">
        <v>1090</v>
      </c>
      <c r="G1718" s="9">
        <v>94</v>
      </c>
      <c r="H1718" s="9">
        <v>38</v>
      </c>
      <c r="I1718" s="9">
        <v>1</v>
      </c>
      <c r="J1718" s="9" t="str" cm="1">
        <f t="array" ref="J1718">_xlfn.IFS(G1718&gt;='Pivot Tables'!B$2,"90%",AND(G1718&lt;'Pivot Tables'!B$2,G1718&gt;'Pivot Tables'!B$3),"75%",AND(G1718&lt;'Pivot Tables'!B$3,G1718&gt;'Pivot Tables'!B$5),"50%",G1718&lt;='Pivot Tables'!B$5,"25%")</f>
        <v>50%</v>
      </c>
      <c r="K1718" s="9" t="str">
        <f>TEXT(A1718,"dddd")</f>
        <v>Friday</v>
      </c>
    </row>
    <row r="1719" spans="1:11" ht="51" x14ac:dyDescent="0.25">
      <c r="A1719" s="17">
        <v>44216.829027777778</v>
      </c>
      <c r="B1719" s="13">
        <f>A1719</f>
        <v>44216.829027777778</v>
      </c>
      <c r="C1719" t="s">
        <v>4054</v>
      </c>
      <c r="D1719" s="3" t="s">
        <v>7663</v>
      </c>
      <c r="E1719" t="s">
        <v>4055</v>
      </c>
      <c r="F1719" s="9" t="s">
        <v>3650</v>
      </c>
      <c r="G1719" s="9">
        <v>123</v>
      </c>
      <c r="H1719" s="9">
        <v>38</v>
      </c>
      <c r="I1719" s="9">
        <v>2</v>
      </c>
      <c r="J1719" s="9" t="str" cm="1">
        <f t="array" ref="J1719">_xlfn.IFS(G1719&gt;='Pivot Tables'!B$2,"90%",AND(G1719&lt;'Pivot Tables'!B$2,G1719&gt;'Pivot Tables'!B$3),"75%",AND(G1719&lt;'Pivot Tables'!B$3,G1719&gt;'Pivot Tables'!B$5),"50%",G1719&lt;='Pivot Tables'!B$5,"25%")</f>
        <v>50%</v>
      </c>
      <c r="K1719" s="9" t="str">
        <f>TEXT(A1719,"dddd")</f>
        <v>Wednesday</v>
      </c>
    </row>
    <row r="1720" spans="1:11" ht="108.75" x14ac:dyDescent="0.25">
      <c r="A1720" s="17">
        <v>42947.654317129629</v>
      </c>
      <c r="B1720" s="13">
        <f>A1720</f>
        <v>42947.654317129629</v>
      </c>
      <c r="C1720" t="s">
        <v>2956</v>
      </c>
      <c r="D1720" s="3" t="s">
        <v>7275</v>
      </c>
      <c r="E1720" t="s">
        <v>2957</v>
      </c>
      <c r="F1720" s="9" t="s">
        <v>2712</v>
      </c>
      <c r="G1720" s="9">
        <v>127</v>
      </c>
      <c r="H1720" s="9">
        <v>38</v>
      </c>
      <c r="I1720" s="9">
        <v>31</v>
      </c>
      <c r="J1720" s="9" t="str" cm="1">
        <f t="array" ref="J1720">_xlfn.IFS(G1720&gt;='Pivot Tables'!B$2,"90%",AND(G1720&lt;'Pivot Tables'!B$2,G1720&gt;'Pivot Tables'!B$3),"75%",AND(G1720&lt;'Pivot Tables'!B$3,G1720&gt;'Pivot Tables'!B$5),"50%",G1720&lt;='Pivot Tables'!B$5,"25%")</f>
        <v>50%</v>
      </c>
      <c r="K1720" s="9" t="str">
        <f>TEXT(A1720,"dddd")</f>
        <v>Monday</v>
      </c>
    </row>
    <row r="1721" spans="1:11" ht="59.25" x14ac:dyDescent="0.25">
      <c r="A1721" s="17">
        <v>44398.878055555557</v>
      </c>
      <c r="B1721" s="13">
        <f>A1721</f>
        <v>44398.878055555557</v>
      </c>
      <c r="C1721" t="s">
        <v>4981</v>
      </c>
      <c r="D1721" s="3" t="s">
        <v>7922</v>
      </c>
      <c r="F1721" s="9" t="s">
        <v>4789</v>
      </c>
      <c r="G1721" s="9">
        <v>135</v>
      </c>
      <c r="H1721" s="9">
        <v>38</v>
      </c>
      <c r="I1721" s="9">
        <v>0</v>
      </c>
      <c r="J1721" s="9" t="str" cm="1">
        <f t="array" ref="J1721">_xlfn.IFS(G1721&gt;='Pivot Tables'!B$2,"90%",AND(G1721&lt;'Pivot Tables'!B$2,G1721&gt;'Pivot Tables'!B$3),"75%",AND(G1721&lt;'Pivot Tables'!B$3,G1721&gt;'Pivot Tables'!B$5),"50%",G1721&lt;='Pivot Tables'!B$5,"25%")</f>
        <v>50%</v>
      </c>
      <c r="K1721" s="9" t="str">
        <f>TEXT(A1721,"dddd")</f>
        <v>Wednesday</v>
      </c>
    </row>
    <row r="1722" spans="1:11" ht="59.25" x14ac:dyDescent="0.25">
      <c r="A1722" s="17">
        <v>44146.628865740742</v>
      </c>
      <c r="B1722" s="13">
        <f>A1722</f>
        <v>44146.628865740742</v>
      </c>
      <c r="C1722" t="s">
        <v>5108</v>
      </c>
      <c r="D1722" s="3" t="s">
        <v>8032</v>
      </c>
      <c r="F1722" s="9" t="s">
        <v>4789</v>
      </c>
      <c r="G1722" s="9">
        <v>154</v>
      </c>
      <c r="H1722" s="9">
        <v>38</v>
      </c>
      <c r="I1722" s="9">
        <v>0</v>
      </c>
      <c r="J1722" s="9" t="str" cm="1">
        <f t="array" ref="J1722">_xlfn.IFS(G1722&gt;='Pivot Tables'!B$2,"90%",AND(G1722&lt;'Pivot Tables'!B$2,G1722&gt;'Pivot Tables'!B$3),"75%",AND(G1722&lt;'Pivot Tables'!B$3,G1722&gt;'Pivot Tables'!B$5),"50%",G1722&lt;='Pivot Tables'!B$5,"25%")</f>
        <v>50%</v>
      </c>
      <c r="K1722" s="9" t="str">
        <f>TEXT(A1722,"dddd")</f>
        <v>Wednesday</v>
      </c>
    </row>
    <row r="1723" spans="1:11" ht="59.25" x14ac:dyDescent="0.25">
      <c r="A1723" s="17">
        <v>44200.015914351854</v>
      </c>
      <c r="B1723" s="13">
        <f>A1723</f>
        <v>44200.015914351854</v>
      </c>
      <c r="C1723" t="s">
        <v>4070</v>
      </c>
      <c r="D1723" s="3" t="s">
        <v>7670</v>
      </c>
      <c r="E1723" t="s">
        <v>4069</v>
      </c>
      <c r="F1723" s="9" t="s">
        <v>3650</v>
      </c>
      <c r="G1723" s="9">
        <v>160</v>
      </c>
      <c r="H1723" s="9">
        <v>38</v>
      </c>
      <c r="I1723" s="9">
        <v>1</v>
      </c>
      <c r="J1723" s="9" t="str" cm="1">
        <f t="array" ref="J1723">_xlfn.IFS(G1723&gt;='Pivot Tables'!B$2,"90%",AND(G1723&lt;'Pivot Tables'!B$2,G1723&gt;'Pivot Tables'!B$3),"75%",AND(G1723&lt;'Pivot Tables'!B$3,G1723&gt;'Pivot Tables'!B$5),"50%",G1723&lt;='Pivot Tables'!B$5,"25%")</f>
        <v>50%</v>
      </c>
      <c r="K1723" s="9" t="str">
        <f>TEXT(A1723,"dddd")</f>
        <v>Monday</v>
      </c>
    </row>
    <row r="1724" spans="1:11" x14ac:dyDescent="0.25">
      <c r="A1724" s="17">
        <v>44071.944768518515</v>
      </c>
      <c r="B1724" s="13">
        <f>A1724</f>
        <v>44071.944768518515</v>
      </c>
      <c r="C1724" t="s">
        <v>1223</v>
      </c>
      <c r="D1724" s="2" t="s">
        <v>1224</v>
      </c>
      <c r="E1724" t="s">
        <v>1225</v>
      </c>
      <c r="F1724" s="9" t="s">
        <v>1090</v>
      </c>
      <c r="G1724" s="9">
        <v>186</v>
      </c>
      <c r="H1724" s="9">
        <v>38</v>
      </c>
      <c r="I1724" s="9">
        <v>7</v>
      </c>
      <c r="J1724" s="9" t="str" cm="1">
        <f t="array" ref="J1724">_xlfn.IFS(G1724&gt;='Pivot Tables'!B$2,"90%",AND(G1724&lt;'Pivot Tables'!B$2,G1724&gt;'Pivot Tables'!B$3),"75%",AND(G1724&lt;'Pivot Tables'!B$3,G1724&gt;'Pivot Tables'!B$5),"50%",G1724&lt;='Pivot Tables'!B$5,"25%")</f>
        <v>75%</v>
      </c>
      <c r="K1724" s="9" t="str">
        <f>TEXT(A1724,"dddd")</f>
        <v>Friday</v>
      </c>
    </row>
    <row r="1725" spans="1:11" ht="100.5" x14ac:dyDescent="0.25">
      <c r="A1725" s="17">
        <v>43621.725972222222</v>
      </c>
      <c r="B1725" s="13">
        <f>A1725</f>
        <v>43621.725972222222</v>
      </c>
      <c r="C1725" t="s">
        <v>3484</v>
      </c>
      <c r="D1725" s="3" t="s">
        <v>7510</v>
      </c>
      <c r="E1725" t="s">
        <v>3479</v>
      </c>
      <c r="F1725" s="9" t="s">
        <v>3091</v>
      </c>
      <c r="G1725" s="9">
        <v>215</v>
      </c>
      <c r="H1725" s="9">
        <v>38</v>
      </c>
      <c r="I1725" s="9">
        <v>30</v>
      </c>
      <c r="J1725" s="9" t="str" cm="1">
        <f t="array" ref="J1725">_xlfn.IFS(G1725&gt;='Pivot Tables'!B$2,"90%",AND(G1725&lt;'Pivot Tables'!B$2,G1725&gt;'Pivot Tables'!B$3),"75%",AND(G1725&lt;'Pivot Tables'!B$3,G1725&gt;'Pivot Tables'!B$5),"50%",G1725&lt;='Pivot Tables'!B$5,"25%")</f>
        <v>75%</v>
      </c>
      <c r="K1725" s="9" t="str">
        <f>TEXT(A1725,"dddd")</f>
        <v>Wednesday</v>
      </c>
    </row>
    <row r="1726" spans="1:11" ht="59.25" x14ac:dyDescent="0.25">
      <c r="A1726" s="17">
        <v>44838.011273148149</v>
      </c>
      <c r="B1726" s="13">
        <f>A1726</f>
        <v>44838.011273148149</v>
      </c>
      <c r="C1726" t="s">
        <v>647</v>
      </c>
      <c r="D1726" s="3" t="s">
        <v>6332</v>
      </c>
      <c r="F1726" s="9" t="s">
        <v>599</v>
      </c>
      <c r="G1726" s="9">
        <v>227</v>
      </c>
      <c r="H1726" s="9">
        <v>38</v>
      </c>
      <c r="I1726" s="9">
        <v>0</v>
      </c>
      <c r="J1726" s="9" t="str" cm="1">
        <f t="array" ref="J1726">_xlfn.IFS(G1726&gt;='Pivot Tables'!B$2,"90%",AND(G1726&lt;'Pivot Tables'!B$2,G1726&gt;'Pivot Tables'!B$3),"75%",AND(G1726&lt;'Pivot Tables'!B$3,G1726&gt;'Pivot Tables'!B$5),"50%",G1726&lt;='Pivot Tables'!B$5,"25%")</f>
        <v>75%</v>
      </c>
      <c r="K1726" s="9" t="str">
        <f>TEXT(A1726,"dddd")</f>
        <v>Tuesday</v>
      </c>
    </row>
    <row r="1727" spans="1:11" ht="59.25" x14ac:dyDescent="0.25">
      <c r="A1727" s="17">
        <v>44298.838946759257</v>
      </c>
      <c r="B1727" s="13">
        <f>A1727</f>
        <v>44298.838946759257</v>
      </c>
      <c r="C1727" t="s">
        <v>5028</v>
      </c>
      <c r="D1727" s="3" t="s">
        <v>7961</v>
      </c>
      <c r="F1727" s="9" t="s">
        <v>4789</v>
      </c>
      <c r="G1727" s="9">
        <v>243</v>
      </c>
      <c r="H1727" s="9">
        <v>38</v>
      </c>
      <c r="I1727" s="9">
        <v>0</v>
      </c>
      <c r="J1727" s="9" t="str" cm="1">
        <f t="array" ref="J1727">_xlfn.IFS(G1727&gt;='Pivot Tables'!B$2,"90%",AND(G1727&lt;'Pivot Tables'!B$2,G1727&gt;'Pivot Tables'!B$3),"75%",AND(G1727&lt;'Pivot Tables'!B$3,G1727&gt;'Pivot Tables'!B$5),"50%",G1727&lt;='Pivot Tables'!B$5,"25%")</f>
        <v>75%</v>
      </c>
      <c r="K1727" s="9" t="str">
        <f>TEXT(A1727,"dddd")</f>
        <v>Monday</v>
      </c>
    </row>
    <row r="1728" spans="1:11" ht="75.75" x14ac:dyDescent="0.25">
      <c r="A1728" s="17">
        <v>44214.799050925925</v>
      </c>
      <c r="B1728" s="13">
        <f>A1728</f>
        <v>44214.799050925925</v>
      </c>
      <c r="C1728" t="s">
        <v>5069</v>
      </c>
      <c r="D1728" s="3" t="s">
        <v>7999</v>
      </c>
      <c r="F1728" s="9" t="s">
        <v>4789</v>
      </c>
      <c r="G1728" s="9">
        <v>253</v>
      </c>
      <c r="H1728" s="9">
        <v>38</v>
      </c>
      <c r="I1728" s="9">
        <v>0</v>
      </c>
      <c r="J1728" s="9" t="str" cm="1">
        <f t="array" ref="J1728">_xlfn.IFS(G1728&gt;='Pivot Tables'!B$2,"90%",AND(G1728&lt;'Pivot Tables'!B$2,G1728&gt;'Pivot Tables'!B$3),"75%",AND(G1728&lt;'Pivot Tables'!B$3,G1728&gt;'Pivot Tables'!B$5),"50%",G1728&lt;='Pivot Tables'!B$5,"25%")</f>
        <v>75%</v>
      </c>
      <c r="K1728" s="9" t="str">
        <f>TEXT(A1728,"dddd")</f>
        <v>Monday</v>
      </c>
    </row>
    <row r="1729" spans="1:11" ht="75.75" x14ac:dyDescent="0.25">
      <c r="A1729" s="17">
        <v>44738.20076388889</v>
      </c>
      <c r="B1729" s="13">
        <f>A1729</f>
        <v>44738.20076388889</v>
      </c>
      <c r="C1729" t="s">
        <v>2719</v>
      </c>
      <c r="D1729" s="3" t="s">
        <v>7149</v>
      </c>
      <c r="E1729" t="s">
        <v>2711</v>
      </c>
      <c r="F1729" s="9" t="s">
        <v>2712</v>
      </c>
      <c r="G1729" s="9">
        <v>263</v>
      </c>
      <c r="H1729" s="9">
        <v>38</v>
      </c>
      <c r="I1729" s="9">
        <v>1</v>
      </c>
      <c r="J1729" s="9" t="str" cm="1">
        <f t="array" ref="J1729">_xlfn.IFS(G1729&gt;='Pivot Tables'!B$2,"90%",AND(G1729&lt;'Pivot Tables'!B$2,G1729&gt;'Pivot Tables'!B$3),"75%",AND(G1729&lt;'Pivot Tables'!B$3,G1729&gt;'Pivot Tables'!B$5),"50%",G1729&lt;='Pivot Tables'!B$5,"25%")</f>
        <v>75%</v>
      </c>
      <c r="K1729" s="9" t="str">
        <f>TEXT(A1729,"dddd")</f>
        <v>Sunday</v>
      </c>
    </row>
    <row r="1730" spans="1:11" x14ac:dyDescent="0.25">
      <c r="A1730" s="17">
        <v>43223.714618055557</v>
      </c>
      <c r="B1730" s="13">
        <f>A1730</f>
        <v>43223.714618055557</v>
      </c>
      <c r="C1730" t="s">
        <v>1409</v>
      </c>
      <c r="D1730" s="2" t="s">
        <v>1410</v>
      </c>
      <c r="E1730" t="s">
        <v>1411</v>
      </c>
      <c r="F1730" s="9" t="s">
        <v>1090</v>
      </c>
      <c r="G1730" s="9">
        <v>289</v>
      </c>
      <c r="H1730" s="9">
        <v>38</v>
      </c>
      <c r="I1730" s="9">
        <v>2</v>
      </c>
      <c r="J1730" s="9" t="str" cm="1">
        <f t="array" ref="J1730">_xlfn.IFS(G1730&gt;='Pivot Tables'!B$2,"90%",AND(G1730&lt;'Pivot Tables'!B$2,G1730&gt;'Pivot Tables'!B$3),"75%",AND(G1730&lt;'Pivot Tables'!B$3,G1730&gt;'Pivot Tables'!B$5),"50%",G1730&lt;='Pivot Tables'!B$5,"25%")</f>
        <v>75%</v>
      </c>
      <c r="K1730" s="9" t="str">
        <f>TEXT(A1730,"dddd")</f>
        <v>Thursday</v>
      </c>
    </row>
    <row r="1731" spans="1:11" ht="75.75" x14ac:dyDescent="0.25">
      <c r="A1731" s="17">
        <v>44586.614629629628</v>
      </c>
      <c r="B1731" s="13">
        <f>A1731</f>
        <v>44586.614629629628</v>
      </c>
      <c r="C1731" t="s">
        <v>4889</v>
      </c>
      <c r="D1731" s="3" t="s">
        <v>7850</v>
      </c>
      <c r="F1731" s="9" t="s">
        <v>4789</v>
      </c>
      <c r="G1731" s="9">
        <v>304</v>
      </c>
      <c r="H1731" s="9">
        <v>38</v>
      </c>
      <c r="I1731" s="9">
        <v>0</v>
      </c>
      <c r="J1731" s="9" t="str" cm="1">
        <f t="array" ref="J1731">_xlfn.IFS(G1731&gt;='Pivot Tables'!B$2,"90%",AND(G1731&lt;'Pivot Tables'!B$2,G1731&gt;'Pivot Tables'!B$3),"75%",AND(G1731&lt;'Pivot Tables'!B$3,G1731&gt;'Pivot Tables'!B$5),"50%",G1731&lt;='Pivot Tables'!B$5,"25%")</f>
        <v>75%</v>
      </c>
      <c r="K1731" s="9" t="str">
        <f>TEXT(A1731,"dddd")</f>
        <v>Tuesday</v>
      </c>
    </row>
    <row r="1732" spans="1:11" ht="59.25" x14ac:dyDescent="0.25">
      <c r="A1732" s="17">
        <v>44553.797384259262</v>
      </c>
      <c r="B1732" s="13">
        <f>A1732</f>
        <v>44553.797384259262</v>
      </c>
      <c r="C1732" t="s">
        <v>292</v>
      </c>
      <c r="D1732" s="3" t="s">
        <v>7130</v>
      </c>
      <c r="F1732" s="9" t="s">
        <v>2427</v>
      </c>
      <c r="G1732" s="9">
        <v>211</v>
      </c>
      <c r="H1732" s="9">
        <v>38</v>
      </c>
      <c r="I1732" s="9">
        <v>0</v>
      </c>
      <c r="J1732" s="9" t="str" cm="1">
        <f t="array" ref="J1732">_xlfn.IFS(G1732&gt;='Pivot Tables'!B$2,"90%",AND(G1732&lt;'Pivot Tables'!B$2,G1732&gt;'Pivot Tables'!B$3),"75%",AND(G1732&lt;'Pivot Tables'!B$3,G1732&gt;'Pivot Tables'!B$5),"50%",G1732&lt;='Pivot Tables'!B$5,"25%")</f>
        <v>75%</v>
      </c>
      <c r="K1732" s="9" t="str">
        <f>TEXT(A1732,"dddd")</f>
        <v>Thursday</v>
      </c>
    </row>
    <row r="1733" spans="1:11" ht="59.25" x14ac:dyDescent="0.25">
      <c r="A1733" s="17">
        <v>44385.766782407409</v>
      </c>
      <c r="B1733" s="13">
        <f>A1733</f>
        <v>44385.766782407409</v>
      </c>
      <c r="C1733" t="s">
        <v>4987</v>
      </c>
      <c r="D1733" s="3" t="s">
        <v>7925</v>
      </c>
      <c r="F1733" s="9" t="s">
        <v>4789</v>
      </c>
      <c r="G1733" s="9">
        <v>338</v>
      </c>
      <c r="H1733" s="9">
        <v>38</v>
      </c>
      <c r="I1733" s="9">
        <v>0</v>
      </c>
      <c r="J1733" s="9" t="str" cm="1">
        <f t="array" ref="J1733">_xlfn.IFS(G1733&gt;='Pivot Tables'!B$2,"90%",AND(G1733&lt;'Pivot Tables'!B$2,G1733&gt;'Pivot Tables'!B$3),"75%",AND(G1733&lt;'Pivot Tables'!B$3,G1733&gt;'Pivot Tables'!B$5),"50%",G1733&lt;='Pivot Tables'!B$5,"25%")</f>
        <v>90%</v>
      </c>
      <c r="K1733" s="9" t="str">
        <f>TEXT(A1733,"dddd")</f>
        <v>Thursday</v>
      </c>
    </row>
    <row r="1734" spans="1:11" x14ac:dyDescent="0.25">
      <c r="A1734" s="17">
        <v>44091.834780092591</v>
      </c>
      <c r="B1734" s="13">
        <f>A1734</f>
        <v>44091.834780092591</v>
      </c>
      <c r="C1734" t="s">
        <v>2339</v>
      </c>
      <c r="D1734" s="2" t="s">
        <v>2340</v>
      </c>
      <c r="F1734" s="9" t="s">
        <v>2088</v>
      </c>
      <c r="G1734" s="9">
        <v>360</v>
      </c>
      <c r="H1734" s="9">
        <v>38</v>
      </c>
      <c r="I1734" s="9">
        <v>0</v>
      </c>
      <c r="J1734" s="9" t="str" cm="1">
        <f t="array" ref="J1734">_xlfn.IFS(G1734&gt;='Pivot Tables'!B$2,"90%",AND(G1734&lt;'Pivot Tables'!B$2,G1734&gt;'Pivot Tables'!B$3),"75%",AND(G1734&lt;'Pivot Tables'!B$3,G1734&gt;'Pivot Tables'!B$5),"50%",G1734&lt;='Pivot Tables'!B$5,"25%")</f>
        <v>90%</v>
      </c>
      <c r="K1734" s="9" t="str">
        <f>TEXT(A1734,"dddd")</f>
        <v>Thursday</v>
      </c>
    </row>
    <row r="1735" spans="1:11" ht="67.5" x14ac:dyDescent="0.25">
      <c r="A1735" s="17">
        <v>44054.661747685182</v>
      </c>
      <c r="B1735" s="13">
        <f>A1735</f>
        <v>44054.661747685182</v>
      </c>
      <c r="C1735" t="s">
        <v>5171</v>
      </c>
      <c r="D1735" s="3" t="s">
        <v>8068</v>
      </c>
      <c r="F1735" s="9" t="s">
        <v>4789</v>
      </c>
      <c r="G1735" s="9">
        <v>361</v>
      </c>
      <c r="H1735" s="9">
        <v>38</v>
      </c>
      <c r="I1735" s="9">
        <v>0</v>
      </c>
      <c r="J1735" s="9" t="str" cm="1">
        <f t="array" ref="J1735">_xlfn.IFS(G1735&gt;='Pivot Tables'!B$2,"90%",AND(G1735&lt;'Pivot Tables'!B$2,G1735&gt;'Pivot Tables'!B$3),"75%",AND(G1735&lt;'Pivot Tables'!B$3,G1735&gt;'Pivot Tables'!B$5),"50%",G1735&lt;='Pivot Tables'!B$5,"25%")</f>
        <v>90%</v>
      </c>
      <c r="K1735" s="9" t="str">
        <f>TEXT(A1735,"dddd")</f>
        <v>Tuesday</v>
      </c>
    </row>
    <row r="1736" spans="1:11" ht="59.25" x14ac:dyDescent="0.25">
      <c r="A1736" s="17">
        <v>44687.692997685182</v>
      </c>
      <c r="B1736" s="13">
        <f>A1736</f>
        <v>44687.692997685182</v>
      </c>
      <c r="C1736" t="s">
        <v>952</v>
      </c>
      <c r="D1736" s="3" t="s">
        <v>6520</v>
      </c>
      <c r="F1736" s="9" t="s">
        <v>599</v>
      </c>
      <c r="G1736" s="9">
        <v>364</v>
      </c>
      <c r="H1736" s="9">
        <v>38</v>
      </c>
      <c r="I1736" s="9">
        <v>0</v>
      </c>
      <c r="J1736" s="9" t="str" cm="1">
        <f t="array" ref="J1736">_xlfn.IFS(G1736&gt;='Pivot Tables'!B$2,"90%",AND(G1736&lt;'Pivot Tables'!B$2,G1736&gt;'Pivot Tables'!B$3),"75%",AND(G1736&lt;'Pivot Tables'!B$3,G1736&gt;'Pivot Tables'!B$5),"50%",G1736&lt;='Pivot Tables'!B$5,"25%")</f>
        <v>90%</v>
      </c>
      <c r="K1736" s="9" t="str">
        <f>TEXT(A1736,"dddd")</f>
        <v>Friday</v>
      </c>
    </row>
    <row r="1737" spans="1:11" ht="108.75" x14ac:dyDescent="0.25">
      <c r="A1737" s="17">
        <v>43665.685312499998</v>
      </c>
      <c r="B1737" s="13">
        <f>A1737</f>
        <v>43665.685312499998</v>
      </c>
      <c r="C1737" t="s">
        <v>3466</v>
      </c>
      <c r="D1737" s="3" t="s">
        <v>7501</v>
      </c>
      <c r="E1737" t="s">
        <v>3467</v>
      </c>
      <c r="F1737" s="9" t="s">
        <v>3091</v>
      </c>
      <c r="G1737" s="9">
        <v>430</v>
      </c>
      <c r="H1737" s="9">
        <v>38</v>
      </c>
      <c r="I1737" s="9">
        <v>24</v>
      </c>
      <c r="J1737" s="9" t="str" cm="1">
        <f t="array" ref="J1737">_xlfn.IFS(G1737&gt;='Pivot Tables'!B$2,"90%",AND(G1737&lt;'Pivot Tables'!B$2,G1737&gt;'Pivot Tables'!B$3),"75%",AND(G1737&lt;'Pivot Tables'!B$3,G1737&gt;'Pivot Tables'!B$5),"50%",G1737&lt;='Pivot Tables'!B$5,"25%")</f>
        <v>90%</v>
      </c>
      <c r="K1737" s="9" t="str">
        <f>TEXT(A1737,"dddd")</f>
        <v>Friday</v>
      </c>
    </row>
    <row r="1738" spans="1:11" ht="84" x14ac:dyDescent="0.25">
      <c r="A1738" s="17">
        <v>43941.8747337963</v>
      </c>
      <c r="B1738" s="13">
        <f>A1738</f>
        <v>43941.8747337963</v>
      </c>
      <c r="C1738" t="s">
        <v>3313</v>
      </c>
      <c r="D1738" s="3" t="s">
        <v>7431</v>
      </c>
      <c r="E1738" t="s">
        <v>3314</v>
      </c>
      <c r="F1738" s="9" t="s">
        <v>3091</v>
      </c>
      <c r="G1738" s="9">
        <v>445</v>
      </c>
      <c r="H1738" s="9">
        <v>38</v>
      </c>
      <c r="I1738" s="9">
        <v>11</v>
      </c>
      <c r="J1738" s="9" t="str" cm="1">
        <f t="array" ref="J1738">_xlfn.IFS(G1738&gt;='Pivot Tables'!B$2,"90%",AND(G1738&lt;'Pivot Tables'!B$2,G1738&gt;'Pivot Tables'!B$3),"75%",AND(G1738&lt;'Pivot Tables'!B$3,G1738&gt;'Pivot Tables'!B$5),"50%",G1738&lt;='Pivot Tables'!B$5,"25%")</f>
        <v>90%</v>
      </c>
      <c r="K1738" s="9" t="str">
        <f>TEXT(A1738,"dddd")</f>
        <v>Monday</v>
      </c>
    </row>
    <row r="1739" spans="1:11" ht="75.75" x14ac:dyDescent="0.25">
      <c r="A1739" s="17">
        <v>44484.096331018518</v>
      </c>
      <c r="B1739" s="13">
        <f>A1739</f>
        <v>44484.096331018518</v>
      </c>
      <c r="C1739" t="s">
        <v>4939</v>
      </c>
      <c r="D1739" s="3" t="s">
        <v>7891</v>
      </c>
      <c r="F1739" s="9" t="s">
        <v>4789</v>
      </c>
      <c r="G1739" s="9">
        <v>532</v>
      </c>
      <c r="H1739" s="9">
        <v>38</v>
      </c>
      <c r="I1739" s="9">
        <v>0</v>
      </c>
      <c r="J1739" s="9" t="str" cm="1">
        <f t="array" ref="J1739">_xlfn.IFS(G1739&gt;='Pivot Tables'!B$2,"90%",AND(G1739&lt;'Pivot Tables'!B$2,G1739&gt;'Pivot Tables'!B$3),"75%",AND(G1739&lt;'Pivot Tables'!B$3,G1739&gt;'Pivot Tables'!B$5),"50%",G1739&lt;='Pivot Tables'!B$5,"25%")</f>
        <v>90%</v>
      </c>
      <c r="K1739" s="9" t="str">
        <f>TEXT(A1739,"dddd")</f>
        <v>Friday</v>
      </c>
    </row>
    <row r="1740" spans="1:11" x14ac:dyDescent="0.25">
      <c r="A1740" s="17">
        <v>43615.110081018516</v>
      </c>
      <c r="B1740" s="13">
        <f>A1740</f>
        <v>43615.110081018516</v>
      </c>
      <c r="C1740" t="s">
        <v>1301</v>
      </c>
      <c r="D1740" s="2" t="s">
        <v>1302</v>
      </c>
      <c r="E1740" t="s">
        <v>1303</v>
      </c>
      <c r="F1740" s="9" t="s">
        <v>1090</v>
      </c>
      <c r="G1740" s="9">
        <v>975</v>
      </c>
      <c r="H1740" s="9">
        <v>38</v>
      </c>
      <c r="I1740" s="9">
        <v>2</v>
      </c>
      <c r="J1740" s="9" t="str" cm="1">
        <f t="array" ref="J1740">_xlfn.IFS(G1740&gt;='Pivot Tables'!B$2,"90%",AND(G1740&lt;'Pivot Tables'!B$2,G1740&gt;'Pivot Tables'!B$3),"75%",AND(G1740&lt;'Pivot Tables'!B$3,G1740&gt;'Pivot Tables'!B$5),"50%",G1740&lt;='Pivot Tables'!B$5,"25%")</f>
        <v>90%</v>
      </c>
      <c r="K1740" s="9" t="str">
        <f>TEXT(A1740,"dddd")</f>
        <v>Thursday</v>
      </c>
    </row>
    <row r="1741" spans="1:11" ht="67.5" x14ac:dyDescent="0.25">
      <c r="A1741" s="17">
        <v>44687.704409722224</v>
      </c>
      <c r="B1741" s="13">
        <f>A1741</f>
        <v>44687.704409722224</v>
      </c>
      <c r="C1741" t="s">
        <v>14</v>
      </c>
      <c r="D1741" s="3" t="s">
        <v>6601</v>
      </c>
      <c r="F1741" s="9" t="s">
        <v>599</v>
      </c>
      <c r="G1741" s="9">
        <v>820</v>
      </c>
      <c r="H1741" s="9">
        <v>38</v>
      </c>
      <c r="I1741" s="9">
        <v>0</v>
      </c>
      <c r="J1741" s="9" t="str" cm="1">
        <f t="array" ref="J1741">_xlfn.IFS(G1741&gt;='Pivot Tables'!B$2,"90%",AND(G1741&lt;'Pivot Tables'!B$2,G1741&gt;'Pivot Tables'!B$3),"75%",AND(G1741&lt;'Pivot Tables'!B$3,G1741&gt;'Pivot Tables'!B$5),"50%",G1741&lt;='Pivot Tables'!B$5,"25%")</f>
        <v>90%</v>
      </c>
      <c r="K1741" s="9" t="str">
        <f>TEXT(A1741,"dddd")</f>
        <v>Friday</v>
      </c>
    </row>
    <row r="1742" spans="1:11" ht="59.25" x14ac:dyDescent="0.25">
      <c r="A1742" s="17">
        <v>44687.70815972222</v>
      </c>
      <c r="B1742" s="13">
        <f>A1742</f>
        <v>44687.70815972222</v>
      </c>
      <c r="C1742" t="s">
        <v>16</v>
      </c>
      <c r="D1742" s="3" t="s">
        <v>6631</v>
      </c>
      <c r="F1742" s="9" t="s">
        <v>599</v>
      </c>
      <c r="G1742" s="9">
        <v>451</v>
      </c>
      <c r="H1742" s="9">
        <v>38</v>
      </c>
      <c r="I1742" s="9">
        <v>0</v>
      </c>
      <c r="J1742" s="9" t="str" cm="1">
        <f t="array" ref="J1742">_xlfn.IFS(G1742&gt;='Pivot Tables'!B$2,"90%",AND(G1742&lt;'Pivot Tables'!B$2,G1742&gt;'Pivot Tables'!B$3),"75%",AND(G1742&lt;'Pivot Tables'!B$3,G1742&gt;'Pivot Tables'!B$5),"50%",G1742&lt;='Pivot Tables'!B$5,"25%")</f>
        <v>90%</v>
      </c>
      <c r="K1742" s="9" t="str">
        <f>TEXT(A1742,"dddd")</f>
        <v>Friday</v>
      </c>
    </row>
    <row r="1743" spans="1:11" ht="191.25" x14ac:dyDescent="0.25">
      <c r="A1743" s="17">
        <v>43557.083333333336</v>
      </c>
      <c r="B1743" s="13">
        <f>A1743</f>
        <v>43557.083333333336</v>
      </c>
      <c r="C1743" t="s">
        <v>4520</v>
      </c>
      <c r="D1743" s="3" t="s">
        <v>7786</v>
      </c>
      <c r="E1743" t="s">
        <v>4521</v>
      </c>
      <c r="F1743" s="9" t="s">
        <v>3650</v>
      </c>
      <c r="G1743" s="9">
        <v>178</v>
      </c>
      <c r="H1743" s="9">
        <v>38</v>
      </c>
      <c r="I1743" s="9">
        <v>17</v>
      </c>
      <c r="J1743" s="9" t="str" cm="1">
        <f t="array" ref="J1743">_xlfn.IFS(G1743&gt;='Pivot Tables'!B$2,"90%",AND(G1743&lt;'Pivot Tables'!B$2,G1743&gt;='Pivot Tables'!B$3),"75%",AND(G1743&lt;'Pivot Tables'!B$3,G1743&gt;'Pivot Tables'!B$5),"50%",G1743&lt;='Pivot Tables'!B$5,"25%")</f>
        <v>75%</v>
      </c>
      <c r="K1743" s="9" t="str">
        <f>TEXT(A1743,"dddd")</f>
        <v>Tuesday</v>
      </c>
    </row>
    <row r="1744" spans="1:11" ht="75.75" x14ac:dyDescent="0.25">
      <c r="A1744" s="17">
        <v>44335.776041666664</v>
      </c>
      <c r="B1744" s="13">
        <f>A1744</f>
        <v>44335.776041666664</v>
      </c>
      <c r="C1744" t="s">
        <v>5009</v>
      </c>
      <c r="D1744" s="3" t="s">
        <v>7944</v>
      </c>
      <c r="F1744" s="9" t="s">
        <v>4789</v>
      </c>
      <c r="G1744" s="9">
        <v>178</v>
      </c>
      <c r="H1744" s="9">
        <v>38</v>
      </c>
      <c r="I1744" s="9">
        <v>0</v>
      </c>
      <c r="J1744" s="9" t="str" cm="1">
        <f t="array" ref="J1744">_xlfn.IFS(G1744&gt;='Pivot Tables'!B$2,"90%",AND(G1744&lt;'Pivot Tables'!B$2,G1744&gt;='Pivot Tables'!B$3),"75%",AND(G1744&lt;'Pivot Tables'!B$3,G1744&gt;'Pivot Tables'!B$5),"50%",G1744&lt;='Pivot Tables'!B$5,"25%")</f>
        <v>75%</v>
      </c>
      <c r="K1744" s="9" t="str">
        <f>TEXT(A1744,"dddd")</f>
        <v>Wednesday</v>
      </c>
    </row>
    <row r="1745" spans="1:11" ht="75.75" x14ac:dyDescent="0.25">
      <c r="A1745" s="17">
        <v>44762.684571759259</v>
      </c>
      <c r="B1745" s="13">
        <f>A1745</f>
        <v>44762.684571759259</v>
      </c>
      <c r="C1745" t="s">
        <v>2532</v>
      </c>
      <c r="D1745" s="3" t="s">
        <v>7055</v>
      </c>
      <c r="E1745" t="s">
        <v>2533</v>
      </c>
      <c r="F1745" s="9" t="s">
        <v>2427</v>
      </c>
      <c r="G1745" s="9">
        <v>25</v>
      </c>
      <c r="H1745" s="9">
        <v>39</v>
      </c>
      <c r="I1745" s="9">
        <v>1</v>
      </c>
      <c r="J1745" s="9" t="str" cm="1">
        <f t="array" ref="J1745">_xlfn.IFS(G1745&gt;='Pivot Tables'!B$2,"90%",AND(G1745&lt;'Pivot Tables'!B$2,G1745&gt;'Pivot Tables'!B$3),"75%",AND(G1745&lt;'Pivot Tables'!B$3,G1745&gt;'Pivot Tables'!B$5),"50%",G1745&lt;='Pivot Tables'!B$5,"25%")</f>
        <v>25%</v>
      </c>
      <c r="K1745" s="9" t="str">
        <f>TEXT(A1745,"dddd")</f>
        <v>Wednesday</v>
      </c>
    </row>
    <row r="1746" spans="1:11" ht="75.75" x14ac:dyDescent="0.25">
      <c r="A1746" s="17">
        <v>44827.593877314815</v>
      </c>
      <c r="B1746" s="13">
        <f>A1746</f>
        <v>44827.593877314815</v>
      </c>
      <c r="C1746" t="s">
        <v>2499</v>
      </c>
      <c r="D1746" s="3" t="s">
        <v>7032</v>
      </c>
      <c r="E1746" t="s">
        <v>2500</v>
      </c>
      <c r="F1746" s="9" t="s">
        <v>2427</v>
      </c>
      <c r="G1746" s="9">
        <v>26</v>
      </c>
      <c r="H1746" s="9">
        <v>39</v>
      </c>
      <c r="I1746" s="9">
        <v>1</v>
      </c>
      <c r="J1746" s="9" t="str" cm="1">
        <f t="array" ref="J1746">_xlfn.IFS(G1746&gt;='Pivot Tables'!B$2,"90%",AND(G1746&lt;'Pivot Tables'!B$2,G1746&gt;'Pivot Tables'!B$3),"75%",AND(G1746&lt;'Pivot Tables'!B$3,G1746&gt;'Pivot Tables'!B$5),"50%",G1746&lt;='Pivot Tables'!B$5,"25%")</f>
        <v>25%</v>
      </c>
      <c r="K1746" s="9" t="str">
        <f>TEXT(A1746,"dddd")</f>
        <v>Friday</v>
      </c>
    </row>
    <row r="1747" spans="1:11" ht="84" x14ac:dyDescent="0.25">
      <c r="A1747" s="17">
        <v>44688.657789351855</v>
      </c>
      <c r="B1747" s="13">
        <f>A1747</f>
        <v>44688.657789351855</v>
      </c>
      <c r="C1747" t="s">
        <v>2564</v>
      </c>
      <c r="D1747" s="3" t="s">
        <v>7083</v>
      </c>
      <c r="F1747" s="9" t="s">
        <v>2427</v>
      </c>
      <c r="G1747" s="9">
        <v>27</v>
      </c>
      <c r="H1747" s="9">
        <v>39</v>
      </c>
      <c r="I1747" s="9">
        <v>0</v>
      </c>
      <c r="J1747" s="9" t="str" cm="1">
        <f t="array" ref="J1747">_xlfn.IFS(G1747&gt;='Pivot Tables'!B$2,"90%",AND(G1747&lt;'Pivot Tables'!B$2,G1747&gt;'Pivot Tables'!B$3),"75%",AND(G1747&lt;'Pivot Tables'!B$3,G1747&gt;'Pivot Tables'!B$5),"50%",G1747&lt;='Pivot Tables'!B$5,"25%")</f>
        <v>25%</v>
      </c>
      <c r="K1747" s="9" t="str">
        <f>TEXT(A1747,"dddd")</f>
        <v>Saturday</v>
      </c>
    </row>
    <row r="1748" spans="1:11" ht="51" x14ac:dyDescent="0.25">
      <c r="A1748" s="17">
        <v>43358.665034722224</v>
      </c>
      <c r="B1748" s="13">
        <f>A1748</f>
        <v>43358.665034722224</v>
      </c>
      <c r="C1748" t="s">
        <v>6287</v>
      </c>
      <c r="D1748" s="3" t="s">
        <v>8794</v>
      </c>
      <c r="E1748" t="s">
        <v>8927</v>
      </c>
      <c r="F1748" s="9" t="s">
        <v>5310</v>
      </c>
      <c r="G1748" s="9">
        <v>30</v>
      </c>
      <c r="H1748" s="9">
        <v>39</v>
      </c>
      <c r="I1748" s="9">
        <v>15</v>
      </c>
      <c r="J1748" s="9" t="str" cm="1">
        <f t="array" ref="J1748">_xlfn.IFS(G1748&gt;='Pivot Tables'!B$2,"90%",AND(G1748&lt;'Pivot Tables'!B$2,G1748&gt;'Pivot Tables'!B$3),"75%",AND(G1748&lt;'Pivot Tables'!B$3,G1748&gt;'Pivot Tables'!B$5),"50%",G1748&lt;='Pivot Tables'!B$5,"25%")</f>
        <v>25%</v>
      </c>
      <c r="K1748" s="9" t="str">
        <f>TEXT(A1748,"dddd")</f>
        <v>Saturday</v>
      </c>
    </row>
    <row r="1749" spans="1:11" ht="42.75" x14ac:dyDescent="0.25">
      <c r="A1749" s="17">
        <v>44383.975810185184</v>
      </c>
      <c r="B1749" s="13">
        <f>A1749</f>
        <v>44383.975810185184</v>
      </c>
      <c r="C1749" t="s">
        <v>3901</v>
      </c>
      <c r="D1749" s="3" t="s">
        <v>7649</v>
      </c>
      <c r="F1749" s="9" t="s">
        <v>3650</v>
      </c>
      <c r="G1749" s="9">
        <v>33</v>
      </c>
      <c r="H1749" s="9">
        <v>39</v>
      </c>
      <c r="I1749" s="9">
        <v>0</v>
      </c>
      <c r="J1749" s="9" t="str" cm="1">
        <f t="array" ref="J1749">_xlfn.IFS(G1749&gt;='Pivot Tables'!B$2,"90%",AND(G1749&lt;'Pivot Tables'!B$2,G1749&gt;'Pivot Tables'!B$3),"75%",AND(G1749&lt;'Pivot Tables'!B$3,G1749&gt;'Pivot Tables'!B$5),"50%",G1749&lt;='Pivot Tables'!B$5,"25%")</f>
        <v>25%</v>
      </c>
      <c r="K1749" s="9" t="str">
        <f>TEXT(A1749,"dddd")</f>
        <v>Tuesday</v>
      </c>
    </row>
    <row r="1750" spans="1:11" ht="67.5" x14ac:dyDescent="0.25">
      <c r="A1750" s="17">
        <v>44788.789004629631</v>
      </c>
      <c r="B1750" s="13">
        <f>A1750</f>
        <v>44788.789004629631</v>
      </c>
      <c r="C1750" t="s">
        <v>2517</v>
      </c>
      <c r="D1750" s="3" t="s">
        <v>7044</v>
      </c>
      <c r="F1750" s="9" t="s">
        <v>2427</v>
      </c>
      <c r="G1750" s="9">
        <v>38</v>
      </c>
      <c r="H1750" s="9">
        <v>39</v>
      </c>
      <c r="I1750" s="9">
        <v>0</v>
      </c>
      <c r="J1750" s="9" t="str" cm="1">
        <f t="array" ref="J1750">_xlfn.IFS(G1750&gt;='Pivot Tables'!B$2,"90%",AND(G1750&lt;'Pivot Tables'!B$2,G1750&gt;'Pivot Tables'!B$3),"75%",AND(G1750&lt;'Pivot Tables'!B$3,G1750&gt;'Pivot Tables'!B$5),"50%",G1750&lt;='Pivot Tables'!B$5,"25%")</f>
        <v>25%</v>
      </c>
      <c r="K1750" s="9" t="str">
        <f>TEXT(A1750,"dddd")</f>
        <v>Monday</v>
      </c>
    </row>
    <row r="1751" spans="1:11" ht="84" x14ac:dyDescent="0.25">
      <c r="A1751" s="17">
        <v>44635.743819444448</v>
      </c>
      <c r="B1751" s="13">
        <f>A1751</f>
        <v>44635.743819444448</v>
      </c>
      <c r="C1751" t="s">
        <v>2613</v>
      </c>
      <c r="D1751" s="3" t="s">
        <v>7113</v>
      </c>
      <c r="F1751" s="9" t="s">
        <v>2427</v>
      </c>
      <c r="G1751" s="9">
        <v>38</v>
      </c>
      <c r="H1751" s="9">
        <v>39</v>
      </c>
      <c r="I1751" s="9">
        <v>0</v>
      </c>
      <c r="J1751" s="9" t="str" cm="1">
        <f t="array" ref="J1751">_xlfn.IFS(G1751&gt;='Pivot Tables'!B$2,"90%",AND(G1751&lt;'Pivot Tables'!B$2,G1751&gt;'Pivot Tables'!B$3),"75%",AND(G1751&lt;'Pivot Tables'!B$3,G1751&gt;'Pivot Tables'!B$5),"50%",G1751&lt;='Pivot Tables'!B$5,"25%")</f>
        <v>25%</v>
      </c>
      <c r="K1751" s="9" t="str">
        <f>TEXT(A1751,"dddd")</f>
        <v>Tuesday</v>
      </c>
    </row>
    <row r="1752" spans="1:11" ht="75.75" x14ac:dyDescent="0.25">
      <c r="A1752" s="17">
        <v>44784.865393518521</v>
      </c>
      <c r="B1752" s="13">
        <f>A1752</f>
        <v>44784.865393518521</v>
      </c>
      <c r="C1752" t="s">
        <v>2518</v>
      </c>
      <c r="D1752" s="3" t="s">
        <v>7045</v>
      </c>
      <c r="E1752" t="s">
        <v>2519</v>
      </c>
      <c r="F1752" s="9" t="s">
        <v>2427</v>
      </c>
      <c r="G1752" s="9">
        <v>39</v>
      </c>
      <c r="H1752" s="9">
        <v>39</v>
      </c>
      <c r="I1752" s="9">
        <v>1</v>
      </c>
      <c r="J1752" s="9" t="str" cm="1">
        <f t="array" ref="J1752">_xlfn.IFS(G1752&gt;='Pivot Tables'!B$2,"90%",AND(G1752&lt;'Pivot Tables'!B$2,G1752&gt;'Pivot Tables'!B$3),"75%",AND(G1752&lt;'Pivot Tables'!B$3,G1752&gt;'Pivot Tables'!B$5),"50%",G1752&lt;='Pivot Tables'!B$5,"25%")</f>
        <v>25%</v>
      </c>
      <c r="K1752" s="9" t="str">
        <f>TEXT(A1752,"dddd")</f>
        <v>Thursday</v>
      </c>
    </row>
    <row r="1753" spans="1:11" ht="51" x14ac:dyDescent="0.25">
      <c r="A1753" s="17">
        <v>44398.914895833332</v>
      </c>
      <c r="B1753" s="13">
        <f>A1753</f>
        <v>44398.914895833332</v>
      </c>
      <c r="C1753" t="s">
        <v>2009</v>
      </c>
      <c r="D1753" s="3" t="s">
        <v>6864</v>
      </c>
      <c r="F1753" s="9" t="s">
        <v>1732</v>
      </c>
      <c r="G1753" s="9">
        <v>44</v>
      </c>
      <c r="H1753" s="9">
        <v>39</v>
      </c>
      <c r="I1753" s="9">
        <v>0</v>
      </c>
      <c r="J1753" s="9" t="str" cm="1">
        <f t="array" ref="J1753">_xlfn.IFS(G1753&gt;='Pivot Tables'!B$2,"90%",AND(G1753&lt;'Pivot Tables'!B$2,G1753&gt;'Pivot Tables'!B$3),"75%",AND(G1753&lt;'Pivot Tables'!B$3,G1753&gt;'Pivot Tables'!B$5),"50%",G1753&lt;='Pivot Tables'!B$5,"25%")</f>
        <v>50%</v>
      </c>
      <c r="K1753" s="9" t="str">
        <f>TEXT(A1753,"dddd")</f>
        <v>Wednesday</v>
      </c>
    </row>
    <row r="1754" spans="1:11" ht="92.25" x14ac:dyDescent="0.25">
      <c r="A1754" s="17">
        <v>43354.734039351853</v>
      </c>
      <c r="B1754" s="13">
        <f>A1754</f>
        <v>43354.734039351853</v>
      </c>
      <c r="C1754" t="s">
        <v>3609</v>
      </c>
      <c r="D1754" s="3" t="s">
        <v>7563</v>
      </c>
      <c r="E1754" t="s">
        <v>3610</v>
      </c>
      <c r="F1754" s="9" t="s">
        <v>3091</v>
      </c>
      <c r="G1754" s="9">
        <v>45</v>
      </c>
      <c r="H1754" s="9">
        <v>39</v>
      </c>
      <c r="I1754" s="9">
        <v>30</v>
      </c>
      <c r="J1754" s="9" t="str" cm="1">
        <f t="array" ref="J1754">_xlfn.IFS(G1754&gt;='Pivot Tables'!B$2,"90%",AND(G1754&lt;'Pivot Tables'!B$2,G1754&gt;'Pivot Tables'!B$3),"75%",AND(G1754&lt;'Pivot Tables'!B$3,G1754&gt;'Pivot Tables'!B$5),"50%",G1754&lt;='Pivot Tables'!B$5,"25%")</f>
        <v>50%</v>
      </c>
      <c r="K1754" s="9" t="str">
        <f>TEXT(A1754,"dddd")</f>
        <v>Tuesday</v>
      </c>
    </row>
    <row r="1755" spans="1:11" x14ac:dyDescent="0.25">
      <c r="A1755" s="17">
        <v>44786.766712962963</v>
      </c>
      <c r="B1755" s="13">
        <f>A1755</f>
        <v>44786.766712962963</v>
      </c>
      <c r="C1755" t="s">
        <v>2124</v>
      </c>
      <c r="D1755" s="2" t="s">
        <v>6902</v>
      </c>
      <c r="F1755" s="9" t="s">
        <v>2088</v>
      </c>
      <c r="G1755" s="9">
        <v>51</v>
      </c>
      <c r="H1755" s="9">
        <v>39</v>
      </c>
      <c r="I1755" s="9">
        <v>0</v>
      </c>
      <c r="J1755" s="9" t="str" cm="1">
        <f t="array" ref="J1755">_xlfn.IFS(G1755&gt;='Pivot Tables'!B$2,"90%",AND(G1755&lt;'Pivot Tables'!B$2,G1755&gt;'Pivot Tables'!B$3),"75%",AND(G1755&lt;'Pivot Tables'!B$3,G1755&gt;'Pivot Tables'!B$5),"50%",G1755&lt;='Pivot Tables'!B$5,"25%")</f>
        <v>50%</v>
      </c>
      <c r="K1755" s="9" t="str">
        <f>TEXT(A1755,"dddd")</f>
        <v>Saturday</v>
      </c>
    </row>
    <row r="1756" spans="1:11" ht="117" x14ac:dyDescent="0.25">
      <c r="A1756" s="17">
        <v>44812.692916666667</v>
      </c>
      <c r="B1756" s="13">
        <f>A1756</f>
        <v>44812.692916666667</v>
      </c>
      <c r="C1756" t="s">
        <v>5361</v>
      </c>
      <c r="D1756" s="3" t="s">
        <v>8156</v>
      </c>
      <c r="E1756" t="s">
        <v>9079</v>
      </c>
      <c r="F1756" s="9" t="s">
        <v>5310</v>
      </c>
      <c r="G1756" s="9">
        <v>51</v>
      </c>
      <c r="H1756" s="9">
        <v>39</v>
      </c>
      <c r="I1756" s="9">
        <v>2</v>
      </c>
      <c r="J1756" s="9" t="str" cm="1">
        <f t="array" ref="J1756">_xlfn.IFS(G1756&gt;='Pivot Tables'!B$2,"90%",AND(G1756&lt;'Pivot Tables'!B$2,G1756&gt;'Pivot Tables'!B$3),"75%",AND(G1756&lt;'Pivot Tables'!B$3,G1756&gt;'Pivot Tables'!B$5),"50%",G1756&lt;='Pivot Tables'!B$5,"25%")</f>
        <v>50%</v>
      </c>
      <c r="K1756" s="9" t="str">
        <f>TEXT(A1756,"dddd")</f>
        <v>Thursday</v>
      </c>
    </row>
    <row r="1757" spans="1:11" x14ac:dyDescent="0.25">
      <c r="A1757" s="17">
        <v>43480.946956018517</v>
      </c>
      <c r="B1757" s="13">
        <f>A1757</f>
        <v>43480.946956018517</v>
      </c>
      <c r="C1757" t="s">
        <v>4594</v>
      </c>
      <c r="D1757" s="2" t="s">
        <v>4595</v>
      </c>
      <c r="E1757" t="s">
        <v>4596</v>
      </c>
      <c r="F1757" s="9" t="s">
        <v>3650</v>
      </c>
      <c r="G1757" s="9">
        <v>55</v>
      </c>
      <c r="H1757" s="9">
        <v>39</v>
      </c>
      <c r="I1757" s="9">
        <v>21</v>
      </c>
      <c r="J1757" s="9" t="str" cm="1">
        <f t="array" ref="J1757">_xlfn.IFS(G1757&gt;='Pivot Tables'!B$2,"90%",AND(G1757&lt;'Pivot Tables'!B$2,G1757&gt;'Pivot Tables'!B$3),"75%",AND(G1757&lt;'Pivot Tables'!B$3,G1757&gt;'Pivot Tables'!B$5),"50%",G1757&lt;='Pivot Tables'!B$5,"25%")</f>
        <v>50%</v>
      </c>
      <c r="K1757" s="9" t="str">
        <f>TEXT(A1757,"dddd")</f>
        <v>Tuesday</v>
      </c>
    </row>
    <row r="1758" spans="1:11" ht="84" x14ac:dyDescent="0.25">
      <c r="A1758" s="17">
        <v>42807.808541666665</v>
      </c>
      <c r="B1758" s="13">
        <f>A1758</f>
        <v>42807.808541666665</v>
      </c>
      <c r="C1758" t="s">
        <v>3003</v>
      </c>
      <c r="D1758" s="3" t="s">
        <v>7300</v>
      </c>
      <c r="E1758" t="s">
        <v>3004</v>
      </c>
      <c r="F1758" s="9" t="s">
        <v>2712</v>
      </c>
      <c r="G1758" s="9">
        <v>61</v>
      </c>
      <c r="H1758" s="9">
        <v>39</v>
      </c>
      <c r="I1758" s="9">
        <v>26</v>
      </c>
      <c r="J1758" s="9" t="str" cm="1">
        <f t="array" ref="J1758">_xlfn.IFS(G1758&gt;='Pivot Tables'!B$2,"90%",AND(G1758&lt;'Pivot Tables'!B$2,G1758&gt;'Pivot Tables'!B$3),"75%",AND(G1758&lt;'Pivot Tables'!B$3,G1758&gt;'Pivot Tables'!B$5),"50%",G1758&lt;='Pivot Tables'!B$5,"25%")</f>
        <v>50%</v>
      </c>
      <c r="K1758" s="9" t="str">
        <f>TEXT(A1758,"dddd")</f>
        <v>Monday</v>
      </c>
    </row>
    <row r="1759" spans="1:11" x14ac:dyDescent="0.25">
      <c r="A1759" s="17">
        <v>43447.991956018515</v>
      </c>
      <c r="B1759" s="13">
        <f>A1759</f>
        <v>43447.991956018515</v>
      </c>
      <c r="C1759" t="s">
        <v>4629</v>
      </c>
      <c r="D1759" s="2" t="s">
        <v>4630</v>
      </c>
      <c r="E1759" t="s">
        <v>4631</v>
      </c>
      <c r="F1759" s="9" t="s">
        <v>3650</v>
      </c>
      <c r="G1759" s="9">
        <v>62</v>
      </c>
      <c r="H1759" s="9">
        <v>39</v>
      </c>
      <c r="I1759" s="9">
        <v>22</v>
      </c>
      <c r="J1759" s="9" t="str" cm="1">
        <f t="array" ref="J1759">_xlfn.IFS(G1759&gt;='Pivot Tables'!B$2,"90%",AND(G1759&lt;'Pivot Tables'!B$2,G1759&gt;'Pivot Tables'!B$3),"75%",AND(G1759&lt;'Pivot Tables'!B$3,G1759&gt;'Pivot Tables'!B$5),"50%",G1759&lt;='Pivot Tables'!B$5,"25%")</f>
        <v>50%</v>
      </c>
      <c r="K1759" s="9" t="str">
        <f>TEXT(A1759,"dddd")</f>
        <v>Thursday</v>
      </c>
    </row>
    <row r="1760" spans="1:11" ht="100.5" x14ac:dyDescent="0.25">
      <c r="A1760" s="17">
        <v>43322.954305555555</v>
      </c>
      <c r="B1760" s="13">
        <f>A1760</f>
        <v>43322.954305555555</v>
      </c>
      <c r="C1760" t="s">
        <v>3633</v>
      </c>
      <c r="D1760" s="3" t="s">
        <v>7575</v>
      </c>
      <c r="E1760" t="s">
        <v>3634</v>
      </c>
      <c r="F1760" s="9" t="s">
        <v>3091</v>
      </c>
      <c r="G1760" s="9">
        <v>68</v>
      </c>
      <c r="H1760" s="9">
        <v>39</v>
      </c>
      <c r="I1760" s="9">
        <v>32</v>
      </c>
      <c r="J1760" s="9" t="str" cm="1">
        <f t="array" ref="J1760">_xlfn.IFS(G1760&gt;='Pivot Tables'!B$2,"90%",AND(G1760&lt;'Pivot Tables'!B$2,G1760&gt;'Pivot Tables'!B$3),"75%",AND(G1760&lt;'Pivot Tables'!B$3,G1760&gt;'Pivot Tables'!B$5),"50%",G1760&lt;='Pivot Tables'!B$5,"25%")</f>
        <v>50%</v>
      </c>
      <c r="K1760" s="9" t="str">
        <f>TEXT(A1760,"dddd")</f>
        <v>Friday</v>
      </c>
    </row>
    <row r="1761" spans="1:11" ht="100.5" x14ac:dyDescent="0.25">
      <c r="A1761" s="17">
        <v>43322.744571759256</v>
      </c>
      <c r="B1761" s="13">
        <f>A1761</f>
        <v>43322.744571759256</v>
      </c>
      <c r="C1761" t="s">
        <v>3635</v>
      </c>
      <c r="D1761" s="3" t="s">
        <v>7576</v>
      </c>
      <c r="E1761" t="s">
        <v>3636</v>
      </c>
      <c r="F1761" s="9" t="s">
        <v>3091</v>
      </c>
      <c r="G1761" s="9">
        <v>71</v>
      </c>
      <c r="H1761" s="9">
        <v>39</v>
      </c>
      <c r="I1761" s="9">
        <v>31</v>
      </c>
      <c r="J1761" s="9" t="str" cm="1">
        <f t="array" ref="J1761">_xlfn.IFS(G1761&gt;='Pivot Tables'!B$2,"90%",AND(G1761&lt;'Pivot Tables'!B$2,G1761&gt;'Pivot Tables'!B$3),"75%",AND(G1761&lt;'Pivot Tables'!B$3,G1761&gt;'Pivot Tables'!B$5),"50%",G1761&lt;='Pivot Tables'!B$5,"25%")</f>
        <v>50%</v>
      </c>
      <c r="K1761" s="9" t="str">
        <f>TEXT(A1761,"dddd")</f>
        <v>Friday</v>
      </c>
    </row>
    <row r="1762" spans="1:11" ht="84" x14ac:dyDescent="0.25">
      <c r="A1762" s="17">
        <v>43813.814317129632</v>
      </c>
      <c r="B1762" s="13">
        <f>A1762</f>
        <v>43813.814317129632</v>
      </c>
      <c r="C1762" t="s">
        <v>4322</v>
      </c>
      <c r="D1762" s="3" t="s">
        <v>7733</v>
      </c>
      <c r="E1762" t="s">
        <v>4323</v>
      </c>
      <c r="F1762" s="9" t="s">
        <v>3650</v>
      </c>
      <c r="G1762" s="9">
        <v>71</v>
      </c>
      <c r="H1762" s="9">
        <v>39</v>
      </c>
      <c r="I1762" s="9">
        <v>15</v>
      </c>
      <c r="J1762" s="9" t="str" cm="1">
        <f t="array" ref="J1762">_xlfn.IFS(G1762&gt;='Pivot Tables'!B$2,"90%",AND(G1762&lt;'Pivot Tables'!B$2,G1762&gt;'Pivot Tables'!B$3),"75%",AND(G1762&lt;'Pivot Tables'!B$3,G1762&gt;'Pivot Tables'!B$5),"50%",G1762&lt;='Pivot Tables'!B$5,"25%")</f>
        <v>50%</v>
      </c>
      <c r="K1762" s="9" t="str">
        <f>TEXT(A1762,"dddd")</f>
        <v>Saturday</v>
      </c>
    </row>
    <row r="1763" spans="1:11" ht="67.5" x14ac:dyDescent="0.25">
      <c r="A1763" s="17">
        <v>44687.70826388889</v>
      </c>
      <c r="B1763" s="13">
        <f>A1763</f>
        <v>44687.70826388889</v>
      </c>
      <c r="C1763" t="s">
        <v>1084</v>
      </c>
      <c r="D1763" s="3" t="s">
        <v>6632</v>
      </c>
      <c r="F1763" s="9" t="s">
        <v>599</v>
      </c>
      <c r="G1763" s="9">
        <v>77</v>
      </c>
      <c r="H1763" s="9">
        <v>39</v>
      </c>
      <c r="I1763" s="9">
        <v>0</v>
      </c>
      <c r="J1763" s="9" t="str" cm="1">
        <f t="array" ref="J1763">_xlfn.IFS(G1763&gt;='Pivot Tables'!B$2,"90%",AND(G1763&lt;'Pivot Tables'!B$2,G1763&gt;'Pivot Tables'!B$3),"75%",AND(G1763&lt;'Pivot Tables'!B$3,G1763&gt;'Pivot Tables'!B$5),"50%",G1763&lt;='Pivot Tables'!B$5,"25%")</f>
        <v>50%</v>
      </c>
      <c r="K1763" s="9" t="str">
        <f>TEXT(A1763,"dddd")</f>
        <v>Friday</v>
      </c>
    </row>
    <row r="1764" spans="1:11" ht="67.5" x14ac:dyDescent="0.25">
      <c r="A1764" s="17">
        <v>44676.890324074076</v>
      </c>
      <c r="B1764" s="13">
        <f>A1764</f>
        <v>44676.890324074076</v>
      </c>
      <c r="C1764" t="s">
        <v>2576</v>
      </c>
      <c r="D1764" s="3" t="s">
        <v>7090</v>
      </c>
      <c r="E1764" t="s">
        <v>2577</v>
      </c>
      <c r="F1764" s="9" t="s">
        <v>2427</v>
      </c>
      <c r="G1764" s="9">
        <v>79</v>
      </c>
      <c r="H1764" s="9">
        <v>39</v>
      </c>
      <c r="I1764" s="9">
        <v>1</v>
      </c>
      <c r="J1764" s="9" t="str" cm="1">
        <f t="array" ref="J1764">_xlfn.IFS(G1764&gt;='Pivot Tables'!B$2,"90%",AND(G1764&lt;'Pivot Tables'!B$2,G1764&gt;'Pivot Tables'!B$3),"75%",AND(G1764&lt;'Pivot Tables'!B$3,G1764&gt;'Pivot Tables'!B$5),"50%",G1764&lt;='Pivot Tables'!B$5,"25%")</f>
        <v>50%</v>
      </c>
      <c r="K1764" s="9" t="str">
        <f>TEXT(A1764,"dddd")</f>
        <v>Monday</v>
      </c>
    </row>
    <row r="1765" spans="1:11" x14ac:dyDescent="0.25">
      <c r="A1765" s="17">
        <v>44347.85601851852</v>
      </c>
      <c r="B1765" s="13">
        <f>A1765</f>
        <v>44347.85601851852</v>
      </c>
      <c r="C1765" t="s">
        <v>3936</v>
      </c>
      <c r="D1765" s="2" t="s">
        <v>3937</v>
      </c>
      <c r="E1765" t="s">
        <v>799</v>
      </c>
      <c r="F1765" s="9" t="s">
        <v>3650</v>
      </c>
      <c r="G1765" s="9">
        <v>86</v>
      </c>
      <c r="H1765" s="9">
        <v>39</v>
      </c>
      <c r="I1765" s="9">
        <v>1</v>
      </c>
      <c r="J1765" s="9" t="str" cm="1">
        <f t="array" ref="J1765">_xlfn.IFS(G1765&gt;='Pivot Tables'!B$2,"90%",AND(G1765&lt;'Pivot Tables'!B$2,G1765&gt;'Pivot Tables'!B$3),"75%",AND(G1765&lt;'Pivot Tables'!B$3,G1765&gt;'Pivot Tables'!B$5),"50%",G1765&lt;='Pivot Tables'!B$5,"25%")</f>
        <v>50%</v>
      </c>
      <c r="K1765" s="9" t="str">
        <f>TEXT(A1765,"dddd")</f>
        <v>Monday</v>
      </c>
    </row>
    <row r="1766" spans="1:11" ht="84" x14ac:dyDescent="0.25">
      <c r="A1766" s="17">
        <v>44432.733368055553</v>
      </c>
      <c r="B1766" s="13">
        <f>A1766</f>
        <v>44432.733368055553</v>
      </c>
      <c r="C1766" t="s">
        <v>1985</v>
      </c>
      <c r="D1766" s="3" t="s">
        <v>6845</v>
      </c>
      <c r="E1766" t="s">
        <v>1900</v>
      </c>
      <c r="F1766" s="9" t="s">
        <v>1732</v>
      </c>
      <c r="G1766" s="9">
        <v>101</v>
      </c>
      <c r="H1766" s="9">
        <v>39</v>
      </c>
      <c r="I1766" s="9">
        <v>1</v>
      </c>
      <c r="J1766" s="9" t="str" cm="1">
        <f t="array" ref="J1766">_xlfn.IFS(G1766&gt;='Pivot Tables'!B$2,"90%",AND(G1766&lt;'Pivot Tables'!B$2,G1766&gt;'Pivot Tables'!B$3),"75%",AND(G1766&lt;'Pivot Tables'!B$3,G1766&gt;'Pivot Tables'!B$5),"50%",G1766&lt;='Pivot Tables'!B$5,"25%")</f>
        <v>50%</v>
      </c>
      <c r="K1766" s="9" t="str">
        <f>TEXT(A1766,"dddd")</f>
        <v>Tuesday</v>
      </c>
    </row>
    <row r="1767" spans="1:11" ht="100.5" x14ac:dyDescent="0.25">
      <c r="A1767" s="17">
        <v>43608.808483796296</v>
      </c>
      <c r="B1767" s="13">
        <f>A1767</f>
        <v>43608.808483796296</v>
      </c>
      <c r="C1767" t="s">
        <v>2894</v>
      </c>
      <c r="D1767" s="3" t="s">
        <v>7247</v>
      </c>
      <c r="E1767" t="s">
        <v>2895</v>
      </c>
      <c r="F1767" s="9" t="s">
        <v>2712</v>
      </c>
      <c r="G1767" s="9">
        <v>109</v>
      </c>
      <c r="H1767" s="9">
        <v>39</v>
      </c>
      <c r="I1767" s="9">
        <v>10</v>
      </c>
      <c r="J1767" s="9" t="str" cm="1">
        <f t="array" ref="J1767">_xlfn.IFS(G1767&gt;='Pivot Tables'!B$2,"90%",AND(G1767&lt;'Pivot Tables'!B$2,G1767&gt;'Pivot Tables'!B$3),"75%",AND(G1767&lt;'Pivot Tables'!B$3,G1767&gt;'Pivot Tables'!B$5),"50%",G1767&lt;='Pivot Tables'!B$5,"25%")</f>
        <v>50%</v>
      </c>
      <c r="K1767" s="9" t="str">
        <f>TEXT(A1767,"dddd")</f>
        <v>Thursday</v>
      </c>
    </row>
    <row r="1768" spans="1:11" ht="125.25" x14ac:dyDescent="0.25">
      <c r="A1768" s="17">
        <v>43756.991956018515</v>
      </c>
      <c r="B1768" s="13">
        <f>A1768</f>
        <v>43756.991956018515</v>
      </c>
      <c r="C1768" t="s">
        <v>3403</v>
      </c>
      <c r="D1768" s="3" t="s">
        <v>7471</v>
      </c>
      <c r="E1768" t="s">
        <v>3404</v>
      </c>
      <c r="F1768" s="9" t="s">
        <v>3091</v>
      </c>
      <c r="G1768" s="9">
        <v>113</v>
      </c>
      <c r="H1768" s="9">
        <v>39</v>
      </c>
      <c r="I1768" s="9">
        <v>29</v>
      </c>
      <c r="J1768" s="9" t="str" cm="1">
        <f t="array" ref="J1768">_xlfn.IFS(G1768&gt;='Pivot Tables'!B$2,"90%",AND(G1768&lt;'Pivot Tables'!B$2,G1768&gt;'Pivot Tables'!B$3),"75%",AND(G1768&lt;'Pivot Tables'!B$3,G1768&gt;'Pivot Tables'!B$5),"50%",G1768&lt;='Pivot Tables'!B$5,"25%")</f>
        <v>50%</v>
      </c>
      <c r="K1768" s="9" t="str">
        <f>TEXT(A1768,"dddd")</f>
        <v>Friday</v>
      </c>
    </row>
    <row r="1769" spans="1:11" x14ac:dyDescent="0.25">
      <c r="A1769" s="17">
        <v>43334.829814814817</v>
      </c>
      <c r="B1769" s="13">
        <f>A1769</f>
        <v>43334.829814814817</v>
      </c>
      <c r="C1769" t="s">
        <v>1364</v>
      </c>
      <c r="D1769" s="2" t="s">
        <v>1365</v>
      </c>
      <c r="E1769" t="s">
        <v>1366</v>
      </c>
      <c r="F1769" s="9" t="s">
        <v>1090</v>
      </c>
      <c r="G1769" s="9">
        <v>127</v>
      </c>
      <c r="H1769" s="9">
        <v>39</v>
      </c>
      <c r="I1769" s="9">
        <v>8</v>
      </c>
      <c r="J1769" s="9" t="str" cm="1">
        <f t="array" ref="J1769">_xlfn.IFS(G1769&gt;='Pivot Tables'!B$2,"90%",AND(G1769&lt;'Pivot Tables'!B$2,G1769&gt;'Pivot Tables'!B$3),"75%",AND(G1769&lt;'Pivot Tables'!B$3,G1769&gt;'Pivot Tables'!B$5),"50%",G1769&lt;='Pivot Tables'!B$5,"25%")</f>
        <v>50%</v>
      </c>
      <c r="K1769" s="9" t="str">
        <f>TEXT(A1769,"dddd")</f>
        <v>Wednesday</v>
      </c>
    </row>
    <row r="1770" spans="1:11" x14ac:dyDescent="0.25">
      <c r="A1770" s="17">
        <v>43966.814745370371</v>
      </c>
      <c r="B1770" s="13">
        <f>A1770</f>
        <v>43966.814745370371</v>
      </c>
      <c r="C1770" t="s">
        <v>2389</v>
      </c>
      <c r="D1770" s="2" t="s">
        <v>2390</v>
      </c>
      <c r="F1770" s="9" t="s">
        <v>2088</v>
      </c>
      <c r="G1770" s="9">
        <v>131</v>
      </c>
      <c r="H1770" s="9">
        <v>39</v>
      </c>
      <c r="I1770" s="9">
        <v>0</v>
      </c>
      <c r="J1770" s="9" t="str" cm="1">
        <f t="array" ref="J1770">_xlfn.IFS(G1770&gt;='Pivot Tables'!B$2,"90%",AND(G1770&lt;'Pivot Tables'!B$2,G1770&gt;'Pivot Tables'!B$3),"75%",AND(G1770&lt;'Pivot Tables'!B$3,G1770&gt;'Pivot Tables'!B$5),"50%",G1770&lt;='Pivot Tables'!B$5,"25%")</f>
        <v>50%</v>
      </c>
      <c r="K1770" s="9" t="str">
        <f>TEXT(A1770,"dddd")</f>
        <v>Friday</v>
      </c>
    </row>
    <row r="1771" spans="1:11" x14ac:dyDescent="0.25">
      <c r="A1771" s="17">
        <v>43088.587476851855</v>
      </c>
      <c r="B1771" s="13">
        <f>A1771</f>
        <v>43088.587476851855</v>
      </c>
      <c r="C1771" t="s">
        <v>1464</v>
      </c>
      <c r="D1771" s="2" t="s">
        <v>1465</v>
      </c>
      <c r="E1771" t="s">
        <v>1466</v>
      </c>
      <c r="F1771" s="9" t="s">
        <v>1090</v>
      </c>
      <c r="G1771" s="9">
        <v>160</v>
      </c>
      <c r="H1771" s="9">
        <v>39</v>
      </c>
      <c r="I1771" s="9">
        <v>14</v>
      </c>
      <c r="J1771" s="9" t="str" cm="1">
        <f t="array" ref="J1771">_xlfn.IFS(G1771&gt;='Pivot Tables'!B$2,"90%",AND(G1771&lt;'Pivot Tables'!B$2,G1771&gt;'Pivot Tables'!B$3),"75%",AND(G1771&lt;'Pivot Tables'!B$3,G1771&gt;'Pivot Tables'!B$5),"50%",G1771&lt;='Pivot Tables'!B$5,"25%")</f>
        <v>50%</v>
      </c>
      <c r="K1771" s="9" t="str">
        <f>TEXT(A1771,"dddd")</f>
        <v>Tuesday</v>
      </c>
    </row>
    <row r="1772" spans="1:11" ht="51" x14ac:dyDescent="0.25">
      <c r="A1772" s="17">
        <v>43959.000613425924</v>
      </c>
      <c r="B1772" s="13">
        <f>A1772</f>
        <v>43959.000613425924</v>
      </c>
      <c r="C1772" t="s">
        <v>1236</v>
      </c>
      <c r="D1772" s="3" t="s">
        <v>6683</v>
      </c>
      <c r="E1772" t="s">
        <v>1237</v>
      </c>
      <c r="F1772" s="9" t="s">
        <v>1090</v>
      </c>
      <c r="G1772" s="9">
        <v>166</v>
      </c>
      <c r="H1772" s="9">
        <v>39</v>
      </c>
      <c r="I1772" s="9">
        <v>6</v>
      </c>
      <c r="J1772" s="9" t="str" cm="1">
        <f t="array" ref="J1772">_xlfn.IFS(G1772&gt;='Pivot Tables'!B$2,"90%",AND(G1772&lt;'Pivot Tables'!B$2,G1772&gt;'Pivot Tables'!B$3),"75%",AND(G1772&lt;'Pivot Tables'!B$3,G1772&gt;'Pivot Tables'!B$5),"50%",G1772&lt;='Pivot Tables'!B$5,"25%")</f>
        <v>50%</v>
      </c>
      <c r="K1772" s="9" t="str">
        <f>TEXT(A1772,"dddd")</f>
        <v>Friday</v>
      </c>
    </row>
    <row r="1773" spans="1:11" x14ac:dyDescent="0.25">
      <c r="A1773" s="17">
        <v>44762.688263888886</v>
      </c>
      <c r="B1773" s="13">
        <f>A1773</f>
        <v>44762.688263888886</v>
      </c>
      <c r="C1773" t="s">
        <v>179</v>
      </c>
      <c r="D1773" s="2" t="s">
        <v>2146</v>
      </c>
      <c r="F1773" s="9" t="s">
        <v>2088</v>
      </c>
      <c r="G1773" s="9">
        <v>92</v>
      </c>
      <c r="H1773" s="9">
        <v>39</v>
      </c>
      <c r="I1773" s="9">
        <v>0</v>
      </c>
      <c r="J1773" s="9" t="str" cm="1">
        <f t="array" ref="J1773">_xlfn.IFS(G1773&gt;='Pivot Tables'!B$2,"90%",AND(G1773&lt;'Pivot Tables'!B$2,G1773&gt;'Pivot Tables'!B$3),"75%",AND(G1773&lt;'Pivot Tables'!B$3,G1773&gt;'Pivot Tables'!B$5),"50%",G1773&lt;='Pivot Tables'!B$5,"25%")</f>
        <v>50%</v>
      </c>
      <c r="K1773" s="9" t="str">
        <f>TEXT(A1773,"dddd")</f>
        <v>Wednesday</v>
      </c>
    </row>
    <row r="1774" spans="1:11" ht="59.25" x14ac:dyDescent="0.25">
      <c r="A1774" s="17">
        <v>44344.613692129627</v>
      </c>
      <c r="B1774" s="13">
        <f>A1774</f>
        <v>44344.613692129627</v>
      </c>
      <c r="C1774" t="s">
        <v>208</v>
      </c>
      <c r="D1774" s="3" t="s">
        <v>6956</v>
      </c>
      <c r="E1774" t="s">
        <v>2303</v>
      </c>
      <c r="F1774" s="9" t="s">
        <v>2088</v>
      </c>
      <c r="G1774" s="9">
        <v>134</v>
      </c>
      <c r="H1774" s="9">
        <v>39</v>
      </c>
      <c r="I1774" s="9">
        <v>1</v>
      </c>
      <c r="J1774" s="9" t="str" cm="1">
        <f t="array" ref="J1774">_xlfn.IFS(G1774&gt;='Pivot Tables'!B$2,"90%",AND(G1774&lt;'Pivot Tables'!B$2,G1774&gt;'Pivot Tables'!B$3),"75%",AND(G1774&lt;'Pivot Tables'!B$3,G1774&gt;'Pivot Tables'!B$5),"50%",G1774&lt;='Pivot Tables'!B$5,"25%")</f>
        <v>50%</v>
      </c>
      <c r="K1774" s="9" t="str">
        <f>TEXT(A1774,"dddd")</f>
        <v>Friday</v>
      </c>
    </row>
    <row r="1775" spans="1:11" ht="108.75" x14ac:dyDescent="0.25">
      <c r="A1775" s="17">
        <v>44344.819560185184</v>
      </c>
      <c r="B1775" s="13">
        <f>A1775</f>
        <v>44344.819560185184</v>
      </c>
      <c r="C1775" t="s">
        <v>2791</v>
      </c>
      <c r="D1775" s="3" t="s">
        <v>7194</v>
      </c>
      <c r="E1775" t="s">
        <v>2792</v>
      </c>
      <c r="F1775" s="9" t="s">
        <v>2712</v>
      </c>
      <c r="G1775" s="9">
        <v>184</v>
      </c>
      <c r="H1775" s="9">
        <v>39</v>
      </c>
      <c r="I1775" s="9">
        <v>20</v>
      </c>
      <c r="J1775" s="9" t="str" cm="1">
        <f t="array" ref="J1775">_xlfn.IFS(G1775&gt;='Pivot Tables'!B$2,"90%",AND(G1775&lt;'Pivot Tables'!B$2,G1775&gt;'Pivot Tables'!B$3),"75%",AND(G1775&lt;'Pivot Tables'!B$3,G1775&gt;'Pivot Tables'!B$5),"50%",G1775&lt;='Pivot Tables'!B$5,"25%")</f>
        <v>75%</v>
      </c>
      <c r="K1775" s="9" t="str">
        <f>TEXT(A1775,"dddd")</f>
        <v>Friday</v>
      </c>
    </row>
    <row r="1776" spans="1:11" ht="84" x14ac:dyDescent="0.25">
      <c r="A1776" s="17">
        <v>44166.870081018518</v>
      </c>
      <c r="B1776" s="13">
        <f>A1776</f>
        <v>44166.870081018518</v>
      </c>
      <c r="C1776" t="s">
        <v>5095</v>
      </c>
      <c r="D1776" s="3" t="s">
        <v>8021</v>
      </c>
      <c r="E1776" t="s">
        <v>5096</v>
      </c>
      <c r="F1776" s="9" t="s">
        <v>4789</v>
      </c>
      <c r="G1776" s="9">
        <v>184</v>
      </c>
      <c r="H1776" s="9">
        <v>39</v>
      </c>
      <c r="I1776" s="9">
        <v>1</v>
      </c>
      <c r="J1776" s="9" t="str" cm="1">
        <f t="array" ref="J1776">_xlfn.IFS(G1776&gt;='Pivot Tables'!B$2,"90%",AND(G1776&lt;'Pivot Tables'!B$2,G1776&gt;'Pivot Tables'!B$3),"75%",AND(G1776&lt;'Pivot Tables'!B$3,G1776&gt;'Pivot Tables'!B$5),"50%",G1776&lt;='Pivot Tables'!B$5,"25%")</f>
        <v>75%</v>
      </c>
      <c r="K1776" s="9" t="str">
        <f>TEXT(A1776,"dddd")</f>
        <v>Tuesday</v>
      </c>
    </row>
    <row r="1777" spans="1:11" ht="166.5" x14ac:dyDescent="0.25">
      <c r="A1777" s="17">
        <v>44687.690682870372</v>
      </c>
      <c r="B1777" s="13">
        <f>A1777</f>
        <v>44687.690682870372</v>
      </c>
      <c r="C1777" t="s">
        <v>942</v>
      </c>
      <c r="D1777" s="3" t="s">
        <v>6513</v>
      </c>
      <c r="E1777" t="s">
        <v>943</v>
      </c>
      <c r="F1777" s="9" t="s">
        <v>599</v>
      </c>
      <c r="G1777" s="9">
        <v>201</v>
      </c>
      <c r="H1777" s="9">
        <v>39</v>
      </c>
      <c r="I1777" s="9">
        <v>2</v>
      </c>
      <c r="J1777" s="9" t="str" cm="1">
        <f t="array" ref="J1777">_xlfn.IFS(G1777&gt;='Pivot Tables'!B$2,"90%",AND(G1777&lt;'Pivot Tables'!B$2,G1777&gt;'Pivot Tables'!B$3),"75%",AND(G1777&lt;'Pivot Tables'!B$3,G1777&gt;'Pivot Tables'!B$5),"50%",G1777&lt;='Pivot Tables'!B$5,"25%")</f>
        <v>75%</v>
      </c>
      <c r="K1777" s="9" t="str">
        <f>TEXT(A1777,"dddd")</f>
        <v>Friday</v>
      </c>
    </row>
    <row r="1778" spans="1:11" ht="158.25" x14ac:dyDescent="0.25">
      <c r="A1778" s="17">
        <v>44459.811342592591</v>
      </c>
      <c r="B1778" s="13">
        <f>A1778</f>
        <v>44459.811342592591</v>
      </c>
      <c r="C1778" t="s">
        <v>2761</v>
      </c>
      <c r="D1778" s="3" t="s">
        <v>7176</v>
      </c>
      <c r="E1778" t="s">
        <v>2762</v>
      </c>
      <c r="F1778" s="9" t="s">
        <v>2712</v>
      </c>
      <c r="G1778" s="9">
        <v>227</v>
      </c>
      <c r="H1778" s="9">
        <v>39</v>
      </c>
      <c r="I1778" s="9">
        <v>12</v>
      </c>
      <c r="J1778" s="9" t="str" cm="1">
        <f t="array" ref="J1778">_xlfn.IFS(G1778&gt;='Pivot Tables'!B$2,"90%",AND(G1778&lt;'Pivot Tables'!B$2,G1778&gt;'Pivot Tables'!B$3),"75%",AND(G1778&lt;'Pivot Tables'!B$3,G1778&gt;'Pivot Tables'!B$5),"50%",G1778&lt;='Pivot Tables'!B$5,"25%")</f>
        <v>75%</v>
      </c>
      <c r="K1778" s="9" t="str">
        <f>TEXT(A1778,"dddd")</f>
        <v>Monday</v>
      </c>
    </row>
    <row r="1779" spans="1:11" ht="108.75" x14ac:dyDescent="0.25">
      <c r="A1779" s="17">
        <v>43637.847256944442</v>
      </c>
      <c r="B1779" s="13">
        <f>A1779</f>
        <v>43637.847256944442</v>
      </c>
      <c r="C1779" t="s">
        <v>3478</v>
      </c>
      <c r="D1779" s="3" t="s">
        <v>7506</v>
      </c>
      <c r="E1779" t="s">
        <v>3479</v>
      </c>
      <c r="F1779" s="9" t="s">
        <v>3091</v>
      </c>
      <c r="G1779" s="9">
        <v>284</v>
      </c>
      <c r="H1779" s="9">
        <v>39</v>
      </c>
      <c r="I1779" s="9">
        <v>30</v>
      </c>
      <c r="J1779" s="9" t="str" cm="1">
        <f t="array" ref="J1779">_xlfn.IFS(G1779&gt;='Pivot Tables'!B$2,"90%",AND(G1779&lt;'Pivot Tables'!B$2,G1779&gt;'Pivot Tables'!B$3),"75%",AND(G1779&lt;'Pivot Tables'!B$3,G1779&gt;'Pivot Tables'!B$5),"50%",G1779&lt;='Pivot Tables'!B$5,"25%")</f>
        <v>75%</v>
      </c>
      <c r="K1779" s="9" t="str">
        <f>TEXT(A1779,"dddd")</f>
        <v>Friday</v>
      </c>
    </row>
    <row r="1780" spans="1:11" ht="67.5" x14ac:dyDescent="0.25">
      <c r="A1780" s="17">
        <v>44687.688032407408</v>
      </c>
      <c r="B1780" s="13">
        <f>A1780</f>
        <v>44687.688032407408</v>
      </c>
      <c r="C1780" t="s">
        <v>917</v>
      </c>
      <c r="D1780" s="3" t="s">
        <v>6499</v>
      </c>
      <c r="E1780" t="s">
        <v>918</v>
      </c>
      <c r="F1780" s="9" t="s">
        <v>599</v>
      </c>
      <c r="G1780" s="9">
        <v>300</v>
      </c>
      <c r="H1780" s="9">
        <v>39</v>
      </c>
      <c r="I1780" s="9">
        <v>4</v>
      </c>
      <c r="J1780" s="9" t="str" cm="1">
        <f t="array" ref="J1780">_xlfn.IFS(G1780&gt;='Pivot Tables'!B$2,"90%",AND(G1780&lt;'Pivot Tables'!B$2,G1780&gt;'Pivot Tables'!B$3),"75%",AND(G1780&lt;'Pivot Tables'!B$3,G1780&gt;'Pivot Tables'!B$5),"50%",G1780&lt;='Pivot Tables'!B$5,"25%")</f>
        <v>75%</v>
      </c>
      <c r="K1780" s="9" t="str">
        <f>TEXT(A1780,"dddd")</f>
        <v>Friday</v>
      </c>
    </row>
    <row r="1781" spans="1:11" ht="67.5" x14ac:dyDescent="0.25">
      <c r="A1781" s="17">
        <v>44687.680324074077</v>
      </c>
      <c r="B1781" s="13">
        <f>A1781</f>
        <v>44687.680324074077</v>
      </c>
      <c r="C1781" t="s">
        <v>873</v>
      </c>
      <c r="D1781" s="3" t="s">
        <v>6474</v>
      </c>
      <c r="E1781" t="s">
        <v>874</v>
      </c>
      <c r="F1781" s="9" t="s">
        <v>599</v>
      </c>
      <c r="G1781" s="9">
        <v>309</v>
      </c>
      <c r="H1781" s="9">
        <v>39</v>
      </c>
      <c r="I1781" s="9">
        <v>2</v>
      </c>
      <c r="J1781" s="9" t="str" cm="1">
        <f t="array" ref="J1781">_xlfn.IFS(G1781&gt;='Pivot Tables'!B$2,"90%",AND(G1781&lt;'Pivot Tables'!B$2,G1781&gt;'Pivot Tables'!B$3),"75%",AND(G1781&lt;'Pivot Tables'!B$3,G1781&gt;'Pivot Tables'!B$5),"50%",G1781&lt;='Pivot Tables'!B$5,"25%")</f>
        <v>75%</v>
      </c>
      <c r="K1781" s="9" t="str">
        <f>TEXT(A1781,"dddd")</f>
        <v>Friday</v>
      </c>
    </row>
    <row r="1782" spans="1:11" ht="75.75" x14ac:dyDescent="0.25">
      <c r="A1782" s="17">
        <v>44727.691736111112</v>
      </c>
      <c r="B1782" s="13">
        <f>A1782</f>
        <v>44727.691736111112</v>
      </c>
      <c r="C1782" t="s">
        <v>18</v>
      </c>
      <c r="D1782" s="3" t="s">
        <v>6660</v>
      </c>
      <c r="E1782" t="s">
        <v>1175</v>
      </c>
      <c r="F1782" s="9" t="s">
        <v>1090</v>
      </c>
      <c r="G1782" s="9">
        <v>197</v>
      </c>
      <c r="H1782" s="9">
        <v>39</v>
      </c>
      <c r="I1782" s="9">
        <v>10</v>
      </c>
      <c r="J1782" s="9" t="str" cm="1">
        <f t="array" ref="J1782">_xlfn.IFS(G1782&gt;='Pivot Tables'!B$2,"90%",AND(G1782&lt;'Pivot Tables'!B$2,G1782&gt;'Pivot Tables'!B$3),"75%",AND(G1782&lt;'Pivot Tables'!B$3,G1782&gt;'Pivot Tables'!B$5),"50%",G1782&lt;='Pivot Tables'!B$5,"25%")</f>
        <v>75%</v>
      </c>
      <c r="K1782" s="9" t="str">
        <f>TEXT(A1782,"dddd")</f>
        <v>Wednesday</v>
      </c>
    </row>
    <row r="1783" spans="1:11" ht="75.75" x14ac:dyDescent="0.25">
      <c r="A1783" s="17">
        <v>44687.693993055553</v>
      </c>
      <c r="B1783" s="13">
        <f>A1783</f>
        <v>44687.693993055553</v>
      </c>
      <c r="C1783" t="s">
        <v>958</v>
      </c>
      <c r="D1783" s="3" t="s">
        <v>6525</v>
      </c>
      <c r="E1783" t="s">
        <v>959</v>
      </c>
      <c r="F1783" s="9" t="s">
        <v>599</v>
      </c>
      <c r="G1783" s="9">
        <v>327</v>
      </c>
      <c r="H1783" s="9">
        <v>39</v>
      </c>
      <c r="I1783" s="9">
        <v>2</v>
      </c>
      <c r="J1783" s="9" t="str" cm="1">
        <f t="array" ref="J1783">_xlfn.IFS(G1783&gt;='Pivot Tables'!B$2,"90%",AND(G1783&lt;'Pivot Tables'!B$2,G1783&gt;'Pivot Tables'!B$3),"75%",AND(G1783&lt;'Pivot Tables'!B$3,G1783&gt;'Pivot Tables'!B$5),"50%",G1783&lt;='Pivot Tables'!B$5,"25%")</f>
        <v>90%</v>
      </c>
      <c r="K1783" s="9" t="str">
        <f>TEXT(A1783,"dddd")</f>
        <v>Friday</v>
      </c>
    </row>
    <row r="1784" spans="1:11" ht="84" x14ac:dyDescent="0.25">
      <c r="A1784" s="17">
        <v>44322.945879629631</v>
      </c>
      <c r="B1784" s="13">
        <f>A1784</f>
        <v>44322.945879629631</v>
      </c>
      <c r="C1784" t="s">
        <v>5017</v>
      </c>
      <c r="D1784" s="3" t="s">
        <v>7950</v>
      </c>
      <c r="F1784" s="9" t="s">
        <v>4789</v>
      </c>
      <c r="G1784" s="9">
        <v>346</v>
      </c>
      <c r="H1784" s="9">
        <v>39</v>
      </c>
      <c r="I1784" s="9">
        <v>0</v>
      </c>
      <c r="J1784" s="9" t="str" cm="1">
        <f t="array" ref="J1784">_xlfn.IFS(G1784&gt;='Pivot Tables'!B$2,"90%",AND(G1784&lt;'Pivot Tables'!B$2,G1784&gt;'Pivot Tables'!B$3),"75%",AND(G1784&lt;'Pivot Tables'!B$3,G1784&gt;'Pivot Tables'!B$5),"50%",G1784&lt;='Pivot Tables'!B$5,"25%")</f>
        <v>90%</v>
      </c>
      <c r="K1784" s="9" t="str">
        <f>TEXT(A1784,"dddd")</f>
        <v>Thursday</v>
      </c>
    </row>
    <row r="1785" spans="1:11" ht="92.25" x14ac:dyDescent="0.25">
      <c r="A1785" s="17">
        <v>43586.697638888887</v>
      </c>
      <c r="B1785" s="13">
        <f>A1785</f>
        <v>43586.697638888887</v>
      </c>
      <c r="C1785" t="s">
        <v>3499</v>
      </c>
      <c r="D1785" s="3" t="s">
        <v>7518</v>
      </c>
      <c r="E1785" t="s">
        <v>3500</v>
      </c>
      <c r="F1785" s="9" t="s">
        <v>3091</v>
      </c>
      <c r="G1785" s="9">
        <v>360</v>
      </c>
      <c r="H1785" s="9">
        <v>39</v>
      </c>
      <c r="I1785" s="9">
        <v>22</v>
      </c>
      <c r="J1785" s="9" t="str" cm="1">
        <f t="array" ref="J1785">_xlfn.IFS(G1785&gt;='Pivot Tables'!B$2,"90%",AND(G1785&lt;'Pivot Tables'!B$2,G1785&gt;'Pivot Tables'!B$3),"75%",AND(G1785&lt;'Pivot Tables'!B$3,G1785&gt;'Pivot Tables'!B$5),"50%",G1785&lt;='Pivot Tables'!B$5,"25%")</f>
        <v>90%</v>
      </c>
      <c r="K1785" s="9" t="str">
        <f>TEXT(A1785,"dddd")</f>
        <v>Wednesday</v>
      </c>
    </row>
    <row r="1786" spans="1:11" ht="59.25" x14ac:dyDescent="0.25">
      <c r="A1786" s="17">
        <v>44687.688263888886</v>
      </c>
      <c r="B1786" s="13">
        <f>A1786</f>
        <v>44687.688263888886</v>
      </c>
      <c r="C1786" t="s">
        <v>919</v>
      </c>
      <c r="D1786" s="3" t="s">
        <v>6500</v>
      </c>
      <c r="F1786" s="9" t="s">
        <v>599</v>
      </c>
      <c r="G1786" s="9">
        <v>375</v>
      </c>
      <c r="H1786" s="9">
        <v>39</v>
      </c>
      <c r="I1786" s="9">
        <v>0</v>
      </c>
      <c r="J1786" s="9" t="str" cm="1">
        <f t="array" ref="J1786">_xlfn.IFS(G1786&gt;='Pivot Tables'!B$2,"90%",AND(G1786&lt;'Pivot Tables'!B$2,G1786&gt;'Pivot Tables'!B$3),"75%",AND(G1786&lt;'Pivot Tables'!B$3,G1786&gt;'Pivot Tables'!B$5),"50%",G1786&lt;='Pivot Tables'!B$5,"25%")</f>
        <v>90%</v>
      </c>
      <c r="K1786" s="9" t="str">
        <f>TEXT(A1786,"dddd")</f>
        <v>Friday</v>
      </c>
    </row>
    <row r="1787" spans="1:11" ht="92.25" x14ac:dyDescent="0.25">
      <c r="A1787" s="17">
        <v>43596.804375</v>
      </c>
      <c r="B1787" s="13">
        <f>A1787</f>
        <v>43596.804375</v>
      </c>
      <c r="C1787" t="s">
        <v>3495</v>
      </c>
      <c r="D1787" s="3" t="s">
        <v>7516</v>
      </c>
      <c r="E1787" t="s">
        <v>3496</v>
      </c>
      <c r="F1787" s="9" t="s">
        <v>3091</v>
      </c>
      <c r="G1787" s="9">
        <v>377</v>
      </c>
      <c r="H1787" s="9">
        <v>39</v>
      </c>
      <c r="I1787" s="9">
        <v>24</v>
      </c>
      <c r="J1787" s="9" t="str" cm="1">
        <f t="array" ref="J1787">_xlfn.IFS(G1787&gt;='Pivot Tables'!B$2,"90%",AND(G1787&lt;'Pivot Tables'!B$2,G1787&gt;'Pivot Tables'!B$3),"75%",AND(G1787&lt;'Pivot Tables'!B$3,G1787&gt;'Pivot Tables'!B$5),"50%",G1787&lt;='Pivot Tables'!B$5,"25%")</f>
        <v>90%</v>
      </c>
      <c r="K1787" s="9" t="str">
        <f>TEXT(A1787,"dddd")</f>
        <v>Saturday</v>
      </c>
    </row>
    <row r="1788" spans="1:11" ht="67.5" x14ac:dyDescent="0.25">
      <c r="A1788" s="17">
        <v>44737.788819444446</v>
      </c>
      <c r="B1788" s="13">
        <f>A1788</f>
        <v>44737.788819444446</v>
      </c>
      <c r="C1788" t="s">
        <v>763</v>
      </c>
      <c r="D1788" s="3" t="s">
        <v>6400</v>
      </c>
      <c r="E1788" t="s">
        <v>689</v>
      </c>
      <c r="F1788" s="9" t="s">
        <v>599</v>
      </c>
      <c r="G1788" s="9">
        <v>951</v>
      </c>
      <c r="H1788" s="9">
        <v>39</v>
      </c>
      <c r="I1788" s="9">
        <v>2</v>
      </c>
      <c r="J1788" s="9" t="str" cm="1">
        <f t="array" ref="J1788">_xlfn.IFS(G1788&gt;='Pivot Tables'!B$2,"90%",AND(G1788&lt;'Pivot Tables'!B$2,G1788&gt;'Pivot Tables'!B$3),"75%",AND(G1788&lt;'Pivot Tables'!B$3,G1788&gt;'Pivot Tables'!B$5),"50%",G1788&lt;='Pivot Tables'!B$5,"25%")</f>
        <v>90%</v>
      </c>
      <c r="K1788" s="9" t="str">
        <f>TEXT(A1788,"dddd")</f>
        <v>Saturday</v>
      </c>
    </row>
    <row r="1789" spans="1:11" ht="59.25" x14ac:dyDescent="0.25">
      <c r="A1789" s="17">
        <v>44723.67046296296</v>
      </c>
      <c r="B1789" s="13">
        <f>A1789</f>
        <v>44723.67046296296</v>
      </c>
      <c r="C1789" t="s">
        <v>787</v>
      </c>
      <c r="D1789" s="3" t="s">
        <v>6414</v>
      </c>
      <c r="E1789" t="s">
        <v>684</v>
      </c>
      <c r="F1789" s="9" t="s">
        <v>599</v>
      </c>
      <c r="G1789" s="9">
        <v>879</v>
      </c>
      <c r="H1789" s="9">
        <v>39</v>
      </c>
      <c r="I1789" s="9">
        <v>1</v>
      </c>
      <c r="J1789" s="9" t="str" cm="1">
        <f t="array" ref="J1789">_xlfn.IFS(G1789&gt;='Pivot Tables'!B$2,"90%",AND(G1789&lt;'Pivot Tables'!B$2,G1789&gt;'Pivot Tables'!B$3),"75%",AND(G1789&lt;'Pivot Tables'!B$3,G1789&gt;'Pivot Tables'!B$5),"50%",G1789&lt;='Pivot Tables'!B$5,"25%")</f>
        <v>90%</v>
      </c>
      <c r="K1789" s="9" t="str">
        <f>TEXT(A1789,"dddd")</f>
        <v>Saturday</v>
      </c>
    </row>
    <row r="1790" spans="1:11" x14ac:dyDescent="0.25">
      <c r="A1790" s="17">
        <v>44858.894201388888</v>
      </c>
      <c r="B1790" s="13">
        <f>A1790</f>
        <v>44858.894201388888</v>
      </c>
      <c r="C1790" t="s">
        <v>1093</v>
      </c>
      <c r="D1790" s="2" t="s">
        <v>1094</v>
      </c>
      <c r="E1790" t="s">
        <v>1095</v>
      </c>
      <c r="F1790" s="9" t="s">
        <v>1090</v>
      </c>
      <c r="G1790" s="9">
        <v>6</v>
      </c>
      <c r="H1790" s="9">
        <v>40</v>
      </c>
      <c r="I1790" s="9">
        <v>10</v>
      </c>
      <c r="J1790" s="9" t="str" cm="1">
        <f t="array" ref="J1790">_xlfn.IFS(G1790&gt;='Pivot Tables'!B$2,"90%",AND(G1790&lt;'Pivot Tables'!B$2,G1790&gt;'Pivot Tables'!B$3),"75%",AND(G1790&lt;'Pivot Tables'!B$3,G1790&gt;'Pivot Tables'!B$5),"50%",G1790&lt;='Pivot Tables'!B$5,"25%")</f>
        <v>25%</v>
      </c>
      <c r="K1790" s="9" t="str">
        <f>TEXT(A1790,"dddd")</f>
        <v>Monday</v>
      </c>
    </row>
    <row r="1791" spans="1:11" ht="59.25" x14ac:dyDescent="0.25">
      <c r="A1791" s="17">
        <v>44816.982476851852</v>
      </c>
      <c r="B1791" s="13">
        <f>A1791</f>
        <v>44816.982476851852</v>
      </c>
      <c r="C1791" t="s">
        <v>1123</v>
      </c>
      <c r="D1791" s="3" t="s">
        <v>6639</v>
      </c>
      <c r="E1791" t="s">
        <v>1124</v>
      </c>
      <c r="F1791" s="9" t="s">
        <v>1090</v>
      </c>
      <c r="G1791" s="9">
        <v>8</v>
      </c>
      <c r="H1791" s="9">
        <v>40</v>
      </c>
      <c r="I1791" s="9">
        <v>12</v>
      </c>
      <c r="J1791" s="9" t="str" cm="1">
        <f t="array" ref="J1791">_xlfn.IFS(G1791&gt;='Pivot Tables'!B$2,"90%",AND(G1791&lt;'Pivot Tables'!B$2,G1791&gt;'Pivot Tables'!B$3),"75%",AND(G1791&lt;'Pivot Tables'!B$3,G1791&gt;'Pivot Tables'!B$5),"50%",G1791&lt;='Pivot Tables'!B$5,"25%")</f>
        <v>25%</v>
      </c>
      <c r="K1791" s="9" t="str">
        <f>TEXT(A1791,"dddd")</f>
        <v>Monday</v>
      </c>
    </row>
    <row r="1792" spans="1:11" ht="67.5" x14ac:dyDescent="0.25">
      <c r="A1792" s="17">
        <v>44862.704965277779</v>
      </c>
      <c r="B1792" s="13">
        <f>A1792</f>
        <v>44862.704965277779</v>
      </c>
      <c r="C1792" t="s">
        <v>3658</v>
      </c>
      <c r="D1792" s="3" t="s">
        <v>7587</v>
      </c>
      <c r="F1792" s="9" t="s">
        <v>3650</v>
      </c>
      <c r="G1792" s="9">
        <v>15</v>
      </c>
      <c r="H1792" s="9">
        <v>40</v>
      </c>
      <c r="I1792" s="9">
        <v>0</v>
      </c>
      <c r="J1792" s="9" t="str" cm="1">
        <f t="array" ref="J1792">_xlfn.IFS(G1792&gt;='Pivot Tables'!B$2,"90%",AND(G1792&lt;'Pivot Tables'!B$2,G1792&gt;'Pivot Tables'!B$3),"75%",AND(G1792&lt;'Pivot Tables'!B$3,G1792&gt;'Pivot Tables'!B$5),"50%",G1792&lt;='Pivot Tables'!B$5,"25%")</f>
        <v>25%</v>
      </c>
      <c r="K1792" s="9" t="str">
        <f>TEXT(A1792,"dddd")</f>
        <v>Friday</v>
      </c>
    </row>
    <row r="1793" spans="1:11" ht="51" x14ac:dyDescent="0.25">
      <c r="A1793" s="17">
        <v>44452.626550925925</v>
      </c>
      <c r="B1793" s="13">
        <f>A1793</f>
        <v>44452.626550925925</v>
      </c>
      <c r="C1793" t="s">
        <v>1961</v>
      </c>
      <c r="D1793" s="3" t="s">
        <v>6826</v>
      </c>
      <c r="F1793" s="9" t="s">
        <v>1732</v>
      </c>
      <c r="G1793" s="9">
        <v>16</v>
      </c>
      <c r="H1793" s="9">
        <v>40</v>
      </c>
      <c r="I1793" s="9">
        <v>0</v>
      </c>
      <c r="J1793" s="9" t="str" cm="1">
        <f t="array" ref="J1793">_xlfn.IFS(G1793&gt;='Pivot Tables'!B$2,"90%",AND(G1793&lt;'Pivot Tables'!B$2,G1793&gt;'Pivot Tables'!B$3),"75%",AND(G1793&lt;'Pivot Tables'!B$3,G1793&gt;'Pivot Tables'!B$5),"50%",G1793&lt;='Pivot Tables'!B$5,"25%")</f>
        <v>25%</v>
      </c>
      <c r="K1793" s="9" t="str">
        <f>TEXT(A1793,"dddd")</f>
        <v>Monday</v>
      </c>
    </row>
    <row r="1794" spans="1:11" ht="84" x14ac:dyDescent="0.25">
      <c r="A1794" s="17">
        <v>44858.646458333336</v>
      </c>
      <c r="B1794" s="13">
        <f>A1794</f>
        <v>44858.646458333336</v>
      </c>
      <c r="C1794" t="s">
        <v>2714</v>
      </c>
      <c r="D1794" s="3" t="s">
        <v>7147</v>
      </c>
      <c r="E1794" t="s">
        <v>2711</v>
      </c>
      <c r="F1794" s="9" t="s">
        <v>2712</v>
      </c>
      <c r="G1794" s="9">
        <v>27</v>
      </c>
      <c r="H1794" s="9">
        <v>40</v>
      </c>
      <c r="I1794" s="9">
        <v>1</v>
      </c>
      <c r="J1794" s="9" t="str" cm="1">
        <f t="array" ref="J1794">_xlfn.IFS(G1794&gt;='Pivot Tables'!B$2,"90%",AND(G1794&lt;'Pivot Tables'!B$2,G1794&gt;'Pivot Tables'!B$3),"75%",AND(G1794&lt;'Pivot Tables'!B$3,G1794&gt;'Pivot Tables'!B$5),"50%",G1794&lt;='Pivot Tables'!B$5,"25%")</f>
        <v>25%</v>
      </c>
      <c r="K1794" s="9" t="str">
        <f>TEXT(A1794,"dddd")</f>
        <v>Monday</v>
      </c>
    </row>
    <row r="1795" spans="1:11" ht="75.75" x14ac:dyDescent="0.25">
      <c r="A1795" s="17">
        <v>43812.703611111108</v>
      </c>
      <c r="B1795" s="13">
        <f>A1795</f>
        <v>43812.703611111108</v>
      </c>
      <c r="C1795" t="s">
        <v>5940</v>
      </c>
      <c r="D1795" s="3" t="s">
        <v>8678</v>
      </c>
      <c r="E1795" t="s">
        <v>8912</v>
      </c>
      <c r="F1795" s="9" t="s">
        <v>5310</v>
      </c>
      <c r="G1795" s="9">
        <v>28</v>
      </c>
      <c r="H1795" s="9">
        <v>40</v>
      </c>
      <c r="I1795" s="9">
        <v>16</v>
      </c>
      <c r="J1795" s="9" t="str" cm="1">
        <f t="array" ref="J1795">_xlfn.IFS(G1795&gt;='Pivot Tables'!B$2,"90%",AND(G1795&lt;'Pivot Tables'!B$2,G1795&gt;'Pivot Tables'!B$3),"75%",AND(G1795&lt;'Pivot Tables'!B$3,G1795&gt;'Pivot Tables'!B$5),"50%",G1795&lt;='Pivot Tables'!B$5,"25%")</f>
        <v>25%</v>
      </c>
      <c r="K1795" s="9" t="str">
        <f>TEXT(A1795,"dddd")</f>
        <v>Friday</v>
      </c>
    </row>
    <row r="1796" spans="1:11" x14ac:dyDescent="0.25">
      <c r="A1796" s="17">
        <v>44498.71334490741</v>
      </c>
      <c r="B1796" s="13">
        <f>A1796</f>
        <v>44498.71334490741</v>
      </c>
      <c r="C1796" t="s">
        <v>2285</v>
      </c>
      <c r="D1796" s="2" t="s">
        <v>2286</v>
      </c>
      <c r="F1796" s="9" t="s">
        <v>2088</v>
      </c>
      <c r="G1796" s="9">
        <v>33</v>
      </c>
      <c r="H1796" s="9">
        <v>40</v>
      </c>
      <c r="I1796" s="9">
        <v>0</v>
      </c>
      <c r="J1796" s="9" t="str" cm="1">
        <f t="array" ref="J1796">_xlfn.IFS(G1796&gt;='Pivot Tables'!B$2,"90%",AND(G1796&lt;'Pivot Tables'!B$2,G1796&gt;'Pivot Tables'!B$3),"75%",AND(G1796&lt;'Pivot Tables'!B$3,G1796&gt;'Pivot Tables'!B$5),"50%",G1796&lt;='Pivot Tables'!B$5,"25%")</f>
        <v>25%</v>
      </c>
      <c r="K1796" s="9" t="str">
        <f>TEXT(A1796,"dddd")</f>
        <v>Friday</v>
      </c>
    </row>
    <row r="1797" spans="1:11" ht="67.5" x14ac:dyDescent="0.25">
      <c r="A1797" s="17">
        <v>44711.584131944444</v>
      </c>
      <c r="B1797" s="13">
        <f>A1797</f>
        <v>44711.584131944444</v>
      </c>
      <c r="C1797" t="s">
        <v>2548</v>
      </c>
      <c r="D1797" s="3" t="s">
        <v>7072</v>
      </c>
      <c r="F1797" s="9" t="s">
        <v>2427</v>
      </c>
      <c r="G1797" s="9">
        <v>33</v>
      </c>
      <c r="H1797" s="9">
        <v>40</v>
      </c>
      <c r="I1797" s="9">
        <v>0</v>
      </c>
      <c r="J1797" s="9" t="str" cm="1">
        <f t="array" ref="J1797">_xlfn.IFS(G1797&gt;='Pivot Tables'!B$2,"90%",AND(G1797&lt;'Pivot Tables'!B$2,G1797&gt;'Pivot Tables'!B$3),"75%",AND(G1797&lt;'Pivot Tables'!B$3,G1797&gt;'Pivot Tables'!B$5),"50%",G1797&lt;='Pivot Tables'!B$5,"25%")</f>
        <v>25%</v>
      </c>
      <c r="K1797" s="9" t="str">
        <f>TEXT(A1797,"dddd")</f>
        <v>Monday</v>
      </c>
    </row>
    <row r="1798" spans="1:11" ht="67.5" x14ac:dyDescent="0.25">
      <c r="A1798" s="17">
        <v>44774.714722222219</v>
      </c>
      <c r="B1798" s="13">
        <f>A1798</f>
        <v>44774.714722222219</v>
      </c>
      <c r="C1798" t="s">
        <v>2524</v>
      </c>
      <c r="D1798" s="3" t="s">
        <v>7050</v>
      </c>
      <c r="F1798" s="9" t="s">
        <v>2427</v>
      </c>
      <c r="G1798" s="9">
        <v>36</v>
      </c>
      <c r="H1798" s="9">
        <v>40</v>
      </c>
      <c r="I1798" s="9">
        <v>0</v>
      </c>
      <c r="J1798" s="9" t="str" cm="1">
        <f t="array" ref="J1798">_xlfn.IFS(G1798&gt;='Pivot Tables'!B$2,"90%",AND(G1798&lt;'Pivot Tables'!B$2,G1798&gt;'Pivot Tables'!B$3),"75%",AND(G1798&lt;'Pivot Tables'!B$3,G1798&gt;'Pivot Tables'!B$5),"50%",G1798&lt;='Pivot Tables'!B$5,"25%")</f>
        <v>25%</v>
      </c>
      <c r="K1798" s="9" t="str">
        <f>TEXT(A1798,"dddd")</f>
        <v>Monday</v>
      </c>
    </row>
    <row r="1799" spans="1:11" ht="75.75" x14ac:dyDescent="0.25">
      <c r="A1799" s="17">
        <v>42739.808703703704</v>
      </c>
      <c r="B1799" s="13">
        <f>A1799</f>
        <v>42739.808703703704</v>
      </c>
      <c r="C1799" t="s">
        <v>3030</v>
      </c>
      <c r="D1799" s="3" t="s">
        <v>7322</v>
      </c>
      <c r="E1799" t="s">
        <v>3031</v>
      </c>
      <c r="F1799" s="9" t="s">
        <v>2712</v>
      </c>
      <c r="G1799" s="9">
        <v>37</v>
      </c>
      <c r="H1799" s="9">
        <v>40</v>
      </c>
      <c r="I1799" s="9">
        <v>21</v>
      </c>
      <c r="J1799" s="9" t="str" cm="1">
        <f t="array" ref="J1799">_xlfn.IFS(G1799&gt;='Pivot Tables'!B$2,"90%",AND(G1799&lt;'Pivot Tables'!B$2,G1799&gt;'Pivot Tables'!B$3),"75%",AND(G1799&lt;'Pivot Tables'!B$3,G1799&gt;'Pivot Tables'!B$5),"50%",G1799&lt;='Pivot Tables'!B$5,"25%")</f>
        <v>25%</v>
      </c>
      <c r="K1799" s="9" t="str">
        <f>TEXT(A1799,"dddd")</f>
        <v>Wednesday</v>
      </c>
    </row>
    <row r="1800" spans="1:11" x14ac:dyDescent="0.25">
      <c r="A1800" s="17">
        <v>44519.715243055558</v>
      </c>
      <c r="B1800" s="13">
        <f>A1800</f>
        <v>44519.715243055558</v>
      </c>
      <c r="C1800" t="s">
        <v>2678</v>
      </c>
      <c r="D1800" s="2" t="s">
        <v>2679</v>
      </c>
      <c r="F1800" s="9" t="s">
        <v>2427</v>
      </c>
      <c r="G1800" s="9">
        <v>40</v>
      </c>
      <c r="H1800" s="9">
        <v>40</v>
      </c>
      <c r="I1800" s="9">
        <v>0</v>
      </c>
      <c r="J1800" s="9" t="str" cm="1">
        <f t="array" ref="J1800">_xlfn.IFS(G1800&gt;='Pivot Tables'!B$2,"90%",AND(G1800&lt;'Pivot Tables'!B$2,G1800&gt;'Pivot Tables'!B$3),"75%",AND(G1800&lt;'Pivot Tables'!B$3,G1800&gt;'Pivot Tables'!B$5),"50%",G1800&lt;='Pivot Tables'!B$5,"25%")</f>
        <v>25%</v>
      </c>
      <c r="K1800" s="9" t="str">
        <f>TEXT(A1800,"dddd")</f>
        <v>Friday</v>
      </c>
    </row>
    <row r="1801" spans="1:11" ht="84" x14ac:dyDescent="0.25">
      <c r="A1801" s="17">
        <v>43348.001122685186</v>
      </c>
      <c r="B1801" s="13">
        <f>A1801</f>
        <v>43348.001122685186</v>
      </c>
      <c r="C1801" t="s">
        <v>3617</v>
      </c>
      <c r="D1801" s="3" t="s">
        <v>7567</v>
      </c>
      <c r="E1801" t="s">
        <v>3618</v>
      </c>
      <c r="F1801" s="9" t="s">
        <v>3091</v>
      </c>
      <c r="G1801" s="9">
        <v>44</v>
      </c>
      <c r="H1801" s="9">
        <v>40</v>
      </c>
      <c r="I1801" s="9">
        <v>27</v>
      </c>
      <c r="J1801" s="9" t="str" cm="1">
        <f t="array" ref="J1801">_xlfn.IFS(G1801&gt;='Pivot Tables'!B$2,"90%",AND(G1801&lt;'Pivot Tables'!B$2,G1801&gt;'Pivot Tables'!B$3),"75%",AND(G1801&lt;'Pivot Tables'!B$3,G1801&gt;'Pivot Tables'!B$5),"50%",G1801&lt;='Pivot Tables'!B$5,"25%")</f>
        <v>50%</v>
      </c>
      <c r="K1801" s="9" t="str">
        <f>TEXT(A1801,"dddd")</f>
        <v>Wednesday</v>
      </c>
    </row>
    <row r="1802" spans="1:11" x14ac:dyDescent="0.25">
      <c r="A1802" s="17">
        <v>44265.834328703706</v>
      </c>
      <c r="B1802" s="13">
        <f>A1802</f>
        <v>44265.834328703706</v>
      </c>
      <c r="C1802" t="s">
        <v>1209</v>
      </c>
      <c r="D1802" s="2" t="s">
        <v>1210</v>
      </c>
      <c r="F1802" s="9" t="s">
        <v>1090</v>
      </c>
      <c r="G1802" s="9">
        <v>45</v>
      </c>
      <c r="H1802" s="9">
        <v>40</v>
      </c>
      <c r="I1802" s="9">
        <v>0</v>
      </c>
      <c r="J1802" s="9" t="str" cm="1">
        <f t="array" ref="J1802">_xlfn.IFS(G1802&gt;='Pivot Tables'!B$2,"90%",AND(G1802&lt;'Pivot Tables'!B$2,G1802&gt;'Pivot Tables'!B$3),"75%",AND(G1802&lt;'Pivot Tables'!B$3,G1802&gt;'Pivot Tables'!B$5),"50%",G1802&lt;='Pivot Tables'!B$5,"25%")</f>
        <v>50%</v>
      </c>
      <c r="K1802" s="9" t="str">
        <f>TEXT(A1802,"dddd")</f>
        <v>Wednesday</v>
      </c>
    </row>
    <row r="1803" spans="1:11" ht="75.75" x14ac:dyDescent="0.25">
      <c r="A1803" s="17">
        <v>44863.962951388887</v>
      </c>
      <c r="B1803" s="13">
        <f>A1803</f>
        <v>44863.962951388887</v>
      </c>
      <c r="C1803" t="s">
        <v>2035</v>
      </c>
      <c r="D1803" s="3" t="s">
        <v>6871</v>
      </c>
      <c r="E1803" t="s">
        <v>2036</v>
      </c>
      <c r="F1803" s="9" t="s">
        <v>2015</v>
      </c>
      <c r="G1803" s="9">
        <v>45</v>
      </c>
      <c r="H1803" s="9">
        <v>40</v>
      </c>
      <c r="I1803" s="9">
        <v>2</v>
      </c>
      <c r="J1803" s="9" t="str" cm="1">
        <f t="array" ref="J1803">_xlfn.IFS(G1803&gt;='Pivot Tables'!B$2,"90%",AND(G1803&lt;'Pivot Tables'!B$2,G1803&gt;'Pivot Tables'!B$3),"75%",AND(G1803&lt;'Pivot Tables'!B$3,G1803&gt;'Pivot Tables'!B$5),"50%",G1803&lt;='Pivot Tables'!B$5,"25%")</f>
        <v>50%</v>
      </c>
      <c r="K1803" s="9" t="str">
        <f>TEXT(A1803,"dddd")</f>
        <v>Saturday</v>
      </c>
    </row>
    <row r="1804" spans="1:11" x14ac:dyDescent="0.25">
      <c r="A1804" s="17">
        <v>43964.667175925926</v>
      </c>
      <c r="B1804" s="13">
        <f>A1804</f>
        <v>43964.667175925926</v>
      </c>
      <c r="C1804" t="s">
        <v>2391</v>
      </c>
      <c r="D1804" s="2" t="s">
        <v>2392</v>
      </c>
      <c r="F1804" s="9" t="s">
        <v>2088</v>
      </c>
      <c r="G1804" s="9">
        <v>50</v>
      </c>
      <c r="H1804" s="9">
        <v>40</v>
      </c>
      <c r="I1804" s="9">
        <v>0</v>
      </c>
      <c r="J1804" s="9" t="str" cm="1">
        <f t="array" ref="J1804">_xlfn.IFS(G1804&gt;='Pivot Tables'!B$2,"90%",AND(G1804&lt;'Pivot Tables'!B$2,G1804&gt;'Pivot Tables'!B$3),"75%",AND(G1804&lt;'Pivot Tables'!B$3,G1804&gt;'Pivot Tables'!B$5),"50%",G1804&lt;='Pivot Tables'!B$5,"25%")</f>
        <v>50%</v>
      </c>
      <c r="K1804" s="9" t="str">
        <f>TEXT(A1804,"dddd")</f>
        <v>Wednesday</v>
      </c>
    </row>
    <row r="1805" spans="1:11" ht="51" x14ac:dyDescent="0.25">
      <c r="A1805" s="17">
        <v>44604.850740740738</v>
      </c>
      <c r="B1805" s="13">
        <f>A1805</f>
        <v>44604.850740740738</v>
      </c>
      <c r="C1805" t="s">
        <v>2252</v>
      </c>
      <c r="D1805" s="3" t="s">
        <v>6928</v>
      </c>
      <c r="E1805" t="s">
        <v>2253</v>
      </c>
      <c r="F1805" s="9" t="s">
        <v>2088</v>
      </c>
      <c r="G1805" s="9">
        <v>61</v>
      </c>
      <c r="H1805" s="9">
        <v>40</v>
      </c>
      <c r="I1805" s="9">
        <v>11</v>
      </c>
      <c r="J1805" s="9" t="str" cm="1">
        <f t="array" ref="J1805">_xlfn.IFS(G1805&gt;='Pivot Tables'!B$2,"90%",AND(G1805&lt;'Pivot Tables'!B$2,G1805&gt;'Pivot Tables'!B$3),"75%",AND(G1805&lt;'Pivot Tables'!B$3,G1805&gt;'Pivot Tables'!B$5),"50%",G1805&lt;='Pivot Tables'!B$5,"25%")</f>
        <v>50%</v>
      </c>
      <c r="K1805" s="9" t="str">
        <f>TEXT(A1805,"dddd")</f>
        <v>Saturday</v>
      </c>
    </row>
    <row r="1806" spans="1:11" ht="59.25" x14ac:dyDescent="0.25">
      <c r="A1806" s="17">
        <v>44698.040671296294</v>
      </c>
      <c r="B1806" s="13">
        <f>A1806</f>
        <v>44698.040671296294</v>
      </c>
      <c r="C1806" t="s">
        <v>807</v>
      </c>
      <c r="D1806" s="3" t="s">
        <v>6427</v>
      </c>
      <c r="F1806" s="9" t="s">
        <v>599</v>
      </c>
      <c r="G1806" s="9">
        <v>63</v>
      </c>
      <c r="H1806" s="9">
        <v>40</v>
      </c>
      <c r="I1806" s="9">
        <v>0</v>
      </c>
      <c r="J1806" s="9" t="str" cm="1">
        <f t="array" ref="J1806">_xlfn.IFS(G1806&gt;='Pivot Tables'!B$2,"90%",AND(G1806&lt;'Pivot Tables'!B$2,G1806&gt;'Pivot Tables'!B$3),"75%",AND(G1806&lt;'Pivot Tables'!B$3,G1806&gt;'Pivot Tables'!B$5),"50%",G1806&lt;='Pivot Tables'!B$5,"25%")</f>
        <v>50%</v>
      </c>
      <c r="K1806" s="9" t="str">
        <f>TEXT(A1806,"dddd")</f>
        <v>Tuesday</v>
      </c>
    </row>
    <row r="1807" spans="1:11" ht="108.75" x14ac:dyDescent="0.25">
      <c r="A1807" s="17">
        <v>44411.821261574078</v>
      </c>
      <c r="B1807" s="13">
        <f>A1807</f>
        <v>44411.821261574078</v>
      </c>
      <c r="C1807" t="s">
        <v>1997</v>
      </c>
      <c r="D1807" s="3" t="s">
        <v>6856</v>
      </c>
      <c r="E1807" t="s">
        <v>1998</v>
      </c>
      <c r="F1807" s="9" t="s">
        <v>1732</v>
      </c>
      <c r="G1807" s="9">
        <v>65</v>
      </c>
      <c r="H1807" s="9">
        <v>40</v>
      </c>
      <c r="I1807" s="9">
        <v>24</v>
      </c>
      <c r="J1807" s="9" t="str" cm="1">
        <f t="array" ref="J1807">_xlfn.IFS(G1807&gt;='Pivot Tables'!B$2,"90%",AND(G1807&lt;'Pivot Tables'!B$2,G1807&gt;'Pivot Tables'!B$3),"75%",AND(G1807&lt;'Pivot Tables'!B$3,G1807&gt;'Pivot Tables'!B$5),"50%",G1807&lt;='Pivot Tables'!B$5,"25%")</f>
        <v>50%</v>
      </c>
      <c r="K1807" s="9" t="str">
        <f>TEXT(A1807,"dddd")</f>
        <v>Tuesday</v>
      </c>
    </row>
    <row r="1808" spans="1:11" x14ac:dyDescent="0.25">
      <c r="A1808" s="17">
        <v>44567.842187499999</v>
      </c>
      <c r="B1808" s="13">
        <f>A1808</f>
        <v>44567.842187499999</v>
      </c>
      <c r="C1808" t="s">
        <v>1918</v>
      </c>
      <c r="D1808" s="2" t="s">
        <v>1919</v>
      </c>
      <c r="F1808" s="9" t="s">
        <v>1732</v>
      </c>
      <c r="G1808" s="9">
        <v>67</v>
      </c>
      <c r="H1808" s="9">
        <v>40</v>
      </c>
      <c r="I1808" s="9">
        <v>0</v>
      </c>
      <c r="J1808" s="9" t="str" cm="1">
        <f t="array" ref="J1808">_xlfn.IFS(G1808&gt;='Pivot Tables'!B$2,"90%",AND(G1808&lt;'Pivot Tables'!B$2,G1808&gt;'Pivot Tables'!B$3),"75%",AND(G1808&lt;'Pivot Tables'!B$3,G1808&gt;'Pivot Tables'!B$5),"50%",G1808&lt;='Pivot Tables'!B$5,"25%")</f>
        <v>50%</v>
      </c>
      <c r="K1808" s="9" t="str">
        <f>TEXT(A1808,"dddd")</f>
        <v>Thursday</v>
      </c>
    </row>
    <row r="1809" spans="1:11" ht="75.75" x14ac:dyDescent="0.25">
      <c r="A1809" s="17">
        <v>44591.673402777778</v>
      </c>
      <c r="B1809" s="13">
        <f>A1809</f>
        <v>44591.673402777778</v>
      </c>
      <c r="C1809" t="s">
        <v>2726</v>
      </c>
      <c r="D1809" s="3" t="s">
        <v>7155</v>
      </c>
      <c r="E1809" t="s">
        <v>2711</v>
      </c>
      <c r="F1809" s="9" t="s">
        <v>2712</v>
      </c>
      <c r="G1809" s="9">
        <v>69</v>
      </c>
      <c r="H1809" s="9">
        <v>40</v>
      </c>
      <c r="I1809" s="9">
        <v>1</v>
      </c>
      <c r="J1809" s="9" t="str" cm="1">
        <f t="array" ref="J1809">_xlfn.IFS(G1809&gt;='Pivot Tables'!B$2,"90%",AND(G1809&lt;'Pivot Tables'!B$2,G1809&gt;'Pivot Tables'!B$3),"75%",AND(G1809&lt;'Pivot Tables'!B$3,G1809&gt;'Pivot Tables'!B$5),"50%",G1809&lt;='Pivot Tables'!B$5,"25%")</f>
        <v>50%</v>
      </c>
      <c r="K1809" s="9" t="str">
        <f>TEXT(A1809,"dddd")</f>
        <v>Sunday</v>
      </c>
    </row>
    <row r="1810" spans="1:11" ht="75.75" x14ac:dyDescent="0.25">
      <c r="A1810" s="17">
        <v>43880.938263888886</v>
      </c>
      <c r="B1810" s="13">
        <f>A1810</f>
        <v>43880.938263888886</v>
      </c>
      <c r="C1810" t="s">
        <v>2839</v>
      </c>
      <c r="D1810" s="3" t="s">
        <v>7219</v>
      </c>
      <c r="E1810" t="s">
        <v>2840</v>
      </c>
      <c r="F1810" s="9" t="s">
        <v>2712</v>
      </c>
      <c r="G1810" s="9">
        <v>72</v>
      </c>
      <c r="H1810" s="9">
        <v>40</v>
      </c>
      <c r="I1810" s="9">
        <v>8</v>
      </c>
      <c r="J1810" s="9" t="str" cm="1">
        <f t="array" ref="J1810">_xlfn.IFS(G1810&gt;='Pivot Tables'!B$2,"90%",AND(G1810&lt;'Pivot Tables'!B$2,G1810&gt;'Pivot Tables'!B$3),"75%",AND(G1810&lt;'Pivot Tables'!B$3,G1810&gt;'Pivot Tables'!B$5),"50%",G1810&lt;='Pivot Tables'!B$5,"25%")</f>
        <v>50%</v>
      </c>
      <c r="K1810" s="9" t="str">
        <f>TEXT(A1810,"dddd")</f>
        <v>Wednesday</v>
      </c>
    </row>
    <row r="1811" spans="1:11" ht="84" x14ac:dyDescent="0.25">
      <c r="A1811" s="17">
        <v>43420.723599537036</v>
      </c>
      <c r="B1811" s="13">
        <f>A1811</f>
        <v>43420.723599537036</v>
      </c>
      <c r="C1811" t="s">
        <v>4663</v>
      </c>
      <c r="D1811" s="3" t="s">
        <v>7794</v>
      </c>
      <c r="E1811" t="s">
        <v>4664</v>
      </c>
      <c r="F1811" s="9" t="s">
        <v>3650</v>
      </c>
      <c r="G1811" s="9">
        <v>74</v>
      </c>
      <c r="H1811" s="9">
        <v>40</v>
      </c>
      <c r="I1811" s="9">
        <v>6</v>
      </c>
      <c r="J1811" s="9" t="str" cm="1">
        <f t="array" ref="J1811">_xlfn.IFS(G1811&gt;='Pivot Tables'!B$2,"90%",AND(G1811&lt;'Pivot Tables'!B$2,G1811&gt;'Pivot Tables'!B$3),"75%",AND(G1811&lt;'Pivot Tables'!B$3,G1811&gt;'Pivot Tables'!B$5),"50%",G1811&lt;='Pivot Tables'!B$5,"25%")</f>
        <v>50%</v>
      </c>
      <c r="K1811" s="9" t="str">
        <f>TEXT(A1811,"dddd")</f>
        <v>Friday</v>
      </c>
    </row>
    <row r="1812" spans="1:11" x14ac:dyDescent="0.25">
      <c r="A1812" s="17">
        <v>43391.865046296298</v>
      </c>
      <c r="B1812" s="13">
        <f>A1812</f>
        <v>43391.865046296298</v>
      </c>
      <c r="C1812" t="s">
        <v>6249</v>
      </c>
      <c r="D1812" s="2" t="s">
        <v>6250</v>
      </c>
      <c r="E1812" t="s">
        <v>9185</v>
      </c>
      <c r="F1812" s="9" t="s">
        <v>5310</v>
      </c>
      <c r="G1812" s="9">
        <v>74</v>
      </c>
      <c r="H1812" s="9">
        <v>40</v>
      </c>
      <c r="I1812" s="9">
        <v>1</v>
      </c>
      <c r="J1812" s="9" t="str" cm="1">
        <f t="array" ref="J1812">_xlfn.IFS(G1812&gt;='Pivot Tables'!B$2,"90%",AND(G1812&lt;'Pivot Tables'!B$2,G1812&gt;'Pivot Tables'!B$3),"75%",AND(G1812&lt;'Pivot Tables'!B$3,G1812&gt;'Pivot Tables'!B$5),"50%",G1812&lt;='Pivot Tables'!B$5,"25%")</f>
        <v>50%</v>
      </c>
      <c r="K1812" s="9" t="str">
        <f>TEXT(A1812,"dddd")</f>
        <v>Thursday</v>
      </c>
    </row>
    <row r="1813" spans="1:11" ht="51" x14ac:dyDescent="0.25">
      <c r="A1813" s="17">
        <v>43606.165995370371</v>
      </c>
      <c r="B1813" s="13">
        <f>A1813</f>
        <v>43606.165995370371</v>
      </c>
      <c r="C1813" t="s">
        <v>4609</v>
      </c>
      <c r="D1813" s="3" t="s">
        <v>7791</v>
      </c>
      <c r="E1813" t="s">
        <v>4610</v>
      </c>
      <c r="F1813" s="9" t="s">
        <v>3650</v>
      </c>
      <c r="G1813" s="9">
        <v>87</v>
      </c>
      <c r="H1813" s="9">
        <v>40</v>
      </c>
      <c r="I1813" s="9">
        <v>22</v>
      </c>
      <c r="J1813" s="9" t="str" cm="1">
        <f t="array" ref="J1813">_xlfn.IFS(G1813&gt;='Pivot Tables'!B$2,"90%",AND(G1813&lt;'Pivot Tables'!B$2,G1813&gt;'Pivot Tables'!B$3),"75%",AND(G1813&lt;'Pivot Tables'!B$3,G1813&gt;'Pivot Tables'!B$5),"50%",G1813&lt;='Pivot Tables'!B$5,"25%")</f>
        <v>50%</v>
      </c>
      <c r="K1813" s="9" t="str">
        <f>TEXT(A1813,"dddd")</f>
        <v>Tuesday</v>
      </c>
    </row>
    <row r="1814" spans="1:11" x14ac:dyDescent="0.25">
      <c r="A1814" s="17">
        <v>43785.556111111109</v>
      </c>
      <c r="B1814" s="13">
        <f>A1814</f>
        <v>43785.556111111109</v>
      </c>
      <c r="C1814" t="s">
        <v>5954</v>
      </c>
      <c r="D1814" s="2" t="s">
        <v>5955</v>
      </c>
      <c r="F1814" s="9" t="s">
        <v>5310</v>
      </c>
      <c r="G1814" s="9">
        <v>103</v>
      </c>
      <c r="H1814" s="9">
        <v>40</v>
      </c>
      <c r="I1814" s="9">
        <v>0</v>
      </c>
      <c r="J1814" s="9" t="str" cm="1">
        <f t="array" ref="J1814">_xlfn.IFS(G1814&gt;='Pivot Tables'!B$2,"90%",AND(G1814&lt;'Pivot Tables'!B$2,G1814&gt;'Pivot Tables'!B$3),"75%",AND(G1814&lt;'Pivot Tables'!B$3,G1814&gt;'Pivot Tables'!B$5),"50%",G1814&lt;='Pivot Tables'!B$5,"25%")</f>
        <v>50%</v>
      </c>
      <c r="K1814" s="9" t="str">
        <f>TEXT(A1814,"dddd")</f>
        <v>Saturday</v>
      </c>
    </row>
    <row r="1815" spans="1:11" ht="125.25" x14ac:dyDescent="0.25">
      <c r="A1815" s="17">
        <v>43705.740104166667</v>
      </c>
      <c r="B1815" s="13">
        <f>A1815</f>
        <v>43705.740104166667</v>
      </c>
      <c r="C1815" t="s">
        <v>3439</v>
      </c>
      <c r="D1815" s="3" t="s">
        <v>7489</v>
      </c>
      <c r="E1815" t="s">
        <v>3440</v>
      </c>
      <c r="F1815" s="9" t="s">
        <v>3091</v>
      </c>
      <c r="G1815" s="9">
        <v>104</v>
      </c>
      <c r="H1815" s="9">
        <v>40</v>
      </c>
      <c r="I1815" s="9">
        <v>26</v>
      </c>
      <c r="J1815" s="9" t="str" cm="1">
        <f t="array" ref="J1815">_xlfn.IFS(G1815&gt;='Pivot Tables'!B$2,"90%",AND(G1815&lt;'Pivot Tables'!B$2,G1815&gt;'Pivot Tables'!B$3),"75%",AND(G1815&lt;'Pivot Tables'!B$3,G1815&gt;'Pivot Tables'!B$5),"50%",G1815&lt;='Pivot Tables'!B$5,"25%")</f>
        <v>50%</v>
      </c>
      <c r="K1815" s="9" t="str">
        <f>TEXT(A1815,"dddd")</f>
        <v>Wednesday</v>
      </c>
    </row>
    <row r="1816" spans="1:11" x14ac:dyDescent="0.25">
      <c r="A1816" s="17">
        <v>43959.578472222223</v>
      </c>
      <c r="B1816" s="13">
        <f>A1816</f>
        <v>43959.578472222223</v>
      </c>
      <c r="C1816" t="s">
        <v>5210</v>
      </c>
      <c r="D1816" s="2" t="s">
        <v>5211</v>
      </c>
      <c r="F1816" s="9" t="s">
        <v>4789</v>
      </c>
      <c r="G1816" s="9">
        <v>110</v>
      </c>
      <c r="H1816" s="9">
        <v>40</v>
      </c>
      <c r="I1816" s="9">
        <v>0</v>
      </c>
      <c r="J1816" s="9" t="str" cm="1">
        <f t="array" ref="J1816">_xlfn.IFS(G1816&gt;='Pivot Tables'!B$2,"90%",AND(G1816&lt;'Pivot Tables'!B$2,G1816&gt;'Pivot Tables'!B$3),"75%",AND(G1816&lt;'Pivot Tables'!B$3,G1816&gt;'Pivot Tables'!B$5),"50%",G1816&lt;='Pivot Tables'!B$5,"25%")</f>
        <v>50%</v>
      </c>
      <c r="K1816" s="9" t="str">
        <f>TEXT(A1816,"dddd")</f>
        <v>Friday</v>
      </c>
    </row>
    <row r="1817" spans="1:11" ht="84" x14ac:dyDescent="0.25">
      <c r="A1817" s="17">
        <v>44489.151319444441</v>
      </c>
      <c r="B1817" s="13">
        <f>A1817</f>
        <v>44489.151319444441</v>
      </c>
      <c r="C1817" t="s">
        <v>4935</v>
      </c>
      <c r="D1817" s="3" t="s">
        <v>7888</v>
      </c>
      <c r="E1817" t="s">
        <v>4936</v>
      </c>
      <c r="F1817" s="9" t="s">
        <v>4789</v>
      </c>
      <c r="G1817" s="9">
        <v>116</v>
      </c>
      <c r="H1817" s="9">
        <v>40</v>
      </c>
      <c r="I1817" s="9">
        <v>3</v>
      </c>
      <c r="J1817" s="9" t="str" cm="1">
        <f t="array" ref="J1817">_xlfn.IFS(G1817&gt;='Pivot Tables'!B$2,"90%",AND(G1817&lt;'Pivot Tables'!B$2,G1817&gt;'Pivot Tables'!B$3),"75%",AND(G1817&lt;'Pivot Tables'!B$3,G1817&gt;'Pivot Tables'!B$5),"50%",G1817&lt;='Pivot Tables'!B$5,"25%")</f>
        <v>50%</v>
      </c>
      <c r="K1817" s="9" t="str">
        <f>TEXT(A1817,"dddd")</f>
        <v>Wednesday</v>
      </c>
    </row>
    <row r="1818" spans="1:11" ht="108.75" x14ac:dyDescent="0.25">
      <c r="A1818" s="17">
        <v>43678.845995370371</v>
      </c>
      <c r="B1818" s="13">
        <f>A1818</f>
        <v>43678.845995370371</v>
      </c>
      <c r="C1818" t="s">
        <v>3451</v>
      </c>
      <c r="D1818" s="3" t="s">
        <v>7495</v>
      </c>
      <c r="E1818" t="s">
        <v>3452</v>
      </c>
      <c r="F1818" s="9" t="s">
        <v>3091</v>
      </c>
      <c r="G1818" s="9">
        <v>127</v>
      </c>
      <c r="H1818" s="9">
        <v>40</v>
      </c>
      <c r="I1818" s="9">
        <v>25</v>
      </c>
      <c r="J1818" s="9" t="str" cm="1">
        <f t="array" ref="J1818">_xlfn.IFS(G1818&gt;='Pivot Tables'!B$2,"90%",AND(G1818&lt;'Pivot Tables'!B$2,G1818&gt;'Pivot Tables'!B$3),"75%",AND(G1818&lt;'Pivot Tables'!B$3,G1818&gt;'Pivot Tables'!B$5),"50%",G1818&lt;='Pivot Tables'!B$5,"25%")</f>
        <v>50%</v>
      </c>
      <c r="K1818" s="9" t="str">
        <f>TEXT(A1818,"dddd")</f>
        <v>Thursday</v>
      </c>
    </row>
    <row r="1819" spans="1:11" ht="117" x14ac:dyDescent="0.25">
      <c r="A1819" s="17">
        <v>44527.733715277776</v>
      </c>
      <c r="B1819" s="13">
        <f>A1819</f>
        <v>44527.733715277776</v>
      </c>
      <c r="C1819" t="s">
        <v>2736</v>
      </c>
      <c r="D1819" s="3" t="s">
        <v>7161</v>
      </c>
      <c r="E1819" t="s">
        <v>2737</v>
      </c>
      <c r="F1819" s="9" t="s">
        <v>2712</v>
      </c>
      <c r="G1819" s="9">
        <v>132</v>
      </c>
      <c r="H1819" s="9">
        <v>40</v>
      </c>
      <c r="I1819" s="9">
        <v>21</v>
      </c>
      <c r="J1819" s="9" t="str" cm="1">
        <f t="array" ref="J1819">_xlfn.IFS(G1819&gt;='Pivot Tables'!B$2,"90%",AND(G1819&lt;'Pivot Tables'!B$2,G1819&gt;'Pivot Tables'!B$3),"75%",AND(G1819&lt;'Pivot Tables'!B$3,G1819&gt;'Pivot Tables'!B$5),"50%",G1819&lt;='Pivot Tables'!B$5,"25%")</f>
        <v>50%</v>
      </c>
      <c r="K1819" s="9" t="str">
        <f>TEXT(A1819,"dddd")</f>
        <v>Saturday</v>
      </c>
    </row>
    <row r="1820" spans="1:11" x14ac:dyDescent="0.25">
      <c r="A1820" s="17">
        <v>44222.817766203705</v>
      </c>
      <c r="B1820" s="13">
        <f>A1820</f>
        <v>44222.817766203705</v>
      </c>
      <c r="C1820" t="s">
        <v>4049</v>
      </c>
      <c r="D1820" s="2" t="s">
        <v>4050</v>
      </c>
      <c r="E1820" t="s">
        <v>4051</v>
      </c>
      <c r="F1820" s="9" t="s">
        <v>3650</v>
      </c>
      <c r="G1820" s="9">
        <v>138</v>
      </c>
      <c r="H1820" s="9">
        <v>40</v>
      </c>
      <c r="I1820" s="9">
        <v>7</v>
      </c>
      <c r="J1820" s="9" t="str" cm="1">
        <f t="array" ref="J1820">_xlfn.IFS(G1820&gt;='Pivot Tables'!B$2,"90%",AND(G1820&lt;'Pivot Tables'!B$2,G1820&gt;'Pivot Tables'!B$3),"75%",AND(G1820&lt;'Pivot Tables'!B$3,G1820&gt;'Pivot Tables'!B$5),"50%",G1820&lt;='Pivot Tables'!B$5,"25%")</f>
        <v>50%</v>
      </c>
      <c r="K1820" s="9" t="str">
        <f>TEXT(A1820,"dddd")</f>
        <v>Tuesday</v>
      </c>
    </row>
    <row r="1821" spans="1:11" ht="59.25" x14ac:dyDescent="0.25">
      <c r="A1821" s="17">
        <v>44051.644618055558</v>
      </c>
      <c r="B1821" s="13">
        <f>A1821</f>
        <v>44051.644618055558</v>
      </c>
      <c r="C1821" t="s">
        <v>5174</v>
      </c>
      <c r="D1821" s="3" t="s">
        <v>8069</v>
      </c>
      <c r="F1821" s="9" t="s">
        <v>4789</v>
      </c>
      <c r="G1821" s="9">
        <v>145</v>
      </c>
      <c r="H1821" s="9">
        <v>40</v>
      </c>
      <c r="I1821" s="9">
        <v>0</v>
      </c>
      <c r="J1821" s="9" t="str" cm="1">
        <f t="array" ref="J1821">_xlfn.IFS(G1821&gt;='Pivot Tables'!B$2,"90%",AND(G1821&lt;'Pivot Tables'!B$2,G1821&gt;'Pivot Tables'!B$3),"75%",AND(G1821&lt;'Pivot Tables'!B$3,G1821&gt;'Pivot Tables'!B$5),"50%",G1821&lt;='Pivot Tables'!B$5,"25%")</f>
        <v>50%</v>
      </c>
      <c r="K1821" s="9" t="str">
        <f>TEXT(A1821,"dddd")</f>
        <v>Saturday</v>
      </c>
    </row>
    <row r="1822" spans="1:11" x14ac:dyDescent="0.25">
      <c r="A1822" s="17">
        <v>44833.940312500003</v>
      </c>
      <c r="B1822" s="13">
        <f>A1822</f>
        <v>44833.940312500003</v>
      </c>
      <c r="C1822" t="s">
        <v>3667</v>
      </c>
      <c r="D1822" s="2" t="s">
        <v>3668</v>
      </c>
      <c r="F1822" s="9" t="s">
        <v>3650</v>
      </c>
      <c r="G1822" s="9">
        <v>149</v>
      </c>
      <c r="H1822" s="9">
        <v>40</v>
      </c>
      <c r="I1822" s="9">
        <v>0</v>
      </c>
      <c r="J1822" s="9" t="str" cm="1">
        <f t="array" ref="J1822">_xlfn.IFS(G1822&gt;='Pivot Tables'!B$2,"90%",AND(G1822&lt;'Pivot Tables'!B$2,G1822&gt;'Pivot Tables'!B$3),"75%",AND(G1822&lt;'Pivot Tables'!B$3,G1822&gt;'Pivot Tables'!B$5),"50%",G1822&lt;='Pivot Tables'!B$5,"25%")</f>
        <v>50%</v>
      </c>
      <c r="K1822" s="9" t="str">
        <f>TEXT(A1822,"dddd")</f>
        <v>Thursday</v>
      </c>
    </row>
    <row r="1823" spans="1:11" ht="67.5" x14ac:dyDescent="0.25">
      <c r="A1823" s="17">
        <v>44687.676979166667</v>
      </c>
      <c r="B1823" s="13">
        <f>A1823</f>
        <v>44687.676979166667</v>
      </c>
      <c r="C1823" t="s">
        <v>854</v>
      </c>
      <c r="D1823" s="3" t="s">
        <v>6460</v>
      </c>
      <c r="E1823" t="s">
        <v>855</v>
      </c>
      <c r="F1823" s="9" t="s">
        <v>599</v>
      </c>
      <c r="G1823" s="9">
        <v>151</v>
      </c>
      <c r="H1823" s="9">
        <v>40</v>
      </c>
      <c r="I1823" s="9">
        <v>2</v>
      </c>
      <c r="J1823" s="9" t="str" cm="1">
        <f t="array" ref="J1823">_xlfn.IFS(G1823&gt;='Pivot Tables'!B$2,"90%",AND(G1823&lt;'Pivot Tables'!B$2,G1823&gt;'Pivot Tables'!B$3),"75%",AND(G1823&lt;'Pivot Tables'!B$3,G1823&gt;'Pivot Tables'!B$5),"50%",G1823&lt;='Pivot Tables'!B$5,"25%")</f>
        <v>50%</v>
      </c>
      <c r="K1823" s="9" t="str">
        <f>TEXT(A1823,"dddd")</f>
        <v>Friday</v>
      </c>
    </row>
    <row r="1824" spans="1:11" ht="67.5" x14ac:dyDescent="0.25">
      <c r="A1824" s="17">
        <v>43971.806087962963</v>
      </c>
      <c r="B1824" s="13">
        <f>A1824</f>
        <v>43971.806087962963</v>
      </c>
      <c r="C1824" t="s">
        <v>1234</v>
      </c>
      <c r="D1824" s="3" t="s">
        <v>6682</v>
      </c>
      <c r="E1824" t="s">
        <v>1235</v>
      </c>
      <c r="F1824" s="9" t="s">
        <v>1090</v>
      </c>
      <c r="G1824" s="9">
        <v>157</v>
      </c>
      <c r="H1824" s="9">
        <v>40</v>
      </c>
      <c r="I1824" s="9">
        <v>4</v>
      </c>
      <c r="J1824" s="9" t="str" cm="1">
        <f t="array" ref="J1824">_xlfn.IFS(G1824&gt;='Pivot Tables'!B$2,"90%",AND(G1824&lt;'Pivot Tables'!B$2,G1824&gt;'Pivot Tables'!B$3),"75%",AND(G1824&lt;'Pivot Tables'!B$3,G1824&gt;'Pivot Tables'!B$5),"50%",G1824&lt;='Pivot Tables'!B$5,"25%")</f>
        <v>50%</v>
      </c>
      <c r="K1824" s="9" t="str">
        <f>TEXT(A1824,"dddd")</f>
        <v>Wednesday</v>
      </c>
    </row>
    <row r="1825" spans="1:11" x14ac:dyDescent="0.25">
      <c r="A1825" s="17">
        <v>43815.913206018522</v>
      </c>
      <c r="B1825" s="13">
        <f>A1825</f>
        <v>43815.913206018522</v>
      </c>
      <c r="C1825" t="s">
        <v>1269</v>
      </c>
      <c r="D1825" s="2" t="s">
        <v>1270</v>
      </c>
      <c r="E1825" t="s">
        <v>1271</v>
      </c>
      <c r="F1825" s="9" t="s">
        <v>1090</v>
      </c>
      <c r="G1825" s="9">
        <v>160</v>
      </c>
      <c r="H1825" s="9">
        <v>40</v>
      </c>
      <c r="I1825" s="9">
        <v>8</v>
      </c>
      <c r="J1825" s="9" t="str" cm="1">
        <f t="array" ref="J1825">_xlfn.IFS(G1825&gt;='Pivot Tables'!B$2,"90%",AND(G1825&lt;'Pivot Tables'!B$2,G1825&gt;'Pivot Tables'!B$3),"75%",AND(G1825&lt;'Pivot Tables'!B$3,G1825&gt;'Pivot Tables'!B$5),"50%",G1825&lt;='Pivot Tables'!B$5,"25%")</f>
        <v>50%</v>
      </c>
      <c r="K1825" s="9" t="str">
        <f>TEXT(A1825,"dddd")</f>
        <v>Monday</v>
      </c>
    </row>
    <row r="1826" spans="1:11" ht="166.5" x14ac:dyDescent="0.25">
      <c r="A1826" s="17">
        <v>44471.734212962961</v>
      </c>
      <c r="B1826" s="13">
        <f>A1826</f>
        <v>44471.734212962961</v>
      </c>
      <c r="C1826" t="s">
        <v>2757</v>
      </c>
      <c r="D1826" s="3" t="s">
        <v>7173</v>
      </c>
      <c r="E1826" t="s">
        <v>2758</v>
      </c>
      <c r="F1826" s="9" t="s">
        <v>2712</v>
      </c>
      <c r="G1826" s="9">
        <v>174</v>
      </c>
      <c r="H1826" s="9">
        <v>40</v>
      </c>
      <c r="I1826" s="9">
        <v>14</v>
      </c>
      <c r="J1826" s="9" t="str" cm="1">
        <f t="array" ref="J1826">_xlfn.IFS(G1826&gt;='Pivot Tables'!B$2,"90%",AND(G1826&lt;'Pivot Tables'!B$2,G1826&gt;'Pivot Tables'!B$3),"75%",AND(G1826&lt;'Pivot Tables'!B$3,G1826&gt;'Pivot Tables'!B$5),"50%",G1826&lt;='Pivot Tables'!B$5,"25%")</f>
        <v>50%</v>
      </c>
      <c r="K1826" s="9" t="str">
        <f>TEXT(A1826,"dddd")</f>
        <v>Saturday</v>
      </c>
    </row>
    <row r="1827" spans="1:11" x14ac:dyDescent="0.25">
      <c r="A1827" s="17">
        <v>44589.737673611111</v>
      </c>
      <c r="B1827" s="13">
        <f>A1827</f>
        <v>44589.737673611111</v>
      </c>
      <c r="C1827" t="s">
        <v>3776</v>
      </c>
      <c r="D1827" s="2" t="s">
        <v>3777</v>
      </c>
      <c r="E1827" t="s">
        <v>3778</v>
      </c>
      <c r="F1827" s="9" t="s">
        <v>3650</v>
      </c>
      <c r="G1827" s="9">
        <v>209</v>
      </c>
      <c r="H1827" s="9">
        <v>40</v>
      </c>
      <c r="I1827" s="9">
        <v>1</v>
      </c>
      <c r="J1827" s="9" t="str" cm="1">
        <f t="array" ref="J1827">_xlfn.IFS(G1827&gt;='Pivot Tables'!B$2,"90%",AND(G1827&lt;'Pivot Tables'!B$2,G1827&gt;'Pivot Tables'!B$3),"75%",AND(G1827&lt;'Pivot Tables'!B$3,G1827&gt;'Pivot Tables'!B$5),"50%",G1827&lt;='Pivot Tables'!B$5,"25%")</f>
        <v>75%</v>
      </c>
      <c r="K1827" s="9" t="str">
        <f>TEXT(A1827,"dddd")</f>
        <v>Friday</v>
      </c>
    </row>
    <row r="1828" spans="1:11" ht="51" x14ac:dyDescent="0.25">
      <c r="A1828" s="17">
        <v>44608.593819444446</v>
      </c>
      <c r="B1828" s="13">
        <f>A1828</f>
        <v>44608.593819444446</v>
      </c>
      <c r="C1828" t="s">
        <v>4882</v>
      </c>
      <c r="D1828" s="3" t="s">
        <v>7846</v>
      </c>
      <c r="E1828" t="s">
        <v>4883</v>
      </c>
      <c r="F1828" s="9" t="s">
        <v>4789</v>
      </c>
      <c r="G1828" s="9">
        <v>211</v>
      </c>
      <c r="H1828" s="9">
        <v>40</v>
      </c>
      <c r="I1828" s="9">
        <v>1</v>
      </c>
      <c r="J1828" s="9" t="str" cm="1">
        <f t="array" ref="J1828">_xlfn.IFS(G1828&gt;='Pivot Tables'!B$2,"90%",AND(G1828&lt;'Pivot Tables'!B$2,G1828&gt;'Pivot Tables'!B$3),"75%",AND(G1828&lt;'Pivot Tables'!B$3,G1828&gt;'Pivot Tables'!B$5),"50%",G1828&lt;='Pivot Tables'!B$5,"25%")</f>
        <v>75%</v>
      </c>
      <c r="K1828" s="9" t="str">
        <f>TEXT(A1828,"dddd")</f>
        <v>Wednesday</v>
      </c>
    </row>
    <row r="1829" spans="1:11" ht="59.25" x14ac:dyDescent="0.25">
      <c r="A1829" s="17">
        <v>44687.697847222225</v>
      </c>
      <c r="B1829" s="13">
        <f>A1829</f>
        <v>44687.697847222225</v>
      </c>
      <c r="C1829" t="s">
        <v>993</v>
      </c>
      <c r="D1829" s="3" t="s">
        <v>6552</v>
      </c>
      <c r="F1829" s="9" t="s">
        <v>599</v>
      </c>
      <c r="G1829" s="9">
        <v>233</v>
      </c>
      <c r="H1829" s="9">
        <v>40</v>
      </c>
      <c r="I1829" s="9">
        <v>0</v>
      </c>
      <c r="J1829" s="9" t="str" cm="1">
        <f t="array" ref="J1829">_xlfn.IFS(G1829&gt;='Pivot Tables'!B$2,"90%",AND(G1829&lt;'Pivot Tables'!B$2,G1829&gt;'Pivot Tables'!B$3),"75%",AND(G1829&lt;'Pivot Tables'!B$3,G1829&gt;'Pivot Tables'!B$5),"50%",G1829&lt;='Pivot Tables'!B$5,"25%")</f>
        <v>75%</v>
      </c>
      <c r="K1829" s="9" t="str">
        <f>TEXT(A1829,"dddd")</f>
        <v>Friday</v>
      </c>
    </row>
    <row r="1830" spans="1:11" ht="75.75" x14ac:dyDescent="0.25">
      <c r="A1830" s="17">
        <v>44687.699965277781</v>
      </c>
      <c r="B1830" s="13">
        <f>A1830</f>
        <v>44687.699965277781</v>
      </c>
      <c r="C1830" t="s">
        <v>1014</v>
      </c>
      <c r="D1830" s="3" t="s">
        <v>6570</v>
      </c>
      <c r="F1830" s="9" t="s">
        <v>599</v>
      </c>
      <c r="G1830" s="9">
        <v>243</v>
      </c>
      <c r="H1830" s="9">
        <v>40</v>
      </c>
      <c r="I1830" s="9">
        <v>0</v>
      </c>
      <c r="J1830" s="9" t="str" cm="1">
        <f t="array" ref="J1830">_xlfn.IFS(G1830&gt;='Pivot Tables'!B$2,"90%",AND(G1830&lt;'Pivot Tables'!B$2,G1830&gt;'Pivot Tables'!B$3),"75%",AND(G1830&lt;'Pivot Tables'!B$3,G1830&gt;'Pivot Tables'!B$5),"50%",G1830&lt;='Pivot Tables'!B$5,"25%")</f>
        <v>75%</v>
      </c>
      <c r="K1830" s="9" t="str">
        <f>TEXT(A1830,"dddd")</f>
        <v>Friday</v>
      </c>
    </row>
    <row r="1831" spans="1:11" ht="67.5" x14ac:dyDescent="0.25">
      <c r="A1831" s="17">
        <v>44687.681747685187</v>
      </c>
      <c r="B1831" s="13">
        <f>A1831</f>
        <v>44687.681747685187</v>
      </c>
      <c r="C1831" t="s">
        <v>878</v>
      </c>
      <c r="D1831" s="3" t="s">
        <v>6478</v>
      </c>
      <c r="F1831" s="9" t="s">
        <v>599</v>
      </c>
      <c r="G1831" s="9">
        <v>252</v>
      </c>
      <c r="H1831" s="9">
        <v>40</v>
      </c>
      <c r="I1831" s="9">
        <v>0</v>
      </c>
      <c r="J1831" s="9" t="str" cm="1">
        <f t="array" ref="J1831">_xlfn.IFS(G1831&gt;='Pivot Tables'!B$2,"90%",AND(G1831&lt;'Pivot Tables'!B$2,G1831&gt;'Pivot Tables'!B$3),"75%",AND(G1831&lt;'Pivot Tables'!B$3,G1831&gt;'Pivot Tables'!B$5),"50%",G1831&lt;='Pivot Tables'!B$5,"25%")</f>
        <v>75%</v>
      </c>
      <c r="K1831" s="9" t="str">
        <f>TEXT(A1831,"dddd")</f>
        <v>Friday</v>
      </c>
    </row>
    <row r="1832" spans="1:11" ht="59.25" x14ac:dyDescent="0.25">
      <c r="A1832" s="17">
        <v>44526.689039351855</v>
      </c>
      <c r="B1832" s="13">
        <f>A1832</f>
        <v>44526.689039351855</v>
      </c>
      <c r="C1832" t="s">
        <v>295</v>
      </c>
      <c r="D1832" s="3" t="s">
        <v>7140</v>
      </c>
      <c r="F1832" s="9" t="s">
        <v>2427</v>
      </c>
      <c r="G1832" s="9">
        <v>218</v>
      </c>
      <c r="H1832" s="9">
        <v>40</v>
      </c>
      <c r="I1832" s="9">
        <v>0</v>
      </c>
      <c r="J1832" s="9" t="str" cm="1">
        <f t="array" ref="J1832">_xlfn.IFS(G1832&gt;='Pivot Tables'!B$2,"90%",AND(G1832&lt;'Pivot Tables'!B$2,G1832&gt;'Pivot Tables'!B$3),"75%",AND(G1832&lt;'Pivot Tables'!B$3,G1832&gt;'Pivot Tables'!B$5),"50%",G1832&lt;='Pivot Tables'!B$5,"25%")</f>
        <v>75%</v>
      </c>
      <c r="K1832" s="9" t="str">
        <f>TEXT(A1832,"dddd")</f>
        <v>Friday</v>
      </c>
    </row>
    <row r="1833" spans="1:11" ht="174.75" x14ac:dyDescent="0.25">
      <c r="A1833" s="17">
        <v>44435.760185185187</v>
      </c>
      <c r="B1833" s="13">
        <f>A1833</f>
        <v>44435.760185185187</v>
      </c>
      <c r="C1833" t="s">
        <v>310</v>
      </c>
      <c r="D1833" s="3" t="s">
        <v>7181</v>
      </c>
      <c r="E1833" t="s">
        <v>2770</v>
      </c>
      <c r="F1833" s="9" t="s">
        <v>2712</v>
      </c>
      <c r="G1833" s="9">
        <v>309</v>
      </c>
      <c r="H1833" s="9">
        <v>40</v>
      </c>
      <c r="I1833" s="9">
        <v>15</v>
      </c>
      <c r="J1833" s="9" t="str" cm="1">
        <f t="array" ref="J1833">_xlfn.IFS(G1833&gt;='Pivot Tables'!B$2,"90%",AND(G1833&lt;'Pivot Tables'!B$2,G1833&gt;'Pivot Tables'!B$3),"75%",AND(G1833&lt;'Pivot Tables'!B$3,G1833&gt;'Pivot Tables'!B$5),"50%",G1833&lt;='Pivot Tables'!B$5,"25%")</f>
        <v>75%</v>
      </c>
      <c r="K1833" s="9" t="str">
        <f>TEXT(A1833,"dddd")</f>
        <v>Friday</v>
      </c>
    </row>
    <row r="1834" spans="1:11" ht="84" x14ac:dyDescent="0.25">
      <c r="A1834" s="17">
        <v>42760.834444444445</v>
      </c>
      <c r="B1834" s="13">
        <f>A1834</f>
        <v>42760.834444444445</v>
      </c>
      <c r="C1834" t="s">
        <v>326</v>
      </c>
      <c r="D1834" s="3" t="s">
        <v>7314</v>
      </c>
      <c r="E1834" t="s">
        <v>3021</v>
      </c>
      <c r="F1834" s="9" t="s">
        <v>2712</v>
      </c>
      <c r="G1834" s="9">
        <v>304</v>
      </c>
      <c r="H1834" s="9">
        <v>40</v>
      </c>
      <c r="I1834" s="9">
        <v>28</v>
      </c>
      <c r="J1834" s="9" t="str" cm="1">
        <f t="array" ref="J1834">_xlfn.IFS(G1834&gt;='Pivot Tables'!B$2,"90%",AND(G1834&lt;'Pivot Tables'!B$2,G1834&gt;'Pivot Tables'!B$3),"75%",AND(G1834&lt;'Pivot Tables'!B$3,G1834&gt;'Pivot Tables'!B$5),"50%",G1834&lt;='Pivot Tables'!B$5,"25%")</f>
        <v>75%</v>
      </c>
      <c r="K1834" s="9" t="str">
        <f>TEXT(A1834,"dddd")</f>
        <v>Wednesday</v>
      </c>
    </row>
    <row r="1835" spans="1:11" x14ac:dyDescent="0.25">
      <c r="A1835" s="17">
        <v>43368.037233796298</v>
      </c>
      <c r="B1835" s="13">
        <f>A1835</f>
        <v>43368.037233796298</v>
      </c>
      <c r="C1835" t="s">
        <v>1358</v>
      </c>
      <c r="D1835" s="2" t="s">
        <v>1359</v>
      </c>
      <c r="E1835" t="s">
        <v>1360</v>
      </c>
      <c r="F1835" s="9" t="s">
        <v>1090</v>
      </c>
      <c r="G1835" s="9">
        <v>322</v>
      </c>
      <c r="H1835" s="9">
        <v>40</v>
      </c>
      <c r="I1835" s="9">
        <v>8</v>
      </c>
      <c r="J1835" s="9" t="str" cm="1">
        <f t="array" ref="J1835">_xlfn.IFS(G1835&gt;='Pivot Tables'!B$2,"90%",AND(G1835&lt;'Pivot Tables'!B$2,G1835&gt;'Pivot Tables'!B$3),"75%",AND(G1835&lt;'Pivot Tables'!B$3,G1835&gt;'Pivot Tables'!B$5),"50%",G1835&lt;='Pivot Tables'!B$5,"25%")</f>
        <v>90%</v>
      </c>
      <c r="K1835" s="9" t="str">
        <f>TEXT(A1835,"dddd")</f>
        <v>Tuesday</v>
      </c>
    </row>
    <row r="1836" spans="1:11" ht="59.25" x14ac:dyDescent="0.25">
      <c r="A1836" s="17">
        <v>44119.781747685185</v>
      </c>
      <c r="B1836" s="13">
        <f>A1836</f>
        <v>44119.781747685185</v>
      </c>
      <c r="C1836" t="s">
        <v>5130</v>
      </c>
      <c r="D1836" s="3" t="s">
        <v>8042</v>
      </c>
      <c r="F1836" s="9" t="s">
        <v>4789</v>
      </c>
      <c r="G1836" s="9">
        <v>344</v>
      </c>
      <c r="H1836" s="9">
        <v>40</v>
      </c>
      <c r="I1836" s="9">
        <v>0</v>
      </c>
      <c r="J1836" s="9" t="str" cm="1">
        <f t="array" ref="J1836">_xlfn.IFS(G1836&gt;='Pivot Tables'!B$2,"90%",AND(G1836&lt;'Pivot Tables'!B$2,G1836&gt;'Pivot Tables'!B$3),"75%",AND(G1836&lt;'Pivot Tables'!B$3,G1836&gt;'Pivot Tables'!B$5),"50%",G1836&lt;='Pivot Tables'!B$5,"25%")</f>
        <v>90%</v>
      </c>
      <c r="K1836" s="9" t="str">
        <f>TEXT(A1836,"dddd")</f>
        <v>Thursday</v>
      </c>
    </row>
    <row r="1837" spans="1:11" ht="100.5" x14ac:dyDescent="0.25">
      <c r="A1837" s="17">
        <v>43591.76703703704</v>
      </c>
      <c r="B1837" s="13">
        <f>A1837</f>
        <v>43591.76703703704</v>
      </c>
      <c r="C1837" t="s">
        <v>3497</v>
      </c>
      <c r="D1837" s="3" t="s">
        <v>7517</v>
      </c>
      <c r="E1837" t="s">
        <v>3498</v>
      </c>
      <c r="F1837" s="9" t="s">
        <v>3091</v>
      </c>
      <c r="G1837" s="9">
        <v>377</v>
      </c>
      <c r="H1837" s="9">
        <v>40</v>
      </c>
      <c r="I1837" s="9">
        <v>26</v>
      </c>
      <c r="J1837" s="9" t="str" cm="1">
        <f t="array" ref="J1837">_xlfn.IFS(G1837&gt;='Pivot Tables'!B$2,"90%",AND(G1837&lt;'Pivot Tables'!B$2,G1837&gt;'Pivot Tables'!B$3),"75%",AND(G1837&lt;'Pivot Tables'!B$3,G1837&gt;'Pivot Tables'!B$5),"50%",G1837&lt;='Pivot Tables'!B$5,"25%")</f>
        <v>90%</v>
      </c>
      <c r="K1837" s="9" t="str">
        <f>TEXT(A1837,"dddd")</f>
        <v>Monday</v>
      </c>
    </row>
    <row r="1838" spans="1:11" ht="75.75" x14ac:dyDescent="0.25">
      <c r="A1838" s="17">
        <v>44351.862442129626</v>
      </c>
      <c r="B1838" s="13">
        <f>A1838</f>
        <v>44351.862442129626</v>
      </c>
      <c r="C1838" t="s">
        <v>5003</v>
      </c>
      <c r="D1838" s="3" t="s">
        <v>7938</v>
      </c>
      <c r="F1838" s="9" t="s">
        <v>4789</v>
      </c>
      <c r="G1838" s="9">
        <v>634</v>
      </c>
      <c r="H1838" s="9">
        <v>40</v>
      </c>
      <c r="I1838" s="9">
        <v>0</v>
      </c>
      <c r="J1838" s="9" t="str" cm="1">
        <f t="array" ref="J1838">_xlfn.IFS(G1838&gt;='Pivot Tables'!B$2,"90%",AND(G1838&lt;'Pivot Tables'!B$2,G1838&gt;'Pivot Tables'!B$3),"75%",AND(G1838&lt;'Pivot Tables'!B$3,G1838&gt;'Pivot Tables'!B$5),"50%",G1838&lt;='Pivot Tables'!B$5,"25%")</f>
        <v>90%</v>
      </c>
      <c r="K1838" s="9" t="str">
        <f>TEXT(A1838,"dddd")</f>
        <v>Friday</v>
      </c>
    </row>
    <row r="1839" spans="1:11" ht="67.5" x14ac:dyDescent="0.25">
      <c r="A1839" s="17">
        <v>44740.847858796296</v>
      </c>
      <c r="B1839" s="13">
        <f>A1839</f>
        <v>44740.847858796296</v>
      </c>
      <c r="C1839" t="s">
        <v>757</v>
      </c>
      <c r="D1839" s="3" t="s">
        <v>6397</v>
      </c>
      <c r="E1839" t="s">
        <v>758</v>
      </c>
      <c r="F1839" s="9" t="s">
        <v>599</v>
      </c>
      <c r="G1839" s="9">
        <v>357</v>
      </c>
      <c r="H1839" s="9">
        <v>40</v>
      </c>
      <c r="I1839" s="9">
        <v>3</v>
      </c>
      <c r="J1839" s="9" t="str" cm="1">
        <f t="array" ref="J1839">_xlfn.IFS(G1839&gt;='Pivot Tables'!B$2,"90%",AND(G1839&lt;'Pivot Tables'!B$2,G1839&gt;'Pivot Tables'!B$3),"75%",AND(G1839&lt;'Pivot Tables'!B$3,G1839&gt;'Pivot Tables'!B$5),"50%",G1839&lt;='Pivot Tables'!B$5,"25%")</f>
        <v>90%</v>
      </c>
      <c r="K1839" s="9" t="str">
        <f>TEXT(A1839,"dddd")</f>
        <v>Tuesday</v>
      </c>
    </row>
    <row r="1840" spans="1:11" ht="59.25" x14ac:dyDescent="0.25">
      <c r="A1840" s="17">
        <v>44805.900671296295</v>
      </c>
      <c r="B1840" s="13">
        <f>A1840</f>
        <v>44805.900671296295</v>
      </c>
      <c r="C1840" t="s">
        <v>3682</v>
      </c>
      <c r="D1840" s="3" t="s">
        <v>7600</v>
      </c>
      <c r="E1840" t="s">
        <v>3683</v>
      </c>
      <c r="F1840" s="9" t="s">
        <v>3650</v>
      </c>
      <c r="G1840" s="9">
        <v>20</v>
      </c>
      <c r="H1840" s="9">
        <v>41</v>
      </c>
      <c r="I1840" s="9">
        <v>6</v>
      </c>
      <c r="J1840" s="9" t="str" cm="1">
        <f t="array" ref="J1840">_xlfn.IFS(G1840&gt;='Pivot Tables'!B$2,"90%",AND(G1840&lt;'Pivot Tables'!B$2,G1840&gt;'Pivot Tables'!B$3),"75%",AND(G1840&lt;'Pivot Tables'!B$3,G1840&gt;'Pivot Tables'!B$5),"50%",G1840&lt;='Pivot Tables'!B$5,"25%")</f>
        <v>25%</v>
      </c>
      <c r="K1840" s="9" t="str">
        <f>TEXT(A1840,"dddd")</f>
        <v>Thursday</v>
      </c>
    </row>
    <row r="1841" spans="1:11" x14ac:dyDescent="0.25">
      <c r="A1841" s="17">
        <v>43615.765717592592</v>
      </c>
      <c r="B1841" s="13">
        <f>A1841</f>
        <v>43615.765717592592</v>
      </c>
      <c r="C1841" t="s">
        <v>6086</v>
      </c>
      <c r="D1841" s="2" t="s">
        <v>6087</v>
      </c>
      <c r="E1841" t="s">
        <v>8877</v>
      </c>
      <c r="F1841" s="9" t="s">
        <v>5310</v>
      </c>
      <c r="G1841" s="9">
        <v>23</v>
      </c>
      <c r="H1841" s="9">
        <v>41</v>
      </c>
      <c r="I1841" s="9">
        <v>11</v>
      </c>
      <c r="J1841" s="9" t="str" cm="1">
        <f t="array" ref="J1841">_xlfn.IFS(G1841&gt;='Pivot Tables'!B$2,"90%",AND(G1841&lt;'Pivot Tables'!B$2,G1841&gt;'Pivot Tables'!B$3),"75%",AND(G1841&lt;'Pivot Tables'!B$3,G1841&gt;'Pivot Tables'!B$5),"50%",G1841&lt;='Pivot Tables'!B$5,"25%")</f>
        <v>25%</v>
      </c>
      <c r="K1841" s="9" t="str">
        <f>TEXT(A1841,"dddd")</f>
        <v>Thursday</v>
      </c>
    </row>
    <row r="1842" spans="1:11" ht="67.5" x14ac:dyDescent="0.25">
      <c r="A1842" s="17">
        <v>44571.709004629629</v>
      </c>
      <c r="B1842" s="13">
        <f>A1842</f>
        <v>44571.709004629629</v>
      </c>
      <c r="C1842" t="s">
        <v>2644</v>
      </c>
      <c r="D1842" s="3" t="s">
        <v>7125</v>
      </c>
      <c r="F1842" s="9" t="s">
        <v>2427</v>
      </c>
      <c r="G1842" s="9">
        <v>26</v>
      </c>
      <c r="H1842" s="9">
        <v>41</v>
      </c>
      <c r="I1842" s="9">
        <v>0</v>
      </c>
      <c r="J1842" s="9" t="str" cm="1">
        <f t="array" ref="J1842">_xlfn.IFS(G1842&gt;='Pivot Tables'!B$2,"90%",AND(G1842&lt;'Pivot Tables'!B$2,G1842&gt;'Pivot Tables'!B$3),"75%",AND(G1842&lt;'Pivot Tables'!B$3,G1842&gt;'Pivot Tables'!B$5),"50%",G1842&lt;='Pivot Tables'!B$5,"25%")</f>
        <v>25%</v>
      </c>
      <c r="K1842" s="9" t="str">
        <f>TEXT(A1842,"dddd")</f>
        <v>Monday</v>
      </c>
    </row>
    <row r="1843" spans="1:11" ht="84" x14ac:dyDescent="0.25">
      <c r="A1843" s="17">
        <v>44686.648715277777</v>
      </c>
      <c r="B1843" s="13">
        <f>A1843</f>
        <v>44686.648715277777</v>
      </c>
      <c r="C1843" t="s">
        <v>2567</v>
      </c>
      <c r="D1843" s="3" t="s">
        <v>7086</v>
      </c>
      <c r="F1843" s="9" t="s">
        <v>2427</v>
      </c>
      <c r="G1843" s="9">
        <v>32</v>
      </c>
      <c r="H1843" s="9">
        <v>41</v>
      </c>
      <c r="I1843" s="9">
        <v>0</v>
      </c>
      <c r="J1843" s="9" t="str" cm="1">
        <f t="array" ref="J1843">_xlfn.IFS(G1843&gt;='Pivot Tables'!B$2,"90%",AND(G1843&lt;'Pivot Tables'!B$2,G1843&gt;'Pivot Tables'!B$3),"75%",AND(G1843&lt;'Pivot Tables'!B$3,G1843&gt;'Pivot Tables'!B$5),"50%",G1843&lt;='Pivot Tables'!B$5,"25%")</f>
        <v>25%</v>
      </c>
      <c r="K1843" s="9" t="str">
        <f>TEXT(A1843,"dddd")</f>
        <v>Thursday</v>
      </c>
    </row>
    <row r="1844" spans="1:11" x14ac:dyDescent="0.25">
      <c r="A1844" s="17">
        <v>44224.813055555554</v>
      </c>
      <c r="B1844" s="13">
        <f>A1844</f>
        <v>44224.813055555554</v>
      </c>
      <c r="C1844" t="s">
        <v>4046</v>
      </c>
      <c r="D1844" s="2" t="s">
        <v>4047</v>
      </c>
      <c r="E1844" t="s">
        <v>4048</v>
      </c>
      <c r="F1844" s="9" t="s">
        <v>3650</v>
      </c>
      <c r="G1844" s="9">
        <v>32</v>
      </c>
      <c r="H1844" s="9">
        <v>41</v>
      </c>
      <c r="I1844" s="9">
        <v>2</v>
      </c>
      <c r="J1844" s="9" t="str" cm="1">
        <f t="array" ref="J1844">_xlfn.IFS(G1844&gt;='Pivot Tables'!B$2,"90%",AND(G1844&lt;'Pivot Tables'!B$2,G1844&gt;'Pivot Tables'!B$3),"75%",AND(G1844&lt;'Pivot Tables'!B$3,G1844&gt;'Pivot Tables'!B$5),"50%",G1844&lt;='Pivot Tables'!B$5,"25%")</f>
        <v>25%</v>
      </c>
      <c r="K1844" s="9" t="str">
        <f>TEXT(A1844,"dddd")</f>
        <v>Thursday</v>
      </c>
    </row>
    <row r="1845" spans="1:11" ht="141.75" x14ac:dyDescent="0.25">
      <c r="A1845" s="17">
        <v>43679.810381944444</v>
      </c>
      <c r="B1845" s="13">
        <f>A1845</f>
        <v>43679.810381944444</v>
      </c>
      <c r="C1845" t="s">
        <v>6033</v>
      </c>
      <c r="D1845" s="3" t="s">
        <v>8729</v>
      </c>
      <c r="E1845" t="s">
        <v>8901</v>
      </c>
      <c r="F1845" s="9" t="s">
        <v>5310</v>
      </c>
      <c r="G1845" s="9">
        <v>33</v>
      </c>
      <c r="H1845" s="9">
        <v>41</v>
      </c>
      <c r="I1845" s="9">
        <v>30</v>
      </c>
      <c r="J1845" s="9" t="str" cm="1">
        <f t="array" ref="J1845">_xlfn.IFS(G1845&gt;='Pivot Tables'!B$2,"90%",AND(G1845&lt;'Pivot Tables'!B$2,G1845&gt;'Pivot Tables'!B$3),"75%",AND(G1845&lt;'Pivot Tables'!B$3,G1845&gt;'Pivot Tables'!B$5),"50%",G1845&lt;='Pivot Tables'!B$5,"25%")</f>
        <v>25%</v>
      </c>
      <c r="K1845" s="9" t="str">
        <f>TEXT(A1845,"dddd")</f>
        <v>Friday</v>
      </c>
    </row>
    <row r="1846" spans="1:11" ht="75.75" x14ac:dyDescent="0.25">
      <c r="A1846" s="17">
        <v>44818.623240740744</v>
      </c>
      <c r="B1846" s="13">
        <f>A1846</f>
        <v>44818.623240740744</v>
      </c>
      <c r="C1846" t="s">
        <v>1125</v>
      </c>
      <c r="D1846" s="3" t="s">
        <v>6640</v>
      </c>
      <c r="E1846" t="s">
        <v>1126</v>
      </c>
      <c r="F1846" s="9" t="s">
        <v>1090</v>
      </c>
      <c r="G1846" s="9">
        <v>34</v>
      </c>
      <c r="H1846" s="9">
        <v>41</v>
      </c>
      <c r="I1846" s="9">
        <v>11</v>
      </c>
      <c r="J1846" s="9" t="str" cm="1">
        <f t="array" ref="J1846">_xlfn.IFS(G1846&gt;='Pivot Tables'!B$2,"90%",AND(G1846&lt;'Pivot Tables'!B$2,G1846&gt;'Pivot Tables'!B$3),"75%",AND(G1846&lt;'Pivot Tables'!B$3,G1846&gt;'Pivot Tables'!B$5),"50%",G1846&lt;='Pivot Tables'!B$5,"25%")</f>
        <v>25%</v>
      </c>
      <c r="K1846" s="9" t="str">
        <f>TEXT(A1846,"dddd")</f>
        <v>Wednesday</v>
      </c>
    </row>
    <row r="1847" spans="1:11" x14ac:dyDescent="0.25">
      <c r="A1847" s="17">
        <v>44740.764143518521</v>
      </c>
      <c r="B1847" s="13">
        <f>A1847</f>
        <v>44740.764143518521</v>
      </c>
      <c r="C1847" t="s">
        <v>2169</v>
      </c>
      <c r="D1847" s="2" t="s">
        <v>2170</v>
      </c>
      <c r="F1847" s="9" t="s">
        <v>2088</v>
      </c>
      <c r="G1847" s="9">
        <v>34</v>
      </c>
      <c r="H1847" s="9">
        <v>41</v>
      </c>
      <c r="I1847" s="9">
        <v>0</v>
      </c>
      <c r="J1847" s="9" t="str" cm="1">
        <f t="array" ref="J1847">_xlfn.IFS(G1847&gt;='Pivot Tables'!B$2,"90%",AND(G1847&lt;'Pivot Tables'!B$2,G1847&gt;'Pivot Tables'!B$3),"75%",AND(G1847&lt;'Pivot Tables'!B$3,G1847&gt;'Pivot Tables'!B$5),"50%",G1847&lt;='Pivot Tables'!B$5,"25%")</f>
        <v>25%</v>
      </c>
      <c r="K1847" s="9" t="str">
        <f>TEXT(A1847,"dddd")</f>
        <v>Tuesday</v>
      </c>
    </row>
    <row r="1848" spans="1:11" ht="84" x14ac:dyDescent="0.25">
      <c r="A1848" s="17">
        <v>44844.603194444448</v>
      </c>
      <c r="B1848" s="13">
        <f>A1848</f>
        <v>44844.603194444448</v>
      </c>
      <c r="C1848" t="s">
        <v>2485</v>
      </c>
      <c r="D1848" s="3" t="s">
        <v>7023</v>
      </c>
      <c r="F1848" s="9" t="s">
        <v>2427</v>
      </c>
      <c r="G1848" s="9">
        <v>41</v>
      </c>
      <c r="H1848" s="9">
        <v>41</v>
      </c>
      <c r="I1848" s="9">
        <v>0</v>
      </c>
      <c r="J1848" s="9" t="str" cm="1">
        <f t="array" ref="J1848">_xlfn.IFS(G1848&gt;='Pivot Tables'!B$2,"90%",AND(G1848&lt;'Pivot Tables'!B$2,G1848&gt;'Pivot Tables'!B$3),"75%",AND(G1848&lt;'Pivot Tables'!B$3,G1848&gt;'Pivot Tables'!B$5),"50%",G1848&lt;='Pivot Tables'!B$5,"25%")</f>
        <v>25%</v>
      </c>
      <c r="K1848" s="9" t="str">
        <f>TEXT(A1848,"dddd")</f>
        <v>Monday</v>
      </c>
    </row>
    <row r="1849" spans="1:11" ht="67.5" x14ac:dyDescent="0.25">
      <c r="A1849" s="17">
        <v>44341.672152777777</v>
      </c>
      <c r="B1849" s="13">
        <f>A1849</f>
        <v>44341.672152777777</v>
      </c>
      <c r="C1849" t="s">
        <v>3943</v>
      </c>
      <c r="D1849" s="3" t="s">
        <v>7654</v>
      </c>
      <c r="F1849" s="9" t="s">
        <v>3650</v>
      </c>
      <c r="G1849" s="9">
        <v>45</v>
      </c>
      <c r="H1849" s="9">
        <v>41</v>
      </c>
      <c r="I1849" s="9">
        <v>0</v>
      </c>
      <c r="J1849" s="9" t="str" cm="1">
        <f t="array" ref="J1849">_xlfn.IFS(G1849&gt;='Pivot Tables'!B$2,"90%",AND(G1849&lt;'Pivot Tables'!B$2,G1849&gt;'Pivot Tables'!B$3),"75%",AND(G1849&lt;'Pivot Tables'!B$3,G1849&gt;'Pivot Tables'!B$5),"50%",G1849&lt;='Pivot Tables'!B$5,"25%")</f>
        <v>50%</v>
      </c>
      <c r="K1849" s="9" t="str">
        <f>TEXT(A1849,"dddd")</f>
        <v>Tuesday</v>
      </c>
    </row>
    <row r="1850" spans="1:11" ht="67.5" x14ac:dyDescent="0.25">
      <c r="A1850" s="17">
        <v>44687.706863425927</v>
      </c>
      <c r="B1850" s="13">
        <f>A1850</f>
        <v>44687.706863425927</v>
      </c>
      <c r="C1850" t="s">
        <v>1070</v>
      </c>
      <c r="D1850" s="3" t="s">
        <v>6621</v>
      </c>
      <c r="E1850" t="s">
        <v>1071</v>
      </c>
      <c r="F1850" s="9" t="s">
        <v>599</v>
      </c>
      <c r="G1850" s="9">
        <v>50</v>
      </c>
      <c r="H1850" s="9">
        <v>41</v>
      </c>
      <c r="I1850" s="9">
        <v>4</v>
      </c>
      <c r="J1850" s="9" t="str" cm="1">
        <f t="array" ref="J1850">_xlfn.IFS(G1850&gt;='Pivot Tables'!B$2,"90%",AND(G1850&lt;'Pivot Tables'!B$2,G1850&gt;'Pivot Tables'!B$3),"75%",AND(G1850&lt;'Pivot Tables'!B$3,G1850&gt;'Pivot Tables'!B$5),"50%",G1850&lt;='Pivot Tables'!B$5,"25%")</f>
        <v>50%</v>
      </c>
      <c r="K1850" s="9" t="str">
        <f>TEXT(A1850,"dddd")</f>
        <v>Friday</v>
      </c>
    </row>
    <row r="1851" spans="1:11" x14ac:dyDescent="0.25">
      <c r="A1851" s="17">
        <v>44501.844930555555</v>
      </c>
      <c r="B1851" s="13">
        <f>A1851</f>
        <v>44501.844930555555</v>
      </c>
      <c r="C1851" t="s">
        <v>2695</v>
      </c>
      <c r="D1851" s="2" t="s">
        <v>2696</v>
      </c>
      <c r="F1851" s="9" t="s">
        <v>2427</v>
      </c>
      <c r="G1851" s="9">
        <v>56</v>
      </c>
      <c r="H1851" s="9">
        <v>41</v>
      </c>
      <c r="I1851" s="9">
        <v>0</v>
      </c>
      <c r="J1851" s="9" t="str" cm="1">
        <f t="array" ref="J1851">_xlfn.IFS(G1851&gt;='Pivot Tables'!B$2,"90%",AND(G1851&lt;'Pivot Tables'!B$2,G1851&gt;'Pivot Tables'!B$3),"75%",AND(G1851&lt;'Pivot Tables'!B$3,G1851&gt;'Pivot Tables'!B$5),"50%",G1851&lt;='Pivot Tables'!B$5,"25%")</f>
        <v>50%</v>
      </c>
      <c r="K1851" s="9" t="str">
        <f>TEXT(A1851,"dddd")</f>
        <v>Monday</v>
      </c>
    </row>
    <row r="1852" spans="1:11" ht="117" x14ac:dyDescent="0.25">
      <c r="A1852" s="17">
        <v>44671.829282407409</v>
      </c>
      <c r="B1852" s="13">
        <f>A1852</f>
        <v>44671.829282407409</v>
      </c>
      <c r="C1852" t="s">
        <v>2721</v>
      </c>
      <c r="D1852" s="3" t="s">
        <v>7152</v>
      </c>
      <c r="E1852" t="s">
        <v>2722</v>
      </c>
      <c r="F1852" s="9" t="s">
        <v>2712</v>
      </c>
      <c r="G1852" s="9">
        <v>56</v>
      </c>
      <c r="H1852" s="9">
        <v>41</v>
      </c>
      <c r="I1852" s="9">
        <v>4</v>
      </c>
      <c r="J1852" s="9" t="str" cm="1">
        <f t="array" ref="J1852">_xlfn.IFS(G1852&gt;='Pivot Tables'!B$2,"90%",AND(G1852&lt;'Pivot Tables'!B$2,G1852&gt;'Pivot Tables'!B$3),"75%",AND(G1852&lt;'Pivot Tables'!B$3,G1852&gt;'Pivot Tables'!B$5),"50%",G1852&lt;='Pivot Tables'!B$5,"25%")</f>
        <v>50%</v>
      </c>
      <c r="K1852" s="9" t="str">
        <f>TEXT(A1852,"dddd")</f>
        <v>Wednesday</v>
      </c>
    </row>
    <row r="1853" spans="1:11" ht="67.5" x14ac:dyDescent="0.25">
      <c r="A1853" s="17">
        <v>44637.662569444445</v>
      </c>
      <c r="B1853" s="13">
        <f>A1853</f>
        <v>44637.662569444445</v>
      </c>
      <c r="C1853" t="s">
        <v>2611</v>
      </c>
      <c r="D1853" s="3" t="s">
        <v>7112</v>
      </c>
      <c r="E1853" t="s">
        <v>2612</v>
      </c>
      <c r="F1853" s="9" t="s">
        <v>2427</v>
      </c>
      <c r="G1853" s="9">
        <v>57</v>
      </c>
      <c r="H1853" s="9">
        <v>41</v>
      </c>
      <c r="I1853" s="9">
        <v>1</v>
      </c>
      <c r="J1853" s="9" t="str" cm="1">
        <f t="array" ref="J1853">_xlfn.IFS(G1853&gt;='Pivot Tables'!B$2,"90%",AND(G1853&lt;'Pivot Tables'!B$2,G1853&gt;'Pivot Tables'!B$3),"75%",AND(G1853&lt;'Pivot Tables'!B$3,G1853&gt;'Pivot Tables'!B$5),"50%",G1853&lt;='Pivot Tables'!B$5,"25%")</f>
        <v>50%</v>
      </c>
      <c r="K1853" s="9" t="str">
        <f>TEXT(A1853,"dddd")</f>
        <v>Thursday</v>
      </c>
    </row>
    <row r="1854" spans="1:11" x14ac:dyDescent="0.25">
      <c r="A1854" s="17">
        <v>44549.701620370368</v>
      </c>
      <c r="B1854" s="13">
        <f>A1854</f>
        <v>44549.701620370368</v>
      </c>
      <c r="C1854" t="s">
        <v>2658</v>
      </c>
      <c r="D1854" s="2" t="s">
        <v>2659</v>
      </c>
      <c r="F1854" s="9" t="s">
        <v>2427</v>
      </c>
      <c r="G1854" s="9">
        <v>59</v>
      </c>
      <c r="H1854" s="9">
        <v>41</v>
      </c>
      <c r="I1854" s="9">
        <v>0</v>
      </c>
      <c r="J1854" s="9" t="str" cm="1">
        <f t="array" ref="J1854">_xlfn.IFS(G1854&gt;='Pivot Tables'!B$2,"90%",AND(G1854&lt;'Pivot Tables'!B$2,G1854&gt;'Pivot Tables'!B$3),"75%",AND(G1854&lt;'Pivot Tables'!B$3,G1854&gt;'Pivot Tables'!B$5),"50%",G1854&lt;='Pivot Tables'!B$5,"25%")</f>
        <v>50%</v>
      </c>
      <c r="K1854" s="9" t="str">
        <f>TEXT(A1854,"dddd")</f>
        <v>Sunday</v>
      </c>
    </row>
    <row r="1855" spans="1:11" ht="108.75" x14ac:dyDescent="0.25">
      <c r="A1855" s="17">
        <v>44306.018263888887</v>
      </c>
      <c r="B1855" s="13">
        <f>A1855</f>
        <v>44306.018263888887</v>
      </c>
      <c r="C1855" t="s">
        <v>2814</v>
      </c>
      <c r="D1855" s="3" t="s">
        <v>7206</v>
      </c>
      <c r="E1855" t="s">
        <v>2815</v>
      </c>
      <c r="F1855" s="9" t="s">
        <v>2712</v>
      </c>
      <c r="G1855" s="9">
        <v>61</v>
      </c>
      <c r="H1855" s="9">
        <v>41</v>
      </c>
      <c r="I1855" s="9">
        <v>13</v>
      </c>
      <c r="J1855" s="9" t="str" cm="1">
        <f t="array" ref="J1855">_xlfn.IFS(G1855&gt;='Pivot Tables'!B$2,"90%",AND(G1855&lt;'Pivot Tables'!B$2,G1855&gt;'Pivot Tables'!B$3),"75%",AND(G1855&lt;'Pivot Tables'!B$3,G1855&gt;'Pivot Tables'!B$5),"50%",G1855&lt;='Pivot Tables'!B$5,"25%")</f>
        <v>50%</v>
      </c>
      <c r="K1855" s="9" t="str">
        <f>TEXT(A1855,"dddd")</f>
        <v>Tuesday</v>
      </c>
    </row>
    <row r="1856" spans="1:11" ht="92.25" x14ac:dyDescent="0.25">
      <c r="A1856" s="17">
        <v>43288.872627314813</v>
      </c>
      <c r="B1856" s="13">
        <f>A1856</f>
        <v>43288.872627314813</v>
      </c>
      <c r="C1856" t="s">
        <v>3645</v>
      </c>
      <c r="D1856" s="3" t="s">
        <v>7581</v>
      </c>
      <c r="E1856" t="s">
        <v>3646</v>
      </c>
      <c r="F1856" s="9" t="s">
        <v>3091</v>
      </c>
      <c r="G1856" s="9">
        <v>62</v>
      </c>
      <c r="H1856" s="9">
        <v>41</v>
      </c>
      <c r="I1856" s="9">
        <v>22</v>
      </c>
      <c r="J1856" s="9" t="str" cm="1">
        <f t="array" ref="J1856">_xlfn.IFS(G1856&gt;='Pivot Tables'!B$2,"90%",AND(G1856&lt;'Pivot Tables'!B$2,G1856&gt;'Pivot Tables'!B$3),"75%",AND(G1856&lt;'Pivot Tables'!B$3,G1856&gt;'Pivot Tables'!B$5),"50%",G1856&lt;='Pivot Tables'!B$5,"25%")</f>
        <v>50%</v>
      </c>
      <c r="K1856" s="9" t="str">
        <f>TEXT(A1856,"dddd")</f>
        <v>Saturday</v>
      </c>
    </row>
    <row r="1857" spans="1:11" x14ac:dyDescent="0.25">
      <c r="A1857" s="17">
        <v>43487.014479166668</v>
      </c>
      <c r="B1857" s="13">
        <f>A1857</f>
        <v>43487.014479166668</v>
      </c>
      <c r="C1857" t="s">
        <v>6173</v>
      </c>
      <c r="D1857" s="2" t="s">
        <v>6174</v>
      </c>
      <c r="E1857" t="s">
        <v>9153</v>
      </c>
      <c r="F1857" s="9" t="s">
        <v>5310</v>
      </c>
      <c r="G1857" s="9">
        <v>66</v>
      </c>
      <c r="H1857" s="9">
        <v>41</v>
      </c>
      <c r="I1857" s="9">
        <v>6</v>
      </c>
      <c r="J1857" s="9" t="str" cm="1">
        <f t="array" ref="J1857">_xlfn.IFS(G1857&gt;='Pivot Tables'!B$2,"90%",AND(G1857&lt;'Pivot Tables'!B$2,G1857&gt;'Pivot Tables'!B$3),"75%",AND(G1857&lt;'Pivot Tables'!B$3,G1857&gt;'Pivot Tables'!B$5),"50%",G1857&lt;='Pivot Tables'!B$5,"25%")</f>
        <v>50%</v>
      </c>
      <c r="K1857" s="9" t="str">
        <f>TEXT(A1857,"dddd")</f>
        <v>Tuesday</v>
      </c>
    </row>
    <row r="1858" spans="1:11" ht="67.5" x14ac:dyDescent="0.25">
      <c r="A1858" s="17">
        <v>43600.848078703704</v>
      </c>
      <c r="B1858" s="13">
        <f>A1858</f>
        <v>43600.848078703704</v>
      </c>
      <c r="C1858" t="s">
        <v>6101</v>
      </c>
      <c r="D1858" s="3" t="s">
        <v>8761</v>
      </c>
      <c r="E1858" t="s">
        <v>9155</v>
      </c>
      <c r="F1858" s="9" t="s">
        <v>5310</v>
      </c>
      <c r="G1858" s="9">
        <v>67</v>
      </c>
      <c r="H1858" s="9">
        <v>41</v>
      </c>
      <c r="I1858" s="9">
        <v>16</v>
      </c>
      <c r="J1858" s="9" t="str" cm="1">
        <f t="array" ref="J1858">_xlfn.IFS(G1858&gt;='Pivot Tables'!B$2,"90%",AND(G1858&lt;'Pivot Tables'!B$2,G1858&gt;'Pivot Tables'!B$3),"75%",AND(G1858&lt;'Pivot Tables'!B$3,G1858&gt;'Pivot Tables'!B$5),"50%",G1858&lt;='Pivot Tables'!B$5,"25%")</f>
        <v>50%</v>
      </c>
      <c r="K1858" s="9" t="str">
        <f>TEXT(A1858,"dddd")</f>
        <v>Wednesday</v>
      </c>
    </row>
    <row r="1859" spans="1:11" ht="84" x14ac:dyDescent="0.25">
      <c r="A1859" s="17">
        <v>44513.097592592596</v>
      </c>
      <c r="B1859" s="13">
        <f>A1859</f>
        <v>44513.097592592596</v>
      </c>
      <c r="C1859" t="s">
        <v>1188</v>
      </c>
      <c r="D1859" s="3" t="s">
        <v>6671</v>
      </c>
      <c r="F1859" s="9" t="s">
        <v>1090</v>
      </c>
      <c r="G1859" s="9">
        <v>71</v>
      </c>
      <c r="H1859" s="9">
        <v>41</v>
      </c>
      <c r="I1859" s="9">
        <v>0</v>
      </c>
      <c r="J1859" s="9" t="str" cm="1">
        <f t="array" ref="J1859">_xlfn.IFS(G1859&gt;='Pivot Tables'!B$2,"90%",AND(G1859&lt;'Pivot Tables'!B$2,G1859&gt;'Pivot Tables'!B$3),"75%",AND(G1859&lt;'Pivot Tables'!B$3,G1859&gt;'Pivot Tables'!B$5),"50%",G1859&lt;='Pivot Tables'!B$5,"25%")</f>
        <v>50%</v>
      </c>
      <c r="K1859" s="9" t="str">
        <f>TEXT(A1859,"dddd")</f>
        <v>Saturday</v>
      </c>
    </row>
    <row r="1860" spans="1:11" x14ac:dyDescent="0.25">
      <c r="A1860" s="17">
        <v>43649.234861111108</v>
      </c>
      <c r="B1860" s="13">
        <f>A1860</f>
        <v>43649.234861111108</v>
      </c>
      <c r="C1860" t="s">
        <v>4476</v>
      </c>
      <c r="D1860" s="2" t="s">
        <v>4477</v>
      </c>
      <c r="E1860" t="s">
        <v>4478</v>
      </c>
      <c r="F1860" s="9" t="s">
        <v>3650</v>
      </c>
      <c r="G1860" s="9">
        <v>71</v>
      </c>
      <c r="H1860" s="9">
        <v>41</v>
      </c>
      <c r="I1860" s="9">
        <v>8</v>
      </c>
      <c r="J1860" s="9" t="str" cm="1">
        <f t="array" ref="J1860">_xlfn.IFS(G1860&gt;='Pivot Tables'!B$2,"90%",AND(G1860&lt;'Pivot Tables'!B$2,G1860&gt;'Pivot Tables'!B$3),"75%",AND(G1860&lt;'Pivot Tables'!B$3,G1860&gt;'Pivot Tables'!B$5),"50%",G1860&lt;='Pivot Tables'!B$5,"25%")</f>
        <v>50%</v>
      </c>
      <c r="K1860" s="9" t="str">
        <f>TEXT(A1860,"dddd")</f>
        <v>Wednesday</v>
      </c>
    </row>
    <row r="1861" spans="1:11" x14ac:dyDescent="0.25">
      <c r="A1861" s="17">
        <v>42472.786203703705</v>
      </c>
      <c r="B1861" s="13">
        <f>A1861</f>
        <v>42472.786203703705</v>
      </c>
      <c r="C1861" t="s">
        <v>1705</v>
      </c>
      <c r="D1861" s="2" t="s">
        <v>1706</v>
      </c>
      <c r="E1861" t="s">
        <v>1707</v>
      </c>
      <c r="F1861" s="9" t="s">
        <v>1090</v>
      </c>
      <c r="G1861" s="9">
        <v>81</v>
      </c>
      <c r="H1861" s="9">
        <v>41</v>
      </c>
      <c r="I1861" s="9">
        <v>19</v>
      </c>
      <c r="J1861" s="9" t="str" cm="1">
        <f t="array" ref="J1861">_xlfn.IFS(G1861&gt;='Pivot Tables'!B$2,"90%",AND(G1861&lt;'Pivot Tables'!B$2,G1861&gt;'Pivot Tables'!B$3),"75%",AND(G1861&lt;'Pivot Tables'!B$3,G1861&gt;'Pivot Tables'!B$5),"50%",G1861&lt;='Pivot Tables'!B$5,"25%")</f>
        <v>50%</v>
      </c>
      <c r="K1861" s="9" t="str">
        <f>TEXT(A1861,"dddd")</f>
        <v>Tuesday</v>
      </c>
    </row>
    <row r="1862" spans="1:11" x14ac:dyDescent="0.25">
      <c r="A1862" s="17">
        <v>44363.97761574074</v>
      </c>
      <c r="B1862" s="13">
        <f>A1862</f>
        <v>44363.97761574074</v>
      </c>
      <c r="C1862" t="s">
        <v>3921</v>
      </c>
      <c r="D1862" s="2" t="s">
        <v>3922</v>
      </c>
      <c r="F1862" s="9" t="s">
        <v>3650</v>
      </c>
      <c r="G1862" s="9">
        <v>98</v>
      </c>
      <c r="H1862" s="9">
        <v>41</v>
      </c>
      <c r="I1862" s="9">
        <v>0</v>
      </c>
      <c r="J1862" s="9" t="str" cm="1">
        <f t="array" ref="J1862">_xlfn.IFS(G1862&gt;='Pivot Tables'!B$2,"90%",AND(G1862&lt;'Pivot Tables'!B$2,G1862&gt;'Pivot Tables'!B$3),"75%",AND(G1862&lt;'Pivot Tables'!B$3,G1862&gt;'Pivot Tables'!B$5),"50%",G1862&lt;='Pivot Tables'!B$5,"25%")</f>
        <v>50%</v>
      </c>
      <c r="K1862" s="9" t="str">
        <f>TEXT(A1862,"dddd")</f>
        <v>Wednesday</v>
      </c>
    </row>
    <row r="1863" spans="1:11" ht="51" x14ac:dyDescent="0.25">
      <c r="A1863" s="17">
        <v>44377.020914351851</v>
      </c>
      <c r="B1863" s="13">
        <f>A1863</f>
        <v>44377.020914351851</v>
      </c>
      <c r="C1863" t="s">
        <v>4992</v>
      </c>
      <c r="D1863" s="3" t="s">
        <v>7930</v>
      </c>
      <c r="F1863" s="9" t="s">
        <v>4789</v>
      </c>
      <c r="G1863" s="9">
        <v>105</v>
      </c>
      <c r="H1863" s="9">
        <v>41</v>
      </c>
      <c r="I1863" s="9">
        <v>0</v>
      </c>
      <c r="J1863" s="9" t="str" cm="1">
        <f t="array" ref="J1863">_xlfn.IFS(G1863&gt;='Pivot Tables'!B$2,"90%",AND(G1863&lt;'Pivot Tables'!B$2,G1863&gt;'Pivot Tables'!B$3),"75%",AND(G1863&lt;'Pivot Tables'!B$3,G1863&gt;'Pivot Tables'!B$5),"50%",G1863&lt;='Pivot Tables'!B$5,"25%")</f>
        <v>50%</v>
      </c>
      <c r="K1863" s="9" t="str">
        <f>TEXT(A1863,"dddd")</f>
        <v>Wednesday</v>
      </c>
    </row>
    <row r="1864" spans="1:11" x14ac:dyDescent="0.25">
      <c r="A1864" s="17">
        <v>43917.67695601852</v>
      </c>
      <c r="B1864" s="13">
        <f>A1864</f>
        <v>43917.67695601852</v>
      </c>
      <c r="C1864" t="s">
        <v>5857</v>
      </c>
      <c r="D1864" s="2" t="s">
        <v>5858</v>
      </c>
      <c r="F1864" s="9" t="s">
        <v>5310</v>
      </c>
      <c r="G1864" s="9">
        <v>106</v>
      </c>
      <c r="H1864" s="9">
        <v>41</v>
      </c>
      <c r="I1864" s="9">
        <v>0</v>
      </c>
      <c r="J1864" s="9" t="str" cm="1">
        <f t="array" ref="J1864">_xlfn.IFS(G1864&gt;='Pivot Tables'!B$2,"90%",AND(G1864&lt;'Pivot Tables'!B$2,G1864&gt;'Pivot Tables'!B$3),"75%",AND(G1864&lt;'Pivot Tables'!B$3,G1864&gt;'Pivot Tables'!B$5),"50%",G1864&lt;='Pivot Tables'!B$5,"25%")</f>
        <v>50%</v>
      </c>
      <c r="K1864" s="9" t="str">
        <f>TEXT(A1864,"dddd")</f>
        <v>Friday</v>
      </c>
    </row>
    <row r="1865" spans="1:11" ht="150" x14ac:dyDescent="0.25">
      <c r="A1865" s="17">
        <v>44687.689131944448</v>
      </c>
      <c r="B1865" s="13">
        <f>A1865</f>
        <v>44687.689131944448</v>
      </c>
      <c r="C1865" t="s">
        <v>927</v>
      </c>
      <c r="D1865" s="3" t="s">
        <v>6505</v>
      </c>
      <c r="E1865" t="s">
        <v>928</v>
      </c>
      <c r="F1865" s="9" t="s">
        <v>599</v>
      </c>
      <c r="G1865" s="9">
        <v>108</v>
      </c>
      <c r="H1865" s="9">
        <v>41</v>
      </c>
      <c r="I1865" s="9">
        <v>6</v>
      </c>
      <c r="J1865" s="9" t="str" cm="1">
        <f t="array" ref="J1865">_xlfn.IFS(G1865&gt;='Pivot Tables'!B$2,"90%",AND(G1865&lt;'Pivot Tables'!B$2,G1865&gt;'Pivot Tables'!B$3),"75%",AND(G1865&lt;'Pivot Tables'!B$3,G1865&gt;'Pivot Tables'!B$5),"50%",G1865&lt;='Pivot Tables'!B$5,"25%")</f>
        <v>50%</v>
      </c>
      <c r="K1865" s="9" t="str">
        <f>TEXT(A1865,"dddd")</f>
        <v>Friday</v>
      </c>
    </row>
    <row r="1866" spans="1:11" ht="100.5" x14ac:dyDescent="0.25">
      <c r="A1866" s="17">
        <v>43981.044999999998</v>
      </c>
      <c r="B1866" s="13">
        <f>A1866</f>
        <v>43981.044999999998</v>
      </c>
      <c r="C1866" t="s">
        <v>1232</v>
      </c>
      <c r="D1866" s="3" t="s">
        <v>6681</v>
      </c>
      <c r="E1866" t="s">
        <v>1233</v>
      </c>
      <c r="F1866" s="9" t="s">
        <v>1090</v>
      </c>
      <c r="G1866" s="9">
        <v>108</v>
      </c>
      <c r="H1866" s="9">
        <v>41</v>
      </c>
      <c r="I1866" s="9">
        <v>7</v>
      </c>
      <c r="J1866" s="9" t="str" cm="1">
        <f t="array" ref="J1866">_xlfn.IFS(G1866&gt;='Pivot Tables'!B$2,"90%",AND(G1866&lt;'Pivot Tables'!B$2,G1866&gt;'Pivot Tables'!B$3),"75%",AND(G1866&lt;'Pivot Tables'!B$3,G1866&gt;'Pivot Tables'!B$5),"50%",G1866&lt;='Pivot Tables'!B$5,"25%")</f>
        <v>50%</v>
      </c>
      <c r="K1866" s="9" t="str">
        <f>TEXT(A1866,"dddd")</f>
        <v>Saturday</v>
      </c>
    </row>
    <row r="1867" spans="1:11" x14ac:dyDescent="0.25">
      <c r="A1867" s="17">
        <v>43631.086261574077</v>
      </c>
      <c r="B1867" s="13">
        <f>A1867</f>
        <v>43631.086261574077</v>
      </c>
      <c r="C1867" t="s">
        <v>4484</v>
      </c>
      <c r="D1867" s="2" t="s">
        <v>4485</v>
      </c>
      <c r="E1867" t="s">
        <v>4486</v>
      </c>
      <c r="F1867" s="9" t="s">
        <v>3650</v>
      </c>
      <c r="G1867" s="9">
        <v>114</v>
      </c>
      <c r="H1867" s="9">
        <v>41</v>
      </c>
      <c r="I1867" s="9">
        <v>9</v>
      </c>
      <c r="J1867" s="9" t="str" cm="1">
        <f t="array" ref="J1867">_xlfn.IFS(G1867&gt;='Pivot Tables'!B$2,"90%",AND(G1867&lt;'Pivot Tables'!B$2,G1867&gt;'Pivot Tables'!B$3),"75%",AND(G1867&lt;'Pivot Tables'!B$3,G1867&gt;'Pivot Tables'!B$5),"50%",G1867&lt;='Pivot Tables'!B$5,"25%")</f>
        <v>50%</v>
      </c>
      <c r="K1867" s="9" t="str">
        <f>TEXT(A1867,"dddd")</f>
        <v>Saturday</v>
      </c>
    </row>
    <row r="1868" spans="1:11" ht="67.5" x14ac:dyDescent="0.25">
      <c r="A1868" s="17">
        <v>44687.705555555556</v>
      </c>
      <c r="B1868" s="13">
        <f>A1868</f>
        <v>44687.705555555556</v>
      </c>
      <c r="C1868" t="s">
        <v>1059</v>
      </c>
      <c r="D1868" s="3" t="s">
        <v>6612</v>
      </c>
      <c r="F1868" s="9" t="s">
        <v>599</v>
      </c>
      <c r="G1868" s="9">
        <v>121</v>
      </c>
      <c r="H1868" s="9">
        <v>41</v>
      </c>
      <c r="I1868" s="9">
        <v>0</v>
      </c>
      <c r="J1868" s="9" t="str" cm="1">
        <f t="array" ref="J1868">_xlfn.IFS(G1868&gt;='Pivot Tables'!B$2,"90%",AND(G1868&lt;'Pivot Tables'!B$2,G1868&gt;'Pivot Tables'!B$3),"75%",AND(G1868&lt;'Pivot Tables'!B$3,G1868&gt;'Pivot Tables'!B$5),"50%",G1868&lt;='Pivot Tables'!B$5,"25%")</f>
        <v>50%</v>
      </c>
      <c r="K1868" s="9" t="str">
        <f>TEXT(A1868,"dddd")</f>
        <v>Friday</v>
      </c>
    </row>
    <row r="1869" spans="1:11" ht="59.25" x14ac:dyDescent="0.25">
      <c r="A1869" s="17">
        <v>43773.706574074073</v>
      </c>
      <c r="B1869" s="13">
        <f>A1869</f>
        <v>43773.706574074073</v>
      </c>
      <c r="C1869" t="s">
        <v>5963</v>
      </c>
      <c r="D1869" s="3" t="s">
        <v>8693</v>
      </c>
      <c r="E1869" t="s">
        <v>9250</v>
      </c>
      <c r="F1869" s="9" t="s">
        <v>5310</v>
      </c>
      <c r="G1869" s="9">
        <v>123</v>
      </c>
      <c r="H1869" s="9">
        <v>41</v>
      </c>
      <c r="I1869" s="9">
        <v>3</v>
      </c>
      <c r="J1869" s="9" t="str" cm="1">
        <f t="array" ref="J1869">_xlfn.IFS(G1869&gt;='Pivot Tables'!B$2,"90%",AND(G1869&lt;'Pivot Tables'!B$2,G1869&gt;'Pivot Tables'!B$3),"75%",AND(G1869&lt;'Pivot Tables'!B$3,G1869&gt;'Pivot Tables'!B$5),"50%",G1869&lt;='Pivot Tables'!B$5,"25%")</f>
        <v>50%</v>
      </c>
      <c r="K1869" s="9" t="str">
        <f>TEXT(A1869,"dddd")</f>
        <v>Monday</v>
      </c>
    </row>
    <row r="1870" spans="1:11" x14ac:dyDescent="0.25">
      <c r="A1870" s="17">
        <v>43421.154270833336</v>
      </c>
      <c r="B1870" s="13">
        <f>A1870</f>
        <v>43421.154270833336</v>
      </c>
      <c r="C1870" t="s">
        <v>1343</v>
      </c>
      <c r="D1870" s="2" t="s">
        <v>1344</v>
      </c>
      <c r="E1870" t="s">
        <v>1345</v>
      </c>
      <c r="F1870" s="9" t="s">
        <v>1090</v>
      </c>
      <c r="G1870" s="9">
        <v>147</v>
      </c>
      <c r="H1870" s="9">
        <v>41</v>
      </c>
      <c r="I1870" s="9">
        <v>6</v>
      </c>
      <c r="J1870" s="9" t="str" cm="1">
        <f t="array" ref="J1870">_xlfn.IFS(G1870&gt;='Pivot Tables'!B$2,"90%",AND(G1870&lt;'Pivot Tables'!B$2,G1870&gt;'Pivot Tables'!B$3),"75%",AND(G1870&lt;'Pivot Tables'!B$3,G1870&gt;'Pivot Tables'!B$5),"50%",G1870&lt;='Pivot Tables'!B$5,"25%")</f>
        <v>50%</v>
      </c>
      <c r="K1870" s="9" t="str">
        <f>TEXT(A1870,"dddd")</f>
        <v>Saturday</v>
      </c>
    </row>
    <row r="1871" spans="1:11" ht="100.5" x14ac:dyDescent="0.25">
      <c r="A1871" s="17">
        <v>43712.749664351853</v>
      </c>
      <c r="B1871" s="13">
        <f>A1871</f>
        <v>43712.749664351853</v>
      </c>
      <c r="C1871" t="s">
        <v>4414</v>
      </c>
      <c r="D1871" s="3" t="s">
        <v>7765</v>
      </c>
      <c r="E1871" t="s">
        <v>4415</v>
      </c>
      <c r="F1871" s="9" t="s">
        <v>3650</v>
      </c>
      <c r="G1871" s="9">
        <v>148</v>
      </c>
      <c r="H1871" s="9">
        <v>41</v>
      </c>
      <c r="I1871" s="9">
        <v>13</v>
      </c>
      <c r="J1871" s="9" t="str" cm="1">
        <f t="array" ref="J1871">_xlfn.IFS(G1871&gt;='Pivot Tables'!B$2,"90%",AND(G1871&lt;'Pivot Tables'!B$2,G1871&gt;'Pivot Tables'!B$3),"75%",AND(G1871&lt;'Pivot Tables'!B$3,G1871&gt;'Pivot Tables'!B$5),"50%",G1871&lt;='Pivot Tables'!B$5,"25%")</f>
        <v>50%</v>
      </c>
      <c r="K1871" s="9" t="str">
        <f>TEXT(A1871,"dddd")</f>
        <v>Wednesday</v>
      </c>
    </row>
    <row r="1872" spans="1:11" x14ac:dyDescent="0.25">
      <c r="A1872" s="17">
        <v>44666.729583333334</v>
      </c>
      <c r="B1872" s="13">
        <f>A1872</f>
        <v>44666.729583333334</v>
      </c>
      <c r="C1872" t="s">
        <v>3762</v>
      </c>
      <c r="D1872" s="2" t="s">
        <v>3763</v>
      </c>
      <c r="F1872" s="9" t="s">
        <v>3650</v>
      </c>
      <c r="G1872" s="9">
        <v>163</v>
      </c>
      <c r="H1872" s="9">
        <v>41</v>
      </c>
      <c r="I1872" s="9">
        <v>0</v>
      </c>
      <c r="J1872" s="9" t="str" cm="1">
        <f t="array" ref="J1872">_xlfn.IFS(G1872&gt;='Pivot Tables'!B$2,"90%",AND(G1872&lt;'Pivot Tables'!B$2,G1872&gt;'Pivot Tables'!B$3),"75%",AND(G1872&lt;'Pivot Tables'!B$3,G1872&gt;'Pivot Tables'!B$5),"50%",G1872&lt;='Pivot Tables'!B$5,"25%")</f>
        <v>50%</v>
      </c>
      <c r="K1872" s="9" t="str">
        <f>TEXT(A1872,"dddd")</f>
        <v>Friday</v>
      </c>
    </row>
    <row r="1873" spans="1:11" ht="92.25" x14ac:dyDescent="0.25">
      <c r="A1873" s="17">
        <v>43794.797094907408</v>
      </c>
      <c r="B1873" s="13">
        <f>A1873</f>
        <v>43794.797094907408</v>
      </c>
      <c r="C1873" t="s">
        <v>3381</v>
      </c>
      <c r="D1873" s="3" t="s">
        <v>7460</v>
      </c>
      <c r="E1873" t="s">
        <v>3382</v>
      </c>
      <c r="F1873" s="9" t="s">
        <v>3091</v>
      </c>
      <c r="G1873" s="9">
        <v>170</v>
      </c>
      <c r="H1873" s="9">
        <v>41</v>
      </c>
      <c r="I1873" s="9">
        <v>24</v>
      </c>
      <c r="J1873" s="9" t="str" cm="1">
        <f t="array" ref="J1873">_xlfn.IFS(G1873&gt;='Pivot Tables'!B$2,"90%",AND(G1873&lt;'Pivot Tables'!B$2,G1873&gt;'Pivot Tables'!B$3),"75%",AND(G1873&lt;'Pivot Tables'!B$3,G1873&gt;'Pivot Tables'!B$5),"50%",G1873&lt;='Pivot Tables'!B$5,"25%")</f>
        <v>50%</v>
      </c>
      <c r="K1873" s="9" t="str">
        <f>TEXT(A1873,"dddd")</f>
        <v>Monday</v>
      </c>
    </row>
    <row r="1874" spans="1:11" ht="75.75" x14ac:dyDescent="0.25">
      <c r="A1874" s="17">
        <v>44239.660787037035</v>
      </c>
      <c r="B1874" s="13">
        <f>A1874</f>
        <v>44239.660787037035</v>
      </c>
      <c r="C1874" t="s">
        <v>230</v>
      </c>
      <c r="D1874" s="3" t="s">
        <v>6979</v>
      </c>
      <c r="E1874" t="s">
        <v>2303</v>
      </c>
      <c r="F1874" s="9" t="s">
        <v>2088</v>
      </c>
      <c r="G1874" s="9">
        <v>99</v>
      </c>
      <c r="H1874" s="9">
        <v>41</v>
      </c>
      <c r="I1874" s="9">
        <v>1</v>
      </c>
      <c r="J1874" s="9" t="str" cm="1">
        <f t="array" ref="J1874">_xlfn.IFS(G1874&gt;='Pivot Tables'!B$2,"90%",AND(G1874&lt;'Pivot Tables'!B$2,G1874&gt;'Pivot Tables'!B$3),"75%",AND(G1874&lt;'Pivot Tables'!B$3,G1874&gt;'Pivot Tables'!B$5),"50%",G1874&lt;='Pivot Tables'!B$5,"25%")</f>
        <v>50%</v>
      </c>
      <c r="K1874" s="9" t="str">
        <f>TEXT(A1874,"dddd")</f>
        <v>Friday</v>
      </c>
    </row>
    <row r="1875" spans="1:11" ht="67.5" x14ac:dyDescent="0.25">
      <c r="A1875" s="17">
        <v>44224.90730324074</v>
      </c>
      <c r="B1875" s="13">
        <f>A1875</f>
        <v>44224.90730324074</v>
      </c>
      <c r="C1875" t="s">
        <v>232</v>
      </c>
      <c r="D1875" s="3" t="s">
        <v>6981</v>
      </c>
      <c r="E1875" t="s">
        <v>2303</v>
      </c>
      <c r="F1875" s="9" t="s">
        <v>2088</v>
      </c>
      <c r="G1875" s="9">
        <v>172</v>
      </c>
      <c r="H1875" s="9">
        <v>41</v>
      </c>
      <c r="I1875" s="9">
        <v>1</v>
      </c>
      <c r="J1875" s="9" t="str" cm="1">
        <f t="array" ref="J1875">_xlfn.IFS(G1875&gt;='Pivot Tables'!B$2,"90%",AND(G1875&lt;'Pivot Tables'!B$2,G1875&gt;'Pivot Tables'!B$3),"75%",AND(G1875&lt;'Pivot Tables'!B$3,G1875&gt;'Pivot Tables'!B$5),"50%",G1875&lt;='Pivot Tables'!B$5,"25%")</f>
        <v>50%</v>
      </c>
      <c r="K1875" s="9" t="str">
        <f>TEXT(A1875,"dddd")</f>
        <v>Thursday</v>
      </c>
    </row>
    <row r="1876" spans="1:11" ht="67.5" x14ac:dyDescent="0.25">
      <c r="A1876" s="17">
        <v>44687.696944444448</v>
      </c>
      <c r="B1876" s="13">
        <f>A1876</f>
        <v>44687.696944444448</v>
      </c>
      <c r="C1876" t="s">
        <v>984</v>
      </c>
      <c r="D1876" s="3" t="s">
        <v>6544</v>
      </c>
      <c r="F1876" s="9" t="s">
        <v>599</v>
      </c>
      <c r="G1876" s="9">
        <v>226</v>
      </c>
      <c r="H1876" s="9">
        <v>41</v>
      </c>
      <c r="I1876" s="9">
        <v>0</v>
      </c>
      <c r="J1876" s="9" t="str" cm="1">
        <f t="array" ref="J1876">_xlfn.IFS(G1876&gt;='Pivot Tables'!B$2,"90%",AND(G1876&lt;'Pivot Tables'!B$2,G1876&gt;'Pivot Tables'!B$3),"75%",AND(G1876&lt;'Pivot Tables'!B$3,G1876&gt;'Pivot Tables'!B$5),"50%",G1876&lt;='Pivot Tables'!B$5,"25%")</f>
        <v>75%</v>
      </c>
      <c r="K1876" s="9" t="str">
        <f>TEXT(A1876,"dddd")</f>
        <v>Friday</v>
      </c>
    </row>
    <row r="1877" spans="1:11" ht="125.25" x14ac:dyDescent="0.25">
      <c r="A1877" s="17">
        <v>44687.688784722224</v>
      </c>
      <c r="B1877" s="13">
        <f>A1877</f>
        <v>44687.688784722224</v>
      </c>
      <c r="C1877" t="s">
        <v>923</v>
      </c>
      <c r="D1877" s="3" t="s">
        <v>6503</v>
      </c>
      <c r="E1877" t="s">
        <v>924</v>
      </c>
      <c r="F1877" s="9" t="s">
        <v>599</v>
      </c>
      <c r="G1877" s="9">
        <v>228</v>
      </c>
      <c r="H1877" s="9">
        <v>41</v>
      </c>
      <c r="I1877" s="9">
        <v>5</v>
      </c>
      <c r="J1877" s="9" t="str" cm="1">
        <f t="array" ref="J1877">_xlfn.IFS(G1877&gt;='Pivot Tables'!B$2,"90%",AND(G1877&lt;'Pivot Tables'!B$2,G1877&gt;'Pivot Tables'!B$3),"75%",AND(G1877&lt;'Pivot Tables'!B$3,G1877&gt;'Pivot Tables'!B$5),"50%",G1877&lt;='Pivot Tables'!B$5,"25%")</f>
        <v>75%</v>
      </c>
      <c r="K1877" s="9" t="str">
        <f>TEXT(A1877,"dddd")</f>
        <v>Friday</v>
      </c>
    </row>
    <row r="1878" spans="1:11" ht="75.75" x14ac:dyDescent="0.25">
      <c r="A1878" s="17">
        <v>44224.979664351849</v>
      </c>
      <c r="B1878" s="13">
        <f>A1878</f>
        <v>44224.979664351849</v>
      </c>
      <c r="C1878" t="s">
        <v>5065</v>
      </c>
      <c r="D1878" s="3" t="s">
        <v>7995</v>
      </c>
      <c r="F1878" s="9" t="s">
        <v>4789</v>
      </c>
      <c r="G1878" s="9">
        <v>234</v>
      </c>
      <c r="H1878" s="9">
        <v>41</v>
      </c>
      <c r="I1878" s="9">
        <v>0</v>
      </c>
      <c r="J1878" s="9" t="str" cm="1">
        <f t="array" ref="J1878">_xlfn.IFS(G1878&gt;='Pivot Tables'!B$2,"90%",AND(G1878&lt;'Pivot Tables'!B$2,G1878&gt;'Pivot Tables'!B$3),"75%",AND(G1878&lt;'Pivot Tables'!B$3,G1878&gt;'Pivot Tables'!B$5),"50%",G1878&lt;='Pivot Tables'!B$5,"25%")</f>
        <v>75%</v>
      </c>
      <c r="K1878" s="9" t="str">
        <f>TEXT(A1878,"dddd")</f>
        <v>Thursday</v>
      </c>
    </row>
    <row r="1879" spans="1:11" ht="108.75" x14ac:dyDescent="0.25">
      <c r="A1879" s="17">
        <v>43815.790300925924</v>
      </c>
      <c r="B1879" s="13">
        <f>A1879</f>
        <v>43815.790300925924</v>
      </c>
      <c r="C1879" t="s">
        <v>3365</v>
      </c>
      <c r="D1879" s="3" t="s">
        <v>7452</v>
      </c>
      <c r="E1879" t="s">
        <v>3366</v>
      </c>
      <c r="F1879" s="9" t="s">
        <v>3091</v>
      </c>
      <c r="G1879" s="9">
        <v>242</v>
      </c>
      <c r="H1879" s="9">
        <v>41</v>
      </c>
      <c r="I1879" s="9">
        <v>21</v>
      </c>
      <c r="J1879" s="9" t="str" cm="1">
        <f t="array" ref="J1879">_xlfn.IFS(G1879&gt;='Pivot Tables'!B$2,"90%",AND(G1879&lt;'Pivot Tables'!B$2,G1879&gt;'Pivot Tables'!B$3),"75%",AND(G1879&lt;'Pivot Tables'!B$3,G1879&gt;'Pivot Tables'!B$5),"50%",G1879&lt;='Pivot Tables'!B$5,"25%")</f>
        <v>75%</v>
      </c>
      <c r="K1879" s="9" t="str">
        <f>TEXT(A1879,"dddd")</f>
        <v>Monday</v>
      </c>
    </row>
    <row r="1880" spans="1:11" ht="92.25" x14ac:dyDescent="0.25">
      <c r="A1880" s="17">
        <v>44152.715648148151</v>
      </c>
      <c r="B1880" s="13">
        <f>A1880</f>
        <v>44152.715648148151</v>
      </c>
      <c r="C1880" t="s">
        <v>5104</v>
      </c>
      <c r="D1880" s="3" t="s">
        <v>8029</v>
      </c>
      <c r="F1880" s="9" t="s">
        <v>4789</v>
      </c>
      <c r="G1880" s="9">
        <v>260</v>
      </c>
      <c r="H1880" s="9">
        <v>41</v>
      </c>
      <c r="I1880" s="9">
        <v>0</v>
      </c>
      <c r="J1880" s="9" t="str" cm="1">
        <f t="array" ref="J1880">_xlfn.IFS(G1880&gt;='Pivot Tables'!B$2,"90%",AND(G1880&lt;'Pivot Tables'!B$2,G1880&gt;'Pivot Tables'!B$3),"75%",AND(G1880&lt;'Pivot Tables'!B$3,G1880&gt;'Pivot Tables'!B$5),"50%",G1880&lt;='Pivot Tables'!B$5,"25%")</f>
        <v>75%</v>
      </c>
      <c r="K1880" s="9" t="str">
        <f>TEXT(A1880,"dddd")</f>
        <v>Tuesday</v>
      </c>
    </row>
    <row r="1881" spans="1:11" x14ac:dyDescent="0.25">
      <c r="A1881" s="17">
        <v>44615.545324074075</v>
      </c>
      <c r="B1881" s="13">
        <f>A1881</f>
        <v>44615.545324074075</v>
      </c>
      <c r="C1881" t="s">
        <v>286</v>
      </c>
      <c r="D1881" s="2" t="s">
        <v>2628</v>
      </c>
      <c r="F1881" s="9" t="s">
        <v>2427</v>
      </c>
      <c r="G1881" s="9">
        <v>192</v>
      </c>
      <c r="H1881" s="9">
        <v>41</v>
      </c>
      <c r="I1881" s="9">
        <v>0</v>
      </c>
      <c r="J1881" s="9" t="str" cm="1">
        <f t="array" ref="J1881">_xlfn.IFS(G1881&gt;='Pivot Tables'!B$2,"90%",AND(G1881&lt;'Pivot Tables'!B$2,G1881&gt;'Pivot Tables'!B$3),"75%",AND(G1881&lt;'Pivot Tables'!B$3,G1881&gt;'Pivot Tables'!B$5),"50%",G1881&lt;='Pivot Tables'!B$5,"25%")</f>
        <v>75%</v>
      </c>
      <c r="K1881" s="9" t="str">
        <f>TEXT(A1881,"dddd")</f>
        <v>Wednesday</v>
      </c>
    </row>
    <row r="1882" spans="1:11" ht="59.25" x14ac:dyDescent="0.25">
      <c r="A1882" s="17">
        <v>44522.888368055559</v>
      </c>
      <c r="B1882" s="13">
        <f>A1882</f>
        <v>44522.888368055559</v>
      </c>
      <c r="C1882" t="s">
        <v>297</v>
      </c>
      <c r="D1882" s="3" t="s">
        <v>7142</v>
      </c>
      <c r="F1882" s="9" t="s">
        <v>2427</v>
      </c>
      <c r="G1882" s="9">
        <v>303</v>
      </c>
      <c r="H1882" s="9">
        <v>41</v>
      </c>
      <c r="I1882" s="9">
        <v>0</v>
      </c>
      <c r="J1882" s="9" t="str" cm="1">
        <f t="array" ref="J1882">_xlfn.IFS(G1882&gt;='Pivot Tables'!B$2,"90%",AND(G1882&lt;'Pivot Tables'!B$2,G1882&gt;'Pivot Tables'!B$3),"75%",AND(G1882&lt;'Pivot Tables'!B$3,G1882&gt;'Pivot Tables'!B$5),"50%",G1882&lt;='Pivot Tables'!B$5,"25%")</f>
        <v>75%</v>
      </c>
      <c r="K1882" s="9" t="str">
        <f>TEXT(A1882,"dddd")</f>
        <v>Monday</v>
      </c>
    </row>
    <row r="1883" spans="1:11" ht="84" x14ac:dyDescent="0.25">
      <c r="A1883" s="17">
        <v>42779.809675925928</v>
      </c>
      <c r="B1883" s="13">
        <f>A1883</f>
        <v>42779.809675925928</v>
      </c>
      <c r="C1883" t="s">
        <v>322</v>
      </c>
      <c r="D1883" s="3" t="s">
        <v>7309</v>
      </c>
      <c r="E1883" t="s">
        <v>3001</v>
      </c>
      <c r="F1883" s="9" t="s">
        <v>2712</v>
      </c>
      <c r="G1883" s="9">
        <v>258</v>
      </c>
      <c r="H1883" s="9">
        <v>41</v>
      </c>
      <c r="I1883" s="9">
        <v>19</v>
      </c>
      <c r="J1883" s="9" t="str" cm="1">
        <f t="array" ref="J1883">_xlfn.IFS(G1883&gt;='Pivot Tables'!B$2,"90%",AND(G1883&lt;'Pivot Tables'!B$2,G1883&gt;'Pivot Tables'!B$3),"75%",AND(G1883&lt;'Pivot Tables'!B$3,G1883&gt;'Pivot Tables'!B$5),"50%",G1883&lt;='Pivot Tables'!B$5,"25%")</f>
        <v>75%</v>
      </c>
      <c r="K1883" s="9" t="str">
        <f>TEXT(A1883,"dddd")</f>
        <v>Monday</v>
      </c>
    </row>
    <row r="1884" spans="1:11" ht="100.5" x14ac:dyDescent="0.25">
      <c r="A1884" s="17">
        <v>44377.584074074075</v>
      </c>
      <c r="B1884" s="13">
        <f>A1884</f>
        <v>44377.584074074075</v>
      </c>
      <c r="C1884" t="s">
        <v>4991</v>
      </c>
      <c r="D1884" s="3" t="s">
        <v>7929</v>
      </c>
      <c r="F1884" s="9" t="s">
        <v>4789</v>
      </c>
      <c r="G1884" s="9">
        <v>367</v>
      </c>
      <c r="H1884" s="9">
        <v>41</v>
      </c>
      <c r="I1884" s="9">
        <v>0</v>
      </c>
      <c r="J1884" s="9" t="str" cm="1">
        <f t="array" ref="J1884">_xlfn.IFS(G1884&gt;='Pivot Tables'!B$2,"90%",AND(G1884&lt;'Pivot Tables'!B$2,G1884&gt;'Pivot Tables'!B$3),"75%",AND(G1884&lt;'Pivot Tables'!B$3,G1884&gt;'Pivot Tables'!B$5),"50%",G1884&lt;='Pivot Tables'!B$5,"25%")</f>
        <v>90%</v>
      </c>
      <c r="K1884" s="9" t="str">
        <f>TEXT(A1884,"dddd")</f>
        <v>Wednesday</v>
      </c>
    </row>
    <row r="1885" spans="1:11" x14ac:dyDescent="0.25">
      <c r="A1885" s="17">
        <v>44767.994155092594</v>
      </c>
      <c r="B1885" s="13">
        <f>A1885</f>
        <v>44767.994155092594</v>
      </c>
      <c r="C1885" t="s">
        <v>5400</v>
      </c>
      <c r="D1885" s="2" t="s">
        <v>5401</v>
      </c>
      <c r="F1885" s="9" t="s">
        <v>5310</v>
      </c>
      <c r="G1885" s="9">
        <v>14</v>
      </c>
      <c r="H1885" s="9">
        <v>42</v>
      </c>
      <c r="I1885" s="9">
        <v>0</v>
      </c>
      <c r="J1885" s="9" t="str" cm="1">
        <f t="array" ref="J1885">_xlfn.IFS(G1885&gt;='Pivot Tables'!B$2,"90%",AND(G1885&lt;'Pivot Tables'!B$2,G1885&gt;'Pivot Tables'!B$3),"75%",AND(G1885&lt;'Pivot Tables'!B$3,G1885&gt;'Pivot Tables'!B$5),"50%",G1885&lt;='Pivot Tables'!B$5,"25%")</f>
        <v>25%</v>
      </c>
      <c r="K1885" s="9" t="str">
        <f>TEXT(A1885,"dddd")</f>
        <v>Monday</v>
      </c>
    </row>
    <row r="1886" spans="1:11" x14ac:dyDescent="0.25">
      <c r="A1886" s="17">
        <v>44745.124432870369</v>
      </c>
      <c r="B1886" s="13">
        <f>A1886</f>
        <v>44745.124432870369</v>
      </c>
      <c r="C1886" t="s">
        <v>2166</v>
      </c>
      <c r="D1886" s="2" t="s">
        <v>2167</v>
      </c>
      <c r="F1886" s="9" t="s">
        <v>2088</v>
      </c>
      <c r="G1886" s="9">
        <v>23</v>
      </c>
      <c r="H1886" s="9">
        <v>42</v>
      </c>
      <c r="I1886" s="9">
        <v>0</v>
      </c>
      <c r="J1886" s="9" t="str" cm="1">
        <f t="array" ref="J1886">_xlfn.IFS(G1886&gt;='Pivot Tables'!B$2,"90%",AND(G1886&lt;'Pivot Tables'!B$2,G1886&gt;'Pivot Tables'!B$3),"75%",AND(G1886&lt;'Pivot Tables'!B$3,G1886&gt;'Pivot Tables'!B$5),"50%",G1886&lt;='Pivot Tables'!B$5,"25%")</f>
        <v>25%</v>
      </c>
      <c r="K1886" s="9" t="str">
        <f>TEXT(A1886,"dddd")</f>
        <v>Sunday</v>
      </c>
    </row>
    <row r="1887" spans="1:11" x14ac:dyDescent="0.25">
      <c r="A1887" s="17">
        <v>44350.735300925924</v>
      </c>
      <c r="B1887" s="13">
        <f>A1887</f>
        <v>44350.735300925924</v>
      </c>
      <c r="C1887" t="s">
        <v>3930</v>
      </c>
      <c r="D1887" s="2" t="s">
        <v>3931</v>
      </c>
      <c r="F1887" s="9" t="s">
        <v>3650</v>
      </c>
      <c r="G1887" s="9">
        <v>23</v>
      </c>
      <c r="H1887" s="9">
        <v>42</v>
      </c>
      <c r="I1887" s="9">
        <v>0</v>
      </c>
      <c r="J1887" s="9" t="str" cm="1">
        <f t="array" ref="J1887">_xlfn.IFS(G1887&gt;='Pivot Tables'!B$2,"90%",AND(G1887&lt;'Pivot Tables'!B$2,G1887&gt;'Pivot Tables'!B$3),"75%",AND(G1887&lt;'Pivot Tables'!B$3,G1887&gt;'Pivot Tables'!B$5),"50%",G1887&lt;='Pivot Tables'!B$5,"25%")</f>
        <v>25%</v>
      </c>
      <c r="K1887" s="9" t="str">
        <f>TEXT(A1887,"dddd")</f>
        <v>Thursday</v>
      </c>
    </row>
    <row r="1888" spans="1:11" x14ac:dyDescent="0.25">
      <c r="A1888" s="17">
        <v>44877.797291666669</v>
      </c>
      <c r="B1888" s="13">
        <f>A1888</f>
        <v>44877.797291666669</v>
      </c>
      <c r="C1888" t="s">
        <v>2089</v>
      </c>
      <c r="D1888" s="2" t="s">
        <v>2090</v>
      </c>
      <c r="F1888" s="9" t="s">
        <v>2088</v>
      </c>
      <c r="G1888" s="9">
        <v>28</v>
      </c>
      <c r="H1888" s="9">
        <v>42</v>
      </c>
      <c r="I1888" s="9">
        <v>0</v>
      </c>
      <c r="J1888" s="9" t="str" cm="1">
        <f t="array" ref="J1888">_xlfn.IFS(G1888&gt;='Pivot Tables'!B$2,"90%",AND(G1888&lt;'Pivot Tables'!B$2,G1888&gt;'Pivot Tables'!B$3),"75%",AND(G1888&lt;'Pivot Tables'!B$3,G1888&gt;'Pivot Tables'!B$5),"50%",G1888&lt;='Pivot Tables'!B$5,"25%")</f>
        <v>25%</v>
      </c>
      <c r="K1888" s="9" t="str">
        <f>TEXT(A1888,"dddd")</f>
        <v>Saturday</v>
      </c>
    </row>
    <row r="1889" spans="1:11" x14ac:dyDescent="0.25">
      <c r="A1889" s="17">
        <v>44753.129201388889</v>
      </c>
      <c r="B1889" s="13">
        <f>A1889</f>
        <v>44753.129201388889</v>
      </c>
      <c r="C1889" t="s">
        <v>2154</v>
      </c>
      <c r="D1889" s="2" t="s">
        <v>2155</v>
      </c>
      <c r="F1889" s="9" t="s">
        <v>2088</v>
      </c>
      <c r="G1889" s="9">
        <v>32</v>
      </c>
      <c r="H1889" s="9">
        <v>42</v>
      </c>
      <c r="I1889" s="9">
        <v>0</v>
      </c>
      <c r="J1889" s="9" t="str" cm="1">
        <f t="array" ref="J1889">_xlfn.IFS(G1889&gt;='Pivot Tables'!B$2,"90%",AND(G1889&lt;'Pivot Tables'!B$2,G1889&gt;'Pivot Tables'!B$3),"75%",AND(G1889&lt;'Pivot Tables'!B$3,G1889&gt;'Pivot Tables'!B$5),"50%",G1889&lt;='Pivot Tables'!B$5,"25%")</f>
        <v>25%</v>
      </c>
      <c r="K1889" s="9" t="str">
        <f>TEXT(A1889,"dddd")</f>
        <v>Monday</v>
      </c>
    </row>
    <row r="1890" spans="1:11" x14ac:dyDescent="0.25">
      <c r="A1890" s="17">
        <v>44420.784189814818</v>
      </c>
      <c r="B1890" s="13">
        <f>A1890</f>
        <v>44420.784189814818</v>
      </c>
      <c r="C1890" t="s">
        <v>3877</v>
      </c>
      <c r="D1890" s="2" t="s">
        <v>3878</v>
      </c>
      <c r="F1890" s="9" t="s">
        <v>3650</v>
      </c>
      <c r="G1890" s="9">
        <v>35</v>
      </c>
      <c r="H1890" s="9">
        <v>42</v>
      </c>
      <c r="I1890" s="9">
        <v>0</v>
      </c>
      <c r="J1890" s="9" t="str" cm="1">
        <f t="array" ref="J1890">_xlfn.IFS(G1890&gt;='Pivot Tables'!B$2,"90%",AND(G1890&lt;'Pivot Tables'!B$2,G1890&gt;'Pivot Tables'!B$3),"75%",AND(G1890&lt;'Pivot Tables'!B$3,G1890&gt;'Pivot Tables'!B$5),"50%",G1890&lt;='Pivot Tables'!B$5,"25%")</f>
        <v>25%</v>
      </c>
      <c r="K1890" s="9" t="str">
        <f>TEXT(A1890,"dddd")</f>
        <v>Thursday</v>
      </c>
    </row>
    <row r="1891" spans="1:11" ht="67.5" x14ac:dyDescent="0.25">
      <c r="A1891" s="17">
        <v>44648.902337962965</v>
      </c>
      <c r="B1891" s="13">
        <f>A1891</f>
        <v>44648.902337962965</v>
      </c>
      <c r="C1891" t="s">
        <v>2602</v>
      </c>
      <c r="D1891" s="3" t="s">
        <v>7107</v>
      </c>
      <c r="F1891" s="9" t="s">
        <v>2427</v>
      </c>
      <c r="G1891" s="9">
        <v>36</v>
      </c>
      <c r="H1891" s="9">
        <v>42</v>
      </c>
      <c r="I1891" s="9">
        <v>0</v>
      </c>
      <c r="J1891" s="9" t="str" cm="1">
        <f t="array" ref="J1891">_xlfn.IFS(G1891&gt;='Pivot Tables'!B$2,"90%",AND(G1891&lt;'Pivot Tables'!B$2,G1891&gt;'Pivot Tables'!B$3),"75%",AND(G1891&lt;'Pivot Tables'!B$3,G1891&gt;'Pivot Tables'!B$5),"50%",G1891&lt;='Pivot Tables'!B$5,"25%")</f>
        <v>25%</v>
      </c>
      <c r="K1891" s="9" t="str">
        <f>TEXT(A1891,"dddd")</f>
        <v>Monday</v>
      </c>
    </row>
    <row r="1892" spans="1:11" x14ac:dyDescent="0.25">
      <c r="A1892" s="17">
        <v>44056.819120370368</v>
      </c>
      <c r="B1892" s="13">
        <f>A1892</f>
        <v>44056.819120370368</v>
      </c>
      <c r="C1892" t="s">
        <v>2343</v>
      </c>
      <c r="D1892" s="2" t="s">
        <v>2344</v>
      </c>
      <c r="F1892" s="9" t="s">
        <v>2088</v>
      </c>
      <c r="G1892" s="9">
        <v>39</v>
      </c>
      <c r="H1892" s="9">
        <v>42</v>
      </c>
      <c r="I1892" s="9">
        <v>0</v>
      </c>
      <c r="J1892" s="9" t="str" cm="1">
        <f t="array" ref="J1892">_xlfn.IFS(G1892&gt;='Pivot Tables'!B$2,"90%",AND(G1892&lt;'Pivot Tables'!B$2,G1892&gt;'Pivot Tables'!B$3),"75%",AND(G1892&lt;'Pivot Tables'!B$3,G1892&gt;'Pivot Tables'!B$5),"50%",G1892&lt;='Pivot Tables'!B$5,"25%")</f>
        <v>25%</v>
      </c>
      <c r="K1892" s="9" t="str">
        <f>TEXT(A1892,"dddd")</f>
        <v>Thursday</v>
      </c>
    </row>
    <row r="1893" spans="1:11" ht="84" x14ac:dyDescent="0.25">
      <c r="A1893" s="17">
        <v>43676.571342592593</v>
      </c>
      <c r="B1893" s="13">
        <f>A1893</f>
        <v>43676.571342592593</v>
      </c>
      <c r="C1893" t="s">
        <v>6034</v>
      </c>
      <c r="D1893" s="3" t="s">
        <v>8730</v>
      </c>
      <c r="E1893" t="s">
        <v>8997</v>
      </c>
      <c r="F1893" s="9" t="s">
        <v>5310</v>
      </c>
      <c r="G1893" s="9">
        <v>39</v>
      </c>
      <c r="H1893" s="9">
        <v>42</v>
      </c>
      <c r="I1893" s="9">
        <v>2</v>
      </c>
      <c r="J1893" s="9" t="str" cm="1">
        <f t="array" ref="J1893">_xlfn.IFS(G1893&gt;='Pivot Tables'!B$2,"90%",AND(G1893&lt;'Pivot Tables'!B$2,G1893&gt;'Pivot Tables'!B$3),"75%",AND(G1893&lt;'Pivot Tables'!B$3,G1893&gt;'Pivot Tables'!B$5),"50%",G1893&lt;='Pivot Tables'!B$5,"25%")</f>
        <v>25%</v>
      </c>
      <c r="K1893" s="9" t="str">
        <f>TEXT(A1893,"dddd")</f>
        <v>Tuesday</v>
      </c>
    </row>
    <row r="1894" spans="1:11" ht="75.75" x14ac:dyDescent="0.25">
      <c r="A1894" s="17">
        <v>44681.843958333331</v>
      </c>
      <c r="B1894" s="13">
        <f>A1894</f>
        <v>44681.843958333331</v>
      </c>
      <c r="C1894" t="s">
        <v>2568</v>
      </c>
      <c r="D1894" s="3" t="s">
        <v>7088</v>
      </c>
      <c r="F1894" s="9" t="s">
        <v>2427</v>
      </c>
      <c r="G1894" s="9">
        <v>45</v>
      </c>
      <c r="H1894" s="9">
        <v>42</v>
      </c>
      <c r="I1894" s="9">
        <v>0</v>
      </c>
      <c r="J1894" s="9" t="str" cm="1">
        <f t="array" ref="J1894">_xlfn.IFS(G1894&gt;='Pivot Tables'!B$2,"90%",AND(G1894&lt;'Pivot Tables'!B$2,G1894&gt;'Pivot Tables'!B$3),"75%",AND(G1894&lt;'Pivot Tables'!B$3,G1894&gt;'Pivot Tables'!B$5),"50%",G1894&lt;='Pivot Tables'!B$5,"25%")</f>
        <v>50%</v>
      </c>
      <c r="K1894" s="9" t="str">
        <f>TEXT(A1894,"dddd")</f>
        <v>Saturday</v>
      </c>
    </row>
    <row r="1895" spans="1:11" ht="92.25" x14ac:dyDescent="0.25">
      <c r="A1895" s="17">
        <v>43330.891412037039</v>
      </c>
      <c r="B1895" s="13">
        <f>A1895</f>
        <v>43330.891412037039</v>
      </c>
      <c r="C1895" t="s">
        <v>3627</v>
      </c>
      <c r="D1895" s="3" t="s">
        <v>7572</v>
      </c>
      <c r="E1895" t="s">
        <v>3628</v>
      </c>
      <c r="F1895" s="9" t="s">
        <v>3091</v>
      </c>
      <c r="G1895" s="9">
        <v>46</v>
      </c>
      <c r="H1895" s="9">
        <v>42</v>
      </c>
      <c r="I1895" s="9">
        <v>29</v>
      </c>
      <c r="J1895" s="9" t="str" cm="1">
        <f t="array" ref="J1895">_xlfn.IFS(G1895&gt;='Pivot Tables'!B$2,"90%",AND(G1895&lt;'Pivot Tables'!B$2,G1895&gt;'Pivot Tables'!B$3),"75%",AND(G1895&lt;'Pivot Tables'!B$3,G1895&gt;'Pivot Tables'!B$5),"50%",G1895&lt;='Pivot Tables'!B$5,"25%")</f>
        <v>50%</v>
      </c>
      <c r="K1895" s="9" t="str">
        <f>TEXT(A1895,"dddd")</f>
        <v>Saturday</v>
      </c>
    </row>
    <row r="1896" spans="1:11" ht="84" x14ac:dyDescent="0.25">
      <c r="A1896" s="17">
        <v>44760.729733796295</v>
      </c>
      <c r="B1896" s="13">
        <f>A1896</f>
        <v>44760.729733796295</v>
      </c>
      <c r="C1896" t="s">
        <v>2534</v>
      </c>
      <c r="D1896" s="3" t="s">
        <v>7056</v>
      </c>
      <c r="F1896" s="9" t="s">
        <v>2427</v>
      </c>
      <c r="G1896" s="9">
        <v>47</v>
      </c>
      <c r="H1896" s="9">
        <v>42</v>
      </c>
      <c r="I1896" s="9">
        <v>0</v>
      </c>
      <c r="J1896" s="9" t="str" cm="1">
        <f t="array" ref="J1896">_xlfn.IFS(G1896&gt;='Pivot Tables'!B$2,"90%",AND(G1896&lt;'Pivot Tables'!B$2,G1896&gt;'Pivot Tables'!B$3),"75%",AND(G1896&lt;'Pivot Tables'!B$3,G1896&gt;'Pivot Tables'!B$5),"50%",G1896&lt;='Pivot Tables'!B$5,"25%")</f>
        <v>50%</v>
      </c>
      <c r="K1896" s="9" t="str">
        <f>TEXT(A1896,"dddd")</f>
        <v>Monday</v>
      </c>
    </row>
    <row r="1897" spans="1:11" x14ac:dyDescent="0.25">
      <c r="A1897" s="17">
        <v>44628.670104166667</v>
      </c>
      <c r="B1897" s="13">
        <f>A1897</f>
        <v>44628.670104166667</v>
      </c>
      <c r="C1897" t="s">
        <v>2619</v>
      </c>
      <c r="D1897" s="2" t="s">
        <v>2620</v>
      </c>
      <c r="E1897" t="s">
        <v>2621</v>
      </c>
      <c r="F1897" s="9" t="s">
        <v>2427</v>
      </c>
      <c r="G1897" s="9">
        <v>53</v>
      </c>
      <c r="H1897" s="9">
        <v>42</v>
      </c>
      <c r="I1897" s="9">
        <v>1</v>
      </c>
      <c r="J1897" s="9" t="str" cm="1">
        <f t="array" ref="J1897">_xlfn.IFS(G1897&gt;='Pivot Tables'!B$2,"90%",AND(G1897&lt;'Pivot Tables'!B$2,G1897&gt;'Pivot Tables'!B$3),"75%",AND(G1897&lt;'Pivot Tables'!B$3,G1897&gt;'Pivot Tables'!B$5),"50%",G1897&lt;='Pivot Tables'!B$5,"25%")</f>
        <v>50%</v>
      </c>
      <c r="K1897" s="9" t="str">
        <f>TEXT(A1897,"dddd")</f>
        <v>Tuesday</v>
      </c>
    </row>
    <row r="1898" spans="1:11" ht="67.5" x14ac:dyDescent="0.25">
      <c r="A1898" s="17">
        <v>44545.668368055558</v>
      </c>
      <c r="B1898" s="13">
        <f>A1898</f>
        <v>44545.668368055558</v>
      </c>
      <c r="C1898" t="s">
        <v>2662</v>
      </c>
      <c r="D1898" s="3" t="s">
        <v>7136</v>
      </c>
      <c r="F1898" s="9" t="s">
        <v>2427</v>
      </c>
      <c r="G1898" s="9">
        <v>54</v>
      </c>
      <c r="H1898" s="9">
        <v>42</v>
      </c>
      <c r="I1898" s="9">
        <v>0</v>
      </c>
      <c r="J1898" s="9" t="str" cm="1">
        <f t="array" ref="J1898">_xlfn.IFS(G1898&gt;='Pivot Tables'!B$2,"90%",AND(G1898&lt;'Pivot Tables'!B$2,G1898&gt;'Pivot Tables'!B$3),"75%",AND(G1898&lt;'Pivot Tables'!B$3,G1898&gt;'Pivot Tables'!B$5),"50%",G1898&lt;='Pivot Tables'!B$5,"25%")</f>
        <v>50%</v>
      </c>
      <c r="K1898" s="9" t="str">
        <f>TEXT(A1898,"dddd")</f>
        <v>Wednesday</v>
      </c>
    </row>
    <row r="1899" spans="1:11" x14ac:dyDescent="0.25">
      <c r="A1899" s="17">
        <v>44534.562557870369</v>
      </c>
      <c r="B1899" s="13">
        <f>A1899</f>
        <v>44534.562557870369</v>
      </c>
      <c r="C1899" t="s">
        <v>2665</v>
      </c>
      <c r="D1899" s="2" t="s">
        <v>2666</v>
      </c>
      <c r="F1899" s="9" t="s">
        <v>2427</v>
      </c>
      <c r="G1899" s="9">
        <v>71</v>
      </c>
      <c r="H1899" s="9">
        <v>42</v>
      </c>
      <c r="I1899" s="9">
        <v>0</v>
      </c>
      <c r="J1899" s="9" t="str" cm="1">
        <f t="array" ref="J1899">_xlfn.IFS(G1899&gt;='Pivot Tables'!B$2,"90%",AND(G1899&lt;'Pivot Tables'!B$2,G1899&gt;'Pivot Tables'!B$3),"75%",AND(G1899&lt;'Pivot Tables'!B$3,G1899&gt;'Pivot Tables'!B$5),"50%",G1899&lt;='Pivot Tables'!B$5,"25%")</f>
        <v>50%</v>
      </c>
      <c r="K1899" s="9" t="str">
        <f>TEXT(A1899,"dddd")</f>
        <v>Saturday</v>
      </c>
    </row>
    <row r="1900" spans="1:11" ht="117" x14ac:dyDescent="0.25">
      <c r="A1900" s="17">
        <v>44756.572002314817</v>
      </c>
      <c r="B1900" s="13">
        <f>A1900</f>
        <v>44756.572002314817</v>
      </c>
      <c r="C1900" t="s">
        <v>5406</v>
      </c>
      <c r="D1900" s="3" t="s">
        <v>8197</v>
      </c>
      <c r="E1900" t="s">
        <v>9168</v>
      </c>
      <c r="F1900" s="9" t="s">
        <v>5310</v>
      </c>
      <c r="G1900" s="9">
        <v>71</v>
      </c>
      <c r="H1900" s="9">
        <v>42</v>
      </c>
      <c r="I1900" s="9">
        <v>13</v>
      </c>
      <c r="J1900" s="9" t="str" cm="1">
        <f t="array" ref="J1900">_xlfn.IFS(G1900&gt;='Pivot Tables'!B$2,"90%",AND(G1900&lt;'Pivot Tables'!B$2,G1900&gt;'Pivot Tables'!B$3),"75%",AND(G1900&lt;'Pivot Tables'!B$3,G1900&gt;'Pivot Tables'!B$5),"50%",G1900&lt;='Pivot Tables'!B$5,"25%")</f>
        <v>50%</v>
      </c>
      <c r="K1900" s="9" t="str">
        <f>TEXT(A1900,"dddd")</f>
        <v>Thursday</v>
      </c>
    </row>
    <row r="1901" spans="1:11" ht="133.5" x14ac:dyDescent="0.25">
      <c r="A1901" s="17">
        <v>43852.877233796295</v>
      </c>
      <c r="B1901" s="13">
        <f>A1901</f>
        <v>43852.877233796295</v>
      </c>
      <c r="C1901" t="s">
        <v>2847</v>
      </c>
      <c r="D1901" s="3" t="s">
        <v>7223</v>
      </c>
      <c r="E1901" t="s">
        <v>2848</v>
      </c>
      <c r="F1901" s="9" t="s">
        <v>2712</v>
      </c>
      <c r="G1901" s="9">
        <v>73</v>
      </c>
      <c r="H1901" s="9">
        <v>42</v>
      </c>
      <c r="I1901" s="9">
        <v>9</v>
      </c>
      <c r="J1901" s="9" t="str" cm="1">
        <f t="array" ref="J1901">_xlfn.IFS(G1901&gt;='Pivot Tables'!B$2,"90%",AND(G1901&lt;'Pivot Tables'!B$2,G1901&gt;'Pivot Tables'!B$3),"75%",AND(G1901&lt;'Pivot Tables'!B$3,G1901&gt;'Pivot Tables'!B$5),"50%",G1901&lt;='Pivot Tables'!B$5,"25%")</f>
        <v>50%</v>
      </c>
      <c r="K1901" s="9" t="str">
        <f>TEXT(A1901,"dddd")</f>
        <v>Wednesday</v>
      </c>
    </row>
    <row r="1902" spans="1:11" x14ac:dyDescent="0.25">
      <c r="A1902" s="17">
        <v>43445.020694444444</v>
      </c>
      <c r="B1902" s="13">
        <f>A1902</f>
        <v>43445.020694444444</v>
      </c>
      <c r="C1902" t="s">
        <v>6206</v>
      </c>
      <c r="D1902" s="2" t="s">
        <v>6207</v>
      </c>
      <c r="E1902" t="s">
        <v>9203</v>
      </c>
      <c r="F1902" s="9" t="s">
        <v>5310</v>
      </c>
      <c r="G1902" s="9">
        <v>80</v>
      </c>
      <c r="H1902" s="9">
        <v>42</v>
      </c>
      <c r="I1902" s="9">
        <v>23</v>
      </c>
      <c r="J1902" s="9" t="str" cm="1">
        <f t="array" ref="J1902">_xlfn.IFS(G1902&gt;='Pivot Tables'!B$2,"90%",AND(G1902&lt;'Pivot Tables'!B$2,G1902&gt;'Pivot Tables'!B$3),"75%",AND(G1902&lt;'Pivot Tables'!B$3,G1902&gt;'Pivot Tables'!B$5),"50%",G1902&lt;='Pivot Tables'!B$5,"25%")</f>
        <v>50%</v>
      </c>
      <c r="K1902" s="9" t="str">
        <f>TEXT(A1902,"dddd")</f>
        <v>Tuesday</v>
      </c>
    </row>
    <row r="1903" spans="1:11" ht="108.75" x14ac:dyDescent="0.25">
      <c r="A1903" s="17">
        <v>44835.616828703707</v>
      </c>
      <c r="B1903" s="13">
        <f>A1903</f>
        <v>44835.616828703707</v>
      </c>
      <c r="C1903" t="s">
        <v>2493</v>
      </c>
      <c r="D1903" s="3" t="s">
        <v>7029</v>
      </c>
      <c r="F1903" s="9" t="s">
        <v>2427</v>
      </c>
      <c r="G1903" s="9">
        <v>85</v>
      </c>
      <c r="H1903" s="9">
        <v>42</v>
      </c>
      <c r="I1903" s="9">
        <v>0</v>
      </c>
      <c r="J1903" s="9" t="str" cm="1">
        <f t="array" ref="J1903">_xlfn.IFS(G1903&gt;='Pivot Tables'!B$2,"90%",AND(G1903&lt;'Pivot Tables'!B$2,G1903&gt;'Pivot Tables'!B$3),"75%",AND(G1903&lt;'Pivot Tables'!B$3,G1903&gt;'Pivot Tables'!B$5),"50%",G1903&lt;='Pivot Tables'!B$5,"25%")</f>
        <v>50%</v>
      </c>
      <c r="K1903" s="9" t="str">
        <f>TEXT(A1903,"dddd")</f>
        <v>Saturday</v>
      </c>
    </row>
    <row r="1904" spans="1:11" ht="84" x14ac:dyDescent="0.25">
      <c r="A1904" s="17">
        <v>43940.159409722219</v>
      </c>
      <c r="B1904" s="13">
        <f>A1904</f>
        <v>43940.159409722219</v>
      </c>
      <c r="C1904" t="s">
        <v>4220</v>
      </c>
      <c r="D1904" s="3" t="s">
        <v>7697</v>
      </c>
      <c r="E1904" t="s">
        <v>4221</v>
      </c>
      <c r="F1904" s="9" t="s">
        <v>3650</v>
      </c>
      <c r="G1904" s="9">
        <v>88</v>
      </c>
      <c r="H1904" s="9">
        <v>42</v>
      </c>
      <c r="I1904" s="9">
        <v>11</v>
      </c>
      <c r="J1904" s="9" t="str" cm="1">
        <f t="array" ref="J1904">_xlfn.IFS(G1904&gt;='Pivot Tables'!B$2,"90%",AND(G1904&lt;'Pivot Tables'!B$2,G1904&gt;'Pivot Tables'!B$3),"75%",AND(G1904&lt;'Pivot Tables'!B$3,G1904&gt;'Pivot Tables'!B$5),"50%",G1904&lt;='Pivot Tables'!B$5,"25%")</f>
        <v>50%</v>
      </c>
      <c r="K1904" s="9" t="str">
        <f>TEXT(A1904,"dddd")</f>
        <v>Sunday</v>
      </c>
    </row>
    <row r="1905" spans="1:11" x14ac:dyDescent="0.25">
      <c r="A1905" s="17">
        <v>43426.872199074074</v>
      </c>
      <c r="B1905" s="13">
        <f>A1905</f>
        <v>43426.872199074074</v>
      </c>
      <c r="C1905" t="s">
        <v>4655</v>
      </c>
      <c r="D1905" s="2" t="s">
        <v>4656</v>
      </c>
      <c r="E1905" t="s">
        <v>4657</v>
      </c>
      <c r="F1905" s="9" t="s">
        <v>3650</v>
      </c>
      <c r="G1905" s="9">
        <v>102</v>
      </c>
      <c r="H1905" s="9">
        <v>42</v>
      </c>
      <c r="I1905" s="9">
        <v>1</v>
      </c>
      <c r="J1905" s="9" t="str" cm="1">
        <f t="array" ref="J1905">_xlfn.IFS(G1905&gt;='Pivot Tables'!B$2,"90%",AND(G1905&lt;'Pivot Tables'!B$2,G1905&gt;'Pivot Tables'!B$3),"75%",AND(G1905&lt;'Pivot Tables'!B$3,G1905&gt;'Pivot Tables'!B$5),"50%",G1905&lt;='Pivot Tables'!B$5,"25%")</f>
        <v>50%</v>
      </c>
      <c r="K1905" s="9" t="str">
        <f>TEXT(A1905,"dddd")</f>
        <v>Thursday</v>
      </c>
    </row>
    <row r="1906" spans="1:11" ht="100.5" x14ac:dyDescent="0.25">
      <c r="A1906" s="17">
        <v>43503.996030092596</v>
      </c>
      <c r="B1906" s="13">
        <f>A1906</f>
        <v>43503.996030092596</v>
      </c>
      <c r="C1906" t="s">
        <v>2915</v>
      </c>
      <c r="D1906" s="3" t="s">
        <v>7257</v>
      </c>
      <c r="E1906" t="s">
        <v>2916</v>
      </c>
      <c r="F1906" s="9" t="s">
        <v>2712</v>
      </c>
      <c r="G1906" s="9">
        <v>109</v>
      </c>
      <c r="H1906" s="9">
        <v>42</v>
      </c>
      <c r="I1906" s="9">
        <v>13</v>
      </c>
      <c r="J1906" s="9" t="str" cm="1">
        <f t="array" ref="J1906">_xlfn.IFS(G1906&gt;='Pivot Tables'!B$2,"90%",AND(G1906&lt;'Pivot Tables'!B$2,G1906&gt;'Pivot Tables'!B$3),"75%",AND(G1906&lt;'Pivot Tables'!B$3,G1906&gt;'Pivot Tables'!B$5),"50%",G1906&lt;='Pivot Tables'!B$5,"25%")</f>
        <v>50%</v>
      </c>
      <c r="K1906" s="9" t="str">
        <f>TEXT(A1906,"dddd")</f>
        <v>Thursday</v>
      </c>
    </row>
    <row r="1907" spans="1:11" ht="100.5" x14ac:dyDescent="0.25">
      <c r="A1907" s="17">
        <v>43577.979594907411</v>
      </c>
      <c r="B1907" s="13">
        <f>A1907</f>
        <v>43577.979594907411</v>
      </c>
      <c r="C1907" t="s">
        <v>4512</v>
      </c>
      <c r="D1907" s="3" t="s">
        <v>7782</v>
      </c>
      <c r="E1907" t="s">
        <v>4513</v>
      </c>
      <c r="F1907" s="9" t="s">
        <v>3650</v>
      </c>
      <c r="G1907" s="9">
        <v>132</v>
      </c>
      <c r="H1907" s="9">
        <v>42</v>
      </c>
      <c r="I1907" s="9">
        <v>19</v>
      </c>
      <c r="J1907" s="9" t="str" cm="1">
        <f t="array" ref="J1907">_xlfn.IFS(G1907&gt;='Pivot Tables'!B$2,"90%",AND(G1907&lt;'Pivot Tables'!B$2,G1907&gt;'Pivot Tables'!B$3),"75%",AND(G1907&lt;'Pivot Tables'!B$3,G1907&gt;'Pivot Tables'!B$5),"50%",G1907&lt;='Pivot Tables'!B$5,"25%")</f>
        <v>50%</v>
      </c>
      <c r="K1907" s="9" t="str">
        <f>TEXT(A1907,"dddd")</f>
        <v>Monday</v>
      </c>
    </row>
    <row r="1908" spans="1:11" x14ac:dyDescent="0.25">
      <c r="A1908" s="17">
        <v>43784.690034722225</v>
      </c>
      <c r="B1908" s="13">
        <f>A1908</f>
        <v>43784.690034722225</v>
      </c>
      <c r="C1908" t="s">
        <v>4356</v>
      </c>
      <c r="D1908" s="2" t="s">
        <v>4357</v>
      </c>
      <c r="E1908" t="s">
        <v>4358</v>
      </c>
      <c r="F1908" s="9" t="s">
        <v>3650</v>
      </c>
      <c r="G1908" s="9">
        <v>142</v>
      </c>
      <c r="H1908" s="9">
        <v>42</v>
      </c>
      <c r="I1908" s="9">
        <v>13</v>
      </c>
      <c r="J1908" s="9" t="str" cm="1">
        <f t="array" ref="J1908">_xlfn.IFS(G1908&gt;='Pivot Tables'!B$2,"90%",AND(G1908&lt;'Pivot Tables'!B$2,G1908&gt;'Pivot Tables'!B$3),"75%",AND(G1908&lt;'Pivot Tables'!B$3,G1908&gt;'Pivot Tables'!B$5),"50%",G1908&lt;='Pivot Tables'!B$5,"25%")</f>
        <v>50%</v>
      </c>
      <c r="K1908" s="9" t="str">
        <f>TEXT(A1908,"dddd")</f>
        <v>Friday</v>
      </c>
    </row>
    <row r="1909" spans="1:11" ht="117" x14ac:dyDescent="0.25">
      <c r="A1909" s="17">
        <v>44561.589861111112</v>
      </c>
      <c r="B1909" s="13">
        <f>A1909</f>
        <v>44561.589861111112</v>
      </c>
      <c r="C1909" t="s">
        <v>4900</v>
      </c>
      <c r="D1909" s="3" t="s">
        <v>7855</v>
      </c>
      <c r="F1909" s="9" t="s">
        <v>4789</v>
      </c>
      <c r="G1909" s="9">
        <v>149</v>
      </c>
      <c r="H1909" s="9">
        <v>42</v>
      </c>
      <c r="I1909" s="9">
        <v>0</v>
      </c>
      <c r="J1909" s="9" t="str" cm="1">
        <f t="array" ref="J1909">_xlfn.IFS(G1909&gt;='Pivot Tables'!B$2,"90%",AND(G1909&lt;'Pivot Tables'!B$2,G1909&gt;'Pivot Tables'!B$3),"75%",AND(G1909&lt;'Pivot Tables'!B$3,G1909&gt;'Pivot Tables'!B$5),"50%",G1909&lt;='Pivot Tables'!B$5,"25%")</f>
        <v>50%</v>
      </c>
      <c r="K1909" s="9" t="str">
        <f>TEXT(A1909,"dddd")</f>
        <v>Friday</v>
      </c>
    </row>
    <row r="1910" spans="1:11" ht="59.25" x14ac:dyDescent="0.25">
      <c r="A1910" s="17">
        <v>44079.830208333333</v>
      </c>
      <c r="B1910" s="13">
        <f>A1910</f>
        <v>44079.830208333333</v>
      </c>
      <c r="C1910" t="s">
        <v>5156</v>
      </c>
      <c r="D1910" s="3" t="s">
        <v>8060</v>
      </c>
      <c r="F1910" s="9" t="s">
        <v>4789</v>
      </c>
      <c r="G1910" s="9">
        <v>167</v>
      </c>
      <c r="H1910" s="9">
        <v>42</v>
      </c>
      <c r="I1910" s="9">
        <v>0</v>
      </c>
      <c r="J1910" s="9" t="str" cm="1">
        <f t="array" ref="J1910">_xlfn.IFS(G1910&gt;='Pivot Tables'!B$2,"90%",AND(G1910&lt;'Pivot Tables'!B$2,G1910&gt;'Pivot Tables'!B$3),"75%",AND(G1910&lt;'Pivot Tables'!B$3,G1910&gt;'Pivot Tables'!B$5),"50%",G1910&lt;='Pivot Tables'!B$5,"25%")</f>
        <v>50%</v>
      </c>
      <c r="K1910" s="9" t="str">
        <f>TEXT(A1910,"dddd")</f>
        <v>Saturday</v>
      </c>
    </row>
    <row r="1911" spans="1:11" x14ac:dyDescent="0.25">
      <c r="A1911" s="17">
        <v>42507.574108796296</v>
      </c>
      <c r="B1911" s="13">
        <f>A1911</f>
        <v>42507.574108796296</v>
      </c>
      <c r="C1911" t="s">
        <v>1656</v>
      </c>
      <c r="D1911" s="2" t="s">
        <v>1657</v>
      </c>
      <c r="E1911" t="s">
        <v>1658</v>
      </c>
      <c r="F1911" s="9" t="s">
        <v>1090</v>
      </c>
      <c r="G1911" s="9">
        <v>183</v>
      </c>
      <c r="H1911" s="9">
        <v>42</v>
      </c>
      <c r="I1911" s="9">
        <v>13</v>
      </c>
      <c r="J1911" s="9" t="str" cm="1">
        <f t="array" ref="J1911">_xlfn.IFS(G1911&gt;='Pivot Tables'!B$2,"90%",AND(G1911&lt;'Pivot Tables'!B$2,G1911&gt;'Pivot Tables'!B$3),"75%",AND(G1911&lt;'Pivot Tables'!B$3,G1911&gt;'Pivot Tables'!B$5),"50%",G1911&lt;='Pivot Tables'!B$5,"25%")</f>
        <v>75%</v>
      </c>
      <c r="K1911" s="9" t="str">
        <f>TEXT(A1911,"dddd")</f>
        <v>Tuesday</v>
      </c>
    </row>
    <row r="1912" spans="1:11" x14ac:dyDescent="0.25">
      <c r="A1912" s="17">
        <v>43932.830254629633</v>
      </c>
      <c r="B1912" s="13">
        <f>A1912</f>
        <v>43932.830254629633</v>
      </c>
      <c r="C1912" t="s">
        <v>4225</v>
      </c>
      <c r="D1912" s="2" t="s">
        <v>4226</v>
      </c>
      <c r="E1912" t="s">
        <v>4227</v>
      </c>
      <c r="F1912" s="9" t="s">
        <v>3650</v>
      </c>
      <c r="G1912" s="9">
        <v>185</v>
      </c>
      <c r="H1912" s="9">
        <v>42</v>
      </c>
      <c r="I1912" s="9">
        <v>1</v>
      </c>
      <c r="J1912" s="9" t="str" cm="1">
        <f t="array" ref="J1912">_xlfn.IFS(G1912&gt;='Pivot Tables'!B$2,"90%",AND(G1912&lt;'Pivot Tables'!B$2,G1912&gt;'Pivot Tables'!B$3),"75%",AND(G1912&lt;'Pivot Tables'!B$3,G1912&gt;'Pivot Tables'!B$5),"50%",G1912&lt;='Pivot Tables'!B$5,"25%")</f>
        <v>75%</v>
      </c>
      <c r="K1912" s="9" t="str">
        <f>TEXT(A1912,"dddd")</f>
        <v>Saturday</v>
      </c>
    </row>
    <row r="1913" spans="1:11" ht="92.25" x14ac:dyDescent="0.25">
      <c r="A1913" s="17">
        <v>44274.600856481484</v>
      </c>
      <c r="B1913" s="13">
        <f>A1913</f>
        <v>44274.600856481484</v>
      </c>
      <c r="C1913" t="s">
        <v>5041</v>
      </c>
      <c r="D1913" s="3" t="s">
        <v>7974</v>
      </c>
      <c r="F1913" s="9" t="s">
        <v>4789</v>
      </c>
      <c r="G1913" s="9">
        <v>214</v>
      </c>
      <c r="H1913" s="9">
        <v>42</v>
      </c>
      <c r="I1913" s="9">
        <v>0</v>
      </c>
      <c r="J1913" s="9" t="str" cm="1">
        <f t="array" ref="J1913">_xlfn.IFS(G1913&gt;='Pivot Tables'!B$2,"90%",AND(G1913&lt;'Pivot Tables'!B$2,G1913&gt;'Pivot Tables'!B$3),"75%",AND(G1913&lt;'Pivot Tables'!B$3,G1913&gt;'Pivot Tables'!B$5),"50%",G1913&lt;='Pivot Tables'!B$5,"25%")</f>
        <v>75%</v>
      </c>
      <c r="K1913" s="9" t="str">
        <f>TEXT(A1913,"dddd")</f>
        <v>Friday</v>
      </c>
    </row>
    <row r="1914" spans="1:11" ht="125.25" x14ac:dyDescent="0.25">
      <c r="A1914" s="17">
        <v>44687.689467592594</v>
      </c>
      <c r="B1914" s="13">
        <f>A1914</f>
        <v>44687.689467592594</v>
      </c>
      <c r="C1914" t="s">
        <v>931</v>
      </c>
      <c r="D1914" s="3" t="s">
        <v>6508</v>
      </c>
      <c r="E1914" t="s">
        <v>932</v>
      </c>
      <c r="F1914" s="9" t="s">
        <v>599</v>
      </c>
      <c r="G1914" s="9">
        <v>227</v>
      </c>
      <c r="H1914" s="9">
        <v>42</v>
      </c>
      <c r="I1914" s="9">
        <v>4</v>
      </c>
      <c r="J1914" s="9" t="str" cm="1">
        <f t="array" ref="J1914">_xlfn.IFS(G1914&gt;='Pivot Tables'!B$2,"90%",AND(G1914&lt;'Pivot Tables'!B$2,G1914&gt;'Pivot Tables'!B$3),"75%",AND(G1914&lt;'Pivot Tables'!B$3,G1914&gt;'Pivot Tables'!B$5),"50%",G1914&lt;='Pivot Tables'!B$5,"25%")</f>
        <v>75%</v>
      </c>
      <c r="K1914" s="9" t="str">
        <f>TEXT(A1914,"dddd")</f>
        <v>Friday</v>
      </c>
    </row>
    <row r="1915" spans="1:11" ht="67.5" x14ac:dyDescent="0.25">
      <c r="A1915" s="17">
        <v>44544.785740740743</v>
      </c>
      <c r="B1915" s="13">
        <f>A1915</f>
        <v>44544.785740740743</v>
      </c>
      <c r="C1915" t="s">
        <v>294</v>
      </c>
      <c r="D1915" s="3" t="s">
        <v>7137</v>
      </c>
      <c r="F1915" s="9" t="s">
        <v>2427</v>
      </c>
      <c r="G1915" s="9">
        <v>222</v>
      </c>
      <c r="H1915" s="9">
        <v>42</v>
      </c>
      <c r="I1915" s="9">
        <v>0</v>
      </c>
      <c r="J1915" s="9" t="str" cm="1">
        <f t="array" ref="J1915">_xlfn.IFS(G1915&gt;='Pivot Tables'!B$2,"90%",AND(G1915&lt;'Pivot Tables'!B$2,G1915&gt;'Pivot Tables'!B$3),"75%",AND(G1915&lt;'Pivot Tables'!B$3,G1915&gt;'Pivot Tables'!B$5),"50%",G1915&lt;='Pivot Tables'!B$5,"25%")</f>
        <v>75%</v>
      </c>
      <c r="K1915" s="9" t="str">
        <f>TEXT(A1915,"dddd")</f>
        <v>Tuesday</v>
      </c>
    </row>
    <row r="1916" spans="1:11" ht="75.75" x14ac:dyDescent="0.25">
      <c r="A1916" s="17">
        <v>44524.632037037038</v>
      </c>
      <c r="B1916" s="13">
        <f>A1916</f>
        <v>44524.632037037038</v>
      </c>
      <c r="C1916" t="s">
        <v>4916</v>
      </c>
      <c r="D1916" s="3" t="s">
        <v>7869</v>
      </c>
      <c r="F1916" s="9" t="s">
        <v>4789</v>
      </c>
      <c r="G1916" s="9">
        <v>499</v>
      </c>
      <c r="H1916" s="9">
        <v>42</v>
      </c>
      <c r="I1916" s="9">
        <v>0</v>
      </c>
      <c r="J1916" s="9" t="str" cm="1">
        <f t="array" ref="J1916">_xlfn.IFS(G1916&gt;='Pivot Tables'!B$2,"90%",AND(G1916&lt;'Pivot Tables'!B$2,G1916&gt;'Pivot Tables'!B$3),"75%",AND(G1916&lt;'Pivot Tables'!B$3,G1916&gt;'Pivot Tables'!B$5),"50%",G1916&lt;='Pivot Tables'!B$5,"25%")</f>
        <v>90%</v>
      </c>
      <c r="K1916" s="9" t="str">
        <f>TEXT(A1916,"dddd")</f>
        <v>Wednesday</v>
      </c>
    </row>
    <row r="1917" spans="1:11" ht="75.75" x14ac:dyDescent="0.25">
      <c r="A1917" s="17">
        <v>44177.84511574074</v>
      </c>
      <c r="B1917" s="13">
        <f>A1917</f>
        <v>44177.84511574074</v>
      </c>
      <c r="C1917" t="s">
        <v>5089</v>
      </c>
      <c r="D1917" s="3" t="s">
        <v>8016</v>
      </c>
      <c r="F1917" s="9" t="s">
        <v>4789</v>
      </c>
      <c r="G1917" s="9">
        <v>591</v>
      </c>
      <c r="H1917" s="9">
        <v>42</v>
      </c>
      <c r="I1917" s="9">
        <v>0</v>
      </c>
      <c r="J1917" s="9" t="str" cm="1">
        <f t="array" ref="J1917">_xlfn.IFS(G1917&gt;='Pivot Tables'!B$2,"90%",AND(G1917&lt;'Pivot Tables'!B$2,G1917&gt;'Pivot Tables'!B$3),"75%",AND(G1917&lt;'Pivot Tables'!B$3,G1917&gt;'Pivot Tables'!B$5),"50%",G1917&lt;='Pivot Tables'!B$5,"25%")</f>
        <v>90%</v>
      </c>
      <c r="K1917" s="9" t="str">
        <f>TEXT(A1917,"dddd")</f>
        <v>Saturday</v>
      </c>
    </row>
    <row r="1918" spans="1:11" ht="67.5" x14ac:dyDescent="0.25">
      <c r="A1918" s="17">
        <v>44742.796979166669</v>
      </c>
      <c r="B1918" s="13">
        <f>A1918</f>
        <v>44742.796979166669</v>
      </c>
      <c r="C1918" t="s">
        <v>753</v>
      </c>
      <c r="D1918" s="3" t="s">
        <v>6395</v>
      </c>
      <c r="E1918" t="s">
        <v>754</v>
      </c>
      <c r="F1918" s="9" t="s">
        <v>599</v>
      </c>
      <c r="G1918" s="9">
        <v>726</v>
      </c>
      <c r="H1918" s="9">
        <v>42</v>
      </c>
      <c r="I1918" s="9">
        <v>3</v>
      </c>
      <c r="J1918" s="9" t="str" cm="1">
        <f t="array" ref="J1918">_xlfn.IFS(G1918&gt;='Pivot Tables'!B$2,"90%",AND(G1918&lt;'Pivot Tables'!B$2,G1918&gt;'Pivot Tables'!B$3),"75%",AND(G1918&lt;'Pivot Tables'!B$3,G1918&gt;'Pivot Tables'!B$5),"50%",G1918&lt;='Pivot Tables'!B$5,"25%")</f>
        <v>90%</v>
      </c>
      <c r="K1918" s="9" t="str">
        <f>TEXT(A1918,"dddd")</f>
        <v>Thursday</v>
      </c>
    </row>
    <row r="1919" spans="1:11" ht="59.25" x14ac:dyDescent="0.25">
      <c r="A1919" s="17">
        <v>44730.758067129631</v>
      </c>
      <c r="B1919" s="13">
        <f>A1919</f>
        <v>44730.758067129631</v>
      </c>
      <c r="C1919" t="s">
        <v>773</v>
      </c>
      <c r="D1919" s="3" t="s">
        <v>6407</v>
      </c>
      <c r="E1919" t="s">
        <v>774</v>
      </c>
      <c r="F1919" s="9" t="s">
        <v>599</v>
      </c>
      <c r="G1919" s="9">
        <v>413</v>
      </c>
      <c r="H1919" s="9">
        <v>42</v>
      </c>
      <c r="I1919" s="9">
        <v>3</v>
      </c>
      <c r="J1919" s="9" t="str" cm="1">
        <f t="array" ref="J1919">_xlfn.IFS(G1919&gt;='Pivot Tables'!B$2,"90%",AND(G1919&lt;'Pivot Tables'!B$2,G1919&gt;'Pivot Tables'!B$3),"75%",AND(G1919&lt;'Pivot Tables'!B$3,G1919&gt;'Pivot Tables'!B$5),"50%",G1919&lt;='Pivot Tables'!B$5,"25%")</f>
        <v>90%</v>
      </c>
      <c r="K1919" s="9" t="str">
        <f>TEXT(A1919,"dddd")</f>
        <v>Saturday</v>
      </c>
    </row>
    <row r="1920" spans="1:11" ht="67.5" x14ac:dyDescent="0.25">
      <c r="A1920" s="17">
        <v>44757.834236111114</v>
      </c>
      <c r="B1920" s="13">
        <f>A1920</f>
        <v>44757.834236111114</v>
      </c>
      <c r="C1920" t="s">
        <v>1159</v>
      </c>
      <c r="D1920" s="3" t="s">
        <v>6651</v>
      </c>
      <c r="E1920" t="s">
        <v>1156</v>
      </c>
      <c r="F1920" s="9" t="s">
        <v>1090</v>
      </c>
      <c r="G1920" s="9">
        <v>14</v>
      </c>
      <c r="H1920" s="9">
        <v>43</v>
      </c>
      <c r="I1920" s="9">
        <v>9</v>
      </c>
      <c r="J1920" s="9" t="str" cm="1">
        <f t="array" ref="J1920">_xlfn.IFS(G1920&gt;='Pivot Tables'!B$2,"90%",AND(G1920&lt;'Pivot Tables'!B$2,G1920&gt;'Pivot Tables'!B$3),"75%",AND(G1920&lt;'Pivot Tables'!B$3,G1920&gt;'Pivot Tables'!B$5),"50%",G1920&lt;='Pivot Tables'!B$5,"25%")</f>
        <v>25%</v>
      </c>
      <c r="K1920" s="9" t="str">
        <f>TEXT(A1920,"dddd")</f>
        <v>Friday</v>
      </c>
    </row>
    <row r="1921" spans="1:11" x14ac:dyDescent="0.25">
      <c r="A1921" s="17">
        <v>44812.138935185183</v>
      </c>
      <c r="B1921" s="13">
        <f>A1921</f>
        <v>44812.138935185183</v>
      </c>
      <c r="C1921" t="s">
        <v>2107</v>
      </c>
      <c r="D1921" s="2" t="s">
        <v>2108</v>
      </c>
      <c r="F1921" s="9" t="s">
        <v>2088</v>
      </c>
      <c r="G1921" s="9">
        <v>18</v>
      </c>
      <c r="H1921" s="9">
        <v>43</v>
      </c>
      <c r="I1921" s="9">
        <v>0</v>
      </c>
      <c r="J1921" s="9" t="str" cm="1">
        <f t="array" ref="J1921">_xlfn.IFS(G1921&gt;='Pivot Tables'!B$2,"90%",AND(G1921&lt;'Pivot Tables'!B$2,G1921&gt;'Pivot Tables'!B$3),"75%",AND(G1921&lt;'Pivot Tables'!B$3,G1921&gt;'Pivot Tables'!B$5),"50%",G1921&lt;='Pivot Tables'!B$5,"25%")</f>
        <v>25%</v>
      </c>
      <c r="K1921" s="9" t="str">
        <f>TEXT(A1921,"dddd")</f>
        <v>Thursday</v>
      </c>
    </row>
    <row r="1922" spans="1:11" x14ac:dyDescent="0.25">
      <c r="A1922" s="17">
        <v>44607.816284722219</v>
      </c>
      <c r="B1922" s="13">
        <f>A1922</f>
        <v>44607.816284722219</v>
      </c>
      <c r="C1922" t="s">
        <v>1891</v>
      </c>
      <c r="D1922" s="2" t="s">
        <v>1892</v>
      </c>
      <c r="E1922" t="s">
        <v>1893</v>
      </c>
      <c r="F1922" s="9" t="s">
        <v>1732</v>
      </c>
      <c r="G1922" s="9">
        <v>20</v>
      </c>
      <c r="H1922" s="9">
        <v>43</v>
      </c>
      <c r="I1922" s="9">
        <v>1</v>
      </c>
      <c r="J1922" s="9" t="str" cm="1">
        <f t="array" ref="J1922">_xlfn.IFS(G1922&gt;='Pivot Tables'!B$2,"90%",AND(G1922&lt;'Pivot Tables'!B$2,G1922&gt;'Pivot Tables'!B$3),"75%",AND(G1922&lt;'Pivot Tables'!B$3,G1922&gt;'Pivot Tables'!B$5),"50%",G1922&lt;='Pivot Tables'!B$5,"25%")</f>
        <v>25%</v>
      </c>
      <c r="K1922" s="9" t="str">
        <f>TEXT(A1922,"dddd")</f>
        <v>Tuesday</v>
      </c>
    </row>
    <row r="1923" spans="1:11" x14ac:dyDescent="0.25">
      <c r="A1923" s="17">
        <v>44241.816689814812</v>
      </c>
      <c r="B1923" s="13">
        <f>A1923</f>
        <v>44241.816689814812</v>
      </c>
      <c r="C1923" t="s">
        <v>4028</v>
      </c>
      <c r="D1923" s="2" t="s">
        <v>4029</v>
      </c>
      <c r="E1923" t="s">
        <v>4014</v>
      </c>
      <c r="F1923" s="9" t="s">
        <v>3650</v>
      </c>
      <c r="G1923" s="9">
        <v>23</v>
      </c>
      <c r="H1923" s="9">
        <v>43</v>
      </c>
      <c r="I1923" s="9">
        <v>1</v>
      </c>
      <c r="J1923" s="9" t="str" cm="1">
        <f t="array" ref="J1923">_xlfn.IFS(G1923&gt;='Pivot Tables'!B$2,"90%",AND(G1923&lt;'Pivot Tables'!B$2,G1923&gt;'Pivot Tables'!B$3),"75%",AND(G1923&lt;'Pivot Tables'!B$3,G1923&gt;'Pivot Tables'!B$5),"50%",G1923&lt;='Pivot Tables'!B$5,"25%")</f>
        <v>25%</v>
      </c>
      <c r="K1923" s="9" t="str">
        <f>TEXT(A1923,"dddd")</f>
        <v>Sunday</v>
      </c>
    </row>
    <row r="1924" spans="1:11" ht="133.5" x14ac:dyDescent="0.25">
      <c r="A1924" s="17">
        <v>44784.667164351849</v>
      </c>
      <c r="B1924" s="13">
        <f>A1924</f>
        <v>44784.667164351849</v>
      </c>
      <c r="C1924" t="s">
        <v>5381</v>
      </c>
      <c r="D1924" s="3" t="s">
        <v>8174</v>
      </c>
      <c r="F1924" s="9" t="s">
        <v>5310</v>
      </c>
      <c r="G1924" s="9">
        <v>24</v>
      </c>
      <c r="H1924" s="9">
        <v>43</v>
      </c>
      <c r="I1924" s="9">
        <v>0</v>
      </c>
      <c r="J1924" s="9" t="str" cm="1">
        <f t="array" ref="J1924">_xlfn.IFS(G1924&gt;='Pivot Tables'!B$2,"90%",AND(G1924&lt;'Pivot Tables'!B$2,G1924&gt;'Pivot Tables'!B$3),"75%",AND(G1924&lt;'Pivot Tables'!B$3,G1924&gt;'Pivot Tables'!B$5),"50%",G1924&lt;='Pivot Tables'!B$5,"25%")</f>
        <v>25%</v>
      </c>
      <c r="K1924" s="9" t="str">
        <f>TEXT(A1924,"dddd")</f>
        <v>Thursday</v>
      </c>
    </row>
    <row r="1925" spans="1:11" x14ac:dyDescent="0.25">
      <c r="A1925" s="17">
        <v>44723.838946759257</v>
      </c>
      <c r="B1925" s="13">
        <f>A1925</f>
        <v>44723.838946759257</v>
      </c>
      <c r="C1925" t="s">
        <v>2185</v>
      </c>
      <c r="D1925" s="2" t="s">
        <v>2186</v>
      </c>
      <c r="F1925" s="9" t="s">
        <v>2088</v>
      </c>
      <c r="G1925" s="9">
        <v>26</v>
      </c>
      <c r="H1925" s="9">
        <v>43</v>
      </c>
      <c r="I1925" s="9">
        <v>0</v>
      </c>
      <c r="J1925" s="9" t="str" cm="1">
        <f t="array" ref="J1925">_xlfn.IFS(G1925&gt;='Pivot Tables'!B$2,"90%",AND(G1925&lt;'Pivot Tables'!B$2,G1925&gt;'Pivot Tables'!B$3),"75%",AND(G1925&lt;'Pivot Tables'!B$3,G1925&gt;'Pivot Tables'!B$5),"50%",G1925&lt;='Pivot Tables'!B$5,"25%")</f>
        <v>25%</v>
      </c>
      <c r="K1925" s="9" t="str">
        <f>TEXT(A1925,"dddd")</f>
        <v>Saturday</v>
      </c>
    </row>
    <row r="1926" spans="1:11" ht="67.5" x14ac:dyDescent="0.25">
      <c r="A1926" s="17">
        <v>44821.554803240739</v>
      </c>
      <c r="B1926" s="13">
        <f>A1926</f>
        <v>44821.554803240739</v>
      </c>
      <c r="C1926" t="s">
        <v>1770</v>
      </c>
      <c r="D1926" s="3" t="s">
        <v>6719</v>
      </c>
      <c r="F1926" s="9" t="s">
        <v>1732</v>
      </c>
      <c r="G1926" s="9">
        <v>35</v>
      </c>
      <c r="H1926" s="9">
        <v>43</v>
      </c>
      <c r="I1926" s="9">
        <v>0</v>
      </c>
      <c r="J1926" s="9" t="str" cm="1">
        <f t="array" ref="J1926">_xlfn.IFS(G1926&gt;='Pivot Tables'!B$2,"90%",AND(G1926&lt;'Pivot Tables'!B$2,G1926&gt;'Pivot Tables'!B$3),"75%",AND(G1926&lt;'Pivot Tables'!B$3,G1926&gt;'Pivot Tables'!B$5),"50%",G1926&lt;='Pivot Tables'!B$5,"25%")</f>
        <v>25%</v>
      </c>
      <c r="K1926" s="9" t="str">
        <f>TEXT(A1926,"dddd")</f>
        <v>Saturday</v>
      </c>
    </row>
    <row r="1927" spans="1:11" x14ac:dyDescent="0.25">
      <c r="A1927" s="17">
        <v>44000.091122685182</v>
      </c>
      <c r="B1927" s="13">
        <f>A1927</f>
        <v>44000.091122685182</v>
      </c>
      <c r="C1927" t="s">
        <v>2366</v>
      </c>
      <c r="D1927" s="2" t="s">
        <v>2367</v>
      </c>
      <c r="F1927" s="9" t="s">
        <v>2088</v>
      </c>
      <c r="G1927" s="9">
        <v>41</v>
      </c>
      <c r="H1927" s="9">
        <v>43</v>
      </c>
      <c r="I1927" s="9">
        <v>0</v>
      </c>
      <c r="J1927" s="9" t="str" cm="1">
        <f t="array" ref="J1927">_xlfn.IFS(G1927&gt;='Pivot Tables'!B$2,"90%",AND(G1927&lt;'Pivot Tables'!B$2,G1927&gt;'Pivot Tables'!B$3),"75%",AND(G1927&lt;'Pivot Tables'!B$3,G1927&gt;'Pivot Tables'!B$5),"50%",G1927&lt;='Pivot Tables'!B$5,"25%")</f>
        <v>25%</v>
      </c>
      <c r="K1927" s="9" t="str">
        <f>TEXT(A1927,"dddd")</f>
        <v>Thursday</v>
      </c>
    </row>
    <row r="1928" spans="1:11" ht="67.5" x14ac:dyDescent="0.25">
      <c r="A1928" s="17">
        <v>42716.678912037038</v>
      </c>
      <c r="B1928" s="13">
        <f>A1928</f>
        <v>42716.678912037038</v>
      </c>
      <c r="C1928" t="s">
        <v>3046</v>
      </c>
      <c r="D1928" s="3" t="s">
        <v>7330</v>
      </c>
      <c r="E1928" t="s">
        <v>3047</v>
      </c>
      <c r="F1928" s="9" t="s">
        <v>2712</v>
      </c>
      <c r="G1928" s="9">
        <v>43</v>
      </c>
      <c r="H1928" s="9">
        <v>43</v>
      </c>
      <c r="I1928" s="9">
        <v>11</v>
      </c>
      <c r="J1928" s="9" t="str" cm="1">
        <f t="array" ref="J1928">_xlfn.IFS(G1928&gt;='Pivot Tables'!B$2,"90%",AND(G1928&lt;'Pivot Tables'!B$2,G1928&gt;'Pivot Tables'!B$3),"75%",AND(G1928&lt;'Pivot Tables'!B$3,G1928&gt;'Pivot Tables'!B$5),"50%",G1928&lt;='Pivot Tables'!B$5,"25%")</f>
        <v>25%</v>
      </c>
      <c r="K1928" s="9" t="str">
        <f>TEXT(A1928,"dddd")</f>
        <v>Monday</v>
      </c>
    </row>
    <row r="1929" spans="1:11" ht="75.75" x14ac:dyDescent="0.25">
      <c r="A1929" s="17">
        <v>43837.554027777776</v>
      </c>
      <c r="B1929" s="13">
        <f>A1929</f>
        <v>43837.554027777776</v>
      </c>
      <c r="C1929" t="s">
        <v>5919</v>
      </c>
      <c r="D1929" s="3" t="s">
        <v>8663</v>
      </c>
      <c r="E1929" t="s">
        <v>9043</v>
      </c>
      <c r="F1929" s="9" t="s">
        <v>5310</v>
      </c>
      <c r="G1929" s="9">
        <v>45</v>
      </c>
      <c r="H1929" s="9">
        <v>43</v>
      </c>
      <c r="I1929" s="9">
        <v>16</v>
      </c>
      <c r="J1929" s="9" t="str" cm="1">
        <f t="array" ref="J1929">_xlfn.IFS(G1929&gt;='Pivot Tables'!B$2,"90%",AND(G1929&lt;'Pivot Tables'!B$2,G1929&gt;'Pivot Tables'!B$3),"75%",AND(G1929&lt;'Pivot Tables'!B$3,G1929&gt;'Pivot Tables'!B$5),"50%",G1929&lt;='Pivot Tables'!B$5,"25%")</f>
        <v>50%</v>
      </c>
      <c r="K1929" s="9" t="str">
        <f>TEXT(A1929,"dddd")</f>
        <v>Tuesday</v>
      </c>
    </row>
    <row r="1930" spans="1:11" ht="59.25" x14ac:dyDescent="0.25">
      <c r="A1930" s="17">
        <v>44275.840752314813</v>
      </c>
      <c r="B1930" s="13">
        <f>A1930</f>
        <v>44275.840752314813</v>
      </c>
      <c r="C1930" t="s">
        <v>1208</v>
      </c>
      <c r="D1930" s="3" t="s">
        <v>6676</v>
      </c>
      <c r="F1930" s="9" t="s">
        <v>1090</v>
      </c>
      <c r="G1930" s="9">
        <v>68</v>
      </c>
      <c r="H1930" s="9">
        <v>43</v>
      </c>
      <c r="I1930" s="9">
        <v>0</v>
      </c>
      <c r="J1930" s="9" t="str" cm="1">
        <f t="array" ref="J1930">_xlfn.IFS(G1930&gt;='Pivot Tables'!B$2,"90%",AND(G1930&lt;'Pivot Tables'!B$2,G1930&gt;'Pivot Tables'!B$3),"75%",AND(G1930&lt;'Pivot Tables'!B$3,G1930&gt;'Pivot Tables'!B$5),"50%",G1930&lt;='Pivot Tables'!B$5,"25%")</f>
        <v>50%</v>
      </c>
      <c r="K1930" s="9" t="str">
        <f>TEXT(A1930,"dddd")</f>
        <v>Saturday</v>
      </c>
    </row>
    <row r="1931" spans="1:11" ht="108.75" x14ac:dyDescent="0.25">
      <c r="A1931" s="17">
        <v>43715.007384259261</v>
      </c>
      <c r="B1931" s="13">
        <f>A1931</f>
        <v>43715.007384259261</v>
      </c>
      <c r="C1931" t="s">
        <v>4410</v>
      </c>
      <c r="D1931" s="3" t="s">
        <v>7763</v>
      </c>
      <c r="E1931" t="s">
        <v>4411</v>
      </c>
      <c r="F1931" s="9" t="s">
        <v>3650</v>
      </c>
      <c r="G1931" s="9">
        <v>71</v>
      </c>
      <c r="H1931" s="9">
        <v>43</v>
      </c>
      <c r="I1931" s="9">
        <v>13</v>
      </c>
      <c r="J1931" s="9" t="str" cm="1">
        <f t="array" ref="J1931">_xlfn.IFS(G1931&gt;='Pivot Tables'!B$2,"90%",AND(G1931&lt;'Pivot Tables'!B$2,G1931&gt;'Pivot Tables'!B$3),"75%",AND(G1931&lt;'Pivot Tables'!B$3,G1931&gt;'Pivot Tables'!B$5),"50%",G1931&lt;='Pivot Tables'!B$5,"25%")</f>
        <v>50%</v>
      </c>
      <c r="K1931" s="9" t="str">
        <f>TEXT(A1931,"dddd")</f>
        <v>Saturday</v>
      </c>
    </row>
    <row r="1932" spans="1:11" ht="158.25" x14ac:dyDescent="0.25">
      <c r="A1932" s="17">
        <v>43804.071284722224</v>
      </c>
      <c r="B1932" s="13">
        <f>A1932</f>
        <v>43804.071284722224</v>
      </c>
      <c r="C1932" t="s">
        <v>2863</v>
      </c>
      <c r="D1932" s="3" t="s">
        <v>7231</v>
      </c>
      <c r="E1932" t="s">
        <v>2864</v>
      </c>
      <c r="F1932" s="9" t="s">
        <v>2712</v>
      </c>
      <c r="G1932" s="9">
        <v>76</v>
      </c>
      <c r="H1932" s="9">
        <v>43</v>
      </c>
      <c r="I1932" s="9">
        <v>20</v>
      </c>
      <c r="J1932" s="9" t="str" cm="1">
        <f t="array" ref="J1932">_xlfn.IFS(G1932&gt;='Pivot Tables'!B$2,"90%",AND(G1932&lt;'Pivot Tables'!B$2,G1932&gt;'Pivot Tables'!B$3),"75%",AND(G1932&lt;'Pivot Tables'!B$3,G1932&gt;'Pivot Tables'!B$5),"50%",G1932&lt;='Pivot Tables'!B$5,"25%")</f>
        <v>50%</v>
      </c>
      <c r="K1932" s="9" t="str">
        <f>TEXT(A1932,"dddd")</f>
        <v>Thursday</v>
      </c>
    </row>
    <row r="1933" spans="1:11" ht="100.5" x14ac:dyDescent="0.25">
      <c r="A1933" s="17">
        <v>43378.789085648146</v>
      </c>
      <c r="B1933" s="13">
        <f>A1933</f>
        <v>43378.789085648146</v>
      </c>
      <c r="C1933" t="s">
        <v>3595</v>
      </c>
      <c r="D1933" s="3" t="s">
        <v>7556</v>
      </c>
      <c r="E1933" t="s">
        <v>3596</v>
      </c>
      <c r="F1933" s="9" t="s">
        <v>3091</v>
      </c>
      <c r="G1933" s="9">
        <v>76</v>
      </c>
      <c r="H1933" s="9">
        <v>43</v>
      </c>
      <c r="I1933" s="9">
        <v>23</v>
      </c>
      <c r="J1933" s="9" t="str" cm="1">
        <f t="array" ref="J1933">_xlfn.IFS(G1933&gt;='Pivot Tables'!B$2,"90%",AND(G1933&lt;'Pivot Tables'!B$2,G1933&gt;'Pivot Tables'!B$3),"75%",AND(G1933&lt;'Pivot Tables'!B$3,G1933&gt;'Pivot Tables'!B$5),"50%",G1933&lt;='Pivot Tables'!B$5,"25%")</f>
        <v>50%</v>
      </c>
      <c r="K1933" s="9" t="str">
        <f>TEXT(A1933,"dddd")</f>
        <v>Friday</v>
      </c>
    </row>
    <row r="1934" spans="1:11" x14ac:dyDescent="0.25">
      <c r="A1934" s="17">
        <v>44381.739421296297</v>
      </c>
      <c r="B1934" s="13">
        <f>A1934</f>
        <v>44381.739421296297</v>
      </c>
      <c r="C1934" t="s">
        <v>3902</v>
      </c>
      <c r="D1934" s="2" t="s">
        <v>3903</v>
      </c>
      <c r="F1934" s="9" t="s">
        <v>3650</v>
      </c>
      <c r="G1934" s="9">
        <v>79</v>
      </c>
      <c r="H1934" s="9">
        <v>43</v>
      </c>
      <c r="I1934" s="9">
        <v>0</v>
      </c>
      <c r="J1934" s="9" t="str" cm="1">
        <f t="array" ref="J1934">_xlfn.IFS(G1934&gt;='Pivot Tables'!B$2,"90%",AND(G1934&lt;'Pivot Tables'!B$2,G1934&gt;'Pivot Tables'!B$3),"75%",AND(G1934&lt;'Pivot Tables'!B$3,G1934&gt;'Pivot Tables'!B$5),"50%",G1934&lt;='Pivot Tables'!B$5,"25%")</f>
        <v>50%</v>
      </c>
      <c r="K1934" s="9" t="str">
        <f>TEXT(A1934,"dddd")</f>
        <v>Sunday</v>
      </c>
    </row>
    <row r="1935" spans="1:11" ht="59.25" x14ac:dyDescent="0.25">
      <c r="A1935" s="17">
        <v>44873.953090277777</v>
      </c>
      <c r="B1935" s="13">
        <f>A1935</f>
        <v>44873.953090277777</v>
      </c>
      <c r="C1935" t="s">
        <v>606</v>
      </c>
      <c r="D1935" s="3" t="s">
        <v>6309</v>
      </c>
      <c r="E1935" t="s">
        <v>607</v>
      </c>
      <c r="F1935" s="9" t="s">
        <v>599</v>
      </c>
      <c r="G1935" s="9">
        <v>82</v>
      </c>
      <c r="H1935" s="9">
        <v>43</v>
      </c>
      <c r="I1935" s="9">
        <v>4</v>
      </c>
      <c r="J1935" s="9" t="str" cm="1">
        <f t="array" ref="J1935">_xlfn.IFS(G1935&gt;='Pivot Tables'!B$2,"90%",AND(G1935&lt;'Pivot Tables'!B$2,G1935&gt;'Pivot Tables'!B$3),"75%",AND(G1935&lt;'Pivot Tables'!B$3,G1935&gt;'Pivot Tables'!B$5),"50%",G1935&lt;='Pivot Tables'!B$5,"25%")</f>
        <v>50%</v>
      </c>
      <c r="K1935" s="9" t="str">
        <f>TEXT(A1935,"dddd")</f>
        <v>Tuesday</v>
      </c>
    </row>
    <row r="1936" spans="1:11" ht="59.25" x14ac:dyDescent="0.25">
      <c r="A1936" s="17">
        <v>44687.70653935185</v>
      </c>
      <c r="B1936" s="13">
        <f>A1936</f>
        <v>44687.70653935185</v>
      </c>
      <c r="C1936" t="s">
        <v>1068</v>
      </c>
      <c r="D1936" s="3" t="s">
        <v>6619</v>
      </c>
      <c r="F1936" s="9" t="s">
        <v>599</v>
      </c>
      <c r="G1936" s="9">
        <v>82</v>
      </c>
      <c r="H1936" s="9">
        <v>43</v>
      </c>
      <c r="I1936" s="9">
        <v>0</v>
      </c>
      <c r="J1936" s="9" t="str" cm="1">
        <f t="array" ref="J1936">_xlfn.IFS(G1936&gt;='Pivot Tables'!B$2,"90%",AND(G1936&lt;'Pivot Tables'!B$2,G1936&gt;'Pivot Tables'!B$3),"75%",AND(G1936&lt;'Pivot Tables'!B$3,G1936&gt;'Pivot Tables'!B$5),"50%",G1936&lt;='Pivot Tables'!B$5,"25%")</f>
        <v>50%</v>
      </c>
      <c r="K1936" s="9" t="str">
        <f>TEXT(A1936,"dddd")</f>
        <v>Friday</v>
      </c>
    </row>
    <row r="1937" spans="1:11" ht="67.5" x14ac:dyDescent="0.25">
      <c r="A1937" s="17">
        <v>44687.694513888891</v>
      </c>
      <c r="B1937" s="13">
        <f>A1937</f>
        <v>44687.694513888891</v>
      </c>
      <c r="C1937" t="s">
        <v>962</v>
      </c>
      <c r="D1937" s="3" t="s">
        <v>6528</v>
      </c>
      <c r="F1937" s="9" t="s">
        <v>599</v>
      </c>
      <c r="G1937" s="9">
        <v>84</v>
      </c>
      <c r="H1937" s="9">
        <v>43</v>
      </c>
      <c r="I1937" s="9">
        <v>0</v>
      </c>
      <c r="J1937" s="9" t="str" cm="1">
        <f t="array" ref="J1937">_xlfn.IFS(G1937&gt;='Pivot Tables'!B$2,"90%",AND(G1937&lt;'Pivot Tables'!B$2,G1937&gt;'Pivot Tables'!B$3),"75%",AND(G1937&lt;'Pivot Tables'!B$3,G1937&gt;'Pivot Tables'!B$5),"50%",G1937&lt;='Pivot Tables'!B$5,"25%")</f>
        <v>50%</v>
      </c>
      <c r="K1937" s="9" t="str">
        <f>TEXT(A1937,"dddd")</f>
        <v>Friday</v>
      </c>
    </row>
    <row r="1938" spans="1:11" x14ac:dyDescent="0.25">
      <c r="A1938" s="17">
        <v>43608.05096064815</v>
      </c>
      <c r="B1938" s="13">
        <f>A1938</f>
        <v>43608.05096064815</v>
      </c>
      <c r="C1938" t="s">
        <v>6091</v>
      </c>
      <c r="D1938" s="2" t="s">
        <v>6092</v>
      </c>
      <c r="E1938" t="s">
        <v>9208</v>
      </c>
      <c r="F1938" s="9" t="s">
        <v>5310</v>
      </c>
      <c r="G1938" s="9">
        <v>86</v>
      </c>
      <c r="H1938" s="9">
        <v>43</v>
      </c>
      <c r="I1938" s="9">
        <v>25</v>
      </c>
      <c r="J1938" s="9" t="str" cm="1">
        <f t="array" ref="J1938">_xlfn.IFS(G1938&gt;='Pivot Tables'!B$2,"90%",AND(G1938&lt;'Pivot Tables'!B$2,G1938&gt;'Pivot Tables'!B$3),"75%",AND(G1938&lt;'Pivot Tables'!B$3,G1938&gt;'Pivot Tables'!B$5),"50%",G1938&lt;='Pivot Tables'!B$5,"25%")</f>
        <v>50%</v>
      </c>
      <c r="K1938" s="9" t="str">
        <f>TEXT(A1938,"dddd")</f>
        <v>Thursday</v>
      </c>
    </row>
    <row r="1939" spans="1:11" ht="59.25" x14ac:dyDescent="0.25">
      <c r="A1939" s="17">
        <v>43546.047893518517</v>
      </c>
      <c r="B1939" s="13">
        <f>A1939</f>
        <v>43546.047893518517</v>
      </c>
      <c r="C1939" t="s">
        <v>4529</v>
      </c>
      <c r="D1939" s="3" t="s">
        <v>7789</v>
      </c>
      <c r="E1939" t="s">
        <v>4530</v>
      </c>
      <c r="F1939" s="9" t="s">
        <v>3650</v>
      </c>
      <c r="G1939" s="9">
        <v>88</v>
      </c>
      <c r="H1939" s="9">
        <v>43</v>
      </c>
      <c r="I1939" s="9">
        <v>5</v>
      </c>
      <c r="J1939" s="9" t="str" cm="1">
        <f t="array" ref="J1939">_xlfn.IFS(G1939&gt;='Pivot Tables'!B$2,"90%",AND(G1939&lt;'Pivot Tables'!B$2,G1939&gt;'Pivot Tables'!B$3),"75%",AND(G1939&lt;'Pivot Tables'!B$3,G1939&gt;'Pivot Tables'!B$5),"50%",G1939&lt;='Pivot Tables'!B$5,"25%")</f>
        <v>50%</v>
      </c>
      <c r="K1939" s="9" t="str">
        <f>TEXT(A1939,"dddd")</f>
        <v>Friday</v>
      </c>
    </row>
    <row r="1940" spans="1:11" ht="67.5" x14ac:dyDescent="0.25">
      <c r="A1940" s="17">
        <v>43797.626192129632</v>
      </c>
      <c r="B1940" s="13">
        <f>A1940</f>
        <v>43797.626192129632</v>
      </c>
      <c r="C1940" t="s">
        <v>5947</v>
      </c>
      <c r="D1940" s="3" t="s">
        <v>8683</v>
      </c>
      <c r="E1940" t="s">
        <v>9225</v>
      </c>
      <c r="F1940" s="9" t="s">
        <v>5310</v>
      </c>
      <c r="G1940" s="9">
        <v>93</v>
      </c>
      <c r="H1940" s="9">
        <v>43</v>
      </c>
      <c r="I1940" s="9">
        <v>10</v>
      </c>
      <c r="J1940" s="9" t="str" cm="1">
        <f t="array" ref="J1940">_xlfn.IFS(G1940&gt;='Pivot Tables'!B$2,"90%",AND(G1940&lt;'Pivot Tables'!B$2,G1940&gt;'Pivot Tables'!B$3),"75%",AND(G1940&lt;'Pivot Tables'!B$3,G1940&gt;'Pivot Tables'!B$5),"50%",G1940&lt;='Pivot Tables'!B$5,"25%")</f>
        <v>50%</v>
      </c>
      <c r="K1940" s="9" t="str">
        <f>TEXT(A1940,"dddd")</f>
        <v>Thursday</v>
      </c>
    </row>
    <row r="1941" spans="1:11" ht="84" x14ac:dyDescent="0.25">
      <c r="A1941" s="17">
        <v>44764.594039351854</v>
      </c>
      <c r="B1941" s="13">
        <f>A1941</f>
        <v>44764.594039351854</v>
      </c>
      <c r="C1941" t="s">
        <v>2529</v>
      </c>
      <c r="D1941" s="3" t="s">
        <v>7054</v>
      </c>
      <c r="F1941" s="9" t="s">
        <v>2427</v>
      </c>
      <c r="G1941" s="9">
        <v>94</v>
      </c>
      <c r="H1941" s="9">
        <v>43</v>
      </c>
      <c r="I1941" s="9">
        <v>0</v>
      </c>
      <c r="J1941" s="9" t="str" cm="1">
        <f t="array" ref="J1941">_xlfn.IFS(G1941&gt;='Pivot Tables'!B$2,"90%",AND(G1941&lt;'Pivot Tables'!B$2,G1941&gt;'Pivot Tables'!B$3),"75%",AND(G1941&lt;'Pivot Tables'!B$3,G1941&gt;'Pivot Tables'!B$5),"50%",G1941&lt;='Pivot Tables'!B$5,"25%")</f>
        <v>50%</v>
      </c>
      <c r="K1941" s="9" t="str">
        <f>TEXT(A1941,"dddd")</f>
        <v>Friday</v>
      </c>
    </row>
    <row r="1942" spans="1:11" ht="59.25" x14ac:dyDescent="0.25">
      <c r="A1942" s="17">
        <v>44540.931168981479</v>
      </c>
      <c r="B1942" s="13">
        <f>A1942</f>
        <v>44540.931168981479</v>
      </c>
      <c r="C1942" t="s">
        <v>4908</v>
      </c>
      <c r="D1942" s="3" t="s">
        <v>7861</v>
      </c>
      <c r="F1942" s="9" t="s">
        <v>4789</v>
      </c>
      <c r="G1942" s="9">
        <v>105</v>
      </c>
      <c r="H1942" s="9">
        <v>43</v>
      </c>
      <c r="I1942" s="9">
        <v>0</v>
      </c>
      <c r="J1942" s="9" t="str" cm="1">
        <f t="array" ref="J1942">_xlfn.IFS(G1942&gt;='Pivot Tables'!B$2,"90%",AND(G1942&lt;'Pivot Tables'!B$2,G1942&gt;'Pivot Tables'!B$3),"75%",AND(G1942&lt;'Pivot Tables'!B$3,G1942&gt;'Pivot Tables'!B$5),"50%",G1942&lt;='Pivot Tables'!B$5,"25%")</f>
        <v>50%</v>
      </c>
      <c r="K1942" s="9" t="str">
        <f>TEXT(A1942,"dddd")</f>
        <v>Friday</v>
      </c>
    </row>
    <row r="1943" spans="1:11" x14ac:dyDescent="0.25">
      <c r="A1943" s="17">
        <v>43806.726620370369</v>
      </c>
      <c r="B1943" s="13">
        <f>A1943</f>
        <v>43806.726620370369</v>
      </c>
      <c r="C1943" t="s">
        <v>4330</v>
      </c>
      <c r="D1943" s="2" t="s">
        <v>4331</v>
      </c>
      <c r="E1943" t="s">
        <v>4332</v>
      </c>
      <c r="F1943" s="9" t="s">
        <v>3650</v>
      </c>
      <c r="G1943" s="9">
        <v>107</v>
      </c>
      <c r="H1943" s="9">
        <v>43</v>
      </c>
      <c r="I1943" s="9">
        <v>8</v>
      </c>
      <c r="J1943" s="9" t="str" cm="1">
        <f t="array" ref="J1943">_xlfn.IFS(G1943&gt;='Pivot Tables'!B$2,"90%",AND(G1943&lt;'Pivot Tables'!B$2,G1943&gt;'Pivot Tables'!B$3),"75%",AND(G1943&lt;'Pivot Tables'!B$3,G1943&gt;'Pivot Tables'!B$5),"50%",G1943&lt;='Pivot Tables'!B$5,"25%")</f>
        <v>50%</v>
      </c>
      <c r="K1943" s="9" t="str">
        <f>TEXT(A1943,"dddd")</f>
        <v>Saturday</v>
      </c>
    </row>
    <row r="1944" spans="1:11" x14ac:dyDescent="0.25">
      <c r="A1944" s="17">
        <v>43587.651516203703</v>
      </c>
      <c r="B1944" s="13">
        <f>A1944</f>
        <v>43587.651516203703</v>
      </c>
      <c r="C1944" t="s">
        <v>4503</v>
      </c>
      <c r="D1944" s="2" t="s">
        <v>4504</v>
      </c>
      <c r="E1944" t="s">
        <v>4505</v>
      </c>
      <c r="F1944" s="9" t="s">
        <v>3650</v>
      </c>
      <c r="G1944" s="9">
        <v>115</v>
      </c>
      <c r="H1944" s="9">
        <v>43</v>
      </c>
      <c r="I1944" s="9">
        <v>14</v>
      </c>
      <c r="J1944" s="9" t="str" cm="1">
        <f t="array" ref="J1944">_xlfn.IFS(G1944&gt;='Pivot Tables'!B$2,"90%",AND(G1944&lt;'Pivot Tables'!B$2,G1944&gt;'Pivot Tables'!B$3),"75%",AND(G1944&lt;'Pivot Tables'!B$3,G1944&gt;'Pivot Tables'!B$5),"50%",G1944&lt;='Pivot Tables'!B$5,"25%")</f>
        <v>50%</v>
      </c>
      <c r="K1944" s="9" t="str">
        <f>TEXT(A1944,"dddd")</f>
        <v>Thursday</v>
      </c>
    </row>
    <row r="1945" spans="1:11" ht="67.5" x14ac:dyDescent="0.25">
      <c r="A1945" s="17">
        <v>44771.803078703706</v>
      </c>
      <c r="B1945" s="13">
        <f>A1945</f>
        <v>44771.803078703706</v>
      </c>
      <c r="C1945" t="s">
        <v>704</v>
      </c>
      <c r="D1945" s="3" t="s">
        <v>6368</v>
      </c>
      <c r="E1945" t="s">
        <v>705</v>
      </c>
      <c r="F1945" s="9" t="s">
        <v>599</v>
      </c>
      <c r="G1945" s="9">
        <v>118</v>
      </c>
      <c r="H1945" s="9">
        <v>43</v>
      </c>
      <c r="I1945" s="9">
        <v>2</v>
      </c>
      <c r="J1945" s="9" t="str" cm="1">
        <f t="array" ref="J1945">_xlfn.IFS(G1945&gt;='Pivot Tables'!B$2,"90%",AND(G1945&lt;'Pivot Tables'!B$2,G1945&gt;'Pivot Tables'!B$3),"75%",AND(G1945&lt;'Pivot Tables'!B$3,G1945&gt;'Pivot Tables'!B$5),"50%",G1945&lt;='Pivot Tables'!B$5,"25%")</f>
        <v>50%</v>
      </c>
      <c r="K1945" s="9" t="str">
        <f>TEXT(A1945,"dddd")</f>
        <v>Friday</v>
      </c>
    </row>
    <row r="1946" spans="1:11" ht="67.5" x14ac:dyDescent="0.25">
      <c r="A1946" s="17">
        <v>44348.702905092592</v>
      </c>
      <c r="B1946" s="13">
        <f>A1946</f>
        <v>44348.702905092592</v>
      </c>
      <c r="C1946" t="s">
        <v>2789</v>
      </c>
      <c r="D1946" s="3" t="s">
        <v>7192</v>
      </c>
      <c r="E1946" t="s">
        <v>2711</v>
      </c>
      <c r="F1946" s="9" t="s">
        <v>2712</v>
      </c>
      <c r="G1946" s="9">
        <v>121</v>
      </c>
      <c r="H1946" s="9">
        <v>43</v>
      </c>
      <c r="I1946" s="9">
        <v>1</v>
      </c>
      <c r="J1946" s="9" t="str" cm="1">
        <f t="array" ref="J1946">_xlfn.IFS(G1946&gt;='Pivot Tables'!B$2,"90%",AND(G1946&lt;'Pivot Tables'!B$2,G1946&gt;'Pivot Tables'!B$3),"75%",AND(G1946&lt;'Pivot Tables'!B$3,G1946&gt;'Pivot Tables'!B$5),"50%",G1946&lt;='Pivot Tables'!B$5,"25%")</f>
        <v>50%</v>
      </c>
      <c r="K1946" s="9" t="str">
        <f>TEXT(A1946,"dddd")</f>
        <v>Tuesday</v>
      </c>
    </row>
    <row r="1947" spans="1:11" ht="141.75" x14ac:dyDescent="0.25">
      <c r="A1947" s="17">
        <v>44340.540416666663</v>
      </c>
      <c r="B1947" s="13">
        <f>A1947</f>
        <v>44340.540416666663</v>
      </c>
      <c r="C1947" t="s">
        <v>2794</v>
      </c>
      <c r="D1947" s="3" t="s">
        <v>7196</v>
      </c>
      <c r="E1947" t="s">
        <v>2795</v>
      </c>
      <c r="F1947" s="9" t="s">
        <v>2712</v>
      </c>
      <c r="G1947" s="9">
        <v>133</v>
      </c>
      <c r="H1947" s="9">
        <v>43</v>
      </c>
      <c r="I1947" s="9">
        <v>19</v>
      </c>
      <c r="J1947" s="9" t="str" cm="1">
        <f t="array" ref="J1947">_xlfn.IFS(G1947&gt;='Pivot Tables'!B$2,"90%",AND(G1947&lt;'Pivot Tables'!B$2,G1947&gt;'Pivot Tables'!B$3),"75%",AND(G1947&lt;'Pivot Tables'!B$3,G1947&gt;'Pivot Tables'!B$5),"50%",G1947&lt;='Pivot Tables'!B$5,"25%")</f>
        <v>50%</v>
      </c>
      <c r="K1947" s="9" t="str">
        <f>TEXT(A1947,"dddd")</f>
        <v>Monday</v>
      </c>
    </row>
    <row r="1948" spans="1:11" ht="100.5" x14ac:dyDescent="0.25">
      <c r="A1948" s="17">
        <v>43834.139143518521</v>
      </c>
      <c r="B1948" s="13">
        <f>A1948</f>
        <v>43834.139143518521</v>
      </c>
      <c r="C1948" t="s">
        <v>3359</v>
      </c>
      <c r="D1948" s="3" t="s">
        <v>7449</v>
      </c>
      <c r="E1948" t="s">
        <v>3360</v>
      </c>
      <c r="F1948" s="9" t="s">
        <v>3091</v>
      </c>
      <c r="G1948" s="9">
        <v>167</v>
      </c>
      <c r="H1948" s="9">
        <v>43</v>
      </c>
      <c r="I1948" s="9">
        <v>28</v>
      </c>
      <c r="J1948" s="9" t="str" cm="1">
        <f t="array" ref="J1948">_xlfn.IFS(G1948&gt;='Pivot Tables'!B$2,"90%",AND(G1948&lt;'Pivot Tables'!B$2,G1948&gt;'Pivot Tables'!B$3),"75%",AND(G1948&lt;'Pivot Tables'!B$3,G1948&gt;'Pivot Tables'!B$5),"50%",G1948&lt;='Pivot Tables'!B$5,"25%")</f>
        <v>50%</v>
      </c>
      <c r="K1948" s="9" t="str">
        <f>TEXT(A1948,"dddd")</f>
        <v>Saturday</v>
      </c>
    </row>
    <row r="1949" spans="1:11" ht="75.75" x14ac:dyDescent="0.25">
      <c r="A1949" s="17">
        <v>43964.64576388889</v>
      </c>
      <c r="B1949" s="13">
        <f>A1949</f>
        <v>43964.64576388889</v>
      </c>
      <c r="C1949" t="s">
        <v>5206</v>
      </c>
      <c r="D1949" s="3" t="s">
        <v>8091</v>
      </c>
      <c r="F1949" s="9" t="s">
        <v>4789</v>
      </c>
      <c r="G1949" s="9">
        <v>170</v>
      </c>
      <c r="H1949" s="9">
        <v>43</v>
      </c>
      <c r="I1949" s="9">
        <v>0</v>
      </c>
      <c r="J1949" s="9" t="str" cm="1">
        <f t="array" ref="J1949">_xlfn.IFS(G1949&gt;='Pivot Tables'!B$2,"90%",AND(G1949&lt;'Pivot Tables'!B$2,G1949&gt;'Pivot Tables'!B$3),"75%",AND(G1949&lt;'Pivot Tables'!B$3,G1949&gt;'Pivot Tables'!B$5),"50%",G1949&lt;='Pivot Tables'!B$5,"25%")</f>
        <v>50%</v>
      </c>
      <c r="K1949" s="9" t="str">
        <f>TEXT(A1949,"dddd")</f>
        <v>Wednesday</v>
      </c>
    </row>
    <row r="1950" spans="1:11" ht="59.25" x14ac:dyDescent="0.25">
      <c r="A1950" s="17">
        <v>43951.99796296296</v>
      </c>
      <c r="B1950" s="13">
        <f>A1950</f>
        <v>43951.99796296296</v>
      </c>
      <c r="C1950" t="s">
        <v>1240</v>
      </c>
      <c r="D1950" s="3" t="s">
        <v>6685</v>
      </c>
      <c r="F1950" s="9" t="s">
        <v>1090</v>
      </c>
      <c r="G1950" s="9">
        <v>171</v>
      </c>
      <c r="H1950" s="9">
        <v>43</v>
      </c>
      <c r="I1950" s="9">
        <v>0</v>
      </c>
      <c r="J1950" s="9" t="str" cm="1">
        <f t="array" ref="J1950">_xlfn.IFS(G1950&gt;='Pivot Tables'!B$2,"90%",AND(G1950&lt;'Pivot Tables'!B$2,G1950&gt;'Pivot Tables'!B$3),"75%",AND(G1950&lt;'Pivot Tables'!B$3,G1950&gt;'Pivot Tables'!B$5),"50%",G1950&lt;='Pivot Tables'!B$5,"25%")</f>
        <v>50%</v>
      </c>
      <c r="K1950" s="9" t="str">
        <f>TEXT(A1950,"dddd")</f>
        <v>Thursday</v>
      </c>
    </row>
    <row r="1951" spans="1:11" ht="67.5" x14ac:dyDescent="0.25">
      <c r="A1951" s="17">
        <v>44776.01017361111</v>
      </c>
      <c r="B1951" s="13">
        <f>A1951</f>
        <v>44776.01017361111</v>
      </c>
      <c r="C1951" t="s">
        <v>699</v>
      </c>
      <c r="D1951" s="3" t="s">
        <v>6365</v>
      </c>
      <c r="E1951" t="s">
        <v>700</v>
      </c>
      <c r="F1951" s="9" t="s">
        <v>599</v>
      </c>
      <c r="G1951" s="9">
        <v>173</v>
      </c>
      <c r="H1951" s="9">
        <v>43</v>
      </c>
      <c r="I1951" s="9">
        <v>3</v>
      </c>
      <c r="J1951" s="9" t="str" cm="1">
        <f t="array" ref="J1951">_xlfn.IFS(G1951&gt;='Pivot Tables'!B$2,"90%",AND(G1951&lt;'Pivot Tables'!B$2,G1951&gt;'Pivot Tables'!B$3),"75%",AND(G1951&lt;'Pivot Tables'!B$3,G1951&gt;'Pivot Tables'!B$5),"50%",G1951&lt;='Pivot Tables'!B$5,"25%")</f>
        <v>50%</v>
      </c>
      <c r="K1951" s="9" t="str">
        <f>TEXT(A1951,"dddd")</f>
        <v>Wednesday</v>
      </c>
    </row>
    <row r="1952" spans="1:11" ht="67.5" x14ac:dyDescent="0.25">
      <c r="A1952" s="17">
        <v>44218.684016203704</v>
      </c>
      <c r="B1952" s="13">
        <f>A1952</f>
        <v>44218.684016203704</v>
      </c>
      <c r="C1952" t="s">
        <v>233</v>
      </c>
      <c r="D1952" s="3" t="s">
        <v>6982</v>
      </c>
      <c r="E1952" t="s">
        <v>2303</v>
      </c>
      <c r="F1952" s="9" t="s">
        <v>2088</v>
      </c>
      <c r="G1952" s="9">
        <v>149</v>
      </c>
      <c r="H1952" s="9">
        <v>43</v>
      </c>
      <c r="I1952" s="9">
        <v>1</v>
      </c>
      <c r="J1952" s="9" t="str" cm="1">
        <f t="array" ref="J1952">_xlfn.IFS(G1952&gt;='Pivot Tables'!B$2,"90%",AND(G1952&lt;'Pivot Tables'!B$2,G1952&gt;'Pivot Tables'!B$3),"75%",AND(G1952&lt;'Pivot Tables'!B$3,G1952&gt;'Pivot Tables'!B$5),"50%",G1952&lt;='Pivot Tables'!B$5,"25%")</f>
        <v>50%</v>
      </c>
      <c r="K1952" s="9" t="str">
        <f>TEXT(A1952,"dddd")</f>
        <v>Friday</v>
      </c>
    </row>
    <row r="1953" spans="1:11" ht="67.5" x14ac:dyDescent="0.25">
      <c r="A1953" s="17">
        <v>44211.688043981485</v>
      </c>
      <c r="B1953" s="13">
        <f>A1953</f>
        <v>44211.688043981485</v>
      </c>
      <c r="C1953" t="s">
        <v>234</v>
      </c>
      <c r="D1953" s="3" t="s">
        <v>6983</v>
      </c>
      <c r="E1953" t="s">
        <v>2303</v>
      </c>
      <c r="F1953" s="9" t="s">
        <v>2088</v>
      </c>
      <c r="G1953" s="9">
        <v>161</v>
      </c>
      <c r="H1953" s="9">
        <v>43</v>
      </c>
      <c r="I1953" s="9">
        <v>1</v>
      </c>
      <c r="J1953" s="9" t="str" cm="1">
        <f t="array" ref="J1953">_xlfn.IFS(G1953&gt;='Pivot Tables'!B$2,"90%",AND(G1953&lt;'Pivot Tables'!B$2,G1953&gt;'Pivot Tables'!B$3),"75%",AND(G1953&lt;'Pivot Tables'!B$3,G1953&gt;'Pivot Tables'!B$5),"50%",G1953&lt;='Pivot Tables'!B$5,"25%")</f>
        <v>50%</v>
      </c>
      <c r="K1953" s="9" t="str">
        <f>TEXT(A1953,"dddd")</f>
        <v>Friday</v>
      </c>
    </row>
    <row r="1954" spans="1:11" x14ac:dyDescent="0.25">
      <c r="A1954" s="17">
        <v>43657.718854166669</v>
      </c>
      <c r="B1954" s="13">
        <f>A1954</f>
        <v>43657.718854166669</v>
      </c>
      <c r="C1954" t="s">
        <v>1296</v>
      </c>
      <c r="D1954" s="2" t="s">
        <v>1297</v>
      </c>
      <c r="E1954" t="s">
        <v>1298</v>
      </c>
      <c r="F1954" s="9" t="s">
        <v>1090</v>
      </c>
      <c r="G1954" s="9">
        <v>185</v>
      </c>
      <c r="H1954" s="9">
        <v>43</v>
      </c>
      <c r="I1954" s="9">
        <v>8</v>
      </c>
      <c r="J1954" s="9" t="str" cm="1">
        <f t="array" ref="J1954">_xlfn.IFS(G1954&gt;='Pivot Tables'!B$2,"90%",AND(G1954&lt;'Pivot Tables'!B$2,G1954&gt;'Pivot Tables'!B$3),"75%",AND(G1954&lt;'Pivot Tables'!B$3,G1954&gt;'Pivot Tables'!B$5),"50%",G1954&lt;='Pivot Tables'!B$5,"25%")</f>
        <v>75%</v>
      </c>
      <c r="K1954" s="9" t="str">
        <f>TEXT(A1954,"dddd")</f>
        <v>Thursday</v>
      </c>
    </row>
    <row r="1955" spans="1:11" x14ac:dyDescent="0.25">
      <c r="A1955" s="17">
        <v>43699.868680555555</v>
      </c>
      <c r="B1955" s="13">
        <f>A1955</f>
        <v>43699.868680555555</v>
      </c>
      <c r="C1955" t="s">
        <v>1287</v>
      </c>
      <c r="D1955" s="2" t="s">
        <v>1288</v>
      </c>
      <c r="F1955" s="9" t="s">
        <v>1090</v>
      </c>
      <c r="G1955" s="9">
        <v>220</v>
      </c>
      <c r="H1955" s="9">
        <v>43</v>
      </c>
      <c r="I1955" s="9">
        <v>0</v>
      </c>
      <c r="J1955" s="9" t="str" cm="1">
        <f t="array" ref="J1955">_xlfn.IFS(G1955&gt;='Pivot Tables'!B$2,"90%",AND(G1955&lt;'Pivot Tables'!B$2,G1955&gt;'Pivot Tables'!B$3),"75%",AND(G1955&lt;'Pivot Tables'!B$3,G1955&gt;'Pivot Tables'!B$5),"50%",G1955&lt;='Pivot Tables'!B$5,"25%")</f>
        <v>75%</v>
      </c>
      <c r="K1955" s="9" t="str">
        <f>TEXT(A1955,"dddd")</f>
        <v>Thursday</v>
      </c>
    </row>
    <row r="1956" spans="1:11" x14ac:dyDescent="0.25">
      <c r="A1956" s="17">
        <v>43173.921493055554</v>
      </c>
      <c r="B1956" s="13">
        <f>A1956</f>
        <v>43173.921493055554</v>
      </c>
      <c r="C1956" t="s">
        <v>1433</v>
      </c>
      <c r="D1956" s="2" t="s">
        <v>1434</v>
      </c>
      <c r="E1956" t="s">
        <v>1435</v>
      </c>
      <c r="F1956" s="9" t="s">
        <v>1090</v>
      </c>
      <c r="G1956" s="9">
        <v>223</v>
      </c>
      <c r="H1956" s="9">
        <v>43</v>
      </c>
      <c r="I1956" s="9">
        <v>10</v>
      </c>
      <c r="J1956" s="9" t="str" cm="1">
        <f t="array" ref="J1956">_xlfn.IFS(G1956&gt;='Pivot Tables'!B$2,"90%",AND(G1956&lt;'Pivot Tables'!B$2,G1956&gt;'Pivot Tables'!B$3),"75%",AND(G1956&lt;'Pivot Tables'!B$3,G1956&gt;'Pivot Tables'!B$5),"50%",G1956&lt;='Pivot Tables'!B$5,"25%")</f>
        <v>75%</v>
      </c>
      <c r="K1956" s="9" t="str">
        <f>TEXT(A1956,"dddd")</f>
        <v>Wednesday</v>
      </c>
    </row>
    <row r="1957" spans="1:11" x14ac:dyDescent="0.25">
      <c r="A1957" s="17">
        <v>42662.709374999999</v>
      </c>
      <c r="B1957" s="13">
        <f>A1957</f>
        <v>42662.709374999999</v>
      </c>
      <c r="C1957" t="s">
        <v>1587</v>
      </c>
      <c r="D1957" s="2" t="s">
        <v>1588</v>
      </c>
      <c r="E1957" t="s">
        <v>1589</v>
      </c>
      <c r="F1957" s="9" t="s">
        <v>1090</v>
      </c>
      <c r="G1957" s="9">
        <v>236</v>
      </c>
      <c r="H1957" s="9">
        <v>43</v>
      </c>
      <c r="I1957" s="9">
        <v>13</v>
      </c>
      <c r="J1957" s="9" t="str" cm="1">
        <f t="array" ref="J1957">_xlfn.IFS(G1957&gt;='Pivot Tables'!B$2,"90%",AND(G1957&lt;'Pivot Tables'!B$2,G1957&gt;'Pivot Tables'!B$3),"75%",AND(G1957&lt;'Pivot Tables'!B$3,G1957&gt;'Pivot Tables'!B$5),"50%",G1957&lt;='Pivot Tables'!B$5,"25%")</f>
        <v>75%</v>
      </c>
      <c r="K1957" s="9" t="str">
        <f>TEXT(A1957,"dddd")</f>
        <v>Wednesday</v>
      </c>
    </row>
    <row r="1958" spans="1:11" ht="92.25" x14ac:dyDescent="0.25">
      <c r="A1958" s="17">
        <v>44170.971597222226</v>
      </c>
      <c r="B1958" s="13">
        <f>A1958</f>
        <v>44170.971597222226</v>
      </c>
      <c r="C1958" t="s">
        <v>5093</v>
      </c>
      <c r="D1958" s="3" t="s">
        <v>8019</v>
      </c>
      <c r="F1958" s="9" t="s">
        <v>4789</v>
      </c>
      <c r="G1958" s="9">
        <v>261</v>
      </c>
      <c r="H1958" s="9">
        <v>43</v>
      </c>
      <c r="I1958" s="9">
        <v>0</v>
      </c>
      <c r="J1958" s="9" t="str" cm="1">
        <f t="array" ref="J1958">_xlfn.IFS(G1958&gt;='Pivot Tables'!B$2,"90%",AND(G1958&lt;'Pivot Tables'!B$2,G1958&gt;'Pivot Tables'!B$3),"75%",AND(G1958&lt;'Pivot Tables'!B$3,G1958&gt;'Pivot Tables'!B$5),"50%",G1958&lt;='Pivot Tables'!B$5,"25%")</f>
        <v>75%</v>
      </c>
      <c r="K1958" s="9" t="str">
        <f>TEXT(A1958,"dddd")</f>
        <v>Saturday</v>
      </c>
    </row>
    <row r="1959" spans="1:11" ht="59.25" x14ac:dyDescent="0.25">
      <c r="A1959" s="17">
        <v>44687.703738425924</v>
      </c>
      <c r="B1959" s="13">
        <f>A1959</f>
        <v>44687.703738425924</v>
      </c>
      <c r="C1959" t="s">
        <v>1041</v>
      </c>
      <c r="D1959" s="3" t="s">
        <v>6596</v>
      </c>
      <c r="F1959" s="9" t="s">
        <v>599</v>
      </c>
      <c r="G1959" s="9">
        <v>265</v>
      </c>
      <c r="H1959" s="9">
        <v>43</v>
      </c>
      <c r="I1959" s="9">
        <v>0</v>
      </c>
      <c r="J1959" s="9" t="str" cm="1">
        <f t="array" ref="J1959">_xlfn.IFS(G1959&gt;='Pivot Tables'!B$2,"90%",AND(G1959&lt;'Pivot Tables'!B$2,G1959&gt;'Pivot Tables'!B$3),"75%",AND(G1959&lt;'Pivot Tables'!B$3,G1959&gt;'Pivot Tables'!B$5),"50%",G1959&lt;='Pivot Tables'!B$5,"25%")</f>
        <v>75%</v>
      </c>
      <c r="K1959" s="9" t="str">
        <f>TEXT(A1959,"dddd")</f>
        <v>Friday</v>
      </c>
    </row>
    <row r="1960" spans="1:11" ht="100.5" x14ac:dyDescent="0.25">
      <c r="A1960" s="17">
        <v>43854.739618055559</v>
      </c>
      <c r="B1960" s="13">
        <f>A1960</f>
        <v>43854.739618055559</v>
      </c>
      <c r="C1960" t="s">
        <v>3351</v>
      </c>
      <c r="D1960" s="3" t="s">
        <v>7445</v>
      </c>
      <c r="E1960" t="s">
        <v>3352</v>
      </c>
      <c r="F1960" s="9" t="s">
        <v>3091</v>
      </c>
      <c r="G1960" s="9">
        <v>272</v>
      </c>
      <c r="H1960" s="9">
        <v>43</v>
      </c>
      <c r="I1960" s="9">
        <v>24</v>
      </c>
      <c r="J1960" s="9" t="str" cm="1">
        <f t="array" ref="J1960">_xlfn.IFS(G1960&gt;='Pivot Tables'!B$2,"90%",AND(G1960&lt;'Pivot Tables'!B$2,G1960&gt;'Pivot Tables'!B$3),"75%",AND(G1960&lt;'Pivot Tables'!B$3,G1960&gt;'Pivot Tables'!B$5),"50%",G1960&lt;='Pivot Tables'!B$5,"25%")</f>
        <v>75%</v>
      </c>
      <c r="K1960" s="9" t="str">
        <f>TEXT(A1960,"dddd")</f>
        <v>Friday</v>
      </c>
    </row>
    <row r="1961" spans="1:11" ht="117" x14ac:dyDescent="0.25">
      <c r="A1961" s="17">
        <v>44858.464305555557</v>
      </c>
      <c r="B1961" s="13">
        <f>A1961</f>
        <v>44858.464305555557</v>
      </c>
      <c r="C1961" t="s">
        <v>624</v>
      </c>
      <c r="D1961" s="3" t="s">
        <v>6319</v>
      </c>
      <c r="E1961" t="s">
        <v>625</v>
      </c>
      <c r="F1961" s="9" t="s">
        <v>599</v>
      </c>
      <c r="G1961" s="9">
        <v>301</v>
      </c>
      <c r="H1961" s="9">
        <v>43</v>
      </c>
      <c r="I1961" s="9">
        <v>1</v>
      </c>
      <c r="J1961" s="9" t="str" cm="1">
        <f t="array" ref="J1961">_xlfn.IFS(G1961&gt;='Pivot Tables'!B$2,"90%",AND(G1961&lt;'Pivot Tables'!B$2,G1961&gt;'Pivot Tables'!B$3),"75%",AND(G1961&lt;'Pivot Tables'!B$3,G1961&gt;'Pivot Tables'!B$5),"50%",G1961&lt;='Pivot Tables'!B$5,"25%")</f>
        <v>75%</v>
      </c>
      <c r="K1961" s="9" t="str">
        <f>TEXT(A1961,"dddd")</f>
        <v>Monday</v>
      </c>
    </row>
    <row r="1962" spans="1:11" x14ac:dyDescent="0.25">
      <c r="A1962" s="17">
        <v>43830.900393518517</v>
      </c>
      <c r="B1962" s="13">
        <f>A1962</f>
        <v>43830.900393518517</v>
      </c>
      <c r="C1962" t="s">
        <v>261</v>
      </c>
      <c r="D1962" s="2" t="s">
        <v>2400</v>
      </c>
      <c r="F1962" s="9" t="s">
        <v>2088</v>
      </c>
      <c r="G1962" s="9">
        <v>186</v>
      </c>
      <c r="H1962" s="9">
        <v>43</v>
      </c>
      <c r="I1962" s="9">
        <v>0</v>
      </c>
      <c r="J1962" s="9" t="str" cm="1">
        <f t="array" ref="J1962">_xlfn.IFS(G1962&gt;='Pivot Tables'!B$2,"90%",AND(G1962&lt;'Pivot Tables'!B$2,G1962&gt;'Pivot Tables'!B$3),"75%",AND(G1962&lt;'Pivot Tables'!B$3,G1962&gt;'Pivot Tables'!B$5),"50%",G1962&lt;='Pivot Tables'!B$5,"25%")</f>
        <v>75%</v>
      </c>
      <c r="K1962" s="9" t="str">
        <f>TEXT(A1962,"dddd")</f>
        <v>Tuesday</v>
      </c>
    </row>
    <row r="1963" spans="1:11" ht="51" x14ac:dyDescent="0.25">
      <c r="A1963" s="17">
        <v>44686.505601851852</v>
      </c>
      <c r="B1963" s="13">
        <f>A1963</f>
        <v>44686.505601851852</v>
      </c>
      <c r="C1963" t="s">
        <v>4848</v>
      </c>
      <c r="D1963" s="3" t="s">
        <v>7826</v>
      </c>
      <c r="F1963" s="9" t="s">
        <v>4789</v>
      </c>
      <c r="G1963" s="9">
        <v>321</v>
      </c>
      <c r="H1963" s="9">
        <v>43</v>
      </c>
      <c r="I1963" s="9">
        <v>0</v>
      </c>
      <c r="J1963" s="9" t="str" cm="1">
        <f t="array" ref="J1963">_xlfn.IFS(G1963&gt;='Pivot Tables'!B$2,"90%",AND(G1963&lt;'Pivot Tables'!B$2,G1963&gt;'Pivot Tables'!B$3),"75%",AND(G1963&lt;'Pivot Tables'!B$3,G1963&gt;'Pivot Tables'!B$5),"50%",G1963&lt;='Pivot Tables'!B$5,"25%")</f>
        <v>90%</v>
      </c>
      <c r="K1963" s="9" t="str">
        <f>TEXT(A1963,"dddd")</f>
        <v>Thursday</v>
      </c>
    </row>
    <row r="1964" spans="1:11" ht="67.5" x14ac:dyDescent="0.25">
      <c r="A1964" s="17">
        <v>44780.006990740738</v>
      </c>
      <c r="B1964" s="13">
        <f>A1964</f>
        <v>44780.006990740738</v>
      </c>
      <c r="C1964" t="s">
        <v>694</v>
      </c>
      <c r="D1964" s="3" t="s">
        <v>6362</v>
      </c>
      <c r="E1964" t="s">
        <v>695</v>
      </c>
      <c r="F1964" s="9" t="s">
        <v>599</v>
      </c>
      <c r="G1964" s="10">
        <v>1492</v>
      </c>
      <c r="H1964" s="9">
        <v>43</v>
      </c>
      <c r="I1964" s="9">
        <v>2</v>
      </c>
      <c r="J1964" s="9" t="str" cm="1">
        <f t="array" ref="J1964">_xlfn.IFS(G1964&gt;='Pivot Tables'!B$2,"90%",AND(G1964&lt;'Pivot Tables'!B$2,G1964&gt;'Pivot Tables'!B$3),"75%",AND(G1964&lt;'Pivot Tables'!B$3,G1964&gt;'Pivot Tables'!B$5),"50%",G1964&lt;='Pivot Tables'!B$5,"25%")</f>
        <v>90%</v>
      </c>
      <c r="K1964" s="9" t="str">
        <f>TEXT(A1964,"dddd")</f>
        <v>Sunday</v>
      </c>
    </row>
    <row r="1965" spans="1:11" ht="67.5" x14ac:dyDescent="0.25">
      <c r="A1965" s="17">
        <v>44713.746874999997</v>
      </c>
      <c r="B1965" s="13">
        <f>A1965</f>
        <v>44713.746874999997</v>
      </c>
      <c r="C1965" t="s">
        <v>795</v>
      </c>
      <c r="D1965" s="3" t="s">
        <v>6419</v>
      </c>
      <c r="E1965" t="s">
        <v>796</v>
      </c>
      <c r="F1965" s="9" t="s">
        <v>599</v>
      </c>
      <c r="G1965" s="9">
        <v>478</v>
      </c>
      <c r="H1965" s="9">
        <v>43</v>
      </c>
      <c r="I1965" s="9">
        <v>7</v>
      </c>
      <c r="J1965" s="9" t="str" cm="1">
        <f t="array" ref="J1965">_xlfn.IFS(G1965&gt;='Pivot Tables'!B$2,"90%",AND(G1965&lt;'Pivot Tables'!B$2,G1965&gt;'Pivot Tables'!B$3),"75%",AND(G1965&lt;'Pivot Tables'!B$3,G1965&gt;'Pivot Tables'!B$5),"50%",G1965&lt;='Pivot Tables'!B$5,"25%")</f>
        <v>90%</v>
      </c>
      <c r="K1965" s="9" t="str">
        <f>TEXT(A1965,"dddd")</f>
        <v>Wednesday</v>
      </c>
    </row>
    <row r="1966" spans="1:11" ht="92.25" x14ac:dyDescent="0.25">
      <c r="A1966" s="17">
        <v>42750.878032407411</v>
      </c>
      <c r="B1966" s="13">
        <f>A1966</f>
        <v>42750.878032407411</v>
      </c>
      <c r="C1966" t="s">
        <v>327</v>
      </c>
      <c r="D1966" s="3" t="s">
        <v>7318</v>
      </c>
      <c r="E1966" t="s">
        <v>3027</v>
      </c>
      <c r="F1966" s="9" t="s">
        <v>2712</v>
      </c>
      <c r="G1966" s="9">
        <v>810</v>
      </c>
      <c r="H1966" s="9">
        <v>43</v>
      </c>
      <c r="I1966" s="9">
        <v>29</v>
      </c>
      <c r="J1966" s="9" t="str" cm="1">
        <f t="array" ref="J1966">_xlfn.IFS(G1966&gt;='Pivot Tables'!B$2,"90%",AND(G1966&lt;'Pivot Tables'!B$2,G1966&gt;'Pivot Tables'!B$3),"75%",AND(G1966&lt;'Pivot Tables'!B$3,G1966&gt;'Pivot Tables'!B$5),"50%",G1966&lt;='Pivot Tables'!B$5,"25%")</f>
        <v>90%</v>
      </c>
      <c r="K1966" s="9" t="str">
        <f>TEXT(A1966,"dddd")</f>
        <v>Sunday</v>
      </c>
    </row>
    <row r="1967" spans="1:11" ht="84" x14ac:dyDescent="0.25">
      <c r="A1967" s="17">
        <v>44490.725983796299</v>
      </c>
      <c r="B1967" s="13">
        <f>A1967</f>
        <v>44490.725983796299</v>
      </c>
      <c r="C1967" t="s">
        <v>3831</v>
      </c>
      <c r="D1967" s="3" t="s">
        <v>7640</v>
      </c>
      <c r="E1967" t="s">
        <v>3832</v>
      </c>
      <c r="F1967" s="9" t="s">
        <v>3650</v>
      </c>
      <c r="G1967" s="9">
        <v>21</v>
      </c>
      <c r="H1967" s="9">
        <v>44</v>
      </c>
      <c r="I1967" s="9">
        <v>2</v>
      </c>
      <c r="J1967" s="9" t="str" cm="1">
        <f t="array" ref="J1967">_xlfn.IFS(G1967&gt;='Pivot Tables'!B$2,"90%",AND(G1967&lt;'Pivot Tables'!B$2,G1967&gt;'Pivot Tables'!B$3),"75%",AND(G1967&lt;'Pivot Tables'!B$3,G1967&gt;'Pivot Tables'!B$5),"50%",G1967&lt;='Pivot Tables'!B$5,"25%")</f>
        <v>25%</v>
      </c>
      <c r="K1967" s="9" t="str">
        <f>TEXT(A1967,"dddd")</f>
        <v>Thursday</v>
      </c>
    </row>
    <row r="1968" spans="1:11" ht="84" x14ac:dyDescent="0.25">
      <c r="A1968" s="17">
        <v>44433.081018518518</v>
      </c>
      <c r="B1968" s="13">
        <f>A1968</f>
        <v>44433.081018518518</v>
      </c>
      <c r="C1968" t="s">
        <v>1984</v>
      </c>
      <c r="D1968" s="3" t="s">
        <v>6844</v>
      </c>
      <c r="F1968" s="9" t="s">
        <v>1732</v>
      </c>
      <c r="G1968" s="9">
        <v>27</v>
      </c>
      <c r="H1968" s="9">
        <v>44</v>
      </c>
      <c r="I1968" s="9">
        <v>0</v>
      </c>
      <c r="J1968" s="9" t="str" cm="1">
        <f t="array" ref="J1968">_xlfn.IFS(G1968&gt;='Pivot Tables'!B$2,"90%",AND(G1968&lt;'Pivot Tables'!B$2,G1968&gt;'Pivot Tables'!B$3),"75%",AND(G1968&lt;'Pivot Tables'!B$3,G1968&gt;'Pivot Tables'!B$5),"50%",G1968&lt;='Pivot Tables'!B$5,"25%")</f>
        <v>25%</v>
      </c>
      <c r="K1968" s="9" t="str">
        <f>TEXT(A1968,"dddd")</f>
        <v>Wednesday</v>
      </c>
    </row>
    <row r="1969" spans="1:11" ht="166.5" x14ac:dyDescent="0.25">
      <c r="A1969" s="17">
        <v>43714.435312499998</v>
      </c>
      <c r="B1969" s="13">
        <f>A1969</f>
        <v>43714.435312499998</v>
      </c>
      <c r="C1969" t="s">
        <v>6002</v>
      </c>
      <c r="D1969" s="3" t="s">
        <v>8718</v>
      </c>
      <c r="E1969" t="s">
        <v>8866</v>
      </c>
      <c r="F1969" s="9" t="s">
        <v>5310</v>
      </c>
      <c r="G1969" s="9">
        <v>28</v>
      </c>
      <c r="H1969" s="9">
        <v>44</v>
      </c>
      <c r="I1969" s="9">
        <v>27</v>
      </c>
      <c r="J1969" s="9" t="str" cm="1">
        <f t="array" ref="J1969">_xlfn.IFS(G1969&gt;='Pivot Tables'!B$2,"90%",AND(G1969&lt;'Pivot Tables'!B$2,G1969&gt;'Pivot Tables'!B$3),"75%",AND(G1969&lt;'Pivot Tables'!B$3,G1969&gt;'Pivot Tables'!B$5),"50%",G1969&lt;='Pivot Tables'!B$5,"25%")</f>
        <v>25%</v>
      </c>
      <c r="K1969" s="9" t="str">
        <f>TEXT(A1969,"dddd")</f>
        <v>Friday</v>
      </c>
    </row>
    <row r="1970" spans="1:11" x14ac:dyDescent="0.25">
      <c r="A1970" s="17">
        <v>44427.73400462963</v>
      </c>
      <c r="B1970" s="13">
        <f>A1970</f>
        <v>44427.73400462963</v>
      </c>
      <c r="C1970" t="s">
        <v>3874</v>
      </c>
      <c r="D1970" s="2" t="s">
        <v>3875</v>
      </c>
      <c r="F1970" s="9" t="s">
        <v>3650</v>
      </c>
      <c r="G1970" s="9">
        <v>36</v>
      </c>
      <c r="H1970" s="9">
        <v>44</v>
      </c>
      <c r="I1970" s="9">
        <v>0</v>
      </c>
      <c r="J1970" s="9" t="str" cm="1">
        <f t="array" ref="J1970">_xlfn.IFS(G1970&gt;='Pivot Tables'!B$2,"90%",AND(G1970&lt;'Pivot Tables'!B$2,G1970&gt;'Pivot Tables'!B$3),"75%",AND(G1970&lt;'Pivot Tables'!B$3,G1970&gt;'Pivot Tables'!B$5),"50%",G1970&lt;='Pivot Tables'!B$5,"25%")</f>
        <v>25%</v>
      </c>
      <c r="K1970" s="9" t="str">
        <f>TEXT(A1970,"dddd")</f>
        <v>Thursday</v>
      </c>
    </row>
    <row r="1971" spans="1:11" x14ac:dyDescent="0.25">
      <c r="A1971" s="17">
        <v>43711.807546296295</v>
      </c>
      <c r="B1971" s="13">
        <f>A1971</f>
        <v>43711.807546296295</v>
      </c>
      <c r="C1971" t="s">
        <v>6006</v>
      </c>
      <c r="D1971" s="2" t="s">
        <v>6007</v>
      </c>
      <c r="E1971" t="s">
        <v>8996</v>
      </c>
      <c r="F1971" s="9" t="s">
        <v>5310</v>
      </c>
      <c r="G1971" s="9">
        <v>39</v>
      </c>
      <c r="H1971" s="9">
        <v>44</v>
      </c>
      <c r="I1971" s="9">
        <v>30</v>
      </c>
      <c r="J1971" s="9" t="str" cm="1">
        <f t="array" ref="J1971">_xlfn.IFS(G1971&gt;='Pivot Tables'!B$2,"90%",AND(G1971&lt;'Pivot Tables'!B$2,G1971&gt;'Pivot Tables'!B$3),"75%",AND(G1971&lt;'Pivot Tables'!B$3,G1971&gt;'Pivot Tables'!B$5),"50%",G1971&lt;='Pivot Tables'!B$5,"25%")</f>
        <v>25%</v>
      </c>
      <c r="K1971" s="9" t="str">
        <f>TEXT(A1971,"dddd")</f>
        <v>Tuesday</v>
      </c>
    </row>
    <row r="1972" spans="1:11" x14ac:dyDescent="0.25">
      <c r="A1972" s="17">
        <v>44478.796898148146</v>
      </c>
      <c r="B1972" s="13">
        <f>A1972</f>
        <v>44478.796898148146</v>
      </c>
      <c r="C1972" t="s">
        <v>1940</v>
      </c>
      <c r="D1972" s="2" t="s">
        <v>1941</v>
      </c>
      <c r="F1972" s="9" t="s">
        <v>1732</v>
      </c>
      <c r="G1972" s="9">
        <v>40</v>
      </c>
      <c r="H1972" s="9">
        <v>44</v>
      </c>
      <c r="I1972" s="9">
        <v>0</v>
      </c>
      <c r="J1972" s="9" t="str" cm="1">
        <f t="array" ref="J1972">_xlfn.IFS(G1972&gt;='Pivot Tables'!B$2,"90%",AND(G1972&lt;'Pivot Tables'!B$2,G1972&gt;'Pivot Tables'!B$3),"75%",AND(G1972&lt;'Pivot Tables'!B$3,G1972&gt;'Pivot Tables'!B$5),"50%",G1972&lt;='Pivot Tables'!B$5,"25%")</f>
        <v>25%</v>
      </c>
      <c r="K1972" s="9" t="str">
        <f>TEXT(A1972,"dddd")</f>
        <v>Saturday</v>
      </c>
    </row>
    <row r="1973" spans="1:11" ht="67.5" x14ac:dyDescent="0.25">
      <c r="A1973" s="17">
        <v>44729.847280092596</v>
      </c>
      <c r="B1973" s="13">
        <f>A1973</f>
        <v>44729.847280092596</v>
      </c>
      <c r="C1973" t="s">
        <v>2542</v>
      </c>
      <c r="D1973" s="3" t="s">
        <v>7067</v>
      </c>
      <c r="F1973" s="9" t="s">
        <v>2427</v>
      </c>
      <c r="G1973" s="9">
        <v>45</v>
      </c>
      <c r="H1973" s="9">
        <v>44</v>
      </c>
      <c r="I1973" s="9">
        <v>0</v>
      </c>
      <c r="J1973" s="9" t="str" cm="1">
        <f t="array" ref="J1973">_xlfn.IFS(G1973&gt;='Pivot Tables'!B$2,"90%",AND(G1973&lt;'Pivot Tables'!B$2,G1973&gt;'Pivot Tables'!B$3),"75%",AND(G1973&lt;'Pivot Tables'!B$3,G1973&gt;'Pivot Tables'!B$5),"50%",G1973&lt;='Pivot Tables'!B$5,"25%")</f>
        <v>50%</v>
      </c>
      <c r="K1973" s="9" t="str">
        <f>TEXT(A1973,"dddd")</f>
        <v>Friday</v>
      </c>
    </row>
    <row r="1974" spans="1:11" ht="108.75" x14ac:dyDescent="0.25">
      <c r="A1974" s="17">
        <v>44830.803263888891</v>
      </c>
      <c r="B1974" s="13">
        <f>A1974</f>
        <v>44830.803263888891</v>
      </c>
      <c r="C1974" t="s">
        <v>3669</v>
      </c>
      <c r="D1974" s="3" t="s">
        <v>7593</v>
      </c>
      <c r="E1974" t="s">
        <v>3670</v>
      </c>
      <c r="F1974" s="9" t="s">
        <v>3650</v>
      </c>
      <c r="G1974" s="9">
        <v>48</v>
      </c>
      <c r="H1974" s="9">
        <v>44</v>
      </c>
      <c r="I1974" s="9">
        <v>1</v>
      </c>
      <c r="J1974" s="9" t="str" cm="1">
        <f t="array" ref="J1974">_xlfn.IFS(G1974&gt;='Pivot Tables'!B$2,"90%",AND(G1974&lt;'Pivot Tables'!B$2,G1974&gt;'Pivot Tables'!B$3),"75%",AND(G1974&lt;'Pivot Tables'!B$3,G1974&gt;'Pivot Tables'!B$5),"50%",G1974&lt;='Pivot Tables'!B$5,"25%")</f>
        <v>50%</v>
      </c>
      <c r="K1974" s="9" t="str">
        <f>TEXT(A1974,"dddd")</f>
        <v>Monday</v>
      </c>
    </row>
    <row r="1975" spans="1:11" ht="51" x14ac:dyDescent="0.25">
      <c r="A1975" s="17">
        <v>43358.667893518519</v>
      </c>
      <c r="B1975" s="13">
        <f>A1975</f>
        <v>43358.667893518519</v>
      </c>
      <c r="C1975" t="s">
        <v>6286</v>
      </c>
      <c r="D1975" s="3" t="s">
        <v>8793</v>
      </c>
      <c r="E1975" t="s">
        <v>9070</v>
      </c>
      <c r="F1975" s="9" t="s">
        <v>5310</v>
      </c>
      <c r="G1975" s="9">
        <v>49</v>
      </c>
      <c r="H1975" s="9">
        <v>44</v>
      </c>
      <c r="I1975" s="9">
        <v>28</v>
      </c>
      <c r="J1975" s="9" t="str" cm="1">
        <f t="array" ref="J1975">_xlfn.IFS(G1975&gt;='Pivot Tables'!B$2,"90%",AND(G1975&lt;'Pivot Tables'!B$2,G1975&gt;'Pivot Tables'!B$3),"75%",AND(G1975&lt;'Pivot Tables'!B$3,G1975&gt;'Pivot Tables'!B$5),"50%",G1975&lt;='Pivot Tables'!B$5,"25%")</f>
        <v>50%</v>
      </c>
      <c r="K1975" s="9" t="str">
        <f>TEXT(A1975,"dddd")</f>
        <v>Saturday</v>
      </c>
    </row>
    <row r="1976" spans="1:11" ht="75.75" x14ac:dyDescent="0.25">
      <c r="A1976" s="17">
        <v>44812.650231481479</v>
      </c>
      <c r="B1976" s="13">
        <f>A1976</f>
        <v>44812.650231481479</v>
      </c>
      <c r="C1976" t="s">
        <v>2505</v>
      </c>
      <c r="D1976" s="3" t="s">
        <v>7037</v>
      </c>
      <c r="F1976" s="9" t="s">
        <v>2427</v>
      </c>
      <c r="G1976" s="9">
        <v>52</v>
      </c>
      <c r="H1976" s="9">
        <v>44</v>
      </c>
      <c r="I1976" s="9">
        <v>0</v>
      </c>
      <c r="J1976" s="9" t="str" cm="1">
        <f t="array" ref="J1976">_xlfn.IFS(G1976&gt;='Pivot Tables'!B$2,"90%",AND(G1976&lt;'Pivot Tables'!B$2,G1976&gt;'Pivot Tables'!B$3),"75%",AND(G1976&lt;'Pivot Tables'!B$3,G1976&gt;'Pivot Tables'!B$5),"50%",G1976&lt;='Pivot Tables'!B$5,"25%")</f>
        <v>50%</v>
      </c>
      <c r="K1976" s="9" t="str">
        <f>TEXT(A1976,"dddd")</f>
        <v>Thursday</v>
      </c>
    </row>
    <row r="1977" spans="1:11" x14ac:dyDescent="0.25">
      <c r="A1977" s="17">
        <v>43361.874756944446</v>
      </c>
      <c r="B1977" s="13">
        <f>A1977</f>
        <v>43361.874756944446</v>
      </c>
      <c r="C1977" t="s">
        <v>4742</v>
      </c>
      <c r="D1977" s="2" t="s">
        <v>4743</v>
      </c>
      <c r="E1977" t="s">
        <v>4744</v>
      </c>
      <c r="F1977" s="9" t="s">
        <v>3650</v>
      </c>
      <c r="G1977" s="9">
        <v>87</v>
      </c>
      <c r="H1977" s="9">
        <v>44</v>
      </c>
      <c r="I1977" s="9">
        <v>5</v>
      </c>
      <c r="J1977" s="9" t="str" cm="1">
        <f t="array" ref="J1977">_xlfn.IFS(G1977&gt;='Pivot Tables'!B$2,"90%",AND(G1977&lt;'Pivot Tables'!B$2,G1977&gt;'Pivot Tables'!B$3),"75%",AND(G1977&lt;'Pivot Tables'!B$3,G1977&gt;'Pivot Tables'!B$5),"50%",G1977&lt;='Pivot Tables'!B$5,"25%")</f>
        <v>50%</v>
      </c>
      <c r="K1977" s="9" t="str">
        <f>TEXT(A1977,"dddd")</f>
        <v>Tuesday</v>
      </c>
    </row>
    <row r="1978" spans="1:11" x14ac:dyDescent="0.25">
      <c r="A1978" s="17">
        <v>43863.706053240741</v>
      </c>
      <c r="B1978" s="13">
        <f>A1978</f>
        <v>43863.706053240741</v>
      </c>
      <c r="C1978" t="s">
        <v>4274</v>
      </c>
      <c r="D1978" s="2" t="s">
        <v>4275</v>
      </c>
      <c r="E1978" t="s">
        <v>4276</v>
      </c>
      <c r="F1978" s="9" t="s">
        <v>3650</v>
      </c>
      <c r="G1978" s="9">
        <v>89</v>
      </c>
      <c r="H1978" s="9">
        <v>44</v>
      </c>
      <c r="I1978" s="9">
        <v>16</v>
      </c>
      <c r="J1978" s="9" t="str" cm="1">
        <f t="array" ref="J1978">_xlfn.IFS(G1978&gt;='Pivot Tables'!B$2,"90%",AND(G1978&lt;'Pivot Tables'!B$2,G1978&gt;'Pivot Tables'!B$3),"75%",AND(G1978&lt;'Pivot Tables'!B$3,G1978&gt;'Pivot Tables'!B$5),"50%",G1978&lt;='Pivot Tables'!B$5,"25%")</f>
        <v>50%</v>
      </c>
      <c r="K1978" s="9" t="str">
        <f>TEXT(A1978,"dddd")</f>
        <v>Sunday</v>
      </c>
    </row>
    <row r="1979" spans="1:11" ht="133.5" x14ac:dyDescent="0.25">
      <c r="A1979" s="17">
        <v>43803.081782407404</v>
      </c>
      <c r="B1979" s="13">
        <f>A1979</f>
        <v>43803.081782407404</v>
      </c>
      <c r="C1979" t="s">
        <v>2865</v>
      </c>
      <c r="D1979" s="3" t="s">
        <v>7232</v>
      </c>
      <c r="E1979" t="s">
        <v>2866</v>
      </c>
      <c r="F1979" s="9" t="s">
        <v>2712</v>
      </c>
      <c r="G1979" s="9">
        <v>91</v>
      </c>
      <c r="H1979" s="9">
        <v>44</v>
      </c>
      <c r="I1979" s="9">
        <v>11</v>
      </c>
      <c r="J1979" s="9" t="str" cm="1">
        <f t="array" ref="J1979">_xlfn.IFS(G1979&gt;='Pivot Tables'!B$2,"90%",AND(G1979&lt;'Pivot Tables'!B$2,G1979&gt;'Pivot Tables'!B$3),"75%",AND(G1979&lt;'Pivot Tables'!B$3,G1979&gt;'Pivot Tables'!B$5),"50%",G1979&lt;='Pivot Tables'!B$5,"25%")</f>
        <v>50%</v>
      </c>
      <c r="K1979" s="9" t="str">
        <f>TEXT(A1979,"dddd")</f>
        <v>Wednesday</v>
      </c>
    </row>
    <row r="1980" spans="1:11" x14ac:dyDescent="0.25">
      <c r="A1980" s="17">
        <v>42573.903761574074</v>
      </c>
      <c r="B1980" s="13">
        <f>A1980</f>
        <v>42573.903761574074</v>
      </c>
      <c r="C1980" t="s">
        <v>1626</v>
      </c>
      <c r="D1980" s="2" t="s">
        <v>1627</v>
      </c>
      <c r="E1980" t="s">
        <v>1628</v>
      </c>
      <c r="F1980" s="9" t="s">
        <v>1090</v>
      </c>
      <c r="G1980" s="9">
        <v>96</v>
      </c>
      <c r="H1980" s="9">
        <v>44</v>
      </c>
      <c r="I1980" s="9">
        <v>11</v>
      </c>
      <c r="J1980" s="9" t="str" cm="1">
        <f t="array" ref="J1980">_xlfn.IFS(G1980&gt;='Pivot Tables'!B$2,"90%",AND(G1980&lt;'Pivot Tables'!B$2,G1980&gt;'Pivot Tables'!B$3),"75%",AND(G1980&lt;'Pivot Tables'!B$3,G1980&gt;'Pivot Tables'!B$5),"50%",G1980&lt;='Pivot Tables'!B$5,"25%")</f>
        <v>50%</v>
      </c>
      <c r="K1980" s="9" t="str">
        <f>TEXT(A1980,"dddd")</f>
        <v>Friday</v>
      </c>
    </row>
    <row r="1981" spans="1:11" x14ac:dyDescent="0.25">
      <c r="A1981" s="17">
        <v>44119.055150462962</v>
      </c>
      <c r="B1981" s="13">
        <f>A1981</f>
        <v>44119.055150462962</v>
      </c>
      <c r="C1981" t="s">
        <v>4173</v>
      </c>
      <c r="D1981" s="2" t="s">
        <v>4174</v>
      </c>
      <c r="E1981" t="s">
        <v>4166</v>
      </c>
      <c r="F1981" s="9" t="s">
        <v>3650</v>
      </c>
      <c r="G1981" s="9">
        <v>96</v>
      </c>
      <c r="H1981" s="9">
        <v>44</v>
      </c>
      <c r="I1981" s="9">
        <v>1</v>
      </c>
      <c r="J1981" s="9" t="str" cm="1">
        <f t="array" ref="J1981">_xlfn.IFS(G1981&gt;='Pivot Tables'!B$2,"90%",AND(G1981&lt;'Pivot Tables'!B$2,G1981&gt;'Pivot Tables'!B$3),"75%",AND(G1981&lt;'Pivot Tables'!B$3,G1981&gt;'Pivot Tables'!B$5),"50%",G1981&lt;='Pivot Tables'!B$5,"25%")</f>
        <v>50%</v>
      </c>
      <c r="K1981" s="9" t="str">
        <f>TEXT(A1981,"dddd")</f>
        <v>Thursday</v>
      </c>
    </row>
    <row r="1982" spans="1:11" x14ac:dyDescent="0.25">
      <c r="A1982" s="17">
        <v>44159.837824074071</v>
      </c>
      <c r="B1982" s="13">
        <f>A1982</f>
        <v>44159.837824074071</v>
      </c>
      <c r="C1982" t="s">
        <v>1215</v>
      </c>
      <c r="D1982" s="2" t="s">
        <v>1216</v>
      </c>
      <c r="F1982" s="9" t="s">
        <v>1090</v>
      </c>
      <c r="G1982" s="9">
        <v>119</v>
      </c>
      <c r="H1982" s="9">
        <v>44</v>
      </c>
      <c r="I1982" s="9">
        <v>0</v>
      </c>
      <c r="J1982" s="9" t="str" cm="1">
        <f t="array" ref="J1982">_xlfn.IFS(G1982&gt;='Pivot Tables'!B$2,"90%",AND(G1982&lt;'Pivot Tables'!B$2,G1982&gt;'Pivot Tables'!B$3),"75%",AND(G1982&lt;'Pivot Tables'!B$3,G1982&gt;'Pivot Tables'!B$5),"50%",G1982&lt;='Pivot Tables'!B$5,"25%")</f>
        <v>50%</v>
      </c>
      <c r="K1982" s="9" t="str">
        <f>TEXT(A1982,"dddd")</f>
        <v>Tuesday</v>
      </c>
    </row>
    <row r="1983" spans="1:11" ht="67.5" x14ac:dyDescent="0.25">
      <c r="A1983" s="17">
        <v>44687.697534722225</v>
      </c>
      <c r="B1983" s="13">
        <f>A1983</f>
        <v>44687.697534722225</v>
      </c>
      <c r="C1983" t="s">
        <v>988</v>
      </c>
      <c r="D1983" s="3" t="s">
        <v>6549</v>
      </c>
      <c r="F1983" s="9" t="s">
        <v>599</v>
      </c>
      <c r="G1983" s="9">
        <v>144</v>
      </c>
      <c r="H1983" s="9">
        <v>44</v>
      </c>
      <c r="I1983" s="9">
        <v>0</v>
      </c>
      <c r="J1983" s="9" t="str" cm="1">
        <f t="array" ref="J1983">_xlfn.IFS(G1983&gt;='Pivot Tables'!B$2,"90%",AND(G1983&lt;'Pivot Tables'!B$2,G1983&gt;'Pivot Tables'!B$3),"75%",AND(G1983&lt;'Pivot Tables'!B$3,G1983&gt;'Pivot Tables'!B$5),"50%",G1983&lt;='Pivot Tables'!B$5,"25%")</f>
        <v>50%</v>
      </c>
      <c r="K1983" s="9" t="str">
        <f>TEXT(A1983,"dddd")</f>
        <v>Friday</v>
      </c>
    </row>
    <row r="1984" spans="1:11" ht="59.25" x14ac:dyDescent="0.25">
      <c r="A1984" s="17">
        <v>43869.047951388886</v>
      </c>
      <c r="B1984" s="13">
        <f>A1984</f>
        <v>43869.047951388886</v>
      </c>
      <c r="C1984" t="s">
        <v>1261</v>
      </c>
      <c r="D1984" s="3" t="s">
        <v>6698</v>
      </c>
      <c r="F1984" s="9" t="s">
        <v>1090</v>
      </c>
      <c r="G1984" s="9">
        <v>146</v>
      </c>
      <c r="H1984" s="9">
        <v>44</v>
      </c>
      <c r="I1984" s="9">
        <v>0</v>
      </c>
      <c r="J1984" s="9" t="str" cm="1">
        <f t="array" ref="J1984">_xlfn.IFS(G1984&gt;='Pivot Tables'!B$2,"90%",AND(G1984&lt;'Pivot Tables'!B$2,G1984&gt;'Pivot Tables'!B$3),"75%",AND(G1984&lt;'Pivot Tables'!B$3,G1984&gt;'Pivot Tables'!B$5),"50%",G1984&lt;='Pivot Tables'!B$5,"25%")</f>
        <v>50%</v>
      </c>
      <c r="K1984" s="9" t="str">
        <f>TEXT(A1984,"dddd")</f>
        <v>Saturday</v>
      </c>
    </row>
    <row r="1985" spans="1:11" ht="100.5" x14ac:dyDescent="0.25">
      <c r="A1985" s="17">
        <v>43836.663229166668</v>
      </c>
      <c r="B1985" s="13">
        <f>A1985</f>
        <v>43836.663229166668</v>
      </c>
      <c r="C1985" t="s">
        <v>4293</v>
      </c>
      <c r="D1985" s="3" t="s">
        <v>7722</v>
      </c>
      <c r="E1985" t="s">
        <v>4294</v>
      </c>
      <c r="F1985" s="9" t="s">
        <v>3650</v>
      </c>
      <c r="G1985" s="9">
        <v>164</v>
      </c>
      <c r="H1985" s="9">
        <v>44</v>
      </c>
      <c r="I1985" s="9">
        <v>12</v>
      </c>
      <c r="J1985" s="9" t="str" cm="1">
        <f t="array" ref="J1985">_xlfn.IFS(G1985&gt;='Pivot Tables'!B$2,"90%",AND(G1985&lt;'Pivot Tables'!B$2,G1985&gt;'Pivot Tables'!B$3),"75%",AND(G1985&lt;'Pivot Tables'!B$3,G1985&gt;'Pivot Tables'!B$5),"50%",G1985&lt;='Pivot Tables'!B$5,"25%")</f>
        <v>50%</v>
      </c>
      <c r="K1985" s="9" t="str">
        <f>TEXT(A1985,"dddd")</f>
        <v>Monday</v>
      </c>
    </row>
    <row r="1986" spans="1:11" ht="133.5" x14ac:dyDescent="0.25">
      <c r="A1986" s="17">
        <v>44500.726631944446</v>
      </c>
      <c r="B1986" s="13">
        <f>A1986</f>
        <v>44500.726631944446</v>
      </c>
      <c r="C1986" t="s">
        <v>2743</v>
      </c>
      <c r="D1986" s="3" t="s">
        <v>7166</v>
      </c>
      <c r="E1986" t="s">
        <v>2744</v>
      </c>
      <c r="F1986" s="9" t="s">
        <v>2712</v>
      </c>
      <c r="G1986" s="9">
        <v>166</v>
      </c>
      <c r="H1986" s="9">
        <v>44</v>
      </c>
      <c r="I1986" s="9">
        <v>17</v>
      </c>
      <c r="J1986" s="9" t="str" cm="1">
        <f t="array" ref="J1986">_xlfn.IFS(G1986&gt;='Pivot Tables'!B$2,"90%",AND(G1986&lt;'Pivot Tables'!B$2,G1986&gt;'Pivot Tables'!B$3),"75%",AND(G1986&lt;'Pivot Tables'!B$3,G1986&gt;'Pivot Tables'!B$5),"50%",G1986&lt;='Pivot Tables'!B$5,"25%")</f>
        <v>50%</v>
      </c>
      <c r="K1986" s="9" t="str">
        <f>TEXT(A1986,"dddd")</f>
        <v>Sunday</v>
      </c>
    </row>
    <row r="1987" spans="1:11" ht="75.75" x14ac:dyDescent="0.25">
      <c r="A1987" s="17">
        <v>44725.847557870373</v>
      </c>
      <c r="B1987" s="13">
        <f>A1987</f>
        <v>44725.847557870373</v>
      </c>
      <c r="C1987" t="s">
        <v>782</v>
      </c>
      <c r="D1987" s="3" t="s">
        <v>6411</v>
      </c>
      <c r="E1987" t="s">
        <v>783</v>
      </c>
      <c r="F1987" s="9" t="s">
        <v>599</v>
      </c>
      <c r="G1987" s="9">
        <v>172</v>
      </c>
      <c r="H1987" s="9">
        <v>44</v>
      </c>
      <c r="I1987" s="9">
        <v>3</v>
      </c>
      <c r="J1987" s="9" t="str" cm="1">
        <f t="array" ref="J1987">_xlfn.IFS(G1987&gt;='Pivot Tables'!B$2,"90%",AND(G1987&lt;'Pivot Tables'!B$2,G1987&gt;'Pivot Tables'!B$3),"75%",AND(G1987&lt;'Pivot Tables'!B$3,G1987&gt;'Pivot Tables'!B$5),"50%",G1987&lt;='Pivot Tables'!B$5,"25%")</f>
        <v>50%</v>
      </c>
      <c r="K1987" s="9" t="str">
        <f>TEXT(A1987,"dddd")</f>
        <v>Monday</v>
      </c>
    </row>
    <row r="1988" spans="1:11" ht="67.5" x14ac:dyDescent="0.25">
      <c r="A1988" s="17">
        <v>44687.686886574076</v>
      </c>
      <c r="B1988" s="13">
        <f>A1988</f>
        <v>44687.686886574076</v>
      </c>
      <c r="C1988" t="s">
        <v>916</v>
      </c>
      <c r="D1988" s="3" t="s">
        <v>6498</v>
      </c>
      <c r="F1988" s="9" t="s">
        <v>599</v>
      </c>
      <c r="G1988" s="9">
        <v>185</v>
      </c>
      <c r="H1988" s="9">
        <v>44</v>
      </c>
      <c r="I1988" s="9">
        <v>0</v>
      </c>
      <c r="J1988" s="9" t="str" cm="1">
        <f t="array" ref="J1988">_xlfn.IFS(G1988&gt;='Pivot Tables'!B$2,"90%",AND(G1988&lt;'Pivot Tables'!B$2,G1988&gt;'Pivot Tables'!B$3),"75%",AND(G1988&lt;'Pivot Tables'!B$3,G1988&gt;'Pivot Tables'!B$5),"50%",G1988&lt;='Pivot Tables'!B$5,"25%")</f>
        <v>75%</v>
      </c>
      <c r="K1988" s="9" t="str">
        <f>TEXT(A1988,"dddd")</f>
        <v>Friday</v>
      </c>
    </row>
    <row r="1989" spans="1:11" ht="75.75" x14ac:dyDescent="0.25">
      <c r="A1989" s="17">
        <v>44260.944745370369</v>
      </c>
      <c r="B1989" s="13">
        <f>A1989</f>
        <v>44260.944745370369</v>
      </c>
      <c r="C1989" t="s">
        <v>5048</v>
      </c>
      <c r="D1989" s="3" t="s">
        <v>7980</v>
      </c>
      <c r="F1989" s="9" t="s">
        <v>4789</v>
      </c>
      <c r="G1989" s="9">
        <v>197</v>
      </c>
      <c r="H1989" s="9">
        <v>44</v>
      </c>
      <c r="I1989" s="9">
        <v>0</v>
      </c>
      <c r="J1989" s="9" t="str" cm="1">
        <f t="array" ref="J1989">_xlfn.IFS(G1989&gt;='Pivot Tables'!B$2,"90%",AND(G1989&lt;'Pivot Tables'!B$2,G1989&gt;'Pivot Tables'!B$3),"75%",AND(G1989&lt;'Pivot Tables'!B$3,G1989&gt;'Pivot Tables'!B$5),"50%",G1989&lt;='Pivot Tables'!B$5,"25%")</f>
        <v>75%</v>
      </c>
      <c r="K1989" s="9" t="str">
        <f>TEXT(A1989,"dddd")</f>
        <v>Friday</v>
      </c>
    </row>
    <row r="1990" spans="1:11" x14ac:dyDescent="0.25">
      <c r="A1990" s="17">
        <v>44197.78528935185</v>
      </c>
      <c r="B1990" s="13">
        <f>A1990</f>
        <v>44197.78528935185</v>
      </c>
      <c r="C1990" t="s">
        <v>4071</v>
      </c>
      <c r="D1990" s="2" t="s">
        <v>4072</v>
      </c>
      <c r="F1990" s="9" t="s">
        <v>3650</v>
      </c>
      <c r="G1990" s="9">
        <v>207</v>
      </c>
      <c r="H1990" s="9">
        <v>44</v>
      </c>
      <c r="I1990" s="9">
        <v>0</v>
      </c>
      <c r="J1990" s="9" t="str" cm="1">
        <f t="array" ref="J1990">_xlfn.IFS(G1990&gt;='Pivot Tables'!B$2,"90%",AND(G1990&lt;'Pivot Tables'!B$2,G1990&gt;'Pivot Tables'!B$3),"75%",AND(G1990&lt;'Pivot Tables'!B$3,G1990&gt;'Pivot Tables'!B$5),"50%",G1990&lt;='Pivot Tables'!B$5,"25%")</f>
        <v>75%</v>
      </c>
      <c r="K1990" s="9" t="str">
        <f>TEXT(A1990,"dddd")</f>
        <v>Friday</v>
      </c>
    </row>
    <row r="1991" spans="1:11" ht="75.75" x14ac:dyDescent="0.25">
      <c r="A1991" s="17">
        <v>44542.623807870368</v>
      </c>
      <c r="B1991" s="13">
        <f>A1991</f>
        <v>44542.623807870368</v>
      </c>
      <c r="C1991" t="s">
        <v>4907</v>
      </c>
      <c r="D1991" s="3" t="s">
        <v>7860</v>
      </c>
      <c r="F1991" s="9" t="s">
        <v>4789</v>
      </c>
      <c r="G1991" s="9">
        <v>211</v>
      </c>
      <c r="H1991" s="9">
        <v>44</v>
      </c>
      <c r="I1991" s="9">
        <v>0</v>
      </c>
      <c r="J1991" s="9" t="str" cm="1">
        <f t="array" ref="J1991">_xlfn.IFS(G1991&gt;='Pivot Tables'!B$2,"90%",AND(G1991&lt;'Pivot Tables'!B$2,G1991&gt;'Pivot Tables'!B$3),"75%",AND(G1991&lt;'Pivot Tables'!B$3,G1991&gt;'Pivot Tables'!B$5),"50%",G1991&lt;='Pivot Tables'!B$5,"25%")</f>
        <v>75%</v>
      </c>
      <c r="K1991" s="9" t="str">
        <f>TEXT(A1991,"dddd")</f>
        <v>Sunday</v>
      </c>
    </row>
    <row r="1992" spans="1:11" ht="67.5" x14ac:dyDescent="0.25">
      <c r="A1992" s="17">
        <v>43676.832476851851</v>
      </c>
      <c r="B1992" s="13">
        <f>A1992</f>
        <v>43676.832476851851</v>
      </c>
      <c r="C1992" t="s">
        <v>1292</v>
      </c>
      <c r="D1992" s="3" t="s">
        <v>6701</v>
      </c>
      <c r="E1992" t="s">
        <v>1293</v>
      </c>
      <c r="F1992" s="9" t="s">
        <v>1090</v>
      </c>
      <c r="G1992" s="9">
        <v>217</v>
      </c>
      <c r="H1992" s="9">
        <v>44</v>
      </c>
      <c r="I1992" s="9">
        <v>7</v>
      </c>
      <c r="J1992" s="9" t="str" cm="1">
        <f t="array" ref="J1992">_xlfn.IFS(G1992&gt;='Pivot Tables'!B$2,"90%",AND(G1992&lt;'Pivot Tables'!B$2,G1992&gt;'Pivot Tables'!B$3),"75%",AND(G1992&lt;'Pivot Tables'!B$3,G1992&gt;'Pivot Tables'!B$5),"50%",G1992&lt;='Pivot Tables'!B$5,"25%")</f>
        <v>75%</v>
      </c>
      <c r="K1992" s="9" t="str">
        <f>TEXT(A1992,"dddd")</f>
        <v>Tuesday</v>
      </c>
    </row>
    <row r="1993" spans="1:11" ht="117" x14ac:dyDescent="0.25">
      <c r="A1993" s="17">
        <v>43806.722291666665</v>
      </c>
      <c r="B1993" s="13">
        <f>A1993</f>
        <v>43806.722291666665</v>
      </c>
      <c r="C1993" t="s">
        <v>3369</v>
      </c>
      <c r="D1993" s="3" t="s">
        <v>7454</v>
      </c>
      <c r="E1993" t="s">
        <v>3370</v>
      </c>
      <c r="F1993" s="9" t="s">
        <v>3091</v>
      </c>
      <c r="G1993" s="9">
        <v>219</v>
      </c>
      <c r="H1993" s="9">
        <v>44</v>
      </c>
      <c r="I1993" s="9">
        <v>25</v>
      </c>
      <c r="J1993" s="9" t="str" cm="1">
        <f t="array" ref="J1993">_xlfn.IFS(G1993&gt;='Pivot Tables'!B$2,"90%",AND(G1993&lt;'Pivot Tables'!B$2,G1993&gt;'Pivot Tables'!B$3),"75%",AND(G1993&lt;'Pivot Tables'!B$3,G1993&gt;'Pivot Tables'!B$5),"50%",G1993&lt;='Pivot Tables'!B$5,"25%")</f>
        <v>75%</v>
      </c>
      <c r="K1993" s="9" t="str">
        <f>TEXT(A1993,"dddd")</f>
        <v>Saturday</v>
      </c>
    </row>
    <row r="1994" spans="1:11" x14ac:dyDescent="0.25">
      <c r="A1994" s="17">
        <v>43698.864814814813</v>
      </c>
      <c r="B1994" s="13">
        <f>A1994</f>
        <v>43698.864814814813</v>
      </c>
      <c r="C1994" t="s">
        <v>1289</v>
      </c>
      <c r="D1994" s="2" t="s">
        <v>1290</v>
      </c>
      <c r="E1994" t="s">
        <v>1291</v>
      </c>
      <c r="F1994" s="9" t="s">
        <v>1090</v>
      </c>
      <c r="G1994" s="9">
        <v>227</v>
      </c>
      <c r="H1994" s="9">
        <v>44</v>
      </c>
      <c r="I1994" s="9">
        <v>8</v>
      </c>
      <c r="J1994" s="9" t="str" cm="1">
        <f t="array" ref="J1994">_xlfn.IFS(G1994&gt;='Pivot Tables'!B$2,"90%",AND(G1994&lt;'Pivot Tables'!B$2,G1994&gt;'Pivot Tables'!B$3),"75%",AND(G1994&lt;'Pivot Tables'!B$3,G1994&gt;'Pivot Tables'!B$5),"50%",G1994&lt;='Pivot Tables'!B$5,"25%")</f>
        <v>75%</v>
      </c>
      <c r="K1994" s="9" t="str">
        <f>TEXT(A1994,"dddd")</f>
        <v>Wednesday</v>
      </c>
    </row>
    <row r="1995" spans="1:11" x14ac:dyDescent="0.25">
      <c r="A1995" s="17">
        <v>43457.791400462964</v>
      </c>
      <c r="B1995" s="13">
        <f>A1995</f>
        <v>43457.791400462964</v>
      </c>
      <c r="C1995" t="s">
        <v>4617</v>
      </c>
      <c r="D1995" s="2" t="s">
        <v>4618</v>
      </c>
      <c r="E1995" t="s">
        <v>4619</v>
      </c>
      <c r="F1995" s="9" t="s">
        <v>3650</v>
      </c>
      <c r="G1995" s="9">
        <v>245</v>
      </c>
      <c r="H1995" s="9">
        <v>44</v>
      </c>
      <c r="I1995" s="9">
        <v>21</v>
      </c>
      <c r="J1995" s="9" t="str" cm="1">
        <f t="array" ref="J1995">_xlfn.IFS(G1995&gt;='Pivot Tables'!B$2,"90%",AND(G1995&lt;'Pivot Tables'!B$2,G1995&gt;'Pivot Tables'!B$3),"75%",AND(G1995&lt;'Pivot Tables'!B$3,G1995&gt;'Pivot Tables'!B$5),"50%",G1995&lt;='Pivot Tables'!B$5,"25%")</f>
        <v>75%</v>
      </c>
      <c r="K1995" s="9" t="str">
        <f>TEXT(A1995,"dddd")</f>
        <v>Sunday</v>
      </c>
    </row>
    <row r="1996" spans="1:11" x14ac:dyDescent="0.25">
      <c r="A1996" s="17">
        <v>43193.574479166666</v>
      </c>
      <c r="B1996" s="13">
        <f>A1996</f>
        <v>43193.574479166666</v>
      </c>
      <c r="C1996" t="s">
        <v>1421</v>
      </c>
      <c r="D1996" s="2" t="s">
        <v>1422</v>
      </c>
      <c r="E1996" t="s">
        <v>1423</v>
      </c>
      <c r="F1996" s="9" t="s">
        <v>1090</v>
      </c>
      <c r="G1996" s="9">
        <v>273</v>
      </c>
      <c r="H1996" s="9">
        <v>44</v>
      </c>
      <c r="I1996" s="9">
        <v>2</v>
      </c>
      <c r="J1996" s="9" t="str" cm="1">
        <f t="array" ref="J1996">_xlfn.IFS(G1996&gt;='Pivot Tables'!B$2,"90%",AND(G1996&lt;'Pivot Tables'!B$2,G1996&gt;'Pivot Tables'!B$3),"75%",AND(G1996&lt;'Pivot Tables'!B$3,G1996&gt;'Pivot Tables'!B$5),"50%",G1996&lt;='Pivot Tables'!B$5,"25%")</f>
        <v>75%</v>
      </c>
      <c r="K1996" s="9" t="str">
        <f>TEXT(A1996,"dddd")</f>
        <v>Tuesday</v>
      </c>
    </row>
    <row r="1997" spans="1:11" ht="117" x14ac:dyDescent="0.25">
      <c r="A1997" s="17">
        <v>43626.774907407409</v>
      </c>
      <c r="B1997" s="13">
        <f>A1997</f>
        <v>43626.774907407409</v>
      </c>
      <c r="C1997" t="s">
        <v>3482</v>
      </c>
      <c r="D1997" s="3" t="s">
        <v>7508</v>
      </c>
      <c r="E1997" t="s">
        <v>3479</v>
      </c>
      <c r="F1997" s="9" t="s">
        <v>3091</v>
      </c>
      <c r="G1997" s="9">
        <v>311</v>
      </c>
      <c r="H1997" s="9">
        <v>44</v>
      </c>
      <c r="I1997" s="9">
        <v>30</v>
      </c>
      <c r="J1997" s="9" t="str" cm="1">
        <f t="array" ref="J1997">_xlfn.IFS(G1997&gt;='Pivot Tables'!B$2,"90%",AND(G1997&lt;'Pivot Tables'!B$2,G1997&gt;'Pivot Tables'!B$3),"75%",AND(G1997&lt;'Pivot Tables'!B$3,G1997&gt;'Pivot Tables'!B$5),"50%",G1997&lt;='Pivot Tables'!B$5,"25%")</f>
        <v>75%</v>
      </c>
      <c r="K1997" s="9" t="str">
        <f>TEXT(A1997,"dddd")</f>
        <v>Monday</v>
      </c>
    </row>
    <row r="1998" spans="1:11" ht="67.5" x14ac:dyDescent="0.25">
      <c r="A1998" s="17">
        <v>44687.708657407406</v>
      </c>
      <c r="B1998" s="13">
        <f>A1998</f>
        <v>44687.708657407406</v>
      </c>
      <c r="C1998" t="s">
        <v>1088</v>
      </c>
      <c r="D1998" s="3" t="s">
        <v>6635</v>
      </c>
      <c r="F1998" s="9" t="s">
        <v>599</v>
      </c>
      <c r="G1998" s="9">
        <v>521</v>
      </c>
      <c r="H1998" s="9">
        <v>44</v>
      </c>
      <c r="I1998" s="9">
        <v>0</v>
      </c>
      <c r="J1998" s="9" t="str" cm="1">
        <f t="array" ref="J1998">_xlfn.IFS(G1998&gt;='Pivot Tables'!B$2,"90%",AND(G1998&lt;'Pivot Tables'!B$2,G1998&gt;'Pivot Tables'!B$3),"75%",AND(G1998&lt;'Pivot Tables'!B$3,G1998&gt;'Pivot Tables'!B$5),"50%",G1998&lt;='Pivot Tables'!B$5,"25%")</f>
        <v>90%</v>
      </c>
      <c r="K1998" s="9" t="str">
        <f>TEXT(A1998,"dddd")</f>
        <v>Friday</v>
      </c>
    </row>
    <row r="1999" spans="1:11" ht="67.5" x14ac:dyDescent="0.25">
      <c r="A1999" s="17">
        <v>44687.708657407406</v>
      </c>
      <c r="B1999" s="13">
        <f>A1999</f>
        <v>44687.708657407406</v>
      </c>
      <c r="C1999" t="s">
        <v>1088</v>
      </c>
      <c r="D1999" s="3" t="s">
        <v>6635</v>
      </c>
      <c r="F1999" s="9" t="s">
        <v>599</v>
      </c>
      <c r="G1999" s="9">
        <v>521</v>
      </c>
      <c r="H1999" s="9">
        <v>44</v>
      </c>
      <c r="I1999" s="9">
        <v>0</v>
      </c>
      <c r="J1999" s="9" t="str" cm="1">
        <f t="array" ref="J1999">_xlfn.IFS(G1999&gt;='Pivot Tables'!B$2,"90%",AND(G1999&lt;'Pivot Tables'!B$2,G1999&gt;'Pivot Tables'!B$3),"75%",AND(G1999&lt;'Pivot Tables'!B$3,G1999&gt;'Pivot Tables'!B$5),"50%",G1999&lt;='Pivot Tables'!B$5,"25%")</f>
        <v>90%</v>
      </c>
      <c r="K1999" s="9" t="str">
        <f>TEXT(A1999,"dddd")</f>
        <v>Friday</v>
      </c>
    </row>
    <row r="2000" spans="1:11" x14ac:dyDescent="0.25">
      <c r="A2000" s="17">
        <v>43109.93005787037</v>
      </c>
      <c r="B2000" s="13">
        <f>A2000</f>
        <v>43109.93005787037</v>
      </c>
      <c r="C2000" t="s">
        <v>1459</v>
      </c>
      <c r="D2000" s="2" t="s">
        <v>1460</v>
      </c>
      <c r="F2000" s="9" t="s">
        <v>1090</v>
      </c>
      <c r="G2000" s="9">
        <v>608</v>
      </c>
      <c r="H2000" s="9">
        <v>44</v>
      </c>
      <c r="I2000" s="9">
        <v>0</v>
      </c>
      <c r="J2000" s="9" t="str" cm="1">
        <f t="array" ref="J2000">_xlfn.IFS(G2000&gt;='Pivot Tables'!B$2,"90%",AND(G2000&lt;'Pivot Tables'!B$2,G2000&gt;'Pivot Tables'!B$3),"75%",AND(G2000&lt;'Pivot Tables'!B$3,G2000&gt;'Pivot Tables'!B$5),"50%",G2000&lt;='Pivot Tables'!B$5,"25%")</f>
        <v>90%</v>
      </c>
      <c r="K2000" s="9" t="str">
        <f>TEXT(A2000,"dddd")</f>
        <v>Tuesday</v>
      </c>
    </row>
    <row r="2001" spans="1:11" ht="59.25" x14ac:dyDescent="0.25">
      <c r="A2001" s="17">
        <v>44769.004282407404</v>
      </c>
      <c r="B2001" s="13">
        <f>A2001</f>
        <v>44769.004282407404</v>
      </c>
      <c r="C2001" t="s">
        <v>710</v>
      </c>
      <c r="D2001" s="3" t="s">
        <v>6370</v>
      </c>
      <c r="E2001" t="s">
        <v>711</v>
      </c>
      <c r="F2001" s="9" t="s">
        <v>599</v>
      </c>
      <c r="G2001" s="9">
        <v>680</v>
      </c>
      <c r="H2001" s="9">
        <v>44</v>
      </c>
      <c r="I2001" s="9">
        <v>3</v>
      </c>
      <c r="J2001" s="9" t="str" cm="1">
        <f t="array" ref="J2001">_xlfn.IFS(G2001&gt;='Pivot Tables'!B$2,"90%",AND(G2001&lt;'Pivot Tables'!B$2,G2001&gt;'Pivot Tables'!B$3),"75%",AND(G2001&lt;'Pivot Tables'!B$3,G2001&gt;'Pivot Tables'!B$5),"50%",G2001&lt;='Pivot Tables'!B$5,"25%")</f>
        <v>90%</v>
      </c>
      <c r="K2001" s="9" t="str">
        <f>TEXT(A2001,"dddd")</f>
        <v>Wednesday</v>
      </c>
    </row>
    <row r="2002" spans="1:11" ht="67.5" x14ac:dyDescent="0.25">
      <c r="A2002" s="17">
        <v>44758.963101851848</v>
      </c>
      <c r="B2002" s="13">
        <f>A2002</f>
        <v>44758.963101851848</v>
      </c>
      <c r="C2002" t="s">
        <v>719</v>
      </c>
      <c r="D2002" s="3" t="s">
        <v>6375</v>
      </c>
      <c r="E2002" t="s">
        <v>720</v>
      </c>
      <c r="F2002" s="9" t="s">
        <v>599</v>
      </c>
      <c r="G2002" s="9">
        <v>560</v>
      </c>
      <c r="H2002" s="9">
        <v>44</v>
      </c>
      <c r="I2002" s="9">
        <v>2</v>
      </c>
      <c r="J2002" s="9" t="str" cm="1">
        <f t="array" ref="J2002">_xlfn.IFS(G2002&gt;='Pivot Tables'!B$2,"90%",AND(G2002&lt;'Pivot Tables'!B$2,G2002&gt;'Pivot Tables'!B$3),"75%",AND(G2002&lt;'Pivot Tables'!B$3,G2002&gt;'Pivot Tables'!B$5),"50%",G2002&lt;='Pivot Tables'!B$5,"25%")</f>
        <v>90%</v>
      </c>
      <c r="K2002" s="9" t="str">
        <f>TEXT(A2002,"dddd")</f>
        <v>Saturday</v>
      </c>
    </row>
    <row r="2003" spans="1:11" ht="67.5" x14ac:dyDescent="0.25">
      <c r="A2003" s="17">
        <v>44744.672488425924</v>
      </c>
      <c r="B2003" s="13">
        <f>A2003</f>
        <v>44744.672488425924</v>
      </c>
      <c r="C2003" t="s">
        <v>749</v>
      </c>
      <c r="D2003" s="3" t="s">
        <v>6393</v>
      </c>
      <c r="E2003" t="s">
        <v>750</v>
      </c>
      <c r="F2003" s="9" t="s">
        <v>599</v>
      </c>
      <c r="G2003" s="9">
        <v>491</v>
      </c>
      <c r="H2003" s="9">
        <v>44</v>
      </c>
      <c r="I2003" s="9">
        <v>2</v>
      </c>
      <c r="J2003" s="9" t="str" cm="1">
        <f t="array" ref="J2003">_xlfn.IFS(G2003&gt;='Pivot Tables'!B$2,"90%",AND(G2003&lt;'Pivot Tables'!B$2,G2003&gt;'Pivot Tables'!B$3),"75%",AND(G2003&lt;'Pivot Tables'!B$3,G2003&gt;'Pivot Tables'!B$5),"50%",G2003&lt;='Pivot Tables'!B$5,"25%")</f>
        <v>90%</v>
      </c>
      <c r="K2003" s="9" t="str">
        <f>TEXT(A2003,"dddd")</f>
        <v>Saturday</v>
      </c>
    </row>
    <row r="2004" spans="1:11" ht="67.5" x14ac:dyDescent="0.25">
      <c r="A2004" s="17">
        <v>44687.680648148147</v>
      </c>
      <c r="B2004" s="13">
        <f>A2004</f>
        <v>44687.680648148147</v>
      </c>
      <c r="C2004" t="s">
        <v>875</v>
      </c>
      <c r="D2004" s="3" t="s">
        <v>6475</v>
      </c>
      <c r="F2004" s="9" t="s">
        <v>599</v>
      </c>
      <c r="G2004" s="9">
        <v>178</v>
      </c>
      <c r="H2004" s="9">
        <v>44</v>
      </c>
      <c r="I2004" s="9">
        <v>0</v>
      </c>
      <c r="J2004" s="9" t="str" cm="1">
        <f t="array" ref="J2004">_xlfn.IFS(G2004&gt;='Pivot Tables'!B$2,"90%",AND(G2004&lt;'Pivot Tables'!B$2,G2004&gt;='Pivot Tables'!B$3),"75%",AND(G2004&lt;'Pivot Tables'!B$3,G2004&gt;'Pivot Tables'!B$5),"50%",G2004&lt;='Pivot Tables'!B$5,"25%")</f>
        <v>75%</v>
      </c>
      <c r="K2004" s="9" t="str">
        <f>TEXT(A2004,"dddd")</f>
        <v>Friday</v>
      </c>
    </row>
    <row r="2005" spans="1:11" ht="75.75" x14ac:dyDescent="0.25">
      <c r="A2005" s="17">
        <v>44852.786956018521</v>
      </c>
      <c r="B2005" s="13">
        <f>A2005</f>
        <v>44852.786956018521</v>
      </c>
      <c r="C2005" t="s">
        <v>1751</v>
      </c>
      <c r="D2005" s="3" t="s">
        <v>6711</v>
      </c>
      <c r="F2005" s="9" t="s">
        <v>1732</v>
      </c>
      <c r="G2005" s="9">
        <v>24</v>
      </c>
      <c r="H2005" s="9">
        <v>45</v>
      </c>
      <c r="I2005" s="9">
        <v>0</v>
      </c>
      <c r="J2005" s="9" t="str" cm="1">
        <f t="array" ref="J2005">_xlfn.IFS(G2005&gt;='Pivot Tables'!B$2,"90%",AND(G2005&lt;'Pivot Tables'!B$2,G2005&gt;'Pivot Tables'!B$3),"75%",AND(G2005&lt;'Pivot Tables'!B$3,G2005&gt;'Pivot Tables'!B$5),"50%",G2005&lt;='Pivot Tables'!B$5,"25%")</f>
        <v>25%</v>
      </c>
      <c r="K2005" s="9" t="str">
        <f>TEXT(A2005,"dddd")</f>
        <v>Tuesday</v>
      </c>
    </row>
    <row r="2006" spans="1:11" ht="75.75" x14ac:dyDescent="0.25">
      <c r="A2006" s="17">
        <v>42737.96230324074</v>
      </c>
      <c r="B2006" s="13">
        <f>A2006</f>
        <v>42737.96230324074</v>
      </c>
      <c r="C2006" t="s">
        <v>3032</v>
      </c>
      <c r="D2006" s="3" t="s">
        <v>7323</v>
      </c>
      <c r="E2006" t="s">
        <v>3001</v>
      </c>
      <c r="F2006" s="9" t="s">
        <v>2712</v>
      </c>
      <c r="G2006" s="9">
        <v>29</v>
      </c>
      <c r="H2006" s="9">
        <v>45</v>
      </c>
      <c r="I2006" s="9">
        <v>19</v>
      </c>
      <c r="J2006" s="9" t="str" cm="1">
        <f t="array" ref="J2006">_xlfn.IFS(G2006&gt;='Pivot Tables'!B$2,"90%",AND(G2006&lt;'Pivot Tables'!B$2,G2006&gt;'Pivot Tables'!B$3),"75%",AND(G2006&lt;'Pivot Tables'!B$3,G2006&gt;'Pivot Tables'!B$5),"50%",G2006&lt;='Pivot Tables'!B$5,"25%")</f>
        <v>25%</v>
      </c>
      <c r="K2006" s="9" t="str">
        <f>TEXT(A2006,"dddd")</f>
        <v>Monday</v>
      </c>
    </row>
    <row r="2007" spans="1:11" x14ac:dyDescent="0.25">
      <c r="A2007" s="17">
        <v>44603.751979166664</v>
      </c>
      <c r="B2007" s="13">
        <f>A2007</f>
        <v>44603.751979166664</v>
      </c>
      <c r="C2007" t="s">
        <v>1895</v>
      </c>
      <c r="D2007" s="2" t="s">
        <v>1896</v>
      </c>
      <c r="F2007" s="9" t="s">
        <v>1732</v>
      </c>
      <c r="G2007" s="9">
        <v>31</v>
      </c>
      <c r="H2007" s="9">
        <v>45</v>
      </c>
      <c r="I2007" s="9">
        <v>0</v>
      </c>
      <c r="J2007" s="9" t="str" cm="1">
        <f t="array" ref="J2007">_xlfn.IFS(G2007&gt;='Pivot Tables'!B$2,"90%",AND(G2007&lt;'Pivot Tables'!B$2,G2007&gt;'Pivot Tables'!B$3),"75%",AND(G2007&lt;'Pivot Tables'!B$3,G2007&gt;'Pivot Tables'!B$5),"50%",G2007&lt;='Pivot Tables'!B$5,"25%")</f>
        <v>25%</v>
      </c>
      <c r="K2007" s="9" t="str">
        <f>TEXT(A2007,"dddd")</f>
        <v>Friday</v>
      </c>
    </row>
    <row r="2008" spans="1:11" x14ac:dyDescent="0.25">
      <c r="A2008" s="17">
        <v>43369.863715277781</v>
      </c>
      <c r="B2008" s="13">
        <f>A2008</f>
        <v>43369.863715277781</v>
      </c>
      <c r="C2008" t="s">
        <v>6268</v>
      </c>
      <c r="D2008" s="2" t="s">
        <v>6269</v>
      </c>
      <c r="E2008" t="s">
        <v>8963</v>
      </c>
      <c r="F2008" s="9" t="s">
        <v>5310</v>
      </c>
      <c r="G2008" s="9">
        <v>35</v>
      </c>
      <c r="H2008" s="9">
        <v>45</v>
      </c>
      <c r="I2008" s="9">
        <v>29</v>
      </c>
      <c r="J2008" s="9" t="str" cm="1">
        <f t="array" ref="J2008">_xlfn.IFS(G2008&gt;='Pivot Tables'!B$2,"90%",AND(G2008&lt;'Pivot Tables'!B$2,G2008&gt;'Pivot Tables'!B$3),"75%",AND(G2008&lt;'Pivot Tables'!B$3,G2008&gt;'Pivot Tables'!B$5),"50%",G2008&lt;='Pivot Tables'!B$5,"25%")</f>
        <v>25%</v>
      </c>
      <c r="K2008" s="9" t="str">
        <f>TEXT(A2008,"dddd")</f>
        <v>Wednesday</v>
      </c>
    </row>
    <row r="2009" spans="1:11" x14ac:dyDescent="0.25">
      <c r="A2009" s="17">
        <v>44713.767129629632</v>
      </c>
      <c r="B2009" s="13">
        <f>A2009</f>
        <v>44713.767129629632</v>
      </c>
      <c r="C2009" t="s">
        <v>3735</v>
      </c>
      <c r="D2009" s="2" t="s">
        <v>3736</v>
      </c>
      <c r="E2009" t="s">
        <v>3737</v>
      </c>
      <c r="F2009" s="9" t="s">
        <v>3650</v>
      </c>
      <c r="G2009" s="9">
        <v>37</v>
      </c>
      <c r="H2009" s="9">
        <v>45</v>
      </c>
      <c r="I2009" s="9">
        <v>5</v>
      </c>
      <c r="J2009" s="9" t="str" cm="1">
        <f t="array" ref="J2009">_xlfn.IFS(G2009&gt;='Pivot Tables'!B$2,"90%",AND(G2009&lt;'Pivot Tables'!B$2,G2009&gt;'Pivot Tables'!B$3),"75%",AND(G2009&lt;'Pivot Tables'!B$3,G2009&gt;'Pivot Tables'!B$5),"50%",G2009&lt;='Pivot Tables'!B$5,"25%")</f>
        <v>25%</v>
      </c>
      <c r="K2009" s="9" t="str">
        <f>TEXT(A2009,"dddd")</f>
        <v>Wednesday</v>
      </c>
    </row>
    <row r="2010" spans="1:11" x14ac:dyDescent="0.25">
      <c r="A2010" s="17">
        <v>44720.553865740738</v>
      </c>
      <c r="B2010" s="13">
        <f>A2010</f>
        <v>44720.553865740738</v>
      </c>
      <c r="C2010" t="s">
        <v>2545</v>
      </c>
      <c r="D2010" s="2" t="s">
        <v>2546</v>
      </c>
      <c r="F2010" s="9" t="s">
        <v>2427</v>
      </c>
      <c r="G2010" s="9">
        <v>39</v>
      </c>
      <c r="H2010" s="9">
        <v>45</v>
      </c>
      <c r="I2010" s="9">
        <v>0</v>
      </c>
      <c r="J2010" s="9" t="str" cm="1">
        <f t="array" ref="J2010">_xlfn.IFS(G2010&gt;='Pivot Tables'!B$2,"90%",AND(G2010&lt;'Pivot Tables'!B$2,G2010&gt;'Pivot Tables'!B$3),"75%",AND(G2010&lt;'Pivot Tables'!B$3,G2010&gt;'Pivot Tables'!B$5),"50%",G2010&lt;='Pivot Tables'!B$5,"25%")</f>
        <v>25%</v>
      </c>
      <c r="K2010" s="9" t="str">
        <f>TEXT(A2010,"dddd")</f>
        <v>Wednesday</v>
      </c>
    </row>
    <row r="2011" spans="1:11" ht="84" x14ac:dyDescent="0.25">
      <c r="A2011" s="17">
        <v>44783.68068287037</v>
      </c>
      <c r="B2011" s="13">
        <f>A2011</f>
        <v>44783.68068287037</v>
      </c>
      <c r="C2011" t="s">
        <v>2520</v>
      </c>
      <c r="D2011" s="3" t="s">
        <v>7046</v>
      </c>
      <c r="F2011" s="9" t="s">
        <v>2427</v>
      </c>
      <c r="G2011" s="9">
        <v>47</v>
      </c>
      <c r="H2011" s="9">
        <v>45</v>
      </c>
      <c r="I2011" s="9">
        <v>0</v>
      </c>
      <c r="J2011" s="9" t="str" cm="1">
        <f t="array" ref="J2011">_xlfn.IFS(G2011&gt;='Pivot Tables'!B$2,"90%",AND(G2011&lt;'Pivot Tables'!B$2,G2011&gt;'Pivot Tables'!B$3),"75%",AND(G2011&lt;'Pivot Tables'!B$3,G2011&gt;'Pivot Tables'!B$5),"50%",G2011&lt;='Pivot Tables'!B$5,"25%")</f>
        <v>50%</v>
      </c>
      <c r="K2011" s="9" t="str">
        <f>TEXT(A2011,"dddd")</f>
        <v>Wednesday</v>
      </c>
    </row>
    <row r="2012" spans="1:11" ht="67.5" x14ac:dyDescent="0.25">
      <c r="A2012" s="17">
        <v>44669.716747685183</v>
      </c>
      <c r="B2012" s="13">
        <f>A2012</f>
        <v>44669.716747685183</v>
      </c>
      <c r="C2012" t="s">
        <v>2225</v>
      </c>
      <c r="D2012" s="3" t="s">
        <v>6917</v>
      </c>
      <c r="F2012" s="9" t="s">
        <v>2088</v>
      </c>
      <c r="G2012" s="9">
        <v>50</v>
      </c>
      <c r="H2012" s="9">
        <v>45</v>
      </c>
      <c r="I2012" s="9">
        <v>0</v>
      </c>
      <c r="J2012" s="9" t="str" cm="1">
        <f t="array" ref="J2012">_xlfn.IFS(G2012&gt;='Pivot Tables'!B$2,"90%",AND(G2012&lt;'Pivot Tables'!B$2,G2012&gt;'Pivot Tables'!B$3),"75%",AND(G2012&lt;'Pivot Tables'!B$3,G2012&gt;'Pivot Tables'!B$5),"50%",G2012&lt;='Pivot Tables'!B$5,"25%")</f>
        <v>50%</v>
      </c>
      <c r="K2012" s="9" t="str">
        <f>TEXT(A2012,"dddd")</f>
        <v>Monday</v>
      </c>
    </row>
    <row r="2013" spans="1:11" ht="100.5" x14ac:dyDescent="0.25">
      <c r="A2013" s="17">
        <v>43308.702337962961</v>
      </c>
      <c r="B2013" s="13">
        <f>A2013</f>
        <v>43308.702337962961</v>
      </c>
      <c r="C2013" t="s">
        <v>3639</v>
      </c>
      <c r="D2013" s="3" t="s">
        <v>7578</v>
      </c>
      <c r="E2013" t="s">
        <v>3640</v>
      </c>
      <c r="F2013" s="9" t="s">
        <v>3091</v>
      </c>
      <c r="G2013" s="9">
        <v>52</v>
      </c>
      <c r="H2013" s="9">
        <v>45</v>
      </c>
      <c r="I2013" s="9">
        <v>28</v>
      </c>
      <c r="J2013" s="9" t="str" cm="1">
        <f t="array" ref="J2013">_xlfn.IFS(G2013&gt;='Pivot Tables'!B$2,"90%",AND(G2013&lt;'Pivot Tables'!B$2,G2013&gt;'Pivot Tables'!B$3),"75%",AND(G2013&lt;'Pivot Tables'!B$3,G2013&gt;'Pivot Tables'!B$5),"50%",G2013&lt;='Pivot Tables'!B$5,"25%")</f>
        <v>50%</v>
      </c>
      <c r="K2013" s="9" t="str">
        <f>TEXT(A2013,"dddd")</f>
        <v>Friday</v>
      </c>
    </row>
    <row r="2014" spans="1:11" x14ac:dyDescent="0.25">
      <c r="A2014" s="17">
        <v>43362.842511574076</v>
      </c>
      <c r="B2014" s="13">
        <f>A2014</f>
        <v>43362.842511574076</v>
      </c>
      <c r="C2014" t="s">
        <v>6277</v>
      </c>
      <c r="D2014" s="2" t="s">
        <v>6278</v>
      </c>
      <c r="E2014" t="s">
        <v>9109</v>
      </c>
      <c r="F2014" s="9" t="s">
        <v>5310</v>
      </c>
      <c r="G2014" s="9">
        <v>55</v>
      </c>
      <c r="H2014" s="9">
        <v>45</v>
      </c>
      <c r="I2014" s="9">
        <v>28</v>
      </c>
      <c r="J2014" s="9" t="str" cm="1">
        <f t="array" ref="J2014">_xlfn.IFS(G2014&gt;='Pivot Tables'!B$2,"90%",AND(G2014&lt;'Pivot Tables'!B$2,G2014&gt;'Pivot Tables'!B$3),"75%",AND(G2014&lt;'Pivot Tables'!B$3,G2014&gt;'Pivot Tables'!B$5),"50%",G2014&lt;='Pivot Tables'!B$5,"25%")</f>
        <v>50%</v>
      </c>
      <c r="K2014" s="9" t="str">
        <f>TEXT(A2014,"dddd")</f>
        <v>Wednesday</v>
      </c>
    </row>
    <row r="2015" spans="1:11" ht="84" x14ac:dyDescent="0.25">
      <c r="A2015" s="17">
        <v>44671.672974537039</v>
      </c>
      <c r="B2015" s="13">
        <f>A2015</f>
        <v>44671.672974537039</v>
      </c>
      <c r="C2015" t="s">
        <v>2580</v>
      </c>
      <c r="D2015" s="3" t="s">
        <v>7093</v>
      </c>
      <c r="F2015" s="9" t="s">
        <v>2427</v>
      </c>
      <c r="G2015" s="9">
        <v>59</v>
      </c>
      <c r="H2015" s="9">
        <v>45</v>
      </c>
      <c r="I2015" s="9">
        <v>0</v>
      </c>
      <c r="J2015" s="9" t="str" cm="1">
        <f t="array" ref="J2015">_xlfn.IFS(G2015&gt;='Pivot Tables'!B$2,"90%",AND(G2015&lt;'Pivot Tables'!B$2,G2015&gt;'Pivot Tables'!B$3),"75%",AND(G2015&lt;'Pivot Tables'!B$3,G2015&gt;'Pivot Tables'!B$5),"50%",G2015&lt;='Pivot Tables'!B$5,"25%")</f>
        <v>50%</v>
      </c>
      <c r="K2015" s="9" t="str">
        <f>TEXT(A2015,"dddd")</f>
        <v>Wednesday</v>
      </c>
    </row>
    <row r="2016" spans="1:11" ht="117" x14ac:dyDescent="0.25">
      <c r="A2016" s="17">
        <v>44396.078125</v>
      </c>
      <c r="B2016" s="13">
        <f>A2016</f>
        <v>44396.078125</v>
      </c>
      <c r="C2016" t="s">
        <v>2012</v>
      </c>
      <c r="D2016" s="3" t="s">
        <v>6866</v>
      </c>
      <c r="F2016" s="9" t="s">
        <v>1732</v>
      </c>
      <c r="G2016" s="9">
        <v>60</v>
      </c>
      <c r="H2016" s="9">
        <v>45</v>
      </c>
      <c r="I2016" s="9">
        <v>0</v>
      </c>
      <c r="J2016" s="9" t="str" cm="1">
        <f t="array" ref="J2016">_xlfn.IFS(G2016&gt;='Pivot Tables'!B$2,"90%",AND(G2016&lt;'Pivot Tables'!B$2,G2016&gt;'Pivot Tables'!B$3),"75%",AND(G2016&lt;'Pivot Tables'!B$3,G2016&gt;'Pivot Tables'!B$5),"50%",G2016&lt;='Pivot Tables'!B$5,"25%")</f>
        <v>50%</v>
      </c>
      <c r="K2016" s="9" t="str">
        <f>TEXT(A2016,"dddd")</f>
        <v>Monday</v>
      </c>
    </row>
    <row r="2017" spans="1:11" ht="108.75" x14ac:dyDescent="0.25">
      <c r="A2017" s="17">
        <v>43655.4765162037</v>
      </c>
      <c r="B2017" s="13">
        <f>A2017</f>
        <v>43655.4765162037</v>
      </c>
      <c r="C2017" t="s">
        <v>6057</v>
      </c>
      <c r="D2017" s="3" t="s">
        <v>8743</v>
      </c>
      <c r="E2017" t="s">
        <v>9134</v>
      </c>
      <c r="F2017" s="9" t="s">
        <v>5310</v>
      </c>
      <c r="G2017" s="9">
        <v>61</v>
      </c>
      <c r="H2017" s="9">
        <v>45</v>
      </c>
      <c r="I2017" s="9">
        <v>12</v>
      </c>
      <c r="J2017" s="9" t="str" cm="1">
        <f t="array" ref="J2017">_xlfn.IFS(G2017&gt;='Pivot Tables'!B$2,"90%",AND(G2017&lt;'Pivot Tables'!B$2,G2017&gt;'Pivot Tables'!B$3),"75%",AND(G2017&lt;'Pivot Tables'!B$3,G2017&gt;'Pivot Tables'!B$5),"50%",G2017&lt;='Pivot Tables'!B$5,"25%")</f>
        <v>50%</v>
      </c>
      <c r="K2017" s="9" t="str">
        <f>TEXT(A2017,"dddd")</f>
        <v>Tuesday</v>
      </c>
    </row>
    <row r="2018" spans="1:11" ht="75.75" x14ac:dyDescent="0.25">
      <c r="A2018" s="17">
        <v>43844.718865740739</v>
      </c>
      <c r="B2018" s="13">
        <f>A2018</f>
        <v>43844.718865740739</v>
      </c>
      <c r="C2018" t="s">
        <v>5913</v>
      </c>
      <c r="D2018" s="3" t="s">
        <v>8659</v>
      </c>
      <c r="E2018" t="s">
        <v>9178</v>
      </c>
      <c r="F2018" s="9" t="s">
        <v>5310</v>
      </c>
      <c r="G2018" s="9">
        <v>72</v>
      </c>
      <c r="H2018" s="9">
        <v>45</v>
      </c>
      <c r="I2018" s="9">
        <v>14</v>
      </c>
      <c r="J2018" s="9" t="str" cm="1">
        <f t="array" ref="J2018">_xlfn.IFS(G2018&gt;='Pivot Tables'!B$2,"90%",AND(G2018&lt;'Pivot Tables'!B$2,G2018&gt;'Pivot Tables'!B$3),"75%",AND(G2018&lt;'Pivot Tables'!B$3,G2018&gt;'Pivot Tables'!B$5),"50%",G2018&lt;='Pivot Tables'!B$5,"25%")</f>
        <v>50%</v>
      </c>
      <c r="K2018" s="9" t="str">
        <f>TEXT(A2018,"dddd")</f>
        <v>Tuesday</v>
      </c>
    </row>
    <row r="2019" spans="1:11" x14ac:dyDescent="0.25">
      <c r="A2019" s="17">
        <v>43900.74827546296</v>
      </c>
      <c r="B2019" s="13">
        <f>A2019</f>
        <v>43900.74827546296</v>
      </c>
      <c r="C2019" t="s">
        <v>4243</v>
      </c>
      <c r="D2019" s="2" t="s">
        <v>4244</v>
      </c>
      <c r="E2019" t="s">
        <v>4245</v>
      </c>
      <c r="F2019" s="9" t="s">
        <v>3650</v>
      </c>
      <c r="G2019" s="9">
        <v>78</v>
      </c>
      <c r="H2019" s="9">
        <v>45</v>
      </c>
      <c r="I2019" s="9">
        <v>8</v>
      </c>
      <c r="J2019" s="9" t="str" cm="1">
        <f t="array" ref="J2019">_xlfn.IFS(G2019&gt;='Pivot Tables'!B$2,"90%",AND(G2019&lt;'Pivot Tables'!B$2,G2019&gt;'Pivot Tables'!B$3),"75%",AND(G2019&lt;'Pivot Tables'!B$3,G2019&gt;'Pivot Tables'!B$5),"50%",G2019&lt;='Pivot Tables'!B$5,"25%")</f>
        <v>50%</v>
      </c>
      <c r="K2019" s="9" t="str">
        <f>TEXT(A2019,"dddd")</f>
        <v>Tuesday</v>
      </c>
    </row>
    <row r="2020" spans="1:11" x14ac:dyDescent="0.25">
      <c r="A2020" s="17">
        <v>42660.763009259259</v>
      </c>
      <c r="B2020" s="13">
        <f>A2020</f>
        <v>42660.763009259259</v>
      </c>
      <c r="C2020" t="s">
        <v>1593</v>
      </c>
      <c r="D2020" s="2" t="s">
        <v>1594</v>
      </c>
      <c r="E2020" t="s">
        <v>1595</v>
      </c>
      <c r="F2020" s="9" t="s">
        <v>1090</v>
      </c>
      <c r="G2020" s="9">
        <v>82</v>
      </c>
      <c r="H2020" s="9">
        <v>45</v>
      </c>
      <c r="I2020" s="9">
        <v>10</v>
      </c>
      <c r="J2020" s="9" t="str" cm="1">
        <f t="array" ref="J2020">_xlfn.IFS(G2020&gt;='Pivot Tables'!B$2,"90%",AND(G2020&lt;'Pivot Tables'!B$2,G2020&gt;'Pivot Tables'!B$3),"75%",AND(G2020&lt;'Pivot Tables'!B$3,G2020&gt;'Pivot Tables'!B$5),"50%",G2020&lt;='Pivot Tables'!B$5,"25%")</f>
        <v>50%</v>
      </c>
      <c r="K2020" s="9" t="str">
        <f>TEXT(A2020,"dddd")</f>
        <v>Monday</v>
      </c>
    </row>
    <row r="2021" spans="1:11" ht="100.5" x14ac:dyDescent="0.25">
      <c r="A2021" s="17">
        <v>43328.904166666667</v>
      </c>
      <c r="B2021" s="13">
        <f>A2021</f>
        <v>43328.904166666667</v>
      </c>
      <c r="C2021" t="s">
        <v>3629</v>
      </c>
      <c r="D2021" s="3" t="s">
        <v>7573</v>
      </c>
      <c r="E2021" t="s">
        <v>3630</v>
      </c>
      <c r="F2021" s="9" t="s">
        <v>3091</v>
      </c>
      <c r="G2021" s="9">
        <v>93</v>
      </c>
      <c r="H2021" s="9">
        <v>45</v>
      </c>
      <c r="I2021" s="9">
        <v>31</v>
      </c>
      <c r="J2021" s="9" t="str" cm="1">
        <f t="array" ref="J2021">_xlfn.IFS(G2021&gt;='Pivot Tables'!B$2,"90%",AND(G2021&lt;'Pivot Tables'!B$2,G2021&gt;'Pivot Tables'!B$3),"75%",AND(G2021&lt;'Pivot Tables'!B$3,G2021&gt;'Pivot Tables'!B$5),"50%",G2021&lt;='Pivot Tables'!B$5,"25%")</f>
        <v>50%</v>
      </c>
      <c r="K2021" s="9" t="str">
        <f>TEXT(A2021,"dddd")</f>
        <v>Thursday</v>
      </c>
    </row>
    <row r="2022" spans="1:11" x14ac:dyDescent="0.25">
      <c r="A2022" s="17">
        <v>44422.85423611111</v>
      </c>
      <c r="B2022" s="13">
        <f>A2022</f>
        <v>44422.85423611111</v>
      </c>
      <c r="C2022" t="s">
        <v>2310</v>
      </c>
      <c r="D2022" s="2" t="s">
        <v>2311</v>
      </c>
      <c r="F2022" s="9" t="s">
        <v>2088</v>
      </c>
      <c r="G2022" s="9">
        <v>112</v>
      </c>
      <c r="H2022" s="9">
        <v>45</v>
      </c>
      <c r="I2022" s="9">
        <v>0</v>
      </c>
      <c r="J2022" s="9" t="str" cm="1">
        <f t="array" ref="J2022">_xlfn.IFS(G2022&gt;='Pivot Tables'!B$2,"90%",AND(G2022&lt;'Pivot Tables'!B$2,G2022&gt;'Pivot Tables'!B$3),"75%",AND(G2022&lt;'Pivot Tables'!B$3,G2022&gt;'Pivot Tables'!B$5),"50%",G2022&lt;='Pivot Tables'!B$5,"25%")</f>
        <v>50%</v>
      </c>
      <c r="K2022" s="9" t="str">
        <f>TEXT(A2022,"dddd")</f>
        <v>Saturday</v>
      </c>
    </row>
    <row r="2023" spans="1:11" ht="92.25" x14ac:dyDescent="0.25">
      <c r="A2023" s="17">
        <v>44363.724490740744</v>
      </c>
      <c r="B2023" s="13">
        <f>A2023</f>
        <v>44363.724490740744</v>
      </c>
      <c r="C2023" t="s">
        <v>2782</v>
      </c>
      <c r="D2023" s="3" t="s">
        <v>7188</v>
      </c>
      <c r="E2023" t="s">
        <v>2711</v>
      </c>
      <c r="F2023" s="9" t="s">
        <v>2712</v>
      </c>
      <c r="G2023" s="9">
        <v>125</v>
      </c>
      <c r="H2023" s="9">
        <v>45</v>
      </c>
      <c r="I2023" s="9">
        <v>1</v>
      </c>
      <c r="J2023" s="9" t="str" cm="1">
        <f t="array" ref="J2023">_xlfn.IFS(G2023&gt;='Pivot Tables'!B$2,"90%",AND(G2023&lt;'Pivot Tables'!B$2,G2023&gt;'Pivot Tables'!B$3),"75%",AND(G2023&lt;'Pivot Tables'!B$3,G2023&gt;'Pivot Tables'!B$5),"50%",G2023&lt;='Pivot Tables'!B$5,"25%")</f>
        <v>50%</v>
      </c>
      <c r="K2023" s="9" t="str">
        <f>TEXT(A2023,"dddd")</f>
        <v>Wednesday</v>
      </c>
    </row>
    <row r="2024" spans="1:11" x14ac:dyDescent="0.25">
      <c r="A2024" s="17">
        <v>42661.678935185184</v>
      </c>
      <c r="B2024" s="13">
        <f>A2024</f>
        <v>42661.678935185184</v>
      </c>
      <c r="C2024" t="s">
        <v>1590</v>
      </c>
      <c r="D2024" s="2" t="s">
        <v>1591</v>
      </c>
      <c r="E2024" t="s">
        <v>1592</v>
      </c>
      <c r="F2024" s="9" t="s">
        <v>1090</v>
      </c>
      <c r="G2024" s="9">
        <v>134</v>
      </c>
      <c r="H2024" s="9">
        <v>45</v>
      </c>
      <c r="I2024" s="9">
        <v>12</v>
      </c>
      <c r="J2024" s="9" t="str" cm="1">
        <f t="array" ref="J2024">_xlfn.IFS(G2024&gt;='Pivot Tables'!B$2,"90%",AND(G2024&lt;'Pivot Tables'!B$2,G2024&gt;'Pivot Tables'!B$3),"75%",AND(G2024&lt;'Pivot Tables'!B$3,G2024&gt;'Pivot Tables'!B$5),"50%",G2024&lt;='Pivot Tables'!B$5,"25%")</f>
        <v>50%</v>
      </c>
      <c r="K2024" s="9" t="str">
        <f>TEXT(A2024,"dddd")</f>
        <v>Tuesday</v>
      </c>
    </row>
    <row r="2025" spans="1:11" ht="75.75" x14ac:dyDescent="0.25">
      <c r="A2025" s="17">
        <v>44295.739108796297</v>
      </c>
      <c r="B2025" s="13">
        <f>A2025</f>
        <v>44295.739108796297</v>
      </c>
      <c r="C2025" t="s">
        <v>5030</v>
      </c>
      <c r="D2025" s="3" t="s">
        <v>7963</v>
      </c>
      <c r="F2025" s="9" t="s">
        <v>4789</v>
      </c>
      <c r="G2025" s="9">
        <v>140</v>
      </c>
      <c r="H2025" s="9">
        <v>45</v>
      </c>
      <c r="I2025" s="9">
        <v>0</v>
      </c>
      <c r="J2025" s="9" t="str" cm="1">
        <f t="array" ref="J2025">_xlfn.IFS(G2025&gt;='Pivot Tables'!B$2,"90%",AND(G2025&lt;'Pivot Tables'!B$2,G2025&gt;'Pivot Tables'!B$3),"75%",AND(G2025&lt;'Pivot Tables'!B$3,G2025&gt;'Pivot Tables'!B$5),"50%",G2025&lt;='Pivot Tables'!B$5,"25%")</f>
        <v>50%</v>
      </c>
      <c r="K2025" s="9" t="str">
        <f>TEXT(A2025,"dddd")</f>
        <v>Friday</v>
      </c>
    </row>
    <row r="2026" spans="1:11" x14ac:dyDescent="0.25">
      <c r="A2026" s="17">
        <v>43483.061157407406</v>
      </c>
      <c r="B2026" s="13">
        <f>A2026</f>
        <v>43483.061157407406</v>
      </c>
      <c r="C2026" t="s">
        <v>1323</v>
      </c>
      <c r="D2026" s="2" t="s">
        <v>1324</v>
      </c>
      <c r="E2026" t="s">
        <v>1325</v>
      </c>
      <c r="F2026" s="9" t="s">
        <v>1090</v>
      </c>
      <c r="G2026" s="9">
        <v>157</v>
      </c>
      <c r="H2026" s="9">
        <v>45</v>
      </c>
      <c r="I2026" s="9">
        <v>8</v>
      </c>
      <c r="J2026" s="9" t="str" cm="1">
        <f t="array" ref="J2026">_xlfn.IFS(G2026&gt;='Pivot Tables'!B$2,"90%",AND(G2026&lt;'Pivot Tables'!B$2,G2026&gt;'Pivot Tables'!B$3),"75%",AND(G2026&lt;'Pivot Tables'!B$3,G2026&gt;'Pivot Tables'!B$5),"50%",G2026&lt;='Pivot Tables'!B$5,"25%")</f>
        <v>50%</v>
      </c>
      <c r="K2026" s="9" t="str">
        <f>TEXT(A2026,"dddd")</f>
        <v>Friday</v>
      </c>
    </row>
    <row r="2027" spans="1:11" ht="67.5" x14ac:dyDescent="0.25">
      <c r="A2027" s="17">
        <v>44490.000243055554</v>
      </c>
      <c r="B2027" s="13">
        <f>A2027</f>
        <v>44490.000243055554</v>
      </c>
      <c r="C2027" t="s">
        <v>4934</v>
      </c>
      <c r="D2027" s="3" t="s">
        <v>7887</v>
      </c>
      <c r="F2027" s="9" t="s">
        <v>4789</v>
      </c>
      <c r="G2027" s="9">
        <v>159</v>
      </c>
      <c r="H2027" s="9">
        <v>45</v>
      </c>
      <c r="I2027" s="9">
        <v>0</v>
      </c>
      <c r="J2027" s="9" t="str" cm="1">
        <f t="array" ref="J2027">_xlfn.IFS(G2027&gt;='Pivot Tables'!B$2,"90%",AND(G2027&lt;'Pivot Tables'!B$2,G2027&gt;'Pivot Tables'!B$3),"75%",AND(G2027&lt;'Pivot Tables'!B$3,G2027&gt;'Pivot Tables'!B$5),"50%",G2027&lt;='Pivot Tables'!B$5,"25%")</f>
        <v>50%</v>
      </c>
      <c r="K2027" s="9" t="str">
        <f>TEXT(A2027,"dddd")</f>
        <v>Thursday</v>
      </c>
    </row>
    <row r="2028" spans="1:11" ht="125.25" x14ac:dyDescent="0.25">
      <c r="A2028" s="17">
        <v>43738.619652777779</v>
      </c>
      <c r="B2028" s="13">
        <f>A2028</f>
        <v>43738.619652777779</v>
      </c>
      <c r="C2028" t="s">
        <v>3413</v>
      </c>
      <c r="D2028" s="3" t="s">
        <v>7476</v>
      </c>
      <c r="E2028" t="s">
        <v>3414</v>
      </c>
      <c r="F2028" s="9" t="s">
        <v>3091</v>
      </c>
      <c r="G2028" s="9">
        <v>160</v>
      </c>
      <c r="H2028" s="9">
        <v>45</v>
      </c>
      <c r="I2028" s="9">
        <v>31</v>
      </c>
      <c r="J2028" s="9" t="str" cm="1">
        <f t="array" ref="J2028">_xlfn.IFS(G2028&gt;='Pivot Tables'!B$2,"90%",AND(G2028&lt;'Pivot Tables'!B$2,G2028&gt;'Pivot Tables'!B$3),"75%",AND(G2028&lt;'Pivot Tables'!B$3,G2028&gt;'Pivot Tables'!B$5),"50%",G2028&lt;='Pivot Tables'!B$5,"25%")</f>
        <v>50%</v>
      </c>
      <c r="K2028" s="9" t="str">
        <f>TEXT(A2028,"dddd")</f>
        <v>Monday</v>
      </c>
    </row>
    <row r="2029" spans="1:11" x14ac:dyDescent="0.25">
      <c r="A2029" s="17">
        <v>42963.501377314817</v>
      </c>
      <c r="B2029" s="13">
        <f>A2029</f>
        <v>42963.501377314817</v>
      </c>
      <c r="C2029" t="s">
        <v>1491</v>
      </c>
      <c r="D2029" s="2" t="s">
        <v>1492</v>
      </c>
      <c r="E2029" t="s">
        <v>1493</v>
      </c>
      <c r="F2029" s="9" t="s">
        <v>1090</v>
      </c>
      <c r="G2029" s="9">
        <v>173</v>
      </c>
      <c r="H2029" s="9">
        <v>45</v>
      </c>
      <c r="I2029" s="9">
        <v>8</v>
      </c>
      <c r="J2029" s="9" t="str" cm="1">
        <f t="array" ref="J2029">_xlfn.IFS(G2029&gt;='Pivot Tables'!B$2,"90%",AND(G2029&lt;'Pivot Tables'!B$2,G2029&gt;'Pivot Tables'!B$3),"75%",AND(G2029&lt;'Pivot Tables'!B$3,G2029&gt;'Pivot Tables'!B$5),"50%",G2029&lt;='Pivot Tables'!B$5,"25%")</f>
        <v>50%</v>
      </c>
      <c r="K2029" s="9" t="str">
        <f>TEXT(A2029,"dddd")</f>
        <v>Wednesday</v>
      </c>
    </row>
    <row r="2030" spans="1:11" ht="117" x14ac:dyDescent="0.25">
      <c r="A2030" s="17">
        <v>44685.548101851855</v>
      </c>
      <c r="B2030" s="13">
        <f>A2030</f>
        <v>44685.548101851855</v>
      </c>
      <c r="C2030" t="s">
        <v>274</v>
      </c>
      <c r="D2030" s="3" t="s">
        <v>7087</v>
      </c>
      <c r="F2030" s="9" t="s">
        <v>2427</v>
      </c>
      <c r="G2030" s="9">
        <v>122</v>
      </c>
      <c r="H2030" s="9">
        <v>45</v>
      </c>
      <c r="I2030" s="9">
        <v>0</v>
      </c>
      <c r="J2030" s="9" t="str" cm="1">
        <f t="array" ref="J2030">_xlfn.IFS(G2030&gt;='Pivot Tables'!B$2,"90%",AND(G2030&lt;'Pivot Tables'!B$2,G2030&gt;'Pivot Tables'!B$3),"75%",AND(G2030&lt;'Pivot Tables'!B$3,G2030&gt;'Pivot Tables'!B$5),"50%",G2030&lt;='Pivot Tables'!B$5,"25%")</f>
        <v>50%</v>
      </c>
      <c r="K2030" s="9" t="str">
        <f>TEXT(A2030,"dddd")</f>
        <v>Wednesday</v>
      </c>
    </row>
    <row r="2031" spans="1:11" x14ac:dyDescent="0.25">
      <c r="A2031" s="17">
        <v>43271.863819444443</v>
      </c>
      <c r="B2031" s="13">
        <f>A2031</f>
        <v>43271.863819444443</v>
      </c>
      <c r="C2031" t="s">
        <v>1381</v>
      </c>
      <c r="D2031" s="2" t="s">
        <v>1382</v>
      </c>
      <c r="E2031" t="s">
        <v>1383</v>
      </c>
      <c r="F2031" s="9" t="s">
        <v>1090</v>
      </c>
      <c r="G2031" s="9">
        <v>190</v>
      </c>
      <c r="H2031" s="9">
        <v>45</v>
      </c>
      <c r="I2031" s="9">
        <v>8</v>
      </c>
      <c r="J2031" s="9" t="str" cm="1">
        <f t="array" ref="J2031">_xlfn.IFS(G2031&gt;='Pivot Tables'!B$2,"90%",AND(G2031&lt;'Pivot Tables'!B$2,G2031&gt;'Pivot Tables'!B$3),"75%",AND(G2031&lt;'Pivot Tables'!B$3,G2031&gt;'Pivot Tables'!B$5),"50%",G2031&lt;='Pivot Tables'!B$5,"25%")</f>
        <v>75%</v>
      </c>
      <c r="K2031" s="9" t="str">
        <f>TEXT(A2031,"dddd")</f>
        <v>Wednesday</v>
      </c>
    </row>
    <row r="2032" spans="1:11" ht="108.75" x14ac:dyDescent="0.25">
      <c r="A2032" s="17">
        <v>43952.70684027778</v>
      </c>
      <c r="B2032" s="13">
        <f>A2032</f>
        <v>43952.70684027778</v>
      </c>
      <c r="C2032" t="s">
        <v>3292</v>
      </c>
      <c r="D2032" s="3" t="s">
        <v>7422</v>
      </c>
      <c r="E2032" t="s">
        <v>3293</v>
      </c>
      <c r="F2032" s="9" t="s">
        <v>3091</v>
      </c>
      <c r="G2032" s="9">
        <v>220</v>
      </c>
      <c r="H2032" s="9">
        <v>45</v>
      </c>
      <c r="I2032" s="9">
        <v>24</v>
      </c>
      <c r="J2032" s="9" t="str" cm="1">
        <f t="array" ref="J2032">_xlfn.IFS(G2032&gt;='Pivot Tables'!B$2,"90%",AND(G2032&lt;'Pivot Tables'!B$2,G2032&gt;'Pivot Tables'!B$3),"75%",AND(G2032&lt;'Pivot Tables'!B$3,G2032&gt;'Pivot Tables'!B$5),"50%",G2032&lt;='Pivot Tables'!B$5,"25%")</f>
        <v>75%</v>
      </c>
      <c r="K2032" s="9" t="str">
        <f>TEXT(A2032,"dddd")</f>
        <v>Friday</v>
      </c>
    </row>
    <row r="2033" spans="1:11" x14ac:dyDescent="0.25">
      <c r="A2033" s="17">
        <v>42500.133067129631</v>
      </c>
      <c r="B2033" s="13">
        <f>A2033</f>
        <v>42500.133067129631</v>
      </c>
      <c r="C2033" t="s">
        <v>1665</v>
      </c>
      <c r="D2033" s="2" t="s">
        <v>1666</v>
      </c>
      <c r="E2033" t="s">
        <v>1667</v>
      </c>
      <c r="F2033" s="9" t="s">
        <v>1090</v>
      </c>
      <c r="G2033" s="9">
        <v>228</v>
      </c>
      <c r="H2033" s="9">
        <v>45</v>
      </c>
      <c r="I2033" s="9">
        <v>1</v>
      </c>
      <c r="J2033" s="9" t="str" cm="1">
        <f t="array" ref="J2033">_xlfn.IFS(G2033&gt;='Pivot Tables'!B$2,"90%",AND(G2033&lt;'Pivot Tables'!B$2,G2033&gt;'Pivot Tables'!B$3),"75%",AND(G2033&lt;'Pivot Tables'!B$3,G2033&gt;'Pivot Tables'!B$5),"50%",G2033&lt;='Pivot Tables'!B$5,"25%")</f>
        <v>75%</v>
      </c>
      <c r="K2033" s="9" t="str">
        <f>TEXT(A2033,"dddd")</f>
        <v>Tuesday</v>
      </c>
    </row>
    <row r="2034" spans="1:11" x14ac:dyDescent="0.25">
      <c r="A2034" s="17">
        <v>43931.786469907405</v>
      </c>
      <c r="B2034" s="13">
        <f>A2034</f>
        <v>43931.786469907405</v>
      </c>
      <c r="C2034" t="s">
        <v>2393</v>
      </c>
      <c r="D2034" s="2" t="s">
        <v>2394</v>
      </c>
      <c r="F2034" s="9" t="s">
        <v>2088</v>
      </c>
      <c r="G2034" s="9">
        <v>239</v>
      </c>
      <c r="H2034" s="9">
        <v>45</v>
      </c>
      <c r="I2034" s="9">
        <v>0</v>
      </c>
      <c r="J2034" s="9" t="str" cm="1">
        <f t="array" ref="J2034">_xlfn.IFS(G2034&gt;='Pivot Tables'!B$2,"90%",AND(G2034&lt;'Pivot Tables'!B$2,G2034&gt;'Pivot Tables'!B$3),"75%",AND(G2034&lt;'Pivot Tables'!B$3,G2034&gt;'Pivot Tables'!B$5),"50%",G2034&lt;='Pivot Tables'!B$5,"25%")</f>
        <v>75%</v>
      </c>
      <c r="K2034" s="9" t="str">
        <f>TEXT(A2034,"dddd")</f>
        <v>Friday</v>
      </c>
    </row>
    <row r="2035" spans="1:11" ht="75.75" x14ac:dyDescent="0.25">
      <c r="A2035" s="17">
        <v>44689.040578703702</v>
      </c>
      <c r="B2035" s="13">
        <f>A2035</f>
        <v>44689.040578703702</v>
      </c>
      <c r="C2035" t="s">
        <v>814</v>
      </c>
      <c r="D2035" s="3" t="s">
        <v>6432</v>
      </c>
      <c r="F2035" s="9" t="s">
        <v>599</v>
      </c>
      <c r="G2035" s="9">
        <v>240</v>
      </c>
      <c r="H2035" s="9">
        <v>45</v>
      </c>
      <c r="I2035" s="9">
        <v>0</v>
      </c>
      <c r="J2035" s="9" t="str" cm="1">
        <f t="array" ref="J2035">_xlfn.IFS(G2035&gt;='Pivot Tables'!B$2,"90%",AND(G2035&lt;'Pivot Tables'!B$2,G2035&gt;'Pivot Tables'!B$3),"75%",AND(G2035&lt;'Pivot Tables'!B$3,G2035&gt;'Pivot Tables'!B$5),"50%",G2035&lt;='Pivot Tables'!B$5,"25%")</f>
        <v>75%</v>
      </c>
      <c r="K2035" s="9" t="str">
        <f>TEXT(A2035,"dddd")</f>
        <v>Sunday</v>
      </c>
    </row>
    <row r="2036" spans="1:11" ht="75.75" x14ac:dyDescent="0.25">
      <c r="A2036" s="17">
        <v>44272.787141203706</v>
      </c>
      <c r="B2036" s="13">
        <f>A2036</f>
        <v>44272.787141203706</v>
      </c>
      <c r="C2036" t="s">
        <v>3156</v>
      </c>
      <c r="D2036" s="3" t="s">
        <v>7381</v>
      </c>
      <c r="E2036" t="s">
        <v>3157</v>
      </c>
      <c r="F2036" s="9" t="s">
        <v>3091</v>
      </c>
      <c r="G2036" s="9">
        <v>275</v>
      </c>
      <c r="H2036" s="9">
        <v>45</v>
      </c>
      <c r="I2036" s="9">
        <v>1</v>
      </c>
      <c r="J2036" s="9" t="str" cm="1">
        <f t="array" ref="J2036">_xlfn.IFS(G2036&gt;='Pivot Tables'!B$2,"90%",AND(G2036&lt;'Pivot Tables'!B$2,G2036&gt;'Pivot Tables'!B$3),"75%",AND(G2036&lt;'Pivot Tables'!B$3,G2036&gt;'Pivot Tables'!B$5),"50%",G2036&lt;='Pivot Tables'!B$5,"25%")</f>
        <v>75%</v>
      </c>
      <c r="K2036" s="9" t="str">
        <f>TEXT(A2036,"dddd")</f>
        <v>Wednesday</v>
      </c>
    </row>
    <row r="2037" spans="1:11" x14ac:dyDescent="0.25">
      <c r="A2037" s="17">
        <v>43316.654953703706</v>
      </c>
      <c r="B2037" s="13">
        <f>A2037</f>
        <v>43316.654953703706</v>
      </c>
      <c r="C2037" t="s">
        <v>1370</v>
      </c>
      <c r="D2037" s="2" t="s">
        <v>1371</v>
      </c>
      <c r="E2037" t="s">
        <v>1372</v>
      </c>
      <c r="F2037" s="9" t="s">
        <v>1090</v>
      </c>
      <c r="G2037" s="9">
        <v>318</v>
      </c>
      <c r="H2037" s="9">
        <v>45</v>
      </c>
      <c r="I2037" s="9">
        <v>1</v>
      </c>
      <c r="J2037" s="9" t="str" cm="1">
        <f t="array" ref="J2037">_xlfn.IFS(G2037&gt;='Pivot Tables'!B$2,"90%",AND(G2037&lt;'Pivot Tables'!B$2,G2037&gt;'Pivot Tables'!B$3),"75%",AND(G2037&lt;'Pivot Tables'!B$3,G2037&gt;'Pivot Tables'!B$5),"50%",G2037&lt;='Pivot Tables'!B$5,"25%")</f>
        <v>90%</v>
      </c>
      <c r="K2037" s="9" t="str">
        <f>TEXT(A2037,"dddd")</f>
        <v>Saturday</v>
      </c>
    </row>
    <row r="2038" spans="1:11" ht="67.5" x14ac:dyDescent="0.25">
      <c r="A2038" s="17">
        <v>44458.523923611108</v>
      </c>
      <c r="B2038" s="13">
        <f>A2038</f>
        <v>44458.523923611108</v>
      </c>
      <c r="C2038" t="s">
        <v>4951</v>
      </c>
      <c r="D2038" s="3" t="s">
        <v>7899</v>
      </c>
      <c r="F2038" s="9" t="s">
        <v>4789</v>
      </c>
      <c r="G2038" s="9">
        <v>340</v>
      </c>
      <c r="H2038" s="9">
        <v>45</v>
      </c>
      <c r="I2038" s="9">
        <v>0</v>
      </c>
      <c r="J2038" s="9" t="str" cm="1">
        <f t="array" ref="J2038">_xlfn.IFS(G2038&gt;='Pivot Tables'!B$2,"90%",AND(G2038&lt;'Pivot Tables'!B$2,G2038&gt;'Pivot Tables'!B$3),"75%",AND(G2038&lt;'Pivot Tables'!B$3,G2038&gt;'Pivot Tables'!B$5),"50%",G2038&lt;='Pivot Tables'!B$5,"25%")</f>
        <v>90%</v>
      </c>
      <c r="K2038" s="9" t="str">
        <f>TEXT(A2038,"dddd")</f>
        <v>Sunday</v>
      </c>
    </row>
    <row r="2039" spans="1:11" ht="92.25" x14ac:dyDescent="0.25">
      <c r="A2039" s="17">
        <v>44160.726122685184</v>
      </c>
      <c r="B2039" s="13">
        <f>A2039</f>
        <v>44160.726122685184</v>
      </c>
      <c r="C2039" t="s">
        <v>5099</v>
      </c>
      <c r="D2039" s="3" t="s">
        <v>8024</v>
      </c>
      <c r="F2039" s="9" t="s">
        <v>4789</v>
      </c>
      <c r="G2039" s="9">
        <v>345</v>
      </c>
      <c r="H2039" s="9">
        <v>45</v>
      </c>
      <c r="I2039" s="9">
        <v>0</v>
      </c>
      <c r="J2039" s="9" t="str" cm="1">
        <f t="array" ref="J2039">_xlfn.IFS(G2039&gt;='Pivot Tables'!B$2,"90%",AND(G2039&lt;'Pivot Tables'!B$2,G2039&gt;'Pivot Tables'!B$3),"75%",AND(G2039&lt;'Pivot Tables'!B$3,G2039&gt;'Pivot Tables'!B$5),"50%",G2039&lt;='Pivot Tables'!B$5,"25%")</f>
        <v>90%</v>
      </c>
      <c r="K2039" s="9" t="str">
        <f>TEXT(A2039,"dddd")</f>
        <v>Wednesday</v>
      </c>
    </row>
    <row r="2040" spans="1:11" ht="84" x14ac:dyDescent="0.25">
      <c r="A2040" s="17">
        <v>44185.79414351852</v>
      </c>
      <c r="B2040" s="13">
        <f>A2040</f>
        <v>44185.79414351852</v>
      </c>
      <c r="C2040" t="s">
        <v>5085</v>
      </c>
      <c r="D2040" s="3" t="s">
        <v>8013</v>
      </c>
      <c r="F2040" s="9" t="s">
        <v>4789</v>
      </c>
      <c r="G2040" s="9">
        <v>496</v>
      </c>
      <c r="H2040" s="9">
        <v>45</v>
      </c>
      <c r="I2040" s="9">
        <v>0</v>
      </c>
      <c r="J2040" s="9" t="str" cm="1">
        <f t="array" ref="J2040">_xlfn.IFS(G2040&gt;='Pivot Tables'!B$2,"90%",AND(G2040&lt;'Pivot Tables'!B$2,G2040&gt;'Pivot Tables'!B$3),"75%",AND(G2040&lt;'Pivot Tables'!B$3,G2040&gt;'Pivot Tables'!B$5),"50%",G2040&lt;='Pivot Tables'!B$5,"25%")</f>
        <v>90%</v>
      </c>
      <c r="K2040" s="9" t="str">
        <f>TEXT(A2040,"dddd")</f>
        <v>Sunday</v>
      </c>
    </row>
    <row r="2041" spans="1:11" ht="75.75" x14ac:dyDescent="0.25">
      <c r="A2041" s="17">
        <v>44777.746898148151</v>
      </c>
      <c r="B2041" s="13">
        <f>A2041</f>
        <v>44777.746898148151</v>
      </c>
      <c r="C2041" t="s">
        <v>727</v>
      </c>
      <c r="D2041" s="3" t="s">
        <v>6379</v>
      </c>
      <c r="E2041" t="s">
        <v>695</v>
      </c>
      <c r="F2041" s="9" t="s">
        <v>599</v>
      </c>
      <c r="G2041" s="9">
        <v>891</v>
      </c>
      <c r="H2041" s="9">
        <v>45</v>
      </c>
      <c r="I2041" s="9">
        <v>2</v>
      </c>
      <c r="J2041" s="9" t="str" cm="1">
        <f t="array" ref="J2041">_xlfn.IFS(G2041&gt;='Pivot Tables'!B$2,"90%",AND(G2041&lt;'Pivot Tables'!B$2,G2041&gt;'Pivot Tables'!B$3),"75%",AND(G2041&lt;'Pivot Tables'!B$3,G2041&gt;'Pivot Tables'!B$5),"50%",G2041&lt;='Pivot Tables'!B$5,"25%")</f>
        <v>90%</v>
      </c>
      <c r="K2041" s="9" t="str">
        <f>TEXT(A2041,"dddd")</f>
        <v>Thursday</v>
      </c>
    </row>
    <row r="2042" spans="1:11" ht="75.75" x14ac:dyDescent="0.25">
      <c r="A2042" s="17">
        <v>44751.735949074071</v>
      </c>
      <c r="B2042" s="13">
        <f>A2042</f>
        <v>44751.735949074071</v>
      </c>
      <c r="C2042" t="s">
        <v>736</v>
      </c>
      <c r="D2042" s="3" t="s">
        <v>6384</v>
      </c>
      <c r="E2042" t="s">
        <v>684</v>
      </c>
      <c r="F2042" s="9" t="s">
        <v>599</v>
      </c>
      <c r="G2042" s="9">
        <v>329</v>
      </c>
      <c r="H2042" s="9">
        <v>45</v>
      </c>
      <c r="I2042" s="9">
        <v>1</v>
      </c>
      <c r="J2042" s="9" t="str" cm="1">
        <f t="array" ref="J2042">_xlfn.IFS(G2042&gt;='Pivot Tables'!B$2,"90%",AND(G2042&lt;'Pivot Tables'!B$2,G2042&gt;'Pivot Tables'!B$3),"75%",AND(G2042&lt;'Pivot Tables'!B$3,G2042&gt;'Pivot Tables'!B$5),"50%",G2042&lt;='Pivot Tables'!B$5,"25%")</f>
        <v>90%</v>
      </c>
      <c r="K2042" s="9" t="str">
        <f>TEXT(A2042,"dddd")</f>
        <v>Saturday</v>
      </c>
    </row>
    <row r="2043" spans="1:11" ht="125.25" x14ac:dyDescent="0.25">
      <c r="A2043" s="17">
        <v>44739.656782407408</v>
      </c>
      <c r="B2043" s="13">
        <f>A2043</f>
        <v>44739.656782407408</v>
      </c>
      <c r="C2043" t="s">
        <v>761</v>
      </c>
      <c r="D2043" s="3" t="s">
        <v>6399</v>
      </c>
      <c r="E2043" t="s">
        <v>762</v>
      </c>
      <c r="F2043" s="9" t="s">
        <v>599</v>
      </c>
      <c r="G2043" s="9">
        <v>524</v>
      </c>
      <c r="H2043" s="9">
        <v>45</v>
      </c>
      <c r="I2043" s="9">
        <v>3</v>
      </c>
      <c r="J2043" s="9" t="str" cm="1">
        <f t="array" ref="J2043">_xlfn.IFS(G2043&gt;='Pivot Tables'!B$2,"90%",AND(G2043&lt;'Pivot Tables'!B$2,G2043&gt;'Pivot Tables'!B$3),"75%",AND(G2043&lt;'Pivot Tables'!B$3,G2043&gt;'Pivot Tables'!B$5),"50%",G2043&lt;='Pivot Tables'!B$5,"25%")</f>
        <v>90%</v>
      </c>
      <c r="K2043" s="9" t="str">
        <f>TEXT(A2043,"dddd")</f>
        <v>Monday</v>
      </c>
    </row>
    <row r="2044" spans="1:11" x14ac:dyDescent="0.25">
      <c r="A2044" s="17">
        <v>44820.874282407407</v>
      </c>
      <c r="B2044" s="13">
        <f>A2044</f>
        <v>44820.874282407407</v>
      </c>
      <c r="C2044" t="s">
        <v>1120</v>
      </c>
      <c r="D2044" s="2" t="s">
        <v>1121</v>
      </c>
      <c r="E2044" t="s">
        <v>1122</v>
      </c>
      <c r="F2044" s="9" t="s">
        <v>1090</v>
      </c>
      <c r="G2044" s="9">
        <v>5</v>
      </c>
      <c r="H2044" s="9">
        <v>46</v>
      </c>
      <c r="I2044" s="9">
        <v>12</v>
      </c>
      <c r="J2044" s="9" t="str" cm="1">
        <f t="array" ref="J2044">_xlfn.IFS(G2044&gt;='Pivot Tables'!B$2,"90%",AND(G2044&lt;'Pivot Tables'!B$2,G2044&gt;'Pivot Tables'!B$3),"75%",AND(G2044&lt;'Pivot Tables'!B$3,G2044&gt;'Pivot Tables'!B$5),"50%",G2044&lt;='Pivot Tables'!B$5,"25%")</f>
        <v>25%</v>
      </c>
      <c r="K2044" s="9" t="str">
        <f>TEXT(A2044,"dddd")</f>
        <v>Friday</v>
      </c>
    </row>
    <row r="2045" spans="1:11" ht="92.25" x14ac:dyDescent="0.25">
      <c r="A2045" s="17">
        <v>44870.554710648146</v>
      </c>
      <c r="B2045" s="13">
        <f>A2045</f>
        <v>44870.554710648146</v>
      </c>
      <c r="C2045" t="s">
        <v>2032</v>
      </c>
      <c r="D2045" s="3" t="s">
        <v>6870</v>
      </c>
      <c r="F2045" s="9" t="s">
        <v>2015</v>
      </c>
      <c r="G2045" s="9">
        <v>18</v>
      </c>
      <c r="H2045" s="9">
        <v>46</v>
      </c>
      <c r="I2045" s="9">
        <v>0</v>
      </c>
      <c r="J2045" s="9" t="str" cm="1">
        <f t="array" ref="J2045">_xlfn.IFS(G2045&gt;='Pivot Tables'!B$2,"90%",AND(G2045&lt;'Pivot Tables'!B$2,G2045&gt;'Pivot Tables'!B$3),"75%",AND(G2045&lt;'Pivot Tables'!B$3,G2045&gt;'Pivot Tables'!B$5),"50%",G2045&lt;='Pivot Tables'!B$5,"25%")</f>
        <v>25%</v>
      </c>
      <c r="K2045" s="9" t="str">
        <f>TEXT(A2045,"dddd")</f>
        <v>Saturday</v>
      </c>
    </row>
    <row r="2046" spans="1:11" ht="117" x14ac:dyDescent="0.25">
      <c r="A2046" s="17">
        <v>44701.027326388888</v>
      </c>
      <c r="B2046" s="13">
        <f>A2046</f>
        <v>44701.027326388888</v>
      </c>
      <c r="C2046" t="s">
        <v>5511</v>
      </c>
      <c r="D2046" s="3" t="s">
        <v>8298</v>
      </c>
      <c r="E2046" t="s">
        <v>8836</v>
      </c>
      <c r="F2046" s="9" t="s">
        <v>5310</v>
      </c>
      <c r="G2046" s="9">
        <v>19</v>
      </c>
      <c r="H2046" s="9">
        <v>46</v>
      </c>
      <c r="I2046" s="9">
        <v>10</v>
      </c>
      <c r="J2046" s="9" t="str" cm="1">
        <f t="array" ref="J2046">_xlfn.IFS(G2046&gt;='Pivot Tables'!B$2,"90%",AND(G2046&lt;'Pivot Tables'!B$2,G2046&gt;'Pivot Tables'!B$3),"75%",AND(G2046&lt;'Pivot Tables'!B$3,G2046&gt;'Pivot Tables'!B$5),"50%",G2046&lt;='Pivot Tables'!B$5,"25%")</f>
        <v>25%</v>
      </c>
      <c r="K2046" s="9" t="str">
        <f>TEXT(A2046,"dddd")</f>
        <v>Friday</v>
      </c>
    </row>
    <row r="2047" spans="1:11" ht="92.25" x14ac:dyDescent="0.25">
      <c r="A2047" s="17">
        <v>44823.776377314818</v>
      </c>
      <c r="B2047" s="13">
        <f>A2047</f>
        <v>44823.776377314818</v>
      </c>
      <c r="C2047" t="s">
        <v>3672</v>
      </c>
      <c r="D2047" s="3" t="s">
        <v>7595</v>
      </c>
      <c r="F2047" s="9" t="s">
        <v>3650</v>
      </c>
      <c r="G2047" s="9">
        <v>24</v>
      </c>
      <c r="H2047" s="9">
        <v>46</v>
      </c>
      <c r="I2047" s="9">
        <v>0</v>
      </c>
      <c r="J2047" s="9" t="str" cm="1">
        <f t="array" ref="J2047">_xlfn.IFS(G2047&gt;='Pivot Tables'!B$2,"90%",AND(G2047&lt;'Pivot Tables'!B$2,G2047&gt;'Pivot Tables'!B$3),"75%",AND(G2047&lt;'Pivot Tables'!B$3,G2047&gt;'Pivot Tables'!B$5),"50%",G2047&lt;='Pivot Tables'!B$5,"25%")</f>
        <v>25%</v>
      </c>
      <c r="K2047" s="9" t="str">
        <f>TEXT(A2047,"dddd")</f>
        <v>Monday</v>
      </c>
    </row>
    <row r="2048" spans="1:11" ht="125.25" x14ac:dyDescent="0.25">
      <c r="A2048" s="17">
        <v>43858.884814814817</v>
      </c>
      <c r="B2048" s="13">
        <f>A2048</f>
        <v>43858.884814814817</v>
      </c>
      <c r="C2048" t="s">
        <v>5900</v>
      </c>
      <c r="D2048" s="3" t="s">
        <v>8652</v>
      </c>
      <c r="E2048" t="s">
        <v>8901</v>
      </c>
      <c r="F2048" s="9" t="s">
        <v>5310</v>
      </c>
      <c r="G2048" s="9">
        <v>27</v>
      </c>
      <c r="H2048" s="9">
        <v>46</v>
      </c>
      <c r="I2048" s="9">
        <v>30</v>
      </c>
      <c r="J2048" s="9" t="str" cm="1">
        <f t="array" ref="J2048">_xlfn.IFS(G2048&gt;='Pivot Tables'!B$2,"90%",AND(G2048&lt;'Pivot Tables'!B$2,G2048&gt;'Pivot Tables'!B$3),"75%",AND(G2048&lt;'Pivot Tables'!B$3,G2048&gt;'Pivot Tables'!B$5),"50%",G2048&lt;='Pivot Tables'!B$5,"25%")</f>
        <v>25%</v>
      </c>
      <c r="K2048" s="9" t="str">
        <f>TEXT(A2048,"dddd")</f>
        <v>Tuesday</v>
      </c>
    </row>
    <row r="2049" spans="1:11" x14ac:dyDescent="0.25">
      <c r="A2049" s="17">
        <v>43837.638912037037</v>
      </c>
      <c r="B2049" s="13">
        <f>A2049</f>
        <v>43837.638912037037</v>
      </c>
      <c r="C2049" t="s">
        <v>5917</v>
      </c>
      <c r="D2049" s="2" t="s">
        <v>5918</v>
      </c>
      <c r="E2049" t="s">
        <v>8934</v>
      </c>
      <c r="F2049" s="9" t="s">
        <v>5310</v>
      </c>
      <c r="G2049" s="9">
        <v>31</v>
      </c>
      <c r="H2049" s="9">
        <v>46</v>
      </c>
      <c r="I2049" s="9">
        <v>16</v>
      </c>
      <c r="J2049" s="9" t="str" cm="1">
        <f t="array" ref="J2049">_xlfn.IFS(G2049&gt;='Pivot Tables'!B$2,"90%",AND(G2049&lt;'Pivot Tables'!B$2,G2049&gt;'Pivot Tables'!B$3),"75%",AND(G2049&lt;'Pivot Tables'!B$3,G2049&gt;'Pivot Tables'!B$5),"50%",G2049&lt;='Pivot Tables'!B$5,"25%")</f>
        <v>25%</v>
      </c>
      <c r="K2049" s="9" t="str">
        <f>TEXT(A2049,"dddd")</f>
        <v>Tuesday</v>
      </c>
    </row>
    <row r="2050" spans="1:11" ht="84" x14ac:dyDescent="0.25">
      <c r="A2050" s="17">
        <v>43915.761759259258</v>
      </c>
      <c r="B2050" s="13">
        <f>A2050</f>
        <v>43915.761759259258</v>
      </c>
      <c r="C2050" t="s">
        <v>4229</v>
      </c>
      <c r="D2050" s="3" t="s">
        <v>7701</v>
      </c>
      <c r="E2050" t="s">
        <v>4230</v>
      </c>
      <c r="F2050" s="9" t="s">
        <v>3650</v>
      </c>
      <c r="G2050" s="9">
        <v>32</v>
      </c>
      <c r="H2050" s="9">
        <v>46</v>
      </c>
      <c r="I2050" s="9">
        <v>8</v>
      </c>
      <c r="J2050" s="9" t="str" cm="1">
        <f t="array" ref="J2050">_xlfn.IFS(G2050&gt;='Pivot Tables'!B$2,"90%",AND(G2050&lt;'Pivot Tables'!B$2,G2050&gt;'Pivot Tables'!B$3),"75%",AND(G2050&lt;'Pivot Tables'!B$3,G2050&gt;'Pivot Tables'!B$5),"50%",G2050&lt;='Pivot Tables'!B$5,"25%")</f>
        <v>25%</v>
      </c>
      <c r="K2050" s="9" t="str">
        <f>TEXT(A2050,"dddd")</f>
        <v>Wednesday</v>
      </c>
    </row>
    <row r="2051" spans="1:11" x14ac:dyDescent="0.25">
      <c r="A2051" s="17">
        <v>43824.808449074073</v>
      </c>
      <c r="B2051" s="13">
        <f>A2051</f>
        <v>43824.808449074073</v>
      </c>
      <c r="C2051" t="s">
        <v>5932</v>
      </c>
      <c r="D2051" s="2" t="s">
        <v>5933</v>
      </c>
      <c r="E2051" t="s">
        <v>9008</v>
      </c>
      <c r="F2051" s="9" t="s">
        <v>5310</v>
      </c>
      <c r="G2051" s="9">
        <v>41</v>
      </c>
      <c r="H2051" s="9">
        <v>46</v>
      </c>
      <c r="I2051" s="9">
        <v>30</v>
      </c>
      <c r="J2051" s="9" t="str" cm="1">
        <f t="array" ref="J2051">_xlfn.IFS(G2051&gt;='Pivot Tables'!B$2,"90%",AND(G2051&lt;'Pivot Tables'!B$2,G2051&gt;'Pivot Tables'!B$3),"75%",AND(G2051&lt;'Pivot Tables'!B$3,G2051&gt;'Pivot Tables'!B$5),"50%",G2051&lt;='Pivot Tables'!B$5,"25%")</f>
        <v>25%</v>
      </c>
      <c r="K2051" s="9" t="str">
        <f>TEXT(A2051,"dddd")</f>
        <v>Wednesday</v>
      </c>
    </row>
    <row r="2052" spans="1:11" ht="84" x14ac:dyDescent="0.25">
      <c r="A2052" s="17">
        <v>44797.672453703701</v>
      </c>
      <c r="B2052" s="13">
        <f>A2052</f>
        <v>44797.672453703701</v>
      </c>
      <c r="C2052" t="s">
        <v>2513</v>
      </c>
      <c r="D2052" s="3" t="s">
        <v>7042</v>
      </c>
      <c r="F2052" s="9" t="s">
        <v>2427</v>
      </c>
      <c r="G2052" s="9">
        <v>45</v>
      </c>
      <c r="H2052" s="9">
        <v>46</v>
      </c>
      <c r="I2052" s="9">
        <v>0</v>
      </c>
      <c r="J2052" s="9" t="str" cm="1">
        <f t="array" ref="J2052">_xlfn.IFS(G2052&gt;='Pivot Tables'!B$2,"90%",AND(G2052&lt;'Pivot Tables'!B$2,G2052&gt;'Pivot Tables'!B$3),"75%",AND(G2052&lt;'Pivot Tables'!B$3,G2052&gt;'Pivot Tables'!B$5),"50%",G2052&lt;='Pivot Tables'!B$5,"25%")</f>
        <v>50%</v>
      </c>
      <c r="K2052" s="9" t="str">
        <f>TEXT(A2052,"dddd")</f>
        <v>Wednesday</v>
      </c>
    </row>
    <row r="2053" spans="1:11" ht="117" x14ac:dyDescent="0.25">
      <c r="A2053" s="17">
        <v>44851.578599537039</v>
      </c>
      <c r="B2053" s="13">
        <f>A2053</f>
        <v>44851.578599537039</v>
      </c>
      <c r="C2053" t="s">
        <v>2481</v>
      </c>
      <c r="D2053" s="3" t="s">
        <v>7022</v>
      </c>
      <c r="F2053" s="9" t="s">
        <v>2427</v>
      </c>
      <c r="G2053" s="9">
        <v>47</v>
      </c>
      <c r="H2053" s="9">
        <v>46</v>
      </c>
      <c r="I2053" s="9">
        <v>0</v>
      </c>
      <c r="J2053" s="9" t="str" cm="1">
        <f t="array" ref="J2053">_xlfn.IFS(G2053&gt;='Pivot Tables'!B$2,"90%",AND(G2053&lt;'Pivot Tables'!B$2,G2053&gt;'Pivot Tables'!B$3),"75%",AND(G2053&lt;'Pivot Tables'!B$3,G2053&gt;'Pivot Tables'!B$5),"50%",G2053&lt;='Pivot Tables'!B$5,"25%")</f>
        <v>50%</v>
      </c>
      <c r="K2053" s="9" t="str">
        <f>TEXT(A2053,"dddd")</f>
        <v>Monday</v>
      </c>
    </row>
    <row r="2054" spans="1:11" x14ac:dyDescent="0.25">
      <c r="A2054" s="17">
        <v>43673.551921296297</v>
      </c>
      <c r="B2054" s="13">
        <f>A2054</f>
        <v>43673.551921296297</v>
      </c>
      <c r="C2054" t="s">
        <v>6035</v>
      </c>
      <c r="D2054" s="2" t="s">
        <v>6036</v>
      </c>
      <c r="E2054" t="s">
        <v>9059</v>
      </c>
      <c r="F2054" s="9" t="s">
        <v>5310</v>
      </c>
      <c r="G2054" s="9">
        <v>47</v>
      </c>
      <c r="H2054" s="9">
        <v>46</v>
      </c>
      <c r="I2054" s="9">
        <v>21</v>
      </c>
      <c r="J2054" s="9" t="str" cm="1">
        <f t="array" ref="J2054">_xlfn.IFS(G2054&gt;='Pivot Tables'!B$2,"90%",AND(G2054&lt;'Pivot Tables'!B$2,G2054&gt;'Pivot Tables'!B$3),"75%",AND(G2054&lt;'Pivot Tables'!B$3,G2054&gt;'Pivot Tables'!B$5),"50%",G2054&lt;='Pivot Tables'!B$5,"25%")</f>
        <v>50%</v>
      </c>
      <c r="K2054" s="9" t="str">
        <f>TEXT(A2054,"dddd")</f>
        <v>Saturday</v>
      </c>
    </row>
    <row r="2055" spans="1:11" x14ac:dyDescent="0.25">
      <c r="A2055" s="17">
        <v>44336.767268518517</v>
      </c>
      <c r="B2055" s="13">
        <f>A2055</f>
        <v>44336.767268518517</v>
      </c>
      <c r="C2055" t="s">
        <v>3949</v>
      </c>
      <c r="D2055" s="2" t="s">
        <v>3950</v>
      </c>
      <c r="F2055" s="9" t="s">
        <v>3650</v>
      </c>
      <c r="G2055" s="9">
        <v>48</v>
      </c>
      <c r="H2055" s="9">
        <v>46</v>
      </c>
      <c r="I2055" s="9">
        <v>0</v>
      </c>
      <c r="J2055" s="9" t="str" cm="1">
        <f t="array" ref="J2055">_xlfn.IFS(G2055&gt;='Pivot Tables'!B$2,"90%",AND(G2055&lt;'Pivot Tables'!B$2,G2055&gt;'Pivot Tables'!B$3),"75%",AND(G2055&lt;'Pivot Tables'!B$3,G2055&gt;'Pivot Tables'!B$5),"50%",G2055&lt;='Pivot Tables'!B$5,"25%")</f>
        <v>50%</v>
      </c>
      <c r="K2055" s="9" t="str">
        <f>TEXT(A2055,"dddd")</f>
        <v>Thursday</v>
      </c>
    </row>
    <row r="2056" spans="1:11" x14ac:dyDescent="0.25">
      <c r="A2056" s="17">
        <v>43762.751793981479</v>
      </c>
      <c r="B2056" s="13">
        <f>A2056</f>
        <v>43762.751793981479</v>
      </c>
      <c r="C2056" t="s">
        <v>4374</v>
      </c>
      <c r="D2056" s="2" t="s">
        <v>4375</v>
      </c>
      <c r="E2056" t="s">
        <v>4376</v>
      </c>
      <c r="F2056" s="9" t="s">
        <v>3650</v>
      </c>
      <c r="G2056" s="9">
        <v>54</v>
      </c>
      <c r="H2056" s="9">
        <v>46</v>
      </c>
      <c r="I2056" s="9">
        <v>6</v>
      </c>
      <c r="J2056" s="9" t="str" cm="1">
        <f t="array" ref="J2056">_xlfn.IFS(G2056&gt;='Pivot Tables'!B$2,"90%",AND(G2056&lt;'Pivot Tables'!B$2,G2056&gt;'Pivot Tables'!B$3),"75%",AND(G2056&lt;'Pivot Tables'!B$3,G2056&gt;'Pivot Tables'!B$5),"50%",G2056&lt;='Pivot Tables'!B$5,"25%")</f>
        <v>50%</v>
      </c>
      <c r="K2056" s="9" t="str">
        <f>TEXT(A2056,"dddd")</f>
        <v>Thursday</v>
      </c>
    </row>
    <row r="2057" spans="1:11" ht="92.25" x14ac:dyDescent="0.25">
      <c r="A2057" s="17">
        <v>44838.573055555556</v>
      </c>
      <c r="B2057" s="13">
        <f>A2057</f>
        <v>44838.573055555556</v>
      </c>
      <c r="C2057" t="s">
        <v>2490</v>
      </c>
      <c r="D2057" s="3" t="s">
        <v>7028</v>
      </c>
      <c r="F2057" s="9" t="s">
        <v>2427</v>
      </c>
      <c r="G2057" s="9">
        <v>59</v>
      </c>
      <c r="H2057" s="9">
        <v>46</v>
      </c>
      <c r="I2057" s="9">
        <v>0</v>
      </c>
      <c r="J2057" s="9" t="str" cm="1">
        <f t="array" ref="J2057">_xlfn.IFS(G2057&gt;='Pivot Tables'!B$2,"90%",AND(G2057&lt;'Pivot Tables'!B$2,G2057&gt;'Pivot Tables'!B$3),"75%",AND(G2057&lt;'Pivot Tables'!B$3,G2057&gt;'Pivot Tables'!B$5),"50%",G2057&lt;='Pivot Tables'!B$5,"25%")</f>
        <v>50%</v>
      </c>
      <c r="K2057" s="9" t="str">
        <f>TEXT(A2057,"dddd")</f>
        <v>Tuesday</v>
      </c>
    </row>
    <row r="2058" spans="1:11" x14ac:dyDescent="0.25">
      <c r="A2058" s="17">
        <v>44558.795416666668</v>
      </c>
      <c r="B2058" s="13">
        <f>A2058</f>
        <v>44558.795416666668</v>
      </c>
      <c r="C2058" t="s">
        <v>2649</v>
      </c>
      <c r="D2058" s="2" t="s">
        <v>2650</v>
      </c>
      <c r="F2058" s="9" t="s">
        <v>2427</v>
      </c>
      <c r="G2058" s="9">
        <v>59</v>
      </c>
      <c r="H2058" s="9">
        <v>46</v>
      </c>
      <c r="I2058" s="9">
        <v>0</v>
      </c>
      <c r="J2058" s="9" t="str" cm="1">
        <f t="array" ref="J2058">_xlfn.IFS(G2058&gt;='Pivot Tables'!B$2,"90%",AND(G2058&lt;'Pivot Tables'!B$2,G2058&gt;'Pivot Tables'!B$3),"75%",AND(G2058&lt;'Pivot Tables'!B$3,G2058&gt;'Pivot Tables'!B$5),"50%",G2058&lt;='Pivot Tables'!B$5,"25%")</f>
        <v>50%</v>
      </c>
      <c r="K2058" s="9" t="str">
        <f>TEXT(A2058,"dddd")</f>
        <v>Tuesday</v>
      </c>
    </row>
    <row r="2059" spans="1:11" x14ac:dyDescent="0.25">
      <c r="A2059" s="17">
        <v>44175.766550925924</v>
      </c>
      <c r="B2059" s="13">
        <f>A2059</f>
        <v>44175.766550925924</v>
      </c>
      <c r="C2059" t="s">
        <v>4101</v>
      </c>
      <c r="D2059" s="2" t="s">
        <v>4102</v>
      </c>
      <c r="F2059" s="9" t="s">
        <v>3650</v>
      </c>
      <c r="G2059" s="9">
        <v>61</v>
      </c>
      <c r="H2059" s="9">
        <v>46</v>
      </c>
      <c r="I2059" s="9">
        <v>0</v>
      </c>
      <c r="J2059" s="9" t="str" cm="1">
        <f t="array" ref="J2059">_xlfn.IFS(G2059&gt;='Pivot Tables'!B$2,"90%",AND(G2059&lt;'Pivot Tables'!B$2,G2059&gt;'Pivot Tables'!B$3),"75%",AND(G2059&lt;'Pivot Tables'!B$3,G2059&gt;'Pivot Tables'!B$5),"50%",G2059&lt;='Pivot Tables'!B$5,"25%")</f>
        <v>50%</v>
      </c>
      <c r="K2059" s="9" t="str">
        <f>TEXT(A2059,"dddd")</f>
        <v>Thursday</v>
      </c>
    </row>
    <row r="2060" spans="1:11" ht="75.75" x14ac:dyDescent="0.25">
      <c r="A2060" s="17">
        <v>44810.685231481482</v>
      </c>
      <c r="B2060" s="13">
        <f>A2060</f>
        <v>44810.685231481482</v>
      </c>
      <c r="C2060" t="s">
        <v>2506</v>
      </c>
      <c r="D2060" s="3" t="s">
        <v>7038</v>
      </c>
      <c r="F2060" s="9" t="s">
        <v>2427</v>
      </c>
      <c r="G2060" s="9">
        <v>62</v>
      </c>
      <c r="H2060" s="9">
        <v>46</v>
      </c>
      <c r="I2060" s="9">
        <v>0</v>
      </c>
      <c r="J2060" s="9" t="str" cm="1">
        <f t="array" ref="J2060">_xlfn.IFS(G2060&gt;='Pivot Tables'!B$2,"90%",AND(G2060&lt;'Pivot Tables'!B$2,G2060&gt;'Pivot Tables'!B$3),"75%",AND(G2060&lt;'Pivot Tables'!B$3,G2060&gt;'Pivot Tables'!B$5),"50%",G2060&lt;='Pivot Tables'!B$5,"25%")</f>
        <v>50%</v>
      </c>
      <c r="K2060" s="9" t="str">
        <f>TEXT(A2060,"dddd")</f>
        <v>Tuesday</v>
      </c>
    </row>
    <row r="2061" spans="1:11" ht="100.5" x14ac:dyDescent="0.25">
      <c r="A2061" s="17">
        <v>42758.846736111111</v>
      </c>
      <c r="B2061" s="13">
        <f>A2061</f>
        <v>42758.846736111111</v>
      </c>
      <c r="C2061" t="s">
        <v>3022</v>
      </c>
      <c r="D2061" s="3" t="s">
        <v>7315</v>
      </c>
      <c r="E2061" t="s">
        <v>3023</v>
      </c>
      <c r="F2061" s="9" t="s">
        <v>2712</v>
      </c>
      <c r="G2061" s="9">
        <v>64</v>
      </c>
      <c r="H2061" s="9">
        <v>46</v>
      </c>
      <c r="I2061" s="9">
        <v>21</v>
      </c>
      <c r="J2061" s="9" t="str" cm="1">
        <f t="array" ref="J2061">_xlfn.IFS(G2061&gt;='Pivot Tables'!B$2,"90%",AND(G2061&lt;'Pivot Tables'!B$2,G2061&gt;'Pivot Tables'!B$3),"75%",AND(G2061&lt;'Pivot Tables'!B$3,G2061&gt;'Pivot Tables'!B$5),"50%",G2061&lt;='Pivot Tables'!B$5,"25%")</f>
        <v>50%</v>
      </c>
      <c r="K2061" s="9" t="str">
        <f>TEXT(A2061,"dddd")</f>
        <v>Monday</v>
      </c>
    </row>
    <row r="2062" spans="1:11" ht="59.25" x14ac:dyDescent="0.25">
      <c r="A2062" s="17">
        <v>43383.810312499998</v>
      </c>
      <c r="B2062" s="13">
        <f>A2062</f>
        <v>43383.810312499998</v>
      </c>
      <c r="C2062" t="s">
        <v>6255</v>
      </c>
      <c r="D2062" s="3" t="s">
        <v>8788</v>
      </c>
      <c r="E2062" t="s">
        <v>9173</v>
      </c>
      <c r="F2062" s="9" t="s">
        <v>5310</v>
      </c>
      <c r="G2062" s="9">
        <v>71</v>
      </c>
      <c r="H2062" s="9">
        <v>46</v>
      </c>
      <c r="I2062" s="9">
        <v>15</v>
      </c>
      <c r="J2062" s="9" t="str" cm="1">
        <f t="array" ref="J2062">_xlfn.IFS(G2062&gt;='Pivot Tables'!B$2,"90%",AND(G2062&lt;'Pivot Tables'!B$2,G2062&gt;'Pivot Tables'!B$3),"75%",AND(G2062&lt;'Pivot Tables'!B$3,G2062&gt;'Pivot Tables'!B$5),"50%",G2062&lt;='Pivot Tables'!B$5,"25%")</f>
        <v>50%</v>
      </c>
      <c r="K2062" s="9" t="str">
        <f>TEXT(A2062,"dddd")</f>
        <v>Wednesday</v>
      </c>
    </row>
    <row r="2063" spans="1:11" x14ac:dyDescent="0.25">
      <c r="A2063" s="17">
        <v>44519.746377314812</v>
      </c>
      <c r="B2063" s="13">
        <f>A2063</f>
        <v>44519.746377314812</v>
      </c>
      <c r="C2063" t="s">
        <v>3807</v>
      </c>
      <c r="D2063" s="2" t="s">
        <v>3808</v>
      </c>
      <c r="F2063" s="9" t="s">
        <v>3650</v>
      </c>
      <c r="G2063" s="9">
        <v>80</v>
      </c>
      <c r="H2063" s="9">
        <v>46</v>
      </c>
      <c r="I2063" s="9">
        <v>0</v>
      </c>
      <c r="J2063" s="9" t="str" cm="1">
        <f t="array" ref="J2063">_xlfn.IFS(G2063&gt;='Pivot Tables'!B$2,"90%",AND(G2063&lt;'Pivot Tables'!B$2,G2063&gt;'Pivot Tables'!B$3),"75%",AND(G2063&lt;'Pivot Tables'!B$3,G2063&gt;'Pivot Tables'!B$5),"50%",G2063&lt;='Pivot Tables'!B$5,"25%")</f>
        <v>50%</v>
      </c>
      <c r="K2063" s="9" t="str">
        <f>TEXT(A2063,"dddd")</f>
        <v>Friday</v>
      </c>
    </row>
    <row r="2064" spans="1:11" ht="108.75" x14ac:dyDescent="0.25">
      <c r="A2064" s="17">
        <v>43667.848275462966</v>
      </c>
      <c r="B2064" s="13">
        <f>A2064</f>
        <v>43667.848275462966</v>
      </c>
      <c r="C2064" t="s">
        <v>4453</v>
      </c>
      <c r="D2064" s="3" t="s">
        <v>7770</v>
      </c>
      <c r="E2064" t="s">
        <v>4454</v>
      </c>
      <c r="F2064" s="9" t="s">
        <v>3650</v>
      </c>
      <c r="G2064" s="9">
        <v>80</v>
      </c>
      <c r="H2064" s="9">
        <v>46</v>
      </c>
      <c r="I2064" s="9">
        <v>19</v>
      </c>
      <c r="J2064" s="9" t="str" cm="1">
        <f t="array" ref="J2064">_xlfn.IFS(G2064&gt;='Pivot Tables'!B$2,"90%",AND(G2064&lt;'Pivot Tables'!B$2,G2064&gt;'Pivot Tables'!B$3),"75%",AND(G2064&lt;'Pivot Tables'!B$3,G2064&gt;'Pivot Tables'!B$5),"50%",G2064&lt;='Pivot Tables'!B$5,"25%")</f>
        <v>50%</v>
      </c>
      <c r="K2064" s="9" t="str">
        <f>TEXT(A2064,"dddd")</f>
        <v>Sunday</v>
      </c>
    </row>
    <row r="2065" spans="1:11" ht="84" x14ac:dyDescent="0.25">
      <c r="A2065" s="17">
        <v>44796.710069444445</v>
      </c>
      <c r="B2065" s="13">
        <f>A2065</f>
        <v>44796.710069444445</v>
      </c>
      <c r="C2065" t="s">
        <v>3688</v>
      </c>
      <c r="D2065" s="3" t="s">
        <v>7603</v>
      </c>
      <c r="F2065" s="9" t="s">
        <v>3650</v>
      </c>
      <c r="G2065" s="9">
        <v>95</v>
      </c>
      <c r="H2065" s="9">
        <v>46</v>
      </c>
      <c r="I2065" s="9">
        <v>0</v>
      </c>
      <c r="J2065" s="9" t="str" cm="1">
        <f t="array" ref="J2065">_xlfn.IFS(G2065&gt;='Pivot Tables'!B$2,"90%",AND(G2065&lt;'Pivot Tables'!B$2,G2065&gt;'Pivot Tables'!B$3),"75%",AND(G2065&lt;'Pivot Tables'!B$3,G2065&gt;'Pivot Tables'!B$5),"50%",G2065&lt;='Pivot Tables'!B$5,"25%")</f>
        <v>50%</v>
      </c>
      <c r="K2065" s="9" t="str">
        <f>TEXT(A2065,"dddd")</f>
        <v>Tuesday</v>
      </c>
    </row>
    <row r="2066" spans="1:11" x14ac:dyDescent="0.25">
      <c r="A2066" s="17">
        <v>43697.610763888886</v>
      </c>
      <c r="B2066" s="13">
        <f>A2066</f>
        <v>43697.610763888886</v>
      </c>
      <c r="C2066" t="s">
        <v>6019</v>
      </c>
      <c r="D2066" s="2" t="s">
        <v>6020</v>
      </c>
      <c r="E2066" t="s">
        <v>8901</v>
      </c>
      <c r="F2066" s="9" t="s">
        <v>5310</v>
      </c>
      <c r="G2066" s="9">
        <v>96</v>
      </c>
      <c r="H2066" s="9">
        <v>46</v>
      </c>
      <c r="I2066" s="9">
        <v>30</v>
      </c>
      <c r="J2066" s="9" t="str" cm="1">
        <f t="array" ref="J2066">_xlfn.IFS(G2066&gt;='Pivot Tables'!B$2,"90%",AND(G2066&lt;'Pivot Tables'!B$2,G2066&gt;'Pivot Tables'!B$3),"75%",AND(G2066&lt;'Pivot Tables'!B$3,G2066&gt;'Pivot Tables'!B$5),"50%",G2066&lt;='Pivot Tables'!B$5,"25%")</f>
        <v>50%</v>
      </c>
      <c r="K2066" s="9" t="str">
        <f>TEXT(A2066,"dddd")</f>
        <v>Tuesday</v>
      </c>
    </row>
    <row r="2067" spans="1:11" x14ac:dyDescent="0.25">
      <c r="A2067" s="17">
        <v>42464.594548611109</v>
      </c>
      <c r="B2067" s="13">
        <f>A2067</f>
        <v>42464.594548611109</v>
      </c>
      <c r="C2067" t="s">
        <v>1710</v>
      </c>
      <c r="D2067" s="2" t="s">
        <v>1711</v>
      </c>
      <c r="E2067" t="s">
        <v>969</v>
      </c>
      <c r="F2067" s="9" t="s">
        <v>1090</v>
      </c>
      <c r="G2067" s="9">
        <v>98</v>
      </c>
      <c r="H2067" s="9">
        <v>46</v>
      </c>
      <c r="I2067" s="9">
        <v>1</v>
      </c>
      <c r="J2067" s="9" t="str" cm="1">
        <f t="array" ref="J2067">_xlfn.IFS(G2067&gt;='Pivot Tables'!B$2,"90%",AND(G2067&lt;'Pivot Tables'!B$2,G2067&gt;'Pivot Tables'!B$3),"75%",AND(G2067&lt;'Pivot Tables'!B$3,G2067&gt;'Pivot Tables'!B$5),"50%",G2067&lt;='Pivot Tables'!B$5,"25%")</f>
        <v>50%</v>
      </c>
      <c r="K2067" s="9" t="str">
        <f>TEXT(A2067,"dddd")</f>
        <v>Monday</v>
      </c>
    </row>
    <row r="2068" spans="1:11" ht="67.5" x14ac:dyDescent="0.25">
      <c r="A2068" s="17">
        <v>44240.919965277775</v>
      </c>
      <c r="B2068" s="13">
        <f>A2068</f>
        <v>44240.919965277775</v>
      </c>
      <c r="C2068" t="s">
        <v>5201</v>
      </c>
      <c r="D2068" s="3" t="s">
        <v>8086</v>
      </c>
      <c r="F2068" s="9" t="s">
        <v>4789</v>
      </c>
      <c r="G2068" s="9">
        <v>101</v>
      </c>
      <c r="H2068" s="9">
        <v>46</v>
      </c>
      <c r="I2068" s="9">
        <v>0</v>
      </c>
      <c r="J2068" s="9" t="str" cm="1">
        <f t="array" ref="J2068">_xlfn.IFS(G2068&gt;='Pivot Tables'!B$2,"90%",AND(G2068&lt;'Pivot Tables'!B$2,G2068&gt;'Pivot Tables'!B$3),"75%",AND(G2068&lt;'Pivot Tables'!B$3,G2068&gt;'Pivot Tables'!B$5),"50%",G2068&lt;='Pivot Tables'!B$5,"25%")</f>
        <v>50%</v>
      </c>
      <c r="K2068" s="9" t="str">
        <f>TEXT(A2068,"dddd")</f>
        <v>Saturday</v>
      </c>
    </row>
    <row r="2069" spans="1:11" ht="100.5" x14ac:dyDescent="0.25">
      <c r="A2069" s="17">
        <v>44400.994849537034</v>
      </c>
      <c r="B2069" s="13">
        <f>A2069</f>
        <v>44400.994849537034</v>
      </c>
      <c r="C2069" t="s">
        <v>2007</v>
      </c>
      <c r="D2069" s="3" t="s">
        <v>6863</v>
      </c>
      <c r="E2069" t="s">
        <v>2008</v>
      </c>
      <c r="F2069" s="9" t="s">
        <v>1732</v>
      </c>
      <c r="G2069" s="9">
        <v>102</v>
      </c>
      <c r="H2069" s="9">
        <v>46</v>
      </c>
      <c r="I2069" s="9">
        <v>3</v>
      </c>
      <c r="J2069" s="9" t="str" cm="1">
        <f t="array" ref="J2069">_xlfn.IFS(G2069&gt;='Pivot Tables'!B$2,"90%",AND(G2069&lt;'Pivot Tables'!B$2,G2069&gt;'Pivot Tables'!B$3),"75%",AND(G2069&lt;'Pivot Tables'!B$3,G2069&gt;'Pivot Tables'!B$5),"50%",G2069&lt;='Pivot Tables'!B$5,"25%")</f>
        <v>50%</v>
      </c>
      <c r="K2069" s="9" t="str">
        <f>TEXT(A2069,"dddd")</f>
        <v>Friday</v>
      </c>
    </row>
    <row r="2070" spans="1:11" ht="59.25" x14ac:dyDescent="0.25">
      <c r="A2070" s="17">
        <v>43888.998738425929</v>
      </c>
      <c r="B2070" s="13">
        <f>A2070</f>
        <v>43888.998738425929</v>
      </c>
      <c r="C2070" t="s">
        <v>1260</v>
      </c>
      <c r="D2070" s="3" t="s">
        <v>6697</v>
      </c>
      <c r="F2070" s="9" t="s">
        <v>1090</v>
      </c>
      <c r="G2070" s="9">
        <v>116</v>
      </c>
      <c r="H2070" s="9">
        <v>46</v>
      </c>
      <c r="I2070" s="9">
        <v>0</v>
      </c>
      <c r="J2070" s="9" t="str" cm="1">
        <f t="array" ref="J2070">_xlfn.IFS(G2070&gt;='Pivot Tables'!B$2,"90%",AND(G2070&lt;'Pivot Tables'!B$2,G2070&gt;'Pivot Tables'!B$3),"75%",AND(G2070&lt;'Pivot Tables'!B$3,G2070&gt;'Pivot Tables'!B$5),"50%",G2070&lt;='Pivot Tables'!B$5,"25%")</f>
        <v>50%</v>
      </c>
      <c r="K2070" s="9" t="str">
        <f>TEXT(A2070,"dddd")</f>
        <v>Thursday</v>
      </c>
    </row>
    <row r="2071" spans="1:11" ht="108.75" x14ac:dyDescent="0.25">
      <c r="A2071" s="17">
        <v>43836.717881944445</v>
      </c>
      <c r="B2071" s="13">
        <f>A2071</f>
        <v>43836.717881944445</v>
      </c>
      <c r="C2071" t="s">
        <v>2855</v>
      </c>
      <c r="D2071" s="3" t="s">
        <v>7227</v>
      </c>
      <c r="E2071" t="s">
        <v>2856</v>
      </c>
      <c r="F2071" s="9" t="s">
        <v>2712</v>
      </c>
      <c r="G2071" s="9">
        <v>116</v>
      </c>
      <c r="H2071" s="9">
        <v>46</v>
      </c>
      <c r="I2071" s="9">
        <v>13</v>
      </c>
      <c r="J2071" s="9" t="str" cm="1">
        <f t="array" ref="J2071">_xlfn.IFS(G2071&gt;='Pivot Tables'!B$2,"90%",AND(G2071&lt;'Pivot Tables'!B$2,G2071&gt;'Pivot Tables'!B$3),"75%",AND(G2071&lt;'Pivot Tables'!B$3,G2071&gt;'Pivot Tables'!B$5),"50%",G2071&lt;='Pivot Tables'!B$5,"25%")</f>
        <v>50%</v>
      </c>
      <c r="K2071" s="9" t="str">
        <f>TEXT(A2071,"dddd")</f>
        <v>Monday</v>
      </c>
    </row>
    <row r="2072" spans="1:11" ht="67.5" x14ac:dyDescent="0.25">
      <c r="A2072" s="17">
        <v>43954.744363425925</v>
      </c>
      <c r="B2072" s="13">
        <f>A2072</f>
        <v>43954.744363425925</v>
      </c>
      <c r="C2072" t="s">
        <v>5213</v>
      </c>
      <c r="D2072" s="3" t="s">
        <v>8095</v>
      </c>
      <c r="F2072" s="9" t="s">
        <v>4789</v>
      </c>
      <c r="G2072" s="9">
        <v>124</v>
      </c>
      <c r="H2072" s="9">
        <v>46</v>
      </c>
      <c r="I2072" s="9">
        <v>0</v>
      </c>
      <c r="J2072" s="9" t="str" cm="1">
        <f t="array" ref="J2072">_xlfn.IFS(G2072&gt;='Pivot Tables'!B$2,"90%",AND(G2072&lt;'Pivot Tables'!B$2,G2072&gt;'Pivot Tables'!B$3),"75%",AND(G2072&lt;'Pivot Tables'!B$3,G2072&gt;'Pivot Tables'!B$5),"50%",G2072&lt;='Pivot Tables'!B$5,"25%")</f>
        <v>50%</v>
      </c>
      <c r="K2072" s="9" t="str">
        <f>TEXT(A2072,"dddd")</f>
        <v>Sunday</v>
      </c>
    </row>
    <row r="2073" spans="1:11" ht="59.25" x14ac:dyDescent="0.25">
      <c r="A2073" s="17">
        <v>43780.817523148151</v>
      </c>
      <c r="B2073" s="13">
        <f>A2073</f>
        <v>43780.817523148151</v>
      </c>
      <c r="C2073" t="s">
        <v>4385</v>
      </c>
      <c r="D2073" s="3" t="s">
        <v>7750</v>
      </c>
      <c r="E2073" t="s">
        <v>4386</v>
      </c>
      <c r="F2073" s="9" t="s">
        <v>3650</v>
      </c>
      <c r="G2073" s="9">
        <v>130</v>
      </c>
      <c r="H2073" s="9">
        <v>46</v>
      </c>
      <c r="I2073" s="9">
        <v>17</v>
      </c>
      <c r="J2073" s="9" t="str" cm="1">
        <f t="array" ref="J2073">_xlfn.IFS(G2073&gt;='Pivot Tables'!B$2,"90%",AND(G2073&lt;'Pivot Tables'!B$2,G2073&gt;'Pivot Tables'!B$3),"75%",AND(G2073&lt;'Pivot Tables'!B$3,G2073&gt;'Pivot Tables'!B$5),"50%",G2073&lt;='Pivot Tables'!B$5,"25%")</f>
        <v>50%</v>
      </c>
      <c r="K2073" s="9" t="str">
        <f>TEXT(A2073,"dddd")</f>
        <v>Monday</v>
      </c>
    </row>
    <row r="2074" spans="1:11" ht="84" x14ac:dyDescent="0.25">
      <c r="A2074" s="17">
        <v>42852.682928240742</v>
      </c>
      <c r="B2074" s="13">
        <f>A2074</f>
        <v>42852.682928240742</v>
      </c>
      <c r="C2074" t="s">
        <v>2985</v>
      </c>
      <c r="D2074" s="3" t="s">
        <v>7289</v>
      </c>
      <c r="E2074" t="s">
        <v>2977</v>
      </c>
      <c r="F2074" s="9" t="s">
        <v>2712</v>
      </c>
      <c r="G2074" s="9">
        <v>140</v>
      </c>
      <c r="H2074" s="9">
        <v>46</v>
      </c>
      <c r="I2074" s="9">
        <v>23</v>
      </c>
      <c r="J2074" s="9" t="str" cm="1">
        <f t="array" ref="J2074">_xlfn.IFS(G2074&gt;='Pivot Tables'!B$2,"90%",AND(G2074&lt;'Pivot Tables'!B$2,G2074&gt;'Pivot Tables'!B$3),"75%",AND(G2074&lt;'Pivot Tables'!B$3,G2074&gt;'Pivot Tables'!B$5),"50%",G2074&lt;='Pivot Tables'!B$5,"25%")</f>
        <v>50%</v>
      </c>
      <c r="K2074" s="9" t="str">
        <f>TEXT(A2074,"dddd")</f>
        <v>Thursday</v>
      </c>
    </row>
    <row r="2075" spans="1:11" ht="59.25" x14ac:dyDescent="0.25">
      <c r="A2075" s="17">
        <v>44090.73097222222</v>
      </c>
      <c r="B2075" s="13">
        <f>A2075</f>
        <v>44090.73097222222</v>
      </c>
      <c r="C2075" t="s">
        <v>5150</v>
      </c>
      <c r="D2075" s="3" t="s">
        <v>8056</v>
      </c>
      <c r="F2075" s="9" t="s">
        <v>4789</v>
      </c>
      <c r="G2075" s="9">
        <v>141</v>
      </c>
      <c r="H2075" s="9">
        <v>46</v>
      </c>
      <c r="I2075" s="9">
        <v>0</v>
      </c>
      <c r="J2075" s="9" t="str" cm="1">
        <f t="array" ref="J2075">_xlfn.IFS(G2075&gt;='Pivot Tables'!B$2,"90%",AND(G2075&lt;'Pivot Tables'!B$2,G2075&gt;'Pivot Tables'!B$3),"75%",AND(G2075&lt;'Pivot Tables'!B$3,G2075&gt;'Pivot Tables'!B$5),"50%",G2075&lt;='Pivot Tables'!B$5,"25%")</f>
        <v>50%</v>
      </c>
      <c r="K2075" s="9" t="str">
        <f>TEXT(A2075,"dddd")</f>
        <v>Wednesday</v>
      </c>
    </row>
    <row r="2076" spans="1:11" ht="67.5" x14ac:dyDescent="0.25">
      <c r="A2076" s="17">
        <v>43834.557129629633</v>
      </c>
      <c r="B2076" s="13">
        <f>A2076</f>
        <v>43834.557129629633</v>
      </c>
      <c r="C2076" t="s">
        <v>5924</v>
      </c>
      <c r="D2076" s="3" t="s">
        <v>8666</v>
      </c>
      <c r="E2076" t="s">
        <v>9265</v>
      </c>
      <c r="F2076" s="9" t="s">
        <v>5310</v>
      </c>
      <c r="G2076" s="9">
        <v>162</v>
      </c>
      <c r="H2076" s="9">
        <v>46</v>
      </c>
      <c r="I2076" s="9">
        <v>16</v>
      </c>
      <c r="J2076" s="9" t="str" cm="1">
        <f t="array" ref="J2076">_xlfn.IFS(G2076&gt;='Pivot Tables'!B$2,"90%",AND(G2076&lt;'Pivot Tables'!B$2,G2076&gt;'Pivot Tables'!B$3),"75%",AND(G2076&lt;'Pivot Tables'!B$3,G2076&gt;'Pivot Tables'!B$5),"50%",G2076&lt;='Pivot Tables'!B$5,"25%")</f>
        <v>50%</v>
      </c>
      <c r="K2076" s="9" t="str">
        <f>TEXT(A2076,"dddd")</f>
        <v>Saturday</v>
      </c>
    </row>
    <row r="2077" spans="1:11" x14ac:dyDescent="0.25">
      <c r="A2077" s="17">
        <v>43703.635694444441</v>
      </c>
      <c r="B2077" s="13">
        <f>A2077</f>
        <v>43703.635694444441</v>
      </c>
      <c r="C2077" t="s">
        <v>4423</v>
      </c>
      <c r="D2077" s="2" t="s">
        <v>4424</v>
      </c>
      <c r="E2077" t="s">
        <v>4425</v>
      </c>
      <c r="F2077" s="9" t="s">
        <v>3650</v>
      </c>
      <c r="G2077" s="9">
        <v>175</v>
      </c>
      <c r="H2077" s="9">
        <v>46</v>
      </c>
      <c r="I2077" s="9">
        <v>4</v>
      </c>
      <c r="J2077" s="9" t="str" cm="1">
        <f t="array" ref="J2077">_xlfn.IFS(G2077&gt;='Pivot Tables'!B$2,"90%",AND(G2077&lt;'Pivot Tables'!B$2,G2077&gt;'Pivot Tables'!B$3),"75%",AND(G2077&lt;'Pivot Tables'!B$3,G2077&gt;'Pivot Tables'!B$5),"50%",G2077&lt;='Pivot Tables'!B$5,"25%")</f>
        <v>50%</v>
      </c>
      <c r="K2077" s="9" t="str">
        <f>TEXT(A2077,"dddd")</f>
        <v>Monday</v>
      </c>
    </row>
    <row r="2078" spans="1:11" ht="51" x14ac:dyDescent="0.25">
      <c r="A2078" s="17">
        <v>44505.61482638889</v>
      </c>
      <c r="B2078" s="13">
        <f>A2078</f>
        <v>44505.61482638889</v>
      </c>
      <c r="C2078" t="s">
        <v>4925</v>
      </c>
      <c r="D2078" s="3" t="s">
        <v>7878</v>
      </c>
      <c r="F2078" s="9" t="s">
        <v>4789</v>
      </c>
      <c r="G2078" s="9">
        <v>200</v>
      </c>
      <c r="H2078" s="9">
        <v>46</v>
      </c>
      <c r="I2078" s="9">
        <v>0</v>
      </c>
      <c r="J2078" s="9" t="str" cm="1">
        <f t="array" ref="J2078">_xlfn.IFS(G2078&gt;='Pivot Tables'!B$2,"90%",AND(G2078&lt;'Pivot Tables'!B$2,G2078&gt;'Pivot Tables'!B$3),"75%",AND(G2078&lt;'Pivot Tables'!B$3,G2078&gt;'Pivot Tables'!B$5),"50%",G2078&lt;='Pivot Tables'!B$5,"25%")</f>
        <v>75%</v>
      </c>
      <c r="K2078" s="9" t="str">
        <f>TEXT(A2078,"dddd")</f>
        <v>Friday</v>
      </c>
    </row>
    <row r="2079" spans="1:11" ht="108.75" x14ac:dyDescent="0.25">
      <c r="A2079" s="17">
        <v>43826.978692129633</v>
      </c>
      <c r="B2079" s="13">
        <f>A2079</f>
        <v>43826.978692129633</v>
      </c>
      <c r="C2079" t="s">
        <v>3363</v>
      </c>
      <c r="D2079" s="3" t="s">
        <v>7451</v>
      </c>
      <c r="E2079" t="s">
        <v>3364</v>
      </c>
      <c r="F2079" s="9" t="s">
        <v>3091</v>
      </c>
      <c r="G2079" s="9">
        <v>203</v>
      </c>
      <c r="H2079" s="9">
        <v>46</v>
      </c>
      <c r="I2079" s="9">
        <v>29</v>
      </c>
      <c r="J2079" s="9" t="str" cm="1">
        <f t="array" ref="J2079">_xlfn.IFS(G2079&gt;='Pivot Tables'!B$2,"90%",AND(G2079&lt;'Pivot Tables'!B$2,G2079&gt;'Pivot Tables'!B$3),"75%",AND(G2079&lt;'Pivot Tables'!B$3,G2079&gt;'Pivot Tables'!B$5),"50%",G2079&lt;='Pivot Tables'!B$5,"25%")</f>
        <v>75%</v>
      </c>
      <c r="K2079" s="9" t="str">
        <f>TEXT(A2079,"dddd")</f>
        <v>Friday</v>
      </c>
    </row>
    <row r="2080" spans="1:11" ht="84" x14ac:dyDescent="0.25">
      <c r="A2080" s="17">
        <v>44879.076921296299</v>
      </c>
      <c r="B2080" s="13">
        <f>A2080</f>
        <v>44879.076921296299</v>
      </c>
      <c r="C2080" t="s">
        <v>602</v>
      </c>
      <c r="D2080" s="3" t="s">
        <v>6306</v>
      </c>
      <c r="E2080">
        <v>2</v>
      </c>
      <c r="F2080" s="9" t="s">
        <v>599</v>
      </c>
      <c r="G2080" s="9">
        <v>243</v>
      </c>
      <c r="H2080" s="9">
        <v>46</v>
      </c>
      <c r="I2080" s="9">
        <v>1</v>
      </c>
      <c r="J2080" s="9" t="str" cm="1">
        <f t="array" ref="J2080">_xlfn.IFS(G2080&gt;='Pivot Tables'!B$2,"90%",AND(G2080&lt;'Pivot Tables'!B$2,G2080&gt;'Pivot Tables'!B$3),"75%",AND(G2080&lt;'Pivot Tables'!B$3,G2080&gt;'Pivot Tables'!B$5),"50%",G2080&lt;='Pivot Tables'!B$5,"25%")</f>
        <v>75%</v>
      </c>
      <c r="K2080" s="9" t="str">
        <f>TEXT(A2080,"dddd")</f>
        <v>Monday</v>
      </c>
    </row>
    <row r="2081" spans="1:11" x14ac:dyDescent="0.25">
      <c r="A2081" s="17">
        <v>43176.941157407404</v>
      </c>
      <c r="B2081" s="13">
        <f>A2081</f>
        <v>43176.941157407404</v>
      </c>
      <c r="C2081" t="s">
        <v>1430</v>
      </c>
      <c r="D2081" s="2" t="s">
        <v>1431</v>
      </c>
      <c r="E2081" t="s">
        <v>1432</v>
      </c>
      <c r="F2081" s="9" t="s">
        <v>1090</v>
      </c>
      <c r="G2081" s="9">
        <v>315</v>
      </c>
      <c r="H2081" s="9">
        <v>46</v>
      </c>
      <c r="I2081" s="9">
        <v>13</v>
      </c>
      <c r="J2081" s="9" t="str" cm="1">
        <f t="array" ref="J2081">_xlfn.IFS(G2081&gt;='Pivot Tables'!B$2,"90%",AND(G2081&lt;'Pivot Tables'!B$2,G2081&gt;'Pivot Tables'!B$3),"75%",AND(G2081&lt;'Pivot Tables'!B$3,G2081&gt;'Pivot Tables'!B$5),"50%",G2081&lt;='Pivot Tables'!B$5,"25%")</f>
        <v>75%</v>
      </c>
      <c r="K2081" s="9" t="str">
        <f>TEXT(A2081,"dddd")</f>
        <v>Saturday</v>
      </c>
    </row>
    <row r="2082" spans="1:11" x14ac:dyDescent="0.25">
      <c r="A2082" s="17">
        <v>43910.843530092592</v>
      </c>
      <c r="B2082" s="13">
        <f>A2082</f>
        <v>43910.843530092592</v>
      </c>
      <c r="C2082" t="s">
        <v>258</v>
      </c>
      <c r="D2082" s="2" t="s">
        <v>2395</v>
      </c>
      <c r="F2082" s="9" t="s">
        <v>2088</v>
      </c>
      <c r="G2082" s="9">
        <v>232</v>
      </c>
      <c r="H2082" s="9">
        <v>46</v>
      </c>
      <c r="I2082" s="9">
        <v>0</v>
      </c>
      <c r="J2082" s="9" t="str" cm="1">
        <f t="array" ref="J2082">_xlfn.IFS(G2082&gt;='Pivot Tables'!B$2,"90%",AND(G2082&lt;'Pivot Tables'!B$2,G2082&gt;'Pivot Tables'!B$3),"75%",AND(G2082&lt;'Pivot Tables'!B$3,G2082&gt;'Pivot Tables'!B$5),"50%",G2082&lt;='Pivot Tables'!B$5,"25%")</f>
        <v>75%</v>
      </c>
      <c r="K2082" s="9" t="str">
        <f>TEXT(A2082,"dddd")</f>
        <v>Friday</v>
      </c>
    </row>
    <row r="2083" spans="1:11" ht="75.75" x14ac:dyDescent="0.25">
      <c r="A2083" s="17">
        <v>44171.844108796293</v>
      </c>
      <c r="B2083" s="13">
        <f>A2083</f>
        <v>44171.844108796293</v>
      </c>
      <c r="C2083" t="s">
        <v>5091</v>
      </c>
      <c r="D2083" s="3" t="s">
        <v>8018</v>
      </c>
      <c r="E2083" t="s">
        <v>5092</v>
      </c>
      <c r="F2083" s="9" t="s">
        <v>4789</v>
      </c>
      <c r="G2083" s="9">
        <v>318</v>
      </c>
      <c r="H2083" s="9">
        <v>46</v>
      </c>
      <c r="I2083" s="9">
        <v>1</v>
      </c>
      <c r="J2083" s="9" t="str" cm="1">
        <f t="array" ref="J2083">_xlfn.IFS(G2083&gt;='Pivot Tables'!B$2,"90%",AND(G2083&lt;'Pivot Tables'!B$2,G2083&gt;'Pivot Tables'!B$3),"75%",AND(G2083&lt;'Pivot Tables'!B$3,G2083&gt;'Pivot Tables'!B$5),"50%",G2083&lt;='Pivot Tables'!B$5,"25%")</f>
        <v>90%</v>
      </c>
      <c r="K2083" s="9" t="str">
        <f>TEXT(A2083,"dddd")</f>
        <v>Sunday</v>
      </c>
    </row>
    <row r="2084" spans="1:11" x14ac:dyDescent="0.25">
      <c r="A2084" s="17">
        <v>43487.178749999999</v>
      </c>
      <c r="B2084" s="13">
        <f>A2084</f>
        <v>43487.178749999999</v>
      </c>
      <c r="C2084" t="s">
        <v>1321</v>
      </c>
      <c r="D2084" s="2" t="s">
        <v>1322</v>
      </c>
      <c r="F2084" s="9" t="s">
        <v>1090</v>
      </c>
      <c r="G2084" s="9">
        <v>663</v>
      </c>
      <c r="H2084" s="9">
        <v>46</v>
      </c>
      <c r="I2084" s="9">
        <v>0</v>
      </c>
      <c r="J2084" s="9" t="str" cm="1">
        <f t="array" ref="J2084">_xlfn.IFS(G2084&gt;='Pivot Tables'!B$2,"90%",AND(G2084&lt;'Pivot Tables'!B$2,G2084&gt;'Pivot Tables'!B$3),"75%",AND(G2084&lt;'Pivot Tables'!B$3,G2084&gt;'Pivot Tables'!B$5),"50%",G2084&lt;='Pivot Tables'!B$5,"25%")</f>
        <v>90%</v>
      </c>
      <c r="K2084" s="9" t="str">
        <f>TEXT(A2084,"dddd")</f>
        <v>Tuesday</v>
      </c>
    </row>
    <row r="2085" spans="1:11" ht="75.75" x14ac:dyDescent="0.25">
      <c r="A2085" s="17">
        <v>44738.187835648147</v>
      </c>
      <c r="B2085" s="13">
        <f>A2085</f>
        <v>44738.187835648147</v>
      </c>
      <c r="C2085" t="s">
        <v>2723</v>
      </c>
      <c r="D2085" s="3" t="s">
        <v>7153</v>
      </c>
      <c r="E2085" t="s">
        <v>2711</v>
      </c>
      <c r="F2085" s="9" t="s">
        <v>2712</v>
      </c>
      <c r="G2085" s="9">
        <v>11</v>
      </c>
      <c r="H2085" s="9">
        <v>47</v>
      </c>
      <c r="I2085" s="9">
        <v>1</v>
      </c>
      <c r="J2085" s="9" t="str" cm="1">
        <f t="array" ref="J2085">_xlfn.IFS(G2085&gt;='Pivot Tables'!B$2,"90%",AND(G2085&lt;'Pivot Tables'!B$2,G2085&gt;'Pivot Tables'!B$3),"75%",AND(G2085&lt;'Pivot Tables'!B$3,G2085&gt;'Pivot Tables'!B$5),"50%",G2085&lt;='Pivot Tables'!B$5,"25%")</f>
        <v>25%</v>
      </c>
      <c r="K2085" s="9" t="str">
        <f>TEXT(A2085,"dddd")</f>
        <v>Sunday</v>
      </c>
    </row>
    <row r="2086" spans="1:11" ht="108.75" x14ac:dyDescent="0.25">
      <c r="A2086" s="17">
        <v>43829.648113425923</v>
      </c>
      <c r="B2086" s="13">
        <f>A2086</f>
        <v>43829.648113425923</v>
      </c>
      <c r="C2086" t="s">
        <v>5927</v>
      </c>
      <c r="D2086" s="3" t="s">
        <v>8669</v>
      </c>
      <c r="E2086" t="s">
        <v>8891</v>
      </c>
      <c r="F2086" s="9" t="s">
        <v>5310</v>
      </c>
      <c r="G2086" s="9">
        <v>26</v>
      </c>
      <c r="H2086" s="9">
        <v>47</v>
      </c>
      <c r="I2086" s="9">
        <v>28</v>
      </c>
      <c r="J2086" s="9" t="str" cm="1">
        <f t="array" ref="J2086">_xlfn.IFS(G2086&gt;='Pivot Tables'!B$2,"90%",AND(G2086&lt;'Pivot Tables'!B$2,G2086&gt;'Pivot Tables'!B$3),"75%",AND(G2086&lt;'Pivot Tables'!B$3,G2086&gt;'Pivot Tables'!B$5),"50%",G2086&lt;='Pivot Tables'!B$5,"25%")</f>
        <v>25%</v>
      </c>
      <c r="K2086" s="9" t="str">
        <f>TEXT(A2086,"dddd")</f>
        <v>Monday</v>
      </c>
    </row>
    <row r="2087" spans="1:11" x14ac:dyDescent="0.25">
      <c r="A2087" s="17">
        <v>44713.689004629632</v>
      </c>
      <c r="B2087" s="13">
        <f>A2087</f>
        <v>44713.689004629632</v>
      </c>
      <c r="C2087" t="s">
        <v>2193</v>
      </c>
      <c r="D2087" s="2" t="s">
        <v>2194</v>
      </c>
      <c r="E2087" t="s">
        <v>2195</v>
      </c>
      <c r="F2087" s="9" t="s">
        <v>2088</v>
      </c>
      <c r="G2087" s="9">
        <v>31</v>
      </c>
      <c r="H2087" s="9">
        <v>47</v>
      </c>
      <c r="I2087" s="9">
        <v>1</v>
      </c>
      <c r="J2087" s="9" t="str" cm="1">
        <f t="array" ref="J2087">_xlfn.IFS(G2087&gt;='Pivot Tables'!B$2,"90%",AND(G2087&lt;'Pivot Tables'!B$2,G2087&gt;'Pivot Tables'!B$3),"75%",AND(G2087&lt;'Pivot Tables'!B$3,G2087&gt;'Pivot Tables'!B$5),"50%",G2087&lt;='Pivot Tables'!B$5,"25%")</f>
        <v>25%</v>
      </c>
      <c r="K2087" s="9" t="str">
        <f>TEXT(A2087,"dddd")</f>
        <v>Wednesday</v>
      </c>
    </row>
    <row r="2088" spans="1:11" ht="67.5" x14ac:dyDescent="0.25">
      <c r="A2088" s="17">
        <v>44628.82298611111</v>
      </c>
      <c r="B2088" s="13">
        <f>A2088</f>
        <v>44628.82298611111</v>
      </c>
      <c r="C2088" t="s">
        <v>2241</v>
      </c>
      <c r="D2088" s="3" t="s">
        <v>6924</v>
      </c>
      <c r="E2088">
        <v>3</v>
      </c>
      <c r="F2088" s="9" t="s">
        <v>2088</v>
      </c>
      <c r="G2088" s="9">
        <v>41</v>
      </c>
      <c r="H2088" s="9">
        <v>47</v>
      </c>
      <c r="I2088" s="9">
        <v>1</v>
      </c>
      <c r="J2088" s="9" t="str" cm="1">
        <f t="array" ref="J2088">_xlfn.IFS(G2088&gt;='Pivot Tables'!B$2,"90%",AND(G2088&lt;'Pivot Tables'!B$2,G2088&gt;'Pivot Tables'!B$3),"75%",AND(G2088&lt;'Pivot Tables'!B$3,G2088&gt;'Pivot Tables'!B$5),"50%",G2088&lt;='Pivot Tables'!B$5,"25%")</f>
        <v>25%</v>
      </c>
      <c r="K2088" s="9" t="str">
        <f>TEXT(A2088,"dddd")</f>
        <v>Tuesday</v>
      </c>
    </row>
    <row r="2089" spans="1:11" ht="84" x14ac:dyDescent="0.25">
      <c r="A2089" s="17">
        <v>44881.005729166667</v>
      </c>
      <c r="B2089" s="13">
        <f>A2089</f>
        <v>44881.005729166667</v>
      </c>
      <c r="C2089" t="s">
        <v>3652</v>
      </c>
      <c r="D2089" s="3" t="s">
        <v>7585</v>
      </c>
      <c r="F2089" s="9" t="s">
        <v>3650</v>
      </c>
      <c r="G2089" s="9">
        <v>41</v>
      </c>
      <c r="H2089" s="9">
        <v>47</v>
      </c>
      <c r="I2089" s="9">
        <v>0</v>
      </c>
      <c r="J2089" s="9" t="str" cm="1">
        <f t="array" ref="J2089">_xlfn.IFS(G2089&gt;='Pivot Tables'!B$2,"90%",AND(G2089&lt;'Pivot Tables'!B$2,G2089&gt;'Pivot Tables'!B$3),"75%",AND(G2089&lt;'Pivot Tables'!B$3,G2089&gt;'Pivot Tables'!B$5),"50%",G2089&lt;='Pivot Tables'!B$5,"25%")</f>
        <v>25%</v>
      </c>
      <c r="K2089" s="9" t="str">
        <f>TEXT(A2089,"dddd")</f>
        <v>Wednesday</v>
      </c>
    </row>
    <row r="2090" spans="1:11" ht="92.25" x14ac:dyDescent="0.25">
      <c r="A2090" s="17">
        <v>42802.795497685183</v>
      </c>
      <c r="B2090" s="13">
        <f>A2090</f>
        <v>42802.795497685183</v>
      </c>
      <c r="C2090" t="s">
        <v>3010</v>
      </c>
      <c r="D2090" s="3" t="s">
        <v>7305</v>
      </c>
      <c r="E2090" t="s">
        <v>3011</v>
      </c>
      <c r="F2090" s="9" t="s">
        <v>2712</v>
      </c>
      <c r="G2090" s="9">
        <v>54</v>
      </c>
      <c r="H2090" s="9">
        <v>47</v>
      </c>
      <c r="I2090" s="9">
        <v>28</v>
      </c>
      <c r="J2090" s="9" t="str" cm="1">
        <f t="array" ref="J2090">_xlfn.IFS(G2090&gt;='Pivot Tables'!B$2,"90%",AND(G2090&lt;'Pivot Tables'!B$2,G2090&gt;'Pivot Tables'!B$3),"75%",AND(G2090&lt;'Pivot Tables'!B$3,G2090&gt;'Pivot Tables'!B$5),"50%",G2090&lt;='Pivot Tables'!B$5,"25%")</f>
        <v>50%</v>
      </c>
      <c r="K2090" s="9" t="str">
        <f>TEXT(A2090,"dddd")</f>
        <v>Wednesday</v>
      </c>
    </row>
    <row r="2091" spans="1:11" ht="133.5" x14ac:dyDescent="0.25">
      <c r="A2091" s="17">
        <v>44832.618900462963</v>
      </c>
      <c r="B2091" s="13">
        <f>A2091</f>
        <v>44832.618900462963</v>
      </c>
      <c r="C2091" t="s">
        <v>5343</v>
      </c>
      <c r="D2091" s="3" t="s">
        <v>8144</v>
      </c>
      <c r="F2091" s="9" t="s">
        <v>5310</v>
      </c>
      <c r="G2091" s="9">
        <v>58</v>
      </c>
      <c r="H2091" s="9">
        <v>47</v>
      </c>
      <c r="I2091" s="9">
        <v>0</v>
      </c>
      <c r="J2091" s="9" t="str" cm="1">
        <f t="array" ref="J2091">_xlfn.IFS(G2091&gt;='Pivot Tables'!B$2,"90%",AND(G2091&lt;'Pivot Tables'!B$2,G2091&gt;'Pivot Tables'!B$3),"75%",AND(G2091&lt;'Pivot Tables'!B$3,G2091&gt;'Pivot Tables'!B$5),"50%",G2091&lt;='Pivot Tables'!B$5,"25%")</f>
        <v>50%</v>
      </c>
      <c r="K2091" s="9" t="str">
        <f>TEXT(A2091,"dddd")</f>
        <v>Wednesday</v>
      </c>
    </row>
    <row r="2092" spans="1:11" ht="117" x14ac:dyDescent="0.25">
      <c r="A2092" s="17">
        <v>43741.775069444448</v>
      </c>
      <c r="B2092" s="13">
        <f>A2092</f>
        <v>43741.775069444448</v>
      </c>
      <c r="C2092" t="s">
        <v>5982</v>
      </c>
      <c r="D2092" s="3" t="s">
        <v>8710</v>
      </c>
      <c r="E2092" t="s">
        <v>8866</v>
      </c>
      <c r="F2092" s="9" t="s">
        <v>5310</v>
      </c>
      <c r="G2092" s="9">
        <v>58</v>
      </c>
      <c r="H2092" s="9">
        <v>47</v>
      </c>
      <c r="I2092" s="9">
        <v>27</v>
      </c>
      <c r="J2092" s="9" t="str" cm="1">
        <f t="array" ref="J2092">_xlfn.IFS(G2092&gt;='Pivot Tables'!B$2,"90%",AND(G2092&lt;'Pivot Tables'!B$2,G2092&gt;'Pivot Tables'!B$3),"75%",AND(G2092&lt;'Pivot Tables'!B$3,G2092&gt;'Pivot Tables'!B$5),"50%",G2092&lt;='Pivot Tables'!B$5,"25%")</f>
        <v>50%</v>
      </c>
      <c r="K2092" s="9" t="str">
        <f>TEXT(A2092,"dddd")</f>
        <v>Thursday</v>
      </c>
    </row>
    <row r="2093" spans="1:11" x14ac:dyDescent="0.25">
      <c r="A2093" s="17">
        <v>44406.859907407408</v>
      </c>
      <c r="B2093" s="13">
        <f>A2093</f>
        <v>44406.859907407408</v>
      </c>
      <c r="C2093" t="s">
        <v>3887</v>
      </c>
      <c r="D2093" s="2" t="s">
        <v>3888</v>
      </c>
      <c r="F2093" s="9" t="s">
        <v>3650</v>
      </c>
      <c r="G2093" s="9">
        <v>60</v>
      </c>
      <c r="H2093" s="9">
        <v>47</v>
      </c>
      <c r="I2093" s="9">
        <v>0</v>
      </c>
      <c r="J2093" s="9" t="str" cm="1">
        <f t="array" ref="J2093">_xlfn.IFS(G2093&gt;='Pivot Tables'!B$2,"90%",AND(G2093&lt;'Pivot Tables'!B$2,G2093&gt;'Pivot Tables'!B$3),"75%",AND(G2093&lt;'Pivot Tables'!B$3,G2093&gt;'Pivot Tables'!B$5),"50%",G2093&lt;='Pivot Tables'!B$5,"25%")</f>
        <v>50%</v>
      </c>
      <c r="K2093" s="9" t="str">
        <f>TEXT(A2093,"dddd")</f>
        <v>Thursday</v>
      </c>
    </row>
    <row r="2094" spans="1:11" x14ac:dyDescent="0.25">
      <c r="A2094" s="17">
        <v>43997.756840277776</v>
      </c>
      <c r="B2094" s="13">
        <f>A2094</f>
        <v>43997.756840277776</v>
      </c>
      <c r="C2094" t="s">
        <v>2372</v>
      </c>
      <c r="D2094" s="2" t="s">
        <v>2373</v>
      </c>
      <c r="F2094" s="9" t="s">
        <v>2088</v>
      </c>
      <c r="G2094" s="9">
        <v>61</v>
      </c>
      <c r="H2094" s="9">
        <v>47</v>
      </c>
      <c r="I2094" s="9">
        <v>0</v>
      </c>
      <c r="J2094" s="9" t="str" cm="1">
        <f t="array" ref="J2094">_xlfn.IFS(G2094&gt;='Pivot Tables'!B$2,"90%",AND(G2094&lt;'Pivot Tables'!B$2,G2094&gt;'Pivot Tables'!B$3),"75%",AND(G2094&lt;'Pivot Tables'!B$3,G2094&gt;'Pivot Tables'!B$5),"50%",G2094&lt;='Pivot Tables'!B$5,"25%")</f>
        <v>50%</v>
      </c>
      <c r="K2094" s="9" t="str">
        <f>TEXT(A2094,"dddd")</f>
        <v>Monday</v>
      </c>
    </row>
    <row r="2095" spans="1:11" ht="108.75" x14ac:dyDescent="0.25">
      <c r="A2095" s="17">
        <v>44701.025833333333</v>
      </c>
      <c r="B2095" s="13">
        <f>A2095</f>
        <v>44701.025833333333</v>
      </c>
      <c r="C2095" t="s">
        <v>5503</v>
      </c>
      <c r="D2095" s="3" t="s">
        <v>8290</v>
      </c>
      <c r="E2095" t="s">
        <v>8917</v>
      </c>
      <c r="F2095" s="9" t="s">
        <v>5310</v>
      </c>
      <c r="G2095" s="9">
        <v>65</v>
      </c>
      <c r="H2095" s="9">
        <v>47</v>
      </c>
      <c r="I2095" s="9">
        <v>14</v>
      </c>
      <c r="J2095" s="9" t="str" cm="1">
        <f t="array" ref="J2095">_xlfn.IFS(G2095&gt;='Pivot Tables'!B$2,"90%",AND(G2095&lt;'Pivot Tables'!B$2,G2095&gt;'Pivot Tables'!B$3),"75%",AND(G2095&lt;'Pivot Tables'!B$3,G2095&gt;'Pivot Tables'!B$5),"50%",G2095&lt;='Pivot Tables'!B$5,"25%")</f>
        <v>50%</v>
      </c>
      <c r="K2095" s="9" t="str">
        <f>TEXT(A2095,"dddd")</f>
        <v>Friday</v>
      </c>
    </row>
    <row r="2096" spans="1:11" x14ac:dyDescent="0.25">
      <c r="A2096" s="17">
        <v>44751.823657407411</v>
      </c>
      <c r="B2096" s="13">
        <f>A2096</f>
        <v>44751.823657407411</v>
      </c>
      <c r="C2096" t="s">
        <v>2156</v>
      </c>
      <c r="D2096" s="2" t="s">
        <v>2157</v>
      </c>
      <c r="F2096" s="9" t="s">
        <v>2088</v>
      </c>
      <c r="G2096" s="9">
        <v>67</v>
      </c>
      <c r="H2096" s="9">
        <v>47</v>
      </c>
      <c r="I2096" s="9">
        <v>0</v>
      </c>
      <c r="J2096" s="9" t="str" cm="1">
        <f t="array" ref="J2096">_xlfn.IFS(G2096&gt;='Pivot Tables'!B$2,"90%",AND(G2096&lt;'Pivot Tables'!B$2,G2096&gt;'Pivot Tables'!B$3),"75%",AND(G2096&lt;'Pivot Tables'!B$3,G2096&gt;'Pivot Tables'!B$5),"50%",G2096&lt;='Pivot Tables'!B$5,"25%")</f>
        <v>50%</v>
      </c>
      <c r="K2096" s="9" t="str">
        <f>TEXT(A2096,"dddd")</f>
        <v>Saturday</v>
      </c>
    </row>
    <row r="2097" spans="1:11" ht="59.25" x14ac:dyDescent="0.25">
      <c r="A2097" s="17">
        <v>44534.582650462966</v>
      </c>
      <c r="B2097" s="13">
        <f>A2097</f>
        <v>44534.582650462966</v>
      </c>
      <c r="C2097" t="s">
        <v>4912</v>
      </c>
      <c r="D2097" s="3" t="s">
        <v>7865</v>
      </c>
      <c r="F2097" s="9" t="s">
        <v>4789</v>
      </c>
      <c r="G2097" s="9">
        <v>74</v>
      </c>
      <c r="H2097" s="9">
        <v>47</v>
      </c>
      <c r="I2097" s="9">
        <v>0</v>
      </c>
      <c r="J2097" s="9" t="str" cm="1">
        <f t="array" ref="J2097">_xlfn.IFS(G2097&gt;='Pivot Tables'!B$2,"90%",AND(G2097&lt;'Pivot Tables'!B$2,G2097&gt;'Pivot Tables'!B$3),"75%",AND(G2097&lt;'Pivot Tables'!B$3,G2097&gt;'Pivot Tables'!B$5),"50%",G2097&lt;='Pivot Tables'!B$5,"25%")</f>
        <v>50%</v>
      </c>
      <c r="K2097" s="9" t="str">
        <f>TEXT(A2097,"dddd")</f>
        <v>Saturday</v>
      </c>
    </row>
    <row r="2098" spans="1:11" ht="67.5" x14ac:dyDescent="0.25">
      <c r="A2098" s="17">
        <v>44729.303564814814</v>
      </c>
      <c r="B2098" s="13">
        <f>A2098</f>
        <v>44729.303564814814</v>
      </c>
      <c r="C2098" t="s">
        <v>776</v>
      </c>
      <c r="D2098" s="3" t="s">
        <v>6409</v>
      </c>
      <c r="E2098" t="s">
        <v>777</v>
      </c>
      <c r="F2098" s="9" t="s">
        <v>599</v>
      </c>
      <c r="G2098" s="9">
        <v>86</v>
      </c>
      <c r="H2098" s="9">
        <v>47</v>
      </c>
      <c r="I2098" s="9">
        <v>2</v>
      </c>
      <c r="J2098" s="9" t="str" cm="1">
        <f t="array" ref="J2098">_xlfn.IFS(G2098&gt;='Pivot Tables'!B$2,"90%",AND(G2098&lt;'Pivot Tables'!B$2,G2098&gt;'Pivot Tables'!B$3),"75%",AND(G2098&lt;'Pivot Tables'!B$3,G2098&gt;'Pivot Tables'!B$5),"50%",G2098&lt;='Pivot Tables'!B$5,"25%")</f>
        <v>50%</v>
      </c>
      <c r="K2098" s="9" t="str">
        <f>TEXT(A2098,"dddd")</f>
        <v>Friday</v>
      </c>
    </row>
    <row r="2099" spans="1:11" ht="75.75" x14ac:dyDescent="0.25">
      <c r="A2099" s="17">
        <v>44770.920266203706</v>
      </c>
      <c r="B2099" s="13">
        <f>A2099</f>
        <v>44770.920266203706</v>
      </c>
      <c r="C2099" t="s">
        <v>706</v>
      </c>
      <c r="D2099" s="3" t="s">
        <v>6369</v>
      </c>
      <c r="E2099" t="s">
        <v>689</v>
      </c>
      <c r="F2099" s="9" t="s">
        <v>599</v>
      </c>
      <c r="G2099" s="9">
        <v>96</v>
      </c>
      <c r="H2099" s="9">
        <v>47</v>
      </c>
      <c r="I2099" s="9">
        <v>2</v>
      </c>
      <c r="J2099" s="9" t="str" cm="1">
        <f t="array" ref="J2099">_xlfn.IFS(G2099&gt;='Pivot Tables'!B$2,"90%",AND(G2099&lt;'Pivot Tables'!B$2,G2099&gt;'Pivot Tables'!B$3),"75%",AND(G2099&lt;'Pivot Tables'!B$3,G2099&gt;'Pivot Tables'!B$5),"50%",G2099&lt;='Pivot Tables'!B$5,"25%")</f>
        <v>50%</v>
      </c>
      <c r="K2099" s="9" t="str">
        <f>TEXT(A2099,"dddd")</f>
        <v>Thursday</v>
      </c>
    </row>
    <row r="2100" spans="1:11" ht="84" x14ac:dyDescent="0.25">
      <c r="A2100" s="17">
        <v>44293.727905092594</v>
      </c>
      <c r="B2100" s="13">
        <f>A2100</f>
        <v>44293.727905092594</v>
      </c>
      <c r="C2100" t="s">
        <v>5031</v>
      </c>
      <c r="D2100" s="3" t="s">
        <v>7964</v>
      </c>
      <c r="F2100" s="9" t="s">
        <v>4789</v>
      </c>
      <c r="G2100" s="9">
        <v>104</v>
      </c>
      <c r="H2100" s="9">
        <v>47</v>
      </c>
      <c r="I2100" s="9">
        <v>0</v>
      </c>
      <c r="J2100" s="9" t="str" cm="1">
        <f t="array" ref="J2100">_xlfn.IFS(G2100&gt;='Pivot Tables'!B$2,"90%",AND(G2100&lt;'Pivot Tables'!B$2,G2100&gt;'Pivot Tables'!B$3),"75%",AND(G2100&lt;'Pivot Tables'!B$3,G2100&gt;'Pivot Tables'!B$5),"50%",G2100&lt;='Pivot Tables'!B$5,"25%")</f>
        <v>50%</v>
      </c>
      <c r="K2100" s="9" t="str">
        <f>TEXT(A2100,"dddd")</f>
        <v>Wednesday</v>
      </c>
    </row>
    <row r="2101" spans="1:11" x14ac:dyDescent="0.25">
      <c r="A2101" s="17">
        <v>42488.016157407408</v>
      </c>
      <c r="B2101" s="13">
        <f>A2101</f>
        <v>42488.016157407408</v>
      </c>
      <c r="C2101" t="s">
        <v>1679</v>
      </c>
      <c r="D2101" s="2" t="s">
        <v>1680</v>
      </c>
      <c r="E2101" t="s">
        <v>1681</v>
      </c>
      <c r="F2101" s="9" t="s">
        <v>1090</v>
      </c>
      <c r="G2101" s="9">
        <v>111</v>
      </c>
      <c r="H2101" s="9">
        <v>47</v>
      </c>
      <c r="I2101" s="9">
        <v>14</v>
      </c>
      <c r="J2101" s="9" t="str" cm="1">
        <f t="array" ref="J2101">_xlfn.IFS(G2101&gt;='Pivot Tables'!B$2,"90%",AND(G2101&lt;'Pivot Tables'!B$2,G2101&gt;'Pivot Tables'!B$3),"75%",AND(G2101&lt;'Pivot Tables'!B$3,G2101&gt;'Pivot Tables'!B$5),"50%",G2101&lt;='Pivot Tables'!B$5,"25%")</f>
        <v>50%</v>
      </c>
      <c r="K2101" s="9" t="str">
        <f>TEXT(A2101,"dddd")</f>
        <v>Thursday</v>
      </c>
    </row>
    <row r="2102" spans="1:11" ht="108.75" x14ac:dyDescent="0.25">
      <c r="A2102" s="17">
        <v>43676.712245370371</v>
      </c>
      <c r="B2102" s="13">
        <f>A2102</f>
        <v>43676.712245370371</v>
      </c>
      <c r="C2102" t="s">
        <v>3453</v>
      </c>
      <c r="D2102" s="3" t="s">
        <v>7496</v>
      </c>
      <c r="E2102" t="s">
        <v>3454</v>
      </c>
      <c r="F2102" s="9" t="s">
        <v>3091</v>
      </c>
      <c r="G2102" s="9">
        <v>131</v>
      </c>
      <c r="H2102" s="9">
        <v>47</v>
      </c>
      <c r="I2102" s="9">
        <v>27</v>
      </c>
      <c r="J2102" s="9" t="str" cm="1">
        <f t="array" ref="J2102">_xlfn.IFS(G2102&gt;='Pivot Tables'!B$2,"90%",AND(G2102&lt;'Pivot Tables'!B$2,G2102&gt;'Pivot Tables'!B$3),"75%",AND(G2102&lt;'Pivot Tables'!B$3,G2102&gt;'Pivot Tables'!B$5),"50%",G2102&lt;='Pivot Tables'!B$5,"25%")</f>
        <v>50%</v>
      </c>
      <c r="K2102" s="9" t="str">
        <f>TEXT(A2102,"dddd")</f>
        <v>Tuesday</v>
      </c>
    </row>
    <row r="2103" spans="1:11" x14ac:dyDescent="0.25">
      <c r="A2103" s="17">
        <v>42634.091527777775</v>
      </c>
      <c r="B2103" s="13">
        <f>A2103</f>
        <v>42634.091527777775</v>
      </c>
      <c r="C2103" t="s">
        <v>1599</v>
      </c>
      <c r="D2103" s="2" t="s">
        <v>1600</v>
      </c>
      <c r="E2103" t="s">
        <v>1601</v>
      </c>
      <c r="F2103" s="9" t="s">
        <v>1090</v>
      </c>
      <c r="G2103" s="9">
        <v>132</v>
      </c>
      <c r="H2103" s="9">
        <v>47</v>
      </c>
      <c r="I2103" s="9">
        <v>10</v>
      </c>
      <c r="J2103" s="9" t="str" cm="1">
        <f t="array" ref="J2103">_xlfn.IFS(G2103&gt;='Pivot Tables'!B$2,"90%",AND(G2103&lt;'Pivot Tables'!B$2,G2103&gt;'Pivot Tables'!B$3),"75%",AND(G2103&lt;'Pivot Tables'!B$3,G2103&gt;'Pivot Tables'!B$5),"50%",G2103&lt;='Pivot Tables'!B$5,"25%")</f>
        <v>50%</v>
      </c>
      <c r="K2103" s="9" t="str">
        <f>TEXT(A2103,"dddd")</f>
        <v>Wednesday</v>
      </c>
    </row>
    <row r="2104" spans="1:11" ht="92.25" x14ac:dyDescent="0.25">
      <c r="A2104" s="17">
        <v>44687.681886574072</v>
      </c>
      <c r="B2104" s="13">
        <f>A2104</f>
        <v>44687.681886574072</v>
      </c>
      <c r="C2104" t="s">
        <v>879</v>
      </c>
      <c r="D2104" s="3" t="s">
        <v>6479</v>
      </c>
      <c r="E2104" t="s">
        <v>880</v>
      </c>
      <c r="F2104" s="9" t="s">
        <v>599</v>
      </c>
      <c r="G2104" s="9">
        <v>133</v>
      </c>
      <c r="H2104" s="9">
        <v>47</v>
      </c>
      <c r="I2104" s="9">
        <v>4</v>
      </c>
      <c r="J2104" s="9" t="str" cm="1">
        <f t="array" ref="J2104">_xlfn.IFS(G2104&gt;='Pivot Tables'!B$2,"90%",AND(G2104&lt;'Pivot Tables'!B$2,G2104&gt;'Pivot Tables'!B$3),"75%",AND(G2104&lt;'Pivot Tables'!B$3,G2104&gt;'Pivot Tables'!B$5),"50%",G2104&lt;='Pivot Tables'!B$5,"25%")</f>
        <v>50%</v>
      </c>
      <c r="K2104" s="9" t="str">
        <f>TEXT(A2104,"dddd")</f>
        <v>Friday</v>
      </c>
    </row>
    <row r="2105" spans="1:11" ht="75.75" x14ac:dyDescent="0.25">
      <c r="A2105" s="17">
        <v>44844.498819444445</v>
      </c>
      <c r="B2105" s="13">
        <f>A2105</f>
        <v>44844.498819444445</v>
      </c>
      <c r="C2105" t="s">
        <v>4802</v>
      </c>
      <c r="D2105" s="3" t="s">
        <v>7806</v>
      </c>
      <c r="F2105" s="9" t="s">
        <v>4789</v>
      </c>
      <c r="G2105" s="9">
        <v>167</v>
      </c>
      <c r="H2105" s="9">
        <v>47</v>
      </c>
      <c r="I2105" s="9">
        <v>0</v>
      </c>
      <c r="J2105" s="9" t="str" cm="1">
        <f t="array" ref="J2105">_xlfn.IFS(G2105&gt;='Pivot Tables'!B$2,"90%",AND(G2105&lt;'Pivot Tables'!B$2,G2105&gt;'Pivot Tables'!B$3),"75%",AND(G2105&lt;'Pivot Tables'!B$3,G2105&gt;'Pivot Tables'!B$5),"50%",G2105&lt;='Pivot Tables'!B$5,"25%")</f>
        <v>50%</v>
      </c>
      <c r="K2105" s="9" t="str">
        <f>TEXT(A2105,"dddd")</f>
        <v>Monday</v>
      </c>
    </row>
    <row r="2106" spans="1:11" ht="166.5" x14ac:dyDescent="0.25">
      <c r="A2106" s="17">
        <v>44439.754259259258</v>
      </c>
      <c r="B2106" s="13">
        <f>A2106</f>
        <v>44439.754259259258</v>
      </c>
      <c r="C2106" t="s">
        <v>2768</v>
      </c>
      <c r="D2106" s="3" t="s">
        <v>7180</v>
      </c>
      <c r="E2106" t="s">
        <v>2769</v>
      </c>
      <c r="F2106" s="9" t="s">
        <v>2712</v>
      </c>
      <c r="G2106" s="9">
        <v>195</v>
      </c>
      <c r="H2106" s="9">
        <v>47</v>
      </c>
      <c r="I2106" s="9">
        <v>17</v>
      </c>
      <c r="J2106" s="9" t="str" cm="1">
        <f t="array" ref="J2106">_xlfn.IFS(G2106&gt;='Pivot Tables'!B$2,"90%",AND(G2106&lt;'Pivot Tables'!B$2,G2106&gt;'Pivot Tables'!B$3),"75%",AND(G2106&lt;'Pivot Tables'!B$3,G2106&gt;'Pivot Tables'!B$5),"50%",G2106&lt;='Pivot Tables'!B$5,"25%")</f>
        <v>75%</v>
      </c>
      <c r="K2106" s="9" t="str">
        <f>TEXT(A2106,"dddd")</f>
        <v>Tuesday</v>
      </c>
    </row>
    <row r="2107" spans="1:11" ht="75.75" x14ac:dyDescent="0.25">
      <c r="A2107" s="17">
        <v>44232.819560185184</v>
      </c>
      <c r="B2107" s="13">
        <f>A2107</f>
        <v>44232.819560185184</v>
      </c>
      <c r="C2107" t="s">
        <v>5060</v>
      </c>
      <c r="D2107" s="3" t="s">
        <v>7992</v>
      </c>
      <c r="F2107" s="9" t="s">
        <v>4789</v>
      </c>
      <c r="G2107" s="9">
        <v>202</v>
      </c>
      <c r="H2107" s="9">
        <v>47</v>
      </c>
      <c r="I2107" s="9">
        <v>0</v>
      </c>
      <c r="J2107" s="9" t="str" cm="1">
        <f t="array" ref="J2107">_xlfn.IFS(G2107&gt;='Pivot Tables'!B$2,"90%",AND(G2107&lt;'Pivot Tables'!B$2,G2107&gt;'Pivot Tables'!B$3),"75%",AND(G2107&lt;'Pivot Tables'!B$3,G2107&gt;'Pivot Tables'!B$5),"50%",G2107&lt;='Pivot Tables'!B$5,"25%")</f>
        <v>75%</v>
      </c>
      <c r="K2107" s="9" t="str">
        <f>TEXT(A2107,"dddd")</f>
        <v>Friday</v>
      </c>
    </row>
    <row r="2108" spans="1:11" ht="75.75" x14ac:dyDescent="0.25">
      <c r="A2108" s="17">
        <v>44687.692256944443</v>
      </c>
      <c r="B2108" s="13">
        <f>A2108</f>
        <v>44687.692256944443</v>
      </c>
      <c r="C2108" t="s">
        <v>947</v>
      </c>
      <c r="D2108" s="3" t="s">
        <v>6517</v>
      </c>
      <c r="E2108" t="s">
        <v>948</v>
      </c>
      <c r="F2108" s="9" t="s">
        <v>599</v>
      </c>
      <c r="G2108" s="9">
        <v>238</v>
      </c>
      <c r="H2108" s="9">
        <v>47</v>
      </c>
      <c r="I2108" s="9">
        <v>3</v>
      </c>
      <c r="J2108" s="9" t="str" cm="1">
        <f t="array" ref="J2108">_xlfn.IFS(G2108&gt;='Pivot Tables'!B$2,"90%",AND(G2108&lt;'Pivot Tables'!B$2,G2108&gt;'Pivot Tables'!B$3),"75%",AND(G2108&lt;'Pivot Tables'!B$3,G2108&gt;'Pivot Tables'!B$5),"50%",G2108&lt;='Pivot Tables'!B$5,"25%")</f>
        <v>75%</v>
      </c>
      <c r="K2108" s="9" t="str">
        <f>TEXT(A2108,"dddd")</f>
        <v>Friday</v>
      </c>
    </row>
    <row r="2109" spans="1:11" ht="75.75" x14ac:dyDescent="0.25">
      <c r="A2109" s="17">
        <v>44687.685706018521</v>
      </c>
      <c r="B2109" s="13">
        <f>A2109</f>
        <v>44687.685706018521</v>
      </c>
      <c r="C2109" t="s">
        <v>899</v>
      </c>
      <c r="D2109" s="3" t="s">
        <v>6489</v>
      </c>
      <c r="E2109" t="s">
        <v>900</v>
      </c>
      <c r="F2109" s="9" t="s">
        <v>599</v>
      </c>
      <c r="G2109" s="9">
        <v>254</v>
      </c>
      <c r="H2109" s="9">
        <v>47</v>
      </c>
      <c r="I2109" s="9">
        <v>4</v>
      </c>
      <c r="J2109" s="9" t="str" cm="1">
        <f t="array" ref="J2109">_xlfn.IFS(G2109&gt;='Pivot Tables'!B$2,"90%",AND(G2109&lt;'Pivot Tables'!B$2,G2109&gt;'Pivot Tables'!B$3),"75%",AND(G2109&lt;'Pivot Tables'!B$3,G2109&gt;'Pivot Tables'!B$5),"50%",G2109&lt;='Pivot Tables'!B$5,"25%")</f>
        <v>75%</v>
      </c>
      <c r="K2109" s="9" t="str">
        <f>TEXT(A2109,"dddd")</f>
        <v>Friday</v>
      </c>
    </row>
    <row r="2110" spans="1:11" ht="67.5" x14ac:dyDescent="0.25">
      <c r="A2110" s="17">
        <v>44756.053923611114</v>
      </c>
      <c r="B2110" s="13">
        <f>A2110</f>
        <v>44756.053923611114</v>
      </c>
      <c r="C2110" t="s">
        <v>725</v>
      </c>
      <c r="D2110" s="3" t="s">
        <v>6378</v>
      </c>
      <c r="E2110" t="s">
        <v>726</v>
      </c>
      <c r="F2110" s="9" t="s">
        <v>599</v>
      </c>
      <c r="G2110" s="9">
        <v>266</v>
      </c>
      <c r="H2110" s="9">
        <v>47</v>
      </c>
      <c r="I2110" s="9">
        <v>1</v>
      </c>
      <c r="J2110" s="9" t="str" cm="1">
        <f t="array" ref="J2110">_xlfn.IFS(G2110&gt;='Pivot Tables'!B$2,"90%",AND(G2110&lt;'Pivot Tables'!B$2,G2110&gt;'Pivot Tables'!B$3),"75%",AND(G2110&lt;'Pivot Tables'!B$3,G2110&gt;'Pivot Tables'!B$5),"50%",G2110&lt;='Pivot Tables'!B$5,"25%")</f>
        <v>75%</v>
      </c>
      <c r="K2110" s="9" t="str">
        <f>TEXT(A2110,"dddd")</f>
        <v>Thursday</v>
      </c>
    </row>
    <row r="2111" spans="1:11" ht="67.5" x14ac:dyDescent="0.25">
      <c r="A2111" s="17">
        <v>44295.69458333333</v>
      </c>
      <c r="B2111" s="13">
        <f>A2111</f>
        <v>44295.69458333333</v>
      </c>
      <c r="C2111" t="s">
        <v>221</v>
      </c>
      <c r="D2111" s="3" t="s">
        <v>6970</v>
      </c>
      <c r="E2111" t="s">
        <v>2303</v>
      </c>
      <c r="F2111" s="9" t="s">
        <v>2088</v>
      </c>
      <c r="G2111" s="9">
        <v>244</v>
      </c>
      <c r="H2111" s="9">
        <v>47</v>
      </c>
      <c r="I2111" s="9">
        <v>1</v>
      </c>
      <c r="J2111" s="9" t="str" cm="1">
        <f t="array" ref="J2111">_xlfn.IFS(G2111&gt;='Pivot Tables'!B$2,"90%",AND(G2111&lt;'Pivot Tables'!B$2,G2111&gt;'Pivot Tables'!B$3),"75%",AND(G2111&lt;'Pivot Tables'!B$3,G2111&gt;'Pivot Tables'!B$5),"50%",G2111&lt;='Pivot Tables'!B$5,"25%")</f>
        <v>75%</v>
      </c>
      <c r="K2111" s="9" t="str">
        <f>TEXT(A2111,"dddd")</f>
        <v>Friday</v>
      </c>
    </row>
    <row r="2112" spans="1:11" ht="67.5" x14ac:dyDescent="0.25">
      <c r="A2112" s="17">
        <v>44260.833807870367</v>
      </c>
      <c r="B2112" s="13">
        <f>A2112</f>
        <v>44260.833807870367</v>
      </c>
      <c r="C2112" t="s">
        <v>226</v>
      </c>
      <c r="D2112" s="3" t="s">
        <v>6975</v>
      </c>
      <c r="E2112" t="s">
        <v>2303</v>
      </c>
      <c r="F2112" s="9" t="s">
        <v>2088</v>
      </c>
      <c r="G2112" s="9">
        <v>281</v>
      </c>
      <c r="H2112" s="9">
        <v>47</v>
      </c>
      <c r="I2112" s="9">
        <v>1</v>
      </c>
      <c r="J2112" s="9" t="str" cm="1">
        <f t="array" ref="J2112">_xlfn.IFS(G2112&gt;='Pivot Tables'!B$2,"90%",AND(G2112&lt;'Pivot Tables'!B$2,G2112&gt;'Pivot Tables'!B$3),"75%",AND(G2112&lt;'Pivot Tables'!B$3,G2112&gt;'Pivot Tables'!B$5),"50%",G2112&lt;='Pivot Tables'!B$5,"25%")</f>
        <v>75%</v>
      </c>
      <c r="K2112" s="9" t="str">
        <f>TEXT(A2112,"dddd")</f>
        <v>Friday</v>
      </c>
    </row>
    <row r="2113" spans="1:11" ht="67.5" x14ac:dyDescent="0.25">
      <c r="A2113" s="17">
        <v>44227.752060185187</v>
      </c>
      <c r="B2113" s="13">
        <f>A2113</f>
        <v>44227.752060185187</v>
      </c>
      <c r="C2113" t="s">
        <v>5062</v>
      </c>
      <c r="D2113" s="3" t="s">
        <v>7993</v>
      </c>
      <c r="F2113" s="9" t="s">
        <v>4789</v>
      </c>
      <c r="G2113" s="9">
        <v>358</v>
      </c>
      <c r="H2113" s="9">
        <v>47</v>
      </c>
      <c r="I2113" s="9">
        <v>0</v>
      </c>
      <c r="J2113" s="9" t="str" cm="1">
        <f t="array" ref="J2113">_xlfn.IFS(G2113&gt;='Pivot Tables'!B$2,"90%",AND(G2113&lt;'Pivot Tables'!B$2,G2113&gt;'Pivot Tables'!B$3),"75%",AND(G2113&lt;'Pivot Tables'!B$3,G2113&gt;'Pivot Tables'!B$5),"50%",G2113&lt;='Pivot Tables'!B$5,"25%")</f>
        <v>90%</v>
      </c>
      <c r="K2113" s="9" t="str">
        <f>TEXT(A2113,"dddd")</f>
        <v>Sunday</v>
      </c>
    </row>
    <row r="2114" spans="1:11" ht="75.75" x14ac:dyDescent="0.25">
      <c r="A2114" s="17">
        <v>44796.10056712963</v>
      </c>
      <c r="B2114" s="13">
        <f>A2114</f>
        <v>44796.10056712963</v>
      </c>
      <c r="C2114" t="s">
        <v>675</v>
      </c>
      <c r="D2114" s="3" t="s">
        <v>6350</v>
      </c>
      <c r="F2114" s="9" t="s">
        <v>599</v>
      </c>
      <c r="G2114" s="9">
        <v>405</v>
      </c>
      <c r="H2114" s="9">
        <v>47</v>
      </c>
      <c r="I2114" s="9">
        <v>0</v>
      </c>
      <c r="J2114" s="9" t="str" cm="1">
        <f t="array" ref="J2114">_xlfn.IFS(G2114&gt;='Pivot Tables'!B$2,"90%",AND(G2114&lt;'Pivot Tables'!B$2,G2114&gt;'Pivot Tables'!B$3),"75%",AND(G2114&lt;'Pivot Tables'!B$3,G2114&gt;'Pivot Tables'!B$5),"50%",G2114&lt;='Pivot Tables'!B$5,"25%")</f>
        <v>90%</v>
      </c>
      <c r="K2114" s="9" t="str">
        <f>TEXT(A2114,"dddd")</f>
        <v>Tuesday</v>
      </c>
    </row>
    <row r="2115" spans="1:11" x14ac:dyDescent="0.25">
      <c r="A2115" s="17">
        <v>43602.193043981482</v>
      </c>
      <c r="B2115" s="13">
        <f>A2115</f>
        <v>43602.193043981482</v>
      </c>
      <c r="C2115" t="s">
        <v>4500</v>
      </c>
      <c r="D2115" s="2" t="s">
        <v>4501</v>
      </c>
      <c r="E2115" t="s">
        <v>4502</v>
      </c>
      <c r="F2115" s="9" t="s">
        <v>3650</v>
      </c>
      <c r="G2115" s="9">
        <v>544</v>
      </c>
      <c r="H2115" s="9">
        <v>47</v>
      </c>
      <c r="I2115" s="9">
        <v>7</v>
      </c>
      <c r="J2115" s="9" t="str" cm="1">
        <f t="array" ref="J2115">_xlfn.IFS(G2115&gt;='Pivot Tables'!B$2,"90%",AND(G2115&lt;'Pivot Tables'!B$2,G2115&gt;'Pivot Tables'!B$3),"75%",AND(G2115&lt;'Pivot Tables'!B$3,G2115&gt;'Pivot Tables'!B$5),"50%",G2115&lt;='Pivot Tables'!B$5,"25%")</f>
        <v>90%</v>
      </c>
      <c r="K2115" s="9" t="str">
        <f>TEXT(A2115,"dddd")</f>
        <v>Friday</v>
      </c>
    </row>
    <row r="2116" spans="1:11" ht="100.5" x14ac:dyDescent="0.25">
      <c r="A2116" s="17">
        <v>44239.97451388889</v>
      </c>
      <c r="B2116" s="13">
        <f>A2116</f>
        <v>44239.97451388889</v>
      </c>
      <c r="C2116" t="s">
        <v>5057</v>
      </c>
      <c r="D2116" s="3" t="s">
        <v>7989</v>
      </c>
      <c r="F2116" s="9" t="s">
        <v>4789</v>
      </c>
      <c r="G2116" s="9">
        <v>646</v>
      </c>
      <c r="H2116" s="9">
        <v>47</v>
      </c>
      <c r="I2116" s="9">
        <v>0</v>
      </c>
      <c r="J2116" s="9" t="str" cm="1">
        <f t="array" ref="J2116">_xlfn.IFS(G2116&gt;='Pivot Tables'!B$2,"90%",AND(G2116&lt;'Pivot Tables'!B$2,G2116&gt;'Pivot Tables'!B$3),"75%",AND(G2116&lt;'Pivot Tables'!B$3,G2116&gt;'Pivot Tables'!B$5),"50%",G2116&lt;='Pivot Tables'!B$5,"25%")</f>
        <v>90%</v>
      </c>
      <c r="K2116" s="9" t="str">
        <f>TEXT(A2116,"dddd")</f>
        <v>Friday</v>
      </c>
    </row>
    <row r="2117" spans="1:11" ht="67.5" x14ac:dyDescent="0.25">
      <c r="A2117" s="17">
        <v>44745.044803240744</v>
      </c>
      <c r="B2117" s="13">
        <f>A2117</f>
        <v>44745.044803240744</v>
      </c>
      <c r="C2117" t="s">
        <v>751</v>
      </c>
      <c r="D2117" s="3" t="s">
        <v>6394</v>
      </c>
      <c r="E2117" t="s">
        <v>752</v>
      </c>
      <c r="F2117" s="9" t="s">
        <v>599</v>
      </c>
      <c r="G2117" s="9">
        <v>372</v>
      </c>
      <c r="H2117" s="9">
        <v>47</v>
      </c>
      <c r="I2117" s="9">
        <v>3</v>
      </c>
      <c r="J2117" s="9" t="str" cm="1">
        <f t="array" ref="J2117">_xlfn.IFS(G2117&gt;='Pivot Tables'!B$2,"90%",AND(G2117&lt;'Pivot Tables'!B$2,G2117&gt;'Pivot Tables'!B$3),"75%",AND(G2117&lt;'Pivot Tables'!B$3,G2117&gt;'Pivot Tables'!B$5),"50%",G2117&lt;='Pivot Tables'!B$5,"25%")</f>
        <v>90%</v>
      </c>
      <c r="K2117" s="9" t="str">
        <f>TEXT(A2117,"dddd")</f>
        <v>Sunday</v>
      </c>
    </row>
    <row r="2118" spans="1:11" ht="84" x14ac:dyDescent="0.25">
      <c r="A2118" s="17">
        <v>44731.625196759262</v>
      </c>
      <c r="B2118" s="13">
        <f>A2118</f>
        <v>44731.625196759262</v>
      </c>
      <c r="C2118" t="s">
        <v>771</v>
      </c>
      <c r="D2118" s="3" t="s">
        <v>6406</v>
      </c>
      <c r="E2118" t="s">
        <v>772</v>
      </c>
      <c r="F2118" s="9" t="s">
        <v>599</v>
      </c>
      <c r="G2118" s="9">
        <v>919</v>
      </c>
      <c r="H2118" s="9">
        <v>47</v>
      </c>
      <c r="I2118" s="9">
        <v>3</v>
      </c>
      <c r="J2118" s="9" t="str" cm="1">
        <f t="array" ref="J2118">_xlfn.IFS(G2118&gt;='Pivot Tables'!B$2,"90%",AND(G2118&lt;'Pivot Tables'!B$2,G2118&gt;'Pivot Tables'!B$3),"75%",AND(G2118&lt;'Pivot Tables'!B$3,G2118&gt;'Pivot Tables'!B$5),"50%",G2118&lt;='Pivot Tables'!B$5,"25%")</f>
        <v>90%</v>
      </c>
      <c r="K2118" s="9" t="str">
        <f>TEXT(A2118,"dddd")</f>
        <v>Sunday</v>
      </c>
    </row>
    <row r="2119" spans="1:11" ht="75.75" x14ac:dyDescent="0.25">
      <c r="A2119" s="17">
        <v>44798.855717592596</v>
      </c>
      <c r="B2119" s="13">
        <f>A2119</f>
        <v>44798.855717592596</v>
      </c>
      <c r="C2119" t="s">
        <v>1781</v>
      </c>
      <c r="D2119" s="3" t="s">
        <v>6727</v>
      </c>
      <c r="F2119" s="9" t="s">
        <v>1732</v>
      </c>
      <c r="G2119" s="9">
        <v>10</v>
      </c>
      <c r="H2119" s="9">
        <v>48</v>
      </c>
      <c r="I2119" s="9">
        <v>0</v>
      </c>
      <c r="J2119" s="9" t="str" cm="1">
        <f t="array" ref="J2119">_xlfn.IFS(G2119&gt;='Pivot Tables'!B$2,"90%",AND(G2119&lt;'Pivot Tables'!B$2,G2119&gt;'Pivot Tables'!B$3),"75%",AND(G2119&lt;'Pivot Tables'!B$3,G2119&gt;'Pivot Tables'!B$5),"50%",G2119&lt;='Pivot Tables'!B$5,"25%")</f>
        <v>25%</v>
      </c>
      <c r="K2119" s="9" t="str">
        <f>TEXT(A2119,"dddd")</f>
        <v>Thursday</v>
      </c>
    </row>
    <row r="2120" spans="1:11" ht="59.25" x14ac:dyDescent="0.25">
      <c r="A2120" s="17">
        <v>44825.028090277781</v>
      </c>
      <c r="B2120" s="13">
        <f>A2120</f>
        <v>44825.028090277781</v>
      </c>
      <c r="C2120" t="s">
        <v>1118</v>
      </c>
      <c r="D2120" s="3" t="s">
        <v>6638</v>
      </c>
      <c r="E2120" t="s">
        <v>1119</v>
      </c>
      <c r="F2120" s="9" t="s">
        <v>1090</v>
      </c>
      <c r="G2120" s="9">
        <v>16</v>
      </c>
      <c r="H2120" s="9">
        <v>48</v>
      </c>
      <c r="I2120" s="9">
        <v>14</v>
      </c>
      <c r="J2120" s="9" t="str" cm="1">
        <f t="array" ref="J2120">_xlfn.IFS(G2120&gt;='Pivot Tables'!B$2,"90%",AND(G2120&lt;'Pivot Tables'!B$2,G2120&gt;'Pivot Tables'!B$3),"75%",AND(G2120&lt;'Pivot Tables'!B$3,G2120&gt;'Pivot Tables'!B$5),"50%",G2120&lt;='Pivot Tables'!B$5,"25%")</f>
        <v>25%</v>
      </c>
      <c r="K2120" s="9" t="str">
        <f>TEXT(A2120,"dddd")</f>
        <v>Wednesday</v>
      </c>
    </row>
    <row r="2121" spans="1:11" ht="108.75" x14ac:dyDescent="0.25">
      <c r="A2121" s="17">
        <v>43782.796527777777</v>
      </c>
      <c r="B2121" s="13">
        <f>A2121</f>
        <v>43782.796527777777</v>
      </c>
      <c r="C2121" t="s">
        <v>5957</v>
      </c>
      <c r="D2121" s="3" t="s">
        <v>8687</v>
      </c>
      <c r="E2121" t="s">
        <v>8842</v>
      </c>
      <c r="F2121" s="9" t="s">
        <v>5310</v>
      </c>
      <c r="G2121" s="9">
        <v>18</v>
      </c>
      <c r="H2121" s="9">
        <v>48</v>
      </c>
      <c r="I2121" s="9">
        <v>30</v>
      </c>
      <c r="J2121" s="9" t="str" cm="1">
        <f t="array" ref="J2121">_xlfn.IFS(G2121&gt;='Pivot Tables'!B$2,"90%",AND(G2121&lt;'Pivot Tables'!B$2,G2121&gt;'Pivot Tables'!B$3),"75%",AND(G2121&lt;'Pivot Tables'!B$3,G2121&gt;'Pivot Tables'!B$5),"50%",G2121&lt;='Pivot Tables'!B$5,"25%")</f>
        <v>25%</v>
      </c>
      <c r="K2121" s="9" t="str">
        <f>TEXT(A2121,"dddd")</f>
        <v>Wednesday</v>
      </c>
    </row>
    <row r="2122" spans="1:11" ht="92.25" x14ac:dyDescent="0.25">
      <c r="A2122" s="17">
        <v>44877.799571759257</v>
      </c>
      <c r="B2122" s="13">
        <f>A2122</f>
        <v>44877.799571759257</v>
      </c>
      <c r="C2122" t="s">
        <v>2710</v>
      </c>
      <c r="D2122" s="3" t="s">
        <v>7145</v>
      </c>
      <c r="E2122" t="s">
        <v>2711</v>
      </c>
      <c r="F2122" s="9" t="s">
        <v>2712</v>
      </c>
      <c r="G2122" s="9">
        <v>28</v>
      </c>
      <c r="H2122" s="9">
        <v>48</v>
      </c>
      <c r="I2122" s="9">
        <v>1</v>
      </c>
      <c r="J2122" s="9" t="str" cm="1">
        <f t="array" ref="J2122">_xlfn.IFS(G2122&gt;='Pivot Tables'!B$2,"90%",AND(G2122&lt;'Pivot Tables'!B$2,G2122&gt;'Pivot Tables'!B$3),"75%",AND(G2122&lt;'Pivot Tables'!B$3,G2122&gt;'Pivot Tables'!B$5),"50%",G2122&lt;='Pivot Tables'!B$5,"25%")</f>
        <v>25%</v>
      </c>
      <c r="K2122" s="9" t="str">
        <f>TEXT(A2122,"dddd")</f>
        <v>Saturday</v>
      </c>
    </row>
    <row r="2123" spans="1:11" ht="84" x14ac:dyDescent="0.25">
      <c r="A2123" s="17">
        <v>44559.943032407406</v>
      </c>
      <c r="B2123" s="13">
        <f>A2123</f>
        <v>44559.943032407406</v>
      </c>
      <c r="C2123" t="s">
        <v>1182</v>
      </c>
      <c r="D2123" s="3" t="s">
        <v>6665</v>
      </c>
      <c r="E2123" t="s">
        <v>1179</v>
      </c>
      <c r="F2123" s="9" t="s">
        <v>1090</v>
      </c>
      <c r="G2123" s="9">
        <v>30</v>
      </c>
      <c r="H2123" s="9">
        <v>48</v>
      </c>
      <c r="I2123" s="9">
        <v>1</v>
      </c>
      <c r="J2123" s="9" t="str" cm="1">
        <f t="array" ref="J2123">_xlfn.IFS(G2123&gt;='Pivot Tables'!B$2,"90%",AND(G2123&lt;'Pivot Tables'!B$2,G2123&gt;'Pivot Tables'!B$3),"75%",AND(G2123&lt;'Pivot Tables'!B$3,G2123&gt;'Pivot Tables'!B$5),"50%",G2123&lt;='Pivot Tables'!B$5,"25%")</f>
        <v>25%</v>
      </c>
      <c r="K2123" s="9" t="str">
        <f>TEXT(A2123,"dddd")</f>
        <v>Wednesday</v>
      </c>
    </row>
    <row r="2124" spans="1:11" ht="75.75" x14ac:dyDescent="0.25">
      <c r="A2124" s="17">
        <v>44530.776319444441</v>
      </c>
      <c r="B2124" s="13">
        <f>A2124</f>
        <v>44530.776319444441</v>
      </c>
      <c r="C2124" t="s">
        <v>2670</v>
      </c>
      <c r="D2124" s="3" t="s">
        <v>7139</v>
      </c>
      <c r="F2124" s="9" t="s">
        <v>2427</v>
      </c>
      <c r="G2124" s="9">
        <v>37</v>
      </c>
      <c r="H2124" s="9">
        <v>48</v>
      </c>
      <c r="I2124" s="9">
        <v>0</v>
      </c>
      <c r="J2124" s="9" t="str" cm="1">
        <f t="array" ref="J2124">_xlfn.IFS(G2124&gt;='Pivot Tables'!B$2,"90%",AND(G2124&lt;'Pivot Tables'!B$2,G2124&gt;'Pivot Tables'!B$3),"75%",AND(G2124&lt;'Pivot Tables'!B$3,G2124&gt;'Pivot Tables'!B$5),"50%",G2124&lt;='Pivot Tables'!B$5,"25%")</f>
        <v>25%</v>
      </c>
      <c r="K2124" s="9" t="str">
        <f>TEXT(A2124,"dddd")</f>
        <v>Tuesday</v>
      </c>
    </row>
    <row r="2125" spans="1:11" x14ac:dyDescent="0.25">
      <c r="A2125" s="17">
        <v>43649.549745370372</v>
      </c>
      <c r="B2125" s="13">
        <f>A2125</f>
        <v>43649.549745370372</v>
      </c>
      <c r="C2125" t="s">
        <v>6063</v>
      </c>
      <c r="D2125" s="2" t="s">
        <v>6064</v>
      </c>
      <c r="E2125" t="s">
        <v>8975</v>
      </c>
      <c r="F2125" s="9" t="s">
        <v>5310</v>
      </c>
      <c r="G2125" s="9">
        <v>37</v>
      </c>
      <c r="H2125" s="9">
        <v>48</v>
      </c>
      <c r="I2125" s="9">
        <v>19</v>
      </c>
      <c r="J2125" s="9" t="str" cm="1">
        <f t="array" ref="J2125">_xlfn.IFS(G2125&gt;='Pivot Tables'!B$2,"90%",AND(G2125&lt;'Pivot Tables'!B$2,G2125&gt;'Pivot Tables'!B$3),"75%",AND(G2125&lt;'Pivot Tables'!B$3,G2125&gt;'Pivot Tables'!B$5),"50%",G2125&lt;='Pivot Tables'!B$5,"25%")</f>
        <v>25%</v>
      </c>
      <c r="K2125" s="9" t="str">
        <f>TEXT(A2125,"dddd")</f>
        <v>Wednesday</v>
      </c>
    </row>
    <row r="2126" spans="1:11" ht="59.25" x14ac:dyDescent="0.25">
      <c r="A2126" s="17">
        <v>44614.838263888887</v>
      </c>
      <c r="B2126" s="13">
        <f>A2126</f>
        <v>44614.838263888887</v>
      </c>
      <c r="C2126" t="s">
        <v>2244</v>
      </c>
      <c r="D2126" s="3" t="s">
        <v>6926</v>
      </c>
      <c r="E2126" t="s">
        <v>2245</v>
      </c>
      <c r="F2126" s="9" t="s">
        <v>2088</v>
      </c>
      <c r="G2126" s="9">
        <v>41</v>
      </c>
      <c r="H2126" s="9">
        <v>48</v>
      </c>
      <c r="I2126" s="9">
        <v>26</v>
      </c>
      <c r="J2126" s="9" t="str" cm="1">
        <f t="array" ref="J2126">_xlfn.IFS(G2126&gt;='Pivot Tables'!B$2,"90%",AND(G2126&lt;'Pivot Tables'!B$2,G2126&gt;'Pivot Tables'!B$3),"75%",AND(G2126&lt;'Pivot Tables'!B$3,G2126&gt;'Pivot Tables'!B$5),"50%",G2126&lt;='Pivot Tables'!B$5,"25%")</f>
        <v>25%</v>
      </c>
      <c r="K2126" s="9" t="str">
        <f>TEXT(A2126,"dddd")</f>
        <v>Tuesday</v>
      </c>
    </row>
    <row r="2127" spans="1:11" ht="84" x14ac:dyDescent="0.25">
      <c r="A2127" s="17">
        <v>44803.620891203704</v>
      </c>
      <c r="B2127" s="13">
        <f>A2127</f>
        <v>44803.620891203704</v>
      </c>
      <c r="C2127" t="s">
        <v>5367</v>
      </c>
      <c r="D2127" s="3" t="s">
        <v>8162</v>
      </c>
      <c r="E2127" t="s">
        <v>9007</v>
      </c>
      <c r="F2127" s="9" t="s">
        <v>5310</v>
      </c>
      <c r="G2127" s="9">
        <v>41</v>
      </c>
      <c r="H2127" s="9">
        <v>48</v>
      </c>
      <c r="I2127" s="9">
        <v>5</v>
      </c>
      <c r="J2127" s="9" t="str" cm="1">
        <f t="array" ref="J2127">_xlfn.IFS(G2127&gt;='Pivot Tables'!B$2,"90%",AND(G2127&lt;'Pivot Tables'!B$2,G2127&gt;'Pivot Tables'!B$3),"75%",AND(G2127&lt;'Pivot Tables'!B$3,G2127&gt;'Pivot Tables'!B$5),"50%",G2127&lt;='Pivot Tables'!B$5,"25%")</f>
        <v>25%</v>
      </c>
      <c r="K2127" s="9" t="str">
        <f>TEXT(A2127,"dddd")</f>
        <v>Tuesday</v>
      </c>
    </row>
    <row r="2128" spans="1:11" ht="141.75" x14ac:dyDescent="0.25">
      <c r="A2128" s="17">
        <v>43420.084988425922</v>
      </c>
      <c r="B2128" s="13">
        <f>A2128</f>
        <v>43420.084988425922</v>
      </c>
      <c r="C2128" t="s">
        <v>6237</v>
      </c>
      <c r="D2128" s="3" t="s">
        <v>8778</v>
      </c>
      <c r="E2128" t="s">
        <v>9030</v>
      </c>
      <c r="F2128" s="9" t="s">
        <v>5310</v>
      </c>
      <c r="G2128" s="9">
        <v>43</v>
      </c>
      <c r="H2128" s="9">
        <v>48</v>
      </c>
      <c r="I2128" s="9">
        <v>5</v>
      </c>
      <c r="J2128" s="9" t="str" cm="1">
        <f t="array" ref="J2128">_xlfn.IFS(G2128&gt;='Pivot Tables'!B$2,"90%",AND(G2128&lt;'Pivot Tables'!B$2,G2128&gt;'Pivot Tables'!B$3),"75%",AND(G2128&lt;'Pivot Tables'!B$3,G2128&gt;'Pivot Tables'!B$5),"50%",G2128&lt;='Pivot Tables'!B$5,"25%")</f>
        <v>25%</v>
      </c>
      <c r="K2128" s="9" t="str">
        <f>TEXT(A2128,"dddd")</f>
        <v>Friday</v>
      </c>
    </row>
    <row r="2129" spans="1:11" ht="100.5" x14ac:dyDescent="0.25">
      <c r="A2129" s="17">
        <v>43331.722731481481</v>
      </c>
      <c r="B2129" s="13">
        <f>A2129</f>
        <v>43331.722731481481</v>
      </c>
      <c r="C2129" t="s">
        <v>3625</v>
      </c>
      <c r="D2129" s="3" t="s">
        <v>7571</v>
      </c>
      <c r="E2129" t="s">
        <v>3626</v>
      </c>
      <c r="F2129" s="9" t="s">
        <v>3091</v>
      </c>
      <c r="G2129" s="9">
        <v>44</v>
      </c>
      <c r="H2129" s="9">
        <v>48</v>
      </c>
      <c r="I2129" s="9">
        <v>32</v>
      </c>
      <c r="J2129" s="9" t="str" cm="1">
        <f t="array" ref="J2129">_xlfn.IFS(G2129&gt;='Pivot Tables'!B$2,"90%",AND(G2129&lt;'Pivot Tables'!B$2,G2129&gt;'Pivot Tables'!B$3),"75%",AND(G2129&lt;'Pivot Tables'!B$3,G2129&gt;'Pivot Tables'!B$5),"50%",G2129&lt;='Pivot Tables'!B$5,"25%")</f>
        <v>50%</v>
      </c>
      <c r="K2129" s="9" t="str">
        <f>TEXT(A2129,"dddd")</f>
        <v>Sunday</v>
      </c>
    </row>
    <row r="2130" spans="1:11" ht="75.75" x14ac:dyDescent="0.25">
      <c r="A2130" s="17">
        <v>44800.679768518516</v>
      </c>
      <c r="B2130" s="13">
        <f>A2130</f>
        <v>44800.679768518516</v>
      </c>
      <c r="C2130" t="s">
        <v>2116</v>
      </c>
      <c r="D2130" s="3" t="s">
        <v>6897</v>
      </c>
      <c r="F2130" s="9" t="s">
        <v>2088</v>
      </c>
      <c r="G2130" s="9">
        <v>48</v>
      </c>
      <c r="H2130" s="9">
        <v>48</v>
      </c>
      <c r="I2130" s="9">
        <v>0</v>
      </c>
      <c r="J2130" s="9" t="str" cm="1">
        <f t="array" ref="J2130">_xlfn.IFS(G2130&gt;='Pivot Tables'!B$2,"90%",AND(G2130&lt;'Pivot Tables'!B$2,G2130&gt;'Pivot Tables'!B$3),"75%",AND(G2130&lt;'Pivot Tables'!B$3,G2130&gt;'Pivot Tables'!B$5),"50%",G2130&lt;='Pivot Tables'!B$5,"25%")</f>
        <v>50%</v>
      </c>
      <c r="K2130" s="9" t="str">
        <f>TEXT(A2130,"dddd")</f>
        <v>Saturday</v>
      </c>
    </row>
    <row r="2131" spans="1:11" x14ac:dyDescent="0.25">
      <c r="A2131" s="17">
        <v>44397.765960648147</v>
      </c>
      <c r="B2131" s="13">
        <f>A2131</f>
        <v>44397.765960648147</v>
      </c>
      <c r="C2131" t="s">
        <v>3893</v>
      </c>
      <c r="D2131" s="2" t="s">
        <v>3894</v>
      </c>
      <c r="F2131" s="9" t="s">
        <v>3650</v>
      </c>
      <c r="G2131" s="9">
        <v>51</v>
      </c>
      <c r="H2131" s="9">
        <v>48</v>
      </c>
      <c r="I2131" s="9">
        <v>0</v>
      </c>
      <c r="J2131" s="9" t="str" cm="1">
        <f t="array" ref="J2131">_xlfn.IFS(G2131&gt;='Pivot Tables'!B$2,"90%",AND(G2131&lt;'Pivot Tables'!B$2,G2131&gt;'Pivot Tables'!B$3),"75%",AND(G2131&lt;'Pivot Tables'!B$3,G2131&gt;'Pivot Tables'!B$5),"50%",G2131&lt;='Pivot Tables'!B$5,"25%")</f>
        <v>50%</v>
      </c>
      <c r="K2131" s="9" t="str">
        <f>TEXT(A2131,"dddd")</f>
        <v>Tuesday</v>
      </c>
    </row>
    <row r="2132" spans="1:11" x14ac:dyDescent="0.25">
      <c r="A2132" s="17">
        <v>44852.628587962965</v>
      </c>
      <c r="B2132" s="13">
        <f>A2132</f>
        <v>44852.628587962965</v>
      </c>
      <c r="C2132" t="s">
        <v>5331</v>
      </c>
      <c r="D2132" s="2" t="s">
        <v>5332</v>
      </c>
      <c r="E2132" t="s">
        <v>9096</v>
      </c>
      <c r="F2132" s="9" t="s">
        <v>5310</v>
      </c>
      <c r="G2132" s="9">
        <v>54</v>
      </c>
      <c r="H2132" s="9">
        <v>48</v>
      </c>
      <c r="I2132" s="9">
        <v>2</v>
      </c>
      <c r="J2132" s="9" t="str" cm="1">
        <f t="array" ref="J2132">_xlfn.IFS(G2132&gt;='Pivot Tables'!B$2,"90%",AND(G2132&lt;'Pivot Tables'!B$2,G2132&gt;'Pivot Tables'!B$3),"75%",AND(G2132&lt;'Pivot Tables'!B$3,G2132&gt;'Pivot Tables'!B$5),"50%",G2132&lt;='Pivot Tables'!B$5,"25%")</f>
        <v>50%</v>
      </c>
      <c r="K2132" s="9" t="str">
        <f>TEXT(A2132,"dddd")</f>
        <v>Tuesday</v>
      </c>
    </row>
    <row r="2133" spans="1:11" x14ac:dyDescent="0.25">
      <c r="A2133" s="17">
        <v>44338.799444444441</v>
      </c>
      <c r="B2133" s="13">
        <f>A2133</f>
        <v>44338.799444444441</v>
      </c>
      <c r="C2133" t="s">
        <v>3945</v>
      </c>
      <c r="D2133" s="2" t="s">
        <v>3946</v>
      </c>
      <c r="F2133" s="9" t="s">
        <v>3650</v>
      </c>
      <c r="G2133" s="9">
        <v>55</v>
      </c>
      <c r="H2133" s="9">
        <v>48</v>
      </c>
      <c r="I2133" s="9">
        <v>0</v>
      </c>
      <c r="J2133" s="9" t="str" cm="1">
        <f t="array" ref="J2133">_xlfn.IFS(G2133&gt;='Pivot Tables'!B$2,"90%",AND(G2133&lt;'Pivot Tables'!B$2,G2133&gt;'Pivot Tables'!B$3),"75%",AND(G2133&lt;'Pivot Tables'!B$3,G2133&gt;'Pivot Tables'!B$5),"50%",G2133&lt;='Pivot Tables'!B$5,"25%")</f>
        <v>50%</v>
      </c>
      <c r="K2133" s="9" t="str">
        <f>TEXT(A2133,"dddd")</f>
        <v>Saturday</v>
      </c>
    </row>
    <row r="2134" spans="1:11" x14ac:dyDescent="0.25">
      <c r="A2134" s="17">
        <v>44273.856608796297</v>
      </c>
      <c r="B2134" s="13">
        <f>A2134</f>
        <v>44273.856608796297</v>
      </c>
      <c r="C2134" t="s">
        <v>3999</v>
      </c>
      <c r="D2134" s="2" t="s">
        <v>4000</v>
      </c>
      <c r="F2134" s="9" t="s">
        <v>3650</v>
      </c>
      <c r="G2134" s="9">
        <v>56</v>
      </c>
      <c r="H2134" s="9">
        <v>48</v>
      </c>
      <c r="I2134" s="9">
        <v>0</v>
      </c>
      <c r="J2134" s="9" t="str" cm="1">
        <f t="array" ref="J2134">_xlfn.IFS(G2134&gt;='Pivot Tables'!B$2,"90%",AND(G2134&lt;'Pivot Tables'!B$2,G2134&gt;'Pivot Tables'!B$3),"75%",AND(G2134&lt;'Pivot Tables'!B$3,G2134&gt;'Pivot Tables'!B$5),"50%",G2134&lt;='Pivot Tables'!B$5,"25%")</f>
        <v>50%</v>
      </c>
      <c r="K2134" s="9" t="str">
        <f>TEXT(A2134,"dddd")</f>
        <v>Thursday</v>
      </c>
    </row>
    <row r="2135" spans="1:11" ht="166.5" x14ac:dyDescent="0.25">
      <c r="A2135" s="17">
        <v>44140.740370370368</v>
      </c>
      <c r="B2135" s="13">
        <f>A2135</f>
        <v>44140.740370370368</v>
      </c>
      <c r="C2135" t="s">
        <v>5694</v>
      </c>
      <c r="D2135" s="3" t="s">
        <v>8473</v>
      </c>
      <c r="E2135" t="s">
        <v>8965</v>
      </c>
      <c r="F2135" s="9" t="s">
        <v>5310</v>
      </c>
      <c r="G2135" s="9">
        <v>58</v>
      </c>
      <c r="H2135" s="9">
        <v>48</v>
      </c>
      <c r="I2135" s="9">
        <v>1</v>
      </c>
      <c r="J2135" s="9" t="str" cm="1">
        <f t="array" ref="J2135">_xlfn.IFS(G2135&gt;='Pivot Tables'!B$2,"90%",AND(G2135&lt;'Pivot Tables'!B$2,G2135&gt;'Pivot Tables'!B$3),"75%",AND(G2135&lt;'Pivot Tables'!B$3,G2135&gt;'Pivot Tables'!B$5),"50%",G2135&lt;='Pivot Tables'!B$5,"25%")</f>
        <v>50%</v>
      </c>
      <c r="K2135" s="9" t="str">
        <f>TEXT(A2135,"dddd")</f>
        <v>Thursday</v>
      </c>
    </row>
    <row r="2136" spans="1:11" ht="100.5" x14ac:dyDescent="0.25">
      <c r="A2136" s="17">
        <v>44866.080740740741</v>
      </c>
      <c r="B2136" s="13">
        <f>A2136</f>
        <v>44866.080740740741</v>
      </c>
      <c r="C2136" t="s">
        <v>612</v>
      </c>
      <c r="D2136" s="3" t="s">
        <v>6313</v>
      </c>
      <c r="E2136" t="s">
        <v>613</v>
      </c>
      <c r="F2136" s="9" t="s">
        <v>599</v>
      </c>
      <c r="G2136" s="9">
        <v>61</v>
      </c>
      <c r="H2136" s="9">
        <v>48</v>
      </c>
      <c r="I2136" s="9">
        <v>3</v>
      </c>
      <c r="J2136" s="9" t="str" cm="1">
        <f t="array" ref="J2136">_xlfn.IFS(G2136&gt;='Pivot Tables'!B$2,"90%",AND(G2136&lt;'Pivot Tables'!B$2,G2136&gt;'Pivot Tables'!B$3),"75%",AND(G2136&lt;'Pivot Tables'!B$3,G2136&gt;'Pivot Tables'!B$5),"50%",G2136&lt;='Pivot Tables'!B$5,"25%")</f>
        <v>50%</v>
      </c>
      <c r="K2136" s="9" t="str">
        <f>TEXT(A2136,"dddd")</f>
        <v>Tuesday</v>
      </c>
    </row>
    <row r="2137" spans="1:11" ht="92.25" x14ac:dyDescent="0.25">
      <c r="A2137" s="17">
        <v>44428.732881944445</v>
      </c>
      <c r="B2137" s="13">
        <f>A2137</f>
        <v>44428.732881944445</v>
      </c>
      <c r="C2137" t="s">
        <v>1988</v>
      </c>
      <c r="D2137" s="3" t="s">
        <v>6848</v>
      </c>
      <c r="F2137" s="9" t="s">
        <v>1732</v>
      </c>
      <c r="G2137" s="9">
        <v>61</v>
      </c>
      <c r="H2137" s="9">
        <v>48</v>
      </c>
      <c r="I2137" s="9">
        <v>0</v>
      </c>
      <c r="J2137" s="9" t="str" cm="1">
        <f t="array" ref="J2137">_xlfn.IFS(G2137&gt;='Pivot Tables'!B$2,"90%",AND(G2137&lt;'Pivot Tables'!B$2,G2137&gt;'Pivot Tables'!B$3),"75%",AND(G2137&lt;'Pivot Tables'!B$3,G2137&gt;'Pivot Tables'!B$5),"50%",G2137&lt;='Pivot Tables'!B$5,"25%")</f>
        <v>50%</v>
      </c>
      <c r="K2137" s="9" t="str">
        <f>TEXT(A2137,"dddd")</f>
        <v>Friday</v>
      </c>
    </row>
    <row r="2138" spans="1:11" ht="67.5" x14ac:dyDescent="0.25">
      <c r="A2138" s="17">
        <v>43780.815868055557</v>
      </c>
      <c r="B2138" s="13">
        <f>A2138</f>
        <v>43780.815868055557</v>
      </c>
      <c r="C2138" t="s">
        <v>4359</v>
      </c>
      <c r="D2138" s="3" t="s">
        <v>7741</v>
      </c>
      <c r="E2138" t="s">
        <v>4360</v>
      </c>
      <c r="F2138" s="9" t="s">
        <v>3650</v>
      </c>
      <c r="G2138" s="9">
        <v>64</v>
      </c>
      <c r="H2138" s="9">
        <v>48</v>
      </c>
      <c r="I2138" s="9">
        <v>15</v>
      </c>
      <c r="J2138" s="9" t="str" cm="1">
        <f t="array" ref="J2138">_xlfn.IFS(G2138&gt;='Pivot Tables'!B$2,"90%",AND(G2138&lt;'Pivot Tables'!B$2,G2138&gt;'Pivot Tables'!B$3),"75%",AND(G2138&lt;'Pivot Tables'!B$3,G2138&gt;'Pivot Tables'!B$5),"50%",G2138&lt;='Pivot Tables'!B$5,"25%")</f>
        <v>50%</v>
      </c>
      <c r="K2138" s="9" t="str">
        <f>TEXT(A2138,"dddd")</f>
        <v>Monday</v>
      </c>
    </row>
    <row r="2139" spans="1:11" ht="67.5" x14ac:dyDescent="0.25">
      <c r="A2139" s="17">
        <v>43780.816458333335</v>
      </c>
      <c r="B2139" s="13">
        <f>A2139</f>
        <v>43780.816458333335</v>
      </c>
      <c r="C2139" t="s">
        <v>4365</v>
      </c>
      <c r="D2139" s="3" t="s">
        <v>7744</v>
      </c>
      <c r="E2139" t="s">
        <v>4366</v>
      </c>
      <c r="F2139" s="9" t="s">
        <v>3650</v>
      </c>
      <c r="G2139" s="9">
        <v>64</v>
      </c>
      <c r="H2139" s="9">
        <v>48</v>
      </c>
      <c r="I2139" s="9">
        <v>11</v>
      </c>
      <c r="J2139" s="9" t="str" cm="1">
        <f t="array" ref="J2139">_xlfn.IFS(G2139&gt;='Pivot Tables'!B$2,"90%",AND(G2139&lt;'Pivot Tables'!B$2,G2139&gt;'Pivot Tables'!B$3),"75%",AND(G2139&lt;'Pivot Tables'!B$3,G2139&gt;'Pivot Tables'!B$5),"50%",G2139&lt;='Pivot Tables'!B$5,"25%")</f>
        <v>50%</v>
      </c>
      <c r="K2139" s="9" t="str">
        <f>TEXT(A2139,"dddd")</f>
        <v>Monday</v>
      </c>
    </row>
    <row r="2140" spans="1:11" ht="117" x14ac:dyDescent="0.25">
      <c r="A2140" s="17">
        <v>43752.785671296297</v>
      </c>
      <c r="B2140" s="13">
        <f>A2140</f>
        <v>43752.785671296297</v>
      </c>
      <c r="C2140" t="s">
        <v>3409</v>
      </c>
      <c r="D2140" s="3" t="s">
        <v>7474</v>
      </c>
      <c r="E2140" t="s">
        <v>3410</v>
      </c>
      <c r="F2140" s="9" t="s">
        <v>3091</v>
      </c>
      <c r="G2140" s="9">
        <v>65</v>
      </c>
      <c r="H2140" s="9">
        <v>48</v>
      </c>
      <c r="I2140" s="9">
        <v>24</v>
      </c>
      <c r="J2140" s="9" t="str" cm="1">
        <f t="array" ref="J2140">_xlfn.IFS(G2140&gt;='Pivot Tables'!B$2,"90%",AND(G2140&lt;'Pivot Tables'!B$2,G2140&gt;'Pivot Tables'!B$3),"75%",AND(G2140&lt;'Pivot Tables'!B$3,G2140&gt;'Pivot Tables'!B$5),"50%",G2140&lt;='Pivot Tables'!B$5,"25%")</f>
        <v>50%</v>
      </c>
      <c r="K2140" s="9" t="str">
        <f>TEXT(A2140,"dddd")</f>
        <v>Monday</v>
      </c>
    </row>
    <row r="2141" spans="1:11" x14ac:dyDescent="0.25">
      <c r="A2141" s="17">
        <v>44819.000219907408</v>
      </c>
      <c r="B2141" s="13">
        <f>A2141</f>
        <v>44819.000219907408</v>
      </c>
      <c r="C2141" t="s">
        <v>2099</v>
      </c>
      <c r="D2141" s="2" t="s">
        <v>2100</v>
      </c>
      <c r="E2141" t="s">
        <v>2101</v>
      </c>
      <c r="F2141" s="9" t="s">
        <v>2088</v>
      </c>
      <c r="G2141" s="9">
        <v>66</v>
      </c>
      <c r="H2141" s="9">
        <v>48</v>
      </c>
      <c r="I2141" s="9">
        <v>3</v>
      </c>
      <c r="J2141" s="9" t="str" cm="1">
        <f t="array" ref="J2141">_xlfn.IFS(G2141&gt;='Pivot Tables'!B$2,"90%",AND(G2141&lt;'Pivot Tables'!B$2,G2141&gt;'Pivot Tables'!B$3),"75%",AND(G2141&lt;'Pivot Tables'!B$3,G2141&gt;'Pivot Tables'!B$5),"50%",G2141&lt;='Pivot Tables'!B$5,"25%")</f>
        <v>50%</v>
      </c>
      <c r="K2141" s="9" t="str">
        <f>TEXT(A2141,"dddd")</f>
        <v>Thursday</v>
      </c>
    </row>
    <row r="2142" spans="1:11" ht="84" x14ac:dyDescent="0.25">
      <c r="A2142" s="17">
        <v>44533.753831018519</v>
      </c>
      <c r="B2142" s="13">
        <f>A2142</f>
        <v>44533.753831018519</v>
      </c>
      <c r="C2142" t="s">
        <v>2667</v>
      </c>
      <c r="D2142" s="3" t="s">
        <v>7138</v>
      </c>
      <c r="F2142" s="9" t="s">
        <v>2427</v>
      </c>
      <c r="G2142" s="9">
        <v>70</v>
      </c>
      <c r="H2142" s="9">
        <v>48</v>
      </c>
      <c r="I2142" s="9">
        <v>0</v>
      </c>
      <c r="J2142" s="9" t="str" cm="1">
        <f t="array" ref="J2142">_xlfn.IFS(G2142&gt;='Pivot Tables'!B$2,"90%",AND(G2142&lt;'Pivot Tables'!B$2,G2142&gt;'Pivot Tables'!B$3),"75%",AND(G2142&lt;'Pivot Tables'!B$3,G2142&gt;'Pivot Tables'!B$5),"50%",G2142&lt;='Pivot Tables'!B$5,"25%")</f>
        <v>50%</v>
      </c>
      <c r="K2142" s="9" t="str">
        <f>TEXT(A2142,"dddd")</f>
        <v>Friday</v>
      </c>
    </row>
    <row r="2143" spans="1:11" ht="183" x14ac:dyDescent="0.25">
      <c r="A2143" s="17">
        <v>44763.050173611111</v>
      </c>
      <c r="B2143" s="13">
        <f>A2143</f>
        <v>44763.050173611111</v>
      </c>
      <c r="C2143" t="s">
        <v>715</v>
      </c>
      <c r="D2143" s="3" t="s">
        <v>6373</v>
      </c>
      <c r="E2143" t="s">
        <v>716</v>
      </c>
      <c r="F2143" s="9" t="s">
        <v>599</v>
      </c>
      <c r="G2143" s="9">
        <v>72</v>
      </c>
      <c r="H2143" s="9">
        <v>48</v>
      </c>
      <c r="I2143" s="9">
        <v>1</v>
      </c>
      <c r="J2143" s="9" t="str" cm="1">
        <f t="array" ref="J2143">_xlfn.IFS(G2143&gt;='Pivot Tables'!B$2,"90%",AND(G2143&lt;'Pivot Tables'!B$2,G2143&gt;'Pivot Tables'!B$3),"75%",AND(G2143&lt;'Pivot Tables'!B$3,G2143&gt;'Pivot Tables'!B$5),"50%",G2143&lt;='Pivot Tables'!B$5,"25%")</f>
        <v>50%</v>
      </c>
      <c r="K2143" s="9" t="str">
        <f>TEXT(A2143,"dddd")</f>
        <v>Thursday</v>
      </c>
    </row>
    <row r="2144" spans="1:11" ht="133.5" x14ac:dyDescent="0.25">
      <c r="A2144" s="17">
        <v>43655.045601851853</v>
      </c>
      <c r="B2144" s="13">
        <f>A2144</f>
        <v>43655.045601851853</v>
      </c>
      <c r="C2144" t="s">
        <v>6058</v>
      </c>
      <c r="D2144" s="3" t="s">
        <v>8744</v>
      </c>
      <c r="E2144" t="s">
        <v>9184</v>
      </c>
      <c r="F2144" s="9" t="s">
        <v>5310</v>
      </c>
      <c r="G2144" s="9">
        <v>73</v>
      </c>
      <c r="H2144" s="9">
        <v>48</v>
      </c>
      <c r="I2144" s="9">
        <v>14</v>
      </c>
      <c r="J2144" s="9" t="str" cm="1">
        <f t="array" ref="J2144">_xlfn.IFS(G2144&gt;='Pivot Tables'!B$2,"90%",AND(G2144&lt;'Pivot Tables'!B$2,G2144&gt;'Pivot Tables'!B$3),"75%",AND(G2144&lt;'Pivot Tables'!B$3,G2144&gt;'Pivot Tables'!B$5),"50%",G2144&lt;='Pivot Tables'!B$5,"25%")</f>
        <v>50%</v>
      </c>
      <c r="K2144" s="9" t="str">
        <f>TEXT(A2144,"dddd")</f>
        <v>Tuesday</v>
      </c>
    </row>
    <row r="2145" spans="1:11" ht="125.25" x14ac:dyDescent="0.25">
      <c r="A2145" s="17">
        <v>43433.727060185185</v>
      </c>
      <c r="B2145" s="13">
        <f>A2145</f>
        <v>43433.727060185185</v>
      </c>
      <c r="C2145" t="s">
        <v>6219</v>
      </c>
      <c r="D2145" s="3" t="s">
        <v>8776</v>
      </c>
      <c r="E2145" t="s">
        <v>9192</v>
      </c>
      <c r="F2145" s="9" t="s">
        <v>5310</v>
      </c>
      <c r="G2145" s="9">
        <v>76</v>
      </c>
      <c r="H2145" s="9">
        <v>48</v>
      </c>
      <c r="I2145" s="9">
        <v>5</v>
      </c>
      <c r="J2145" s="9" t="str" cm="1">
        <f t="array" ref="J2145">_xlfn.IFS(G2145&gt;='Pivot Tables'!B$2,"90%",AND(G2145&lt;'Pivot Tables'!B$2,G2145&gt;'Pivot Tables'!B$3),"75%",AND(G2145&lt;'Pivot Tables'!B$3,G2145&gt;'Pivot Tables'!B$5),"50%",G2145&lt;='Pivot Tables'!B$5,"25%")</f>
        <v>50%</v>
      </c>
      <c r="K2145" s="9" t="str">
        <f>TEXT(A2145,"dddd")</f>
        <v>Thursday</v>
      </c>
    </row>
    <row r="2146" spans="1:11" ht="92.25" x14ac:dyDescent="0.25">
      <c r="A2146" s="17">
        <v>44468.828287037039</v>
      </c>
      <c r="B2146" s="13">
        <f>A2146</f>
        <v>44468.828287037039</v>
      </c>
      <c r="C2146" t="s">
        <v>1945</v>
      </c>
      <c r="D2146" s="3" t="s">
        <v>6816</v>
      </c>
      <c r="F2146" s="9" t="s">
        <v>1732</v>
      </c>
      <c r="G2146" s="9">
        <v>85</v>
      </c>
      <c r="H2146" s="9">
        <v>48</v>
      </c>
      <c r="I2146" s="9">
        <v>0</v>
      </c>
      <c r="J2146" s="9" t="str" cm="1">
        <f t="array" ref="J2146">_xlfn.IFS(G2146&gt;='Pivot Tables'!B$2,"90%",AND(G2146&lt;'Pivot Tables'!B$2,G2146&gt;'Pivot Tables'!B$3),"75%",AND(G2146&lt;'Pivot Tables'!B$3,G2146&gt;'Pivot Tables'!B$5),"50%",G2146&lt;='Pivot Tables'!B$5,"25%")</f>
        <v>50%</v>
      </c>
      <c r="K2146" s="9" t="str">
        <f>TEXT(A2146,"dddd")</f>
        <v>Wednesday</v>
      </c>
    </row>
    <row r="2147" spans="1:11" ht="133.5" x14ac:dyDescent="0.25">
      <c r="A2147" s="17">
        <v>43972.868495370371</v>
      </c>
      <c r="B2147" s="13">
        <f>A2147</f>
        <v>43972.868495370371</v>
      </c>
      <c r="C2147" t="s">
        <v>2827</v>
      </c>
      <c r="D2147" s="3" t="s">
        <v>7213</v>
      </c>
      <c r="E2147" t="s">
        <v>2828</v>
      </c>
      <c r="F2147" s="9" t="s">
        <v>2712</v>
      </c>
      <c r="G2147" s="9">
        <v>91</v>
      </c>
      <c r="H2147" s="9">
        <v>48</v>
      </c>
      <c r="I2147" s="9">
        <v>11</v>
      </c>
      <c r="J2147" s="9" t="str" cm="1">
        <f t="array" ref="J2147">_xlfn.IFS(G2147&gt;='Pivot Tables'!B$2,"90%",AND(G2147&lt;'Pivot Tables'!B$2,G2147&gt;'Pivot Tables'!B$3),"75%",AND(G2147&lt;'Pivot Tables'!B$3,G2147&gt;'Pivot Tables'!B$5),"50%",G2147&lt;='Pivot Tables'!B$5,"25%")</f>
        <v>50%</v>
      </c>
      <c r="K2147" s="9" t="str">
        <f>TEXT(A2147,"dddd")</f>
        <v>Thursday</v>
      </c>
    </row>
    <row r="2148" spans="1:11" x14ac:dyDescent="0.25">
      <c r="A2148" s="17">
        <v>42480.746030092596</v>
      </c>
      <c r="B2148" s="13">
        <f>A2148</f>
        <v>42480.746030092596</v>
      </c>
      <c r="C2148" t="s">
        <v>1693</v>
      </c>
      <c r="D2148" s="2" t="s">
        <v>1694</v>
      </c>
      <c r="E2148" t="s">
        <v>1695</v>
      </c>
      <c r="F2148" s="9" t="s">
        <v>1090</v>
      </c>
      <c r="G2148" s="9">
        <v>97</v>
      </c>
      <c r="H2148" s="9">
        <v>48</v>
      </c>
      <c r="I2148" s="9">
        <v>15</v>
      </c>
      <c r="J2148" s="9" t="str" cm="1">
        <f t="array" ref="J2148">_xlfn.IFS(G2148&gt;='Pivot Tables'!B$2,"90%",AND(G2148&lt;'Pivot Tables'!B$2,G2148&gt;'Pivot Tables'!B$3),"75%",AND(G2148&lt;'Pivot Tables'!B$3,G2148&gt;'Pivot Tables'!B$5),"50%",G2148&lt;='Pivot Tables'!B$5,"25%")</f>
        <v>50%</v>
      </c>
      <c r="K2148" s="9" t="str">
        <f>TEXT(A2148,"dddd")</f>
        <v>Wednesday</v>
      </c>
    </row>
    <row r="2149" spans="1:11" ht="67.5" x14ac:dyDescent="0.25">
      <c r="A2149" s="17">
        <v>43888.99486111111</v>
      </c>
      <c r="B2149" s="13">
        <f>A2149</f>
        <v>43888.99486111111</v>
      </c>
      <c r="C2149" t="s">
        <v>1258</v>
      </c>
      <c r="D2149" s="3" t="s">
        <v>6696</v>
      </c>
      <c r="E2149" t="s">
        <v>1259</v>
      </c>
      <c r="F2149" s="9" t="s">
        <v>1090</v>
      </c>
      <c r="G2149" s="9">
        <v>108</v>
      </c>
      <c r="H2149" s="9">
        <v>48</v>
      </c>
      <c r="I2149" s="9">
        <v>5</v>
      </c>
      <c r="J2149" s="9" t="str" cm="1">
        <f t="array" ref="J2149">_xlfn.IFS(G2149&gt;='Pivot Tables'!B$2,"90%",AND(G2149&lt;'Pivot Tables'!B$2,G2149&gt;'Pivot Tables'!B$3),"75%",AND(G2149&lt;'Pivot Tables'!B$3,G2149&gt;'Pivot Tables'!B$5),"50%",G2149&lt;='Pivot Tables'!B$5,"25%")</f>
        <v>50%</v>
      </c>
      <c r="K2149" s="9" t="str">
        <f>TEXT(A2149,"dddd")</f>
        <v>Thursday</v>
      </c>
    </row>
    <row r="2150" spans="1:11" ht="84" x14ac:dyDescent="0.25">
      <c r="A2150" s="17">
        <v>44750.869652777779</v>
      </c>
      <c r="B2150" s="13">
        <f>A2150</f>
        <v>44750.869652777779</v>
      </c>
      <c r="C2150" t="s">
        <v>3712</v>
      </c>
      <c r="D2150" s="3" t="s">
        <v>7615</v>
      </c>
      <c r="F2150" s="9" t="s">
        <v>3650</v>
      </c>
      <c r="G2150" s="9">
        <v>119</v>
      </c>
      <c r="H2150" s="9">
        <v>48</v>
      </c>
      <c r="I2150" s="9">
        <v>0</v>
      </c>
      <c r="J2150" s="9" t="str" cm="1">
        <f t="array" ref="J2150">_xlfn.IFS(G2150&gt;='Pivot Tables'!B$2,"90%",AND(G2150&lt;'Pivot Tables'!B$2,G2150&gt;'Pivot Tables'!B$3),"75%",AND(G2150&lt;'Pivot Tables'!B$3,G2150&gt;'Pivot Tables'!B$5),"50%",G2150&lt;='Pivot Tables'!B$5,"25%")</f>
        <v>50%</v>
      </c>
      <c r="K2150" s="9" t="str">
        <f>TEXT(A2150,"dddd")</f>
        <v>Friday</v>
      </c>
    </row>
    <row r="2151" spans="1:11" ht="92.25" x14ac:dyDescent="0.25">
      <c r="A2151" s="17">
        <v>44849.071296296293</v>
      </c>
      <c r="B2151" s="13">
        <f>A2151</f>
        <v>44849.071296296293</v>
      </c>
      <c r="C2151" t="s">
        <v>641</v>
      </c>
      <c r="D2151" s="3" t="s">
        <v>6329</v>
      </c>
      <c r="E2151" t="s">
        <v>642</v>
      </c>
      <c r="F2151" s="9" t="s">
        <v>599</v>
      </c>
      <c r="G2151" s="9">
        <v>128</v>
      </c>
      <c r="H2151" s="9">
        <v>48</v>
      </c>
      <c r="I2151" s="9">
        <v>3</v>
      </c>
      <c r="J2151" s="9" t="str" cm="1">
        <f t="array" ref="J2151">_xlfn.IFS(G2151&gt;='Pivot Tables'!B$2,"90%",AND(G2151&lt;'Pivot Tables'!B$2,G2151&gt;'Pivot Tables'!B$3),"75%",AND(G2151&lt;'Pivot Tables'!B$3,G2151&gt;'Pivot Tables'!B$5),"50%",G2151&lt;='Pivot Tables'!B$5,"25%")</f>
        <v>50%</v>
      </c>
      <c r="K2151" s="9" t="str">
        <f>TEXT(A2151,"dddd")</f>
        <v>Saturday</v>
      </c>
    </row>
    <row r="2152" spans="1:11" ht="84" x14ac:dyDescent="0.25">
      <c r="A2152" s="17">
        <v>44687.686168981483</v>
      </c>
      <c r="B2152" s="13">
        <f>A2152</f>
        <v>44687.686168981483</v>
      </c>
      <c r="C2152" t="s">
        <v>905</v>
      </c>
      <c r="D2152" s="3" t="s">
        <v>6492</v>
      </c>
      <c r="E2152" t="s">
        <v>906</v>
      </c>
      <c r="F2152" s="9" t="s">
        <v>599</v>
      </c>
      <c r="G2152" s="9">
        <v>131</v>
      </c>
      <c r="H2152" s="9">
        <v>48</v>
      </c>
      <c r="I2152" s="9">
        <v>2</v>
      </c>
      <c r="J2152" s="9" t="str" cm="1">
        <f t="array" ref="J2152">_xlfn.IFS(G2152&gt;='Pivot Tables'!B$2,"90%",AND(G2152&lt;'Pivot Tables'!B$2,G2152&gt;'Pivot Tables'!B$3),"75%",AND(G2152&lt;'Pivot Tables'!B$3,G2152&gt;'Pivot Tables'!B$5),"50%",G2152&lt;='Pivot Tables'!B$5,"25%")</f>
        <v>50%</v>
      </c>
      <c r="K2152" s="9" t="str">
        <f>TEXT(A2152,"dddd")</f>
        <v>Friday</v>
      </c>
    </row>
    <row r="2153" spans="1:11" ht="84" x14ac:dyDescent="0.25">
      <c r="A2153" s="17">
        <v>44520.717256944445</v>
      </c>
      <c r="B2153" s="13">
        <f>A2153</f>
        <v>44520.717256944445</v>
      </c>
      <c r="C2153" t="s">
        <v>4918</v>
      </c>
      <c r="D2153" s="3" t="s">
        <v>7871</v>
      </c>
      <c r="F2153" s="9" t="s">
        <v>4789</v>
      </c>
      <c r="G2153" s="9">
        <v>143</v>
      </c>
      <c r="H2153" s="9">
        <v>48</v>
      </c>
      <c r="I2153" s="9">
        <v>0</v>
      </c>
      <c r="J2153" s="9" t="str" cm="1">
        <f t="array" ref="J2153">_xlfn.IFS(G2153&gt;='Pivot Tables'!B$2,"90%",AND(G2153&lt;'Pivot Tables'!B$2,G2153&gt;'Pivot Tables'!B$3),"75%",AND(G2153&lt;'Pivot Tables'!B$3,G2153&gt;'Pivot Tables'!B$5),"50%",G2153&lt;='Pivot Tables'!B$5,"25%")</f>
        <v>50%</v>
      </c>
      <c r="K2153" s="9" t="str">
        <f>TEXT(A2153,"dddd")</f>
        <v>Saturday</v>
      </c>
    </row>
    <row r="2154" spans="1:11" ht="100.5" x14ac:dyDescent="0.25">
      <c r="A2154" s="17">
        <v>44687.701423611114</v>
      </c>
      <c r="B2154" s="13">
        <f>A2154</f>
        <v>44687.701423611114</v>
      </c>
      <c r="C2154" t="s">
        <v>1022</v>
      </c>
      <c r="D2154" s="3" t="s">
        <v>6578</v>
      </c>
      <c r="E2154" t="s">
        <v>1023</v>
      </c>
      <c r="F2154" s="9" t="s">
        <v>599</v>
      </c>
      <c r="G2154" s="9">
        <v>144</v>
      </c>
      <c r="H2154" s="9">
        <v>48</v>
      </c>
      <c r="I2154" s="9">
        <v>3</v>
      </c>
      <c r="J2154" s="9" t="str" cm="1">
        <f t="array" ref="J2154">_xlfn.IFS(G2154&gt;='Pivot Tables'!B$2,"90%",AND(G2154&lt;'Pivot Tables'!B$2,G2154&gt;'Pivot Tables'!B$3),"75%",AND(G2154&lt;'Pivot Tables'!B$3,G2154&gt;'Pivot Tables'!B$5),"50%",G2154&lt;='Pivot Tables'!B$5,"25%")</f>
        <v>50%</v>
      </c>
      <c r="K2154" s="9" t="str">
        <f>TEXT(A2154,"dddd")</f>
        <v>Friday</v>
      </c>
    </row>
    <row r="2155" spans="1:11" x14ac:dyDescent="0.25">
      <c r="A2155" s="17">
        <v>43768.660682870373</v>
      </c>
      <c r="B2155" s="13">
        <f>A2155</f>
        <v>43768.660682870373</v>
      </c>
      <c r="C2155" t="s">
        <v>264</v>
      </c>
      <c r="D2155" s="2" t="s">
        <v>2407</v>
      </c>
      <c r="F2155" s="9" t="s">
        <v>2088</v>
      </c>
      <c r="G2155" s="9">
        <v>95</v>
      </c>
      <c r="H2155" s="9">
        <v>48</v>
      </c>
      <c r="I2155" s="9">
        <v>0</v>
      </c>
      <c r="J2155" s="9" t="str" cm="1">
        <f t="array" ref="J2155">_xlfn.IFS(G2155&gt;='Pivot Tables'!B$2,"90%",AND(G2155&lt;'Pivot Tables'!B$2,G2155&gt;'Pivot Tables'!B$3),"75%",AND(G2155&lt;'Pivot Tables'!B$3,G2155&gt;'Pivot Tables'!B$5),"50%",G2155&lt;='Pivot Tables'!B$5,"25%")</f>
        <v>50%</v>
      </c>
      <c r="K2155" s="9" t="str">
        <f>TEXT(A2155,"dddd")</f>
        <v>Wednesday</v>
      </c>
    </row>
    <row r="2156" spans="1:11" ht="117" x14ac:dyDescent="0.25">
      <c r="A2156" s="17">
        <v>43880.982569444444</v>
      </c>
      <c r="B2156" s="13">
        <f>A2156</f>
        <v>43880.982569444444</v>
      </c>
      <c r="C2156" t="s">
        <v>3340</v>
      </c>
      <c r="D2156" s="3" t="s">
        <v>7439</v>
      </c>
      <c r="E2156" t="s">
        <v>3341</v>
      </c>
      <c r="F2156" s="9" t="s">
        <v>3091</v>
      </c>
      <c r="G2156" s="9">
        <v>185</v>
      </c>
      <c r="H2156" s="9">
        <v>48</v>
      </c>
      <c r="I2156" s="9">
        <v>22</v>
      </c>
      <c r="J2156" s="9" t="str" cm="1">
        <f t="array" ref="J2156">_xlfn.IFS(G2156&gt;='Pivot Tables'!B$2,"90%",AND(G2156&lt;'Pivot Tables'!B$2,G2156&gt;'Pivot Tables'!B$3),"75%",AND(G2156&lt;'Pivot Tables'!B$3,G2156&gt;'Pivot Tables'!B$5),"50%",G2156&lt;='Pivot Tables'!B$5,"25%")</f>
        <v>75%</v>
      </c>
      <c r="K2156" s="9" t="str">
        <f>TEXT(A2156,"dddd")</f>
        <v>Wednesday</v>
      </c>
    </row>
    <row r="2157" spans="1:11" ht="75.75" x14ac:dyDescent="0.25">
      <c r="A2157" s="17">
        <v>44788.970381944448</v>
      </c>
      <c r="B2157" s="13">
        <f>A2157</f>
        <v>44788.970381944448</v>
      </c>
      <c r="C2157" t="s">
        <v>681</v>
      </c>
      <c r="D2157" s="3" t="s">
        <v>6354</v>
      </c>
      <c r="E2157" t="s">
        <v>682</v>
      </c>
      <c r="F2157" s="9" t="s">
        <v>599</v>
      </c>
      <c r="G2157" s="9">
        <v>186</v>
      </c>
      <c r="H2157" s="9">
        <v>48</v>
      </c>
      <c r="I2157" s="9">
        <v>3</v>
      </c>
      <c r="J2157" s="9" t="str" cm="1">
        <f t="array" ref="J2157">_xlfn.IFS(G2157&gt;='Pivot Tables'!B$2,"90%",AND(G2157&lt;'Pivot Tables'!B$2,G2157&gt;'Pivot Tables'!B$3),"75%",AND(G2157&lt;'Pivot Tables'!B$3,G2157&gt;'Pivot Tables'!B$5),"50%",G2157&lt;='Pivot Tables'!B$5,"25%")</f>
        <v>75%</v>
      </c>
      <c r="K2157" s="9" t="str">
        <f>TEXT(A2157,"dddd")</f>
        <v>Monday</v>
      </c>
    </row>
    <row r="2158" spans="1:11" x14ac:dyDescent="0.25">
      <c r="A2158" s="17">
        <v>43244.788969907408</v>
      </c>
      <c r="B2158" s="13">
        <f>A2158</f>
        <v>43244.788969907408</v>
      </c>
      <c r="C2158" t="s">
        <v>1392</v>
      </c>
      <c r="D2158" s="2" t="s">
        <v>1393</v>
      </c>
      <c r="E2158" t="s">
        <v>1394</v>
      </c>
      <c r="F2158" s="9" t="s">
        <v>1090</v>
      </c>
      <c r="G2158" s="9">
        <v>230</v>
      </c>
      <c r="H2158" s="9">
        <v>48</v>
      </c>
      <c r="I2158" s="9">
        <v>11</v>
      </c>
      <c r="J2158" s="9" t="str" cm="1">
        <f t="array" ref="J2158">_xlfn.IFS(G2158&gt;='Pivot Tables'!B$2,"90%",AND(G2158&lt;'Pivot Tables'!B$2,G2158&gt;'Pivot Tables'!B$3),"75%",AND(G2158&lt;'Pivot Tables'!B$3,G2158&gt;'Pivot Tables'!B$5),"50%",G2158&lt;='Pivot Tables'!B$5,"25%")</f>
        <v>75%</v>
      </c>
      <c r="K2158" s="9" t="str">
        <f>TEXT(A2158,"dddd")</f>
        <v>Thursday</v>
      </c>
    </row>
    <row r="2159" spans="1:11" ht="84" x14ac:dyDescent="0.25">
      <c r="A2159" s="17">
        <v>44241.786840277775</v>
      </c>
      <c r="B2159" s="13">
        <f>A2159</f>
        <v>44241.786840277775</v>
      </c>
      <c r="C2159" t="s">
        <v>5056</v>
      </c>
      <c r="D2159" s="3" t="s">
        <v>7988</v>
      </c>
      <c r="F2159" s="9" t="s">
        <v>4789</v>
      </c>
      <c r="G2159" s="9">
        <v>270</v>
      </c>
      <c r="H2159" s="9">
        <v>48</v>
      </c>
      <c r="I2159" s="9">
        <v>0</v>
      </c>
      <c r="J2159" s="9" t="str" cm="1">
        <f t="array" ref="J2159">_xlfn.IFS(G2159&gt;='Pivot Tables'!B$2,"90%",AND(G2159&lt;'Pivot Tables'!B$2,G2159&gt;'Pivot Tables'!B$3),"75%",AND(G2159&lt;'Pivot Tables'!B$3,G2159&gt;'Pivot Tables'!B$5),"50%",G2159&lt;='Pivot Tables'!B$5,"25%")</f>
        <v>75%</v>
      </c>
      <c r="K2159" s="9" t="str">
        <f>TEXT(A2159,"dddd")</f>
        <v>Sunday</v>
      </c>
    </row>
    <row r="2160" spans="1:11" x14ac:dyDescent="0.25">
      <c r="A2160" s="17">
        <v>44109.751550925925</v>
      </c>
      <c r="B2160" s="13">
        <f>A2160</f>
        <v>44109.751550925925</v>
      </c>
      <c r="C2160" t="s">
        <v>4180</v>
      </c>
      <c r="D2160" s="2" t="s">
        <v>4181</v>
      </c>
      <c r="E2160" t="s">
        <v>4182</v>
      </c>
      <c r="F2160" s="9" t="s">
        <v>3650</v>
      </c>
      <c r="G2160" s="9">
        <v>289</v>
      </c>
      <c r="H2160" s="9">
        <v>48</v>
      </c>
      <c r="I2160" s="9">
        <v>3</v>
      </c>
      <c r="J2160" s="9" t="str" cm="1">
        <f t="array" ref="J2160">_xlfn.IFS(G2160&gt;='Pivot Tables'!B$2,"90%",AND(G2160&lt;'Pivot Tables'!B$2,G2160&gt;'Pivot Tables'!B$3),"75%",AND(G2160&lt;'Pivot Tables'!B$3,G2160&gt;'Pivot Tables'!B$5),"50%",G2160&lt;='Pivot Tables'!B$5,"25%")</f>
        <v>75%</v>
      </c>
      <c r="K2160" s="9" t="str">
        <f>TEXT(A2160,"dddd")</f>
        <v>Monday</v>
      </c>
    </row>
    <row r="2161" spans="1:11" x14ac:dyDescent="0.25">
      <c r="A2161" s="17">
        <v>43200.957835648151</v>
      </c>
      <c r="B2161" s="13">
        <f>A2161</f>
        <v>43200.957835648151</v>
      </c>
      <c r="C2161" t="s">
        <v>1415</v>
      </c>
      <c r="D2161" s="2" t="s">
        <v>1416</v>
      </c>
      <c r="E2161" t="s">
        <v>1417</v>
      </c>
      <c r="F2161" s="9" t="s">
        <v>1090</v>
      </c>
      <c r="G2161" s="9">
        <v>298</v>
      </c>
      <c r="H2161" s="9">
        <v>48</v>
      </c>
      <c r="I2161" s="9">
        <v>11</v>
      </c>
      <c r="J2161" s="9" t="str" cm="1">
        <f t="array" ref="J2161">_xlfn.IFS(G2161&gt;='Pivot Tables'!B$2,"90%",AND(G2161&lt;'Pivot Tables'!B$2,G2161&gt;'Pivot Tables'!B$3),"75%",AND(G2161&lt;'Pivot Tables'!B$3,G2161&gt;'Pivot Tables'!B$5),"50%",G2161&lt;='Pivot Tables'!B$5,"25%")</f>
        <v>75%</v>
      </c>
      <c r="K2161" s="9" t="str">
        <f>TEXT(A2161,"dddd")</f>
        <v>Tuesday</v>
      </c>
    </row>
    <row r="2162" spans="1:11" x14ac:dyDescent="0.25">
      <c r="A2162" s="17">
        <v>43267.746006944442</v>
      </c>
      <c r="B2162" s="13">
        <f>A2162</f>
        <v>43267.746006944442</v>
      </c>
      <c r="C2162" t="s">
        <v>1386</v>
      </c>
      <c r="D2162" s="2" t="s">
        <v>1387</v>
      </c>
      <c r="E2162" t="s">
        <v>1388</v>
      </c>
      <c r="F2162" s="9" t="s">
        <v>1090</v>
      </c>
      <c r="G2162" s="9">
        <v>332</v>
      </c>
      <c r="H2162" s="9">
        <v>48</v>
      </c>
      <c r="I2162" s="9">
        <v>11</v>
      </c>
      <c r="J2162" s="9" t="str" cm="1">
        <f t="array" ref="J2162">_xlfn.IFS(G2162&gt;='Pivot Tables'!B$2,"90%",AND(G2162&lt;'Pivot Tables'!B$2,G2162&gt;'Pivot Tables'!B$3),"75%",AND(G2162&lt;'Pivot Tables'!B$3,G2162&gt;'Pivot Tables'!B$5),"50%",G2162&lt;='Pivot Tables'!B$5,"25%")</f>
        <v>90%</v>
      </c>
      <c r="K2162" s="9" t="str">
        <f>TEXT(A2162,"dddd")</f>
        <v>Saturday</v>
      </c>
    </row>
    <row r="2163" spans="1:11" ht="59.25" x14ac:dyDescent="0.25">
      <c r="A2163" s="17">
        <v>44680.672372685185</v>
      </c>
      <c r="B2163" s="13">
        <f>A2163</f>
        <v>44680.672372685185</v>
      </c>
      <c r="C2163" t="s">
        <v>3757</v>
      </c>
      <c r="D2163" s="3" t="s">
        <v>7636</v>
      </c>
      <c r="F2163" s="9" t="s">
        <v>3650</v>
      </c>
      <c r="G2163" s="9">
        <v>413</v>
      </c>
      <c r="H2163" s="9">
        <v>48</v>
      </c>
      <c r="I2163" s="9">
        <v>0</v>
      </c>
      <c r="J2163" s="9" t="str" cm="1">
        <f t="array" ref="J2163">_xlfn.IFS(G2163&gt;='Pivot Tables'!B$2,"90%",AND(G2163&lt;'Pivot Tables'!B$2,G2163&gt;'Pivot Tables'!B$3),"75%",AND(G2163&lt;'Pivot Tables'!B$3,G2163&gt;'Pivot Tables'!B$5),"50%",G2163&lt;='Pivot Tables'!B$5,"25%")</f>
        <v>90%</v>
      </c>
      <c r="K2163" s="9" t="str">
        <f>TEXT(A2163,"dddd")</f>
        <v>Friday</v>
      </c>
    </row>
    <row r="2164" spans="1:11" ht="67.5" x14ac:dyDescent="0.25">
      <c r="A2164" s="17">
        <v>44561.677152777775</v>
      </c>
      <c r="B2164" s="13">
        <f>A2164</f>
        <v>44561.677152777775</v>
      </c>
      <c r="C2164" t="s">
        <v>2648</v>
      </c>
      <c r="D2164" s="3" t="s">
        <v>7128</v>
      </c>
      <c r="F2164" s="9" t="s">
        <v>2427</v>
      </c>
      <c r="G2164" s="9">
        <v>22</v>
      </c>
      <c r="H2164" s="9">
        <v>49</v>
      </c>
      <c r="I2164" s="9">
        <v>0</v>
      </c>
      <c r="J2164" s="9" t="str" cm="1">
        <f t="array" ref="J2164">_xlfn.IFS(G2164&gt;='Pivot Tables'!B$2,"90%",AND(G2164&lt;'Pivot Tables'!B$2,G2164&gt;'Pivot Tables'!B$3),"75%",AND(G2164&lt;'Pivot Tables'!B$3,G2164&gt;'Pivot Tables'!B$5),"50%",G2164&lt;='Pivot Tables'!B$5,"25%")</f>
        <v>25%</v>
      </c>
      <c r="K2164" s="9" t="str">
        <f>TEXT(A2164,"dddd")</f>
        <v>Friday</v>
      </c>
    </row>
    <row r="2165" spans="1:11" ht="108.75" x14ac:dyDescent="0.25">
      <c r="A2165" s="17">
        <v>44701.025150462963</v>
      </c>
      <c r="B2165" s="13">
        <f>A2165</f>
        <v>44701.025150462963</v>
      </c>
      <c r="C2165" t="s">
        <v>5500</v>
      </c>
      <c r="D2165" s="3" t="s">
        <v>8287</v>
      </c>
      <c r="E2165" t="s">
        <v>8821</v>
      </c>
      <c r="F2165" s="9" t="s">
        <v>5310</v>
      </c>
      <c r="G2165" s="9">
        <v>32</v>
      </c>
      <c r="H2165" s="9">
        <v>49</v>
      </c>
      <c r="I2165" s="9">
        <v>10</v>
      </c>
      <c r="J2165" s="9" t="str" cm="1">
        <f t="array" ref="J2165">_xlfn.IFS(G2165&gt;='Pivot Tables'!B$2,"90%",AND(G2165&lt;'Pivot Tables'!B$2,G2165&gt;'Pivot Tables'!B$3),"75%",AND(G2165&lt;'Pivot Tables'!B$3,G2165&gt;'Pivot Tables'!B$5),"50%",G2165&lt;='Pivot Tables'!B$5,"25%")</f>
        <v>25%</v>
      </c>
      <c r="K2165" s="9" t="str">
        <f>TEXT(A2165,"dddd")</f>
        <v>Friday</v>
      </c>
    </row>
    <row r="2166" spans="1:11" x14ac:dyDescent="0.25">
      <c r="A2166" s="17">
        <v>44587.770752314813</v>
      </c>
      <c r="B2166" s="13">
        <f>A2166</f>
        <v>44587.770752314813</v>
      </c>
      <c r="C2166" t="s">
        <v>3779</v>
      </c>
      <c r="D2166" s="2" t="s">
        <v>3780</v>
      </c>
      <c r="F2166" s="9" t="s">
        <v>3650</v>
      </c>
      <c r="G2166" s="9">
        <v>34</v>
      </c>
      <c r="H2166" s="9">
        <v>49</v>
      </c>
      <c r="I2166" s="9">
        <v>0</v>
      </c>
      <c r="J2166" s="9" t="str" cm="1">
        <f t="array" ref="J2166">_xlfn.IFS(G2166&gt;='Pivot Tables'!B$2,"90%",AND(G2166&lt;'Pivot Tables'!B$2,G2166&gt;'Pivot Tables'!B$3),"75%",AND(G2166&lt;'Pivot Tables'!B$3,G2166&gt;'Pivot Tables'!B$5),"50%",G2166&lt;='Pivot Tables'!B$5,"25%")</f>
        <v>25%</v>
      </c>
      <c r="K2166" s="9" t="str">
        <f>TEXT(A2166,"dddd")</f>
        <v>Wednesday</v>
      </c>
    </row>
    <row r="2167" spans="1:11" ht="84" x14ac:dyDescent="0.25">
      <c r="A2167" s="17">
        <v>44099.67292824074</v>
      </c>
      <c r="B2167" s="13">
        <f>A2167</f>
        <v>44099.67292824074</v>
      </c>
      <c r="C2167" t="s">
        <v>4193</v>
      </c>
      <c r="D2167" s="3" t="s">
        <v>7686</v>
      </c>
      <c r="E2167" t="s">
        <v>4194</v>
      </c>
      <c r="F2167" s="9" t="s">
        <v>3650</v>
      </c>
      <c r="G2167" s="9">
        <v>51</v>
      </c>
      <c r="H2167" s="9">
        <v>49</v>
      </c>
      <c r="I2167" s="9">
        <v>7</v>
      </c>
      <c r="J2167" s="9" t="str" cm="1">
        <f t="array" ref="J2167">_xlfn.IFS(G2167&gt;='Pivot Tables'!B$2,"90%",AND(G2167&lt;'Pivot Tables'!B$2,G2167&gt;'Pivot Tables'!B$3),"75%",AND(G2167&lt;'Pivot Tables'!B$3,G2167&gt;'Pivot Tables'!B$5),"50%",G2167&lt;='Pivot Tables'!B$5,"25%")</f>
        <v>50%</v>
      </c>
      <c r="K2167" s="9" t="str">
        <f>TEXT(A2167,"dddd")</f>
        <v>Friday</v>
      </c>
    </row>
    <row r="2168" spans="1:11" ht="125.25" x14ac:dyDescent="0.25">
      <c r="A2168" s="17">
        <v>44805.90415509259</v>
      </c>
      <c r="B2168" s="13">
        <f>A2168</f>
        <v>44805.90415509259</v>
      </c>
      <c r="C2168" t="s">
        <v>5366</v>
      </c>
      <c r="D2168" s="3" t="s">
        <v>8161</v>
      </c>
      <c r="E2168" t="s">
        <v>9119</v>
      </c>
      <c r="F2168" s="9" t="s">
        <v>5310</v>
      </c>
      <c r="G2168" s="9">
        <v>58</v>
      </c>
      <c r="H2168" s="9">
        <v>49</v>
      </c>
      <c r="I2168" s="9">
        <v>1</v>
      </c>
      <c r="J2168" s="9" t="str" cm="1">
        <f t="array" ref="J2168">_xlfn.IFS(G2168&gt;='Pivot Tables'!B$2,"90%",AND(G2168&lt;'Pivot Tables'!B$2,G2168&gt;'Pivot Tables'!B$3),"75%",AND(G2168&lt;'Pivot Tables'!B$3,G2168&gt;'Pivot Tables'!B$5),"50%",G2168&lt;='Pivot Tables'!B$5,"25%")</f>
        <v>50%</v>
      </c>
      <c r="K2168" s="9" t="str">
        <f>TEXT(A2168,"dddd")</f>
        <v>Thursday</v>
      </c>
    </row>
    <row r="2169" spans="1:11" x14ac:dyDescent="0.25">
      <c r="A2169" s="17">
        <v>44112.687349537038</v>
      </c>
      <c r="B2169" s="13">
        <f>A2169</f>
        <v>44112.687349537038</v>
      </c>
      <c r="C2169" t="s">
        <v>4177</v>
      </c>
      <c r="D2169" s="2" t="s">
        <v>4178</v>
      </c>
      <c r="E2169" t="s">
        <v>4179</v>
      </c>
      <c r="F2169" s="9" t="s">
        <v>3650</v>
      </c>
      <c r="G2169" s="9">
        <v>66</v>
      </c>
      <c r="H2169" s="9">
        <v>49</v>
      </c>
      <c r="I2169" s="9">
        <v>5</v>
      </c>
      <c r="J2169" s="9" t="str" cm="1">
        <f t="array" ref="J2169">_xlfn.IFS(G2169&gt;='Pivot Tables'!B$2,"90%",AND(G2169&lt;'Pivot Tables'!B$2,G2169&gt;'Pivot Tables'!B$3),"75%",AND(G2169&lt;'Pivot Tables'!B$3,G2169&gt;'Pivot Tables'!B$5),"50%",G2169&lt;='Pivot Tables'!B$5,"25%")</f>
        <v>50%</v>
      </c>
      <c r="K2169" s="9" t="str">
        <f>TEXT(A2169,"dddd")</f>
        <v>Thursday</v>
      </c>
    </row>
    <row r="2170" spans="1:11" x14ac:dyDescent="0.25">
      <c r="A2170" s="17">
        <v>44666.753541666665</v>
      </c>
      <c r="B2170" s="13">
        <f>A2170</f>
        <v>44666.753541666665</v>
      </c>
      <c r="C2170" t="s">
        <v>2226</v>
      </c>
      <c r="D2170" s="2" t="s">
        <v>2227</v>
      </c>
      <c r="F2170" s="9" t="s">
        <v>2088</v>
      </c>
      <c r="G2170" s="9">
        <v>70</v>
      </c>
      <c r="H2170" s="9">
        <v>49</v>
      </c>
      <c r="I2170" s="9">
        <v>0</v>
      </c>
      <c r="J2170" s="9" t="str" cm="1">
        <f t="array" ref="J2170">_xlfn.IFS(G2170&gt;='Pivot Tables'!B$2,"90%",AND(G2170&lt;'Pivot Tables'!B$2,G2170&gt;'Pivot Tables'!B$3),"75%",AND(G2170&lt;'Pivot Tables'!B$3,G2170&gt;'Pivot Tables'!B$5),"50%",G2170&lt;='Pivot Tables'!B$5,"25%")</f>
        <v>50%</v>
      </c>
      <c r="K2170" s="9" t="str">
        <f>TEXT(A2170,"dddd")</f>
        <v>Friday</v>
      </c>
    </row>
    <row r="2171" spans="1:11" ht="166.5" x14ac:dyDescent="0.25">
      <c r="A2171" s="17">
        <v>44049.689942129633</v>
      </c>
      <c r="B2171" s="13">
        <f>A2171</f>
        <v>44049.689942129633</v>
      </c>
      <c r="C2171" t="s">
        <v>5762</v>
      </c>
      <c r="D2171" s="3" t="s">
        <v>8534</v>
      </c>
      <c r="E2171" t="s">
        <v>8965</v>
      </c>
      <c r="F2171" s="9" t="s">
        <v>5310</v>
      </c>
      <c r="G2171" s="9">
        <v>75</v>
      </c>
      <c r="H2171" s="9">
        <v>49</v>
      </c>
      <c r="I2171" s="9">
        <v>1</v>
      </c>
      <c r="J2171" s="9" t="str" cm="1">
        <f t="array" ref="J2171">_xlfn.IFS(G2171&gt;='Pivot Tables'!B$2,"90%",AND(G2171&lt;'Pivot Tables'!B$2,G2171&gt;'Pivot Tables'!B$3),"75%",AND(G2171&lt;'Pivot Tables'!B$3,G2171&gt;'Pivot Tables'!B$5),"50%",G2171&lt;='Pivot Tables'!B$5,"25%")</f>
        <v>50%</v>
      </c>
      <c r="K2171" s="9" t="str">
        <f>TEXT(A2171,"dddd")</f>
        <v>Thursday</v>
      </c>
    </row>
    <row r="2172" spans="1:11" ht="92.25" x14ac:dyDescent="0.25">
      <c r="A2172" s="17">
        <v>44547.771435185183</v>
      </c>
      <c r="B2172" s="13">
        <f>A2172</f>
        <v>44547.771435185183</v>
      </c>
      <c r="C2172" t="s">
        <v>2661</v>
      </c>
      <c r="D2172" s="3" t="s">
        <v>7134</v>
      </c>
      <c r="F2172" s="9" t="s">
        <v>2427</v>
      </c>
      <c r="G2172" s="9">
        <v>81</v>
      </c>
      <c r="H2172" s="9">
        <v>49</v>
      </c>
      <c r="I2172" s="9">
        <v>0</v>
      </c>
      <c r="J2172" s="9" t="str" cm="1">
        <f t="array" ref="J2172">_xlfn.IFS(G2172&gt;='Pivot Tables'!B$2,"90%",AND(G2172&lt;'Pivot Tables'!B$2,G2172&gt;'Pivot Tables'!B$3),"75%",AND(G2172&lt;'Pivot Tables'!B$3,G2172&gt;'Pivot Tables'!B$5),"50%",G2172&lt;='Pivot Tables'!B$5,"25%")</f>
        <v>50%</v>
      </c>
      <c r="K2172" s="9" t="str">
        <f>TEXT(A2172,"dddd")</f>
        <v>Friday</v>
      </c>
    </row>
    <row r="2173" spans="1:11" ht="92.25" x14ac:dyDescent="0.25">
      <c r="A2173" s="17">
        <v>44616.740347222221</v>
      </c>
      <c r="B2173" s="13">
        <f>A2173</f>
        <v>44616.740347222221</v>
      </c>
      <c r="C2173" t="s">
        <v>2627</v>
      </c>
      <c r="D2173" s="3" t="s">
        <v>7120</v>
      </c>
      <c r="F2173" s="9" t="s">
        <v>2427</v>
      </c>
      <c r="G2173" s="9">
        <v>83</v>
      </c>
      <c r="H2173" s="9">
        <v>49</v>
      </c>
      <c r="I2173" s="9">
        <v>0</v>
      </c>
      <c r="J2173" s="9" t="str" cm="1">
        <f t="array" ref="J2173">_xlfn.IFS(G2173&gt;='Pivot Tables'!B$2,"90%",AND(G2173&lt;'Pivot Tables'!B$2,G2173&gt;'Pivot Tables'!B$3),"75%",AND(G2173&lt;'Pivot Tables'!B$3,G2173&gt;'Pivot Tables'!B$5),"50%",G2173&lt;='Pivot Tables'!B$5,"25%")</f>
        <v>50%</v>
      </c>
      <c r="K2173" s="9" t="str">
        <f>TEXT(A2173,"dddd")</f>
        <v>Thursday</v>
      </c>
    </row>
    <row r="2174" spans="1:11" x14ac:dyDescent="0.25">
      <c r="A2174" s="17">
        <v>43461.42083333333</v>
      </c>
      <c r="B2174" s="13">
        <f>A2174</f>
        <v>43461.42083333333</v>
      </c>
      <c r="C2174" t="s">
        <v>4611</v>
      </c>
      <c r="D2174" s="2" t="s">
        <v>4612</v>
      </c>
      <c r="E2174" t="s">
        <v>4613</v>
      </c>
      <c r="F2174" s="9" t="s">
        <v>3650</v>
      </c>
      <c r="G2174" s="9">
        <v>88</v>
      </c>
      <c r="H2174" s="9">
        <v>49</v>
      </c>
      <c r="I2174" s="9">
        <v>23</v>
      </c>
      <c r="J2174" s="9" t="str" cm="1">
        <f t="array" ref="J2174">_xlfn.IFS(G2174&gt;='Pivot Tables'!B$2,"90%",AND(G2174&lt;'Pivot Tables'!B$2,G2174&gt;'Pivot Tables'!B$3),"75%",AND(G2174&lt;'Pivot Tables'!B$3,G2174&gt;'Pivot Tables'!B$5),"50%",G2174&lt;='Pivot Tables'!B$5,"25%")</f>
        <v>50%</v>
      </c>
      <c r="K2174" s="9" t="str">
        <f>TEXT(A2174,"dddd")</f>
        <v>Thursday</v>
      </c>
    </row>
    <row r="2175" spans="1:11" ht="75.75" x14ac:dyDescent="0.25">
      <c r="A2175" s="17">
        <v>44858.505636574075</v>
      </c>
      <c r="B2175" s="13">
        <f>A2175</f>
        <v>44858.505636574075</v>
      </c>
      <c r="C2175" t="s">
        <v>4796</v>
      </c>
      <c r="D2175" s="3" t="s">
        <v>7804</v>
      </c>
      <c r="F2175" s="9" t="s">
        <v>4789</v>
      </c>
      <c r="G2175" s="9">
        <v>90</v>
      </c>
      <c r="H2175" s="9">
        <v>49</v>
      </c>
      <c r="I2175" s="9">
        <v>0</v>
      </c>
      <c r="J2175" s="9" t="str" cm="1">
        <f t="array" ref="J2175">_xlfn.IFS(G2175&gt;='Pivot Tables'!B$2,"90%",AND(G2175&lt;'Pivot Tables'!B$2,G2175&gt;'Pivot Tables'!B$3),"75%",AND(G2175&lt;'Pivot Tables'!B$3,G2175&gt;'Pivot Tables'!B$5),"50%",G2175&lt;='Pivot Tables'!B$5,"25%")</f>
        <v>50%</v>
      </c>
      <c r="K2175" s="9" t="str">
        <f>TEXT(A2175,"dddd")</f>
        <v>Monday</v>
      </c>
    </row>
    <row r="2176" spans="1:11" ht="150" x14ac:dyDescent="0.25">
      <c r="A2176" s="17">
        <v>43395.920347222222</v>
      </c>
      <c r="B2176" s="13">
        <f>A2176</f>
        <v>43395.920347222222</v>
      </c>
      <c r="C2176" t="s">
        <v>4695</v>
      </c>
      <c r="D2176" s="3" t="s">
        <v>7796</v>
      </c>
      <c r="E2176" t="s">
        <v>4696</v>
      </c>
      <c r="F2176" s="9" t="s">
        <v>3650</v>
      </c>
      <c r="G2176" s="9">
        <v>111</v>
      </c>
      <c r="H2176" s="9">
        <v>49</v>
      </c>
      <c r="I2176" s="9">
        <v>28</v>
      </c>
      <c r="J2176" s="9" t="str" cm="1">
        <f t="array" ref="J2176">_xlfn.IFS(G2176&gt;='Pivot Tables'!B$2,"90%",AND(G2176&lt;'Pivot Tables'!B$2,G2176&gt;'Pivot Tables'!B$3),"75%",AND(G2176&lt;'Pivot Tables'!B$3,G2176&gt;'Pivot Tables'!B$5),"50%",G2176&lt;='Pivot Tables'!B$5,"25%")</f>
        <v>50%</v>
      </c>
      <c r="K2176" s="9" t="str">
        <f>TEXT(A2176,"dddd")</f>
        <v>Monday</v>
      </c>
    </row>
    <row r="2177" spans="1:11" ht="75.75" x14ac:dyDescent="0.25">
      <c r="A2177" s="17">
        <v>44687.686331018522</v>
      </c>
      <c r="B2177" s="13">
        <f>A2177</f>
        <v>44687.686331018522</v>
      </c>
      <c r="C2177" t="s">
        <v>907</v>
      </c>
      <c r="D2177" s="3" t="s">
        <v>6493</v>
      </c>
      <c r="E2177" t="s">
        <v>908</v>
      </c>
      <c r="F2177" s="9" t="s">
        <v>599</v>
      </c>
      <c r="G2177" s="9">
        <v>139</v>
      </c>
      <c r="H2177" s="9">
        <v>49</v>
      </c>
      <c r="I2177" s="9">
        <v>3</v>
      </c>
      <c r="J2177" s="9" t="str" cm="1">
        <f t="array" ref="J2177">_xlfn.IFS(G2177&gt;='Pivot Tables'!B$2,"90%",AND(G2177&lt;'Pivot Tables'!B$2,G2177&gt;'Pivot Tables'!B$3),"75%",AND(G2177&lt;'Pivot Tables'!B$3,G2177&gt;'Pivot Tables'!B$5),"50%",G2177&lt;='Pivot Tables'!B$5,"25%")</f>
        <v>50%</v>
      </c>
      <c r="K2177" s="9" t="str">
        <f>TEXT(A2177,"dddd")</f>
        <v>Friday</v>
      </c>
    </row>
    <row r="2178" spans="1:11" ht="249" x14ac:dyDescent="0.25">
      <c r="A2178" s="17">
        <v>44362.865960648145</v>
      </c>
      <c r="B2178" s="13">
        <f>A2178</f>
        <v>44362.865960648145</v>
      </c>
      <c r="C2178" t="s">
        <v>2783</v>
      </c>
      <c r="D2178" s="3" t="s">
        <v>7189</v>
      </c>
      <c r="E2178" t="s">
        <v>2784</v>
      </c>
      <c r="F2178" s="9" t="s">
        <v>2712</v>
      </c>
      <c r="G2178" s="9">
        <v>147</v>
      </c>
      <c r="H2178" s="9">
        <v>49</v>
      </c>
      <c r="I2178" s="9">
        <v>20</v>
      </c>
      <c r="J2178" s="9" t="str" cm="1">
        <f t="array" ref="J2178">_xlfn.IFS(G2178&gt;='Pivot Tables'!B$2,"90%",AND(G2178&lt;'Pivot Tables'!B$2,G2178&gt;'Pivot Tables'!B$3),"75%",AND(G2178&lt;'Pivot Tables'!B$3,G2178&gt;'Pivot Tables'!B$5),"50%",G2178&lt;='Pivot Tables'!B$5,"25%")</f>
        <v>50%</v>
      </c>
      <c r="K2178" s="9" t="str">
        <f>TEXT(A2178,"dddd")</f>
        <v>Tuesday</v>
      </c>
    </row>
    <row r="2179" spans="1:11" ht="75.75" x14ac:dyDescent="0.25">
      <c r="A2179" s="17">
        <v>44361.920902777776</v>
      </c>
      <c r="B2179" s="13">
        <f>A2179</f>
        <v>44361.920902777776</v>
      </c>
      <c r="C2179" t="s">
        <v>4999</v>
      </c>
      <c r="D2179" s="3" t="s">
        <v>7935</v>
      </c>
      <c r="F2179" s="9" t="s">
        <v>4789</v>
      </c>
      <c r="G2179" s="9">
        <v>148</v>
      </c>
      <c r="H2179" s="9">
        <v>49</v>
      </c>
      <c r="I2179" s="9">
        <v>0</v>
      </c>
      <c r="J2179" s="9" t="str" cm="1">
        <f t="array" ref="J2179">_xlfn.IFS(G2179&gt;='Pivot Tables'!B$2,"90%",AND(G2179&lt;'Pivot Tables'!B$2,G2179&gt;'Pivot Tables'!B$3),"75%",AND(G2179&lt;'Pivot Tables'!B$3,G2179&gt;'Pivot Tables'!B$5),"50%",G2179&lt;='Pivot Tables'!B$5,"25%")</f>
        <v>50%</v>
      </c>
      <c r="K2179" s="9" t="str">
        <f>TEXT(A2179,"dddd")</f>
        <v>Monday</v>
      </c>
    </row>
    <row r="2180" spans="1:11" ht="75.75" x14ac:dyDescent="0.25">
      <c r="A2180" s="17">
        <v>44722.761273148149</v>
      </c>
      <c r="B2180" s="13">
        <f>A2180</f>
        <v>44722.761273148149</v>
      </c>
      <c r="C2180" t="s">
        <v>788</v>
      </c>
      <c r="D2180" s="3" t="s">
        <v>6415</v>
      </c>
      <c r="E2180" t="s">
        <v>789</v>
      </c>
      <c r="F2180" s="9" t="s">
        <v>599</v>
      </c>
      <c r="G2180" s="9">
        <v>168</v>
      </c>
      <c r="H2180" s="9">
        <v>49</v>
      </c>
      <c r="I2180" s="9">
        <v>3</v>
      </c>
      <c r="J2180" s="9" t="str" cm="1">
        <f t="array" ref="J2180">_xlfn.IFS(G2180&gt;='Pivot Tables'!B$2,"90%",AND(G2180&lt;'Pivot Tables'!B$2,G2180&gt;'Pivot Tables'!B$3),"75%",AND(G2180&lt;'Pivot Tables'!B$3,G2180&gt;'Pivot Tables'!B$5),"50%",G2180&lt;='Pivot Tables'!B$5,"25%")</f>
        <v>50%</v>
      </c>
      <c r="K2180" s="9" t="str">
        <f>TEXT(A2180,"dddd")</f>
        <v>Friday</v>
      </c>
    </row>
    <row r="2181" spans="1:11" ht="92.25" x14ac:dyDescent="0.25">
      <c r="A2181" s="17">
        <v>43611.661319444444</v>
      </c>
      <c r="B2181" s="13">
        <f>A2181</f>
        <v>43611.661319444444</v>
      </c>
      <c r="C2181" t="s">
        <v>4494</v>
      </c>
      <c r="D2181" s="3" t="s">
        <v>7776</v>
      </c>
      <c r="E2181" t="s">
        <v>4495</v>
      </c>
      <c r="F2181" s="9" t="s">
        <v>3650</v>
      </c>
      <c r="G2181" s="9">
        <v>181</v>
      </c>
      <c r="H2181" s="9">
        <v>49</v>
      </c>
      <c r="I2181" s="9">
        <v>17</v>
      </c>
      <c r="J2181" s="9" t="str" cm="1">
        <f t="array" ref="J2181">_xlfn.IFS(G2181&gt;='Pivot Tables'!B$2,"90%",AND(G2181&lt;'Pivot Tables'!B$2,G2181&gt;'Pivot Tables'!B$3),"75%",AND(G2181&lt;'Pivot Tables'!B$3,G2181&gt;'Pivot Tables'!B$5),"50%",G2181&lt;='Pivot Tables'!B$5,"25%")</f>
        <v>75%</v>
      </c>
      <c r="K2181" s="9" t="str">
        <f>TEXT(A2181,"dddd")</f>
        <v>Sunday</v>
      </c>
    </row>
    <row r="2182" spans="1:11" ht="84" x14ac:dyDescent="0.25">
      <c r="A2182" s="17">
        <v>44687.68645833333</v>
      </c>
      <c r="B2182" s="13">
        <f>A2182</f>
        <v>44687.68645833333</v>
      </c>
      <c r="C2182" t="s">
        <v>909</v>
      </c>
      <c r="D2182" s="3" t="s">
        <v>6494</v>
      </c>
      <c r="E2182" t="s">
        <v>910</v>
      </c>
      <c r="F2182" s="9" t="s">
        <v>599</v>
      </c>
      <c r="G2182" s="9">
        <v>184</v>
      </c>
      <c r="H2182" s="9">
        <v>49</v>
      </c>
      <c r="I2182" s="9">
        <v>4</v>
      </c>
      <c r="J2182" s="9" t="str" cm="1">
        <f t="array" ref="J2182">_xlfn.IFS(G2182&gt;='Pivot Tables'!B$2,"90%",AND(G2182&lt;'Pivot Tables'!B$2,G2182&gt;'Pivot Tables'!B$3),"75%",AND(G2182&lt;'Pivot Tables'!B$3,G2182&gt;'Pivot Tables'!B$5),"50%",G2182&lt;='Pivot Tables'!B$5,"25%")</f>
        <v>75%</v>
      </c>
      <c r="K2182" s="9" t="str">
        <f>TEXT(A2182,"dddd")</f>
        <v>Friday</v>
      </c>
    </row>
    <row r="2183" spans="1:11" ht="75.75" x14ac:dyDescent="0.25">
      <c r="A2183" s="17">
        <v>44773.995787037034</v>
      </c>
      <c r="B2183" s="13">
        <f>A2183</f>
        <v>44773.995787037034</v>
      </c>
      <c r="C2183" t="s">
        <v>701</v>
      </c>
      <c r="D2183" s="3" t="s">
        <v>6366</v>
      </c>
      <c r="E2183" t="s">
        <v>617</v>
      </c>
      <c r="F2183" s="9" t="s">
        <v>599</v>
      </c>
      <c r="G2183" s="9">
        <v>231</v>
      </c>
      <c r="H2183" s="9">
        <v>49</v>
      </c>
      <c r="I2183" s="9">
        <v>1</v>
      </c>
      <c r="J2183" s="9" t="str" cm="1">
        <f t="array" ref="J2183">_xlfn.IFS(G2183&gt;='Pivot Tables'!B$2,"90%",AND(G2183&lt;'Pivot Tables'!B$2,G2183&gt;'Pivot Tables'!B$3),"75%",AND(G2183&lt;'Pivot Tables'!B$3,G2183&gt;'Pivot Tables'!B$5),"50%",G2183&lt;='Pivot Tables'!B$5,"25%")</f>
        <v>75%</v>
      </c>
      <c r="K2183" s="9" t="str">
        <f>TEXT(A2183,"dddd")</f>
        <v>Sunday</v>
      </c>
    </row>
    <row r="2184" spans="1:11" x14ac:dyDescent="0.25">
      <c r="A2184" s="17">
        <v>44368.596250000002</v>
      </c>
      <c r="B2184" s="13">
        <f>A2184</f>
        <v>44368.596250000002</v>
      </c>
      <c r="C2184" t="s">
        <v>4996</v>
      </c>
      <c r="D2184" s="2" t="s">
        <v>4997</v>
      </c>
      <c r="F2184" s="9" t="s">
        <v>4789</v>
      </c>
      <c r="G2184" s="9">
        <v>232</v>
      </c>
      <c r="H2184" s="9">
        <v>49</v>
      </c>
      <c r="I2184" s="9">
        <v>0</v>
      </c>
      <c r="J2184" s="9" t="str" cm="1">
        <f t="array" ref="J2184">_xlfn.IFS(G2184&gt;='Pivot Tables'!B$2,"90%",AND(G2184&lt;'Pivot Tables'!B$2,G2184&gt;'Pivot Tables'!B$3),"75%",AND(G2184&lt;'Pivot Tables'!B$3,G2184&gt;'Pivot Tables'!B$5),"50%",G2184&lt;='Pivot Tables'!B$5,"25%")</f>
        <v>75%</v>
      </c>
      <c r="K2184" s="9" t="str">
        <f>TEXT(A2184,"dddd")</f>
        <v>Monday</v>
      </c>
    </row>
    <row r="2185" spans="1:11" ht="67.5" x14ac:dyDescent="0.25">
      <c r="A2185" s="17">
        <v>44067.668206018519</v>
      </c>
      <c r="B2185" s="13">
        <f>A2185</f>
        <v>44067.668206018519</v>
      </c>
      <c r="C2185" t="s">
        <v>5163</v>
      </c>
      <c r="D2185" s="3" t="s">
        <v>8064</v>
      </c>
      <c r="F2185" s="9" t="s">
        <v>4789</v>
      </c>
      <c r="G2185" s="9">
        <v>241</v>
      </c>
      <c r="H2185" s="9">
        <v>49</v>
      </c>
      <c r="I2185" s="9">
        <v>0</v>
      </c>
      <c r="J2185" s="9" t="str" cm="1">
        <f t="array" ref="J2185">_xlfn.IFS(G2185&gt;='Pivot Tables'!B$2,"90%",AND(G2185&lt;'Pivot Tables'!B$2,G2185&gt;'Pivot Tables'!B$3),"75%",AND(G2185&lt;'Pivot Tables'!B$3,G2185&gt;'Pivot Tables'!B$5),"50%",G2185&lt;='Pivot Tables'!B$5,"25%")</f>
        <v>75%</v>
      </c>
      <c r="K2185" s="9" t="str">
        <f>TEXT(A2185,"dddd")</f>
        <v>Monday</v>
      </c>
    </row>
    <row r="2186" spans="1:11" ht="75.75" x14ac:dyDescent="0.25">
      <c r="A2186" s="17">
        <v>44245.758055555554</v>
      </c>
      <c r="B2186" s="13">
        <f>A2186</f>
        <v>44245.758055555554</v>
      </c>
      <c r="C2186" t="s">
        <v>229</v>
      </c>
      <c r="D2186" s="3" t="s">
        <v>6978</v>
      </c>
      <c r="E2186" t="s">
        <v>2303</v>
      </c>
      <c r="F2186" s="9" t="s">
        <v>2088</v>
      </c>
      <c r="G2186" s="9">
        <v>192</v>
      </c>
      <c r="H2186" s="9">
        <v>49</v>
      </c>
      <c r="I2186" s="9">
        <v>1</v>
      </c>
      <c r="J2186" s="9" t="str" cm="1">
        <f t="array" ref="J2186">_xlfn.IFS(G2186&gt;='Pivot Tables'!B$2,"90%",AND(G2186&lt;'Pivot Tables'!B$2,G2186&gt;'Pivot Tables'!B$3),"75%",AND(G2186&lt;'Pivot Tables'!B$3,G2186&gt;'Pivot Tables'!B$5),"50%",G2186&lt;='Pivot Tables'!B$5,"25%")</f>
        <v>75%</v>
      </c>
      <c r="K2186" s="9" t="str">
        <f>TEXT(A2186,"dddd")</f>
        <v>Thursday</v>
      </c>
    </row>
    <row r="2187" spans="1:11" ht="117" x14ac:dyDescent="0.25">
      <c r="A2187" s="17">
        <v>44486.654398148145</v>
      </c>
      <c r="B2187" s="13">
        <f>A2187</f>
        <v>44486.654398148145</v>
      </c>
      <c r="C2187" t="s">
        <v>4937</v>
      </c>
      <c r="D2187" s="3" t="s">
        <v>7889</v>
      </c>
      <c r="F2187" s="9" t="s">
        <v>4789</v>
      </c>
      <c r="G2187" s="9">
        <v>498</v>
      </c>
      <c r="H2187" s="9">
        <v>49</v>
      </c>
      <c r="I2187" s="9">
        <v>0</v>
      </c>
      <c r="J2187" s="9" t="str" cm="1">
        <f t="array" ref="J2187">_xlfn.IFS(G2187&gt;='Pivot Tables'!B$2,"90%",AND(G2187&lt;'Pivot Tables'!B$2,G2187&gt;'Pivot Tables'!B$3),"75%",AND(G2187&lt;'Pivot Tables'!B$3,G2187&gt;'Pivot Tables'!B$5),"50%",G2187&lt;='Pivot Tables'!B$5,"25%")</f>
        <v>90%</v>
      </c>
      <c r="K2187" s="9" t="str">
        <f>TEXT(A2187,"dddd")</f>
        <v>Sunday</v>
      </c>
    </row>
    <row r="2188" spans="1:11" ht="75.75" x14ac:dyDescent="0.25">
      <c r="A2188" s="17">
        <v>44821.090729166666</v>
      </c>
      <c r="B2188" s="13">
        <f>A2188</f>
        <v>44821.090729166666</v>
      </c>
      <c r="C2188" t="s">
        <v>656</v>
      </c>
      <c r="D2188" s="3" t="s">
        <v>6338</v>
      </c>
      <c r="E2188" t="s">
        <v>657</v>
      </c>
      <c r="F2188" s="9" t="s">
        <v>599</v>
      </c>
      <c r="G2188" s="9">
        <v>562</v>
      </c>
      <c r="H2188" s="9">
        <v>49</v>
      </c>
      <c r="I2188" s="9">
        <v>2</v>
      </c>
      <c r="J2188" s="9" t="str" cm="1">
        <f t="array" ref="J2188">_xlfn.IFS(G2188&gt;='Pivot Tables'!B$2,"90%",AND(G2188&lt;'Pivot Tables'!B$2,G2188&gt;'Pivot Tables'!B$3),"75%",AND(G2188&lt;'Pivot Tables'!B$3,G2188&gt;'Pivot Tables'!B$5),"50%",G2188&lt;='Pivot Tables'!B$5,"25%")</f>
        <v>90%</v>
      </c>
      <c r="K2188" s="9" t="str">
        <f>TEXT(A2188,"dddd")</f>
        <v>Saturday</v>
      </c>
    </row>
    <row r="2189" spans="1:11" ht="100.5" x14ac:dyDescent="0.25">
      <c r="A2189" s="17">
        <v>44453.709907407407</v>
      </c>
      <c r="B2189" s="13">
        <f>A2189</f>
        <v>44453.709907407407</v>
      </c>
      <c r="C2189" t="s">
        <v>1958</v>
      </c>
      <c r="D2189" s="3" t="s">
        <v>6824</v>
      </c>
      <c r="E2189" t="s">
        <v>1900</v>
      </c>
      <c r="F2189" s="9" t="s">
        <v>1732</v>
      </c>
      <c r="G2189" s="9">
        <v>13</v>
      </c>
      <c r="H2189" s="9">
        <v>50</v>
      </c>
      <c r="I2189" s="9">
        <v>1</v>
      </c>
      <c r="J2189" s="9" t="str" cm="1">
        <f t="array" ref="J2189">_xlfn.IFS(G2189&gt;='Pivot Tables'!B$2,"90%",AND(G2189&lt;'Pivot Tables'!B$2,G2189&gt;'Pivot Tables'!B$3),"75%",AND(G2189&lt;'Pivot Tables'!B$3,G2189&gt;'Pivot Tables'!B$5),"50%",G2189&lt;='Pivot Tables'!B$5,"25%")</f>
        <v>25%</v>
      </c>
      <c r="K2189" s="9" t="str">
        <f>TEXT(A2189,"dddd")</f>
        <v>Tuesday</v>
      </c>
    </row>
    <row r="2190" spans="1:11" ht="75.75" x14ac:dyDescent="0.25">
      <c r="A2190" s="17">
        <v>44445.635717592595</v>
      </c>
      <c r="B2190" s="13">
        <f>A2190</f>
        <v>44445.635717592595</v>
      </c>
      <c r="C2190" t="s">
        <v>1969</v>
      </c>
      <c r="D2190" s="3" t="s">
        <v>6834</v>
      </c>
      <c r="F2190" s="9" t="s">
        <v>1732</v>
      </c>
      <c r="G2190" s="9">
        <v>13</v>
      </c>
      <c r="H2190" s="9">
        <v>50</v>
      </c>
      <c r="I2190" s="9">
        <v>0</v>
      </c>
      <c r="J2190" s="9" t="str" cm="1">
        <f t="array" ref="J2190">_xlfn.IFS(G2190&gt;='Pivot Tables'!B$2,"90%",AND(G2190&lt;'Pivot Tables'!B$2,G2190&gt;'Pivot Tables'!B$3),"75%",AND(G2190&lt;'Pivot Tables'!B$3,G2190&gt;'Pivot Tables'!B$5),"50%",G2190&lt;='Pivot Tables'!B$5,"25%")</f>
        <v>25%</v>
      </c>
      <c r="K2190" s="9" t="str">
        <f>TEXT(A2190,"dddd")</f>
        <v>Monday</v>
      </c>
    </row>
    <row r="2191" spans="1:11" ht="92.25" x14ac:dyDescent="0.25">
      <c r="A2191" s="17">
        <v>44447.724861111114</v>
      </c>
      <c r="B2191" s="13">
        <f>A2191</f>
        <v>44447.724861111114</v>
      </c>
      <c r="C2191" t="s">
        <v>1967</v>
      </c>
      <c r="D2191" s="3" t="s">
        <v>6832</v>
      </c>
      <c r="E2191" t="s">
        <v>1968</v>
      </c>
      <c r="F2191" s="9" t="s">
        <v>1732</v>
      </c>
      <c r="G2191" s="9">
        <v>17</v>
      </c>
      <c r="H2191" s="9">
        <v>50</v>
      </c>
      <c r="I2191" s="9">
        <v>3</v>
      </c>
      <c r="J2191" s="9" t="str" cm="1">
        <f t="array" ref="J2191">_xlfn.IFS(G2191&gt;='Pivot Tables'!B$2,"90%",AND(G2191&lt;'Pivot Tables'!B$2,G2191&gt;'Pivot Tables'!B$3),"75%",AND(G2191&lt;'Pivot Tables'!B$3,G2191&gt;'Pivot Tables'!B$5),"50%",G2191&lt;='Pivot Tables'!B$5,"25%")</f>
        <v>25%</v>
      </c>
      <c r="K2191" s="9" t="str">
        <f>TEXT(A2191,"dddd")</f>
        <v>Wednesday</v>
      </c>
    </row>
    <row r="2192" spans="1:11" x14ac:dyDescent="0.25">
      <c r="A2192" s="17">
        <v>44601.834398148145</v>
      </c>
      <c r="B2192" s="13">
        <f>A2192</f>
        <v>44601.834398148145</v>
      </c>
      <c r="C2192" t="s">
        <v>1897</v>
      </c>
      <c r="D2192" s="2" t="s">
        <v>1898</v>
      </c>
      <c r="F2192" s="9" t="s">
        <v>1732</v>
      </c>
      <c r="G2192" s="9">
        <v>20</v>
      </c>
      <c r="H2192" s="9">
        <v>50</v>
      </c>
      <c r="I2192" s="9">
        <v>0</v>
      </c>
      <c r="J2192" s="9" t="str" cm="1">
        <f t="array" ref="J2192">_xlfn.IFS(G2192&gt;='Pivot Tables'!B$2,"90%",AND(G2192&lt;'Pivot Tables'!B$2,G2192&gt;'Pivot Tables'!B$3),"75%",AND(G2192&lt;'Pivot Tables'!B$3,G2192&gt;'Pivot Tables'!B$5),"50%",G2192&lt;='Pivot Tables'!B$5,"25%")</f>
        <v>25%</v>
      </c>
      <c r="K2192" s="9" t="str">
        <f>TEXT(A2192,"dddd")</f>
        <v>Wednesday</v>
      </c>
    </row>
    <row r="2193" spans="1:11" x14ac:dyDescent="0.25">
      <c r="A2193" s="17">
        <v>43731.763657407406</v>
      </c>
      <c r="B2193" s="13">
        <f>A2193</f>
        <v>43731.763657407406</v>
      </c>
      <c r="C2193" t="s">
        <v>5988</v>
      </c>
      <c r="D2193" s="2" t="s">
        <v>5989</v>
      </c>
      <c r="E2193" t="s">
        <v>8875</v>
      </c>
      <c r="F2193" s="9" t="s">
        <v>5310</v>
      </c>
      <c r="G2193" s="9">
        <v>23</v>
      </c>
      <c r="H2193" s="9">
        <v>50</v>
      </c>
      <c r="I2193" s="9">
        <v>14</v>
      </c>
      <c r="J2193" s="9" t="str" cm="1">
        <f t="array" ref="J2193">_xlfn.IFS(G2193&gt;='Pivot Tables'!B$2,"90%",AND(G2193&lt;'Pivot Tables'!B$2,G2193&gt;'Pivot Tables'!B$3),"75%",AND(G2193&lt;'Pivot Tables'!B$3,G2193&gt;'Pivot Tables'!B$5),"50%",G2193&lt;='Pivot Tables'!B$5,"25%")</f>
        <v>25%</v>
      </c>
      <c r="K2193" s="9" t="str">
        <f>TEXT(A2193,"dddd")</f>
        <v>Monday</v>
      </c>
    </row>
    <row r="2194" spans="1:11" ht="67.5" x14ac:dyDescent="0.25">
      <c r="A2194" s="17">
        <v>44861.758958333332</v>
      </c>
      <c r="B2194" s="13">
        <f>A2194</f>
        <v>44861.758958333332</v>
      </c>
      <c r="C2194" t="s">
        <v>1747</v>
      </c>
      <c r="D2194" s="3" t="s">
        <v>6709</v>
      </c>
      <c r="F2194" s="9" t="s">
        <v>1732</v>
      </c>
      <c r="G2194" s="9">
        <v>24</v>
      </c>
      <c r="H2194" s="9">
        <v>50</v>
      </c>
      <c r="I2194" s="9">
        <v>0</v>
      </c>
      <c r="J2194" s="9" t="str" cm="1">
        <f t="array" ref="J2194">_xlfn.IFS(G2194&gt;='Pivot Tables'!B$2,"90%",AND(G2194&lt;'Pivot Tables'!B$2,G2194&gt;'Pivot Tables'!B$3),"75%",AND(G2194&lt;'Pivot Tables'!B$3,G2194&gt;'Pivot Tables'!B$5),"50%",G2194&lt;='Pivot Tables'!B$5,"25%")</f>
        <v>25%</v>
      </c>
      <c r="K2194" s="9" t="str">
        <f>TEXT(A2194,"dddd")</f>
        <v>Thursday</v>
      </c>
    </row>
    <row r="2195" spans="1:11" x14ac:dyDescent="0.25">
      <c r="A2195" s="17">
        <v>44709.837546296294</v>
      </c>
      <c r="B2195" s="13">
        <f>A2195</f>
        <v>44709.837546296294</v>
      </c>
      <c r="C2195" t="s">
        <v>2199</v>
      </c>
      <c r="D2195" s="2" t="s">
        <v>2200</v>
      </c>
      <c r="F2195" s="9" t="s">
        <v>2088</v>
      </c>
      <c r="G2195" s="9">
        <v>25</v>
      </c>
      <c r="H2195" s="9">
        <v>50</v>
      </c>
      <c r="I2195" s="9">
        <v>0</v>
      </c>
      <c r="J2195" s="9" t="str" cm="1">
        <f t="array" ref="J2195">_xlfn.IFS(G2195&gt;='Pivot Tables'!B$2,"90%",AND(G2195&lt;'Pivot Tables'!B$2,G2195&gt;'Pivot Tables'!B$3),"75%",AND(G2195&lt;'Pivot Tables'!B$3,G2195&gt;'Pivot Tables'!B$5),"50%",G2195&lt;='Pivot Tables'!B$5,"25%")</f>
        <v>25%</v>
      </c>
      <c r="K2195" s="9" t="str">
        <f>TEXT(A2195,"dddd")</f>
        <v>Saturday</v>
      </c>
    </row>
    <row r="2196" spans="1:11" ht="59.25" x14ac:dyDescent="0.25">
      <c r="A2196" s="17">
        <v>44791.941516203704</v>
      </c>
      <c r="B2196" s="13">
        <f>A2196</f>
        <v>44791.941516203704</v>
      </c>
      <c r="C2196" t="s">
        <v>3691</v>
      </c>
      <c r="D2196" s="3" t="s">
        <v>7605</v>
      </c>
      <c r="F2196" s="9" t="s">
        <v>3650</v>
      </c>
      <c r="G2196" s="9">
        <v>28</v>
      </c>
      <c r="H2196" s="9">
        <v>50</v>
      </c>
      <c r="I2196" s="9">
        <v>0</v>
      </c>
      <c r="J2196" s="9" t="str" cm="1">
        <f t="array" ref="J2196">_xlfn.IFS(G2196&gt;='Pivot Tables'!B$2,"90%",AND(G2196&lt;'Pivot Tables'!B$2,G2196&gt;'Pivot Tables'!B$3),"75%",AND(G2196&lt;'Pivot Tables'!B$3,G2196&gt;'Pivot Tables'!B$5),"50%",G2196&lt;='Pivot Tables'!B$5,"25%")</f>
        <v>25%</v>
      </c>
      <c r="K2196" s="9" t="str">
        <f>TEXT(A2196,"dddd")</f>
        <v>Thursday</v>
      </c>
    </row>
    <row r="2197" spans="1:11" ht="100.5" x14ac:dyDescent="0.25">
      <c r="A2197" s="17">
        <v>44315.753148148149</v>
      </c>
      <c r="B2197" s="13">
        <f>A2197</f>
        <v>44315.753148148149</v>
      </c>
      <c r="C2197" t="s">
        <v>3962</v>
      </c>
      <c r="D2197" s="3" t="s">
        <v>7657</v>
      </c>
      <c r="F2197" s="9" t="s">
        <v>3650</v>
      </c>
      <c r="G2197" s="9">
        <v>29</v>
      </c>
      <c r="H2197" s="9">
        <v>50</v>
      </c>
      <c r="I2197" s="9">
        <v>0</v>
      </c>
      <c r="J2197" s="9" t="str" cm="1">
        <f t="array" ref="J2197">_xlfn.IFS(G2197&gt;='Pivot Tables'!B$2,"90%",AND(G2197&lt;'Pivot Tables'!B$2,G2197&gt;'Pivot Tables'!B$3),"75%",AND(G2197&lt;'Pivot Tables'!B$3,G2197&gt;'Pivot Tables'!B$5),"50%",G2197&lt;='Pivot Tables'!B$5,"25%")</f>
        <v>25%</v>
      </c>
      <c r="K2197" s="9" t="str">
        <f>TEXT(A2197,"dddd")</f>
        <v>Thursday</v>
      </c>
    </row>
    <row r="2198" spans="1:11" x14ac:dyDescent="0.25">
      <c r="A2198" s="17">
        <v>44763.557858796295</v>
      </c>
      <c r="B2198" s="13">
        <f>A2198</f>
        <v>44763.557858796295</v>
      </c>
      <c r="C2198" t="s">
        <v>1804</v>
      </c>
      <c r="D2198" s="2" t="s">
        <v>1805</v>
      </c>
      <c r="F2198" s="9" t="s">
        <v>1732</v>
      </c>
      <c r="G2198" s="9">
        <v>34</v>
      </c>
      <c r="H2198" s="9">
        <v>50</v>
      </c>
      <c r="I2198" s="9">
        <v>0</v>
      </c>
      <c r="J2198" s="9" t="str" cm="1">
        <f t="array" ref="J2198">_xlfn.IFS(G2198&gt;='Pivot Tables'!B$2,"90%",AND(G2198&lt;'Pivot Tables'!B$2,G2198&gt;'Pivot Tables'!B$3),"75%",AND(G2198&lt;'Pivot Tables'!B$3,G2198&gt;'Pivot Tables'!B$5),"50%",G2198&lt;='Pivot Tables'!B$5,"25%")</f>
        <v>25%</v>
      </c>
      <c r="K2198" s="9" t="str">
        <f>TEXT(A2198,"dddd")</f>
        <v>Thursday</v>
      </c>
    </row>
    <row r="2199" spans="1:11" x14ac:dyDescent="0.25">
      <c r="A2199" s="17">
        <v>44238.766064814816</v>
      </c>
      <c r="B2199" s="13">
        <f>A2199</f>
        <v>44238.766064814816</v>
      </c>
      <c r="C2199" t="s">
        <v>4030</v>
      </c>
      <c r="D2199" s="2" t="s">
        <v>4031</v>
      </c>
      <c r="F2199" s="9" t="s">
        <v>3650</v>
      </c>
      <c r="G2199" s="9">
        <v>39</v>
      </c>
      <c r="H2199" s="9">
        <v>50</v>
      </c>
      <c r="I2199" s="9">
        <v>0</v>
      </c>
      <c r="J2199" s="9" t="str" cm="1">
        <f t="array" ref="J2199">_xlfn.IFS(G2199&gt;='Pivot Tables'!B$2,"90%",AND(G2199&lt;'Pivot Tables'!B$2,G2199&gt;'Pivot Tables'!B$3),"75%",AND(G2199&lt;'Pivot Tables'!B$3,G2199&gt;'Pivot Tables'!B$5),"50%",G2199&lt;='Pivot Tables'!B$5,"25%")</f>
        <v>25%</v>
      </c>
      <c r="K2199" s="9" t="str">
        <f>TEXT(A2199,"dddd")</f>
        <v>Thursday</v>
      </c>
    </row>
    <row r="2200" spans="1:11" ht="141.75" x14ac:dyDescent="0.25">
      <c r="A2200" s="17">
        <v>44843.925381944442</v>
      </c>
      <c r="B2200" s="13">
        <f>A2200</f>
        <v>44843.925381944442</v>
      </c>
      <c r="C2200" t="s">
        <v>2071</v>
      </c>
      <c r="D2200" s="3" t="s">
        <v>6888</v>
      </c>
      <c r="E2200" t="s">
        <v>2072</v>
      </c>
      <c r="F2200" s="9" t="s">
        <v>2015</v>
      </c>
      <c r="G2200" s="9">
        <v>42</v>
      </c>
      <c r="H2200" s="9">
        <v>50</v>
      </c>
      <c r="I2200" s="9">
        <v>7</v>
      </c>
      <c r="J2200" s="9" t="str" cm="1">
        <f t="array" ref="J2200">_xlfn.IFS(G2200&gt;='Pivot Tables'!B$2,"90%",AND(G2200&lt;'Pivot Tables'!B$2,G2200&gt;'Pivot Tables'!B$3),"75%",AND(G2200&lt;'Pivot Tables'!B$3,G2200&gt;'Pivot Tables'!B$5),"50%",G2200&lt;='Pivot Tables'!B$5,"25%")</f>
        <v>25%</v>
      </c>
      <c r="K2200" s="9" t="str">
        <f>TEXT(A2200,"dddd")</f>
        <v>Sunday</v>
      </c>
    </row>
    <row r="2201" spans="1:11" x14ac:dyDescent="0.25">
      <c r="A2201" s="17">
        <v>44608.850914351853</v>
      </c>
      <c r="B2201" s="13">
        <f>A2201</f>
        <v>44608.850914351853</v>
      </c>
      <c r="C2201" t="s">
        <v>1889</v>
      </c>
      <c r="D2201" s="2" t="s">
        <v>1890</v>
      </c>
      <c r="F2201" s="9" t="s">
        <v>1732</v>
      </c>
      <c r="G2201" s="9">
        <v>54</v>
      </c>
      <c r="H2201" s="9">
        <v>50</v>
      </c>
      <c r="I2201" s="9">
        <v>0</v>
      </c>
      <c r="J2201" s="9" t="str" cm="1">
        <f t="array" ref="J2201">_xlfn.IFS(G2201&gt;='Pivot Tables'!B$2,"90%",AND(G2201&lt;'Pivot Tables'!B$2,G2201&gt;'Pivot Tables'!B$3),"75%",AND(G2201&lt;'Pivot Tables'!B$3,G2201&gt;'Pivot Tables'!B$5),"50%",G2201&lt;='Pivot Tables'!B$5,"25%")</f>
        <v>50%</v>
      </c>
      <c r="K2201" s="9" t="str">
        <f>TEXT(A2201,"dddd")</f>
        <v>Wednesday</v>
      </c>
    </row>
    <row r="2202" spans="1:11" ht="117" x14ac:dyDescent="0.25">
      <c r="A2202" s="17">
        <v>44701.02480324074</v>
      </c>
      <c r="B2202" s="13">
        <f>A2202</f>
        <v>44701.02480324074</v>
      </c>
      <c r="C2202" t="s">
        <v>5499</v>
      </c>
      <c r="D2202" s="3" t="s">
        <v>8286</v>
      </c>
      <c r="E2202" t="s">
        <v>8821</v>
      </c>
      <c r="F2202" s="9" t="s">
        <v>5310</v>
      </c>
      <c r="G2202" s="9">
        <v>54</v>
      </c>
      <c r="H2202" s="9">
        <v>50</v>
      </c>
      <c r="I2202" s="9">
        <v>10</v>
      </c>
      <c r="J2202" s="9" t="str" cm="1">
        <f t="array" ref="J2202">_xlfn.IFS(G2202&gt;='Pivot Tables'!B$2,"90%",AND(G2202&lt;'Pivot Tables'!B$2,G2202&gt;'Pivot Tables'!B$3),"75%",AND(G2202&lt;'Pivot Tables'!B$3,G2202&gt;'Pivot Tables'!B$5),"50%",G2202&lt;='Pivot Tables'!B$5,"25%")</f>
        <v>50%</v>
      </c>
      <c r="K2202" s="9" t="str">
        <f>TEXT(A2202,"dddd")</f>
        <v>Friday</v>
      </c>
    </row>
    <row r="2203" spans="1:11" x14ac:dyDescent="0.25">
      <c r="A2203" s="17">
        <v>44136.783125000002</v>
      </c>
      <c r="B2203" s="13">
        <f>A2203</f>
        <v>44136.783125000002</v>
      </c>
      <c r="C2203" t="s">
        <v>4150</v>
      </c>
      <c r="D2203" s="2" t="s">
        <v>4151</v>
      </c>
      <c r="E2203" t="s">
        <v>4152</v>
      </c>
      <c r="F2203" s="9" t="s">
        <v>3650</v>
      </c>
      <c r="G2203" s="9">
        <v>67</v>
      </c>
      <c r="H2203" s="9">
        <v>50</v>
      </c>
      <c r="I2203" s="9">
        <v>1</v>
      </c>
      <c r="J2203" s="9" t="str" cm="1">
        <f t="array" ref="J2203">_xlfn.IFS(G2203&gt;='Pivot Tables'!B$2,"90%",AND(G2203&lt;'Pivot Tables'!B$2,G2203&gt;'Pivot Tables'!B$3),"75%",AND(G2203&lt;'Pivot Tables'!B$3,G2203&gt;'Pivot Tables'!B$5),"50%",G2203&lt;='Pivot Tables'!B$5,"25%")</f>
        <v>50%</v>
      </c>
      <c r="K2203" s="9" t="str">
        <f>TEXT(A2203,"dddd")</f>
        <v>Sunday</v>
      </c>
    </row>
    <row r="2204" spans="1:11" x14ac:dyDescent="0.25">
      <c r="A2204" s="17">
        <v>43355.320509259262</v>
      </c>
      <c r="B2204" s="13">
        <f>A2204</f>
        <v>43355.320509259262</v>
      </c>
      <c r="C2204" t="s">
        <v>4751</v>
      </c>
      <c r="D2204" s="2" t="s">
        <v>4752</v>
      </c>
      <c r="E2204" t="s">
        <v>4753</v>
      </c>
      <c r="F2204" s="9" t="s">
        <v>3650</v>
      </c>
      <c r="G2204" s="9">
        <v>68</v>
      </c>
      <c r="H2204" s="9">
        <v>50</v>
      </c>
      <c r="I2204" s="9">
        <v>9</v>
      </c>
      <c r="J2204" s="9" t="str" cm="1">
        <f t="array" ref="J2204">_xlfn.IFS(G2204&gt;='Pivot Tables'!B$2,"90%",AND(G2204&lt;'Pivot Tables'!B$2,G2204&gt;'Pivot Tables'!B$3),"75%",AND(G2204&lt;'Pivot Tables'!B$3,G2204&gt;'Pivot Tables'!B$5),"50%",G2204&lt;='Pivot Tables'!B$5,"25%")</f>
        <v>50%</v>
      </c>
      <c r="K2204" s="9" t="str">
        <f>TEXT(A2204,"dddd")</f>
        <v>Wednesday</v>
      </c>
    </row>
    <row r="2205" spans="1:11" x14ac:dyDescent="0.25">
      <c r="A2205" s="17">
        <v>43363.702141203707</v>
      </c>
      <c r="B2205" s="13">
        <f>A2205</f>
        <v>43363.702141203707</v>
      </c>
      <c r="C2205" t="s">
        <v>6275</v>
      </c>
      <c r="D2205" s="2" t="s">
        <v>6276</v>
      </c>
      <c r="E2205" t="s">
        <v>9207</v>
      </c>
      <c r="F2205" s="9" t="s">
        <v>5310</v>
      </c>
      <c r="G2205" s="9">
        <v>85</v>
      </c>
      <c r="H2205" s="9">
        <v>50</v>
      </c>
      <c r="I2205" s="9">
        <v>31</v>
      </c>
      <c r="J2205" s="9" t="str" cm="1">
        <f t="array" ref="J2205">_xlfn.IFS(G2205&gt;='Pivot Tables'!B$2,"90%",AND(G2205&lt;'Pivot Tables'!B$2,G2205&gt;'Pivot Tables'!B$3),"75%",AND(G2205&lt;'Pivot Tables'!B$3,G2205&gt;'Pivot Tables'!B$5),"50%",G2205&lt;='Pivot Tables'!B$5,"25%")</f>
        <v>50%</v>
      </c>
      <c r="K2205" s="9" t="str">
        <f>TEXT(A2205,"dddd")</f>
        <v>Thursday</v>
      </c>
    </row>
    <row r="2206" spans="1:11" x14ac:dyDescent="0.25">
      <c r="A2206" s="17">
        <v>42593.579687500001</v>
      </c>
      <c r="B2206" s="13">
        <f>A2206</f>
        <v>42593.579687500001</v>
      </c>
      <c r="C2206" t="s">
        <v>1623</v>
      </c>
      <c r="D2206" s="2" t="s">
        <v>1624</v>
      </c>
      <c r="E2206" t="s">
        <v>1625</v>
      </c>
      <c r="F2206" s="9" t="s">
        <v>1090</v>
      </c>
      <c r="G2206" s="9">
        <v>87</v>
      </c>
      <c r="H2206" s="9">
        <v>50</v>
      </c>
      <c r="I2206" s="9">
        <v>11</v>
      </c>
      <c r="J2206" s="9" t="str" cm="1">
        <f t="array" ref="J2206">_xlfn.IFS(G2206&gt;='Pivot Tables'!B$2,"90%",AND(G2206&lt;'Pivot Tables'!B$2,G2206&gt;'Pivot Tables'!B$3),"75%",AND(G2206&lt;'Pivot Tables'!B$3,G2206&gt;'Pivot Tables'!B$5),"50%",G2206&lt;='Pivot Tables'!B$5,"25%")</f>
        <v>50%</v>
      </c>
      <c r="K2206" s="9" t="str">
        <f>TEXT(A2206,"dddd")</f>
        <v>Thursday</v>
      </c>
    </row>
    <row r="2207" spans="1:11" x14ac:dyDescent="0.25">
      <c r="A2207" s="17">
        <v>43669.551712962966</v>
      </c>
      <c r="B2207" s="13">
        <f>A2207</f>
        <v>43669.551712962966</v>
      </c>
      <c r="C2207" t="s">
        <v>6040</v>
      </c>
      <c r="D2207" s="2" t="s">
        <v>6041</v>
      </c>
      <c r="E2207" t="s">
        <v>9211</v>
      </c>
      <c r="F2207" s="9" t="s">
        <v>5310</v>
      </c>
      <c r="G2207" s="9">
        <v>87</v>
      </c>
      <c r="H2207" s="9">
        <v>50</v>
      </c>
      <c r="I2207" s="9">
        <v>14</v>
      </c>
      <c r="J2207" s="9" t="str" cm="1">
        <f t="array" ref="J2207">_xlfn.IFS(G2207&gt;='Pivot Tables'!B$2,"90%",AND(G2207&lt;'Pivot Tables'!B$2,G2207&gt;'Pivot Tables'!B$3),"75%",AND(G2207&lt;'Pivot Tables'!B$3,G2207&gt;'Pivot Tables'!B$5),"50%",G2207&lt;='Pivot Tables'!B$5,"25%")</f>
        <v>50%</v>
      </c>
      <c r="K2207" s="9" t="str">
        <f>TEXT(A2207,"dddd")</f>
        <v>Tuesday</v>
      </c>
    </row>
    <row r="2208" spans="1:11" ht="67.5" x14ac:dyDescent="0.25">
      <c r="A2208" s="17">
        <v>44687.706631944442</v>
      </c>
      <c r="B2208" s="13">
        <f>A2208</f>
        <v>44687.706631944442</v>
      </c>
      <c r="C2208" t="s">
        <v>1069</v>
      </c>
      <c r="D2208" s="3" t="s">
        <v>6620</v>
      </c>
      <c r="F2208" s="9" t="s">
        <v>599</v>
      </c>
      <c r="G2208" s="9">
        <v>101</v>
      </c>
      <c r="H2208" s="9">
        <v>50</v>
      </c>
      <c r="I2208" s="9">
        <v>0</v>
      </c>
      <c r="J2208" s="9" t="str" cm="1">
        <f t="array" ref="J2208">_xlfn.IFS(G2208&gt;='Pivot Tables'!B$2,"90%",AND(G2208&lt;'Pivot Tables'!B$2,G2208&gt;'Pivot Tables'!B$3),"75%",AND(G2208&lt;'Pivot Tables'!B$3,G2208&gt;'Pivot Tables'!B$5),"50%",G2208&lt;='Pivot Tables'!B$5,"25%")</f>
        <v>50%</v>
      </c>
      <c r="K2208" s="9" t="str">
        <f>TEXT(A2208,"dddd")</f>
        <v>Friday</v>
      </c>
    </row>
    <row r="2209" spans="1:11" ht="117" x14ac:dyDescent="0.25">
      <c r="A2209" s="17">
        <v>43725.696840277778</v>
      </c>
      <c r="B2209" s="13">
        <f>A2209</f>
        <v>43725.696840277778</v>
      </c>
      <c r="C2209" t="s">
        <v>4403</v>
      </c>
      <c r="D2209" s="3" t="s">
        <v>7759</v>
      </c>
      <c r="E2209" t="s">
        <v>4404</v>
      </c>
      <c r="F2209" s="9" t="s">
        <v>3650</v>
      </c>
      <c r="G2209" s="9">
        <v>102</v>
      </c>
      <c r="H2209" s="9">
        <v>50</v>
      </c>
      <c r="I2209" s="9">
        <v>22</v>
      </c>
      <c r="J2209" s="9" t="str" cm="1">
        <f t="array" ref="J2209">_xlfn.IFS(G2209&gt;='Pivot Tables'!B$2,"90%",AND(G2209&lt;'Pivot Tables'!B$2,G2209&gt;'Pivot Tables'!B$3),"75%",AND(G2209&lt;'Pivot Tables'!B$3,G2209&gt;'Pivot Tables'!B$5),"50%",G2209&lt;='Pivot Tables'!B$5,"25%")</f>
        <v>50%</v>
      </c>
      <c r="K2209" s="9" t="str">
        <f>TEXT(A2209,"dddd")</f>
        <v>Tuesday</v>
      </c>
    </row>
    <row r="2210" spans="1:11" ht="75.75" x14ac:dyDescent="0.25">
      <c r="A2210" s="17">
        <v>43974.623564814814</v>
      </c>
      <c r="B2210" s="13">
        <f>A2210</f>
        <v>43974.623564814814</v>
      </c>
      <c r="C2210" t="s">
        <v>5203</v>
      </c>
      <c r="D2210" s="3" t="s">
        <v>8088</v>
      </c>
      <c r="F2210" s="9" t="s">
        <v>4789</v>
      </c>
      <c r="G2210" s="9">
        <v>107</v>
      </c>
      <c r="H2210" s="9">
        <v>50</v>
      </c>
      <c r="I2210" s="9">
        <v>0</v>
      </c>
      <c r="J2210" s="9" t="str" cm="1">
        <f t="array" ref="J2210">_xlfn.IFS(G2210&gt;='Pivot Tables'!B$2,"90%",AND(G2210&lt;'Pivot Tables'!B$2,G2210&gt;'Pivot Tables'!B$3),"75%",AND(G2210&lt;'Pivot Tables'!B$3,G2210&gt;'Pivot Tables'!B$5),"50%",G2210&lt;='Pivot Tables'!B$5,"25%")</f>
        <v>50%</v>
      </c>
      <c r="K2210" s="9" t="str">
        <f>TEXT(A2210,"dddd")</f>
        <v>Saturday</v>
      </c>
    </row>
    <row r="2211" spans="1:11" x14ac:dyDescent="0.25">
      <c r="A2211" s="17">
        <v>43476.833310185182</v>
      </c>
      <c r="B2211" s="13">
        <f>A2211</f>
        <v>43476.833310185182</v>
      </c>
      <c r="C2211" t="s">
        <v>4597</v>
      </c>
      <c r="D2211" s="2" t="s">
        <v>4598</v>
      </c>
      <c r="E2211" t="s">
        <v>4599</v>
      </c>
      <c r="F2211" s="9" t="s">
        <v>3650</v>
      </c>
      <c r="G2211" s="9">
        <v>110</v>
      </c>
      <c r="H2211" s="9">
        <v>50</v>
      </c>
      <c r="I2211" s="9">
        <v>2</v>
      </c>
      <c r="J2211" s="9" t="str" cm="1">
        <f t="array" ref="J2211">_xlfn.IFS(G2211&gt;='Pivot Tables'!B$2,"90%",AND(G2211&lt;'Pivot Tables'!B$2,G2211&gt;'Pivot Tables'!B$3),"75%",AND(G2211&lt;'Pivot Tables'!B$3,G2211&gt;'Pivot Tables'!B$5),"50%",G2211&lt;='Pivot Tables'!B$5,"25%")</f>
        <v>50%</v>
      </c>
      <c r="K2211" s="9" t="str">
        <f>TEXT(A2211,"dddd")</f>
        <v>Friday</v>
      </c>
    </row>
    <row r="2212" spans="1:11" ht="166.5" x14ac:dyDescent="0.25">
      <c r="A2212" s="17">
        <v>42970.152870370373</v>
      </c>
      <c r="B2212" s="13">
        <f>A2212</f>
        <v>42970.152870370373</v>
      </c>
      <c r="C2212" t="s">
        <v>2942</v>
      </c>
      <c r="D2212" s="3" t="s">
        <v>7268</v>
      </c>
      <c r="E2212" t="s">
        <v>2943</v>
      </c>
      <c r="F2212" s="9" t="s">
        <v>2712</v>
      </c>
      <c r="G2212" s="9">
        <v>159</v>
      </c>
      <c r="H2212" s="9">
        <v>50</v>
      </c>
      <c r="I2212" s="9">
        <v>23</v>
      </c>
      <c r="J2212" s="9" t="str" cm="1">
        <f t="array" ref="J2212">_xlfn.IFS(G2212&gt;='Pivot Tables'!B$2,"90%",AND(G2212&lt;'Pivot Tables'!B$2,G2212&gt;'Pivot Tables'!B$3),"75%",AND(G2212&lt;'Pivot Tables'!B$3,G2212&gt;'Pivot Tables'!B$5),"50%",G2212&lt;='Pivot Tables'!B$5,"25%")</f>
        <v>50%</v>
      </c>
      <c r="K2212" s="9" t="str">
        <f>TEXT(A2212,"dddd")</f>
        <v>Wednesday</v>
      </c>
    </row>
    <row r="2213" spans="1:11" ht="75.75" x14ac:dyDescent="0.25">
      <c r="A2213" s="17">
        <v>44670.699004629627</v>
      </c>
      <c r="B2213" s="13">
        <f>A2213</f>
        <v>44670.699004629627</v>
      </c>
      <c r="C2213" t="s">
        <v>278</v>
      </c>
      <c r="D2213" s="3" t="s">
        <v>7095</v>
      </c>
      <c r="E2213" t="s">
        <v>2579</v>
      </c>
      <c r="F2213" s="9" t="s">
        <v>2427</v>
      </c>
      <c r="G2213" s="9">
        <v>160</v>
      </c>
      <c r="H2213" s="9">
        <v>50</v>
      </c>
      <c r="I2213" s="9">
        <v>1</v>
      </c>
      <c r="J2213" s="9" t="str" cm="1">
        <f t="array" ref="J2213">_xlfn.IFS(G2213&gt;='Pivot Tables'!B$2,"90%",AND(G2213&lt;'Pivot Tables'!B$2,G2213&gt;'Pivot Tables'!B$3),"75%",AND(G2213&lt;'Pivot Tables'!B$3,G2213&gt;'Pivot Tables'!B$5),"50%",G2213&lt;='Pivot Tables'!B$5,"25%")</f>
        <v>50%</v>
      </c>
      <c r="K2213" s="9" t="str">
        <f>TEXT(A2213,"dddd")</f>
        <v>Tuesday</v>
      </c>
    </row>
    <row r="2214" spans="1:11" ht="84" x14ac:dyDescent="0.25">
      <c r="A2214" s="17">
        <v>44778.544618055559</v>
      </c>
      <c r="B2214" s="13">
        <f>A2214</f>
        <v>44778.544618055559</v>
      </c>
      <c r="C2214" t="s">
        <v>4825</v>
      </c>
      <c r="D2214" s="3" t="s">
        <v>7816</v>
      </c>
      <c r="F2214" s="9" t="s">
        <v>4789</v>
      </c>
      <c r="G2214" s="9">
        <v>204</v>
      </c>
      <c r="H2214" s="9">
        <v>50</v>
      </c>
      <c r="I2214" s="9">
        <v>0</v>
      </c>
      <c r="J2214" s="9" t="str" cm="1">
        <f t="array" ref="J2214">_xlfn.IFS(G2214&gt;='Pivot Tables'!B$2,"90%",AND(G2214&lt;'Pivot Tables'!B$2,G2214&gt;'Pivot Tables'!B$3),"75%",AND(G2214&lt;'Pivot Tables'!B$3,G2214&gt;'Pivot Tables'!B$5),"50%",G2214&lt;='Pivot Tables'!B$5,"25%")</f>
        <v>75%</v>
      </c>
      <c r="K2214" s="9" t="str">
        <f>TEXT(A2214,"dddd")</f>
        <v>Friday</v>
      </c>
    </row>
    <row r="2215" spans="1:11" ht="100.5" x14ac:dyDescent="0.25">
      <c r="A2215" s="17">
        <v>44127.71193287037</v>
      </c>
      <c r="B2215" s="13">
        <f>A2215</f>
        <v>44127.71193287037</v>
      </c>
      <c r="C2215" t="s">
        <v>3200</v>
      </c>
      <c r="D2215" s="3" t="s">
        <v>7399</v>
      </c>
      <c r="E2215" t="s">
        <v>3201</v>
      </c>
      <c r="F2215" s="9" t="s">
        <v>3091</v>
      </c>
      <c r="G2215" s="9">
        <v>304</v>
      </c>
      <c r="H2215" s="9">
        <v>50</v>
      </c>
      <c r="I2215" s="9">
        <v>3</v>
      </c>
      <c r="J2215" s="9" t="str" cm="1">
        <f t="array" ref="J2215">_xlfn.IFS(G2215&gt;='Pivot Tables'!B$2,"90%",AND(G2215&lt;'Pivot Tables'!B$2,G2215&gt;'Pivot Tables'!B$3),"75%",AND(G2215&lt;'Pivot Tables'!B$3,G2215&gt;'Pivot Tables'!B$5),"50%",G2215&lt;='Pivot Tables'!B$5,"25%")</f>
        <v>75%</v>
      </c>
      <c r="K2215" s="9" t="str">
        <f>TEXT(A2215,"dddd")</f>
        <v>Friday</v>
      </c>
    </row>
    <row r="2216" spans="1:11" ht="75.75" x14ac:dyDescent="0.25">
      <c r="A2216" s="17">
        <v>44777.749120370368</v>
      </c>
      <c r="B2216" s="13">
        <f>A2216</f>
        <v>44777.749120370368</v>
      </c>
      <c r="C2216" t="s">
        <v>738</v>
      </c>
      <c r="D2216" s="3" t="s">
        <v>6386</v>
      </c>
      <c r="E2216" t="s">
        <v>739</v>
      </c>
      <c r="F2216" s="9" t="s">
        <v>599</v>
      </c>
      <c r="G2216" s="9">
        <v>312</v>
      </c>
      <c r="H2216" s="9">
        <v>50</v>
      </c>
      <c r="I2216" s="9">
        <v>4</v>
      </c>
      <c r="J2216" s="9" t="str" cm="1">
        <f t="array" ref="J2216">_xlfn.IFS(G2216&gt;='Pivot Tables'!B$2,"90%",AND(G2216&lt;'Pivot Tables'!B$2,G2216&gt;'Pivot Tables'!B$3),"75%",AND(G2216&lt;'Pivot Tables'!B$3,G2216&gt;'Pivot Tables'!B$5),"50%",G2216&lt;='Pivot Tables'!B$5,"25%")</f>
        <v>75%</v>
      </c>
      <c r="K2216" s="9" t="str">
        <f>TEXT(A2216,"dddd")</f>
        <v>Thursday</v>
      </c>
    </row>
    <row r="2217" spans="1:11" ht="67.5" x14ac:dyDescent="0.25">
      <c r="A2217" s="17">
        <v>44523.704768518517</v>
      </c>
      <c r="B2217" s="13">
        <f>A2217</f>
        <v>44523.704768518517</v>
      </c>
      <c r="C2217" t="s">
        <v>296</v>
      </c>
      <c r="D2217" s="3" t="s">
        <v>7141</v>
      </c>
      <c r="F2217" s="9" t="s">
        <v>2427</v>
      </c>
      <c r="G2217" s="9">
        <v>227</v>
      </c>
      <c r="H2217" s="9">
        <v>50</v>
      </c>
      <c r="I2217" s="9">
        <v>0</v>
      </c>
      <c r="J2217" s="9" t="str" cm="1">
        <f t="array" ref="J2217">_xlfn.IFS(G2217&gt;='Pivot Tables'!B$2,"90%",AND(G2217&lt;'Pivot Tables'!B$2,G2217&gt;'Pivot Tables'!B$3),"75%",AND(G2217&lt;'Pivot Tables'!B$3,G2217&gt;'Pivot Tables'!B$5),"50%",G2217&lt;='Pivot Tables'!B$5,"25%")</f>
        <v>75%</v>
      </c>
      <c r="K2217" s="9" t="str">
        <f>TEXT(A2217,"dddd")</f>
        <v>Tuesday</v>
      </c>
    </row>
    <row r="2218" spans="1:11" ht="207.75" x14ac:dyDescent="0.25">
      <c r="A2218" s="17">
        <v>44379.710358796299</v>
      </c>
      <c r="B2218" s="13">
        <f>A2218</f>
        <v>44379.710358796299</v>
      </c>
      <c r="C2218" t="s">
        <v>313</v>
      </c>
      <c r="D2218" s="3" t="s">
        <v>7187</v>
      </c>
      <c r="E2218" t="s">
        <v>2778</v>
      </c>
      <c r="F2218" s="9" t="s">
        <v>2712</v>
      </c>
      <c r="G2218" s="9">
        <v>256</v>
      </c>
      <c r="H2218" s="9">
        <v>50</v>
      </c>
      <c r="I2218" s="9">
        <v>23</v>
      </c>
      <c r="J2218" s="9" t="str" cm="1">
        <f t="array" ref="J2218">_xlfn.IFS(G2218&gt;='Pivot Tables'!B$2,"90%",AND(G2218&lt;'Pivot Tables'!B$2,G2218&gt;'Pivot Tables'!B$3),"75%",AND(G2218&lt;'Pivot Tables'!B$3,G2218&gt;'Pivot Tables'!B$5),"50%",G2218&lt;='Pivot Tables'!B$5,"25%")</f>
        <v>75%</v>
      </c>
      <c r="K2218" s="9" t="str">
        <f>TEXT(A2218,"dddd")</f>
        <v>Friday</v>
      </c>
    </row>
    <row r="2219" spans="1:11" ht="75.75" x14ac:dyDescent="0.25">
      <c r="A2219" s="17">
        <v>44184.190370370372</v>
      </c>
      <c r="B2219" s="13">
        <f>A2219</f>
        <v>44184.190370370372</v>
      </c>
      <c r="C2219" t="s">
        <v>5086</v>
      </c>
      <c r="D2219" s="3" t="s">
        <v>8014</v>
      </c>
      <c r="E2219" t="s">
        <v>5087</v>
      </c>
      <c r="F2219" s="9" t="s">
        <v>4789</v>
      </c>
      <c r="G2219" s="9">
        <v>428</v>
      </c>
      <c r="H2219" s="9">
        <v>50</v>
      </c>
      <c r="I2219" s="9">
        <v>1</v>
      </c>
      <c r="J2219" s="9" t="str" cm="1">
        <f t="array" ref="J2219">_xlfn.IFS(G2219&gt;='Pivot Tables'!B$2,"90%",AND(G2219&lt;'Pivot Tables'!B$2,G2219&gt;'Pivot Tables'!B$3),"75%",AND(G2219&lt;'Pivot Tables'!B$3,G2219&gt;'Pivot Tables'!B$5),"50%",G2219&lt;='Pivot Tables'!B$5,"25%")</f>
        <v>90%</v>
      </c>
      <c r="K2219" s="9" t="str">
        <f>TEXT(A2219,"dddd")</f>
        <v>Saturday</v>
      </c>
    </row>
    <row r="2220" spans="1:11" ht="75.75" x14ac:dyDescent="0.25">
      <c r="A2220" s="17">
        <v>44250.866099537037</v>
      </c>
      <c r="B2220" s="13">
        <f>A2220</f>
        <v>44250.866099537037</v>
      </c>
      <c r="C2220" t="s">
        <v>5052</v>
      </c>
      <c r="D2220" s="3" t="s">
        <v>7984</v>
      </c>
      <c r="F2220" s="9" t="s">
        <v>4789</v>
      </c>
      <c r="G2220" s="9">
        <v>450</v>
      </c>
      <c r="H2220" s="9">
        <v>50</v>
      </c>
      <c r="I2220" s="9">
        <v>0</v>
      </c>
      <c r="J2220" s="9" t="str" cm="1">
        <f t="array" ref="J2220">_xlfn.IFS(G2220&gt;='Pivot Tables'!B$2,"90%",AND(G2220&lt;'Pivot Tables'!B$2,G2220&gt;'Pivot Tables'!B$3),"75%",AND(G2220&lt;'Pivot Tables'!B$3,G2220&gt;'Pivot Tables'!B$5),"50%",G2220&lt;='Pivot Tables'!B$5,"25%")</f>
        <v>90%</v>
      </c>
      <c r="K2220" s="9" t="str">
        <f>TEXT(A2220,"dddd")</f>
        <v>Tuesday</v>
      </c>
    </row>
    <row r="2221" spans="1:11" ht="75.75" x14ac:dyDescent="0.25">
      <c r="A2221" s="17">
        <v>44747.666018518517</v>
      </c>
      <c r="B2221" s="13">
        <f>A2221</f>
        <v>44747.666018518517</v>
      </c>
      <c r="C2221" t="s">
        <v>744</v>
      </c>
      <c r="D2221" s="3" t="s">
        <v>6389</v>
      </c>
      <c r="E2221" t="s">
        <v>745</v>
      </c>
      <c r="F2221" s="9" t="s">
        <v>599</v>
      </c>
      <c r="G2221" s="9">
        <v>575</v>
      </c>
      <c r="H2221" s="9">
        <v>50</v>
      </c>
      <c r="I2221" s="9">
        <v>3</v>
      </c>
      <c r="J2221" s="9" t="str" cm="1">
        <f t="array" ref="J2221">_xlfn.IFS(G2221&gt;='Pivot Tables'!B$2,"90%",AND(G2221&lt;'Pivot Tables'!B$2,G2221&gt;'Pivot Tables'!B$3),"75%",AND(G2221&lt;'Pivot Tables'!B$3,G2221&gt;'Pivot Tables'!B$5),"50%",G2221&lt;='Pivot Tables'!B$5,"25%")</f>
        <v>90%</v>
      </c>
      <c r="K2221" s="9" t="str">
        <f>TEXT(A2221,"dddd")</f>
        <v>Tuesday</v>
      </c>
    </row>
    <row r="2222" spans="1:11" ht="67.5" x14ac:dyDescent="0.25">
      <c r="A2222" s="17">
        <v>44741.806539351855</v>
      </c>
      <c r="B2222" s="13">
        <f>A2222</f>
        <v>44741.806539351855</v>
      </c>
      <c r="C2222" t="s">
        <v>755</v>
      </c>
      <c r="D2222" s="3" t="s">
        <v>6396</v>
      </c>
      <c r="E2222" t="s">
        <v>756</v>
      </c>
      <c r="F2222" s="9" t="s">
        <v>599</v>
      </c>
      <c r="G2222" s="9">
        <v>444</v>
      </c>
      <c r="H2222" s="9">
        <v>50</v>
      </c>
      <c r="I2222" s="9">
        <v>1</v>
      </c>
      <c r="J2222" s="9" t="str" cm="1">
        <f t="array" ref="J2222">_xlfn.IFS(G2222&gt;='Pivot Tables'!B$2,"90%",AND(G2222&lt;'Pivot Tables'!B$2,G2222&gt;'Pivot Tables'!B$3),"75%",AND(G2222&lt;'Pivot Tables'!B$3,G2222&gt;'Pivot Tables'!B$5),"50%",G2222&lt;='Pivot Tables'!B$5,"25%")</f>
        <v>90%</v>
      </c>
      <c r="K2222" s="9" t="str">
        <f>TEXT(A2222,"dddd")</f>
        <v>Wednesday</v>
      </c>
    </row>
    <row r="2223" spans="1:11" x14ac:dyDescent="0.25">
      <c r="A2223" s="17">
        <v>44322.806747685187</v>
      </c>
      <c r="B2223" s="13">
        <f>A2223</f>
        <v>44322.806747685187</v>
      </c>
      <c r="C2223" t="s">
        <v>3956</v>
      </c>
      <c r="D2223" s="2" t="s">
        <v>3957</v>
      </c>
      <c r="F2223" s="9" t="s">
        <v>3650</v>
      </c>
      <c r="G2223" s="9">
        <v>18</v>
      </c>
      <c r="H2223" s="9">
        <v>51</v>
      </c>
      <c r="I2223" s="9">
        <v>0</v>
      </c>
      <c r="J2223" s="9" t="str" cm="1">
        <f t="array" ref="J2223">_xlfn.IFS(G2223&gt;='Pivot Tables'!B$2,"90%",AND(G2223&lt;'Pivot Tables'!B$2,G2223&gt;'Pivot Tables'!B$3),"75%",AND(G2223&lt;'Pivot Tables'!B$3,G2223&gt;'Pivot Tables'!B$5),"50%",G2223&lt;='Pivot Tables'!B$5,"25%")</f>
        <v>25%</v>
      </c>
      <c r="K2223" s="9" t="str">
        <f>TEXT(A2223,"dddd")</f>
        <v>Thursday</v>
      </c>
    </row>
    <row r="2224" spans="1:11" ht="84" x14ac:dyDescent="0.25">
      <c r="A2224" s="17">
        <v>44792.663958333331</v>
      </c>
      <c r="B2224" s="13">
        <f>A2224</f>
        <v>44792.663958333331</v>
      </c>
      <c r="C2224" t="s">
        <v>5374</v>
      </c>
      <c r="D2224" s="3" t="s">
        <v>8169</v>
      </c>
      <c r="E2224" t="s">
        <v>8870</v>
      </c>
      <c r="F2224" s="9" t="s">
        <v>5310</v>
      </c>
      <c r="G2224" s="9">
        <v>23</v>
      </c>
      <c r="H2224" s="9">
        <v>51</v>
      </c>
      <c r="I2224" s="9">
        <v>1</v>
      </c>
      <c r="J2224" s="9" t="str" cm="1">
        <f t="array" ref="J2224">_xlfn.IFS(G2224&gt;='Pivot Tables'!B$2,"90%",AND(G2224&lt;'Pivot Tables'!B$2,G2224&gt;'Pivot Tables'!B$3),"75%",AND(G2224&lt;'Pivot Tables'!B$3,G2224&gt;'Pivot Tables'!B$5),"50%",G2224&lt;='Pivot Tables'!B$5,"25%")</f>
        <v>25%</v>
      </c>
      <c r="K2224" s="9" t="str">
        <f>TEXT(A2224,"dddd")</f>
        <v>Friday</v>
      </c>
    </row>
    <row r="2225" spans="1:11" ht="59.25" x14ac:dyDescent="0.25">
      <c r="A2225" s="17">
        <v>44855.643020833333</v>
      </c>
      <c r="B2225" s="13">
        <f>A2225</f>
        <v>44855.643020833333</v>
      </c>
      <c r="C2225" t="s">
        <v>2051</v>
      </c>
      <c r="D2225" s="3" t="s">
        <v>6877</v>
      </c>
      <c r="F2225" s="9" t="s">
        <v>2015</v>
      </c>
      <c r="G2225" s="9">
        <v>32</v>
      </c>
      <c r="H2225" s="9">
        <v>51</v>
      </c>
      <c r="I2225" s="9">
        <v>0</v>
      </c>
      <c r="J2225" s="9" t="str" cm="1">
        <f t="array" ref="J2225">_xlfn.IFS(G2225&gt;='Pivot Tables'!B$2,"90%",AND(G2225&lt;'Pivot Tables'!B$2,G2225&gt;'Pivot Tables'!B$3),"75%",AND(G2225&lt;'Pivot Tables'!B$3,G2225&gt;'Pivot Tables'!B$5),"50%",G2225&lt;='Pivot Tables'!B$5,"25%")</f>
        <v>25%</v>
      </c>
      <c r="K2225" s="9" t="str">
        <f>TEXT(A2225,"dddd")</f>
        <v>Friday</v>
      </c>
    </row>
    <row r="2226" spans="1:11" x14ac:dyDescent="0.25">
      <c r="A2226" s="17">
        <v>43789.693449074075</v>
      </c>
      <c r="B2226" s="13">
        <f>A2226</f>
        <v>43789.693449074075</v>
      </c>
      <c r="C2226" t="s">
        <v>4351</v>
      </c>
      <c r="D2226" s="2" t="s">
        <v>4352</v>
      </c>
      <c r="E2226" t="s">
        <v>4353</v>
      </c>
      <c r="F2226" s="9" t="s">
        <v>3650</v>
      </c>
      <c r="G2226" s="9">
        <v>41</v>
      </c>
      <c r="H2226" s="9">
        <v>51</v>
      </c>
      <c r="I2226" s="9">
        <v>14</v>
      </c>
      <c r="J2226" s="9" t="str" cm="1">
        <f t="array" ref="J2226">_xlfn.IFS(G2226&gt;='Pivot Tables'!B$2,"90%",AND(G2226&lt;'Pivot Tables'!B$2,G2226&gt;'Pivot Tables'!B$3),"75%",AND(G2226&lt;'Pivot Tables'!B$3,G2226&gt;'Pivot Tables'!B$5),"50%",G2226&lt;='Pivot Tables'!B$5,"25%")</f>
        <v>25%</v>
      </c>
      <c r="K2226" s="9" t="str">
        <f>TEXT(A2226,"dddd")</f>
        <v>Wednesday</v>
      </c>
    </row>
    <row r="2227" spans="1:11" ht="92.25" x14ac:dyDescent="0.25">
      <c r="A2227" s="17">
        <v>43844.850740740738</v>
      </c>
      <c r="B2227" s="13">
        <f>A2227</f>
        <v>43844.850740740738</v>
      </c>
      <c r="C2227" t="s">
        <v>2851</v>
      </c>
      <c r="D2227" s="3" t="s">
        <v>7225</v>
      </c>
      <c r="E2227" t="s">
        <v>2852</v>
      </c>
      <c r="F2227" s="9" t="s">
        <v>2712</v>
      </c>
      <c r="G2227" s="9">
        <v>66</v>
      </c>
      <c r="H2227" s="9">
        <v>51</v>
      </c>
      <c r="I2227" s="9">
        <v>12</v>
      </c>
      <c r="J2227" s="9" t="str" cm="1">
        <f t="array" ref="J2227">_xlfn.IFS(G2227&gt;='Pivot Tables'!B$2,"90%",AND(G2227&lt;'Pivot Tables'!B$2,G2227&gt;'Pivot Tables'!B$3),"75%",AND(G2227&lt;'Pivot Tables'!B$3,G2227&gt;'Pivot Tables'!B$5),"50%",G2227&lt;='Pivot Tables'!B$5,"25%")</f>
        <v>50%</v>
      </c>
      <c r="K2227" s="9" t="str">
        <f>TEXT(A2227,"dddd")</f>
        <v>Tuesday</v>
      </c>
    </row>
    <row r="2228" spans="1:11" ht="125.25" x14ac:dyDescent="0.25">
      <c r="A2228" s="17">
        <v>43662.901388888888</v>
      </c>
      <c r="B2228" s="13">
        <f>A2228</f>
        <v>43662.901388888888</v>
      </c>
      <c r="C2228" t="s">
        <v>2869</v>
      </c>
      <c r="D2228" s="3" t="s">
        <v>7234</v>
      </c>
      <c r="E2228" t="s">
        <v>2870</v>
      </c>
      <c r="F2228" s="9" t="s">
        <v>2712</v>
      </c>
      <c r="G2228" s="9">
        <v>93</v>
      </c>
      <c r="H2228" s="9">
        <v>51</v>
      </c>
      <c r="I2228" s="9">
        <v>13</v>
      </c>
      <c r="J2228" s="9" t="str" cm="1">
        <f t="array" ref="J2228">_xlfn.IFS(G2228&gt;='Pivot Tables'!B$2,"90%",AND(G2228&lt;'Pivot Tables'!B$2,G2228&gt;'Pivot Tables'!B$3),"75%",AND(G2228&lt;'Pivot Tables'!B$3,G2228&gt;'Pivot Tables'!B$5),"50%",G2228&lt;='Pivot Tables'!B$5,"25%")</f>
        <v>50%</v>
      </c>
      <c r="K2228" s="9" t="str">
        <f>TEXT(A2228,"dddd")</f>
        <v>Tuesday</v>
      </c>
    </row>
    <row r="2229" spans="1:11" x14ac:dyDescent="0.25">
      <c r="A2229" s="17">
        <v>44783.681006944447</v>
      </c>
      <c r="B2229" s="13">
        <f>A2229</f>
        <v>44783.681006944447</v>
      </c>
      <c r="C2229" t="s">
        <v>1788</v>
      </c>
      <c r="D2229" s="2" t="s">
        <v>1789</v>
      </c>
      <c r="E2229" t="s">
        <v>1790</v>
      </c>
      <c r="F2229" s="9" t="s">
        <v>1732</v>
      </c>
      <c r="G2229" s="9">
        <v>95</v>
      </c>
      <c r="H2229" s="9">
        <v>51</v>
      </c>
      <c r="I2229" s="9">
        <v>4</v>
      </c>
      <c r="J2229" s="9" t="str" cm="1">
        <f t="array" ref="J2229">_xlfn.IFS(G2229&gt;='Pivot Tables'!B$2,"90%",AND(G2229&lt;'Pivot Tables'!B$2,G2229&gt;'Pivot Tables'!B$3),"75%",AND(G2229&lt;'Pivot Tables'!B$3,G2229&gt;'Pivot Tables'!B$5),"50%",G2229&lt;='Pivot Tables'!B$5,"25%")</f>
        <v>50%</v>
      </c>
      <c r="K2229" s="9" t="str">
        <f>TEXT(A2229,"dddd")</f>
        <v>Wednesday</v>
      </c>
    </row>
    <row r="2230" spans="1:11" ht="92.25" x14ac:dyDescent="0.25">
      <c r="A2230" s="17">
        <v>43404.627870370372</v>
      </c>
      <c r="B2230" s="13">
        <f>A2230</f>
        <v>43404.627870370372</v>
      </c>
      <c r="C2230" t="s">
        <v>6242</v>
      </c>
      <c r="D2230" s="3" t="s">
        <v>8783</v>
      </c>
      <c r="E2230" t="s">
        <v>9232</v>
      </c>
      <c r="F2230" s="9" t="s">
        <v>5310</v>
      </c>
      <c r="G2230" s="9">
        <v>99</v>
      </c>
      <c r="H2230" s="9">
        <v>51</v>
      </c>
      <c r="I2230" s="9">
        <v>3</v>
      </c>
      <c r="J2230" s="9" t="str" cm="1">
        <f t="array" ref="J2230">_xlfn.IFS(G2230&gt;='Pivot Tables'!B$2,"90%",AND(G2230&lt;'Pivot Tables'!B$2,G2230&gt;'Pivot Tables'!B$3),"75%",AND(G2230&lt;'Pivot Tables'!B$3,G2230&gt;'Pivot Tables'!B$5),"50%",G2230&lt;='Pivot Tables'!B$5,"25%")</f>
        <v>50%</v>
      </c>
      <c r="K2230" s="9" t="str">
        <f>TEXT(A2230,"dddd")</f>
        <v>Wednesday</v>
      </c>
    </row>
    <row r="2231" spans="1:11" ht="75.75" x14ac:dyDescent="0.25">
      <c r="A2231" s="17">
        <v>44694.751284722224</v>
      </c>
      <c r="B2231" s="13">
        <f>A2231</f>
        <v>44694.751284722224</v>
      </c>
      <c r="C2231" t="s">
        <v>3746</v>
      </c>
      <c r="D2231" s="3" t="s">
        <v>7630</v>
      </c>
      <c r="F2231" s="9" t="s">
        <v>3650</v>
      </c>
      <c r="G2231" s="9">
        <v>119</v>
      </c>
      <c r="H2231" s="9">
        <v>51</v>
      </c>
      <c r="I2231" s="9">
        <v>0</v>
      </c>
      <c r="J2231" s="9" t="str" cm="1">
        <f t="array" ref="J2231">_xlfn.IFS(G2231&gt;='Pivot Tables'!B$2,"90%",AND(G2231&lt;'Pivot Tables'!B$2,G2231&gt;'Pivot Tables'!B$3),"75%",AND(G2231&lt;'Pivot Tables'!B$3,G2231&gt;'Pivot Tables'!B$5),"50%",G2231&lt;='Pivot Tables'!B$5,"25%")</f>
        <v>50%</v>
      </c>
      <c r="K2231" s="9" t="str">
        <f>TEXT(A2231,"dddd")</f>
        <v>Friday</v>
      </c>
    </row>
    <row r="2232" spans="1:11" x14ac:dyDescent="0.25">
      <c r="A2232" s="17">
        <v>43436.867581018516</v>
      </c>
      <c r="B2232" s="13">
        <f>A2232</f>
        <v>43436.867581018516</v>
      </c>
      <c r="C2232" t="s">
        <v>4646</v>
      </c>
      <c r="D2232" s="2" t="s">
        <v>4647</v>
      </c>
      <c r="E2232" t="s">
        <v>4648</v>
      </c>
      <c r="F2232" s="9" t="s">
        <v>3650</v>
      </c>
      <c r="G2232" s="9">
        <v>162</v>
      </c>
      <c r="H2232" s="9">
        <v>51</v>
      </c>
      <c r="I2232" s="9">
        <v>29</v>
      </c>
      <c r="J2232" s="9" t="str" cm="1">
        <f t="array" ref="J2232">_xlfn.IFS(G2232&gt;='Pivot Tables'!B$2,"90%",AND(G2232&lt;'Pivot Tables'!B$2,G2232&gt;'Pivot Tables'!B$3),"75%",AND(G2232&lt;'Pivot Tables'!B$3,G2232&gt;'Pivot Tables'!B$5),"50%",G2232&lt;='Pivot Tables'!B$5,"25%")</f>
        <v>50%</v>
      </c>
      <c r="K2232" s="9" t="str">
        <f>TEXT(A2232,"dddd")</f>
        <v>Sunday</v>
      </c>
    </row>
    <row r="2233" spans="1:11" ht="75.75" x14ac:dyDescent="0.25">
      <c r="A2233" s="17">
        <v>44772.973495370374</v>
      </c>
      <c r="B2233" s="13">
        <f>A2233</f>
        <v>44772.973495370374</v>
      </c>
      <c r="C2233" t="s">
        <v>702</v>
      </c>
      <c r="D2233" s="3" t="s">
        <v>6367</v>
      </c>
      <c r="E2233" t="s">
        <v>703</v>
      </c>
      <c r="F2233" s="9" t="s">
        <v>599</v>
      </c>
      <c r="G2233" s="9">
        <v>171</v>
      </c>
      <c r="H2233" s="9">
        <v>51</v>
      </c>
      <c r="I2233" s="9">
        <v>3</v>
      </c>
      <c r="J2233" s="9" t="str" cm="1">
        <f t="array" ref="J2233">_xlfn.IFS(G2233&gt;='Pivot Tables'!B$2,"90%",AND(G2233&lt;'Pivot Tables'!B$2,G2233&gt;'Pivot Tables'!B$3),"75%",AND(G2233&lt;'Pivot Tables'!B$3,G2233&gt;'Pivot Tables'!B$5),"50%",G2233&lt;='Pivot Tables'!B$5,"25%")</f>
        <v>50%</v>
      </c>
      <c r="K2233" s="9" t="str">
        <f>TEXT(A2233,"dddd")</f>
        <v>Saturday</v>
      </c>
    </row>
    <row r="2234" spans="1:11" ht="75.75" x14ac:dyDescent="0.25">
      <c r="A2234" s="17">
        <v>44232.677094907405</v>
      </c>
      <c r="B2234" s="13">
        <f>A2234</f>
        <v>44232.677094907405</v>
      </c>
      <c r="C2234" t="s">
        <v>231</v>
      </c>
      <c r="D2234" s="3" t="s">
        <v>6980</v>
      </c>
      <c r="E2234" t="s">
        <v>2303</v>
      </c>
      <c r="F2234" s="9" t="s">
        <v>2088</v>
      </c>
      <c r="G2234" s="9">
        <v>148</v>
      </c>
      <c r="H2234" s="9">
        <v>51</v>
      </c>
      <c r="I2234" s="9">
        <v>1</v>
      </c>
      <c r="J2234" s="9" t="str" cm="1">
        <f t="array" ref="J2234">_xlfn.IFS(G2234&gt;='Pivot Tables'!B$2,"90%",AND(G2234&lt;'Pivot Tables'!B$2,G2234&gt;'Pivot Tables'!B$3),"75%",AND(G2234&lt;'Pivot Tables'!B$3,G2234&gt;'Pivot Tables'!B$5),"50%",G2234&lt;='Pivot Tables'!B$5,"25%")</f>
        <v>50%</v>
      </c>
      <c r="K2234" s="9" t="str">
        <f>TEXT(A2234,"dddd")</f>
        <v>Friday</v>
      </c>
    </row>
    <row r="2235" spans="1:11" ht="75.75" x14ac:dyDescent="0.25">
      <c r="A2235" s="17">
        <v>44687.694247685184</v>
      </c>
      <c r="B2235" s="13">
        <f>A2235</f>
        <v>44687.694247685184</v>
      </c>
      <c r="C2235" t="s">
        <v>960</v>
      </c>
      <c r="D2235" s="3" t="s">
        <v>6526</v>
      </c>
      <c r="F2235" s="9" t="s">
        <v>599</v>
      </c>
      <c r="G2235" s="9">
        <v>202</v>
      </c>
      <c r="H2235" s="9">
        <v>51</v>
      </c>
      <c r="I2235" s="9">
        <v>0</v>
      </c>
      <c r="J2235" s="9" t="str" cm="1">
        <f t="array" ref="J2235">_xlfn.IFS(G2235&gt;='Pivot Tables'!B$2,"90%",AND(G2235&lt;'Pivot Tables'!B$2,G2235&gt;'Pivot Tables'!B$3),"75%",AND(G2235&lt;'Pivot Tables'!B$3,G2235&gt;'Pivot Tables'!B$5),"50%",G2235&lt;='Pivot Tables'!B$5,"25%")</f>
        <v>75%</v>
      </c>
      <c r="K2235" s="9" t="str">
        <f>TEXT(A2235,"dddd")</f>
        <v>Friday</v>
      </c>
    </row>
    <row r="2236" spans="1:11" ht="84" x14ac:dyDescent="0.25">
      <c r="A2236" s="17">
        <v>44418.622337962966</v>
      </c>
      <c r="B2236" s="13">
        <f>A2236</f>
        <v>44418.622337962966</v>
      </c>
      <c r="C2236" t="s">
        <v>2771</v>
      </c>
      <c r="D2236" s="3" t="s">
        <v>7182</v>
      </c>
      <c r="E2236" t="s">
        <v>2772</v>
      </c>
      <c r="F2236" s="9" t="s">
        <v>2712</v>
      </c>
      <c r="G2236" s="9">
        <v>202</v>
      </c>
      <c r="H2236" s="9">
        <v>51</v>
      </c>
      <c r="I2236" s="9">
        <v>14</v>
      </c>
      <c r="J2236" s="9" t="str" cm="1">
        <f t="array" ref="J2236">_xlfn.IFS(G2236&gt;='Pivot Tables'!B$2,"90%",AND(G2236&lt;'Pivot Tables'!B$2,G2236&gt;'Pivot Tables'!B$3),"75%",AND(G2236&lt;'Pivot Tables'!B$3,G2236&gt;'Pivot Tables'!B$5),"50%",G2236&lt;='Pivot Tables'!B$5,"25%")</f>
        <v>75%</v>
      </c>
      <c r="K2236" s="9" t="str">
        <f>TEXT(A2236,"dddd")</f>
        <v>Tuesday</v>
      </c>
    </row>
    <row r="2237" spans="1:11" x14ac:dyDescent="0.25">
      <c r="A2237" s="17">
        <v>43343.844456018516</v>
      </c>
      <c r="B2237" s="13">
        <f>A2237</f>
        <v>43343.844456018516</v>
      </c>
      <c r="C2237" t="s">
        <v>1361</v>
      </c>
      <c r="D2237" s="2" t="s">
        <v>1362</v>
      </c>
      <c r="E2237" t="s">
        <v>1363</v>
      </c>
      <c r="F2237" s="9" t="s">
        <v>1090</v>
      </c>
      <c r="G2237" s="9">
        <v>259</v>
      </c>
      <c r="H2237" s="9">
        <v>51</v>
      </c>
      <c r="I2237" s="9">
        <v>9</v>
      </c>
      <c r="J2237" s="9" t="str" cm="1">
        <f t="array" ref="J2237">_xlfn.IFS(G2237&gt;='Pivot Tables'!B$2,"90%",AND(G2237&lt;'Pivot Tables'!B$2,G2237&gt;'Pivot Tables'!B$3),"75%",AND(G2237&lt;'Pivot Tables'!B$3,G2237&gt;'Pivot Tables'!B$5),"50%",G2237&lt;='Pivot Tables'!B$5,"25%")</f>
        <v>75%</v>
      </c>
      <c r="K2237" s="9" t="str">
        <f>TEXT(A2237,"dddd")</f>
        <v>Friday</v>
      </c>
    </row>
    <row r="2238" spans="1:11" ht="75.75" x14ac:dyDescent="0.25">
      <c r="A2238" s="17">
        <v>44564.825543981482</v>
      </c>
      <c r="B2238" s="13">
        <f>A2238</f>
        <v>44564.825543981482</v>
      </c>
      <c r="C2238" t="s">
        <v>290</v>
      </c>
      <c r="D2238" s="3" t="s">
        <v>7127</v>
      </c>
      <c r="F2238" s="9" t="s">
        <v>2427</v>
      </c>
      <c r="G2238" s="9">
        <v>184</v>
      </c>
      <c r="H2238" s="9">
        <v>51</v>
      </c>
      <c r="I2238" s="9">
        <v>0</v>
      </c>
      <c r="J2238" s="9" t="str" cm="1">
        <f t="array" ref="J2238">_xlfn.IFS(G2238&gt;='Pivot Tables'!B$2,"90%",AND(G2238&lt;'Pivot Tables'!B$2,G2238&gt;'Pivot Tables'!B$3),"75%",AND(G2238&lt;'Pivot Tables'!B$3,G2238&gt;'Pivot Tables'!B$5),"50%",G2238&lt;='Pivot Tables'!B$5,"25%")</f>
        <v>75%</v>
      </c>
      <c r="K2238" s="9" t="str">
        <f>TEXT(A2238,"dddd")</f>
        <v>Monday</v>
      </c>
    </row>
    <row r="2239" spans="1:11" ht="84" x14ac:dyDescent="0.25">
      <c r="A2239" s="17">
        <v>44405.238958333335</v>
      </c>
      <c r="B2239" s="13">
        <f>A2239</f>
        <v>44405.238958333335</v>
      </c>
      <c r="C2239" t="s">
        <v>4978</v>
      </c>
      <c r="D2239" s="3" t="s">
        <v>7919</v>
      </c>
      <c r="F2239" s="9" t="s">
        <v>4789</v>
      </c>
      <c r="G2239" s="9">
        <v>466</v>
      </c>
      <c r="H2239" s="9">
        <v>51</v>
      </c>
      <c r="I2239" s="9">
        <v>0</v>
      </c>
      <c r="J2239" s="9" t="str" cm="1">
        <f t="array" ref="J2239">_xlfn.IFS(G2239&gt;='Pivot Tables'!B$2,"90%",AND(G2239&lt;'Pivot Tables'!B$2,G2239&gt;'Pivot Tables'!B$3),"75%",AND(G2239&lt;'Pivot Tables'!B$3,G2239&gt;'Pivot Tables'!B$5),"50%",G2239&lt;='Pivot Tables'!B$5,"25%")</f>
        <v>90%</v>
      </c>
      <c r="K2239" s="9" t="str">
        <f>TEXT(A2239,"dddd")</f>
        <v>Wednesday</v>
      </c>
    </row>
    <row r="2240" spans="1:11" x14ac:dyDescent="0.25">
      <c r="A2240" s="17">
        <v>43665.876562500001</v>
      </c>
      <c r="B2240" s="13">
        <f>A2240</f>
        <v>43665.876562500001</v>
      </c>
      <c r="C2240" t="s">
        <v>1294</v>
      </c>
      <c r="D2240" s="2" t="s">
        <v>1295</v>
      </c>
      <c r="F2240" s="9" t="s">
        <v>1090</v>
      </c>
      <c r="G2240" s="9">
        <v>481</v>
      </c>
      <c r="H2240" s="9">
        <v>51</v>
      </c>
      <c r="I2240" s="9">
        <v>0</v>
      </c>
      <c r="J2240" s="9" t="str" cm="1">
        <f t="array" ref="J2240">_xlfn.IFS(G2240&gt;='Pivot Tables'!B$2,"90%",AND(G2240&lt;'Pivot Tables'!B$2,G2240&gt;'Pivot Tables'!B$3),"75%",AND(G2240&lt;'Pivot Tables'!B$3,G2240&gt;'Pivot Tables'!B$5),"50%",G2240&lt;='Pivot Tables'!B$5,"25%")</f>
        <v>90%</v>
      </c>
      <c r="K2240" s="9" t="str">
        <f>TEXT(A2240,"dddd")</f>
        <v>Friday</v>
      </c>
    </row>
    <row r="2241" spans="1:11" ht="67.5" x14ac:dyDescent="0.25">
      <c r="A2241" s="17">
        <v>44757.95894675926</v>
      </c>
      <c r="B2241" s="13">
        <f>A2241</f>
        <v>44757.95894675926</v>
      </c>
      <c r="C2241" t="s">
        <v>721</v>
      </c>
      <c r="D2241" s="3" t="s">
        <v>6376</v>
      </c>
      <c r="E2241" t="s">
        <v>722</v>
      </c>
      <c r="F2241" s="9" t="s">
        <v>599</v>
      </c>
      <c r="G2241" s="9">
        <v>500</v>
      </c>
      <c r="H2241" s="9">
        <v>51</v>
      </c>
      <c r="I2241" s="9">
        <v>2</v>
      </c>
      <c r="J2241" s="9" t="str" cm="1">
        <f t="array" ref="J2241">_xlfn.IFS(G2241&gt;='Pivot Tables'!B$2,"90%",AND(G2241&lt;'Pivot Tables'!B$2,G2241&gt;'Pivot Tables'!B$3),"75%",AND(G2241&lt;'Pivot Tables'!B$3,G2241&gt;'Pivot Tables'!B$5),"50%",G2241&lt;='Pivot Tables'!B$5,"25%")</f>
        <v>90%</v>
      </c>
      <c r="K2241" s="9" t="str">
        <f>TEXT(A2241,"dddd")</f>
        <v>Friday</v>
      </c>
    </row>
    <row r="2242" spans="1:11" ht="84" x14ac:dyDescent="0.25">
      <c r="A2242" s="17">
        <v>44749.604224537034</v>
      </c>
      <c r="B2242" s="13">
        <f>A2242</f>
        <v>44749.604224537034</v>
      </c>
      <c r="C2242" t="s">
        <v>268</v>
      </c>
      <c r="D2242" s="3" t="s">
        <v>7061</v>
      </c>
      <c r="F2242" s="9" t="s">
        <v>2427</v>
      </c>
      <c r="G2242" s="9">
        <v>358</v>
      </c>
      <c r="H2242" s="9">
        <v>51</v>
      </c>
      <c r="I2242" s="9">
        <v>0</v>
      </c>
      <c r="J2242" s="9" t="str" cm="1">
        <f t="array" ref="J2242">_xlfn.IFS(G2242&gt;='Pivot Tables'!B$2,"90%",AND(G2242&lt;'Pivot Tables'!B$2,G2242&gt;'Pivot Tables'!B$3),"75%",AND(G2242&lt;'Pivot Tables'!B$3,G2242&gt;'Pivot Tables'!B$5),"50%",G2242&lt;='Pivot Tables'!B$5,"25%")</f>
        <v>90%</v>
      </c>
      <c r="K2242" s="9" t="str">
        <f>TEXT(A2242,"dddd")</f>
        <v>Thursday</v>
      </c>
    </row>
    <row r="2243" spans="1:11" ht="84" x14ac:dyDescent="0.25">
      <c r="A2243" s="17">
        <v>44736.677604166667</v>
      </c>
      <c r="B2243" s="13">
        <f>A2243</f>
        <v>44736.677604166667</v>
      </c>
      <c r="C2243" t="s">
        <v>1170</v>
      </c>
      <c r="D2243" s="3" t="s">
        <v>6657</v>
      </c>
      <c r="E2243" t="s">
        <v>1171</v>
      </c>
      <c r="F2243" s="9" t="s">
        <v>1090</v>
      </c>
      <c r="G2243" s="9">
        <v>12</v>
      </c>
      <c r="H2243" s="9">
        <v>52</v>
      </c>
      <c r="I2243" s="9">
        <v>12</v>
      </c>
      <c r="J2243" s="9" t="str" cm="1">
        <f t="array" ref="J2243">_xlfn.IFS(G2243&gt;='Pivot Tables'!B$2,"90%",AND(G2243&lt;'Pivot Tables'!B$2,G2243&gt;'Pivot Tables'!B$3),"75%",AND(G2243&lt;'Pivot Tables'!B$3,G2243&gt;'Pivot Tables'!B$5),"50%",G2243&lt;='Pivot Tables'!B$5,"25%")</f>
        <v>25%</v>
      </c>
      <c r="K2243" s="9" t="str">
        <f>TEXT(A2243,"dddd")</f>
        <v>Friday</v>
      </c>
    </row>
    <row r="2244" spans="1:11" ht="75.75" x14ac:dyDescent="0.25">
      <c r="A2244" s="17">
        <v>44454.871423611112</v>
      </c>
      <c r="B2244" s="13">
        <f>A2244</f>
        <v>44454.871423611112</v>
      </c>
      <c r="C2244" t="s">
        <v>1956</v>
      </c>
      <c r="D2244" s="3" t="s">
        <v>6822</v>
      </c>
      <c r="F2244" s="9" t="s">
        <v>1732</v>
      </c>
      <c r="G2244" s="9">
        <v>22</v>
      </c>
      <c r="H2244" s="9">
        <v>52</v>
      </c>
      <c r="I2244" s="9">
        <v>0</v>
      </c>
      <c r="J2244" s="9" t="str" cm="1">
        <f t="array" ref="J2244">_xlfn.IFS(G2244&gt;='Pivot Tables'!B$2,"90%",AND(G2244&lt;'Pivot Tables'!B$2,G2244&gt;'Pivot Tables'!B$3),"75%",AND(G2244&lt;'Pivot Tables'!B$3,G2244&gt;'Pivot Tables'!B$5),"50%",G2244&lt;='Pivot Tables'!B$5,"25%")</f>
        <v>25%</v>
      </c>
      <c r="K2244" s="9" t="str">
        <f>TEXT(A2244,"dddd")</f>
        <v>Wednesday</v>
      </c>
    </row>
    <row r="2245" spans="1:11" ht="158.25" x14ac:dyDescent="0.25">
      <c r="A2245" s="17">
        <v>43936.764930555553</v>
      </c>
      <c r="B2245" s="13">
        <f>A2245</f>
        <v>43936.764930555553</v>
      </c>
      <c r="C2245" t="s">
        <v>5845</v>
      </c>
      <c r="D2245" s="3" t="s">
        <v>8603</v>
      </c>
      <c r="F2245" s="9" t="s">
        <v>5310</v>
      </c>
      <c r="G2245" s="9">
        <v>22</v>
      </c>
      <c r="H2245" s="9">
        <v>52</v>
      </c>
      <c r="I2245" s="9">
        <v>0</v>
      </c>
      <c r="J2245" s="9" t="str" cm="1">
        <f t="array" ref="J2245">_xlfn.IFS(G2245&gt;='Pivot Tables'!B$2,"90%",AND(G2245&lt;'Pivot Tables'!B$2,G2245&gt;'Pivot Tables'!B$3),"75%",AND(G2245&lt;'Pivot Tables'!B$3,G2245&gt;'Pivot Tables'!B$5),"50%",G2245&lt;='Pivot Tables'!B$5,"25%")</f>
        <v>25%</v>
      </c>
      <c r="K2245" s="9" t="str">
        <f>TEXT(A2245,"dddd")</f>
        <v>Wednesday</v>
      </c>
    </row>
    <row r="2246" spans="1:11" x14ac:dyDescent="0.25">
      <c r="A2246" s="17">
        <v>43998.941053240742</v>
      </c>
      <c r="B2246" s="13">
        <f>A2246</f>
        <v>43998.941053240742</v>
      </c>
      <c r="C2246" t="s">
        <v>2370</v>
      </c>
      <c r="D2246" s="2" t="s">
        <v>2371</v>
      </c>
      <c r="F2246" s="9" t="s">
        <v>2088</v>
      </c>
      <c r="G2246" s="9">
        <v>35</v>
      </c>
      <c r="H2246" s="9">
        <v>52</v>
      </c>
      <c r="I2246" s="9">
        <v>0</v>
      </c>
      <c r="J2246" s="9" t="str" cm="1">
        <f t="array" ref="J2246">_xlfn.IFS(G2246&gt;='Pivot Tables'!B$2,"90%",AND(G2246&lt;'Pivot Tables'!B$2,G2246&gt;'Pivot Tables'!B$3),"75%",AND(G2246&lt;'Pivot Tables'!B$3,G2246&gt;'Pivot Tables'!B$5),"50%",G2246&lt;='Pivot Tables'!B$5,"25%")</f>
        <v>25%</v>
      </c>
      <c r="K2246" s="9" t="str">
        <f>TEXT(A2246,"dddd")</f>
        <v>Tuesday</v>
      </c>
    </row>
    <row r="2247" spans="1:11" ht="125.25" x14ac:dyDescent="0.25">
      <c r="A2247" s="17">
        <v>44701.029942129629</v>
      </c>
      <c r="B2247" s="13">
        <f>A2247</f>
        <v>44701.029942129629</v>
      </c>
      <c r="C2247" t="s">
        <v>5520</v>
      </c>
      <c r="D2247" s="3" t="s">
        <v>8305</v>
      </c>
      <c r="E2247" t="s">
        <v>8917</v>
      </c>
      <c r="F2247" s="9" t="s">
        <v>5310</v>
      </c>
      <c r="G2247" s="9">
        <v>37</v>
      </c>
      <c r="H2247" s="9">
        <v>52</v>
      </c>
      <c r="I2247" s="9">
        <v>14</v>
      </c>
      <c r="J2247" s="9" t="str" cm="1">
        <f t="array" ref="J2247">_xlfn.IFS(G2247&gt;='Pivot Tables'!B$2,"90%",AND(G2247&lt;'Pivot Tables'!B$2,G2247&gt;'Pivot Tables'!B$3),"75%",AND(G2247&lt;'Pivot Tables'!B$3,G2247&gt;'Pivot Tables'!B$5),"50%",G2247&lt;='Pivot Tables'!B$5,"25%")</f>
        <v>25%</v>
      </c>
      <c r="K2247" s="9" t="str">
        <f>TEXT(A2247,"dddd")</f>
        <v>Friday</v>
      </c>
    </row>
    <row r="2248" spans="1:11" ht="158.25" x14ac:dyDescent="0.25">
      <c r="A2248" s="17">
        <v>43775.029039351852</v>
      </c>
      <c r="B2248" s="13">
        <f>A2248</f>
        <v>43775.029039351852</v>
      </c>
      <c r="C2248" t="s">
        <v>5962</v>
      </c>
      <c r="D2248" s="3" t="s">
        <v>8692</v>
      </c>
      <c r="E2248" t="s">
        <v>8986</v>
      </c>
      <c r="F2248" s="9" t="s">
        <v>5310</v>
      </c>
      <c r="G2248" s="9">
        <v>38</v>
      </c>
      <c r="H2248" s="9">
        <v>52</v>
      </c>
      <c r="I2248" s="9">
        <v>30</v>
      </c>
      <c r="J2248" s="9" t="str" cm="1">
        <f t="array" ref="J2248">_xlfn.IFS(G2248&gt;='Pivot Tables'!B$2,"90%",AND(G2248&lt;'Pivot Tables'!B$2,G2248&gt;'Pivot Tables'!B$3),"75%",AND(G2248&lt;'Pivot Tables'!B$3,G2248&gt;'Pivot Tables'!B$5),"50%",G2248&lt;='Pivot Tables'!B$5,"25%")</f>
        <v>25%</v>
      </c>
      <c r="K2248" s="9" t="str">
        <f>TEXT(A2248,"dddd")</f>
        <v>Wednesday</v>
      </c>
    </row>
    <row r="2249" spans="1:11" ht="100.5" x14ac:dyDescent="0.25">
      <c r="A2249" s="17">
        <v>44405.886701388888</v>
      </c>
      <c r="B2249" s="13">
        <f>A2249</f>
        <v>44405.886701388888</v>
      </c>
      <c r="C2249" t="s">
        <v>2002</v>
      </c>
      <c r="D2249" s="3" t="s">
        <v>6859</v>
      </c>
      <c r="F2249" s="9" t="s">
        <v>1732</v>
      </c>
      <c r="G2249" s="9">
        <v>43</v>
      </c>
      <c r="H2249" s="9">
        <v>52</v>
      </c>
      <c r="I2249" s="9">
        <v>0</v>
      </c>
      <c r="J2249" s="9" t="str" cm="1">
        <f t="array" ref="J2249">_xlfn.IFS(G2249&gt;='Pivot Tables'!B$2,"90%",AND(G2249&lt;'Pivot Tables'!B$2,G2249&gt;'Pivot Tables'!B$3),"75%",AND(G2249&lt;'Pivot Tables'!B$3,G2249&gt;'Pivot Tables'!B$5),"50%",G2249&lt;='Pivot Tables'!B$5,"25%")</f>
        <v>25%</v>
      </c>
      <c r="K2249" s="9" t="str">
        <f>TEXT(A2249,"dddd")</f>
        <v>Wednesday</v>
      </c>
    </row>
    <row r="2250" spans="1:11" ht="92.25" x14ac:dyDescent="0.25">
      <c r="A2250" s="17">
        <v>43668.796655092592</v>
      </c>
      <c r="B2250" s="13">
        <f>A2250</f>
        <v>43668.796655092592</v>
      </c>
      <c r="C2250" t="s">
        <v>6042</v>
      </c>
      <c r="D2250" s="3" t="s">
        <v>8734</v>
      </c>
      <c r="F2250" s="9" t="s">
        <v>5310</v>
      </c>
      <c r="G2250" s="9">
        <v>47</v>
      </c>
      <c r="H2250" s="9">
        <v>52</v>
      </c>
      <c r="I2250" s="9">
        <v>0</v>
      </c>
      <c r="J2250" s="9" t="str" cm="1">
        <f t="array" ref="J2250">_xlfn.IFS(G2250&gt;='Pivot Tables'!B$2,"90%",AND(G2250&lt;'Pivot Tables'!B$2,G2250&gt;'Pivot Tables'!B$3),"75%",AND(G2250&lt;'Pivot Tables'!B$3,G2250&gt;'Pivot Tables'!B$5),"50%",G2250&lt;='Pivot Tables'!B$5,"25%")</f>
        <v>50%</v>
      </c>
      <c r="K2250" s="9" t="str">
        <f>TEXT(A2250,"dddd")</f>
        <v>Monday</v>
      </c>
    </row>
    <row r="2251" spans="1:11" ht="100.5" x14ac:dyDescent="0.25">
      <c r="A2251" s="17">
        <v>44806.04954861111</v>
      </c>
      <c r="B2251" s="13">
        <f>A2251</f>
        <v>44806.04954861111</v>
      </c>
      <c r="C2251" t="s">
        <v>666</v>
      </c>
      <c r="D2251" s="3" t="s">
        <v>6344</v>
      </c>
      <c r="E2251" t="s">
        <v>667</v>
      </c>
      <c r="F2251" s="9" t="s">
        <v>599</v>
      </c>
      <c r="G2251" s="9">
        <v>48</v>
      </c>
      <c r="H2251" s="9">
        <v>52</v>
      </c>
      <c r="I2251" s="9">
        <v>5</v>
      </c>
      <c r="J2251" s="9" t="str" cm="1">
        <f t="array" ref="J2251">_xlfn.IFS(G2251&gt;='Pivot Tables'!B$2,"90%",AND(G2251&lt;'Pivot Tables'!B$2,G2251&gt;'Pivot Tables'!B$3),"75%",AND(G2251&lt;'Pivot Tables'!B$3,G2251&gt;'Pivot Tables'!B$5),"50%",G2251&lt;='Pivot Tables'!B$5,"25%")</f>
        <v>50%</v>
      </c>
      <c r="K2251" s="9" t="str">
        <f>TEXT(A2251,"dddd")</f>
        <v>Friday</v>
      </c>
    </row>
    <row r="2252" spans="1:11" ht="75.75" x14ac:dyDescent="0.25">
      <c r="A2252" s="17">
        <v>43462.59847222222</v>
      </c>
      <c r="B2252" s="13">
        <f>A2252</f>
        <v>43462.59847222222</v>
      </c>
      <c r="C2252" t="s">
        <v>6198</v>
      </c>
      <c r="D2252" s="3" t="s">
        <v>8771</v>
      </c>
      <c r="F2252" s="9" t="s">
        <v>5310</v>
      </c>
      <c r="G2252" s="9">
        <v>49</v>
      </c>
      <c r="H2252" s="9">
        <v>52</v>
      </c>
      <c r="I2252" s="9">
        <v>0</v>
      </c>
      <c r="J2252" s="9" t="str" cm="1">
        <f t="array" ref="J2252">_xlfn.IFS(G2252&gt;='Pivot Tables'!B$2,"90%",AND(G2252&lt;'Pivot Tables'!B$2,G2252&gt;'Pivot Tables'!B$3),"75%",AND(G2252&lt;'Pivot Tables'!B$3,G2252&gt;'Pivot Tables'!B$5),"50%",G2252&lt;='Pivot Tables'!B$5,"25%")</f>
        <v>50%</v>
      </c>
      <c r="K2252" s="9" t="str">
        <f>TEXT(A2252,"dddd")</f>
        <v>Friday</v>
      </c>
    </row>
    <row r="2253" spans="1:11" ht="84" x14ac:dyDescent="0.25">
      <c r="A2253" s="17">
        <v>44755.049363425926</v>
      </c>
      <c r="B2253" s="13">
        <f>A2253</f>
        <v>44755.049363425926</v>
      </c>
      <c r="C2253" t="s">
        <v>732</v>
      </c>
      <c r="D2253" s="3" t="s">
        <v>6382</v>
      </c>
      <c r="E2253" t="s">
        <v>733</v>
      </c>
      <c r="F2253" s="9" t="s">
        <v>599</v>
      </c>
      <c r="G2253" s="9">
        <v>50</v>
      </c>
      <c r="H2253" s="9">
        <v>52</v>
      </c>
      <c r="I2253" s="9">
        <v>3</v>
      </c>
      <c r="J2253" s="9" t="str" cm="1">
        <f t="array" ref="J2253">_xlfn.IFS(G2253&gt;='Pivot Tables'!B$2,"90%",AND(G2253&lt;'Pivot Tables'!B$2,G2253&gt;'Pivot Tables'!B$3),"75%",AND(G2253&lt;'Pivot Tables'!B$3,G2253&gt;'Pivot Tables'!B$5),"50%",G2253&lt;='Pivot Tables'!B$5,"25%")</f>
        <v>50%</v>
      </c>
      <c r="K2253" s="9" t="str">
        <f>TEXT(A2253,"dddd")</f>
        <v>Wednesday</v>
      </c>
    </row>
    <row r="2254" spans="1:11" ht="75.75" x14ac:dyDescent="0.25">
      <c r="A2254" s="17">
        <v>44799.672685185185</v>
      </c>
      <c r="B2254" s="13">
        <f>A2254</f>
        <v>44799.672685185185</v>
      </c>
      <c r="C2254" t="s">
        <v>3686</v>
      </c>
      <c r="D2254" s="3" t="s">
        <v>7602</v>
      </c>
      <c r="E2254" t="s">
        <v>3687</v>
      </c>
      <c r="F2254" s="9" t="s">
        <v>3650</v>
      </c>
      <c r="G2254" s="9">
        <v>57</v>
      </c>
      <c r="H2254" s="9">
        <v>52</v>
      </c>
      <c r="I2254" s="9">
        <v>9</v>
      </c>
      <c r="J2254" s="9" t="str" cm="1">
        <f t="array" ref="J2254">_xlfn.IFS(G2254&gt;='Pivot Tables'!B$2,"90%",AND(G2254&lt;'Pivot Tables'!B$2,G2254&gt;'Pivot Tables'!B$3),"75%",AND(G2254&lt;'Pivot Tables'!B$3,G2254&gt;'Pivot Tables'!B$5),"50%",G2254&lt;='Pivot Tables'!B$5,"25%")</f>
        <v>50%</v>
      </c>
      <c r="K2254" s="9" t="str">
        <f>TEXT(A2254,"dddd")</f>
        <v>Friday</v>
      </c>
    </row>
    <row r="2255" spans="1:11" ht="125.25" x14ac:dyDescent="0.25">
      <c r="A2255" s="17">
        <v>44608.796226851853</v>
      </c>
      <c r="B2255" s="13">
        <f>A2255</f>
        <v>44608.796226851853</v>
      </c>
      <c r="C2255" t="s">
        <v>2629</v>
      </c>
      <c r="D2255" s="3" t="s">
        <v>7121</v>
      </c>
      <c r="F2255" s="9" t="s">
        <v>2427</v>
      </c>
      <c r="G2255" s="9">
        <v>65</v>
      </c>
      <c r="H2255" s="9">
        <v>52</v>
      </c>
      <c r="I2255" s="9">
        <v>0</v>
      </c>
      <c r="J2255" s="9" t="str" cm="1">
        <f t="array" ref="J2255">_xlfn.IFS(G2255&gt;='Pivot Tables'!B$2,"90%",AND(G2255&lt;'Pivot Tables'!B$2,G2255&gt;'Pivot Tables'!B$3),"75%",AND(G2255&lt;'Pivot Tables'!B$3,G2255&gt;'Pivot Tables'!B$5),"50%",G2255&lt;='Pivot Tables'!B$5,"25%")</f>
        <v>50%</v>
      </c>
      <c r="K2255" s="9" t="str">
        <f>TEXT(A2255,"dddd")</f>
        <v>Wednesday</v>
      </c>
    </row>
    <row r="2256" spans="1:11" x14ac:dyDescent="0.25">
      <c r="A2256" s="17">
        <v>43693.605428240742</v>
      </c>
      <c r="B2256" s="13">
        <f>A2256</f>
        <v>43693.605428240742</v>
      </c>
      <c r="C2256" t="s">
        <v>6021</v>
      </c>
      <c r="D2256" s="2" t="s">
        <v>6022</v>
      </c>
      <c r="E2256" t="s">
        <v>9163</v>
      </c>
      <c r="F2256" s="9" t="s">
        <v>5310</v>
      </c>
      <c r="G2256" s="9">
        <v>69</v>
      </c>
      <c r="H2256" s="9">
        <v>52</v>
      </c>
      <c r="I2256" s="9">
        <v>20</v>
      </c>
      <c r="J2256" s="9" t="str" cm="1">
        <f t="array" ref="J2256">_xlfn.IFS(G2256&gt;='Pivot Tables'!B$2,"90%",AND(G2256&lt;'Pivot Tables'!B$2,G2256&gt;'Pivot Tables'!B$3),"75%",AND(G2256&lt;'Pivot Tables'!B$3,G2256&gt;'Pivot Tables'!B$5),"50%",G2256&lt;='Pivot Tables'!B$5,"25%")</f>
        <v>50%</v>
      </c>
      <c r="K2256" s="9" t="str">
        <f>TEXT(A2256,"dddd")</f>
        <v>Friday</v>
      </c>
    </row>
    <row r="2257" spans="1:11" ht="174.75" x14ac:dyDescent="0.25">
      <c r="A2257" s="17">
        <v>44113.842453703706</v>
      </c>
      <c r="B2257" s="13">
        <f>A2257</f>
        <v>44113.842453703706</v>
      </c>
      <c r="C2257" t="s">
        <v>5719</v>
      </c>
      <c r="D2257" s="3" t="s">
        <v>8491</v>
      </c>
      <c r="E2257" t="s">
        <v>9187</v>
      </c>
      <c r="F2257" s="9" t="s">
        <v>5310</v>
      </c>
      <c r="G2257" s="9">
        <v>75</v>
      </c>
      <c r="H2257" s="9">
        <v>52</v>
      </c>
      <c r="I2257" s="9">
        <v>1</v>
      </c>
      <c r="J2257" s="9" t="str" cm="1">
        <f t="array" ref="J2257">_xlfn.IFS(G2257&gt;='Pivot Tables'!B$2,"90%",AND(G2257&lt;'Pivot Tables'!B$2,G2257&gt;'Pivot Tables'!B$3),"75%",AND(G2257&lt;'Pivot Tables'!B$3,G2257&gt;'Pivot Tables'!B$5),"50%",G2257&lt;='Pivot Tables'!B$5,"25%")</f>
        <v>50%</v>
      </c>
      <c r="K2257" s="9" t="str">
        <f>TEXT(A2257,"dddd")</f>
        <v>Friday</v>
      </c>
    </row>
    <row r="2258" spans="1:11" x14ac:dyDescent="0.25">
      <c r="A2258" s="17">
        <v>43430.687824074077</v>
      </c>
      <c r="B2258" s="13">
        <f>A2258</f>
        <v>43430.687824074077</v>
      </c>
      <c r="C2258" t="s">
        <v>6224</v>
      </c>
      <c r="D2258" s="2" t="s">
        <v>6225</v>
      </c>
      <c r="E2258" t="s">
        <v>9188</v>
      </c>
      <c r="F2258" s="9" t="s">
        <v>5310</v>
      </c>
      <c r="G2258" s="9">
        <v>75</v>
      </c>
      <c r="H2258" s="9">
        <v>52</v>
      </c>
      <c r="I2258" s="9">
        <v>3</v>
      </c>
      <c r="J2258" s="9" t="str" cm="1">
        <f t="array" ref="J2258">_xlfn.IFS(G2258&gt;='Pivot Tables'!B$2,"90%",AND(G2258&lt;'Pivot Tables'!B$2,G2258&gt;'Pivot Tables'!B$3),"75%",AND(G2258&lt;'Pivot Tables'!B$3,G2258&gt;'Pivot Tables'!B$5),"50%",G2258&lt;='Pivot Tables'!B$5,"25%")</f>
        <v>50%</v>
      </c>
      <c r="K2258" s="9" t="str">
        <f>TEXT(A2258,"dddd")</f>
        <v>Monday</v>
      </c>
    </row>
    <row r="2259" spans="1:11" x14ac:dyDescent="0.25">
      <c r="A2259" s="17">
        <v>44770.827222222222</v>
      </c>
      <c r="B2259" s="13">
        <f>A2259</f>
        <v>44770.827222222222</v>
      </c>
      <c r="C2259" t="s">
        <v>2137</v>
      </c>
      <c r="D2259" s="2" t="s">
        <v>2138</v>
      </c>
      <c r="F2259" s="9" t="s">
        <v>2088</v>
      </c>
      <c r="G2259" s="9">
        <v>79</v>
      </c>
      <c r="H2259" s="9">
        <v>52</v>
      </c>
      <c r="I2259" s="9">
        <v>0</v>
      </c>
      <c r="J2259" s="9" t="str" cm="1">
        <f t="array" ref="J2259">_xlfn.IFS(G2259&gt;='Pivot Tables'!B$2,"90%",AND(G2259&lt;'Pivot Tables'!B$2,G2259&gt;'Pivot Tables'!B$3),"75%",AND(G2259&lt;'Pivot Tables'!B$3,G2259&gt;'Pivot Tables'!B$5),"50%",G2259&lt;='Pivot Tables'!B$5,"25%")</f>
        <v>50%</v>
      </c>
      <c r="K2259" s="9" t="str">
        <f>TEXT(A2259,"dddd")</f>
        <v>Thursday</v>
      </c>
    </row>
    <row r="2260" spans="1:11" x14ac:dyDescent="0.25">
      <c r="A2260" s="17">
        <v>43771.732372685183</v>
      </c>
      <c r="B2260" s="13">
        <f>A2260</f>
        <v>43771.732372685183</v>
      </c>
      <c r="C2260" t="s">
        <v>4367</v>
      </c>
      <c r="D2260" s="2" t="s">
        <v>4368</v>
      </c>
      <c r="E2260" t="s">
        <v>4369</v>
      </c>
      <c r="F2260" s="9" t="s">
        <v>3650</v>
      </c>
      <c r="G2260" s="9">
        <v>102</v>
      </c>
      <c r="H2260" s="9">
        <v>52</v>
      </c>
      <c r="I2260" s="9">
        <v>14</v>
      </c>
      <c r="J2260" s="9" t="str" cm="1">
        <f t="array" ref="J2260">_xlfn.IFS(G2260&gt;='Pivot Tables'!B$2,"90%",AND(G2260&lt;'Pivot Tables'!B$2,G2260&gt;'Pivot Tables'!B$3),"75%",AND(G2260&lt;'Pivot Tables'!B$3,G2260&gt;'Pivot Tables'!B$5),"50%",G2260&lt;='Pivot Tables'!B$5,"25%")</f>
        <v>50%</v>
      </c>
      <c r="K2260" s="9" t="str">
        <f>TEXT(A2260,"dddd")</f>
        <v>Saturday</v>
      </c>
    </row>
    <row r="2261" spans="1:11" ht="84" x14ac:dyDescent="0.25">
      <c r="A2261" s="17">
        <v>43595.54278935185</v>
      </c>
      <c r="B2261" s="13">
        <f>A2261</f>
        <v>43595.54278935185</v>
      </c>
      <c r="C2261" t="s">
        <v>6108</v>
      </c>
      <c r="D2261" s="3" t="s">
        <v>8762</v>
      </c>
      <c r="E2261" t="s">
        <v>9257</v>
      </c>
      <c r="F2261" s="9" t="s">
        <v>5310</v>
      </c>
      <c r="G2261" s="9">
        <v>129</v>
      </c>
      <c r="H2261" s="9">
        <v>52</v>
      </c>
      <c r="I2261" s="9">
        <v>24</v>
      </c>
      <c r="J2261" s="9" t="str" cm="1">
        <f t="array" ref="J2261">_xlfn.IFS(G2261&gt;='Pivot Tables'!B$2,"90%",AND(G2261&lt;'Pivot Tables'!B$2,G2261&gt;'Pivot Tables'!B$3),"75%",AND(G2261&lt;'Pivot Tables'!B$3,G2261&gt;'Pivot Tables'!B$5),"50%",G2261&lt;='Pivot Tables'!B$5,"25%")</f>
        <v>50%</v>
      </c>
      <c r="K2261" s="9" t="str">
        <f>TEXT(A2261,"dddd")</f>
        <v>Friday</v>
      </c>
    </row>
    <row r="2262" spans="1:11" ht="75.75" x14ac:dyDescent="0.25">
      <c r="A2262" s="17">
        <v>44724.006377314814</v>
      </c>
      <c r="B2262" s="13">
        <f>A2262</f>
        <v>44724.006377314814</v>
      </c>
      <c r="C2262" t="s">
        <v>786</v>
      </c>
      <c r="D2262" s="3" t="s">
        <v>6413</v>
      </c>
      <c r="F2262" s="9" t="s">
        <v>599</v>
      </c>
      <c r="G2262" s="9">
        <v>132</v>
      </c>
      <c r="H2262" s="9">
        <v>52</v>
      </c>
      <c r="I2262" s="9">
        <v>0</v>
      </c>
      <c r="J2262" s="9" t="str" cm="1">
        <f t="array" ref="J2262">_xlfn.IFS(G2262&gt;='Pivot Tables'!B$2,"90%",AND(G2262&lt;'Pivot Tables'!B$2,G2262&gt;'Pivot Tables'!B$3),"75%",AND(G2262&lt;'Pivot Tables'!B$3,G2262&gt;'Pivot Tables'!B$5),"50%",G2262&lt;='Pivot Tables'!B$5,"25%")</f>
        <v>50%</v>
      </c>
      <c r="K2262" s="9" t="str">
        <f>TEXT(A2262,"dddd")</f>
        <v>Sunday</v>
      </c>
    </row>
    <row r="2263" spans="1:11" x14ac:dyDescent="0.25">
      <c r="A2263" s="17">
        <v>44144.038819444446</v>
      </c>
      <c r="B2263" s="13">
        <f>A2263</f>
        <v>44144.038819444446</v>
      </c>
      <c r="C2263" t="s">
        <v>4140</v>
      </c>
      <c r="D2263" s="2" t="s">
        <v>4141</v>
      </c>
      <c r="F2263" s="9" t="s">
        <v>3650</v>
      </c>
      <c r="G2263" s="9">
        <v>132</v>
      </c>
      <c r="H2263" s="9">
        <v>52</v>
      </c>
      <c r="I2263" s="9">
        <v>0</v>
      </c>
      <c r="J2263" s="9" t="str" cm="1">
        <f t="array" ref="J2263">_xlfn.IFS(G2263&gt;='Pivot Tables'!B$2,"90%",AND(G2263&lt;'Pivot Tables'!B$2,G2263&gt;'Pivot Tables'!B$3),"75%",AND(G2263&lt;'Pivot Tables'!B$3,G2263&gt;'Pivot Tables'!B$5),"50%",G2263&lt;='Pivot Tables'!B$5,"25%")</f>
        <v>50%</v>
      </c>
      <c r="K2263" s="9" t="str">
        <f>TEXT(A2263,"dddd")</f>
        <v>Monday</v>
      </c>
    </row>
    <row r="2264" spans="1:11" ht="174.75" x14ac:dyDescent="0.25">
      <c r="A2264" s="17">
        <v>44062.773935185185</v>
      </c>
      <c r="B2264" s="13">
        <f>A2264</f>
        <v>44062.773935185185</v>
      </c>
      <c r="C2264" t="s">
        <v>5754</v>
      </c>
      <c r="D2264" s="3" t="s">
        <v>8526</v>
      </c>
      <c r="E2264" t="s">
        <v>8965</v>
      </c>
      <c r="F2264" s="9" t="s">
        <v>5310</v>
      </c>
      <c r="G2264" s="9">
        <v>143</v>
      </c>
      <c r="H2264" s="9">
        <v>52</v>
      </c>
      <c r="I2264" s="9">
        <v>1</v>
      </c>
      <c r="J2264" s="9" t="str" cm="1">
        <f t="array" ref="J2264">_xlfn.IFS(G2264&gt;='Pivot Tables'!B$2,"90%",AND(G2264&lt;'Pivot Tables'!B$2,G2264&gt;'Pivot Tables'!B$3),"75%",AND(G2264&lt;'Pivot Tables'!B$3,G2264&gt;'Pivot Tables'!B$5),"50%",G2264&lt;='Pivot Tables'!B$5,"25%")</f>
        <v>50%</v>
      </c>
      <c r="K2264" s="9" t="str">
        <f>TEXT(A2264,"dddd")</f>
        <v>Wednesday</v>
      </c>
    </row>
    <row r="2265" spans="1:11" x14ac:dyDescent="0.25">
      <c r="A2265" s="17">
        <v>44775.628807870373</v>
      </c>
      <c r="B2265" s="13">
        <f>A2265</f>
        <v>44775.628807870373</v>
      </c>
      <c r="C2265" t="s">
        <v>54</v>
      </c>
      <c r="D2265" s="2" t="s">
        <v>1797</v>
      </c>
      <c r="F2265" s="9" t="s">
        <v>1732</v>
      </c>
      <c r="G2265" s="9">
        <v>163</v>
      </c>
      <c r="H2265" s="9">
        <v>52</v>
      </c>
      <c r="I2265" s="9">
        <v>0</v>
      </c>
      <c r="J2265" s="9" t="str" cm="1">
        <f t="array" ref="J2265">_xlfn.IFS(G2265&gt;='Pivot Tables'!B$2,"90%",AND(G2265&lt;'Pivot Tables'!B$2,G2265&gt;'Pivot Tables'!B$3),"75%",AND(G2265&lt;'Pivot Tables'!B$3,G2265&gt;'Pivot Tables'!B$5),"50%",G2265&lt;='Pivot Tables'!B$5,"25%")</f>
        <v>50%</v>
      </c>
      <c r="K2265" s="9" t="str">
        <f>TEXT(A2265,"dddd")</f>
        <v>Tuesday</v>
      </c>
    </row>
    <row r="2266" spans="1:11" ht="84" x14ac:dyDescent="0.25">
      <c r="A2266" s="17">
        <v>44286.710057870368</v>
      </c>
      <c r="B2266" s="13">
        <f>A2266</f>
        <v>44286.710057870368</v>
      </c>
      <c r="C2266" t="s">
        <v>5036</v>
      </c>
      <c r="D2266" s="3" t="s">
        <v>7969</v>
      </c>
      <c r="F2266" s="9" t="s">
        <v>4789</v>
      </c>
      <c r="G2266" s="9">
        <v>186</v>
      </c>
      <c r="H2266" s="9">
        <v>52</v>
      </c>
      <c r="I2266" s="9">
        <v>0</v>
      </c>
      <c r="J2266" s="9" t="str" cm="1">
        <f t="array" ref="J2266">_xlfn.IFS(G2266&gt;='Pivot Tables'!B$2,"90%",AND(G2266&lt;'Pivot Tables'!B$2,G2266&gt;'Pivot Tables'!B$3),"75%",AND(G2266&lt;'Pivot Tables'!B$3,G2266&gt;'Pivot Tables'!B$5),"50%",G2266&lt;='Pivot Tables'!B$5,"25%")</f>
        <v>75%</v>
      </c>
      <c r="K2266" s="9" t="str">
        <f>TEXT(A2266,"dddd")</f>
        <v>Wednesday</v>
      </c>
    </row>
    <row r="2267" spans="1:11" x14ac:dyDescent="0.25">
      <c r="A2267" s="17">
        <v>43375.963460648149</v>
      </c>
      <c r="B2267" s="13">
        <f>A2267</f>
        <v>43375.963460648149</v>
      </c>
      <c r="C2267" t="s">
        <v>1355</v>
      </c>
      <c r="D2267" s="2" t="s">
        <v>1356</v>
      </c>
      <c r="E2267" t="s">
        <v>1357</v>
      </c>
      <c r="F2267" s="9" t="s">
        <v>1090</v>
      </c>
      <c r="G2267" s="9">
        <v>228</v>
      </c>
      <c r="H2267" s="9">
        <v>52</v>
      </c>
      <c r="I2267" s="9">
        <v>1</v>
      </c>
      <c r="J2267" s="9" t="str" cm="1">
        <f t="array" ref="J2267">_xlfn.IFS(G2267&gt;='Pivot Tables'!B$2,"90%",AND(G2267&lt;'Pivot Tables'!B$2,G2267&gt;'Pivot Tables'!B$3),"75%",AND(G2267&lt;'Pivot Tables'!B$3,G2267&gt;'Pivot Tables'!B$5),"50%",G2267&lt;='Pivot Tables'!B$5,"25%")</f>
        <v>75%</v>
      </c>
      <c r="K2267" s="9" t="str">
        <f>TEXT(A2267,"dddd")</f>
        <v>Tuesday</v>
      </c>
    </row>
    <row r="2268" spans="1:11" ht="100.5" x14ac:dyDescent="0.25">
      <c r="A2268" s="17">
        <v>44687.674479166664</v>
      </c>
      <c r="B2268" s="13">
        <f>A2268</f>
        <v>44687.674479166664</v>
      </c>
      <c r="C2268" t="s">
        <v>841</v>
      </c>
      <c r="D2268" s="3" t="s">
        <v>6452</v>
      </c>
      <c r="E2268" t="s">
        <v>617</v>
      </c>
      <c r="F2268" s="9" t="s">
        <v>599</v>
      </c>
      <c r="G2268" s="9">
        <v>234</v>
      </c>
      <c r="H2268" s="9">
        <v>52</v>
      </c>
      <c r="I2268" s="9">
        <v>1</v>
      </c>
      <c r="J2268" s="9" t="str" cm="1">
        <f t="array" ref="J2268">_xlfn.IFS(G2268&gt;='Pivot Tables'!B$2,"90%",AND(G2268&lt;'Pivot Tables'!B$2,G2268&gt;'Pivot Tables'!B$3),"75%",AND(G2268&lt;'Pivot Tables'!B$3,G2268&gt;'Pivot Tables'!B$5),"50%",G2268&lt;='Pivot Tables'!B$5,"25%")</f>
        <v>75%</v>
      </c>
      <c r="K2268" s="9" t="str">
        <f>TEXT(A2268,"dddd")</f>
        <v>Friday</v>
      </c>
    </row>
    <row r="2269" spans="1:11" x14ac:dyDescent="0.25">
      <c r="A2269" s="17">
        <v>43881.594606481478</v>
      </c>
      <c r="B2269" s="13">
        <f>A2269</f>
        <v>43881.594606481478</v>
      </c>
      <c r="C2269" t="s">
        <v>259</v>
      </c>
      <c r="D2269" s="2" t="s">
        <v>2398</v>
      </c>
      <c r="F2269" s="9" t="s">
        <v>2088</v>
      </c>
      <c r="G2269" s="9">
        <v>259</v>
      </c>
      <c r="H2269" s="9">
        <v>52</v>
      </c>
      <c r="I2269" s="9">
        <v>0</v>
      </c>
      <c r="J2269" s="9" t="str" cm="1">
        <f t="array" ref="J2269">_xlfn.IFS(G2269&gt;='Pivot Tables'!B$2,"90%",AND(G2269&lt;'Pivot Tables'!B$2,G2269&gt;'Pivot Tables'!B$3),"75%",AND(G2269&lt;'Pivot Tables'!B$3,G2269&gt;'Pivot Tables'!B$5),"50%",G2269&lt;='Pivot Tables'!B$5,"25%")</f>
        <v>75%</v>
      </c>
      <c r="K2269" s="9" t="str">
        <f>TEXT(A2269,"dddd")</f>
        <v>Thursday</v>
      </c>
    </row>
    <row r="2270" spans="1:11" ht="84" x14ac:dyDescent="0.25">
      <c r="A2270" s="17">
        <v>44687.678564814814</v>
      </c>
      <c r="B2270" s="13">
        <f>A2270</f>
        <v>44687.678564814814</v>
      </c>
      <c r="C2270" t="s">
        <v>865</v>
      </c>
      <c r="D2270" s="3" t="s">
        <v>6467</v>
      </c>
      <c r="F2270" s="9" t="s">
        <v>599</v>
      </c>
      <c r="G2270" s="9">
        <v>337</v>
      </c>
      <c r="H2270" s="9">
        <v>52</v>
      </c>
      <c r="I2270" s="9">
        <v>0</v>
      </c>
      <c r="J2270" s="9" t="str" cm="1">
        <f t="array" ref="J2270">_xlfn.IFS(G2270&gt;='Pivot Tables'!B$2,"90%",AND(G2270&lt;'Pivot Tables'!B$2,G2270&gt;'Pivot Tables'!B$3),"75%",AND(G2270&lt;'Pivot Tables'!B$3,G2270&gt;'Pivot Tables'!B$5),"50%",G2270&lt;='Pivot Tables'!B$5,"25%")</f>
        <v>90%</v>
      </c>
      <c r="K2270" s="9" t="str">
        <f>TEXT(A2270,"dddd")</f>
        <v>Friday</v>
      </c>
    </row>
    <row r="2271" spans="1:11" ht="75.75" x14ac:dyDescent="0.25">
      <c r="A2271" s="17">
        <v>43974.623090277775</v>
      </c>
      <c r="B2271" s="13">
        <f>A2271</f>
        <v>43974.623090277775</v>
      </c>
      <c r="C2271" t="s">
        <v>5202</v>
      </c>
      <c r="D2271" s="3" t="s">
        <v>8087</v>
      </c>
      <c r="F2271" s="9" t="s">
        <v>4789</v>
      </c>
      <c r="G2271" s="9">
        <v>388</v>
      </c>
      <c r="H2271" s="9">
        <v>52</v>
      </c>
      <c r="I2271" s="9">
        <v>0</v>
      </c>
      <c r="J2271" s="9" t="str" cm="1">
        <f t="array" ref="J2271">_xlfn.IFS(G2271&gt;='Pivot Tables'!B$2,"90%",AND(G2271&lt;'Pivot Tables'!B$2,G2271&gt;'Pivot Tables'!B$3),"75%",AND(G2271&lt;'Pivot Tables'!B$3,G2271&gt;'Pivot Tables'!B$5),"50%",G2271&lt;='Pivot Tables'!B$5,"25%")</f>
        <v>90%</v>
      </c>
      <c r="K2271" s="9" t="str">
        <f>TEXT(A2271,"dddd")</f>
        <v>Saturday</v>
      </c>
    </row>
    <row r="2272" spans="1:11" ht="100.5" x14ac:dyDescent="0.25">
      <c r="A2272" s="17">
        <v>44033.580567129633</v>
      </c>
      <c r="B2272" s="13">
        <f>A2272</f>
        <v>44033.580567129633</v>
      </c>
      <c r="C2272" t="s">
        <v>5187</v>
      </c>
      <c r="D2272" s="3" t="s">
        <v>8076</v>
      </c>
      <c r="F2272" s="9" t="s">
        <v>4789</v>
      </c>
      <c r="G2272" s="9">
        <v>454</v>
      </c>
      <c r="H2272" s="9">
        <v>52</v>
      </c>
      <c r="I2272" s="9">
        <v>0</v>
      </c>
      <c r="J2272" s="9" t="str" cm="1">
        <f t="array" ref="J2272">_xlfn.IFS(G2272&gt;='Pivot Tables'!B$2,"90%",AND(G2272&lt;'Pivot Tables'!B$2,G2272&gt;'Pivot Tables'!B$3),"75%",AND(G2272&lt;'Pivot Tables'!B$3,G2272&gt;'Pivot Tables'!B$5),"50%",G2272&lt;='Pivot Tables'!B$5,"25%")</f>
        <v>90%</v>
      </c>
      <c r="K2272" s="9" t="str">
        <f>TEXT(A2272,"dddd")</f>
        <v>Tuesday</v>
      </c>
    </row>
    <row r="2273" spans="1:11" ht="75.75" x14ac:dyDescent="0.25">
      <c r="A2273" s="17">
        <v>44498.837002314816</v>
      </c>
      <c r="B2273" s="13">
        <f>A2273</f>
        <v>44498.837002314816</v>
      </c>
      <c r="C2273" t="s">
        <v>2708</v>
      </c>
      <c r="D2273" s="3" t="s">
        <v>7144</v>
      </c>
      <c r="F2273" s="9" t="s">
        <v>2427</v>
      </c>
      <c r="G2273" s="9">
        <v>14</v>
      </c>
      <c r="H2273" s="9">
        <v>53</v>
      </c>
      <c r="I2273" s="9">
        <v>0</v>
      </c>
      <c r="J2273" s="9" t="str" cm="1">
        <f t="array" ref="J2273">_xlfn.IFS(G2273&gt;='Pivot Tables'!B$2,"90%",AND(G2273&lt;'Pivot Tables'!B$2,G2273&gt;'Pivot Tables'!B$3),"75%",AND(G2273&lt;'Pivot Tables'!B$3,G2273&gt;'Pivot Tables'!B$5),"50%",G2273&lt;='Pivot Tables'!B$5,"25%")</f>
        <v>25%</v>
      </c>
      <c r="K2273" s="9" t="str">
        <f>TEXT(A2273,"dddd")</f>
        <v>Friday</v>
      </c>
    </row>
    <row r="2274" spans="1:11" ht="75.75" x14ac:dyDescent="0.25">
      <c r="A2274" s="17">
        <v>44498.837430555555</v>
      </c>
      <c r="B2274" s="13">
        <f>A2274</f>
        <v>44498.837430555555</v>
      </c>
      <c r="C2274" t="s">
        <v>2705</v>
      </c>
      <c r="D2274" s="3" t="s">
        <v>7144</v>
      </c>
      <c r="F2274" s="9" t="s">
        <v>2427</v>
      </c>
      <c r="G2274" s="9">
        <v>15</v>
      </c>
      <c r="H2274" s="9">
        <v>53</v>
      </c>
      <c r="I2274" s="9">
        <v>0</v>
      </c>
      <c r="J2274" s="9" t="str" cm="1">
        <f t="array" ref="J2274">_xlfn.IFS(G2274&gt;='Pivot Tables'!B$2,"90%",AND(G2274&lt;'Pivot Tables'!B$2,G2274&gt;'Pivot Tables'!B$3),"75%",AND(G2274&lt;'Pivot Tables'!B$3,G2274&gt;'Pivot Tables'!B$5),"50%",G2274&lt;='Pivot Tables'!B$5,"25%")</f>
        <v>25%</v>
      </c>
      <c r="K2274" s="9" t="str">
        <f>TEXT(A2274,"dddd")</f>
        <v>Friday</v>
      </c>
    </row>
    <row r="2275" spans="1:11" ht="75.75" x14ac:dyDescent="0.25">
      <c r="A2275" s="17">
        <v>44498.83730324074</v>
      </c>
      <c r="B2275" s="13">
        <f>A2275</f>
        <v>44498.83730324074</v>
      </c>
      <c r="C2275" t="s">
        <v>2706</v>
      </c>
      <c r="D2275" s="3" t="s">
        <v>7144</v>
      </c>
      <c r="F2275" s="9" t="s">
        <v>2427</v>
      </c>
      <c r="G2275" s="9">
        <v>15</v>
      </c>
      <c r="H2275" s="9">
        <v>53</v>
      </c>
      <c r="I2275" s="9">
        <v>0</v>
      </c>
      <c r="J2275" s="9" t="str" cm="1">
        <f t="array" ref="J2275">_xlfn.IFS(G2275&gt;='Pivot Tables'!B$2,"90%",AND(G2275&lt;'Pivot Tables'!B$2,G2275&gt;'Pivot Tables'!B$3),"75%",AND(G2275&lt;'Pivot Tables'!B$3,G2275&gt;'Pivot Tables'!B$5),"50%",G2275&lt;='Pivot Tables'!B$5,"25%")</f>
        <v>25%</v>
      </c>
      <c r="K2275" s="9" t="str">
        <f>TEXT(A2275,"dddd")</f>
        <v>Friday</v>
      </c>
    </row>
    <row r="2276" spans="1:11" ht="75.75" x14ac:dyDescent="0.25">
      <c r="A2276" s="17">
        <v>44498.837708333333</v>
      </c>
      <c r="B2276" s="13">
        <f>A2276</f>
        <v>44498.837708333333</v>
      </c>
      <c r="C2276" t="s">
        <v>2703</v>
      </c>
      <c r="D2276" s="3" t="s">
        <v>7144</v>
      </c>
      <c r="F2276" s="9" t="s">
        <v>2427</v>
      </c>
      <c r="G2276" s="9">
        <v>16</v>
      </c>
      <c r="H2276" s="9">
        <v>53</v>
      </c>
      <c r="I2276" s="9">
        <v>0</v>
      </c>
      <c r="J2276" s="9" t="str" cm="1">
        <f t="array" ref="J2276">_xlfn.IFS(G2276&gt;='Pivot Tables'!B$2,"90%",AND(G2276&lt;'Pivot Tables'!B$2,G2276&gt;'Pivot Tables'!B$3),"75%",AND(G2276&lt;'Pivot Tables'!B$3,G2276&gt;'Pivot Tables'!B$5),"50%",G2276&lt;='Pivot Tables'!B$5,"25%")</f>
        <v>25%</v>
      </c>
      <c r="K2276" s="9" t="str">
        <f>TEXT(A2276,"dddd")</f>
        <v>Friday</v>
      </c>
    </row>
    <row r="2277" spans="1:11" ht="75.75" x14ac:dyDescent="0.25">
      <c r="A2277" s="17">
        <v>44498.837129629632</v>
      </c>
      <c r="B2277" s="13">
        <f>A2277</f>
        <v>44498.837129629632</v>
      </c>
      <c r="C2277" t="s">
        <v>2707</v>
      </c>
      <c r="D2277" s="3" t="s">
        <v>7144</v>
      </c>
      <c r="F2277" s="9" t="s">
        <v>2427</v>
      </c>
      <c r="G2277" s="9">
        <v>16</v>
      </c>
      <c r="H2277" s="9">
        <v>53</v>
      </c>
      <c r="I2277" s="9">
        <v>0</v>
      </c>
      <c r="J2277" s="9" t="str" cm="1">
        <f t="array" ref="J2277">_xlfn.IFS(G2277&gt;='Pivot Tables'!B$2,"90%",AND(G2277&lt;'Pivot Tables'!B$2,G2277&gt;'Pivot Tables'!B$3),"75%",AND(G2277&lt;'Pivot Tables'!B$3,G2277&gt;'Pivot Tables'!B$5),"50%",G2277&lt;='Pivot Tables'!B$5,"25%")</f>
        <v>25%</v>
      </c>
      <c r="K2277" s="9" t="str">
        <f>TEXT(A2277,"dddd")</f>
        <v>Friday</v>
      </c>
    </row>
    <row r="2278" spans="1:11" x14ac:dyDescent="0.25">
      <c r="A2278" s="17">
        <v>44769.929884259262</v>
      </c>
      <c r="B2278" s="13">
        <f>A2278</f>
        <v>44769.929884259262</v>
      </c>
      <c r="C2278" t="s">
        <v>1799</v>
      </c>
      <c r="D2278" s="2" t="s">
        <v>1800</v>
      </c>
      <c r="F2278" s="9" t="s">
        <v>1732</v>
      </c>
      <c r="G2278" s="9">
        <v>17</v>
      </c>
      <c r="H2278" s="9">
        <v>53</v>
      </c>
      <c r="I2278" s="9">
        <v>0</v>
      </c>
      <c r="J2278" s="9" t="str" cm="1">
        <f t="array" ref="J2278">_xlfn.IFS(G2278&gt;='Pivot Tables'!B$2,"90%",AND(G2278&lt;'Pivot Tables'!B$2,G2278&gt;'Pivot Tables'!B$3),"75%",AND(G2278&lt;'Pivot Tables'!B$3,G2278&gt;'Pivot Tables'!B$5),"50%",G2278&lt;='Pivot Tables'!B$5,"25%")</f>
        <v>25%</v>
      </c>
      <c r="K2278" s="9" t="str">
        <f>TEXT(A2278,"dddd")</f>
        <v>Wednesday</v>
      </c>
    </row>
    <row r="2279" spans="1:11" ht="75.75" x14ac:dyDescent="0.25">
      <c r="A2279" s="17">
        <v>44498.836875000001</v>
      </c>
      <c r="B2279" s="13">
        <f>A2279</f>
        <v>44498.836875000001</v>
      </c>
      <c r="C2279" t="s">
        <v>2709</v>
      </c>
      <c r="D2279" s="3" t="s">
        <v>7144</v>
      </c>
      <c r="F2279" s="9" t="s">
        <v>2427</v>
      </c>
      <c r="G2279" s="9">
        <v>18</v>
      </c>
      <c r="H2279" s="9">
        <v>53</v>
      </c>
      <c r="I2279" s="9">
        <v>0</v>
      </c>
      <c r="J2279" s="9" t="str" cm="1">
        <f t="array" ref="J2279">_xlfn.IFS(G2279&gt;='Pivot Tables'!B$2,"90%",AND(G2279&lt;'Pivot Tables'!B$2,G2279&gt;'Pivot Tables'!B$3),"75%",AND(G2279&lt;'Pivot Tables'!B$3,G2279&gt;'Pivot Tables'!B$5),"50%",G2279&lt;='Pivot Tables'!B$5,"25%")</f>
        <v>25%</v>
      </c>
      <c r="K2279" s="9" t="str">
        <f>TEXT(A2279,"dddd")</f>
        <v>Friday</v>
      </c>
    </row>
    <row r="2280" spans="1:11" ht="75.75" x14ac:dyDescent="0.25">
      <c r="A2280" s="17">
        <v>44498.836875000001</v>
      </c>
      <c r="B2280" s="13">
        <f>A2280</f>
        <v>44498.836875000001</v>
      </c>
      <c r="C2280" t="s">
        <v>2709</v>
      </c>
      <c r="D2280" s="3" t="s">
        <v>7144</v>
      </c>
      <c r="F2280" s="9" t="s">
        <v>2427</v>
      </c>
      <c r="G2280" s="9">
        <v>18</v>
      </c>
      <c r="H2280" s="9">
        <v>53</v>
      </c>
      <c r="I2280" s="9">
        <v>0</v>
      </c>
      <c r="J2280" s="9" t="str" cm="1">
        <f t="array" ref="J2280">_xlfn.IFS(G2280&gt;='Pivot Tables'!B$2,"90%",AND(G2280&lt;'Pivot Tables'!B$2,G2280&gt;'Pivot Tables'!B$3),"75%",AND(G2280&lt;'Pivot Tables'!B$3,G2280&gt;'Pivot Tables'!B$5),"50%",G2280&lt;='Pivot Tables'!B$5,"25%")</f>
        <v>25%</v>
      </c>
      <c r="K2280" s="9" t="str">
        <f>TEXT(A2280,"dddd")</f>
        <v>Friday</v>
      </c>
    </row>
    <row r="2281" spans="1:11" ht="75.75" x14ac:dyDescent="0.25">
      <c r="A2281" s="17">
        <v>44498.836875000001</v>
      </c>
      <c r="B2281" s="13">
        <f>A2281</f>
        <v>44498.836875000001</v>
      </c>
      <c r="C2281" t="s">
        <v>2709</v>
      </c>
      <c r="D2281" s="3" t="s">
        <v>7144</v>
      </c>
      <c r="F2281" s="9" t="s">
        <v>2427</v>
      </c>
      <c r="G2281" s="9">
        <v>18</v>
      </c>
      <c r="H2281" s="9">
        <v>53</v>
      </c>
      <c r="I2281" s="9">
        <v>0</v>
      </c>
      <c r="J2281" s="9" t="str" cm="1">
        <f t="array" ref="J2281">_xlfn.IFS(G2281&gt;='Pivot Tables'!B$2,"90%",AND(G2281&lt;'Pivot Tables'!B$2,G2281&gt;'Pivot Tables'!B$3),"75%",AND(G2281&lt;'Pivot Tables'!B$3,G2281&gt;'Pivot Tables'!B$5),"50%",G2281&lt;='Pivot Tables'!B$5,"25%")</f>
        <v>25%</v>
      </c>
      <c r="K2281" s="9" t="str">
        <f>TEXT(A2281,"dddd")</f>
        <v>Friday</v>
      </c>
    </row>
    <row r="2282" spans="1:11" ht="75.75" x14ac:dyDescent="0.25">
      <c r="A2282" s="17">
        <v>44498.837824074071</v>
      </c>
      <c r="B2282" s="13">
        <f>A2282</f>
        <v>44498.837824074071</v>
      </c>
      <c r="C2282" t="s">
        <v>2702</v>
      </c>
      <c r="D2282" s="3" t="s">
        <v>7144</v>
      </c>
      <c r="F2282" s="9" t="s">
        <v>2427</v>
      </c>
      <c r="G2282" s="9">
        <v>19</v>
      </c>
      <c r="H2282" s="9">
        <v>53</v>
      </c>
      <c r="I2282" s="9">
        <v>0</v>
      </c>
      <c r="J2282" s="9" t="str" cm="1">
        <f t="array" ref="J2282">_xlfn.IFS(G2282&gt;='Pivot Tables'!B$2,"90%",AND(G2282&lt;'Pivot Tables'!B$2,G2282&gt;'Pivot Tables'!B$3),"75%",AND(G2282&lt;'Pivot Tables'!B$3,G2282&gt;'Pivot Tables'!B$5),"50%",G2282&lt;='Pivot Tables'!B$5,"25%")</f>
        <v>25%</v>
      </c>
      <c r="K2282" s="9" t="str">
        <f>TEXT(A2282,"dddd")</f>
        <v>Friday</v>
      </c>
    </row>
    <row r="2283" spans="1:11" ht="75.75" x14ac:dyDescent="0.25">
      <c r="A2283" s="17">
        <v>44498.837557870371</v>
      </c>
      <c r="B2283" s="13">
        <f>A2283</f>
        <v>44498.837557870371</v>
      </c>
      <c r="C2283" t="s">
        <v>2704</v>
      </c>
      <c r="D2283" s="3" t="s">
        <v>7144</v>
      </c>
      <c r="F2283" s="9" t="s">
        <v>2427</v>
      </c>
      <c r="G2283" s="9">
        <v>19</v>
      </c>
      <c r="H2283" s="9">
        <v>53</v>
      </c>
      <c r="I2283" s="9">
        <v>0</v>
      </c>
      <c r="J2283" s="9" t="str" cm="1">
        <f t="array" ref="J2283">_xlfn.IFS(G2283&gt;='Pivot Tables'!B$2,"90%",AND(G2283&lt;'Pivot Tables'!B$2,G2283&gt;'Pivot Tables'!B$3),"75%",AND(G2283&lt;'Pivot Tables'!B$3,G2283&gt;'Pivot Tables'!B$5),"50%",G2283&lt;='Pivot Tables'!B$5,"25%")</f>
        <v>25%</v>
      </c>
      <c r="K2283" s="9" t="str">
        <f>TEXT(A2283,"dddd")</f>
        <v>Friday</v>
      </c>
    </row>
    <row r="2284" spans="1:11" ht="75.75" x14ac:dyDescent="0.25">
      <c r="A2284" s="17">
        <v>44498.83792824074</v>
      </c>
      <c r="B2284" s="13">
        <f>A2284</f>
        <v>44498.83792824074</v>
      </c>
      <c r="C2284" t="s">
        <v>2701</v>
      </c>
      <c r="D2284" s="3" t="s">
        <v>7144</v>
      </c>
      <c r="F2284" s="9" t="s">
        <v>2427</v>
      </c>
      <c r="G2284" s="9">
        <v>20</v>
      </c>
      <c r="H2284" s="9">
        <v>53</v>
      </c>
      <c r="I2284" s="9">
        <v>0</v>
      </c>
      <c r="J2284" s="9" t="str" cm="1">
        <f t="array" ref="J2284">_xlfn.IFS(G2284&gt;='Pivot Tables'!B$2,"90%",AND(G2284&lt;'Pivot Tables'!B$2,G2284&gt;'Pivot Tables'!B$3),"75%",AND(G2284&lt;'Pivot Tables'!B$3,G2284&gt;'Pivot Tables'!B$5),"50%",G2284&lt;='Pivot Tables'!B$5,"25%")</f>
        <v>25%</v>
      </c>
      <c r="K2284" s="9" t="str">
        <f>TEXT(A2284,"dddd")</f>
        <v>Friday</v>
      </c>
    </row>
    <row r="2285" spans="1:11" ht="84" x14ac:dyDescent="0.25">
      <c r="A2285" s="17">
        <v>44777.834988425922</v>
      </c>
      <c r="B2285" s="13">
        <f>A2285</f>
        <v>44777.834988425922</v>
      </c>
      <c r="C2285" t="s">
        <v>697</v>
      </c>
      <c r="D2285" s="3" t="s">
        <v>6364</v>
      </c>
      <c r="E2285" t="s">
        <v>698</v>
      </c>
      <c r="F2285" s="9" t="s">
        <v>599</v>
      </c>
      <c r="G2285" s="9">
        <v>31</v>
      </c>
      <c r="H2285" s="9">
        <v>53</v>
      </c>
      <c r="I2285" s="9">
        <v>4</v>
      </c>
      <c r="J2285" s="9" t="str" cm="1">
        <f t="array" ref="J2285">_xlfn.IFS(G2285&gt;='Pivot Tables'!B$2,"90%",AND(G2285&lt;'Pivot Tables'!B$2,G2285&gt;'Pivot Tables'!B$3),"75%",AND(G2285&lt;'Pivot Tables'!B$3,G2285&gt;'Pivot Tables'!B$5),"50%",G2285&lt;='Pivot Tables'!B$5,"25%")</f>
        <v>25%</v>
      </c>
      <c r="K2285" s="9" t="str">
        <f>TEXT(A2285,"dddd")</f>
        <v>Thursday</v>
      </c>
    </row>
    <row r="2286" spans="1:11" ht="67.5" x14ac:dyDescent="0.25">
      <c r="A2286" s="17">
        <v>44806.615034722221</v>
      </c>
      <c r="B2286" s="13">
        <f>A2286</f>
        <v>44806.615034722221</v>
      </c>
      <c r="C2286" t="s">
        <v>2507</v>
      </c>
      <c r="D2286" s="3" t="s">
        <v>7039</v>
      </c>
      <c r="F2286" s="9" t="s">
        <v>2427</v>
      </c>
      <c r="G2286" s="9">
        <v>33</v>
      </c>
      <c r="H2286" s="9">
        <v>53</v>
      </c>
      <c r="I2286" s="9">
        <v>0</v>
      </c>
      <c r="J2286" s="9" t="str" cm="1">
        <f t="array" ref="J2286">_xlfn.IFS(G2286&gt;='Pivot Tables'!B$2,"90%",AND(G2286&lt;'Pivot Tables'!B$2,G2286&gt;'Pivot Tables'!B$3),"75%",AND(G2286&lt;'Pivot Tables'!B$3,G2286&gt;'Pivot Tables'!B$5),"50%",G2286&lt;='Pivot Tables'!B$5,"25%")</f>
        <v>25%</v>
      </c>
      <c r="K2286" s="9" t="str">
        <f>TEXT(A2286,"dddd")</f>
        <v>Friday</v>
      </c>
    </row>
    <row r="2287" spans="1:11" ht="75.75" x14ac:dyDescent="0.25">
      <c r="A2287" s="17">
        <v>43799.587314814817</v>
      </c>
      <c r="B2287" s="13">
        <f>A2287</f>
        <v>43799.587314814817</v>
      </c>
      <c r="C2287" t="s">
        <v>5946</v>
      </c>
      <c r="D2287" s="3" t="s">
        <v>8682</v>
      </c>
      <c r="E2287" t="s">
        <v>8950</v>
      </c>
      <c r="F2287" s="9" t="s">
        <v>5310</v>
      </c>
      <c r="G2287" s="9">
        <v>33</v>
      </c>
      <c r="H2287" s="9">
        <v>53</v>
      </c>
      <c r="I2287" s="9">
        <v>1</v>
      </c>
      <c r="J2287" s="9" t="str" cm="1">
        <f t="array" ref="J2287">_xlfn.IFS(G2287&gt;='Pivot Tables'!B$2,"90%",AND(G2287&lt;'Pivot Tables'!B$2,G2287&gt;'Pivot Tables'!B$3),"75%",AND(G2287&lt;'Pivot Tables'!B$3,G2287&gt;'Pivot Tables'!B$5),"50%",G2287&lt;='Pivot Tables'!B$5,"25%")</f>
        <v>25%</v>
      </c>
      <c r="K2287" s="9" t="str">
        <f>TEXT(A2287,"dddd")</f>
        <v>Saturday</v>
      </c>
    </row>
    <row r="2288" spans="1:11" ht="84" x14ac:dyDescent="0.25">
      <c r="A2288" s="17">
        <v>44781.805254629631</v>
      </c>
      <c r="B2288" s="13">
        <f>A2288</f>
        <v>44781.805254629631</v>
      </c>
      <c r="C2288" t="s">
        <v>692</v>
      </c>
      <c r="D2288" s="3" t="s">
        <v>6361</v>
      </c>
      <c r="E2288" t="s">
        <v>693</v>
      </c>
      <c r="F2288" s="9" t="s">
        <v>599</v>
      </c>
      <c r="G2288" s="9">
        <v>38</v>
      </c>
      <c r="H2288" s="9">
        <v>53</v>
      </c>
      <c r="I2288" s="9">
        <v>3</v>
      </c>
      <c r="J2288" s="9" t="str" cm="1">
        <f t="array" ref="J2288">_xlfn.IFS(G2288&gt;='Pivot Tables'!B$2,"90%",AND(G2288&lt;'Pivot Tables'!B$2,G2288&gt;'Pivot Tables'!B$3),"75%",AND(G2288&lt;'Pivot Tables'!B$3,G2288&gt;'Pivot Tables'!B$5),"50%",G2288&lt;='Pivot Tables'!B$5,"25%")</f>
        <v>25%</v>
      </c>
      <c r="K2288" s="9" t="str">
        <f>TEXT(A2288,"dddd")</f>
        <v>Monday</v>
      </c>
    </row>
    <row r="2289" spans="1:11" ht="141.75" x14ac:dyDescent="0.25">
      <c r="A2289" s="17">
        <v>44863.001597222225</v>
      </c>
      <c r="B2289" s="13">
        <f>A2289</f>
        <v>44863.001597222225</v>
      </c>
      <c r="C2289" t="s">
        <v>1091</v>
      </c>
      <c r="D2289" s="3" t="s">
        <v>6637</v>
      </c>
      <c r="E2289" t="s">
        <v>1092</v>
      </c>
      <c r="F2289" s="9" t="s">
        <v>1090</v>
      </c>
      <c r="G2289" s="9">
        <v>38</v>
      </c>
      <c r="H2289" s="9">
        <v>53</v>
      </c>
      <c r="I2289" s="9">
        <v>11</v>
      </c>
      <c r="J2289" s="9" t="str" cm="1">
        <f t="array" ref="J2289">_xlfn.IFS(G2289&gt;='Pivot Tables'!B$2,"90%",AND(G2289&lt;'Pivot Tables'!B$2,G2289&gt;'Pivot Tables'!B$3),"75%",AND(G2289&lt;'Pivot Tables'!B$3,G2289&gt;'Pivot Tables'!B$5),"50%",G2289&lt;='Pivot Tables'!B$5,"25%")</f>
        <v>25%</v>
      </c>
      <c r="K2289" s="9" t="str">
        <f>TEXT(A2289,"dddd")</f>
        <v>Saturday</v>
      </c>
    </row>
    <row r="2290" spans="1:11" ht="125.25" x14ac:dyDescent="0.25">
      <c r="A2290" s="17">
        <v>43810.613356481481</v>
      </c>
      <c r="B2290" s="13">
        <f>A2290</f>
        <v>43810.613356481481</v>
      </c>
      <c r="C2290" t="s">
        <v>5941</v>
      </c>
      <c r="D2290" s="3" t="s">
        <v>8679</v>
      </c>
      <c r="E2290" t="s">
        <v>9027</v>
      </c>
      <c r="F2290" s="9" t="s">
        <v>5310</v>
      </c>
      <c r="G2290" s="9">
        <v>43</v>
      </c>
      <c r="H2290" s="9">
        <v>53</v>
      </c>
      <c r="I2290" s="9">
        <v>30</v>
      </c>
      <c r="J2290" s="9" t="str" cm="1">
        <f t="array" ref="J2290">_xlfn.IFS(G2290&gt;='Pivot Tables'!B$2,"90%",AND(G2290&lt;'Pivot Tables'!B$2,G2290&gt;'Pivot Tables'!B$3),"75%",AND(G2290&lt;'Pivot Tables'!B$3,G2290&gt;'Pivot Tables'!B$5),"50%",G2290&lt;='Pivot Tables'!B$5,"25%")</f>
        <v>25%</v>
      </c>
      <c r="K2290" s="9" t="str">
        <f>TEXT(A2290,"dddd")</f>
        <v>Wednesday</v>
      </c>
    </row>
    <row r="2291" spans="1:11" ht="158.25" x14ac:dyDescent="0.25">
      <c r="A2291" s="17">
        <v>43802.888090277775</v>
      </c>
      <c r="B2291" s="13">
        <f>A2291</f>
        <v>43802.888090277775</v>
      </c>
      <c r="C2291" t="s">
        <v>5945</v>
      </c>
      <c r="D2291" s="3" t="s">
        <v>8681</v>
      </c>
      <c r="E2291" t="s">
        <v>9028</v>
      </c>
      <c r="F2291" s="9" t="s">
        <v>5310</v>
      </c>
      <c r="G2291" s="9">
        <v>43</v>
      </c>
      <c r="H2291" s="9">
        <v>53</v>
      </c>
      <c r="I2291" s="9">
        <v>30</v>
      </c>
      <c r="J2291" s="9" t="str" cm="1">
        <f t="array" ref="J2291">_xlfn.IFS(G2291&gt;='Pivot Tables'!B$2,"90%",AND(G2291&lt;'Pivot Tables'!B$2,G2291&gt;'Pivot Tables'!B$3),"75%",AND(G2291&lt;'Pivot Tables'!B$3,G2291&gt;'Pivot Tables'!B$5),"50%",G2291&lt;='Pivot Tables'!B$5,"25%")</f>
        <v>25%</v>
      </c>
      <c r="K2291" s="9" t="str">
        <f>TEXT(A2291,"dddd")</f>
        <v>Tuesday</v>
      </c>
    </row>
    <row r="2292" spans="1:11" ht="100.5" x14ac:dyDescent="0.25">
      <c r="A2292" s="17">
        <v>44485.800173611111</v>
      </c>
      <c r="B2292" s="13">
        <f>A2292</f>
        <v>44485.800173611111</v>
      </c>
      <c r="C2292" t="s">
        <v>3839</v>
      </c>
      <c r="D2292" s="3" t="s">
        <v>7642</v>
      </c>
      <c r="F2292" s="9" t="s">
        <v>3650</v>
      </c>
      <c r="G2292" s="9">
        <v>55</v>
      </c>
      <c r="H2292" s="9">
        <v>53</v>
      </c>
      <c r="I2292" s="9">
        <v>0</v>
      </c>
      <c r="J2292" s="9" t="str" cm="1">
        <f t="array" ref="J2292">_xlfn.IFS(G2292&gt;='Pivot Tables'!B$2,"90%",AND(G2292&lt;'Pivot Tables'!B$2,G2292&gt;'Pivot Tables'!B$3),"75%",AND(G2292&lt;'Pivot Tables'!B$3,G2292&gt;'Pivot Tables'!B$5),"50%",G2292&lt;='Pivot Tables'!B$5,"25%")</f>
        <v>50%</v>
      </c>
      <c r="K2292" s="9" t="str">
        <f>TEXT(A2292,"dddd")</f>
        <v>Saturday</v>
      </c>
    </row>
    <row r="2293" spans="1:11" x14ac:dyDescent="0.25">
      <c r="A2293" s="17">
        <v>44670.822997685187</v>
      </c>
      <c r="B2293" s="13">
        <f>A2293</f>
        <v>44670.822997685187</v>
      </c>
      <c r="C2293" t="s">
        <v>2223</v>
      </c>
      <c r="D2293" s="2" t="s">
        <v>2224</v>
      </c>
      <c r="F2293" s="9" t="s">
        <v>2088</v>
      </c>
      <c r="G2293" s="9">
        <v>57</v>
      </c>
      <c r="H2293" s="9">
        <v>53</v>
      </c>
      <c r="I2293" s="9">
        <v>0</v>
      </c>
      <c r="J2293" s="9" t="str" cm="1">
        <f t="array" ref="J2293">_xlfn.IFS(G2293&gt;='Pivot Tables'!B$2,"90%",AND(G2293&lt;'Pivot Tables'!B$2,G2293&gt;'Pivot Tables'!B$3),"75%",AND(G2293&lt;'Pivot Tables'!B$3,G2293&gt;'Pivot Tables'!B$5),"50%",G2293&lt;='Pivot Tables'!B$5,"25%")</f>
        <v>50%</v>
      </c>
      <c r="K2293" s="9" t="str">
        <f>TEXT(A2293,"dddd")</f>
        <v>Tuesday</v>
      </c>
    </row>
    <row r="2294" spans="1:11" x14ac:dyDescent="0.25">
      <c r="A2294" s="17">
        <v>43904.633159722223</v>
      </c>
      <c r="B2294" s="13">
        <f>A2294</f>
        <v>43904.633159722223</v>
      </c>
      <c r="C2294" t="s">
        <v>4239</v>
      </c>
      <c r="D2294" s="2" t="s">
        <v>4240</v>
      </c>
      <c r="E2294">
        <v>4</v>
      </c>
      <c r="F2294" s="9" t="s">
        <v>3650</v>
      </c>
      <c r="G2294" s="9">
        <v>89</v>
      </c>
      <c r="H2294" s="9">
        <v>53</v>
      </c>
      <c r="I2294" s="9">
        <v>1</v>
      </c>
      <c r="J2294" s="9" t="str" cm="1">
        <f t="array" ref="J2294">_xlfn.IFS(G2294&gt;='Pivot Tables'!B$2,"90%",AND(G2294&lt;'Pivot Tables'!B$2,G2294&gt;'Pivot Tables'!B$3),"75%",AND(G2294&lt;'Pivot Tables'!B$3,G2294&gt;'Pivot Tables'!B$5),"50%",G2294&lt;='Pivot Tables'!B$5,"25%")</f>
        <v>50%</v>
      </c>
      <c r="K2294" s="9" t="str">
        <f>TEXT(A2294,"dddd")</f>
        <v>Saturday</v>
      </c>
    </row>
    <row r="2295" spans="1:11" x14ac:dyDescent="0.25">
      <c r="A2295" s="17">
        <v>44046.902546296296</v>
      </c>
      <c r="B2295" s="13">
        <f>A2295</f>
        <v>44046.902546296296</v>
      </c>
      <c r="C2295" t="s">
        <v>2350</v>
      </c>
      <c r="D2295" s="2" t="s">
        <v>2351</v>
      </c>
      <c r="F2295" s="9" t="s">
        <v>2088</v>
      </c>
      <c r="G2295" s="9">
        <v>102</v>
      </c>
      <c r="H2295" s="9">
        <v>53</v>
      </c>
      <c r="I2295" s="9">
        <v>0</v>
      </c>
      <c r="J2295" s="9" t="str" cm="1">
        <f t="array" ref="J2295">_xlfn.IFS(G2295&gt;='Pivot Tables'!B$2,"90%",AND(G2295&lt;'Pivot Tables'!B$2,G2295&gt;'Pivot Tables'!B$3),"75%",AND(G2295&lt;'Pivot Tables'!B$3,G2295&gt;'Pivot Tables'!B$5),"50%",G2295&lt;='Pivot Tables'!B$5,"25%")</f>
        <v>50%</v>
      </c>
      <c r="K2295" s="9" t="str">
        <f>TEXT(A2295,"dddd")</f>
        <v>Monday</v>
      </c>
    </row>
    <row r="2296" spans="1:11" ht="67.5" x14ac:dyDescent="0.25">
      <c r="A2296" s="17">
        <v>42972.277083333334</v>
      </c>
      <c r="B2296" s="13">
        <f>A2296</f>
        <v>42972.277083333334</v>
      </c>
      <c r="C2296" t="s">
        <v>2940</v>
      </c>
      <c r="D2296" s="3" t="s">
        <v>7267</v>
      </c>
      <c r="E2296" t="s">
        <v>2941</v>
      </c>
      <c r="F2296" s="9" t="s">
        <v>2712</v>
      </c>
      <c r="G2296" s="9">
        <v>104</v>
      </c>
      <c r="H2296" s="9">
        <v>53</v>
      </c>
      <c r="I2296" s="9">
        <v>4</v>
      </c>
      <c r="J2296" s="9" t="str" cm="1">
        <f t="array" ref="J2296">_xlfn.IFS(G2296&gt;='Pivot Tables'!B$2,"90%",AND(G2296&lt;'Pivot Tables'!B$2,G2296&gt;'Pivot Tables'!B$3),"75%",AND(G2296&lt;'Pivot Tables'!B$3,G2296&gt;'Pivot Tables'!B$5),"50%",G2296&lt;='Pivot Tables'!B$5,"25%")</f>
        <v>50%</v>
      </c>
      <c r="K2296" s="9" t="str">
        <f>TEXT(A2296,"dddd")</f>
        <v>Friday</v>
      </c>
    </row>
    <row r="2297" spans="1:11" x14ac:dyDescent="0.25">
      <c r="A2297" s="17">
        <v>43689.797962962963</v>
      </c>
      <c r="B2297" s="13">
        <f>A2297</f>
        <v>43689.797962962963</v>
      </c>
      <c r="C2297" t="s">
        <v>4441</v>
      </c>
      <c r="D2297" s="2" t="s">
        <v>4442</v>
      </c>
      <c r="E2297" t="s">
        <v>4443</v>
      </c>
      <c r="F2297" s="9" t="s">
        <v>3650</v>
      </c>
      <c r="G2297" s="9">
        <v>112</v>
      </c>
      <c r="H2297" s="9">
        <v>53</v>
      </c>
      <c r="I2297" s="9">
        <v>12</v>
      </c>
      <c r="J2297" s="9" t="str" cm="1">
        <f t="array" ref="J2297">_xlfn.IFS(G2297&gt;='Pivot Tables'!B$2,"90%",AND(G2297&lt;'Pivot Tables'!B$2,G2297&gt;'Pivot Tables'!B$3),"75%",AND(G2297&lt;'Pivot Tables'!B$3,G2297&gt;'Pivot Tables'!B$5),"50%",G2297&lt;='Pivot Tables'!B$5,"25%")</f>
        <v>50%</v>
      </c>
      <c r="K2297" s="9" t="str">
        <f>TEXT(A2297,"dddd")</f>
        <v>Monday</v>
      </c>
    </row>
    <row r="2298" spans="1:11" ht="75.75" x14ac:dyDescent="0.25">
      <c r="A2298" s="17">
        <v>44687.684016203704</v>
      </c>
      <c r="B2298" s="13">
        <f>A2298</f>
        <v>44687.684016203704</v>
      </c>
      <c r="C2298" t="s">
        <v>889</v>
      </c>
      <c r="D2298" s="3" t="s">
        <v>6483</v>
      </c>
      <c r="F2298" s="9" t="s">
        <v>599</v>
      </c>
      <c r="G2298" s="9">
        <v>117</v>
      </c>
      <c r="H2298" s="9">
        <v>53</v>
      </c>
      <c r="I2298" s="9">
        <v>0</v>
      </c>
      <c r="J2298" s="9" t="str" cm="1">
        <f t="array" ref="J2298">_xlfn.IFS(G2298&gt;='Pivot Tables'!B$2,"90%",AND(G2298&lt;'Pivot Tables'!B$2,G2298&gt;'Pivot Tables'!B$3),"75%",AND(G2298&lt;'Pivot Tables'!B$3,G2298&gt;'Pivot Tables'!B$5),"50%",G2298&lt;='Pivot Tables'!B$5,"25%")</f>
        <v>50%</v>
      </c>
      <c r="K2298" s="9" t="str">
        <f>TEXT(A2298,"dddd")</f>
        <v>Friday</v>
      </c>
    </row>
    <row r="2299" spans="1:11" x14ac:dyDescent="0.25">
      <c r="A2299" s="17">
        <v>43608.78261574074</v>
      </c>
      <c r="B2299" s="13">
        <f>A2299</f>
        <v>43608.78261574074</v>
      </c>
      <c r="C2299" t="s">
        <v>6089</v>
      </c>
      <c r="D2299" s="2" t="s">
        <v>6090</v>
      </c>
      <c r="E2299" t="s">
        <v>9252</v>
      </c>
      <c r="F2299" s="9" t="s">
        <v>5310</v>
      </c>
      <c r="G2299" s="9">
        <v>123</v>
      </c>
      <c r="H2299" s="9">
        <v>53</v>
      </c>
      <c r="I2299" s="9">
        <v>21</v>
      </c>
      <c r="J2299" s="9" t="str" cm="1">
        <f t="array" ref="J2299">_xlfn.IFS(G2299&gt;='Pivot Tables'!B$2,"90%",AND(G2299&lt;'Pivot Tables'!B$2,G2299&gt;'Pivot Tables'!B$3),"75%",AND(G2299&lt;'Pivot Tables'!B$3,G2299&gt;'Pivot Tables'!B$5),"50%",G2299&lt;='Pivot Tables'!B$5,"25%")</f>
        <v>50%</v>
      </c>
      <c r="K2299" s="9" t="str">
        <f>TEXT(A2299,"dddd")</f>
        <v>Thursday</v>
      </c>
    </row>
    <row r="2300" spans="1:11" ht="75.75" x14ac:dyDescent="0.25">
      <c r="A2300" s="17">
        <v>44680.030555555553</v>
      </c>
      <c r="B2300" s="13">
        <f>A2300</f>
        <v>44680.030555555553</v>
      </c>
      <c r="C2300" t="s">
        <v>820</v>
      </c>
      <c r="D2300" s="3" t="s">
        <v>6437</v>
      </c>
      <c r="F2300" s="9" t="s">
        <v>599</v>
      </c>
      <c r="G2300" s="9">
        <v>151</v>
      </c>
      <c r="H2300" s="9">
        <v>53</v>
      </c>
      <c r="I2300" s="9">
        <v>0</v>
      </c>
      <c r="J2300" s="9" t="str" cm="1">
        <f t="array" ref="J2300">_xlfn.IFS(G2300&gt;='Pivot Tables'!B$2,"90%",AND(G2300&lt;'Pivot Tables'!B$2,G2300&gt;'Pivot Tables'!B$3),"75%",AND(G2300&lt;'Pivot Tables'!B$3,G2300&gt;'Pivot Tables'!B$5),"50%",G2300&lt;='Pivot Tables'!B$5,"25%")</f>
        <v>50%</v>
      </c>
      <c r="K2300" s="9" t="str">
        <f>TEXT(A2300,"dddd")</f>
        <v>Friday</v>
      </c>
    </row>
    <row r="2301" spans="1:11" ht="67.5" x14ac:dyDescent="0.25">
      <c r="A2301" s="17">
        <v>43946.73541666667</v>
      </c>
      <c r="B2301" s="13">
        <f>A2301</f>
        <v>43946.73541666667</v>
      </c>
      <c r="C2301" t="s">
        <v>4213</v>
      </c>
      <c r="D2301" s="3" t="s">
        <v>7694</v>
      </c>
      <c r="F2301" s="9" t="s">
        <v>3650</v>
      </c>
      <c r="G2301" s="9">
        <v>167</v>
      </c>
      <c r="H2301" s="9">
        <v>53</v>
      </c>
      <c r="I2301" s="9">
        <v>0</v>
      </c>
      <c r="J2301" s="9" t="str" cm="1">
        <f t="array" ref="J2301">_xlfn.IFS(G2301&gt;='Pivot Tables'!B$2,"90%",AND(G2301&lt;'Pivot Tables'!B$2,G2301&gt;'Pivot Tables'!B$3),"75%",AND(G2301&lt;'Pivot Tables'!B$3,G2301&gt;'Pivot Tables'!B$5),"50%",G2301&lt;='Pivot Tables'!B$5,"25%")</f>
        <v>50%</v>
      </c>
      <c r="K2301" s="9" t="str">
        <f>TEXT(A2301,"dddd")</f>
        <v>Saturday</v>
      </c>
    </row>
    <row r="2302" spans="1:11" ht="59.25" x14ac:dyDescent="0.25">
      <c r="A2302" s="17">
        <v>43892.973796296297</v>
      </c>
      <c r="B2302" s="13">
        <f>A2302</f>
        <v>43892.973796296297</v>
      </c>
      <c r="C2302" t="s">
        <v>1254</v>
      </c>
      <c r="D2302" s="3" t="s">
        <v>6693</v>
      </c>
      <c r="E2302" t="s">
        <v>1255</v>
      </c>
      <c r="F2302" s="9" t="s">
        <v>1090</v>
      </c>
      <c r="G2302" s="9">
        <v>168</v>
      </c>
      <c r="H2302" s="9">
        <v>53</v>
      </c>
      <c r="I2302" s="9">
        <v>6</v>
      </c>
      <c r="J2302" s="9" t="str" cm="1">
        <f t="array" ref="J2302">_xlfn.IFS(G2302&gt;='Pivot Tables'!B$2,"90%",AND(G2302&lt;'Pivot Tables'!B$2,G2302&gt;'Pivot Tables'!B$3),"75%",AND(G2302&lt;'Pivot Tables'!B$3,G2302&gt;'Pivot Tables'!B$5),"50%",G2302&lt;='Pivot Tables'!B$5,"25%")</f>
        <v>50%</v>
      </c>
      <c r="K2302" s="9" t="str">
        <f>TEXT(A2302,"dddd")</f>
        <v>Monday</v>
      </c>
    </row>
    <row r="2303" spans="1:11" ht="125.25" x14ac:dyDescent="0.25">
      <c r="A2303" s="17">
        <v>44179.780902777777</v>
      </c>
      <c r="B2303" s="13">
        <f>A2303</f>
        <v>44179.780902777777</v>
      </c>
      <c r="C2303" t="s">
        <v>5088</v>
      </c>
      <c r="D2303" s="3" t="s">
        <v>8015</v>
      </c>
      <c r="F2303" s="9" t="s">
        <v>4789</v>
      </c>
      <c r="G2303" s="9">
        <v>188</v>
      </c>
      <c r="H2303" s="9">
        <v>53</v>
      </c>
      <c r="I2303" s="9">
        <v>0</v>
      </c>
      <c r="J2303" s="9" t="str" cm="1">
        <f t="array" ref="J2303">_xlfn.IFS(G2303&gt;='Pivot Tables'!B$2,"90%",AND(G2303&lt;'Pivot Tables'!B$2,G2303&gt;'Pivot Tables'!B$3),"75%",AND(G2303&lt;'Pivot Tables'!B$3,G2303&gt;'Pivot Tables'!B$5),"50%",G2303&lt;='Pivot Tables'!B$5,"25%")</f>
        <v>75%</v>
      </c>
      <c r="K2303" s="9" t="str">
        <f>TEXT(A2303,"dddd")</f>
        <v>Monday</v>
      </c>
    </row>
    <row r="2304" spans="1:11" ht="117" x14ac:dyDescent="0.25">
      <c r="A2304" s="17">
        <v>44205.751354166663</v>
      </c>
      <c r="B2304" s="13">
        <f>A2304</f>
        <v>44205.751354166663</v>
      </c>
      <c r="C2304" t="s">
        <v>5076</v>
      </c>
      <c r="D2304" s="3" t="s">
        <v>8005</v>
      </c>
      <c r="F2304" s="9" t="s">
        <v>4789</v>
      </c>
      <c r="G2304" s="9">
        <v>243</v>
      </c>
      <c r="H2304" s="9">
        <v>53</v>
      </c>
      <c r="I2304" s="9">
        <v>0</v>
      </c>
      <c r="J2304" s="9" t="str" cm="1">
        <f t="array" ref="J2304">_xlfn.IFS(G2304&gt;='Pivot Tables'!B$2,"90%",AND(G2304&lt;'Pivot Tables'!B$2,G2304&gt;'Pivot Tables'!B$3),"75%",AND(G2304&lt;'Pivot Tables'!B$3,G2304&gt;'Pivot Tables'!B$5),"50%",G2304&lt;='Pivot Tables'!B$5,"25%")</f>
        <v>75%</v>
      </c>
      <c r="K2304" s="9" t="str">
        <f>TEXT(A2304,"dddd")</f>
        <v>Saturday</v>
      </c>
    </row>
    <row r="2305" spans="1:11" ht="75.75" x14ac:dyDescent="0.25">
      <c r="A2305" s="17">
        <v>44863.971562500003</v>
      </c>
      <c r="B2305" s="13">
        <f>A2305</f>
        <v>44863.971562500003</v>
      </c>
      <c r="C2305" t="s">
        <v>616</v>
      </c>
      <c r="D2305" s="3" t="s">
        <v>6315</v>
      </c>
      <c r="E2305" t="s">
        <v>617</v>
      </c>
      <c r="F2305" s="9" t="s">
        <v>599</v>
      </c>
      <c r="G2305" s="9">
        <v>317</v>
      </c>
      <c r="H2305" s="9">
        <v>53</v>
      </c>
      <c r="I2305" s="9">
        <v>1</v>
      </c>
      <c r="J2305" s="9" t="str" cm="1">
        <f t="array" ref="J2305">_xlfn.IFS(G2305&gt;='Pivot Tables'!B$2,"90%",AND(G2305&lt;'Pivot Tables'!B$2,G2305&gt;'Pivot Tables'!B$3),"75%",AND(G2305&lt;'Pivot Tables'!B$3,G2305&gt;'Pivot Tables'!B$5),"50%",G2305&lt;='Pivot Tables'!B$5,"25%")</f>
        <v>90%</v>
      </c>
      <c r="K2305" s="9" t="str">
        <f>TEXT(A2305,"dddd")</f>
        <v>Saturday</v>
      </c>
    </row>
    <row r="2306" spans="1:11" ht="84" x14ac:dyDescent="0.25">
      <c r="A2306" s="17">
        <v>44407.542037037034</v>
      </c>
      <c r="B2306" s="13">
        <f>A2306</f>
        <v>44407.542037037034</v>
      </c>
      <c r="C2306" t="s">
        <v>4977</v>
      </c>
      <c r="D2306" s="3" t="s">
        <v>7918</v>
      </c>
      <c r="F2306" s="9" t="s">
        <v>4789</v>
      </c>
      <c r="G2306" s="9">
        <v>339</v>
      </c>
      <c r="H2306" s="9">
        <v>53</v>
      </c>
      <c r="I2306" s="9">
        <v>0</v>
      </c>
      <c r="J2306" s="9" t="str" cm="1">
        <f t="array" ref="J2306">_xlfn.IFS(G2306&gt;='Pivot Tables'!B$2,"90%",AND(G2306&lt;'Pivot Tables'!B$2,G2306&gt;'Pivot Tables'!B$3),"75%",AND(G2306&lt;'Pivot Tables'!B$3,G2306&gt;'Pivot Tables'!B$5),"50%",G2306&lt;='Pivot Tables'!B$5,"25%")</f>
        <v>90%</v>
      </c>
      <c r="K2306" s="9" t="str">
        <f>TEXT(A2306,"dddd")</f>
        <v>Friday</v>
      </c>
    </row>
    <row r="2307" spans="1:11" ht="67.5" x14ac:dyDescent="0.25">
      <c r="A2307" s="17">
        <v>44687.693842592591</v>
      </c>
      <c r="B2307" s="13">
        <f>A2307</f>
        <v>44687.693842592591</v>
      </c>
      <c r="C2307" t="s">
        <v>956</v>
      </c>
      <c r="D2307" s="3" t="s">
        <v>6524</v>
      </c>
      <c r="E2307" t="s">
        <v>957</v>
      </c>
      <c r="F2307" s="9" t="s">
        <v>599</v>
      </c>
      <c r="G2307" s="9">
        <v>383</v>
      </c>
      <c r="H2307" s="9">
        <v>53</v>
      </c>
      <c r="I2307" s="9">
        <v>1</v>
      </c>
      <c r="J2307" s="9" t="str" cm="1">
        <f t="array" ref="J2307">_xlfn.IFS(G2307&gt;='Pivot Tables'!B$2,"90%",AND(G2307&lt;'Pivot Tables'!B$2,G2307&gt;'Pivot Tables'!B$3),"75%",AND(G2307&lt;'Pivot Tables'!B$3,G2307&gt;'Pivot Tables'!B$5),"50%",G2307&lt;='Pivot Tables'!B$5,"25%")</f>
        <v>90%</v>
      </c>
      <c r="K2307" s="9" t="str">
        <f>TEXT(A2307,"dddd")</f>
        <v>Friday</v>
      </c>
    </row>
    <row r="2308" spans="1:11" ht="67.5" x14ac:dyDescent="0.25">
      <c r="A2308" s="17">
        <v>44264.75372685185</v>
      </c>
      <c r="B2308" s="13">
        <f>A2308</f>
        <v>44264.75372685185</v>
      </c>
      <c r="C2308" t="s">
        <v>5044</v>
      </c>
      <c r="D2308" s="3" t="s">
        <v>7977</v>
      </c>
      <c r="F2308" s="9" t="s">
        <v>4789</v>
      </c>
      <c r="G2308" s="9">
        <v>526</v>
      </c>
      <c r="H2308" s="9">
        <v>53</v>
      </c>
      <c r="I2308" s="9">
        <v>0</v>
      </c>
      <c r="J2308" s="9" t="str" cm="1">
        <f t="array" ref="J2308">_xlfn.IFS(G2308&gt;='Pivot Tables'!B$2,"90%",AND(G2308&lt;'Pivot Tables'!B$2,G2308&gt;'Pivot Tables'!B$3),"75%",AND(G2308&lt;'Pivot Tables'!B$3,G2308&gt;'Pivot Tables'!B$5),"50%",G2308&lt;='Pivot Tables'!B$5,"25%")</f>
        <v>90%</v>
      </c>
      <c r="K2308" s="9" t="str">
        <f>TEXT(A2308,"dddd")</f>
        <v>Tuesday</v>
      </c>
    </row>
    <row r="2309" spans="1:11" ht="100.5" x14ac:dyDescent="0.25">
      <c r="A2309" s="17">
        <v>44491.986076388886</v>
      </c>
      <c r="B2309" s="13">
        <f>A2309</f>
        <v>44491.986076388886</v>
      </c>
      <c r="C2309" t="s">
        <v>4932</v>
      </c>
      <c r="D2309" s="3" t="s">
        <v>7885</v>
      </c>
      <c r="F2309" s="9" t="s">
        <v>4789</v>
      </c>
      <c r="G2309" s="9">
        <v>534</v>
      </c>
      <c r="H2309" s="9">
        <v>53</v>
      </c>
      <c r="I2309" s="9">
        <v>0</v>
      </c>
      <c r="J2309" s="9" t="str" cm="1">
        <f t="array" ref="J2309">_xlfn.IFS(G2309&gt;='Pivot Tables'!B$2,"90%",AND(G2309&lt;'Pivot Tables'!B$2,G2309&gt;'Pivot Tables'!B$3),"75%",AND(G2309&lt;'Pivot Tables'!B$3,G2309&gt;'Pivot Tables'!B$5),"50%",G2309&lt;='Pivot Tables'!B$5,"25%")</f>
        <v>90%</v>
      </c>
      <c r="K2309" s="9" t="str">
        <f>TEXT(A2309,"dddd")</f>
        <v>Friday</v>
      </c>
    </row>
    <row r="2310" spans="1:11" ht="174.75" x14ac:dyDescent="0.25">
      <c r="A2310" s="17">
        <v>44861.993576388886</v>
      </c>
      <c r="B2310" s="13">
        <f>A2310</f>
        <v>44861.993576388886</v>
      </c>
      <c r="C2310" t="s">
        <v>618</v>
      </c>
      <c r="D2310" s="3" t="s">
        <v>6316</v>
      </c>
      <c r="E2310" t="s">
        <v>619</v>
      </c>
      <c r="F2310" s="9" t="s">
        <v>599</v>
      </c>
      <c r="G2310" s="9">
        <v>547</v>
      </c>
      <c r="H2310" s="9">
        <v>53</v>
      </c>
      <c r="I2310" s="9">
        <v>2</v>
      </c>
      <c r="J2310" s="9" t="str" cm="1">
        <f t="array" ref="J2310">_xlfn.IFS(G2310&gt;='Pivot Tables'!B$2,"90%",AND(G2310&lt;'Pivot Tables'!B$2,G2310&gt;'Pivot Tables'!B$3),"75%",AND(G2310&lt;'Pivot Tables'!B$3,G2310&gt;'Pivot Tables'!B$5),"50%",G2310&lt;='Pivot Tables'!B$5,"25%")</f>
        <v>90%</v>
      </c>
      <c r="K2310" s="9" t="str">
        <f>TEXT(A2310,"dddd")</f>
        <v>Thursday</v>
      </c>
    </row>
    <row r="2311" spans="1:11" ht="158.25" x14ac:dyDescent="0.25">
      <c r="A2311" s="17">
        <v>44125.558159722219</v>
      </c>
      <c r="B2311" s="13">
        <f>A2311</f>
        <v>44125.558159722219</v>
      </c>
      <c r="C2311" t="s">
        <v>5710</v>
      </c>
      <c r="D2311" s="3" t="s">
        <v>8482</v>
      </c>
      <c r="F2311" s="9" t="s">
        <v>5310</v>
      </c>
      <c r="G2311" s="9">
        <v>15</v>
      </c>
      <c r="H2311" s="9">
        <v>54</v>
      </c>
      <c r="I2311" s="9">
        <v>0</v>
      </c>
      <c r="J2311" s="9" t="str" cm="1">
        <f t="array" ref="J2311">_xlfn.IFS(G2311&gt;='Pivot Tables'!B$2,"90%",AND(G2311&lt;'Pivot Tables'!B$2,G2311&gt;'Pivot Tables'!B$3),"75%",AND(G2311&lt;'Pivot Tables'!B$3,G2311&gt;'Pivot Tables'!B$5),"50%",G2311&lt;='Pivot Tables'!B$5,"25%")</f>
        <v>25%</v>
      </c>
      <c r="K2311" s="9" t="str">
        <f>TEXT(A2311,"dddd")</f>
        <v>Wednesday</v>
      </c>
    </row>
    <row r="2312" spans="1:11" ht="158.25" x14ac:dyDescent="0.25">
      <c r="A2312" s="17">
        <v>44125.560069444444</v>
      </c>
      <c r="B2312" s="13">
        <f>A2312</f>
        <v>44125.560069444444</v>
      </c>
      <c r="C2312" t="s">
        <v>5705</v>
      </c>
      <c r="D2312" s="3" t="s">
        <v>8482</v>
      </c>
      <c r="F2312" s="9" t="s">
        <v>5310</v>
      </c>
      <c r="G2312" s="9">
        <v>16</v>
      </c>
      <c r="H2312" s="9">
        <v>54</v>
      </c>
      <c r="I2312" s="9">
        <v>0</v>
      </c>
      <c r="J2312" s="9" t="str" cm="1">
        <f t="array" ref="J2312">_xlfn.IFS(G2312&gt;='Pivot Tables'!B$2,"90%",AND(G2312&lt;'Pivot Tables'!B$2,G2312&gt;'Pivot Tables'!B$3),"75%",AND(G2312&lt;'Pivot Tables'!B$3,G2312&gt;'Pivot Tables'!B$5),"50%",G2312&lt;='Pivot Tables'!B$5,"25%")</f>
        <v>25%</v>
      </c>
      <c r="K2312" s="9" t="str">
        <f>TEXT(A2312,"dddd")</f>
        <v>Wednesday</v>
      </c>
    </row>
    <row r="2313" spans="1:11" ht="158.25" x14ac:dyDescent="0.25">
      <c r="A2313" s="17">
        <v>44125.55940972222</v>
      </c>
      <c r="B2313" s="13">
        <f>A2313</f>
        <v>44125.55940972222</v>
      </c>
      <c r="C2313" t="s">
        <v>5707</v>
      </c>
      <c r="D2313" s="3" t="s">
        <v>8482</v>
      </c>
      <c r="F2313" s="9" t="s">
        <v>5310</v>
      </c>
      <c r="G2313" s="9">
        <v>16</v>
      </c>
      <c r="H2313" s="9">
        <v>54</v>
      </c>
      <c r="I2313" s="9">
        <v>0</v>
      </c>
      <c r="J2313" s="9" t="str" cm="1">
        <f t="array" ref="J2313">_xlfn.IFS(G2313&gt;='Pivot Tables'!B$2,"90%",AND(G2313&lt;'Pivot Tables'!B$2,G2313&gt;'Pivot Tables'!B$3),"75%",AND(G2313&lt;'Pivot Tables'!B$3,G2313&gt;'Pivot Tables'!B$5),"50%",G2313&lt;='Pivot Tables'!B$5,"25%")</f>
        <v>25%</v>
      </c>
      <c r="K2313" s="9" t="str">
        <f>TEXT(A2313,"dddd")</f>
        <v>Wednesday</v>
      </c>
    </row>
    <row r="2314" spans="1:11" ht="158.25" x14ac:dyDescent="0.25">
      <c r="A2314" s="17">
        <v>44125.558518518519</v>
      </c>
      <c r="B2314" s="13">
        <f>A2314</f>
        <v>44125.558518518519</v>
      </c>
      <c r="C2314" t="s">
        <v>5709</v>
      </c>
      <c r="D2314" s="3" t="s">
        <v>8482</v>
      </c>
      <c r="F2314" s="9" t="s">
        <v>5310</v>
      </c>
      <c r="G2314" s="9">
        <v>16</v>
      </c>
      <c r="H2314" s="9">
        <v>54</v>
      </c>
      <c r="I2314" s="9">
        <v>0</v>
      </c>
      <c r="J2314" s="9" t="str" cm="1">
        <f t="array" ref="J2314">_xlfn.IFS(G2314&gt;='Pivot Tables'!B$2,"90%",AND(G2314&lt;'Pivot Tables'!B$2,G2314&gt;'Pivot Tables'!B$3),"75%",AND(G2314&lt;'Pivot Tables'!B$3,G2314&gt;'Pivot Tables'!B$5),"50%",G2314&lt;='Pivot Tables'!B$5,"25%")</f>
        <v>25%</v>
      </c>
      <c r="K2314" s="9" t="str">
        <f>TEXT(A2314,"dddd")</f>
        <v>Wednesday</v>
      </c>
    </row>
    <row r="2315" spans="1:11" ht="67.5" x14ac:dyDescent="0.25">
      <c r="A2315" s="17">
        <v>44503.616122685184</v>
      </c>
      <c r="B2315" s="13">
        <f>A2315</f>
        <v>44503.616122685184</v>
      </c>
      <c r="C2315" t="s">
        <v>1932</v>
      </c>
      <c r="D2315" s="3" t="s">
        <v>6810</v>
      </c>
      <c r="E2315" t="s">
        <v>1933</v>
      </c>
      <c r="F2315" s="9" t="s">
        <v>1732</v>
      </c>
      <c r="G2315" s="9">
        <v>18</v>
      </c>
      <c r="H2315" s="9">
        <v>54</v>
      </c>
      <c r="I2315" s="9">
        <v>4</v>
      </c>
      <c r="J2315" s="9" t="str" cm="1">
        <f t="array" ref="J2315">_xlfn.IFS(G2315&gt;='Pivot Tables'!B$2,"90%",AND(G2315&lt;'Pivot Tables'!B$2,G2315&gt;'Pivot Tables'!B$3),"75%",AND(G2315&lt;'Pivot Tables'!B$3,G2315&gt;'Pivot Tables'!B$5),"50%",G2315&lt;='Pivot Tables'!B$5,"25%")</f>
        <v>25%</v>
      </c>
      <c r="K2315" s="9" t="str">
        <f>TEXT(A2315,"dddd")</f>
        <v>Wednesday</v>
      </c>
    </row>
    <row r="2316" spans="1:11" x14ac:dyDescent="0.25">
      <c r="A2316" s="17">
        <v>44231.764513888891</v>
      </c>
      <c r="B2316" s="13">
        <f>A2316</f>
        <v>44231.764513888891</v>
      </c>
      <c r="C2316" t="s">
        <v>4038</v>
      </c>
      <c r="D2316" s="2" t="s">
        <v>4039</v>
      </c>
      <c r="E2316" t="s">
        <v>4040</v>
      </c>
      <c r="F2316" s="9" t="s">
        <v>3650</v>
      </c>
      <c r="G2316" s="9">
        <v>18</v>
      </c>
      <c r="H2316" s="9">
        <v>54</v>
      </c>
      <c r="I2316" s="9">
        <v>3</v>
      </c>
      <c r="J2316" s="9" t="str" cm="1">
        <f t="array" ref="J2316">_xlfn.IFS(G2316&gt;='Pivot Tables'!B$2,"90%",AND(G2316&lt;'Pivot Tables'!B$2,G2316&gt;'Pivot Tables'!B$3),"75%",AND(G2316&lt;'Pivot Tables'!B$3,G2316&gt;'Pivot Tables'!B$5),"50%",G2316&lt;='Pivot Tables'!B$5,"25%")</f>
        <v>25%</v>
      </c>
      <c r="K2316" s="9" t="str">
        <f>TEXT(A2316,"dddd")</f>
        <v>Thursday</v>
      </c>
    </row>
    <row r="2317" spans="1:11" ht="84" x14ac:dyDescent="0.25">
      <c r="A2317" s="17">
        <v>44871.632696759261</v>
      </c>
      <c r="B2317" s="13">
        <f>A2317</f>
        <v>44871.632696759261</v>
      </c>
      <c r="C2317" t="s">
        <v>5315</v>
      </c>
      <c r="D2317" s="3" t="s">
        <v>8120</v>
      </c>
      <c r="E2317" t="s">
        <v>8835</v>
      </c>
      <c r="F2317" s="9" t="s">
        <v>5310</v>
      </c>
      <c r="G2317" s="9">
        <v>18</v>
      </c>
      <c r="H2317" s="9">
        <v>54</v>
      </c>
      <c r="I2317" s="9">
        <v>4</v>
      </c>
      <c r="J2317" s="9" t="str" cm="1">
        <f t="array" ref="J2317">_xlfn.IFS(G2317&gt;='Pivot Tables'!B$2,"90%",AND(G2317&lt;'Pivot Tables'!B$2,G2317&gt;'Pivot Tables'!B$3),"75%",AND(G2317&lt;'Pivot Tables'!B$3,G2317&gt;'Pivot Tables'!B$5),"50%",G2317&lt;='Pivot Tables'!B$5,"25%")</f>
        <v>25%</v>
      </c>
      <c r="K2317" s="9" t="str">
        <f>TEXT(A2317,"dddd")</f>
        <v>Sunday</v>
      </c>
    </row>
    <row r="2318" spans="1:11" ht="158.25" x14ac:dyDescent="0.25">
      <c r="A2318" s="17">
        <v>44125.55972222222</v>
      </c>
      <c r="B2318" s="13">
        <f>A2318</f>
        <v>44125.55972222222</v>
      </c>
      <c r="C2318" t="s">
        <v>5706</v>
      </c>
      <c r="D2318" s="3" t="s">
        <v>8482</v>
      </c>
      <c r="F2318" s="9" t="s">
        <v>5310</v>
      </c>
      <c r="G2318" s="9">
        <v>20</v>
      </c>
      <c r="H2318" s="9">
        <v>54</v>
      </c>
      <c r="I2318" s="9">
        <v>0</v>
      </c>
      <c r="J2318" s="9" t="str" cm="1">
        <f t="array" ref="J2318">_xlfn.IFS(G2318&gt;='Pivot Tables'!B$2,"90%",AND(G2318&lt;'Pivot Tables'!B$2,G2318&gt;'Pivot Tables'!B$3),"75%",AND(G2318&lt;'Pivot Tables'!B$3,G2318&gt;'Pivot Tables'!B$5),"50%",G2318&lt;='Pivot Tables'!B$5,"25%")</f>
        <v>25%</v>
      </c>
      <c r="K2318" s="9" t="str">
        <f>TEXT(A2318,"dddd")</f>
        <v>Wednesday</v>
      </c>
    </row>
    <row r="2319" spans="1:11" ht="75.75" x14ac:dyDescent="0.25">
      <c r="A2319" s="17">
        <v>43872.655462962961</v>
      </c>
      <c r="B2319" s="13">
        <f>A2319</f>
        <v>43872.655462962961</v>
      </c>
      <c r="C2319" t="s">
        <v>5890</v>
      </c>
      <c r="D2319" s="3" t="s">
        <v>8644</v>
      </c>
      <c r="E2319" t="s">
        <v>8854</v>
      </c>
      <c r="F2319" s="9" t="s">
        <v>5310</v>
      </c>
      <c r="G2319" s="9">
        <v>20</v>
      </c>
      <c r="H2319" s="9">
        <v>54</v>
      </c>
      <c r="I2319" s="9">
        <v>8</v>
      </c>
      <c r="J2319" s="9" t="str" cm="1">
        <f t="array" ref="J2319">_xlfn.IFS(G2319&gt;='Pivot Tables'!B$2,"90%",AND(G2319&lt;'Pivot Tables'!B$2,G2319&gt;'Pivot Tables'!B$3),"75%",AND(G2319&lt;'Pivot Tables'!B$3,G2319&gt;'Pivot Tables'!B$5),"50%",G2319&lt;='Pivot Tables'!B$5,"25%")</f>
        <v>25%</v>
      </c>
      <c r="K2319" s="9" t="str">
        <f>TEXT(A2319,"dddd")</f>
        <v>Tuesday</v>
      </c>
    </row>
    <row r="2320" spans="1:11" ht="158.25" x14ac:dyDescent="0.25">
      <c r="A2320" s="17">
        <v>44125.558946759258</v>
      </c>
      <c r="B2320" s="13">
        <f>A2320</f>
        <v>44125.558946759258</v>
      </c>
      <c r="C2320" t="s">
        <v>5708</v>
      </c>
      <c r="D2320" s="3" t="s">
        <v>8482</v>
      </c>
      <c r="F2320" s="9" t="s">
        <v>5310</v>
      </c>
      <c r="G2320" s="9">
        <v>21</v>
      </c>
      <c r="H2320" s="9">
        <v>54</v>
      </c>
      <c r="I2320" s="9">
        <v>0</v>
      </c>
      <c r="J2320" s="9" t="str" cm="1">
        <f t="array" ref="J2320">_xlfn.IFS(G2320&gt;='Pivot Tables'!B$2,"90%",AND(G2320&lt;'Pivot Tables'!B$2,G2320&gt;'Pivot Tables'!B$3),"75%",AND(G2320&lt;'Pivot Tables'!B$3,G2320&gt;'Pivot Tables'!B$5),"50%",G2320&lt;='Pivot Tables'!B$5,"25%")</f>
        <v>25%</v>
      </c>
      <c r="K2320" s="9" t="str">
        <f>TEXT(A2320,"dddd")</f>
        <v>Wednesday</v>
      </c>
    </row>
    <row r="2321" spans="1:11" ht="92.25" x14ac:dyDescent="0.25">
      <c r="A2321" s="17">
        <v>44729.660057870373</v>
      </c>
      <c r="B2321" s="13">
        <f>A2321</f>
        <v>44729.660057870373</v>
      </c>
      <c r="C2321" t="s">
        <v>2182</v>
      </c>
      <c r="D2321" s="3" t="s">
        <v>6912</v>
      </c>
      <c r="F2321" s="9" t="s">
        <v>2088</v>
      </c>
      <c r="G2321" s="9">
        <v>29</v>
      </c>
      <c r="H2321" s="9">
        <v>54</v>
      </c>
      <c r="I2321" s="9">
        <v>0</v>
      </c>
      <c r="J2321" s="9" t="str" cm="1">
        <f t="array" ref="J2321">_xlfn.IFS(G2321&gt;='Pivot Tables'!B$2,"90%",AND(G2321&lt;'Pivot Tables'!B$2,G2321&gt;'Pivot Tables'!B$3),"75%",AND(G2321&lt;'Pivot Tables'!B$3,G2321&gt;'Pivot Tables'!B$5),"50%",G2321&lt;='Pivot Tables'!B$5,"25%")</f>
        <v>25%</v>
      </c>
      <c r="K2321" s="9" t="str">
        <f>TEXT(A2321,"dddd")</f>
        <v>Friday</v>
      </c>
    </row>
    <row r="2322" spans="1:11" x14ac:dyDescent="0.25">
      <c r="A2322" s="17">
        <v>43719.82739583333</v>
      </c>
      <c r="B2322" s="13">
        <f>A2322</f>
        <v>43719.82739583333</v>
      </c>
      <c r="C2322" t="s">
        <v>5997</v>
      </c>
      <c r="D2322" s="2" t="s">
        <v>5998</v>
      </c>
      <c r="E2322" t="s">
        <v>8987</v>
      </c>
      <c r="F2322" s="9" t="s">
        <v>5310</v>
      </c>
      <c r="G2322" s="9">
        <v>38</v>
      </c>
      <c r="H2322" s="9">
        <v>54</v>
      </c>
      <c r="I2322" s="9">
        <v>30</v>
      </c>
      <c r="J2322" s="9" t="str" cm="1">
        <f t="array" ref="J2322">_xlfn.IFS(G2322&gt;='Pivot Tables'!B$2,"90%",AND(G2322&lt;'Pivot Tables'!B$2,G2322&gt;'Pivot Tables'!B$3),"75%",AND(G2322&lt;'Pivot Tables'!B$3,G2322&gt;'Pivot Tables'!B$5),"50%",G2322&lt;='Pivot Tables'!B$5,"25%")</f>
        <v>25%</v>
      </c>
      <c r="K2322" s="9" t="str">
        <f>TEXT(A2322,"dddd")</f>
        <v>Wednesday</v>
      </c>
    </row>
    <row r="2323" spans="1:11" ht="84" x14ac:dyDescent="0.25">
      <c r="A2323" s="17">
        <v>44756.837476851855</v>
      </c>
      <c r="B2323" s="13">
        <f>A2323</f>
        <v>44756.837476851855</v>
      </c>
      <c r="C2323" t="s">
        <v>723</v>
      </c>
      <c r="D2323" s="3" t="s">
        <v>6377</v>
      </c>
      <c r="E2323" t="s">
        <v>724</v>
      </c>
      <c r="F2323" s="9" t="s">
        <v>599</v>
      </c>
      <c r="G2323" s="9">
        <v>47</v>
      </c>
      <c r="H2323" s="9">
        <v>54</v>
      </c>
      <c r="I2323" s="9">
        <v>3</v>
      </c>
      <c r="J2323" s="9" t="str" cm="1">
        <f t="array" ref="J2323">_xlfn.IFS(G2323&gt;='Pivot Tables'!B$2,"90%",AND(G2323&lt;'Pivot Tables'!B$2,G2323&gt;'Pivot Tables'!B$3),"75%",AND(G2323&lt;'Pivot Tables'!B$3,G2323&gt;'Pivot Tables'!B$5),"50%",G2323&lt;='Pivot Tables'!B$5,"25%")</f>
        <v>50%</v>
      </c>
      <c r="K2323" s="9" t="str">
        <f>TEXT(A2323,"dddd")</f>
        <v>Thursday</v>
      </c>
    </row>
    <row r="2324" spans="1:11" ht="75.75" x14ac:dyDescent="0.25">
      <c r="A2324" s="17">
        <v>44860.638935185183</v>
      </c>
      <c r="B2324" s="13">
        <f>A2324</f>
        <v>44860.638935185183</v>
      </c>
      <c r="C2324" t="s">
        <v>5326</v>
      </c>
      <c r="D2324" s="3" t="s">
        <v>8129</v>
      </c>
      <c r="E2324" t="s">
        <v>9105</v>
      </c>
      <c r="F2324" s="9" t="s">
        <v>5310</v>
      </c>
      <c r="G2324" s="9">
        <v>55</v>
      </c>
      <c r="H2324" s="9">
        <v>54</v>
      </c>
      <c r="I2324" s="9">
        <v>3</v>
      </c>
      <c r="J2324" s="9" t="str" cm="1">
        <f t="array" ref="J2324">_xlfn.IFS(G2324&gt;='Pivot Tables'!B$2,"90%",AND(G2324&lt;'Pivot Tables'!B$2,G2324&gt;'Pivot Tables'!B$3),"75%",AND(G2324&lt;'Pivot Tables'!B$3,G2324&gt;'Pivot Tables'!B$5),"50%",G2324&lt;='Pivot Tables'!B$5,"25%")</f>
        <v>50%</v>
      </c>
      <c r="K2324" s="9" t="str">
        <f>TEXT(A2324,"dddd")</f>
        <v>Wednesday</v>
      </c>
    </row>
    <row r="2325" spans="1:11" ht="100.5" x14ac:dyDescent="0.25">
      <c r="A2325" s="17">
        <v>44779.950937499998</v>
      </c>
      <c r="B2325" s="13">
        <f>A2325</f>
        <v>44779.950937499998</v>
      </c>
      <c r="C2325" t="s">
        <v>5385</v>
      </c>
      <c r="D2325" s="3" t="s">
        <v>8178</v>
      </c>
      <c r="E2325" t="s">
        <v>9089</v>
      </c>
      <c r="F2325" s="9" t="s">
        <v>5310</v>
      </c>
      <c r="G2325" s="9">
        <v>69</v>
      </c>
      <c r="H2325" s="9">
        <v>54</v>
      </c>
      <c r="I2325" s="9">
        <v>6</v>
      </c>
      <c r="J2325" s="9" t="str" cm="1">
        <f t="array" ref="J2325">_xlfn.IFS(G2325&gt;='Pivot Tables'!B$2,"90%",AND(G2325&lt;'Pivot Tables'!B$2,G2325&gt;'Pivot Tables'!B$3),"75%",AND(G2325&lt;'Pivot Tables'!B$3,G2325&gt;'Pivot Tables'!B$5),"50%",G2325&lt;='Pivot Tables'!B$5,"25%")</f>
        <v>50%</v>
      </c>
      <c r="K2325" s="9" t="str">
        <f>TEXT(A2325,"dddd")</f>
        <v>Saturday</v>
      </c>
    </row>
    <row r="2326" spans="1:11" x14ac:dyDescent="0.25">
      <c r="A2326" s="17">
        <v>44636.860254629632</v>
      </c>
      <c r="B2326" s="13">
        <f>A2326</f>
        <v>44636.860254629632</v>
      </c>
      <c r="C2326" t="s">
        <v>2418</v>
      </c>
      <c r="D2326" s="2" t="s">
        <v>2419</v>
      </c>
      <c r="F2326" s="9" t="s">
        <v>2088</v>
      </c>
      <c r="G2326" s="9">
        <v>103</v>
      </c>
      <c r="H2326" s="9">
        <v>54</v>
      </c>
      <c r="I2326" s="9">
        <v>0</v>
      </c>
      <c r="J2326" s="9" t="str" cm="1">
        <f t="array" ref="J2326">_xlfn.IFS(G2326&gt;='Pivot Tables'!B$2,"90%",AND(G2326&lt;'Pivot Tables'!B$2,G2326&gt;'Pivot Tables'!B$3),"75%",AND(G2326&lt;'Pivot Tables'!B$3,G2326&gt;'Pivot Tables'!B$5),"50%",G2326&lt;='Pivot Tables'!B$5,"25%")</f>
        <v>50%</v>
      </c>
      <c r="K2326" s="9" t="str">
        <f>TEXT(A2326,"dddd")</f>
        <v>Wednesday</v>
      </c>
    </row>
    <row r="2327" spans="1:11" ht="117" x14ac:dyDescent="0.25">
      <c r="A2327" s="17">
        <v>43359.724618055552</v>
      </c>
      <c r="B2327" s="13">
        <f>A2327</f>
        <v>43359.724618055552</v>
      </c>
      <c r="C2327" t="s">
        <v>3607</v>
      </c>
      <c r="D2327" s="3" t="s">
        <v>7562</v>
      </c>
      <c r="E2327" t="s">
        <v>3608</v>
      </c>
      <c r="F2327" s="9" t="s">
        <v>3091</v>
      </c>
      <c r="G2327" s="9">
        <v>104</v>
      </c>
      <c r="H2327" s="9">
        <v>54</v>
      </c>
      <c r="I2327" s="9">
        <v>24</v>
      </c>
      <c r="J2327" s="9" t="str" cm="1">
        <f t="array" ref="J2327">_xlfn.IFS(G2327&gt;='Pivot Tables'!B$2,"90%",AND(G2327&lt;'Pivot Tables'!B$2,G2327&gt;'Pivot Tables'!B$3),"75%",AND(G2327&lt;'Pivot Tables'!B$3,G2327&gt;'Pivot Tables'!B$5),"50%",G2327&lt;='Pivot Tables'!B$5,"25%")</f>
        <v>50%</v>
      </c>
      <c r="K2327" s="9" t="str">
        <f>TEXT(A2327,"dddd")</f>
        <v>Sunday</v>
      </c>
    </row>
    <row r="2328" spans="1:11" x14ac:dyDescent="0.25">
      <c r="A2328" s="17">
        <v>44049.72451388889</v>
      </c>
      <c r="B2328" s="13">
        <f>A2328</f>
        <v>44049.72451388889</v>
      </c>
      <c r="C2328" t="s">
        <v>2348</v>
      </c>
      <c r="D2328" s="2" t="s">
        <v>2349</v>
      </c>
      <c r="F2328" s="9" t="s">
        <v>2088</v>
      </c>
      <c r="G2328" s="9">
        <v>125</v>
      </c>
      <c r="H2328" s="9">
        <v>54</v>
      </c>
      <c r="I2328" s="9">
        <v>0</v>
      </c>
      <c r="J2328" s="9" t="str" cm="1">
        <f t="array" ref="J2328">_xlfn.IFS(G2328&gt;='Pivot Tables'!B$2,"90%",AND(G2328&lt;'Pivot Tables'!B$2,G2328&gt;'Pivot Tables'!B$3),"75%",AND(G2328&lt;'Pivot Tables'!B$3,G2328&gt;'Pivot Tables'!B$5),"50%",G2328&lt;='Pivot Tables'!B$5,"25%")</f>
        <v>50%</v>
      </c>
      <c r="K2328" s="9" t="str">
        <f>TEXT(A2328,"dddd")</f>
        <v>Thursday</v>
      </c>
    </row>
    <row r="2329" spans="1:11" x14ac:dyDescent="0.25">
      <c r="A2329" s="17">
        <v>42510.770150462966</v>
      </c>
      <c r="B2329" s="13">
        <f>A2329</f>
        <v>42510.770150462966</v>
      </c>
      <c r="C2329" t="s">
        <v>1653</v>
      </c>
      <c r="D2329" s="2" t="s">
        <v>1654</v>
      </c>
      <c r="E2329" t="s">
        <v>1655</v>
      </c>
      <c r="F2329" s="9" t="s">
        <v>1090</v>
      </c>
      <c r="G2329" s="9">
        <v>155</v>
      </c>
      <c r="H2329" s="9">
        <v>54</v>
      </c>
      <c r="I2329" s="9">
        <v>14</v>
      </c>
      <c r="J2329" s="9" t="str" cm="1">
        <f t="array" ref="J2329">_xlfn.IFS(G2329&gt;='Pivot Tables'!B$2,"90%",AND(G2329&lt;'Pivot Tables'!B$2,G2329&gt;'Pivot Tables'!B$3),"75%",AND(G2329&lt;'Pivot Tables'!B$3,G2329&gt;'Pivot Tables'!B$5),"50%",G2329&lt;='Pivot Tables'!B$5,"25%")</f>
        <v>50%</v>
      </c>
      <c r="K2329" s="9" t="str">
        <f>TEXT(A2329,"dddd")</f>
        <v>Friday</v>
      </c>
    </row>
    <row r="2330" spans="1:11" ht="92.25" x14ac:dyDescent="0.25">
      <c r="A2330" s="17">
        <v>44672.533437500002</v>
      </c>
      <c r="B2330" s="13">
        <f>A2330</f>
        <v>44672.533437500002</v>
      </c>
      <c r="C2330" t="s">
        <v>299</v>
      </c>
      <c r="D2330" s="3" t="s">
        <v>7151</v>
      </c>
      <c r="E2330" t="s">
        <v>2711</v>
      </c>
      <c r="F2330" s="9" t="s">
        <v>2712</v>
      </c>
      <c r="G2330" s="9">
        <v>234</v>
      </c>
      <c r="H2330" s="9">
        <v>54</v>
      </c>
      <c r="I2330" s="9">
        <v>1</v>
      </c>
      <c r="J2330" s="9" t="str" cm="1">
        <f t="array" ref="J2330">_xlfn.IFS(G2330&gt;='Pivot Tables'!B$2,"90%",AND(G2330&lt;'Pivot Tables'!B$2,G2330&gt;'Pivot Tables'!B$3),"75%",AND(G2330&lt;'Pivot Tables'!B$3,G2330&gt;'Pivot Tables'!B$5),"50%",G2330&lt;='Pivot Tables'!B$5,"25%")</f>
        <v>75%</v>
      </c>
      <c r="K2330" s="9" t="str">
        <f>TEXT(A2330,"dddd")</f>
        <v>Thursday</v>
      </c>
    </row>
    <row r="2331" spans="1:11" ht="84" x14ac:dyDescent="0.25">
      <c r="A2331" s="17">
        <v>44177.17396990741</v>
      </c>
      <c r="B2331" s="13">
        <f>A2331</f>
        <v>44177.17396990741</v>
      </c>
      <c r="C2331" t="s">
        <v>3183</v>
      </c>
      <c r="D2331" s="3" t="s">
        <v>7393</v>
      </c>
      <c r="E2331" t="s">
        <v>3184</v>
      </c>
      <c r="F2331" s="9" t="s">
        <v>3091</v>
      </c>
      <c r="G2331" s="9">
        <v>347</v>
      </c>
      <c r="H2331" s="9">
        <v>54</v>
      </c>
      <c r="I2331" s="9">
        <v>6</v>
      </c>
      <c r="J2331" s="9" t="str" cm="1">
        <f t="array" ref="J2331">_xlfn.IFS(G2331&gt;='Pivot Tables'!B$2,"90%",AND(G2331&lt;'Pivot Tables'!B$2,G2331&gt;'Pivot Tables'!B$3),"75%",AND(G2331&lt;'Pivot Tables'!B$3,G2331&gt;'Pivot Tables'!B$5),"50%",G2331&lt;='Pivot Tables'!B$5,"25%")</f>
        <v>90%</v>
      </c>
      <c r="K2331" s="9" t="str">
        <f>TEXT(A2331,"dddd")</f>
        <v>Saturday</v>
      </c>
    </row>
    <row r="2332" spans="1:11" ht="108.75" x14ac:dyDescent="0.25">
      <c r="A2332" s="17">
        <v>44169.86645833333</v>
      </c>
      <c r="B2332" s="13">
        <f>A2332</f>
        <v>44169.86645833333</v>
      </c>
      <c r="C2332" t="s">
        <v>5094</v>
      </c>
      <c r="D2332" s="3" t="s">
        <v>8020</v>
      </c>
      <c r="F2332" s="9" t="s">
        <v>4789</v>
      </c>
      <c r="G2332" s="9">
        <v>443</v>
      </c>
      <c r="H2332" s="9">
        <v>54</v>
      </c>
      <c r="I2332" s="9">
        <v>0</v>
      </c>
      <c r="J2332" s="9" t="str" cm="1">
        <f t="array" ref="J2332">_xlfn.IFS(G2332&gt;='Pivot Tables'!B$2,"90%",AND(G2332&lt;'Pivot Tables'!B$2,G2332&gt;'Pivot Tables'!B$3),"75%",AND(G2332&lt;'Pivot Tables'!B$3,G2332&gt;'Pivot Tables'!B$5),"50%",G2332&lt;='Pivot Tables'!B$5,"25%")</f>
        <v>90%</v>
      </c>
      <c r="K2332" s="9" t="str">
        <f>TEXT(A2332,"dddd")</f>
        <v>Friday</v>
      </c>
    </row>
    <row r="2333" spans="1:11" ht="75.75" x14ac:dyDescent="0.25">
      <c r="A2333" s="17">
        <v>44687.695370370369</v>
      </c>
      <c r="B2333" s="13">
        <f>A2333</f>
        <v>44687.695370370369</v>
      </c>
      <c r="C2333" t="s">
        <v>968</v>
      </c>
      <c r="D2333" s="3" t="s">
        <v>6533</v>
      </c>
      <c r="E2333" t="s">
        <v>969</v>
      </c>
      <c r="F2333" s="9" t="s">
        <v>599</v>
      </c>
      <c r="G2333" s="9">
        <v>449</v>
      </c>
      <c r="H2333" s="9">
        <v>54</v>
      </c>
      <c r="I2333" s="9">
        <v>1</v>
      </c>
      <c r="J2333" s="9" t="str" cm="1">
        <f t="array" ref="J2333">_xlfn.IFS(G2333&gt;='Pivot Tables'!B$2,"90%",AND(G2333&lt;'Pivot Tables'!B$2,G2333&gt;'Pivot Tables'!B$3),"75%",AND(G2333&lt;'Pivot Tables'!B$3,G2333&gt;'Pivot Tables'!B$5),"50%",G2333&lt;='Pivot Tables'!B$5,"25%")</f>
        <v>90%</v>
      </c>
      <c r="K2333" s="9" t="str">
        <f>TEXT(A2333,"dddd")</f>
        <v>Friday</v>
      </c>
    </row>
    <row r="2334" spans="1:11" ht="84" x14ac:dyDescent="0.25">
      <c r="A2334" s="17">
        <v>44687.707754629628</v>
      </c>
      <c r="B2334" s="13">
        <f>A2334</f>
        <v>44687.707754629628</v>
      </c>
      <c r="C2334" t="s">
        <v>1080</v>
      </c>
      <c r="D2334" s="3" t="s">
        <v>6628</v>
      </c>
      <c r="E2334" t="s">
        <v>1081</v>
      </c>
      <c r="F2334" s="9" t="s">
        <v>599</v>
      </c>
      <c r="G2334" s="9">
        <v>610</v>
      </c>
      <c r="H2334" s="9">
        <v>54</v>
      </c>
      <c r="I2334" s="9">
        <v>2</v>
      </c>
      <c r="J2334" s="9" t="str" cm="1">
        <f t="array" ref="J2334">_xlfn.IFS(G2334&gt;='Pivot Tables'!B$2,"90%",AND(G2334&lt;'Pivot Tables'!B$2,G2334&gt;'Pivot Tables'!B$3),"75%",AND(G2334&lt;'Pivot Tables'!B$3,G2334&gt;'Pivot Tables'!B$5),"50%",G2334&lt;='Pivot Tables'!B$5,"25%")</f>
        <v>90%</v>
      </c>
      <c r="K2334" s="9" t="str">
        <f>TEXT(A2334,"dddd")</f>
        <v>Friday</v>
      </c>
    </row>
    <row r="2335" spans="1:11" ht="183" x14ac:dyDescent="0.25">
      <c r="A2335" s="17">
        <v>44855.63354166667</v>
      </c>
      <c r="B2335" s="13">
        <f>A2335</f>
        <v>44855.63354166667</v>
      </c>
      <c r="C2335" t="s">
        <v>2052</v>
      </c>
      <c r="D2335" s="3" t="s">
        <v>6878</v>
      </c>
      <c r="E2335" t="s">
        <v>2053</v>
      </c>
      <c r="F2335" s="9" t="s">
        <v>2015</v>
      </c>
      <c r="G2335" s="9">
        <v>11</v>
      </c>
      <c r="H2335" s="9">
        <v>55</v>
      </c>
      <c r="I2335" s="9">
        <v>11</v>
      </c>
      <c r="J2335" s="9" t="str" cm="1">
        <f t="array" ref="J2335">_xlfn.IFS(G2335&gt;='Pivot Tables'!B$2,"90%",AND(G2335&lt;'Pivot Tables'!B$2,G2335&gt;'Pivot Tables'!B$3),"75%",AND(G2335&lt;'Pivot Tables'!B$3,G2335&gt;'Pivot Tables'!B$5),"50%",G2335&lt;='Pivot Tables'!B$5,"25%")</f>
        <v>25%</v>
      </c>
      <c r="K2335" s="9" t="str">
        <f>TEXT(A2335,"dddd")</f>
        <v>Friday</v>
      </c>
    </row>
    <row r="2336" spans="1:11" ht="84" x14ac:dyDescent="0.25">
      <c r="A2336" s="17">
        <v>44583.929664351854</v>
      </c>
      <c r="B2336" s="13">
        <f>A2336</f>
        <v>44583.929664351854</v>
      </c>
      <c r="C2336" t="s">
        <v>1908</v>
      </c>
      <c r="D2336" s="3" t="s">
        <v>6799</v>
      </c>
      <c r="F2336" s="9" t="s">
        <v>1732</v>
      </c>
      <c r="G2336" s="9">
        <v>30</v>
      </c>
      <c r="H2336" s="9">
        <v>55</v>
      </c>
      <c r="I2336" s="9">
        <v>0</v>
      </c>
      <c r="J2336" s="9" t="str" cm="1">
        <f t="array" ref="J2336">_xlfn.IFS(G2336&gt;='Pivot Tables'!B$2,"90%",AND(G2336&lt;'Pivot Tables'!B$2,G2336&gt;'Pivot Tables'!B$3),"75%",AND(G2336&lt;'Pivot Tables'!B$3,G2336&gt;'Pivot Tables'!B$5),"50%",G2336&lt;='Pivot Tables'!B$5,"25%")</f>
        <v>25%</v>
      </c>
      <c r="K2336" s="9" t="str">
        <f>TEXT(A2336,"dddd")</f>
        <v>Saturday</v>
      </c>
    </row>
    <row r="2337" spans="1:11" ht="117" x14ac:dyDescent="0.25">
      <c r="A2337" s="17">
        <v>44701.026423611111</v>
      </c>
      <c r="B2337" s="13">
        <f>A2337</f>
        <v>44701.026423611111</v>
      </c>
      <c r="C2337" t="s">
        <v>5506</v>
      </c>
      <c r="D2337" s="3" t="s">
        <v>8293</v>
      </c>
      <c r="E2337" t="s">
        <v>8821</v>
      </c>
      <c r="F2337" s="9" t="s">
        <v>5310</v>
      </c>
      <c r="G2337" s="9">
        <v>40</v>
      </c>
      <c r="H2337" s="9">
        <v>55</v>
      </c>
      <c r="I2337" s="9">
        <v>10</v>
      </c>
      <c r="J2337" s="9" t="str" cm="1">
        <f t="array" ref="J2337">_xlfn.IFS(G2337&gt;='Pivot Tables'!B$2,"90%",AND(G2337&lt;'Pivot Tables'!B$2,G2337&gt;'Pivot Tables'!B$3),"75%",AND(G2337&lt;'Pivot Tables'!B$3,G2337&gt;'Pivot Tables'!B$5),"50%",G2337&lt;='Pivot Tables'!B$5,"25%")</f>
        <v>25%</v>
      </c>
      <c r="K2337" s="9" t="str">
        <f>TEXT(A2337,"dddd")</f>
        <v>Friday</v>
      </c>
    </row>
    <row r="2338" spans="1:11" ht="84" x14ac:dyDescent="0.25">
      <c r="A2338" s="17">
        <v>44548.697152777779</v>
      </c>
      <c r="B2338" s="13">
        <f>A2338</f>
        <v>44548.697152777779</v>
      </c>
      <c r="C2338" t="s">
        <v>2660</v>
      </c>
      <c r="D2338" s="3" t="s">
        <v>7133</v>
      </c>
      <c r="F2338" s="9" t="s">
        <v>2427</v>
      </c>
      <c r="G2338" s="9">
        <v>43</v>
      </c>
      <c r="H2338" s="9">
        <v>55</v>
      </c>
      <c r="I2338" s="9">
        <v>0</v>
      </c>
      <c r="J2338" s="9" t="str" cm="1">
        <f t="array" ref="J2338">_xlfn.IFS(G2338&gt;='Pivot Tables'!B$2,"90%",AND(G2338&lt;'Pivot Tables'!B$2,G2338&gt;'Pivot Tables'!B$3),"75%",AND(G2338&lt;'Pivot Tables'!B$3,G2338&gt;'Pivot Tables'!B$5),"50%",G2338&lt;='Pivot Tables'!B$5,"25%")</f>
        <v>25%</v>
      </c>
      <c r="K2338" s="9" t="str">
        <f>TEXT(A2338,"dddd")</f>
        <v>Saturday</v>
      </c>
    </row>
    <row r="2339" spans="1:11" ht="150" x14ac:dyDescent="0.25">
      <c r="A2339" s="17">
        <v>44063.759351851855</v>
      </c>
      <c r="B2339" s="13">
        <f>A2339</f>
        <v>44063.759351851855</v>
      </c>
      <c r="C2339" t="s">
        <v>4195</v>
      </c>
      <c r="D2339" s="3" t="s">
        <v>7687</v>
      </c>
      <c r="E2339" t="s">
        <v>4196</v>
      </c>
      <c r="F2339" s="9" t="s">
        <v>3650</v>
      </c>
      <c r="G2339" s="9">
        <v>46</v>
      </c>
      <c r="H2339" s="9">
        <v>55</v>
      </c>
      <c r="I2339" s="9">
        <v>11</v>
      </c>
      <c r="J2339" s="9" t="str" cm="1">
        <f t="array" ref="J2339">_xlfn.IFS(G2339&gt;='Pivot Tables'!B$2,"90%",AND(G2339&lt;'Pivot Tables'!B$2,G2339&gt;'Pivot Tables'!B$3),"75%",AND(G2339&lt;'Pivot Tables'!B$3,G2339&gt;'Pivot Tables'!B$5),"50%",G2339&lt;='Pivot Tables'!B$5,"25%")</f>
        <v>50%</v>
      </c>
      <c r="K2339" s="9" t="str">
        <f>TEXT(A2339,"dddd")</f>
        <v>Thursday</v>
      </c>
    </row>
    <row r="2340" spans="1:11" ht="92.25" x14ac:dyDescent="0.25">
      <c r="A2340" s="17">
        <v>44678.716631944444</v>
      </c>
      <c r="B2340" s="13">
        <f>A2340</f>
        <v>44678.716631944444</v>
      </c>
      <c r="C2340" t="s">
        <v>2574</v>
      </c>
      <c r="D2340" s="3" t="s">
        <v>7089</v>
      </c>
      <c r="F2340" s="9" t="s">
        <v>2427</v>
      </c>
      <c r="G2340" s="9">
        <v>50</v>
      </c>
      <c r="H2340" s="9">
        <v>55</v>
      </c>
      <c r="I2340" s="9">
        <v>0</v>
      </c>
      <c r="J2340" s="9" t="str" cm="1">
        <f t="array" ref="J2340">_xlfn.IFS(G2340&gt;='Pivot Tables'!B$2,"90%",AND(G2340&lt;'Pivot Tables'!B$2,G2340&gt;'Pivot Tables'!B$3),"75%",AND(G2340&lt;'Pivot Tables'!B$3,G2340&gt;'Pivot Tables'!B$5),"50%",G2340&lt;='Pivot Tables'!B$5,"25%")</f>
        <v>50%</v>
      </c>
      <c r="K2340" s="9" t="str">
        <f>TEXT(A2340,"dddd")</f>
        <v>Wednesday</v>
      </c>
    </row>
    <row r="2341" spans="1:11" ht="92.25" x14ac:dyDescent="0.25">
      <c r="A2341" s="17">
        <v>44551.800185185188</v>
      </c>
      <c r="B2341" s="13">
        <f>A2341</f>
        <v>44551.800185185188</v>
      </c>
      <c r="C2341" t="s">
        <v>1185</v>
      </c>
      <c r="D2341" s="3" t="s">
        <v>6668</v>
      </c>
      <c r="E2341" t="s">
        <v>1179</v>
      </c>
      <c r="F2341" s="9" t="s">
        <v>1090</v>
      </c>
      <c r="G2341" s="9">
        <v>52</v>
      </c>
      <c r="H2341" s="9">
        <v>55</v>
      </c>
      <c r="I2341" s="9">
        <v>1</v>
      </c>
      <c r="J2341" s="9" t="str" cm="1">
        <f t="array" ref="J2341">_xlfn.IFS(G2341&gt;='Pivot Tables'!B$2,"90%",AND(G2341&lt;'Pivot Tables'!B$2,G2341&gt;'Pivot Tables'!B$3),"75%",AND(G2341&lt;'Pivot Tables'!B$3,G2341&gt;'Pivot Tables'!B$5),"50%",G2341&lt;='Pivot Tables'!B$5,"25%")</f>
        <v>50%</v>
      </c>
      <c r="K2341" s="9" t="str">
        <f>TEXT(A2341,"dddd")</f>
        <v>Tuesday</v>
      </c>
    </row>
    <row r="2342" spans="1:11" x14ac:dyDescent="0.25">
      <c r="A2342" s="17">
        <v>43725.671388888892</v>
      </c>
      <c r="B2342" s="13">
        <f>A2342</f>
        <v>43725.671388888892</v>
      </c>
      <c r="C2342" t="s">
        <v>5992</v>
      </c>
      <c r="D2342" s="2" t="s">
        <v>5993</v>
      </c>
      <c r="E2342" t="s">
        <v>9159</v>
      </c>
      <c r="F2342" s="9" t="s">
        <v>5310</v>
      </c>
      <c r="G2342" s="9">
        <v>68</v>
      </c>
      <c r="H2342" s="9">
        <v>55</v>
      </c>
      <c r="I2342" s="9">
        <v>30</v>
      </c>
      <c r="J2342" s="9" t="str" cm="1">
        <f t="array" ref="J2342">_xlfn.IFS(G2342&gt;='Pivot Tables'!B$2,"90%",AND(G2342&lt;'Pivot Tables'!B$2,G2342&gt;'Pivot Tables'!B$3),"75%",AND(G2342&lt;'Pivot Tables'!B$3,G2342&gt;'Pivot Tables'!B$5),"50%",G2342&lt;='Pivot Tables'!B$5,"25%")</f>
        <v>50%</v>
      </c>
      <c r="K2342" s="9" t="str">
        <f>TEXT(A2342,"dddd")</f>
        <v>Tuesday</v>
      </c>
    </row>
    <row r="2343" spans="1:11" ht="108.75" x14ac:dyDescent="0.25">
      <c r="A2343" s="17">
        <v>44600.829837962963</v>
      </c>
      <c r="B2343" s="13">
        <f>A2343</f>
        <v>44600.829837962963</v>
      </c>
      <c r="C2343" t="s">
        <v>1899</v>
      </c>
      <c r="D2343" s="3" t="s">
        <v>6795</v>
      </c>
      <c r="E2343" t="s">
        <v>1900</v>
      </c>
      <c r="F2343" s="9" t="s">
        <v>1732</v>
      </c>
      <c r="G2343" s="9">
        <v>72</v>
      </c>
      <c r="H2343" s="9">
        <v>55</v>
      </c>
      <c r="I2343" s="9">
        <v>1</v>
      </c>
      <c r="J2343" s="9" t="str" cm="1">
        <f t="array" ref="J2343">_xlfn.IFS(G2343&gt;='Pivot Tables'!B$2,"90%",AND(G2343&lt;'Pivot Tables'!B$2,G2343&gt;'Pivot Tables'!B$3),"75%",AND(G2343&lt;'Pivot Tables'!B$3,G2343&gt;'Pivot Tables'!B$5),"50%",G2343&lt;='Pivot Tables'!B$5,"25%")</f>
        <v>50%</v>
      </c>
      <c r="K2343" s="9" t="str">
        <f>TEXT(A2343,"dddd")</f>
        <v>Tuesday</v>
      </c>
    </row>
    <row r="2344" spans="1:11" ht="108.75" x14ac:dyDescent="0.25">
      <c r="A2344" s="17">
        <v>42872.912187499998</v>
      </c>
      <c r="B2344" s="13">
        <f>A2344</f>
        <v>42872.912187499998</v>
      </c>
      <c r="C2344" t="s">
        <v>2984</v>
      </c>
      <c r="D2344" s="3" t="s">
        <v>7288</v>
      </c>
      <c r="E2344" t="s">
        <v>2977</v>
      </c>
      <c r="F2344" s="9" t="s">
        <v>2712</v>
      </c>
      <c r="G2344" s="9">
        <v>77</v>
      </c>
      <c r="H2344" s="9">
        <v>55</v>
      </c>
      <c r="I2344" s="9">
        <v>23</v>
      </c>
      <c r="J2344" s="9" t="str" cm="1">
        <f t="array" ref="J2344">_xlfn.IFS(G2344&gt;='Pivot Tables'!B$2,"90%",AND(G2344&lt;'Pivot Tables'!B$2,G2344&gt;'Pivot Tables'!B$3),"75%",AND(G2344&lt;'Pivot Tables'!B$3,G2344&gt;'Pivot Tables'!B$5),"50%",G2344&lt;='Pivot Tables'!B$5,"25%")</f>
        <v>50%</v>
      </c>
      <c r="K2344" s="9" t="str">
        <f>TEXT(A2344,"dddd")</f>
        <v>Wednesday</v>
      </c>
    </row>
    <row r="2345" spans="1:11" ht="133.5" x14ac:dyDescent="0.25">
      <c r="A2345" s="17">
        <v>43041.747233796297</v>
      </c>
      <c r="B2345" s="13">
        <f>A2345</f>
        <v>43041.747233796297</v>
      </c>
      <c r="C2345" t="s">
        <v>2930</v>
      </c>
      <c r="D2345" s="3" t="s">
        <v>7263</v>
      </c>
      <c r="E2345" t="s">
        <v>2931</v>
      </c>
      <c r="F2345" s="9" t="s">
        <v>2712</v>
      </c>
      <c r="G2345" s="9">
        <v>129</v>
      </c>
      <c r="H2345" s="9">
        <v>55</v>
      </c>
      <c r="I2345" s="9">
        <v>15</v>
      </c>
      <c r="J2345" s="9" t="str" cm="1">
        <f t="array" ref="J2345">_xlfn.IFS(G2345&gt;='Pivot Tables'!B$2,"90%",AND(G2345&lt;'Pivot Tables'!B$2,G2345&gt;'Pivot Tables'!B$3),"75%",AND(G2345&lt;'Pivot Tables'!B$3,G2345&gt;'Pivot Tables'!B$5),"50%",G2345&lt;='Pivot Tables'!B$5,"25%")</f>
        <v>50%</v>
      </c>
      <c r="K2345" s="9" t="str">
        <f>TEXT(A2345,"dddd")</f>
        <v>Thursday</v>
      </c>
    </row>
    <row r="2346" spans="1:11" ht="158.25" x14ac:dyDescent="0.25">
      <c r="A2346" s="17">
        <v>43364.105590277781</v>
      </c>
      <c r="B2346" s="13">
        <f>A2346</f>
        <v>43364.105590277781</v>
      </c>
      <c r="C2346" t="s">
        <v>4745</v>
      </c>
      <c r="D2346" s="3" t="s">
        <v>7798</v>
      </c>
      <c r="E2346" t="s">
        <v>4739</v>
      </c>
      <c r="F2346" s="9" t="s">
        <v>3650</v>
      </c>
      <c r="G2346" s="9">
        <v>139</v>
      </c>
      <c r="H2346" s="9">
        <v>55</v>
      </c>
      <c r="I2346" s="9">
        <v>22</v>
      </c>
      <c r="J2346" s="9" t="str" cm="1">
        <f t="array" ref="J2346">_xlfn.IFS(G2346&gt;='Pivot Tables'!B$2,"90%",AND(G2346&lt;'Pivot Tables'!B$2,G2346&gt;'Pivot Tables'!B$3),"75%",AND(G2346&lt;'Pivot Tables'!B$3,G2346&gt;'Pivot Tables'!B$5),"50%",G2346&lt;='Pivot Tables'!B$5,"25%")</f>
        <v>50%</v>
      </c>
      <c r="K2346" s="9" t="str">
        <f>TEXT(A2346,"dddd")</f>
        <v>Friday</v>
      </c>
    </row>
    <row r="2347" spans="1:11" ht="92.25" x14ac:dyDescent="0.25">
      <c r="A2347" s="17">
        <v>44356.616793981484</v>
      </c>
      <c r="B2347" s="13">
        <f>A2347</f>
        <v>44356.616793981484</v>
      </c>
      <c r="C2347" t="s">
        <v>2785</v>
      </c>
      <c r="D2347" s="3" t="s">
        <v>7190</v>
      </c>
      <c r="E2347" t="s">
        <v>2786</v>
      </c>
      <c r="F2347" s="9" t="s">
        <v>2712</v>
      </c>
      <c r="G2347" s="9">
        <v>153</v>
      </c>
      <c r="H2347" s="9">
        <v>55</v>
      </c>
      <c r="I2347" s="9">
        <v>17</v>
      </c>
      <c r="J2347" s="9" t="str" cm="1">
        <f t="array" ref="J2347">_xlfn.IFS(G2347&gt;='Pivot Tables'!B$2,"90%",AND(G2347&lt;'Pivot Tables'!B$2,G2347&gt;'Pivot Tables'!B$3),"75%",AND(G2347&lt;'Pivot Tables'!B$3,G2347&gt;'Pivot Tables'!B$5),"50%",G2347&lt;='Pivot Tables'!B$5,"25%")</f>
        <v>50%</v>
      </c>
      <c r="K2347" s="9" t="str">
        <f>TEXT(A2347,"dddd")</f>
        <v>Wednesday</v>
      </c>
    </row>
    <row r="2348" spans="1:11" ht="75.75" x14ac:dyDescent="0.25">
      <c r="A2348" s="17">
        <v>44851.090046296296</v>
      </c>
      <c r="B2348" s="13">
        <f>A2348</f>
        <v>44851.090046296296</v>
      </c>
      <c r="C2348" t="s">
        <v>634</v>
      </c>
      <c r="D2348" s="3" t="s">
        <v>6324</v>
      </c>
      <c r="E2348" t="s">
        <v>635</v>
      </c>
      <c r="F2348" s="9" t="s">
        <v>599</v>
      </c>
      <c r="G2348" s="9">
        <v>158</v>
      </c>
      <c r="H2348" s="9">
        <v>55</v>
      </c>
      <c r="I2348" s="9">
        <v>3</v>
      </c>
      <c r="J2348" s="9" t="str" cm="1">
        <f t="array" ref="J2348">_xlfn.IFS(G2348&gt;='Pivot Tables'!B$2,"90%",AND(G2348&lt;'Pivot Tables'!B$2,G2348&gt;'Pivot Tables'!B$3),"75%",AND(G2348&lt;'Pivot Tables'!B$3,G2348&gt;'Pivot Tables'!B$5),"50%",G2348&lt;='Pivot Tables'!B$5,"25%")</f>
        <v>50%</v>
      </c>
      <c r="K2348" s="9" t="str">
        <f>TEXT(A2348,"dddd")</f>
        <v>Monday</v>
      </c>
    </row>
    <row r="2349" spans="1:11" ht="84" x14ac:dyDescent="0.25">
      <c r="A2349" s="17">
        <v>44189.584837962961</v>
      </c>
      <c r="B2349" s="13">
        <f>A2349</f>
        <v>44189.584837962961</v>
      </c>
      <c r="C2349" t="s">
        <v>5084</v>
      </c>
      <c r="D2349" s="3" t="s">
        <v>8012</v>
      </c>
      <c r="F2349" s="9" t="s">
        <v>4789</v>
      </c>
      <c r="G2349" s="9">
        <v>161</v>
      </c>
      <c r="H2349" s="9">
        <v>55</v>
      </c>
      <c r="I2349" s="9">
        <v>0</v>
      </c>
      <c r="J2349" s="9" t="str" cm="1">
        <f t="array" ref="J2349">_xlfn.IFS(G2349&gt;='Pivot Tables'!B$2,"90%",AND(G2349&lt;'Pivot Tables'!B$2,G2349&gt;'Pivot Tables'!B$3),"75%",AND(G2349&lt;'Pivot Tables'!B$3,G2349&gt;'Pivot Tables'!B$5),"50%",G2349&lt;='Pivot Tables'!B$5,"25%")</f>
        <v>50%</v>
      </c>
      <c r="K2349" s="9" t="str">
        <f>TEXT(A2349,"dddd")</f>
        <v>Thursday</v>
      </c>
    </row>
    <row r="2350" spans="1:11" ht="174.75" x14ac:dyDescent="0.25">
      <c r="A2350" s="17">
        <v>44494.964409722219</v>
      </c>
      <c r="B2350" s="13">
        <f>A2350</f>
        <v>44494.964409722219</v>
      </c>
      <c r="C2350" t="s">
        <v>2747</v>
      </c>
      <c r="D2350" s="3" t="s">
        <v>7168</v>
      </c>
      <c r="E2350" t="s">
        <v>2748</v>
      </c>
      <c r="F2350" s="9" t="s">
        <v>2712</v>
      </c>
      <c r="G2350" s="9">
        <v>163</v>
      </c>
      <c r="H2350" s="9">
        <v>55</v>
      </c>
      <c r="I2350" s="9">
        <v>17</v>
      </c>
      <c r="J2350" s="9" t="str" cm="1">
        <f t="array" ref="J2350">_xlfn.IFS(G2350&gt;='Pivot Tables'!B$2,"90%",AND(G2350&lt;'Pivot Tables'!B$2,G2350&gt;'Pivot Tables'!B$3),"75%",AND(G2350&lt;'Pivot Tables'!B$3,G2350&gt;'Pivot Tables'!B$5),"50%",G2350&lt;='Pivot Tables'!B$5,"25%")</f>
        <v>50%</v>
      </c>
      <c r="K2350" s="9" t="str">
        <f>TEXT(A2350,"dddd")</f>
        <v>Monday</v>
      </c>
    </row>
    <row r="2351" spans="1:11" ht="75.75" x14ac:dyDescent="0.25">
      <c r="A2351" s="17">
        <v>44392.628217592595</v>
      </c>
      <c r="B2351" s="13">
        <f>A2351</f>
        <v>44392.628217592595</v>
      </c>
      <c r="C2351" t="s">
        <v>200</v>
      </c>
      <c r="D2351" s="3" t="s">
        <v>6948</v>
      </c>
      <c r="E2351" t="s">
        <v>2302</v>
      </c>
      <c r="F2351" s="9" t="s">
        <v>2088</v>
      </c>
      <c r="G2351" s="9">
        <v>61</v>
      </c>
      <c r="H2351" s="9">
        <v>55</v>
      </c>
      <c r="I2351" s="9">
        <v>1</v>
      </c>
      <c r="J2351" s="9" t="str" cm="1">
        <f t="array" ref="J2351">_xlfn.IFS(G2351&gt;='Pivot Tables'!B$2,"90%",AND(G2351&lt;'Pivot Tables'!B$2,G2351&gt;'Pivot Tables'!B$3),"75%",AND(G2351&lt;'Pivot Tables'!B$3,G2351&gt;'Pivot Tables'!B$5),"50%",G2351&lt;='Pivot Tables'!B$5,"25%")</f>
        <v>50%</v>
      </c>
      <c r="K2351" s="9" t="str">
        <f>TEXT(A2351,"dddd")</f>
        <v>Thursday</v>
      </c>
    </row>
    <row r="2352" spans="1:11" ht="92.25" x14ac:dyDescent="0.25">
      <c r="A2352" s="17">
        <v>44750.738622685189</v>
      </c>
      <c r="B2352" s="13">
        <f>A2352</f>
        <v>44750.738622685189</v>
      </c>
      <c r="C2352" t="s">
        <v>740</v>
      </c>
      <c r="D2352" s="3" t="s">
        <v>6387</v>
      </c>
      <c r="E2352" t="s">
        <v>741</v>
      </c>
      <c r="F2352" s="9" t="s">
        <v>599</v>
      </c>
      <c r="G2352" s="9">
        <v>189</v>
      </c>
      <c r="H2352" s="9">
        <v>55</v>
      </c>
      <c r="I2352" s="9">
        <v>4</v>
      </c>
      <c r="J2352" s="9" t="str" cm="1">
        <f t="array" ref="J2352">_xlfn.IFS(G2352&gt;='Pivot Tables'!B$2,"90%",AND(G2352&lt;'Pivot Tables'!B$2,G2352&gt;'Pivot Tables'!B$3),"75%",AND(G2352&lt;'Pivot Tables'!B$3,G2352&gt;'Pivot Tables'!B$5),"50%",G2352&lt;='Pivot Tables'!B$5,"25%")</f>
        <v>75%</v>
      </c>
      <c r="K2352" s="9" t="str">
        <f>TEXT(A2352,"dddd")</f>
        <v>Friday</v>
      </c>
    </row>
    <row r="2353" spans="1:11" ht="75.75" x14ac:dyDescent="0.25">
      <c r="A2353" s="17">
        <v>44687.693124999998</v>
      </c>
      <c r="B2353" s="13">
        <f>A2353</f>
        <v>44687.693124999998</v>
      </c>
      <c r="C2353" t="s">
        <v>953</v>
      </c>
      <c r="D2353" s="3" t="s">
        <v>6521</v>
      </c>
      <c r="F2353" s="9" t="s">
        <v>599</v>
      </c>
      <c r="G2353" s="9">
        <v>270</v>
      </c>
      <c r="H2353" s="9">
        <v>55</v>
      </c>
      <c r="I2353" s="9">
        <v>0</v>
      </c>
      <c r="J2353" s="9" t="str" cm="1">
        <f t="array" ref="J2353">_xlfn.IFS(G2353&gt;='Pivot Tables'!B$2,"90%",AND(G2353&lt;'Pivot Tables'!B$2,G2353&gt;'Pivot Tables'!B$3),"75%",AND(G2353&lt;'Pivot Tables'!B$3,G2353&gt;'Pivot Tables'!B$5),"50%",G2353&lt;='Pivot Tables'!B$5,"25%")</f>
        <v>75%</v>
      </c>
      <c r="K2353" s="9" t="str">
        <f>TEXT(A2353,"dddd")</f>
        <v>Friday</v>
      </c>
    </row>
    <row r="2354" spans="1:11" ht="108.75" x14ac:dyDescent="0.25">
      <c r="A2354" s="17">
        <v>44288.563425925924</v>
      </c>
      <c r="B2354" s="13">
        <f>A2354</f>
        <v>44288.563425925924</v>
      </c>
      <c r="C2354" t="s">
        <v>5034</v>
      </c>
      <c r="D2354" s="3" t="s">
        <v>7967</v>
      </c>
      <c r="F2354" s="9" t="s">
        <v>4789</v>
      </c>
      <c r="G2354" s="9">
        <v>338</v>
      </c>
      <c r="H2354" s="9">
        <v>55</v>
      </c>
      <c r="I2354" s="9">
        <v>0</v>
      </c>
      <c r="J2354" s="9" t="str" cm="1">
        <f t="array" ref="J2354">_xlfn.IFS(G2354&gt;='Pivot Tables'!B$2,"90%",AND(G2354&lt;'Pivot Tables'!B$2,G2354&gt;'Pivot Tables'!B$3),"75%",AND(G2354&lt;'Pivot Tables'!B$3,G2354&gt;'Pivot Tables'!B$5),"50%",G2354&lt;='Pivot Tables'!B$5,"25%")</f>
        <v>90%</v>
      </c>
      <c r="K2354" s="9" t="str">
        <f>TEXT(A2354,"dddd")</f>
        <v>Friday</v>
      </c>
    </row>
    <row r="2355" spans="1:11" ht="108.75" x14ac:dyDescent="0.25">
      <c r="A2355" s="17">
        <v>44741.604895833334</v>
      </c>
      <c r="B2355" s="13">
        <f>A2355</f>
        <v>44741.604895833334</v>
      </c>
      <c r="C2355" t="s">
        <v>2168</v>
      </c>
      <c r="D2355" s="3" t="s">
        <v>6911</v>
      </c>
      <c r="F2355" s="9" t="s">
        <v>2088</v>
      </c>
      <c r="G2355" s="9">
        <v>22</v>
      </c>
      <c r="H2355" s="9">
        <v>56</v>
      </c>
      <c r="I2355" s="9">
        <v>0</v>
      </c>
      <c r="J2355" s="9" t="str" cm="1">
        <f t="array" ref="J2355">_xlfn.IFS(G2355&gt;='Pivot Tables'!B$2,"90%",AND(G2355&lt;'Pivot Tables'!B$2,G2355&gt;'Pivot Tables'!B$3),"75%",AND(G2355&lt;'Pivot Tables'!B$3,G2355&gt;'Pivot Tables'!B$5),"50%",G2355&lt;='Pivot Tables'!B$5,"25%")</f>
        <v>25%</v>
      </c>
      <c r="K2355" s="9" t="str">
        <f>TEXT(A2355,"dddd")</f>
        <v>Wednesday</v>
      </c>
    </row>
    <row r="2356" spans="1:11" x14ac:dyDescent="0.25">
      <c r="A2356" s="17">
        <v>43358.649409722224</v>
      </c>
      <c r="B2356" s="13">
        <f>A2356</f>
        <v>43358.649409722224</v>
      </c>
      <c r="C2356" t="s">
        <v>6294</v>
      </c>
      <c r="D2356" s="2" t="s">
        <v>6295</v>
      </c>
      <c r="E2356" t="s">
        <v>8880</v>
      </c>
      <c r="F2356" s="9" t="s">
        <v>5310</v>
      </c>
      <c r="G2356" s="9">
        <v>23</v>
      </c>
      <c r="H2356" s="9">
        <v>56</v>
      </c>
      <c r="I2356" s="9">
        <v>31</v>
      </c>
      <c r="J2356" s="9" t="str" cm="1">
        <f t="array" ref="J2356">_xlfn.IFS(G2356&gt;='Pivot Tables'!B$2,"90%",AND(G2356&lt;'Pivot Tables'!B$2,G2356&gt;'Pivot Tables'!B$3),"75%",AND(G2356&lt;'Pivot Tables'!B$3,G2356&gt;'Pivot Tables'!B$5),"50%",G2356&lt;='Pivot Tables'!B$5,"25%")</f>
        <v>25%</v>
      </c>
      <c r="K2356" s="9" t="str">
        <f>TEXT(A2356,"dddd")</f>
        <v>Saturday</v>
      </c>
    </row>
    <row r="2357" spans="1:11" x14ac:dyDescent="0.25">
      <c r="A2357" s="17">
        <v>44791.571689814817</v>
      </c>
      <c r="B2357" s="13">
        <f>A2357</f>
        <v>44791.571689814817</v>
      </c>
      <c r="C2357" t="s">
        <v>1783</v>
      </c>
      <c r="D2357" s="2" t="s">
        <v>1784</v>
      </c>
      <c r="F2357" s="9" t="s">
        <v>1732</v>
      </c>
      <c r="G2357" s="9">
        <v>26</v>
      </c>
      <c r="H2357" s="9">
        <v>56</v>
      </c>
      <c r="I2357" s="9">
        <v>0</v>
      </c>
      <c r="J2357" s="9" t="str" cm="1">
        <f t="array" ref="J2357">_xlfn.IFS(G2357&gt;='Pivot Tables'!B$2,"90%",AND(G2357&lt;'Pivot Tables'!B$2,G2357&gt;'Pivot Tables'!B$3),"75%",AND(G2357&lt;'Pivot Tables'!B$3,G2357&gt;'Pivot Tables'!B$5),"50%",G2357&lt;='Pivot Tables'!B$5,"25%")</f>
        <v>25%</v>
      </c>
      <c r="K2357" s="9" t="str">
        <f>TEXT(A2357,"dddd")</f>
        <v>Thursday</v>
      </c>
    </row>
    <row r="2358" spans="1:11" ht="125.25" x14ac:dyDescent="0.25">
      <c r="A2358" s="17">
        <v>44701.003483796296</v>
      </c>
      <c r="B2358" s="13">
        <f>A2358</f>
        <v>44701.003483796296</v>
      </c>
      <c r="C2358" t="s">
        <v>5433</v>
      </c>
      <c r="D2358" s="3" t="s">
        <v>8224</v>
      </c>
      <c r="E2358" t="s">
        <v>8820</v>
      </c>
      <c r="F2358" s="9" t="s">
        <v>5310</v>
      </c>
      <c r="G2358" s="9">
        <v>28</v>
      </c>
      <c r="H2358" s="9">
        <v>56</v>
      </c>
      <c r="I2358" s="9">
        <v>8</v>
      </c>
      <c r="J2358" s="9" t="str" cm="1">
        <f t="array" ref="J2358">_xlfn.IFS(G2358&gt;='Pivot Tables'!B$2,"90%",AND(G2358&lt;'Pivot Tables'!B$2,G2358&gt;'Pivot Tables'!B$3),"75%",AND(G2358&lt;'Pivot Tables'!B$3,G2358&gt;'Pivot Tables'!B$5),"50%",G2358&lt;='Pivot Tables'!B$5,"25%")</f>
        <v>25%</v>
      </c>
      <c r="K2358" s="9" t="str">
        <f>TEXT(A2358,"dddd")</f>
        <v>Friday</v>
      </c>
    </row>
    <row r="2359" spans="1:11" ht="100.5" x14ac:dyDescent="0.25">
      <c r="A2359" s="17">
        <v>44764.674537037034</v>
      </c>
      <c r="B2359" s="13">
        <f>A2359</f>
        <v>44764.674537037034</v>
      </c>
      <c r="C2359" t="s">
        <v>2145</v>
      </c>
      <c r="D2359" s="3" t="s">
        <v>6906</v>
      </c>
      <c r="F2359" s="9" t="s">
        <v>2088</v>
      </c>
      <c r="G2359" s="9">
        <v>30</v>
      </c>
      <c r="H2359" s="9">
        <v>56</v>
      </c>
      <c r="I2359" s="9">
        <v>0</v>
      </c>
      <c r="J2359" s="9" t="str" cm="1">
        <f t="array" ref="J2359">_xlfn.IFS(G2359&gt;='Pivot Tables'!B$2,"90%",AND(G2359&lt;'Pivot Tables'!B$2,G2359&gt;'Pivot Tables'!B$3),"75%",AND(G2359&lt;'Pivot Tables'!B$3,G2359&gt;'Pivot Tables'!B$5),"50%",G2359&lt;='Pivot Tables'!B$5,"25%")</f>
        <v>25%</v>
      </c>
      <c r="K2359" s="9" t="str">
        <f>TEXT(A2359,"dddd")</f>
        <v>Friday</v>
      </c>
    </row>
    <row r="2360" spans="1:11" ht="75.75" x14ac:dyDescent="0.25">
      <c r="A2360" s="17">
        <v>44580.666030092594</v>
      </c>
      <c r="B2360" s="13">
        <f>A2360</f>
        <v>44580.666030092594</v>
      </c>
      <c r="C2360" t="s">
        <v>2262</v>
      </c>
      <c r="D2360" s="3" t="s">
        <v>6931</v>
      </c>
      <c r="F2360" s="9" t="s">
        <v>2088</v>
      </c>
      <c r="G2360" s="9">
        <v>32</v>
      </c>
      <c r="H2360" s="9">
        <v>56</v>
      </c>
      <c r="I2360" s="9">
        <v>0</v>
      </c>
      <c r="J2360" s="9" t="str" cm="1">
        <f t="array" ref="J2360">_xlfn.IFS(G2360&gt;='Pivot Tables'!B$2,"90%",AND(G2360&lt;'Pivot Tables'!B$2,G2360&gt;'Pivot Tables'!B$3),"75%",AND(G2360&lt;'Pivot Tables'!B$3,G2360&gt;'Pivot Tables'!B$5),"50%",G2360&lt;='Pivot Tables'!B$5,"25%")</f>
        <v>25%</v>
      </c>
      <c r="K2360" s="9" t="str">
        <f>TEXT(A2360,"dddd")</f>
        <v>Wednesday</v>
      </c>
    </row>
    <row r="2361" spans="1:11" x14ac:dyDescent="0.25">
      <c r="A2361" s="17">
        <v>44525.824317129627</v>
      </c>
      <c r="B2361" s="13">
        <f>A2361</f>
        <v>44525.824317129627</v>
      </c>
      <c r="C2361" t="s">
        <v>3802</v>
      </c>
      <c r="D2361" s="2" t="s">
        <v>3803</v>
      </c>
      <c r="E2361" t="s">
        <v>3804</v>
      </c>
      <c r="F2361" s="9" t="s">
        <v>3650</v>
      </c>
      <c r="G2361" s="9">
        <v>38</v>
      </c>
      <c r="H2361" s="9">
        <v>56</v>
      </c>
      <c r="I2361" s="9">
        <v>1</v>
      </c>
      <c r="J2361" s="9" t="str" cm="1">
        <f t="array" ref="J2361">_xlfn.IFS(G2361&gt;='Pivot Tables'!B$2,"90%",AND(G2361&lt;'Pivot Tables'!B$2,G2361&gt;'Pivot Tables'!B$3),"75%",AND(G2361&lt;'Pivot Tables'!B$3,G2361&gt;'Pivot Tables'!B$5),"50%",G2361&lt;='Pivot Tables'!B$5,"25%")</f>
        <v>25%</v>
      </c>
      <c r="K2361" s="9" t="str">
        <f>TEXT(A2361,"dddd")</f>
        <v>Thursday</v>
      </c>
    </row>
    <row r="2362" spans="1:11" ht="84" x14ac:dyDescent="0.25">
      <c r="A2362" s="17">
        <v>44707.013206018521</v>
      </c>
      <c r="B2362" s="13">
        <f>A2362</f>
        <v>44707.013206018521</v>
      </c>
      <c r="C2362" t="s">
        <v>801</v>
      </c>
      <c r="D2362" s="3" t="s">
        <v>6423</v>
      </c>
      <c r="E2362" t="s">
        <v>802</v>
      </c>
      <c r="F2362" s="9" t="s">
        <v>599</v>
      </c>
      <c r="G2362" s="9">
        <v>42</v>
      </c>
      <c r="H2362" s="9">
        <v>56</v>
      </c>
      <c r="I2362" s="9">
        <v>3</v>
      </c>
      <c r="J2362" s="9" t="str" cm="1">
        <f t="array" ref="J2362">_xlfn.IFS(G2362&gt;='Pivot Tables'!B$2,"90%",AND(G2362&lt;'Pivot Tables'!B$2,G2362&gt;'Pivot Tables'!B$3),"75%",AND(G2362&lt;'Pivot Tables'!B$3,G2362&gt;'Pivot Tables'!B$5),"50%",G2362&lt;='Pivot Tables'!B$5,"25%")</f>
        <v>25%</v>
      </c>
      <c r="K2362" s="9" t="str">
        <f>TEXT(A2362,"dddd")</f>
        <v>Thursday</v>
      </c>
    </row>
    <row r="2363" spans="1:11" ht="141.75" x14ac:dyDescent="0.25">
      <c r="A2363" s="17">
        <v>44788.664247685185</v>
      </c>
      <c r="B2363" s="13">
        <f>A2363</f>
        <v>44788.664247685185</v>
      </c>
      <c r="C2363" t="s">
        <v>5377</v>
      </c>
      <c r="D2363" s="3" t="s">
        <v>8172</v>
      </c>
      <c r="F2363" s="9" t="s">
        <v>5310</v>
      </c>
      <c r="G2363" s="9">
        <v>46</v>
      </c>
      <c r="H2363" s="9">
        <v>56</v>
      </c>
      <c r="I2363" s="9">
        <v>0</v>
      </c>
      <c r="J2363" s="9" t="str" cm="1">
        <f t="array" ref="J2363">_xlfn.IFS(G2363&gt;='Pivot Tables'!B$2,"90%",AND(G2363&lt;'Pivot Tables'!B$2,G2363&gt;'Pivot Tables'!B$3),"75%",AND(G2363&lt;'Pivot Tables'!B$3,G2363&gt;'Pivot Tables'!B$5),"50%",G2363&lt;='Pivot Tables'!B$5,"25%")</f>
        <v>50%</v>
      </c>
      <c r="K2363" s="9" t="str">
        <f>TEXT(A2363,"dddd")</f>
        <v>Monday</v>
      </c>
    </row>
    <row r="2364" spans="1:11" ht="84" x14ac:dyDescent="0.25">
      <c r="A2364" s="17">
        <v>44718.710486111115</v>
      </c>
      <c r="B2364" s="13">
        <f>A2364</f>
        <v>44718.710486111115</v>
      </c>
      <c r="C2364" t="s">
        <v>2547</v>
      </c>
      <c r="D2364" s="3" t="s">
        <v>7071</v>
      </c>
      <c r="F2364" s="9" t="s">
        <v>2427</v>
      </c>
      <c r="G2364" s="9">
        <v>47</v>
      </c>
      <c r="H2364" s="9">
        <v>56</v>
      </c>
      <c r="I2364" s="9">
        <v>0</v>
      </c>
      <c r="J2364" s="9" t="str" cm="1">
        <f t="array" ref="J2364">_xlfn.IFS(G2364&gt;='Pivot Tables'!B$2,"90%",AND(G2364&lt;'Pivot Tables'!B$2,G2364&gt;'Pivot Tables'!B$3),"75%",AND(G2364&lt;'Pivot Tables'!B$3,G2364&gt;'Pivot Tables'!B$5),"50%",G2364&lt;='Pivot Tables'!B$5,"25%")</f>
        <v>50%</v>
      </c>
      <c r="K2364" s="9" t="str">
        <f>TEXT(A2364,"dddd")</f>
        <v>Monday</v>
      </c>
    </row>
    <row r="2365" spans="1:11" ht="133.5" x14ac:dyDescent="0.25">
      <c r="A2365" s="17">
        <v>43839.669861111113</v>
      </c>
      <c r="B2365" s="13">
        <f>A2365</f>
        <v>43839.669861111113</v>
      </c>
      <c r="C2365" t="s">
        <v>2853</v>
      </c>
      <c r="D2365" s="3" t="s">
        <v>7226</v>
      </c>
      <c r="E2365" t="s">
        <v>2854</v>
      </c>
      <c r="F2365" s="9" t="s">
        <v>2712</v>
      </c>
      <c r="G2365" s="9">
        <v>47</v>
      </c>
      <c r="H2365" s="9">
        <v>56</v>
      </c>
      <c r="I2365" s="9">
        <v>10</v>
      </c>
      <c r="J2365" s="9" t="str" cm="1">
        <f t="array" ref="J2365">_xlfn.IFS(G2365&gt;='Pivot Tables'!B$2,"90%",AND(G2365&lt;'Pivot Tables'!B$2,G2365&gt;'Pivot Tables'!B$3),"75%",AND(G2365&lt;'Pivot Tables'!B$3,G2365&gt;'Pivot Tables'!B$5),"50%",G2365&lt;='Pivot Tables'!B$5,"25%")</f>
        <v>50%</v>
      </c>
      <c r="K2365" s="9" t="str">
        <f>TEXT(A2365,"dddd")</f>
        <v>Thursday</v>
      </c>
    </row>
    <row r="2366" spans="1:11" ht="108.75" x14ac:dyDescent="0.25">
      <c r="A2366" s="17">
        <v>43710.848356481481</v>
      </c>
      <c r="B2366" s="13">
        <f>A2366</f>
        <v>43710.848356481481</v>
      </c>
      <c r="C2366" t="s">
        <v>4416</v>
      </c>
      <c r="D2366" s="3" t="s">
        <v>7766</v>
      </c>
      <c r="E2366" t="s">
        <v>4417</v>
      </c>
      <c r="F2366" s="9" t="s">
        <v>3650</v>
      </c>
      <c r="G2366" s="9">
        <v>50</v>
      </c>
      <c r="H2366" s="9">
        <v>56</v>
      </c>
      <c r="I2366" s="9">
        <v>9</v>
      </c>
      <c r="J2366" s="9" t="str" cm="1">
        <f t="array" ref="J2366">_xlfn.IFS(G2366&gt;='Pivot Tables'!B$2,"90%",AND(G2366&lt;'Pivot Tables'!B$2,G2366&gt;'Pivot Tables'!B$3),"75%",AND(G2366&lt;'Pivot Tables'!B$3,G2366&gt;'Pivot Tables'!B$5),"50%",G2366&lt;='Pivot Tables'!B$5,"25%")</f>
        <v>50%</v>
      </c>
      <c r="K2366" s="9" t="str">
        <f>TEXT(A2366,"dddd")</f>
        <v>Monday</v>
      </c>
    </row>
    <row r="2367" spans="1:11" ht="133.5" x14ac:dyDescent="0.25">
      <c r="A2367" s="17">
        <v>43818.660092592596</v>
      </c>
      <c r="B2367" s="13">
        <f>A2367</f>
        <v>43818.660092592596</v>
      </c>
      <c r="C2367" t="s">
        <v>5935</v>
      </c>
      <c r="D2367" s="3" t="s">
        <v>8673</v>
      </c>
      <c r="E2367" t="s">
        <v>8866</v>
      </c>
      <c r="F2367" s="9" t="s">
        <v>5310</v>
      </c>
      <c r="G2367" s="9">
        <v>52</v>
      </c>
      <c r="H2367" s="9">
        <v>56</v>
      </c>
      <c r="I2367" s="9">
        <v>27</v>
      </c>
      <c r="J2367" s="9" t="str" cm="1">
        <f t="array" ref="J2367">_xlfn.IFS(G2367&gt;='Pivot Tables'!B$2,"90%",AND(G2367&lt;'Pivot Tables'!B$2,G2367&gt;'Pivot Tables'!B$3),"75%",AND(G2367&lt;'Pivot Tables'!B$3,G2367&gt;'Pivot Tables'!B$5),"50%",G2367&lt;='Pivot Tables'!B$5,"25%")</f>
        <v>50%</v>
      </c>
      <c r="K2367" s="9" t="str">
        <f>TEXT(A2367,"dddd")</f>
        <v>Thursday</v>
      </c>
    </row>
    <row r="2368" spans="1:11" ht="75.75" x14ac:dyDescent="0.25">
      <c r="A2368" s="17">
        <v>44210.76903935185</v>
      </c>
      <c r="B2368" s="13">
        <f>A2368</f>
        <v>44210.76903935185</v>
      </c>
      <c r="C2368" t="s">
        <v>4059</v>
      </c>
      <c r="D2368" s="3" t="s">
        <v>7665</v>
      </c>
      <c r="E2368" t="s">
        <v>4060</v>
      </c>
      <c r="F2368" s="9" t="s">
        <v>3650</v>
      </c>
      <c r="G2368" s="9">
        <v>53</v>
      </c>
      <c r="H2368" s="9">
        <v>56</v>
      </c>
      <c r="I2368" s="9">
        <v>9</v>
      </c>
      <c r="J2368" s="9" t="str" cm="1">
        <f t="array" ref="J2368">_xlfn.IFS(G2368&gt;='Pivot Tables'!B$2,"90%",AND(G2368&lt;'Pivot Tables'!B$2,G2368&gt;'Pivot Tables'!B$3),"75%",AND(G2368&lt;'Pivot Tables'!B$3,G2368&gt;'Pivot Tables'!B$5),"50%",G2368&lt;='Pivot Tables'!B$5,"25%")</f>
        <v>50%</v>
      </c>
      <c r="K2368" s="9" t="str">
        <f>TEXT(A2368,"dddd")</f>
        <v>Thursday</v>
      </c>
    </row>
    <row r="2369" spans="1:11" ht="100.5" x14ac:dyDescent="0.25">
      <c r="A2369" s="17">
        <v>43902.668287037035</v>
      </c>
      <c r="B2369" s="13">
        <f>A2369</f>
        <v>43902.668287037035</v>
      </c>
      <c r="C2369" t="s">
        <v>4241</v>
      </c>
      <c r="D2369" s="3" t="s">
        <v>7705</v>
      </c>
      <c r="E2369" t="s">
        <v>4242</v>
      </c>
      <c r="F2369" s="9" t="s">
        <v>3650</v>
      </c>
      <c r="G2369" s="9">
        <v>56</v>
      </c>
      <c r="H2369" s="9">
        <v>56</v>
      </c>
      <c r="I2369" s="9">
        <v>10</v>
      </c>
      <c r="J2369" s="9" t="str" cm="1">
        <f t="array" ref="J2369">_xlfn.IFS(G2369&gt;='Pivot Tables'!B$2,"90%",AND(G2369&lt;'Pivot Tables'!B$2,G2369&gt;'Pivot Tables'!B$3),"75%",AND(G2369&lt;'Pivot Tables'!B$3,G2369&gt;'Pivot Tables'!B$5),"50%",G2369&lt;='Pivot Tables'!B$5,"25%")</f>
        <v>50%</v>
      </c>
      <c r="K2369" s="9" t="str">
        <f>TEXT(A2369,"dddd")</f>
        <v>Thursday</v>
      </c>
    </row>
    <row r="2370" spans="1:11" ht="166.5" x14ac:dyDescent="0.25">
      <c r="A2370" s="17">
        <v>44149.678368055553</v>
      </c>
      <c r="B2370" s="13">
        <f>A2370</f>
        <v>44149.678368055553</v>
      </c>
      <c r="C2370" t="s">
        <v>5685</v>
      </c>
      <c r="D2370" s="3" t="s">
        <v>8464</v>
      </c>
      <c r="E2370" t="s">
        <v>8965</v>
      </c>
      <c r="F2370" s="9" t="s">
        <v>5310</v>
      </c>
      <c r="G2370" s="9">
        <v>80</v>
      </c>
      <c r="H2370" s="9">
        <v>56</v>
      </c>
      <c r="I2370" s="9">
        <v>1</v>
      </c>
      <c r="J2370" s="9" t="str" cm="1">
        <f t="array" ref="J2370">_xlfn.IFS(G2370&gt;='Pivot Tables'!B$2,"90%",AND(G2370&lt;'Pivot Tables'!B$2,G2370&gt;'Pivot Tables'!B$3),"75%",AND(G2370&lt;'Pivot Tables'!B$3,G2370&gt;'Pivot Tables'!B$5),"50%",G2370&lt;='Pivot Tables'!B$5,"25%")</f>
        <v>50%</v>
      </c>
      <c r="K2370" s="9" t="str">
        <f>TEXT(A2370,"dddd")</f>
        <v>Saturday</v>
      </c>
    </row>
    <row r="2371" spans="1:11" ht="108.75" x14ac:dyDescent="0.25">
      <c r="A2371" s="17">
        <v>43852.72865740741</v>
      </c>
      <c r="B2371" s="13">
        <f>A2371</f>
        <v>43852.72865740741</v>
      </c>
      <c r="C2371" t="s">
        <v>4281</v>
      </c>
      <c r="D2371" s="3" t="s">
        <v>7717</v>
      </c>
      <c r="E2371" t="s">
        <v>4282</v>
      </c>
      <c r="F2371" s="9" t="s">
        <v>3650</v>
      </c>
      <c r="G2371" s="9">
        <v>93</v>
      </c>
      <c r="H2371" s="9">
        <v>56</v>
      </c>
      <c r="I2371" s="9">
        <v>16</v>
      </c>
      <c r="J2371" s="9" t="str" cm="1">
        <f t="array" ref="J2371">_xlfn.IFS(G2371&gt;='Pivot Tables'!B$2,"90%",AND(G2371&lt;'Pivot Tables'!B$2,G2371&gt;'Pivot Tables'!B$3),"75%",AND(G2371&lt;'Pivot Tables'!B$3,G2371&gt;'Pivot Tables'!B$5),"50%",G2371&lt;='Pivot Tables'!B$5,"25%")</f>
        <v>50%</v>
      </c>
      <c r="K2371" s="9" t="str">
        <f>TEXT(A2371,"dddd")</f>
        <v>Wednesday</v>
      </c>
    </row>
    <row r="2372" spans="1:11" x14ac:dyDescent="0.25">
      <c r="A2372" s="17">
        <v>44785.9375462963</v>
      </c>
      <c r="B2372" s="13">
        <f>A2372</f>
        <v>44785.9375462963</v>
      </c>
      <c r="C2372" t="s">
        <v>2125</v>
      </c>
      <c r="D2372" s="2" t="s">
        <v>2126</v>
      </c>
      <c r="F2372" s="9" t="s">
        <v>2088</v>
      </c>
      <c r="G2372" s="9">
        <v>109</v>
      </c>
      <c r="H2372" s="9">
        <v>56</v>
      </c>
      <c r="I2372" s="9">
        <v>0</v>
      </c>
      <c r="J2372" s="9" t="str" cm="1">
        <f t="array" ref="J2372">_xlfn.IFS(G2372&gt;='Pivot Tables'!B$2,"90%",AND(G2372&lt;'Pivot Tables'!B$2,G2372&gt;'Pivot Tables'!B$3),"75%",AND(G2372&lt;'Pivot Tables'!B$3,G2372&gt;'Pivot Tables'!B$5),"50%",G2372&lt;='Pivot Tables'!B$5,"25%")</f>
        <v>50%</v>
      </c>
      <c r="K2372" s="9" t="str">
        <f>TEXT(A2372,"dddd")</f>
        <v>Friday</v>
      </c>
    </row>
    <row r="2373" spans="1:11" ht="125.25" x14ac:dyDescent="0.25">
      <c r="A2373" s="17">
        <v>43918.749097222222</v>
      </c>
      <c r="B2373" s="13">
        <f>A2373</f>
        <v>43918.749097222222</v>
      </c>
      <c r="C2373" t="s">
        <v>2831</v>
      </c>
      <c r="D2373" s="3" t="s">
        <v>7215</v>
      </c>
      <c r="E2373" t="s">
        <v>2832</v>
      </c>
      <c r="F2373" s="9" t="s">
        <v>2712</v>
      </c>
      <c r="G2373" s="9">
        <v>126</v>
      </c>
      <c r="H2373" s="9">
        <v>56</v>
      </c>
      <c r="I2373" s="9">
        <v>11</v>
      </c>
      <c r="J2373" s="9" t="str" cm="1">
        <f t="array" ref="J2373">_xlfn.IFS(G2373&gt;='Pivot Tables'!B$2,"90%",AND(G2373&lt;'Pivot Tables'!B$2,G2373&gt;'Pivot Tables'!B$3),"75%",AND(G2373&lt;'Pivot Tables'!B$3,G2373&gt;'Pivot Tables'!B$5),"50%",G2373&lt;='Pivot Tables'!B$5,"25%")</f>
        <v>50%</v>
      </c>
      <c r="K2373" s="9" t="str">
        <f>TEXT(A2373,"dddd")</f>
        <v>Saturday</v>
      </c>
    </row>
    <row r="2374" spans="1:11" ht="150" x14ac:dyDescent="0.25">
      <c r="A2374" s="17">
        <v>44344.631168981483</v>
      </c>
      <c r="B2374" s="13">
        <f>A2374</f>
        <v>44344.631168981483</v>
      </c>
      <c r="C2374" t="s">
        <v>5006</v>
      </c>
      <c r="D2374" s="3" t="s">
        <v>7941</v>
      </c>
      <c r="F2374" s="9" t="s">
        <v>4789</v>
      </c>
      <c r="G2374" s="9">
        <v>152</v>
      </c>
      <c r="H2374" s="9">
        <v>56</v>
      </c>
      <c r="I2374" s="9">
        <v>0</v>
      </c>
      <c r="J2374" s="9" t="str" cm="1">
        <f t="array" ref="J2374">_xlfn.IFS(G2374&gt;='Pivot Tables'!B$2,"90%",AND(G2374&lt;'Pivot Tables'!B$2,G2374&gt;'Pivot Tables'!B$3),"75%",AND(G2374&lt;'Pivot Tables'!B$3,G2374&gt;'Pivot Tables'!B$5),"50%",G2374&lt;='Pivot Tables'!B$5,"25%")</f>
        <v>50%</v>
      </c>
      <c r="K2374" s="9" t="str">
        <f>TEXT(A2374,"dddd")</f>
        <v>Friday</v>
      </c>
    </row>
    <row r="2375" spans="1:11" ht="183" x14ac:dyDescent="0.25">
      <c r="A2375" s="17">
        <v>44456.826111111113</v>
      </c>
      <c r="B2375" s="13">
        <f>A2375</f>
        <v>44456.826111111113</v>
      </c>
      <c r="C2375" t="s">
        <v>2763</v>
      </c>
      <c r="D2375" s="3" t="s">
        <v>7177</v>
      </c>
      <c r="E2375" t="s">
        <v>2764</v>
      </c>
      <c r="F2375" s="9" t="s">
        <v>2712</v>
      </c>
      <c r="G2375" s="9">
        <v>249</v>
      </c>
      <c r="H2375" s="9">
        <v>56</v>
      </c>
      <c r="I2375" s="9">
        <v>18</v>
      </c>
      <c r="J2375" s="9" t="str" cm="1">
        <f t="array" ref="J2375">_xlfn.IFS(G2375&gt;='Pivot Tables'!B$2,"90%",AND(G2375&lt;'Pivot Tables'!B$2,G2375&gt;'Pivot Tables'!B$3),"75%",AND(G2375&lt;'Pivot Tables'!B$3,G2375&gt;'Pivot Tables'!B$5),"50%",G2375&lt;='Pivot Tables'!B$5,"25%")</f>
        <v>75%</v>
      </c>
      <c r="K2375" s="9" t="str">
        <f>TEXT(A2375,"dddd")</f>
        <v>Friday</v>
      </c>
    </row>
    <row r="2376" spans="1:11" ht="84" x14ac:dyDescent="0.25">
      <c r="A2376" s="17">
        <v>44248.813333333332</v>
      </c>
      <c r="B2376" s="13">
        <f>A2376</f>
        <v>44248.813333333332</v>
      </c>
      <c r="C2376" t="s">
        <v>5053</v>
      </c>
      <c r="D2376" s="3" t="s">
        <v>7985</v>
      </c>
      <c r="F2376" s="9" t="s">
        <v>4789</v>
      </c>
      <c r="G2376" s="9">
        <v>279</v>
      </c>
      <c r="H2376" s="9">
        <v>56</v>
      </c>
      <c r="I2376" s="9">
        <v>0</v>
      </c>
      <c r="J2376" s="9" t="str" cm="1">
        <f t="array" ref="J2376">_xlfn.IFS(G2376&gt;='Pivot Tables'!B$2,"90%",AND(G2376&lt;'Pivot Tables'!B$2,G2376&gt;'Pivot Tables'!B$3),"75%",AND(G2376&lt;'Pivot Tables'!B$3,G2376&gt;'Pivot Tables'!B$5),"50%",G2376&lt;='Pivot Tables'!B$5,"25%")</f>
        <v>75%</v>
      </c>
      <c r="K2376" s="9" t="str">
        <f>TEXT(A2376,"dddd")</f>
        <v>Sunday</v>
      </c>
    </row>
    <row r="2377" spans="1:11" ht="75.75" x14ac:dyDescent="0.25">
      <c r="A2377" s="17">
        <v>44793.131585648145</v>
      </c>
      <c r="B2377" s="13">
        <f>A2377</f>
        <v>44793.131585648145</v>
      </c>
      <c r="C2377" t="s">
        <v>676</v>
      </c>
      <c r="D2377" s="3" t="s">
        <v>6351</v>
      </c>
      <c r="F2377" s="9" t="s">
        <v>599</v>
      </c>
      <c r="G2377" s="9">
        <v>650</v>
      </c>
      <c r="H2377" s="9">
        <v>56</v>
      </c>
      <c r="I2377" s="9">
        <v>0</v>
      </c>
      <c r="J2377" s="9" t="str" cm="1">
        <f t="array" ref="J2377">_xlfn.IFS(G2377&gt;='Pivot Tables'!B$2,"90%",AND(G2377&lt;'Pivot Tables'!B$2,G2377&gt;'Pivot Tables'!B$3),"75%",AND(G2377&lt;'Pivot Tables'!B$3,G2377&gt;'Pivot Tables'!B$5),"50%",G2377&lt;='Pivot Tables'!B$5,"25%")</f>
        <v>90%</v>
      </c>
      <c r="K2377" s="9" t="str">
        <f>TEXT(A2377,"dddd")</f>
        <v>Saturday</v>
      </c>
    </row>
    <row r="2378" spans="1:11" ht="75.75" x14ac:dyDescent="0.25">
      <c r="A2378" s="17">
        <v>44750.723692129628</v>
      </c>
      <c r="B2378" s="13">
        <f>A2378</f>
        <v>44750.723692129628</v>
      </c>
      <c r="C2378" t="s">
        <v>737</v>
      </c>
      <c r="D2378" s="3" t="s">
        <v>6385</v>
      </c>
      <c r="E2378" t="s">
        <v>695</v>
      </c>
      <c r="F2378" s="9" t="s">
        <v>599</v>
      </c>
      <c r="G2378" s="9">
        <v>665</v>
      </c>
      <c r="H2378" s="9">
        <v>56</v>
      </c>
      <c r="I2378" s="9">
        <v>2</v>
      </c>
      <c r="J2378" s="9" t="str" cm="1">
        <f t="array" ref="J2378">_xlfn.IFS(G2378&gt;='Pivot Tables'!B$2,"90%",AND(G2378&lt;'Pivot Tables'!B$2,G2378&gt;'Pivot Tables'!B$3),"75%",AND(G2378&lt;'Pivot Tables'!B$3,G2378&gt;'Pivot Tables'!B$5),"50%",G2378&lt;='Pivot Tables'!B$5,"25%")</f>
        <v>90%</v>
      </c>
      <c r="K2378" s="9" t="str">
        <f>TEXT(A2378,"dddd")</f>
        <v>Friday</v>
      </c>
    </row>
    <row r="2379" spans="1:11" ht="108.75" x14ac:dyDescent="0.25">
      <c r="A2379" s="17">
        <v>44621.683229166665</v>
      </c>
      <c r="B2379" s="13">
        <f>A2379</f>
        <v>44621.683229166665</v>
      </c>
      <c r="C2379" t="s">
        <v>284</v>
      </c>
      <c r="D2379" s="3" t="s">
        <v>7119</v>
      </c>
      <c r="F2379" s="9" t="s">
        <v>2427</v>
      </c>
      <c r="G2379" s="9">
        <v>331</v>
      </c>
      <c r="H2379" s="9">
        <v>56</v>
      </c>
      <c r="I2379" s="9">
        <v>0</v>
      </c>
      <c r="J2379" s="9" t="str" cm="1">
        <f t="array" ref="J2379">_xlfn.IFS(G2379&gt;='Pivot Tables'!B$2,"90%",AND(G2379&lt;'Pivot Tables'!B$2,G2379&gt;'Pivot Tables'!B$3),"75%",AND(G2379&lt;'Pivot Tables'!B$3,G2379&gt;'Pivot Tables'!B$5),"50%",G2379&lt;='Pivot Tables'!B$5,"25%")</f>
        <v>90%</v>
      </c>
      <c r="K2379" s="9" t="str">
        <f>TEXT(A2379,"dddd")</f>
        <v>Tuesday</v>
      </c>
    </row>
    <row r="2380" spans="1:11" ht="75.75" x14ac:dyDescent="0.25">
      <c r="A2380" s="17">
        <v>43809.649212962962</v>
      </c>
      <c r="B2380" s="13">
        <f>A2380</f>
        <v>43809.649212962962</v>
      </c>
      <c r="C2380" t="s">
        <v>5942</v>
      </c>
      <c r="D2380" s="3" t="s">
        <v>8680</v>
      </c>
      <c r="E2380" t="s">
        <v>8892</v>
      </c>
      <c r="F2380" s="9" t="s">
        <v>5310</v>
      </c>
      <c r="G2380" s="9">
        <v>26</v>
      </c>
      <c r="H2380" s="9">
        <v>57</v>
      </c>
      <c r="I2380" s="9">
        <v>15</v>
      </c>
      <c r="J2380" s="9" t="str" cm="1">
        <f t="array" ref="J2380">_xlfn.IFS(G2380&gt;='Pivot Tables'!B$2,"90%",AND(G2380&lt;'Pivot Tables'!B$2,G2380&gt;'Pivot Tables'!B$3),"75%",AND(G2380&lt;'Pivot Tables'!B$3,G2380&gt;'Pivot Tables'!B$5),"50%",G2380&lt;='Pivot Tables'!B$5,"25%")</f>
        <v>25%</v>
      </c>
      <c r="K2380" s="9" t="str">
        <f>TEXT(A2380,"dddd")</f>
        <v>Tuesday</v>
      </c>
    </row>
    <row r="2381" spans="1:11" ht="100.5" x14ac:dyDescent="0.25">
      <c r="A2381" s="17">
        <v>44440.814606481479</v>
      </c>
      <c r="B2381" s="13">
        <f>A2381</f>
        <v>44440.814606481479</v>
      </c>
      <c r="C2381" t="s">
        <v>1973</v>
      </c>
      <c r="D2381" s="3" t="s">
        <v>6837</v>
      </c>
      <c r="F2381" s="9" t="s">
        <v>1732</v>
      </c>
      <c r="G2381" s="9">
        <v>27</v>
      </c>
      <c r="H2381" s="9">
        <v>57</v>
      </c>
      <c r="I2381" s="9">
        <v>0</v>
      </c>
      <c r="J2381" s="9" t="str" cm="1">
        <f t="array" ref="J2381">_xlfn.IFS(G2381&gt;='Pivot Tables'!B$2,"90%",AND(G2381&lt;'Pivot Tables'!B$2,G2381&gt;'Pivot Tables'!B$3),"75%",AND(G2381&lt;'Pivot Tables'!B$3,G2381&gt;'Pivot Tables'!B$5),"50%",G2381&lt;='Pivot Tables'!B$5,"25%")</f>
        <v>25%</v>
      </c>
      <c r="K2381" s="9" t="str">
        <f>TEXT(A2381,"dddd")</f>
        <v>Wednesday</v>
      </c>
    </row>
    <row r="2382" spans="1:11" ht="117" x14ac:dyDescent="0.25">
      <c r="A2382" s="17">
        <v>44701.026180555556</v>
      </c>
      <c r="B2382" s="13">
        <f>A2382</f>
        <v>44701.026180555556</v>
      </c>
      <c r="C2382" t="s">
        <v>5505</v>
      </c>
      <c r="D2382" s="3" t="s">
        <v>8292</v>
      </c>
      <c r="E2382" t="s">
        <v>8899</v>
      </c>
      <c r="F2382" s="9" t="s">
        <v>5310</v>
      </c>
      <c r="G2382" s="9">
        <v>27</v>
      </c>
      <c r="H2382" s="9">
        <v>57</v>
      </c>
      <c r="I2382" s="9">
        <v>10</v>
      </c>
      <c r="J2382" s="9" t="str" cm="1">
        <f t="array" ref="J2382">_xlfn.IFS(G2382&gt;='Pivot Tables'!B$2,"90%",AND(G2382&lt;'Pivot Tables'!B$2,G2382&gt;'Pivot Tables'!B$3),"75%",AND(G2382&lt;'Pivot Tables'!B$3,G2382&gt;'Pivot Tables'!B$5),"50%",G2382&lt;='Pivot Tables'!B$5,"25%")</f>
        <v>25%</v>
      </c>
      <c r="K2382" s="9" t="str">
        <f>TEXT(A2382,"dddd")</f>
        <v>Friday</v>
      </c>
    </row>
    <row r="2383" spans="1:11" ht="117" x14ac:dyDescent="0.25">
      <c r="A2383" s="17">
        <v>44427.870405092595</v>
      </c>
      <c r="B2383" s="13">
        <f>A2383</f>
        <v>44427.870405092595</v>
      </c>
      <c r="C2383" t="s">
        <v>1992</v>
      </c>
      <c r="D2383" s="3" t="s">
        <v>6852</v>
      </c>
      <c r="F2383" s="9" t="s">
        <v>1732</v>
      </c>
      <c r="G2383" s="9">
        <v>35</v>
      </c>
      <c r="H2383" s="9">
        <v>57</v>
      </c>
      <c r="I2383" s="9">
        <v>0</v>
      </c>
      <c r="J2383" s="9" t="str" cm="1">
        <f t="array" ref="J2383">_xlfn.IFS(G2383&gt;='Pivot Tables'!B$2,"90%",AND(G2383&lt;'Pivot Tables'!B$2,G2383&gt;'Pivot Tables'!B$3),"75%",AND(G2383&lt;'Pivot Tables'!B$3,G2383&gt;'Pivot Tables'!B$5),"50%",G2383&lt;='Pivot Tables'!B$5,"25%")</f>
        <v>25%</v>
      </c>
      <c r="K2383" s="9" t="str">
        <f>TEXT(A2383,"dddd")</f>
        <v>Thursday</v>
      </c>
    </row>
    <row r="2384" spans="1:11" ht="133.5" x14ac:dyDescent="0.25">
      <c r="A2384" s="17">
        <v>44701.023564814815</v>
      </c>
      <c r="B2384" s="13">
        <f>A2384</f>
        <v>44701.023564814815</v>
      </c>
      <c r="C2384" t="s">
        <v>5491</v>
      </c>
      <c r="D2384" s="3" t="s">
        <v>8280</v>
      </c>
      <c r="E2384" t="s">
        <v>8827</v>
      </c>
      <c r="F2384" s="9" t="s">
        <v>5310</v>
      </c>
      <c r="G2384" s="9">
        <v>37</v>
      </c>
      <c r="H2384" s="9">
        <v>57</v>
      </c>
      <c r="I2384" s="9">
        <v>16</v>
      </c>
      <c r="J2384" s="9" t="str" cm="1">
        <f t="array" ref="J2384">_xlfn.IFS(G2384&gt;='Pivot Tables'!B$2,"90%",AND(G2384&lt;'Pivot Tables'!B$2,G2384&gt;'Pivot Tables'!B$3),"75%",AND(G2384&lt;'Pivot Tables'!B$3,G2384&gt;'Pivot Tables'!B$5),"50%",G2384&lt;='Pivot Tables'!B$5,"25%")</f>
        <v>25%</v>
      </c>
      <c r="K2384" s="9" t="str">
        <f>TEXT(A2384,"dddd")</f>
        <v>Friday</v>
      </c>
    </row>
    <row r="2385" spans="1:11" ht="75.75" x14ac:dyDescent="0.25">
      <c r="A2385" s="17">
        <v>44562.878831018519</v>
      </c>
      <c r="B2385" s="13">
        <f>A2385</f>
        <v>44562.878831018519</v>
      </c>
      <c r="C2385" t="s">
        <v>1181</v>
      </c>
      <c r="D2385" s="3" t="s">
        <v>6664</v>
      </c>
      <c r="F2385" s="9" t="s">
        <v>1090</v>
      </c>
      <c r="G2385" s="9">
        <v>42</v>
      </c>
      <c r="H2385" s="9">
        <v>57</v>
      </c>
      <c r="I2385" s="9">
        <v>0</v>
      </c>
      <c r="J2385" s="9" t="str" cm="1">
        <f t="array" ref="J2385">_xlfn.IFS(G2385&gt;='Pivot Tables'!B$2,"90%",AND(G2385&lt;'Pivot Tables'!B$2,G2385&gt;'Pivot Tables'!B$3),"75%",AND(G2385&lt;'Pivot Tables'!B$3,G2385&gt;'Pivot Tables'!B$5),"50%",G2385&lt;='Pivot Tables'!B$5,"25%")</f>
        <v>25%</v>
      </c>
      <c r="K2385" s="9" t="str">
        <f>TEXT(A2385,"dddd")</f>
        <v>Saturday</v>
      </c>
    </row>
    <row r="2386" spans="1:11" ht="108.75" x14ac:dyDescent="0.25">
      <c r="A2386" s="17">
        <v>44407.875185185185</v>
      </c>
      <c r="B2386" s="13">
        <f>A2386</f>
        <v>44407.875185185185</v>
      </c>
      <c r="C2386" t="s">
        <v>2000</v>
      </c>
      <c r="D2386" s="3" t="s">
        <v>6858</v>
      </c>
      <c r="E2386" t="s">
        <v>2001</v>
      </c>
      <c r="F2386" s="9" t="s">
        <v>1732</v>
      </c>
      <c r="G2386" s="9">
        <v>43</v>
      </c>
      <c r="H2386" s="9">
        <v>57</v>
      </c>
      <c r="I2386" s="9">
        <v>1</v>
      </c>
      <c r="J2386" s="9" t="str" cm="1">
        <f t="array" ref="J2386">_xlfn.IFS(G2386&gt;='Pivot Tables'!B$2,"90%",AND(G2386&lt;'Pivot Tables'!B$2,G2386&gt;'Pivot Tables'!B$3),"75%",AND(G2386&lt;'Pivot Tables'!B$3,G2386&gt;'Pivot Tables'!B$5),"50%",G2386&lt;='Pivot Tables'!B$5,"25%")</f>
        <v>25%</v>
      </c>
      <c r="K2386" s="9" t="str">
        <f>TEXT(A2386,"dddd")</f>
        <v>Friday</v>
      </c>
    </row>
    <row r="2387" spans="1:11" x14ac:dyDescent="0.25">
      <c r="A2387" s="17">
        <v>44876.645868055559</v>
      </c>
      <c r="B2387" s="13">
        <f>A2387</f>
        <v>44876.645868055559</v>
      </c>
      <c r="C2387" t="s">
        <v>1737</v>
      </c>
      <c r="D2387" s="2" t="s">
        <v>1738</v>
      </c>
      <c r="F2387" s="9" t="s">
        <v>1732</v>
      </c>
      <c r="G2387" s="9">
        <v>49</v>
      </c>
      <c r="H2387" s="9">
        <v>57</v>
      </c>
      <c r="I2387" s="9">
        <v>0</v>
      </c>
      <c r="J2387" s="9" t="str" cm="1">
        <f t="array" ref="J2387">_xlfn.IFS(G2387&gt;='Pivot Tables'!B$2,"90%",AND(G2387&lt;'Pivot Tables'!B$2,G2387&gt;'Pivot Tables'!B$3),"75%",AND(G2387&lt;'Pivot Tables'!B$3,G2387&gt;'Pivot Tables'!B$5),"50%",G2387&lt;='Pivot Tables'!B$5,"25%")</f>
        <v>50%</v>
      </c>
      <c r="K2387" s="9" t="str">
        <f>TEXT(A2387,"dddd")</f>
        <v>Friday</v>
      </c>
    </row>
    <row r="2388" spans="1:11" ht="150" x14ac:dyDescent="0.25">
      <c r="A2388" s="17">
        <v>43846.516759259262</v>
      </c>
      <c r="B2388" s="13">
        <f>A2388</f>
        <v>43846.516759259262</v>
      </c>
      <c r="C2388" t="s">
        <v>5909</v>
      </c>
      <c r="D2388" s="3" t="s">
        <v>8657</v>
      </c>
      <c r="E2388" t="s">
        <v>9074</v>
      </c>
      <c r="F2388" s="9" t="s">
        <v>5310</v>
      </c>
      <c r="G2388" s="9">
        <v>50</v>
      </c>
      <c r="H2388" s="9">
        <v>57</v>
      </c>
      <c r="I2388" s="9">
        <v>30</v>
      </c>
      <c r="J2388" s="9" t="str" cm="1">
        <f t="array" ref="J2388">_xlfn.IFS(G2388&gt;='Pivot Tables'!B$2,"90%",AND(G2388&lt;'Pivot Tables'!B$2,G2388&gt;'Pivot Tables'!B$3),"75%",AND(G2388&lt;'Pivot Tables'!B$3,G2388&gt;'Pivot Tables'!B$5),"50%",G2388&lt;='Pivot Tables'!B$5,"25%")</f>
        <v>50%</v>
      </c>
      <c r="K2388" s="9" t="str">
        <f>TEXT(A2388,"dddd")</f>
        <v>Thursday</v>
      </c>
    </row>
    <row r="2389" spans="1:11" ht="166.5" x14ac:dyDescent="0.25">
      <c r="A2389" s="17">
        <v>44078.759108796294</v>
      </c>
      <c r="B2389" s="13">
        <f>A2389</f>
        <v>44078.759108796294</v>
      </c>
      <c r="C2389" t="s">
        <v>5742</v>
      </c>
      <c r="D2389" s="3" t="s">
        <v>8514</v>
      </c>
      <c r="E2389" t="s">
        <v>9091</v>
      </c>
      <c r="F2389" s="9" t="s">
        <v>5310</v>
      </c>
      <c r="G2389" s="9">
        <v>53</v>
      </c>
      <c r="H2389" s="9">
        <v>57</v>
      </c>
      <c r="I2389" s="9">
        <v>2</v>
      </c>
      <c r="J2389" s="9" t="str" cm="1">
        <f t="array" ref="J2389">_xlfn.IFS(G2389&gt;='Pivot Tables'!B$2,"90%",AND(G2389&lt;'Pivot Tables'!B$2,G2389&gt;'Pivot Tables'!B$3),"75%",AND(G2389&lt;'Pivot Tables'!B$3,G2389&gt;'Pivot Tables'!B$5),"50%",G2389&lt;='Pivot Tables'!B$5,"25%")</f>
        <v>50%</v>
      </c>
      <c r="K2389" s="9" t="str">
        <f>TEXT(A2389,"dddd")</f>
        <v>Friday</v>
      </c>
    </row>
    <row r="2390" spans="1:11" ht="183" x14ac:dyDescent="0.25">
      <c r="A2390" s="17">
        <v>43770.515717592592</v>
      </c>
      <c r="B2390" s="13">
        <f>A2390</f>
        <v>43770.515717592592</v>
      </c>
      <c r="C2390" t="s">
        <v>5965</v>
      </c>
      <c r="D2390" s="3" t="s">
        <v>8695</v>
      </c>
      <c r="E2390" t="s">
        <v>9100</v>
      </c>
      <c r="F2390" s="9" t="s">
        <v>5310</v>
      </c>
      <c r="G2390" s="9">
        <v>54</v>
      </c>
      <c r="H2390" s="9">
        <v>57</v>
      </c>
      <c r="I2390" s="9">
        <v>30</v>
      </c>
      <c r="J2390" s="9" t="str" cm="1">
        <f t="array" ref="J2390">_xlfn.IFS(G2390&gt;='Pivot Tables'!B$2,"90%",AND(G2390&lt;'Pivot Tables'!B$2,G2390&gt;'Pivot Tables'!B$3),"75%",AND(G2390&lt;'Pivot Tables'!B$3,G2390&gt;'Pivot Tables'!B$5),"50%",G2390&lt;='Pivot Tables'!B$5,"25%")</f>
        <v>50%</v>
      </c>
      <c r="K2390" s="9" t="str">
        <f>TEXT(A2390,"dddd")</f>
        <v>Friday</v>
      </c>
    </row>
    <row r="2391" spans="1:11" x14ac:dyDescent="0.25">
      <c r="A2391" s="17">
        <v>43895.642083333332</v>
      </c>
      <c r="B2391" s="13">
        <f>A2391</f>
        <v>43895.642083333332</v>
      </c>
      <c r="C2391" t="s">
        <v>5869</v>
      </c>
      <c r="D2391" s="2" t="s">
        <v>5870</v>
      </c>
      <c r="F2391" s="9" t="s">
        <v>5310</v>
      </c>
      <c r="G2391" s="9">
        <v>56</v>
      </c>
      <c r="H2391" s="9">
        <v>57</v>
      </c>
      <c r="I2391" s="9">
        <v>0</v>
      </c>
      <c r="J2391" s="9" t="str" cm="1">
        <f t="array" ref="J2391">_xlfn.IFS(G2391&gt;='Pivot Tables'!B$2,"90%",AND(G2391&lt;'Pivot Tables'!B$2,G2391&gt;'Pivot Tables'!B$3),"75%",AND(G2391&lt;'Pivot Tables'!B$3,G2391&gt;'Pivot Tables'!B$5),"50%",G2391&lt;='Pivot Tables'!B$5,"25%")</f>
        <v>50%</v>
      </c>
      <c r="K2391" s="9" t="str">
        <f>TEXT(A2391,"dddd")</f>
        <v>Thursday</v>
      </c>
    </row>
    <row r="2392" spans="1:11" x14ac:dyDescent="0.25">
      <c r="A2392" s="17">
        <v>44512.814097222225</v>
      </c>
      <c r="B2392" s="13">
        <f>A2392</f>
        <v>44512.814097222225</v>
      </c>
      <c r="C2392" t="s">
        <v>3811</v>
      </c>
      <c r="D2392" s="2" t="s">
        <v>3812</v>
      </c>
      <c r="F2392" s="9" t="s">
        <v>3650</v>
      </c>
      <c r="G2392" s="9">
        <v>57</v>
      </c>
      <c r="H2392" s="9">
        <v>57</v>
      </c>
      <c r="I2392" s="9">
        <v>0</v>
      </c>
      <c r="J2392" s="9" t="str" cm="1">
        <f t="array" ref="J2392">_xlfn.IFS(G2392&gt;='Pivot Tables'!B$2,"90%",AND(G2392&lt;'Pivot Tables'!B$2,G2392&gt;'Pivot Tables'!B$3),"75%",AND(G2392&lt;'Pivot Tables'!B$3,G2392&gt;'Pivot Tables'!B$5),"50%",G2392&lt;='Pivot Tables'!B$5,"25%")</f>
        <v>50%</v>
      </c>
      <c r="K2392" s="9" t="str">
        <f>TEXT(A2392,"dddd")</f>
        <v>Friday</v>
      </c>
    </row>
    <row r="2393" spans="1:11" ht="117" x14ac:dyDescent="0.25">
      <c r="A2393" s="17">
        <v>43565.954722222225</v>
      </c>
      <c r="B2393" s="13">
        <f>A2393</f>
        <v>43565.954722222225</v>
      </c>
      <c r="C2393" t="s">
        <v>4510</v>
      </c>
      <c r="D2393" s="3" t="s">
        <v>7781</v>
      </c>
      <c r="E2393" t="s">
        <v>4511</v>
      </c>
      <c r="F2393" s="9" t="s">
        <v>3650</v>
      </c>
      <c r="G2393" s="9">
        <v>64</v>
      </c>
      <c r="H2393" s="9">
        <v>57</v>
      </c>
      <c r="I2393" s="9">
        <v>9</v>
      </c>
      <c r="J2393" s="9" t="str" cm="1">
        <f t="array" ref="J2393">_xlfn.IFS(G2393&gt;='Pivot Tables'!B$2,"90%",AND(G2393&lt;'Pivot Tables'!B$2,G2393&gt;'Pivot Tables'!B$3),"75%",AND(G2393&lt;'Pivot Tables'!B$3,G2393&gt;'Pivot Tables'!B$5),"50%",G2393&lt;='Pivot Tables'!B$5,"25%")</f>
        <v>50%</v>
      </c>
      <c r="K2393" s="9" t="str">
        <f>TEXT(A2393,"dddd")</f>
        <v>Wednesday</v>
      </c>
    </row>
    <row r="2394" spans="1:11" ht="75.75" x14ac:dyDescent="0.25">
      <c r="A2394" s="17">
        <v>44329.814803240741</v>
      </c>
      <c r="B2394" s="13">
        <f>A2394</f>
        <v>44329.814803240741</v>
      </c>
      <c r="C2394" t="s">
        <v>3951</v>
      </c>
      <c r="D2394" s="3" t="s">
        <v>7656</v>
      </c>
      <c r="F2394" s="9" t="s">
        <v>3650</v>
      </c>
      <c r="G2394" s="9">
        <v>67</v>
      </c>
      <c r="H2394" s="9">
        <v>57</v>
      </c>
      <c r="I2394" s="9">
        <v>0</v>
      </c>
      <c r="J2394" s="9" t="str" cm="1">
        <f t="array" ref="J2394">_xlfn.IFS(G2394&gt;='Pivot Tables'!B$2,"90%",AND(G2394&lt;'Pivot Tables'!B$2,G2394&gt;'Pivot Tables'!B$3),"75%",AND(G2394&lt;'Pivot Tables'!B$3,G2394&gt;'Pivot Tables'!B$5),"50%",G2394&lt;='Pivot Tables'!B$5,"25%")</f>
        <v>50%</v>
      </c>
      <c r="K2394" s="9" t="str">
        <f>TEXT(A2394,"dddd")</f>
        <v>Thursday</v>
      </c>
    </row>
    <row r="2395" spans="1:11" ht="158.25" x14ac:dyDescent="0.25">
      <c r="A2395" s="17">
        <v>43936.765162037038</v>
      </c>
      <c r="B2395" s="13">
        <f>A2395</f>
        <v>43936.765162037038</v>
      </c>
      <c r="C2395" t="s">
        <v>5844</v>
      </c>
      <c r="D2395" s="3" t="s">
        <v>8602</v>
      </c>
      <c r="F2395" s="9" t="s">
        <v>5310</v>
      </c>
      <c r="G2395" s="9">
        <v>67</v>
      </c>
      <c r="H2395" s="9">
        <v>57</v>
      </c>
      <c r="I2395" s="9">
        <v>0</v>
      </c>
      <c r="J2395" s="9" t="str" cm="1">
        <f t="array" ref="J2395">_xlfn.IFS(G2395&gt;='Pivot Tables'!B$2,"90%",AND(G2395&lt;'Pivot Tables'!B$2,G2395&gt;'Pivot Tables'!B$3),"75%",AND(G2395&lt;'Pivot Tables'!B$3,G2395&gt;'Pivot Tables'!B$5),"50%",G2395&lt;='Pivot Tables'!B$5,"25%")</f>
        <v>50%</v>
      </c>
      <c r="K2395" s="9" t="str">
        <f>TEXT(A2395,"dddd")</f>
        <v>Wednesday</v>
      </c>
    </row>
    <row r="2396" spans="1:11" ht="75.75" x14ac:dyDescent="0.25">
      <c r="A2396" s="17">
        <v>43457.334907407407</v>
      </c>
      <c r="B2396" s="13">
        <f>A2396</f>
        <v>43457.334907407407</v>
      </c>
      <c r="C2396" t="s">
        <v>4632</v>
      </c>
      <c r="D2396" s="3" t="s">
        <v>7792</v>
      </c>
      <c r="E2396" t="s">
        <v>4633</v>
      </c>
      <c r="F2396" s="9" t="s">
        <v>3650</v>
      </c>
      <c r="G2396" s="9">
        <v>71</v>
      </c>
      <c r="H2396" s="9">
        <v>57</v>
      </c>
      <c r="I2396" s="9">
        <v>22</v>
      </c>
      <c r="J2396" s="9" t="str" cm="1">
        <f t="array" ref="J2396">_xlfn.IFS(G2396&gt;='Pivot Tables'!B$2,"90%",AND(G2396&lt;'Pivot Tables'!B$2,G2396&gt;'Pivot Tables'!B$3),"75%",AND(G2396&lt;'Pivot Tables'!B$3,G2396&gt;'Pivot Tables'!B$5),"50%",G2396&lt;='Pivot Tables'!B$5,"25%")</f>
        <v>50%</v>
      </c>
      <c r="K2396" s="9" t="str">
        <f>TEXT(A2396,"dddd")</f>
        <v>Sunday</v>
      </c>
    </row>
    <row r="2397" spans="1:11" ht="100.5" x14ac:dyDescent="0.25">
      <c r="A2397" s="17">
        <v>44701.0075</v>
      </c>
      <c r="B2397" s="13">
        <f>A2397</f>
        <v>44701.0075</v>
      </c>
      <c r="C2397" t="s">
        <v>5441</v>
      </c>
      <c r="D2397" s="3" t="s">
        <v>8230</v>
      </c>
      <c r="F2397" s="9" t="s">
        <v>5310</v>
      </c>
      <c r="G2397" s="9">
        <v>84</v>
      </c>
      <c r="H2397" s="9">
        <v>57</v>
      </c>
      <c r="I2397" s="9">
        <v>0</v>
      </c>
      <c r="J2397" s="9" t="str" cm="1">
        <f t="array" ref="J2397">_xlfn.IFS(G2397&gt;='Pivot Tables'!B$2,"90%",AND(G2397&lt;'Pivot Tables'!B$2,G2397&gt;'Pivot Tables'!B$3),"75%",AND(G2397&lt;'Pivot Tables'!B$3,G2397&gt;'Pivot Tables'!B$5),"50%",G2397&lt;='Pivot Tables'!B$5,"25%")</f>
        <v>50%</v>
      </c>
      <c r="K2397" s="9" t="str">
        <f>TEXT(A2397,"dddd")</f>
        <v>Friday</v>
      </c>
    </row>
    <row r="2398" spans="1:11" x14ac:dyDescent="0.25">
      <c r="A2398" s="17">
        <v>44459.046770833331</v>
      </c>
      <c r="B2398" s="13">
        <f>A2398</f>
        <v>44459.046770833331</v>
      </c>
      <c r="C2398" t="s">
        <v>3861</v>
      </c>
      <c r="D2398" s="2" t="s">
        <v>3862</v>
      </c>
      <c r="E2398" t="s">
        <v>3863</v>
      </c>
      <c r="F2398" s="9" t="s">
        <v>3650</v>
      </c>
      <c r="G2398" s="9">
        <v>90</v>
      </c>
      <c r="H2398" s="9">
        <v>57</v>
      </c>
      <c r="I2398" s="9">
        <v>5</v>
      </c>
      <c r="J2398" s="9" t="str" cm="1">
        <f t="array" ref="J2398">_xlfn.IFS(G2398&gt;='Pivot Tables'!B$2,"90%",AND(G2398&lt;'Pivot Tables'!B$2,G2398&gt;'Pivot Tables'!B$3),"75%",AND(G2398&lt;'Pivot Tables'!B$3,G2398&gt;'Pivot Tables'!B$5),"50%",G2398&lt;='Pivot Tables'!B$5,"25%")</f>
        <v>50%</v>
      </c>
      <c r="K2398" s="9" t="str">
        <f>TEXT(A2398,"dddd")</f>
        <v>Monday</v>
      </c>
    </row>
    <row r="2399" spans="1:11" ht="117" x14ac:dyDescent="0.25">
      <c r="A2399" s="17">
        <v>44526.873784722222</v>
      </c>
      <c r="B2399" s="13">
        <f>A2399</f>
        <v>44526.873784722222</v>
      </c>
      <c r="C2399" t="s">
        <v>4915</v>
      </c>
      <c r="D2399" s="3" t="s">
        <v>7868</v>
      </c>
      <c r="F2399" s="9" t="s">
        <v>4789</v>
      </c>
      <c r="G2399" s="9">
        <v>91</v>
      </c>
      <c r="H2399" s="9">
        <v>57</v>
      </c>
      <c r="I2399" s="9">
        <v>0</v>
      </c>
      <c r="J2399" s="9" t="str" cm="1">
        <f t="array" ref="J2399">_xlfn.IFS(G2399&gt;='Pivot Tables'!B$2,"90%",AND(G2399&lt;'Pivot Tables'!B$2,G2399&gt;'Pivot Tables'!B$3),"75%",AND(G2399&lt;'Pivot Tables'!B$3,G2399&gt;'Pivot Tables'!B$5),"50%",G2399&lt;='Pivot Tables'!B$5,"25%")</f>
        <v>50%</v>
      </c>
      <c r="K2399" s="9" t="str">
        <f>TEXT(A2399,"dddd")</f>
        <v>Friday</v>
      </c>
    </row>
    <row r="2400" spans="1:11" ht="84" x14ac:dyDescent="0.25">
      <c r="A2400" s="17">
        <v>43759.568738425929</v>
      </c>
      <c r="B2400" s="13">
        <f>A2400</f>
        <v>43759.568738425929</v>
      </c>
      <c r="C2400" t="s">
        <v>5972</v>
      </c>
      <c r="D2400" s="3" t="s">
        <v>8700</v>
      </c>
      <c r="E2400" t="s">
        <v>9241</v>
      </c>
      <c r="F2400" s="9" t="s">
        <v>5310</v>
      </c>
      <c r="G2400" s="9">
        <v>108</v>
      </c>
      <c r="H2400" s="9">
        <v>57</v>
      </c>
      <c r="I2400" s="9">
        <v>38</v>
      </c>
      <c r="J2400" s="9" t="str" cm="1">
        <f t="array" ref="J2400">_xlfn.IFS(G2400&gt;='Pivot Tables'!B$2,"90%",AND(G2400&lt;'Pivot Tables'!B$2,G2400&gt;'Pivot Tables'!B$3),"75%",AND(G2400&lt;'Pivot Tables'!B$3,G2400&gt;'Pivot Tables'!B$5),"50%",G2400&lt;='Pivot Tables'!B$5,"25%")</f>
        <v>50%</v>
      </c>
      <c r="K2400" s="9" t="str">
        <f>TEXT(A2400,"dddd")</f>
        <v>Monday</v>
      </c>
    </row>
    <row r="2401" spans="1:11" ht="84" x14ac:dyDescent="0.25">
      <c r="A2401" s="17">
        <v>43903.010451388887</v>
      </c>
      <c r="B2401" s="13">
        <f>A2401</f>
        <v>43903.010451388887</v>
      </c>
      <c r="C2401" t="s">
        <v>1251</v>
      </c>
      <c r="D2401" s="3" t="s">
        <v>6691</v>
      </c>
      <c r="F2401" s="9" t="s">
        <v>1090</v>
      </c>
      <c r="G2401" s="9">
        <v>110</v>
      </c>
      <c r="H2401" s="9">
        <v>57</v>
      </c>
      <c r="I2401" s="9">
        <v>0</v>
      </c>
      <c r="J2401" s="9" t="str" cm="1">
        <f t="array" ref="J2401">_xlfn.IFS(G2401&gt;='Pivot Tables'!B$2,"90%",AND(G2401&lt;'Pivot Tables'!B$2,G2401&gt;'Pivot Tables'!B$3),"75%",AND(G2401&lt;'Pivot Tables'!B$3,G2401&gt;'Pivot Tables'!B$5),"50%",G2401&lt;='Pivot Tables'!B$5,"25%")</f>
        <v>50%</v>
      </c>
      <c r="K2401" s="9" t="str">
        <f>TEXT(A2401,"dddd")</f>
        <v>Friday</v>
      </c>
    </row>
    <row r="2402" spans="1:11" x14ac:dyDescent="0.25">
      <c r="A2402" s="17">
        <v>43375.995023148149</v>
      </c>
      <c r="B2402" s="13">
        <f>A2402</f>
        <v>43375.995023148149</v>
      </c>
      <c r="C2402" t="s">
        <v>4724</v>
      </c>
      <c r="D2402" s="2" t="s">
        <v>4725</v>
      </c>
      <c r="E2402" t="s">
        <v>4726</v>
      </c>
      <c r="F2402" s="9" t="s">
        <v>3650</v>
      </c>
      <c r="G2402" s="9">
        <v>118</v>
      </c>
      <c r="H2402" s="9">
        <v>57</v>
      </c>
      <c r="I2402" s="9">
        <v>7</v>
      </c>
      <c r="J2402" s="9" t="str" cm="1">
        <f t="array" ref="J2402">_xlfn.IFS(G2402&gt;='Pivot Tables'!B$2,"90%",AND(G2402&lt;'Pivot Tables'!B$2,G2402&gt;'Pivot Tables'!B$3),"75%",AND(G2402&lt;'Pivot Tables'!B$3,G2402&gt;'Pivot Tables'!B$5),"50%",G2402&lt;='Pivot Tables'!B$5,"25%")</f>
        <v>50%</v>
      </c>
      <c r="K2402" s="9" t="str">
        <f>TEXT(A2402,"dddd")</f>
        <v>Tuesday</v>
      </c>
    </row>
    <row r="2403" spans="1:11" ht="108.75" x14ac:dyDescent="0.25">
      <c r="A2403" s="17">
        <v>43798.041261574072</v>
      </c>
      <c r="B2403" s="13">
        <f>A2403</f>
        <v>43798.041261574072</v>
      </c>
      <c r="C2403" t="s">
        <v>3379</v>
      </c>
      <c r="D2403" s="3" t="s">
        <v>7459</v>
      </c>
      <c r="E2403" t="s">
        <v>3380</v>
      </c>
      <c r="F2403" s="9" t="s">
        <v>3091</v>
      </c>
      <c r="G2403" s="9">
        <v>127</v>
      </c>
      <c r="H2403" s="9">
        <v>57</v>
      </c>
      <c r="I2403" s="9">
        <v>23</v>
      </c>
      <c r="J2403" s="9" t="str" cm="1">
        <f t="array" ref="J2403">_xlfn.IFS(G2403&gt;='Pivot Tables'!B$2,"90%",AND(G2403&lt;'Pivot Tables'!B$2,G2403&gt;'Pivot Tables'!B$3),"75%",AND(G2403&lt;'Pivot Tables'!B$3,G2403&gt;'Pivot Tables'!B$5),"50%",G2403&lt;='Pivot Tables'!B$5,"25%")</f>
        <v>50%</v>
      </c>
      <c r="K2403" s="9" t="str">
        <f>TEXT(A2403,"dddd")</f>
        <v>Friday</v>
      </c>
    </row>
    <row r="2404" spans="1:11" ht="92.25" x14ac:dyDescent="0.25">
      <c r="A2404" s="17">
        <v>43566.830324074072</v>
      </c>
      <c r="B2404" s="13">
        <f>A2404</f>
        <v>43566.830324074072</v>
      </c>
      <c r="C2404" t="s">
        <v>4508</v>
      </c>
      <c r="D2404" s="3" t="s">
        <v>7780</v>
      </c>
      <c r="E2404" t="s">
        <v>4509</v>
      </c>
      <c r="F2404" s="9" t="s">
        <v>3650</v>
      </c>
      <c r="G2404" s="9">
        <v>132</v>
      </c>
      <c r="H2404" s="9">
        <v>57</v>
      </c>
      <c r="I2404" s="9">
        <v>12</v>
      </c>
      <c r="J2404" s="9" t="str" cm="1">
        <f t="array" ref="J2404">_xlfn.IFS(G2404&gt;='Pivot Tables'!B$2,"90%",AND(G2404&lt;'Pivot Tables'!B$2,G2404&gt;'Pivot Tables'!B$3),"75%",AND(G2404&lt;'Pivot Tables'!B$3,G2404&gt;'Pivot Tables'!B$5),"50%",G2404&lt;='Pivot Tables'!B$5,"25%")</f>
        <v>50%</v>
      </c>
      <c r="K2404" s="9" t="str">
        <f>TEXT(A2404,"dddd")</f>
        <v>Thursday</v>
      </c>
    </row>
    <row r="2405" spans="1:11" ht="84" x14ac:dyDescent="0.25">
      <c r="A2405" s="17">
        <v>44216.751701388886</v>
      </c>
      <c r="B2405" s="13">
        <f>A2405</f>
        <v>44216.751701388886</v>
      </c>
      <c r="C2405" t="s">
        <v>5067</v>
      </c>
      <c r="D2405" s="3" t="s">
        <v>7997</v>
      </c>
      <c r="F2405" s="9" t="s">
        <v>4789</v>
      </c>
      <c r="G2405" s="9">
        <v>150</v>
      </c>
      <c r="H2405" s="9">
        <v>57</v>
      </c>
      <c r="I2405" s="9">
        <v>0</v>
      </c>
      <c r="J2405" s="9" t="str" cm="1">
        <f t="array" ref="J2405">_xlfn.IFS(G2405&gt;='Pivot Tables'!B$2,"90%",AND(G2405&lt;'Pivot Tables'!B$2,G2405&gt;'Pivot Tables'!B$3),"75%",AND(G2405&lt;'Pivot Tables'!B$3,G2405&gt;'Pivot Tables'!B$5),"50%",G2405&lt;='Pivot Tables'!B$5,"25%")</f>
        <v>50%</v>
      </c>
      <c r="K2405" s="9" t="str">
        <f>TEXT(A2405,"dddd")</f>
        <v>Wednesday</v>
      </c>
    </row>
    <row r="2406" spans="1:11" ht="100.5" x14ac:dyDescent="0.25">
      <c r="A2406" s="17">
        <v>44115.816284722219</v>
      </c>
      <c r="B2406" s="13">
        <f>A2406</f>
        <v>44115.816284722219</v>
      </c>
      <c r="C2406" t="s">
        <v>4176</v>
      </c>
      <c r="D2406" s="3" t="s">
        <v>7683</v>
      </c>
      <c r="F2406" s="9" t="s">
        <v>3650</v>
      </c>
      <c r="G2406" s="9">
        <v>162</v>
      </c>
      <c r="H2406" s="9">
        <v>57</v>
      </c>
      <c r="I2406" s="9">
        <v>0</v>
      </c>
      <c r="J2406" s="9" t="str" cm="1">
        <f t="array" ref="J2406">_xlfn.IFS(G2406&gt;='Pivot Tables'!B$2,"90%",AND(G2406&lt;'Pivot Tables'!B$2,G2406&gt;'Pivot Tables'!B$3),"75%",AND(G2406&lt;'Pivot Tables'!B$3,G2406&gt;'Pivot Tables'!B$5),"50%",G2406&lt;='Pivot Tables'!B$5,"25%")</f>
        <v>50%</v>
      </c>
      <c r="K2406" s="9" t="str">
        <f>TEXT(A2406,"dddd")</f>
        <v>Sunday</v>
      </c>
    </row>
    <row r="2407" spans="1:11" ht="84" x14ac:dyDescent="0.25">
      <c r="A2407" s="17">
        <v>44240.919398148151</v>
      </c>
      <c r="B2407" s="13">
        <f>A2407</f>
        <v>44240.919398148151</v>
      </c>
      <c r="C2407" t="s">
        <v>5234</v>
      </c>
      <c r="D2407" s="3" t="s">
        <v>8099</v>
      </c>
      <c r="E2407" t="s">
        <v>5235</v>
      </c>
      <c r="F2407" s="9" t="s">
        <v>4789</v>
      </c>
      <c r="G2407" s="9">
        <v>183</v>
      </c>
      <c r="H2407" s="9">
        <v>57</v>
      </c>
      <c r="I2407" s="9">
        <v>1</v>
      </c>
      <c r="J2407" s="9" t="str" cm="1">
        <f t="array" ref="J2407">_xlfn.IFS(G2407&gt;='Pivot Tables'!B$2,"90%",AND(G2407&lt;'Pivot Tables'!B$2,G2407&gt;'Pivot Tables'!B$3),"75%",AND(G2407&lt;'Pivot Tables'!B$3,G2407&gt;'Pivot Tables'!B$5),"50%",G2407&lt;='Pivot Tables'!B$5,"25%")</f>
        <v>75%</v>
      </c>
      <c r="K2407" s="9" t="str">
        <f>TEXT(A2407,"dddd")</f>
        <v>Saturday</v>
      </c>
    </row>
    <row r="2408" spans="1:11" x14ac:dyDescent="0.25">
      <c r="A2408" s="17">
        <v>43223.883067129631</v>
      </c>
      <c r="B2408" s="13">
        <f>A2408</f>
        <v>43223.883067129631</v>
      </c>
      <c r="C2408" t="s">
        <v>1406</v>
      </c>
      <c r="D2408" s="2" t="s">
        <v>1407</v>
      </c>
      <c r="E2408" t="s">
        <v>1408</v>
      </c>
      <c r="F2408" s="9" t="s">
        <v>1090</v>
      </c>
      <c r="G2408" s="9">
        <v>222</v>
      </c>
      <c r="H2408" s="9">
        <v>57</v>
      </c>
      <c r="I2408" s="9">
        <v>9</v>
      </c>
      <c r="J2408" s="9" t="str" cm="1">
        <f t="array" ref="J2408">_xlfn.IFS(G2408&gt;='Pivot Tables'!B$2,"90%",AND(G2408&lt;'Pivot Tables'!B$2,G2408&gt;'Pivot Tables'!B$3),"75%",AND(G2408&lt;'Pivot Tables'!B$3,G2408&gt;'Pivot Tables'!B$5),"50%",G2408&lt;='Pivot Tables'!B$5,"25%")</f>
        <v>75%</v>
      </c>
      <c r="K2408" s="9" t="str">
        <f>TEXT(A2408,"dddd")</f>
        <v>Thursday</v>
      </c>
    </row>
    <row r="2409" spans="1:11" ht="125.25" x14ac:dyDescent="0.25">
      <c r="A2409" s="17">
        <v>43670.831087962964</v>
      </c>
      <c r="B2409" s="13">
        <f>A2409</f>
        <v>43670.831087962964</v>
      </c>
      <c r="C2409" t="s">
        <v>3455</v>
      </c>
      <c r="D2409" s="3" t="s">
        <v>7497</v>
      </c>
      <c r="E2409" t="s">
        <v>3456</v>
      </c>
      <c r="F2409" s="9" t="s">
        <v>3091</v>
      </c>
      <c r="G2409" s="9">
        <v>240</v>
      </c>
      <c r="H2409" s="9">
        <v>57</v>
      </c>
      <c r="I2409" s="9">
        <v>24</v>
      </c>
      <c r="J2409" s="9" t="str" cm="1">
        <f t="array" ref="J2409">_xlfn.IFS(G2409&gt;='Pivot Tables'!B$2,"90%",AND(G2409&lt;'Pivot Tables'!B$2,G2409&gt;'Pivot Tables'!B$3),"75%",AND(G2409&lt;'Pivot Tables'!B$3,G2409&gt;'Pivot Tables'!B$5),"50%",G2409&lt;='Pivot Tables'!B$5,"25%")</f>
        <v>75%</v>
      </c>
      <c r="K2409" s="9" t="str">
        <f>TEXT(A2409,"dddd")</f>
        <v>Wednesday</v>
      </c>
    </row>
    <row r="2410" spans="1:11" ht="100.5" x14ac:dyDescent="0.25">
      <c r="A2410" s="17">
        <v>44687.701249999998</v>
      </c>
      <c r="B2410" s="13">
        <f>A2410</f>
        <v>44687.701249999998</v>
      </c>
      <c r="C2410" t="s">
        <v>1021</v>
      </c>
      <c r="D2410" s="3" t="s">
        <v>6577</v>
      </c>
      <c r="F2410" s="9" t="s">
        <v>599</v>
      </c>
      <c r="G2410" s="9">
        <v>249</v>
      </c>
      <c r="H2410" s="9">
        <v>57</v>
      </c>
      <c r="I2410" s="9">
        <v>0</v>
      </c>
      <c r="J2410" s="9" t="str" cm="1">
        <f t="array" ref="J2410">_xlfn.IFS(G2410&gt;='Pivot Tables'!B$2,"90%",AND(G2410&lt;'Pivot Tables'!B$2,G2410&gt;'Pivot Tables'!B$3),"75%",AND(G2410&lt;'Pivot Tables'!B$3,G2410&gt;'Pivot Tables'!B$5),"50%",G2410&lt;='Pivot Tables'!B$5,"25%")</f>
        <v>75%</v>
      </c>
      <c r="K2410" s="9" t="str">
        <f>TEXT(A2410,"dddd")</f>
        <v>Friday</v>
      </c>
    </row>
    <row r="2411" spans="1:11" ht="216" x14ac:dyDescent="0.25">
      <c r="A2411" s="17">
        <v>44524.71601851852</v>
      </c>
      <c r="B2411" s="13">
        <f>A2411</f>
        <v>44524.71601851852</v>
      </c>
      <c r="C2411" t="s">
        <v>305</v>
      </c>
      <c r="D2411" s="3" t="s">
        <v>7163</v>
      </c>
      <c r="E2411" t="s">
        <v>2739</v>
      </c>
      <c r="F2411" s="9" t="s">
        <v>2712</v>
      </c>
      <c r="G2411" s="9">
        <v>242</v>
      </c>
      <c r="H2411" s="9">
        <v>57</v>
      </c>
      <c r="I2411" s="9">
        <v>18</v>
      </c>
      <c r="J2411" s="9" t="str" cm="1">
        <f t="array" ref="J2411">_xlfn.IFS(G2411&gt;='Pivot Tables'!B$2,"90%",AND(G2411&lt;'Pivot Tables'!B$2,G2411&gt;'Pivot Tables'!B$3),"75%",AND(G2411&lt;'Pivot Tables'!B$3,G2411&gt;'Pivot Tables'!B$5),"50%",G2411&lt;='Pivot Tables'!B$5,"25%")</f>
        <v>75%</v>
      </c>
      <c r="K2411" s="9" t="str">
        <f>TEXT(A2411,"dddd")</f>
        <v>Wednesday</v>
      </c>
    </row>
    <row r="2412" spans="1:11" ht="207.75" x14ac:dyDescent="0.25">
      <c r="A2412" s="17">
        <v>44687.673263888886</v>
      </c>
      <c r="B2412" s="13">
        <f>A2412</f>
        <v>44687.673263888886</v>
      </c>
      <c r="C2412" t="s">
        <v>832</v>
      </c>
      <c r="D2412" s="3" t="s">
        <v>6445</v>
      </c>
      <c r="E2412">
        <v>75</v>
      </c>
      <c r="F2412" s="9" t="s">
        <v>599</v>
      </c>
      <c r="G2412" s="9">
        <v>493</v>
      </c>
      <c r="H2412" s="9">
        <v>57</v>
      </c>
      <c r="I2412" s="9">
        <v>1</v>
      </c>
      <c r="J2412" s="9" t="str" cm="1">
        <f t="array" ref="J2412">_xlfn.IFS(G2412&gt;='Pivot Tables'!B$2,"90%",AND(G2412&lt;'Pivot Tables'!B$2,G2412&gt;'Pivot Tables'!B$3),"75%",AND(G2412&lt;'Pivot Tables'!B$3,G2412&gt;'Pivot Tables'!B$5),"50%",G2412&lt;='Pivot Tables'!B$5,"25%")</f>
        <v>90%</v>
      </c>
      <c r="K2412" s="9" t="str">
        <f>TEXT(A2412,"dddd")</f>
        <v>Friday</v>
      </c>
    </row>
    <row r="2413" spans="1:11" ht="117" x14ac:dyDescent="0.25">
      <c r="A2413" s="17">
        <v>43663.713240740741</v>
      </c>
      <c r="B2413" s="13">
        <f>A2413</f>
        <v>43663.713240740741</v>
      </c>
      <c r="C2413" t="s">
        <v>6046</v>
      </c>
      <c r="D2413" s="3" t="s">
        <v>8738</v>
      </c>
      <c r="E2413" t="s">
        <v>8825</v>
      </c>
      <c r="F2413" s="9" t="s">
        <v>5310</v>
      </c>
      <c r="G2413" s="9">
        <v>15</v>
      </c>
      <c r="H2413" s="9">
        <v>58</v>
      </c>
      <c r="I2413" s="9">
        <v>30</v>
      </c>
      <c r="J2413" s="9" t="str" cm="1">
        <f t="array" ref="J2413">_xlfn.IFS(G2413&gt;='Pivot Tables'!B$2,"90%",AND(G2413&lt;'Pivot Tables'!B$2,G2413&gt;'Pivot Tables'!B$3),"75%",AND(G2413&lt;'Pivot Tables'!B$3,G2413&gt;'Pivot Tables'!B$5),"50%",G2413&lt;='Pivot Tables'!B$5,"25%")</f>
        <v>25%</v>
      </c>
      <c r="K2413" s="9" t="str">
        <f>TEXT(A2413,"dddd")</f>
        <v>Wednesday</v>
      </c>
    </row>
    <row r="2414" spans="1:11" ht="125.25" x14ac:dyDescent="0.25">
      <c r="A2414" s="17">
        <v>44850.902824074074</v>
      </c>
      <c r="B2414" s="13">
        <f>A2414</f>
        <v>44850.902824074074</v>
      </c>
      <c r="C2414" t="s">
        <v>2057</v>
      </c>
      <c r="D2414" s="3" t="s">
        <v>6881</v>
      </c>
      <c r="E2414" t="s">
        <v>2058</v>
      </c>
      <c r="F2414" s="9" t="s">
        <v>2015</v>
      </c>
      <c r="G2414" s="9">
        <v>16</v>
      </c>
      <c r="H2414" s="9">
        <v>58</v>
      </c>
      <c r="I2414" s="9">
        <v>6</v>
      </c>
      <c r="J2414" s="9" t="str" cm="1">
        <f t="array" ref="J2414">_xlfn.IFS(G2414&gt;='Pivot Tables'!B$2,"90%",AND(G2414&lt;'Pivot Tables'!B$2,G2414&gt;'Pivot Tables'!B$3),"75%",AND(G2414&lt;'Pivot Tables'!B$3,G2414&gt;'Pivot Tables'!B$5),"50%",G2414&lt;='Pivot Tables'!B$5,"25%")</f>
        <v>25%</v>
      </c>
      <c r="K2414" s="9" t="str">
        <f>TEXT(A2414,"dddd")</f>
        <v>Sunday</v>
      </c>
    </row>
    <row r="2415" spans="1:11" ht="100.5" x14ac:dyDescent="0.25">
      <c r="A2415" s="17">
        <v>44510.956319444442</v>
      </c>
      <c r="B2415" s="13">
        <f>A2415</f>
        <v>44510.956319444442</v>
      </c>
      <c r="C2415" t="s">
        <v>1927</v>
      </c>
      <c r="D2415" s="3" t="s">
        <v>6807</v>
      </c>
      <c r="F2415" s="9" t="s">
        <v>1732</v>
      </c>
      <c r="G2415" s="9">
        <v>22</v>
      </c>
      <c r="H2415" s="9">
        <v>58</v>
      </c>
      <c r="I2415" s="9">
        <v>0</v>
      </c>
      <c r="J2415" s="9" t="str" cm="1">
        <f t="array" ref="J2415">_xlfn.IFS(G2415&gt;='Pivot Tables'!B$2,"90%",AND(G2415&lt;'Pivot Tables'!B$2,G2415&gt;'Pivot Tables'!B$3),"75%",AND(G2415&lt;'Pivot Tables'!B$3,G2415&gt;'Pivot Tables'!B$5),"50%",G2415&lt;='Pivot Tables'!B$5,"25%")</f>
        <v>25%</v>
      </c>
      <c r="K2415" s="9" t="str">
        <f>TEXT(A2415,"dddd")</f>
        <v>Wednesday</v>
      </c>
    </row>
    <row r="2416" spans="1:11" ht="75.75" x14ac:dyDescent="0.25">
      <c r="A2416" s="17">
        <v>43617.095902777779</v>
      </c>
      <c r="B2416" s="13">
        <f>A2416</f>
        <v>43617.095902777779</v>
      </c>
      <c r="C2416" t="s">
        <v>6085</v>
      </c>
      <c r="D2416" s="3" t="s">
        <v>8757</v>
      </c>
      <c r="E2416" t="s">
        <v>8914</v>
      </c>
      <c r="F2416" s="9" t="s">
        <v>5310</v>
      </c>
      <c r="G2416" s="9">
        <v>28</v>
      </c>
      <c r="H2416" s="9">
        <v>58</v>
      </c>
      <c r="I2416" s="9">
        <v>11</v>
      </c>
      <c r="J2416" s="9" t="str" cm="1">
        <f t="array" ref="J2416">_xlfn.IFS(G2416&gt;='Pivot Tables'!B$2,"90%",AND(G2416&lt;'Pivot Tables'!B$2,G2416&gt;'Pivot Tables'!B$3),"75%",AND(G2416&lt;'Pivot Tables'!B$3,G2416&gt;'Pivot Tables'!B$5),"50%",G2416&lt;='Pivot Tables'!B$5,"25%")</f>
        <v>25%</v>
      </c>
      <c r="K2416" s="9" t="str">
        <f>TEXT(A2416,"dddd")</f>
        <v>Saturday</v>
      </c>
    </row>
    <row r="2417" spans="1:11" ht="84" x14ac:dyDescent="0.25">
      <c r="A2417" s="17">
        <v>44806.671817129631</v>
      </c>
      <c r="B2417" s="13">
        <f>A2417</f>
        <v>44806.671817129631</v>
      </c>
      <c r="C2417" t="s">
        <v>3681</v>
      </c>
      <c r="D2417" s="3" t="s">
        <v>7599</v>
      </c>
      <c r="F2417" s="9" t="s">
        <v>3650</v>
      </c>
      <c r="G2417" s="9">
        <v>31</v>
      </c>
      <c r="H2417" s="9">
        <v>58</v>
      </c>
      <c r="I2417" s="9">
        <v>0</v>
      </c>
      <c r="J2417" s="9" t="str" cm="1">
        <f t="array" ref="J2417">_xlfn.IFS(G2417&gt;='Pivot Tables'!B$2,"90%",AND(G2417&lt;'Pivot Tables'!B$2,G2417&gt;'Pivot Tables'!B$3),"75%",AND(G2417&lt;'Pivot Tables'!B$3,G2417&gt;'Pivot Tables'!B$5),"50%",G2417&lt;='Pivot Tables'!B$5,"25%")</f>
        <v>25%</v>
      </c>
      <c r="K2417" s="9" t="str">
        <f>TEXT(A2417,"dddd")</f>
        <v>Friday</v>
      </c>
    </row>
    <row r="2418" spans="1:11" ht="166.5" x14ac:dyDescent="0.25">
      <c r="A2418" s="17">
        <v>43892.625532407408</v>
      </c>
      <c r="B2418" s="13">
        <f>A2418</f>
        <v>43892.625532407408</v>
      </c>
      <c r="C2418" t="s">
        <v>5872</v>
      </c>
      <c r="D2418" s="3" t="s">
        <v>8626</v>
      </c>
      <c r="F2418" s="9" t="s">
        <v>5310</v>
      </c>
      <c r="G2418" s="9">
        <v>33</v>
      </c>
      <c r="H2418" s="9">
        <v>58</v>
      </c>
      <c r="I2418" s="9">
        <v>0</v>
      </c>
      <c r="J2418" s="9" t="str" cm="1">
        <f t="array" ref="J2418">_xlfn.IFS(G2418&gt;='Pivot Tables'!B$2,"90%",AND(G2418&lt;'Pivot Tables'!B$2,G2418&gt;'Pivot Tables'!B$3),"75%",AND(G2418&lt;'Pivot Tables'!B$3,G2418&gt;'Pivot Tables'!B$5),"50%",G2418&lt;='Pivot Tables'!B$5,"25%")</f>
        <v>25%</v>
      </c>
      <c r="K2418" s="9" t="str">
        <f>TEXT(A2418,"dddd")</f>
        <v>Monday</v>
      </c>
    </row>
    <row r="2419" spans="1:11" x14ac:dyDescent="0.25">
      <c r="A2419" s="17">
        <v>43653.860752314817</v>
      </c>
      <c r="B2419" s="13">
        <f>A2419</f>
        <v>43653.860752314817</v>
      </c>
      <c r="C2419" t="s">
        <v>4469</v>
      </c>
      <c r="D2419" s="2" t="s">
        <v>4470</v>
      </c>
      <c r="E2419" t="s">
        <v>4471</v>
      </c>
      <c r="F2419" s="9" t="s">
        <v>3650</v>
      </c>
      <c r="G2419" s="9">
        <v>34</v>
      </c>
      <c r="H2419" s="9">
        <v>58</v>
      </c>
      <c r="I2419" s="9">
        <v>9</v>
      </c>
      <c r="J2419" s="9" t="str" cm="1">
        <f t="array" ref="J2419">_xlfn.IFS(G2419&gt;='Pivot Tables'!B$2,"90%",AND(G2419&lt;'Pivot Tables'!B$2,G2419&gt;'Pivot Tables'!B$3),"75%",AND(G2419&lt;'Pivot Tables'!B$3,G2419&gt;'Pivot Tables'!B$5),"50%",G2419&lt;='Pivot Tables'!B$5,"25%")</f>
        <v>25%</v>
      </c>
      <c r="K2419" s="9" t="str">
        <f>TEXT(A2419,"dddd")</f>
        <v>Sunday</v>
      </c>
    </row>
    <row r="2420" spans="1:11" ht="100.5" x14ac:dyDescent="0.25">
      <c r="A2420" s="17">
        <v>44720.791585648149</v>
      </c>
      <c r="B2420" s="13">
        <f>A2420</f>
        <v>44720.791585648149</v>
      </c>
      <c r="C2420" t="s">
        <v>3729</v>
      </c>
      <c r="D2420" s="3" t="s">
        <v>7624</v>
      </c>
      <c r="E2420" t="s">
        <v>3730</v>
      </c>
      <c r="F2420" s="9" t="s">
        <v>3650</v>
      </c>
      <c r="G2420" s="9">
        <v>36</v>
      </c>
      <c r="H2420" s="9">
        <v>58</v>
      </c>
      <c r="I2420" s="9">
        <v>6</v>
      </c>
      <c r="J2420" s="9" t="str" cm="1">
        <f t="array" ref="J2420">_xlfn.IFS(G2420&gt;='Pivot Tables'!B$2,"90%",AND(G2420&lt;'Pivot Tables'!B$2,G2420&gt;'Pivot Tables'!B$3),"75%",AND(G2420&lt;'Pivot Tables'!B$3,G2420&gt;'Pivot Tables'!B$5),"50%",G2420&lt;='Pivot Tables'!B$5,"25%")</f>
        <v>25%</v>
      </c>
      <c r="K2420" s="9" t="str">
        <f>TEXT(A2420,"dddd")</f>
        <v>Wednesday</v>
      </c>
    </row>
    <row r="2421" spans="1:11" x14ac:dyDescent="0.25">
      <c r="A2421" s="17">
        <v>44711.699374999997</v>
      </c>
      <c r="B2421" s="13">
        <f>A2421</f>
        <v>44711.699374999997</v>
      </c>
      <c r="C2421" t="s">
        <v>2197</v>
      </c>
      <c r="D2421" s="2" t="s">
        <v>2198</v>
      </c>
      <c r="F2421" s="9" t="s">
        <v>2088</v>
      </c>
      <c r="G2421" s="9">
        <v>47</v>
      </c>
      <c r="H2421" s="9">
        <v>58</v>
      </c>
      <c r="I2421" s="9">
        <v>0</v>
      </c>
      <c r="J2421" s="9" t="str" cm="1">
        <f t="array" ref="J2421">_xlfn.IFS(G2421&gt;='Pivot Tables'!B$2,"90%",AND(G2421&lt;'Pivot Tables'!B$2,G2421&gt;'Pivot Tables'!B$3),"75%",AND(G2421&lt;'Pivot Tables'!B$3,G2421&gt;'Pivot Tables'!B$5),"50%",G2421&lt;='Pivot Tables'!B$5,"25%")</f>
        <v>50%</v>
      </c>
      <c r="K2421" s="9" t="str">
        <f>TEXT(A2421,"dddd")</f>
        <v>Monday</v>
      </c>
    </row>
    <row r="2422" spans="1:11" x14ac:dyDescent="0.25">
      <c r="A2422" s="17">
        <v>43469.575879629629</v>
      </c>
      <c r="B2422" s="13">
        <f>A2422</f>
        <v>43469.575879629629</v>
      </c>
      <c r="C2422" t="s">
        <v>6190</v>
      </c>
      <c r="D2422" s="2" t="s">
        <v>6191</v>
      </c>
      <c r="F2422" s="9" t="s">
        <v>5310</v>
      </c>
      <c r="G2422" s="9">
        <v>49</v>
      </c>
      <c r="H2422" s="9">
        <v>58</v>
      </c>
      <c r="I2422" s="9">
        <v>0</v>
      </c>
      <c r="J2422" s="9" t="str" cm="1">
        <f t="array" ref="J2422">_xlfn.IFS(G2422&gt;='Pivot Tables'!B$2,"90%",AND(G2422&lt;'Pivot Tables'!B$2,G2422&gt;'Pivot Tables'!B$3),"75%",AND(G2422&lt;'Pivot Tables'!B$3,G2422&gt;'Pivot Tables'!B$5),"50%",G2422&lt;='Pivot Tables'!B$5,"25%")</f>
        <v>50%</v>
      </c>
      <c r="K2422" s="9" t="str">
        <f>TEXT(A2422,"dddd")</f>
        <v>Friday</v>
      </c>
    </row>
    <row r="2423" spans="1:11" ht="100.5" x14ac:dyDescent="0.25">
      <c r="A2423" s="17">
        <v>43710.977592592593</v>
      </c>
      <c r="B2423" s="13">
        <f>A2423</f>
        <v>43710.977592592593</v>
      </c>
      <c r="C2423" t="s">
        <v>6008</v>
      </c>
      <c r="D2423" s="3" t="s">
        <v>8722</v>
      </c>
      <c r="E2423" t="s">
        <v>9114</v>
      </c>
      <c r="F2423" s="9" t="s">
        <v>5310</v>
      </c>
      <c r="G2423" s="9">
        <v>56</v>
      </c>
      <c r="H2423" s="9">
        <v>58</v>
      </c>
      <c r="I2423" s="9">
        <v>22</v>
      </c>
      <c r="J2423" s="9" t="str" cm="1">
        <f t="array" ref="J2423">_xlfn.IFS(G2423&gt;='Pivot Tables'!B$2,"90%",AND(G2423&lt;'Pivot Tables'!B$2,G2423&gt;'Pivot Tables'!B$3),"75%",AND(G2423&lt;'Pivot Tables'!B$3,G2423&gt;'Pivot Tables'!B$5),"50%",G2423&lt;='Pivot Tables'!B$5,"25%")</f>
        <v>50%</v>
      </c>
      <c r="K2423" s="9" t="str">
        <f>TEXT(A2423,"dddd")</f>
        <v>Monday</v>
      </c>
    </row>
    <row r="2424" spans="1:11" ht="158.25" x14ac:dyDescent="0.25">
      <c r="A2424" s="17">
        <v>43902.645381944443</v>
      </c>
      <c r="B2424" s="13">
        <f>A2424</f>
        <v>43902.645381944443</v>
      </c>
      <c r="C2424" t="s">
        <v>5864</v>
      </c>
      <c r="D2424" s="3" t="s">
        <v>8620</v>
      </c>
      <c r="F2424" s="9" t="s">
        <v>5310</v>
      </c>
      <c r="G2424" s="9">
        <v>63</v>
      </c>
      <c r="H2424" s="9">
        <v>58</v>
      </c>
      <c r="I2424" s="9">
        <v>0</v>
      </c>
      <c r="J2424" s="9" t="str" cm="1">
        <f t="array" ref="J2424">_xlfn.IFS(G2424&gt;='Pivot Tables'!B$2,"90%",AND(G2424&lt;'Pivot Tables'!B$2,G2424&gt;'Pivot Tables'!B$3),"75%",AND(G2424&lt;'Pivot Tables'!B$3,G2424&gt;'Pivot Tables'!B$5),"50%",G2424&lt;='Pivot Tables'!B$5,"25%")</f>
        <v>50%</v>
      </c>
      <c r="K2424" s="9" t="str">
        <f>TEXT(A2424,"dddd")</f>
        <v>Thursday</v>
      </c>
    </row>
    <row r="2425" spans="1:11" ht="174.75" x14ac:dyDescent="0.25">
      <c r="A2425" s="17">
        <v>44849.069594907407</v>
      </c>
      <c r="B2425" s="13">
        <f>A2425</f>
        <v>44849.069594907407</v>
      </c>
      <c r="C2425" t="s">
        <v>636</v>
      </c>
      <c r="D2425" s="3" t="s">
        <v>6325</v>
      </c>
      <c r="F2425" s="9" t="s">
        <v>599</v>
      </c>
      <c r="G2425" s="9">
        <v>68</v>
      </c>
      <c r="H2425" s="9">
        <v>58</v>
      </c>
      <c r="I2425" s="9">
        <v>0</v>
      </c>
      <c r="J2425" s="9" t="str" cm="1">
        <f t="array" ref="J2425">_xlfn.IFS(G2425&gt;='Pivot Tables'!B$2,"90%",AND(G2425&lt;'Pivot Tables'!B$2,G2425&gt;'Pivot Tables'!B$3),"75%",AND(G2425&lt;'Pivot Tables'!B$3,G2425&gt;'Pivot Tables'!B$5),"50%",G2425&lt;='Pivot Tables'!B$5,"25%")</f>
        <v>50%</v>
      </c>
      <c r="K2425" s="9" t="str">
        <f>TEXT(A2425,"dddd")</f>
        <v>Saturday</v>
      </c>
    </row>
    <row r="2426" spans="1:11" ht="133.5" x14ac:dyDescent="0.25">
      <c r="A2426" s="17">
        <v>43878.707511574074</v>
      </c>
      <c r="B2426" s="13">
        <f>A2426</f>
        <v>43878.707511574074</v>
      </c>
      <c r="C2426" t="s">
        <v>4262</v>
      </c>
      <c r="D2426" s="3" t="s">
        <v>7712</v>
      </c>
      <c r="E2426" t="s">
        <v>4263</v>
      </c>
      <c r="F2426" s="9" t="s">
        <v>3650</v>
      </c>
      <c r="G2426" s="9">
        <v>68</v>
      </c>
      <c r="H2426" s="9">
        <v>58</v>
      </c>
      <c r="I2426" s="9">
        <v>10</v>
      </c>
      <c r="J2426" s="9" t="str" cm="1">
        <f t="array" ref="J2426">_xlfn.IFS(G2426&gt;='Pivot Tables'!B$2,"90%",AND(G2426&lt;'Pivot Tables'!B$2,G2426&gt;'Pivot Tables'!B$3),"75%",AND(G2426&lt;'Pivot Tables'!B$3,G2426&gt;'Pivot Tables'!B$5),"50%",G2426&lt;='Pivot Tables'!B$5,"25%")</f>
        <v>50%</v>
      </c>
      <c r="K2426" s="9" t="str">
        <f>TEXT(A2426,"dddd")</f>
        <v>Monday</v>
      </c>
    </row>
    <row r="2427" spans="1:11" x14ac:dyDescent="0.25">
      <c r="A2427" s="17">
        <v>43625.658101851855</v>
      </c>
      <c r="B2427" s="13">
        <f>A2427</f>
        <v>43625.658101851855</v>
      </c>
      <c r="C2427" t="s">
        <v>4492</v>
      </c>
      <c r="D2427" s="2" t="s">
        <v>4493</v>
      </c>
      <c r="F2427" s="9" t="s">
        <v>3650</v>
      </c>
      <c r="G2427" s="9">
        <v>75</v>
      </c>
      <c r="H2427" s="9">
        <v>58</v>
      </c>
      <c r="I2427" s="9">
        <v>0</v>
      </c>
      <c r="J2427" s="9" t="str" cm="1">
        <f t="array" ref="J2427">_xlfn.IFS(G2427&gt;='Pivot Tables'!B$2,"90%",AND(G2427&lt;'Pivot Tables'!B$2,G2427&gt;'Pivot Tables'!B$3),"75%",AND(G2427&lt;'Pivot Tables'!B$3,G2427&gt;'Pivot Tables'!B$5),"50%",G2427&lt;='Pivot Tables'!B$5,"25%")</f>
        <v>50%</v>
      </c>
      <c r="K2427" s="9" t="str">
        <f>TEXT(A2427,"dddd")</f>
        <v>Sunday</v>
      </c>
    </row>
    <row r="2428" spans="1:11" ht="75.75" x14ac:dyDescent="0.25">
      <c r="A2428" s="17">
        <v>44533.907789351855</v>
      </c>
      <c r="B2428" s="13">
        <f>A2428</f>
        <v>44533.907789351855</v>
      </c>
      <c r="C2428" t="s">
        <v>1186</v>
      </c>
      <c r="D2428" s="3" t="s">
        <v>6669</v>
      </c>
      <c r="F2428" s="9" t="s">
        <v>1090</v>
      </c>
      <c r="G2428" s="9">
        <v>83</v>
      </c>
      <c r="H2428" s="9">
        <v>58</v>
      </c>
      <c r="I2428" s="9">
        <v>0</v>
      </c>
      <c r="J2428" s="9" t="str" cm="1">
        <f t="array" ref="J2428">_xlfn.IFS(G2428&gt;='Pivot Tables'!B$2,"90%",AND(G2428&lt;'Pivot Tables'!B$2,G2428&gt;'Pivot Tables'!B$3),"75%",AND(G2428&lt;'Pivot Tables'!B$3,G2428&gt;'Pivot Tables'!B$5),"50%",G2428&lt;='Pivot Tables'!B$5,"25%")</f>
        <v>50%</v>
      </c>
      <c r="K2428" s="9" t="str">
        <f>TEXT(A2428,"dddd")</f>
        <v>Friday</v>
      </c>
    </row>
    <row r="2429" spans="1:11" x14ac:dyDescent="0.25">
      <c r="A2429" s="17">
        <v>43930.918020833335</v>
      </c>
      <c r="B2429" s="13">
        <f>A2429</f>
        <v>43930.918020833335</v>
      </c>
      <c r="C2429" t="s">
        <v>1243</v>
      </c>
      <c r="D2429" s="2" t="s">
        <v>1244</v>
      </c>
      <c r="E2429" t="s">
        <v>1245</v>
      </c>
      <c r="F2429" s="9" t="s">
        <v>1090</v>
      </c>
      <c r="G2429" s="9">
        <v>101</v>
      </c>
      <c r="H2429" s="9">
        <v>58</v>
      </c>
      <c r="I2429" s="9">
        <v>11</v>
      </c>
      <c r="J2429" s="9" t="str" cm="1">
        <f t="array" ref="J2429">_xlfn.IFS(G2429&gt;='Pivot Tables'!B$2,"90%",AND(G2429&lt;'Pivot Tables'!B$2,G2429&gt;'Pivot Tables'!B$3),"75%",AND(G2429&lt;'Pivot Tables'!B$3,G2429&gt;'Pivot Tables'!B$5),"50%",G2429&lt;='Pivot Tables'!B$5,"25%")</f>
        <v>50%</v>
      </c>
      <c r="K2429" s="9" t="str">
        <f>TEXT(A2429,"dddd")</f>
        <v>Thursday</v>
      </c>
    </row>
    <row r="2430" spans="1:11" ht="100.5" x14ac:dyDescent="0.25">
      <c r="A2430" s="17">
        <v>43852.542986111112</v>
      </c>
      <c r="B2430" s="13">
        <f>A2430</f>
        <v>43852.542986111112</v>
      </c>
      <c r="C2430" t="s">
        <v>5903</v>
      </c>
      <c r="D2430" s="3" t="s">
        <v>8655</v>
      </c>
      <c r="E2430" t="s">
        <v>9256</v>
      </c>
      <c r="F2430" s="9" t="s">
        <v>5310</v>
      </c>
      <c r="G2430" s="9">
        <v>128</v>
      </c>
      <c r="H2430" s="9">
        <v>58</v>
      </c>
      <c r="I2430" s="9">
        <v>18</v>
      </c>
      <c r="J2430" s="9" t="str" cm="1">
        <f t="array" ref="J2430">_xlfn.IFS(G2430&gt;='Pivot Tables'!B$2,"90%",AND(G2430&lt;'Pivot Tables'!B$2,G2430&gt;'Pivot Tables'!B$3),"75%",AND(G2430&lt;'Pivot Tables'!B$3,G2430&gt;'Pivot Tables'!B$5),"50%",G2430&lt;='Pivot Tables'!B$5,"25%")</f>
        <v>50%</v>
      </c>
      <c r="K2430" s="9" t="str">
        <f>TEXT(A2430,"dddd")</f>
        <v>Wednesday</v>
      </c>
    </row>
    <row r="2431" spans="1:11" ht="84" x14ac:dyDescent="0.25">
      <c r="A2431" s="17">
        <v>44735.032442129632</v>
      </c>
      <c r="B2431" s="13">
        <f>A2431</f>
        <v>44735.032442129632</v>
      </c>
      <c r="C2431" t="s">
        <v>767</v>
      </c>
      <c r="D2431" s="3" t="s">
        <v>6403</v>
      </c>
      <c r="F2431" s="9" t="s">
        <v>599</v>
      </c>
      <c r="G2431" s="9">
        <v>562</v>
      </c>
      <c r="H2431" s="9">
        <v>58</v>
      </c>
      <c r="I2431" s="9">
        <v>0</v>
      </c>
      <c r="J2431" s="9" t="str" cm="1">
        <f t="array" ref="J2431">_xlfn.IFS(G2431&gt;='Pivot Tables'!B$2,"90%",AND(G2431&lt;'Pivot Tables'!B$2,G2431&gt;'Pivot Tables'!B$3),"75%",AND(G2431&lt;'Pivot Tables'!B$3,G2431&gt;'Pivot Tables'!B$5),"50%",G2431&lt;='Pivot Tables'!B$5,"25%")</f>
        <v>90%</v>
      </c>
      <c r="K2431" s="9" t="str">
        <f>TEXT(A2431,"dddd")</f>
        <v>Thursday</v>
      </c>
    </row>
    <row r="2432" spans="1:11" ht="100.5" x14ac:dyDescent="0.25">
      <c r="A2432" s="17">
        <v>44606.66646990741</v>
      </c>
      <c r="B2432" s="13">
        <f>A2432</f>
        <v>44606.66646990741</v>
      </c>
      <c r="C2432" t="s">
        <v>1894</v>
      </c>
      <c r="D2432" s="3" t="s">
        <v>6794</v>
      </c>
      <c r="F2432" s="9" t="s">
        <v>1732</v>
      </c>
      <c r="G2432" s="9">
        <v>6</v>
      </c>
      <c r="H2432" s="9">
        <v>59</v>
      </c>
      <c r="I2432" s="9">
        <v>0</v>
      </c>
      <c r="J2432" s="9" t="str" cm="1">
        <f t="array" ref="J2432">_xlfn.IFS(G2432&gt;='Pivot Tables'!B$2,"90%",AND(G2432&lt;'Pivot Tables'!B$2,G2432&gt;'Pivot Tables'!B$3),"75%",AND(G2432&lt;'Pivot Tables'!B$3,G2432&gt;'Pivot Tables'!B$5),"50%",G2432&lt;='Pivot Tables'!B$5,"25%")</f>
        <v>25%</v>
      </c>
      <c r="K2432" s="9" t="str">
        <f>TEXT(A2432,"dddd")</f>
        <v>Monday</v>
      </c>
    </row>
    <row r="2433" spans="1:11" ht="174.75" x14ac:dyDescent="0.25">
      <c r="A2433" s="17">
        <v>44130.88821759259</v>
      </c>
      <c r="B2433" s="13">
        <f>A2433</f>
        <v>44130.88821759259</v>
      </c>
      <c r="C2433" t="s">
        <v>5704</v>
      </c>
      <c r="D2433" s="3" t="s">
        <v>8481</v>
      </c>
      <c r="F2433" s="9" t="s">
        <v>5310</v>
      </c>
      <c r="G2433" s="9">
        <v>32</v>
      </c>
      <c r="H2433" s="9">
        <v>59</v>
      </c>
      <c r="I2433" s="9">
        <v>0</v>
      </c>
      <c r="J2433" s="9" t="str" cm="1">
        <f t="array" ref="J2433">_xlfn.IFS(G2433&gt;='Pivot Tables'!B$2,"90%",AND(G2433&lt;'Pivot Tables'!B$2,G2433&gt;'Pivot Tables'!B$3),"75%",AND(G2433&lt;'Pivot Tables'!B$3,G2433&gt;'Pivot Tables'!B$5),"50%",G2433&lt;='Pivot Tables'!B$5,"25%")</f>
        <v>25%</v>
      </c>
      <c r="K2433" s="9" t="str">
        <f>TEXT(A2433,"dddd")</f>
        <v>Monday</v>
      </c>
    </row>
    <row r="2434" spans="1:11" ht="84" x14ac:dyDescent="0.25">
      <c r="A2434" s="17">
        <v>44427.763819444444</v>
      </c>
      <c r="B2434" s="13">
        <f>A2434</f>
        <v>44427.763819444444</v>
      </c>
      <c r="C2434" t="s">
        <v>1989</v>
      </c>
      <c r="D2434" s="3" t="s">
        <v>6849</v>
      </c>
      <c r="F2434" s="9" t="s">
        <v>1732</v>
      </c>
      <c r="G2434" s="9">
        <v>40</v>
      </c>
      <c r="H2434" s="9">
        <v>59</v>
      </c>
      <c r="I2434" s="9">
        <v>0</v>
      </c>
      <c r="J2434" s="9" t="str" cm="1">
        <f t="array" ref="J2434">_xlfn.IFS(G2434&gt;='Pivot Tables'!B$2,"90%",AND(G2434&lt;'Pivot Tables'!B$2,G2434&gt;'Pivot Tables'!B$3),"75%",AND(G2434&lt;'Pivot Tables'!B$3,G2434&gt;'Pivot Tables'!B$5),"50%",G2434&lt;='Pivot Tables'!B$5,"25%")</f>
        <v>25%</v>
      </c>
      <c r="K2434" s="9" t="str">
        <f>TEXT(A2434,"dddd")</f>
        <v>Thursday</v>
      </c>
    </row>
    <row r="2435" spans="1:11" ht="191.25" x14ac:dyDescent="0.25">
      <c r="A2435" s="17">
        <v>44306.59883101852</v>
      </c>
      <c r="B2435" s="13">
        <f>A2435</f>
        <v>44306.59883101852</v>
      </c>
      <c r="C2435" t="s">
        <v>5566</v>
      </c>
      <c r="D2435" s="3" t="s">
        <v>8345</v>
      </c>
      <c r="E2435" t="s">
        <v>9023</v>
      </c>
      <c r="F2435" s="9" t="s">
        <v>5310</v>
      </c>
      <c r="G2435" s="9">
        <v>43</v>
      </c>
      <c r="H2435" s="9">
        <v>59</v>
      </c>
      <c r="I2435" s="9">
        <v>7</v>
      </c>
      <c r="J2435" s="9" t="str" cm="1">
        <f t="array" ref="J2435">_xlfn.IFS(G2435&gt;='Pivot Tables'!B$2,"90%",AND(G2435&lt;'Pivot Tables'!B$2,G2435&gt;'Pivot Tables'!B$3),"75%",AND(G2435&lt;'Pivot Tables'!B$3,G2435&gt;'Pivot Tables'!B$5),"50%",G2435&lt;='Pivot Tables'!B$5,"25%")</f>
        <v>25%</v>
      </c>
      <c r="K2435" s="9" t="str">
        <f>TEXT(A2435,"dddd")</f>
        <v>Tuesday</v>
      </c>
    </row>
    <row r="2436" spans="1:11" ht="92.25" x14ac:dyDescent="0.25">
      <c r="A2436" s="17">
        <v>44460.855000000003</v>
      </c>
      <c r="B2436" s="13">
        <f>A2436</f>
        <v>44460.855000000003</v>
      </c>
      <c r="C2436" t="s">
        <v>1948</v>
      </c>
      <c r="D2436" s="3" t="s">
        <v>6819</v>
      </c>
      <c r="F2436" s="9" t="s">
        <v>1732</v>
      </c>
      <c r="G2436" s="9">
        <v>49</v>
      </c>
      <c r="H2436" s="9">
        <v>59</v>
      </c>
      <c r="I2436" s="9">
        <v>0</v>
      </c>
      <c r="J2436" s="9" t="str" cm="1">
        <f t="array" ref="J2436">_xlfn.IFS(G2436&gt;='Pivot Tables'!B$2,"90%",AND(G2436&lt;'Pivot Tables'!B$2,G2436&gt;'Pivot Tables'!B$3),"75%",AND(G2436&lt;'Pivot Tables'!B$3,G2436&gt;'Pivot Tables'!B$5),"50%",G2436&lt;='Pivot Tables'!B$5,"25%")</f>
        <v>50%</v>
      </c>
      <c r="K2436" s="9" t="str">
        <f>TEXT(A2436,"dddd")</f>
        <v>Tuesday</v>
      </c>
    </row>
    <row r="2437" spans="1:11" ht="158.25" x14ac:dyDescent="0.25">
      <c r="A2437" s="17">
        <v>44865.632789351854</v>
      </c>
      <c r="B2437" s="13">
        <f>A2437</f>
        <v>44865.632789351854</v>
      </c>
      <c r="C2437" t="s">
        <v>5322</v>
      </c>
      <c r="D2437" s="3" t="s">
        <v>8125</v>
      </c>
      <c r="E2437" t="s">
        <v>9071</v>
      </c>
      <c r="F2437" s="9" t="s">
        <v>5310</v>
      </c>
      <c r="G2437" s="9">
        <v>50</v>
      </c>
      <c r="H2437" s="9">
        <v>59</v>
      </c>
      <c r="I2437" s="9">
        <v>4</v>
      </c>
      <c r="J2437" s="9" t="str" cm="1">
        <f t="array" ref="J2437">_xlfn.IFS(G2437&gt;='Pivot Tables'!B$2,"90%",AND(G2437&lt;'Pivot Tables'!B$2,G2437&gt;'Pivot Tables'!B$3),"75%",AND(G2437&lt;'Pivot Tables'!B$3,G2437&gt;'Pivot Tables'!B$5),"50%",G2437&lt;='Pivot Tables'!B$5,"25%")</f>
        <v>50%</v>
      </c>
      <c r="K2437" s="9" t="str">
        <f>TEXT(A2437,"dddd")</f>
        <v>Monday</v>
      </c>
    </row>
    <row r="2438" spans="1:11" ht="125.25" x14ac:dyDescent="0.25">
      <c r="A2438" s="17">
        <v>44701.024675925924</v>
      </c>
      <c r="B2438" s="13">
        <f>A2438</f>
        <v>44701.024675925924</v>
      </c>
      <c r="C2438" t="s">
        <v>5498</v>
      </c>
      <c r="D2438" s="3" t="s">
        <v>8285</v>
      </c>
      <c r="E2438" t="s">
        <v>8827</v>
      </c>
      <c r="F2438" s="9" t="s">
        <v>5310</v>
      </c>
      <c r="G2438" s="9">
        <v>56</v>
      </c>
      <c r="H2438" s="9">
        <v>59</v>
      </c>
      <c r="I2438" s="9">
        <v>16</v>
      </c>
      <c r="J2438" s="9" t="str" cm="1">
        <f t="array" ref="J2438">_xlfn.IFS(G2438&gt;='Pivot Tables'!B$2,"90%",AND(G2438&lt;'Pivot Tables'!B$2,G2438&gt;'Pivot Tables'!B$3),"75%",AND(G2438&lt;'Pivot Tables'!B$3,G2438&gt;'Pivot Tables'!B$5),"50%",G2438&lt;='Pivot Tables'!B$5,"25%")</f>
        <v>50%</v>
      </c>
      <c r="K2438" s="9" t="str">
        <f>TEXT(A2438,"dddd")</f>
        <v>Friday</v>
      </c>
    </row>
    <row r="2439" spans="1:11" ht="191.25" x14ac:dyDescent="0.25">
      <c r="A2439" s="17">
        <v>44144.684432870374</v>
      </c>
      <c r="B2439" s="13">
        <f>A2439</f>
        <v>44144.684432870374</v>
      </c>
      <c r="C2439" t="s">
        <v>5692</v>
      </c>
      <c r="D2439" s="3" t="s">
        <v>8471</v>
      </c>
      <c r="E2439" t="s">
        <v>9116</v>
      </c>
      <c r="F2439" s="9" t="s">
        <v>5310</v>
      </c>
      <c r="G2439" s="9">
        <v>57</v>
      </c>
      <c r="H2439" s="9">
        <v>59</v>
      </c>
      <c r="I2439" s="9">
        <v>8</v>
      </c>
      <c r="J2439" s="9" t="str" cm="1">
        <f t="array" ref="J2439">_xlfn.IFS(G2439&gt;='Pivot Tables'!B$2,"90%",AND(G2439&lt;'Pivot Tables'!B$2,G2439&gt;'Pivot Tables'!B$3),"75%",AND(G2439&lt;'Pivot Tables'!B$3,G2439&gt;'Pivot Tables'!B$5),"50%",G2439&lt;='Pivot Tables'!B$5,"25%")</f>
        <v>50%</v>
      </c>
      <c r="K2439" s="9" t="str">
        <f>TEXT(A2439,"dddd")</f>
        <v>Monday</v>
      </c>
    </row>
    <row r="2440" spans="1:11" x14ac:dyDescent="0.25">
      <c r="A2440" s="17">
        <v>43893.678877314815</v>
      </c>
      <c r="B2440" s="13">
        <f>A2440</f>
        <v>43893.678877314815</v>
      </c>
      <c r="C2440" t="s">
        <v>4250</v>
      </c>
      <c r="D2440" s="2" t="s">
        <v>4251</v>
      </c>
      <c r="E2440" t="s">
        <v>4252</v>
      </c>
      <c r="F2440" s="9" t="s">
        <v>3650</v>
      </c>
      <c r="G2440" s="9">
        <v>63</v>
      </c>
      <c r="H2440" s="9">
        <v>59</v>
      </c>
      <c r="I2440" s="9">
        <v>9</v>
      </c>
      <c r="J2440" s="9" t="str" cm="1">
        <f t="array" ref="J2440">_xlfn.IFS(G2440&gt;='Pivot Tables'!B$2,"90%",AND(G2440&lt;'Pivot Tables'!B$2,G2440&gt;'Pivot Tables'!B$3),"75%",AND(G2440&lt;'Pivot Tables'!B$3,G2440&gt;'Pivot Tables'!B$5),"50%",G2440&lt;='Pivot Tables'!B$5,"25%")</f>
        <v>50%</v>
      </c>
      <c r="K2440" s="9" t="str">
        <f>TEXT(A2440,"dddd")</f>
        <v>Tuesday</v>
      </c>
    </row>
    <row r="2441" spans="1:11" x14ac:dyDescent="0.25">
      <c r="A2441" s="17">
        <v>43999.780486111114</v>
      </c>
      <c r="B2441" s="13">
        <f>A2441</f>
        <v>43999.780486111114</v>
      </c>
      <c r="C2441" t="s">
        <v>2368</v>
      </c>
      <c r="D2441" s="2" t="s">
        <v>2369</v>
      </c>
      <c r="F2441" s="9" t="s">
        <v>2088</v>
      </c>
      <c r="G2441" s="9">
        <v>72</v>
      </c>
      <c r="H2441" s="9">
        <v>59</v>
      </c>
      <c r="I2441" s="9">
        <v>0</v>
      </c>
      <c r="J2441" s="9" t="str" cm="1">
        <f t="array" ref="J2441">_xlfn.IFS(G2441&gt;='Pivot Tables'!B$2,"90%",AND(G2441&lt;'Pivot Tables'!B$2,G2441&gt;'Pivot Tables'!B$3),"75%",AND(G2441&lt;'Pivot Tables'!B$3,G2441&gt;'Pivot Tables'!B$5),"50%",G2441&lt;='Pivot Tables'!B$5,"25%")</f>
        <v>50%</v>
      </c>
      <c r="K2441" s="9" t="str">
        <f>TEXT(A2441,"dddd")</f>
        <v>Wednesday</v>
      </c>
    </row>
    <row r="2442" spans="1:11" ht="67.5" x14ac:dyDescent="0.25">
      <c r="A2442" s="17">
        <v>44214.971493055556</v>
      </c>
      <c r="B2442" s="13">
        <f>A2442</f>
        <v>44214.971493055556</v>
      </c>
      <c r="C2442" t="s">
        <v>4056</v>
      </c>
      <c r="D2442" s="3" t="s">
        <v>7664</v>
      </c>
      <c r="F2442" s="9" t="s">
        <v>3650</v>
      </c>
      <c r="G2442" s="9">
        <v>79</v>
      </c>
      <c r="H2442" s="9">
        <v>59</v>
      </c>
      <c r="I2442" s="9">
        <v>0</v>
      </c>
      <c r="J2442" s="9" t="str" cm="1">
        <f t="array" ref="J2442">_xlfn.IFS(G2442&gt;='Pivot Tables'!B$2,"90%",AND(G2442&lt;'Pivot Tables'!B$2,G2442&gt;'Pivot Tables'!B$3),"75%",AND(G2442&lt;'Pivot Tables'!B$3,G2442&gt;'Pivot Tables'!B$5),"50%",G2442&lt;='Pivot Tables'!B$5,"25%")</f>
        <v>50%</v>
      </c>
      <c r="K2442" s="9" t="str">
        <f>TEXT(A2442,"dddd")</f>
        <v>Monday</v>
      </c>
    </row>
    <row r="2443" spans="1:11" ht="158.25" x14ac:dyDescent="0.25">
      <c r="A2443" s="17">
        <v>43851.934814814813</v>
      </c>
      <c r="B2443" s="13">
        <f>A2443</f>
        <v>43851.934814814813</v>
      </c>
      <c r="C2443" t="s">
        <v>2849</v>
      </c>
      <c r="D2443" s="3" t="s">
        <v>7224</v>
      </c>
      <c r="E2443" t="s">
        <v>2850</v>
      </c>
      <c r="F2443" s="9" t="s">
        <v>2712</v>
      </c>
      <c r="G2443" s="9">
        <v>83</v>
      </c>
      <c r="H2443" s="9">
        <v>59</v>
      </c>
      <c r="I2443" s="9">
        <v>22</v>
      </c>
      <c r="J2443" s="9" t="str" cm="1">
        <f t="array" ref="J2443">_xlfn.IFS(G2443&gt;='Pivot Tables'!B$2,"90%",AND(G2443&lt;'Pivot Tables'!B$2,G2443&gt;'Pivot Tables'!B$3),"75%",AND(G2443&lt;'Pivot Tables'!B$3,G2443&gt;'Pivot Tables'!B$5),"50%",G2443&lt;='Pivot Tables'!B$5,"25%")</f>
        <v>50%</v>
      </c>
      <c r="K2443" s="9" t="str">
        <f>TEXT(A2443,"dddd")</f>
        <v>Tuesday</v>
      </c>
    </row>
    <row r="2444" spans="1:11" x14ac:dyDescent="0.25">
      <c r="A2444" s="17">
        <v>43651.306238425925</v>
      </c>
      <c r="B2444" s="13">
        <f>A2444</f>
        <v>43651.306238425925</v>
      </c>
      <c r="C2444" t="s">
        <v>4481</v>
      </c>
      <c r="D2444" s="2" t="s">
        <v>4482</v>
      </c>
      <c r="E2444" t="s">
        <v>4483</v>
      </c>
      <c r="F2444" s="9" t="s">
        <v>3650</v>
      </c>
      <c r="G2444" s="9">
        <v>89</v>
      </c>
      <c r="H2444" s="9">
        <v>59</v>
      </c>
      <c r="I2444" s="9">
        <v>6</v>
      </c>
      <c r="J2444" s="9" t="str" cm="1">
        <f t="array" ref="J2444">_xlfn.IFS(G2444&gt;='Pivot Tables'!B$2,"90%",AND(G2444&lt;'Pivot Tables'!B$2,G2444&gt;'Pivot Tables'!B$3),"75%",AND(G2444&lt;'Pivot Tables'!B$3,G2444&gt;'Pivot Tables'!B$5),"50%",G2444&lt;='Pivot Tables'!B$5,"25%")</f>
        <v>50%</v>
      </c>
      <c r="K2444" s="9" t="str">
        <f>TEXT(A2444,"dddd")</f>
        <v>Friday</v>
      </c>
    </row>
    <row r="2445" spans="1:11" ht="75.75" x14ac:dyDescent="0.25">
      <c r="A2445" s="17">
        <v>44719.029456018521</v>
      </c>
      <c r="B2445" s="13">
        <f>A2445</f>
        <v>44719.029456018521</v>
      </c>
      <c r="C2445" t="s">
        <v>794</v>
      </c>
      <c r="D2445" s="3" t="s">
        <v>6418</v>
      </c>
      <c r="F2445" s="9" t="s">
        <v>599</v>
      </c>
      <c r="G2445" s="9">
        <v>122</v>
      </c>
      <c r="H2445" s="9">
        <v>59</v>
      </c>
      <c r="I2445" s="9">
        <v>0</v>
      </c>
      <c r="J2445" s="9" t="str" cm="1">
        <f t="array" ref="J2445">_xlfn.IFS(G2445&gt;='Pivot Tables'!B$2,"90%",AND(G2445&lt;'Pivot Tables'!B$2,G2445&gt;'Pivot Tables'!B$3),"75%",AND(G2445&lt;'Pivot Tables'!B$3,G2445&gt;'Pivot Tables'!B$5),"50%",G2445&lt;='Pivot Tables'!B$5,"25%")</f>
        <v>50%</v>
      </c>
      <c r="K2445" s="9" t="str">
        <f>TEXT(A2445,"dddd")</f>
        <v>Tuesday</v>
      </c>
    </row>
    <row r="2446" spans="1:11" ht="117" x14ac:dyDescent="0.25">
      <c r="A2446" s="17">
        <v>44550.680474537039</v>
      </c>
      <c r="B2446" s="13">
        <f>A2446</f>
        <v>44550.680474537039</v>
      </c>
      <c r="C2446" t="s">
        <v>4903</v>
      </c>
      <c r="D2446" s="3" t="s">
        <v>7858</v>
      </c>
      <c r="F2446" s="9" t="s">
        <v>4789</v>
      </c>
      <c r="G2446" s="9">
        <v>186</v>
      </c>
      <c r="H2446" s="9">
        <v>59</v>
      </c>
      <c r="I2446" s="9">
        <v>0</v>
      </c>
      <c r="J2446" s="9" t="str" cm="1">
        <f t="array" ref="J2446">_xlfn.IFS(G2446&gt;='Pivot Tables'!B$2,"90%",AND(G2446&lt;'Pivot Tables'!B$2,G2446&gt;'Pivot Tables'!B$3),"75%",AND(G2446&lt;'Pivot Tables'!B$3,G2446&gt;'Pivot Tables'!B$5),"50%",G2446&lt;='Pivot Tables'!B$5,"25%")</f>
        <v>75%</v>
      </c>
      <c r="K2446" s="9" t="str">
        <f>TEXT(A2446,"dddd")</f>
        <v>Monday</v>
      </c>
    </row>
    <row r="2447" spans="1:11" ht="67.5" x14ac:dyDescent="0.25">
      <c r="A2447" s="17">
        <v>44532.913287037038</v>
      </c>
      <c r="B2447" s="13">
        <f>A2447</f>
        <v>44532.913287037038</v>
      </c>
      <c r="C2447" t="s">
        <v>4913</v>
      </c>
      <c r="D2447" s="3" t="s">
        <v>7866</v>
      </c>
      <c r="F2447" s="9" t="s">
        <v>4789</v>
      </c>
      <c r="G2447" s="9">
        <v>191</v>
      </c>
      <c r="H2447" s="9">
        <v>59</v>
      </c>
      <c r="I2447" s="9">
        <v>0</v>
      </c>
      <c r="J2447" s="9" t="str" cm="1">
        <f t="array" ref="J2447">_xlfn.IFS(G2447&gt;='Pivot Tables'!B$2,"90%",AND(G2447&lt;'Pivot Tables'!B$2,G2447&gt;'Pivot Tables'!B$3),"75%",AND(G2447&lt;'Pivot Tables'!B$3,G2447&gt;'Pivot Tables'!B$5),"50%",G2447&lt;='Pivot Tables'!B$5,"25%")</f>
        <v>75%</v>
      </c>
      <c r="K2447" s="9" t="str">
        <f>TEXT(A2447,"dddd")</f>
        <v>Thursday</v>
      </c>
    </row>
    <row r="2448" spans="1:11" x14ac:dyDescent="0.25">
      <c r="A2448" s="17">
        <v>43193.57880787037</v>
      </c>
      <c r="B2448" s="13">
        <f>A2448</f>
        <v>43193.57880787037</v>
      </c>
      <c r="C2448" t="s">
        <v>1418</v>
      </c>
      <c r="D2448" s="2" t="s">
        <v>1419</v>
      </c>
      <c r="E2448" t="s">
        <v>1420</v>
      </c>
      <c r="F2448" s="9" t="s">
        <v>1090</v>
      </c>
      <c r="G2448" s="9">
        <v>250</v>
      </c>
      <c r="H2448" s="9">
        <v>59</v>
      </c>
      <c r="I2448" s="9">
        <v>17</v>
      </c>
      <c r="J2448" s="9" t="str" cm="1">
        <f t="array" ref="J2448">_xlfn.IFS(G2448&gt;='Pivot Tables'!B$2,"90%",AND(G2448&lt;'Pivot Tables'!B$2,G2448&gt;'Pivot Tables'!B$3),"75%",AND(G2448&lt;'Pivot Tables'!B$3,G2448&gt;'Pivot Tables'!B$5),"50%",G2448&lt;='Pivot Tables'!B$5,"25%")</f>
        <v>75%</v>
      </c>
      <c r="K2448" s="9" t="str">
        <f>TEXT(A2448,"dddd")</f>
        <v>Tuesday</v>
      </c>
    </row>
    <row r="2449" spans="1:11" ht="100.5" x14ac:dyDescent="0.25">
      <c r="A2449" s="17">
        <v>44852.052743055552</v>
      </c>
      <c r="B2449" s="13">
        <f>A2449</f>
        <v>44852.052743055552</v>
      </c>
      <c r="C2449" t="s">
        <v>632</v>
      </c>
      <c r="D2449" s="3" t="s">
        <v>6323</v>
      </c>
      <c r="E2449" t="s">
        <v>633</v>
      </c>
      <c r="F2449" s="9" t="s">
        <v>599</v>
      </c>
      <c r="G2449" s="9">
        <v>264</v>
      </c>
      <c r="H2449" s="9">
        <v>59</v>
      </c>
      <c r="I2449" s="9">
        <v>3</v>
      </c>
      <c r="J2449" s="9" t="str" cm="1">
        <f t="array" ref="J2449">_xlfn.IFS(G2449&gt;='Pivot Tables'!B$2,"90%",AND(G2449&lt;'Pivot Tables'!B$2,G2449&gt;'Pivot Tables'!B$3),"75%",AND(G2449&lt;'Pivot Tables'!B$3,G2449&gt;'Pivot Tables'!B$5),"50%",G2449&lt;='Pivot Tables'!B$5,"25%")</f>
        <v>75%</v>
      </c>
      <c r="K2449" s="9" t="str">
        <f>TEXT(A2449,"dddd")</f>
        <v>Tuesday</v>
      </c>
    </row>
    <row r="2450" spans="1:11" ht="100.5" x14ac:dyDescent="0.25">
      <c r="A2450" s="17">
        <v>44754.921689814815</v>
      </c>
      <c r="B2450" s="13">
        <f>A2450</f>
        <v>44754.921689814815</v>
      </c>
      <c r="C2450" t="s">
        <v>730</v>
      </c>
      <c r="D2450" s="3" t="s">
        <v>6381</v>
      </c>
      <c r="E2450" t="s">
        <v>731</v>
      </c>
      <c r="F2450" s="9" t="s">
        <v>599</v>
      </c>
      <c r="G2450" s="10">
        <v>1347</v>
      </c>
      <c r="H2450" s="9">
        <v>59</v>
      </c>
      <c r="I2450" s="9">
        <v>3</v>
      </c>
      <c r="J2450" s="9" t="str" cm="1">
        <f t="array" ref="J2450">_xlfn.IFS(G2450&gt;='Pivot Tables'!B$2,"90%",AND(G2450&lt;'Pivot Tables'!B$2,G2450&gt;'Pivot Tables'!B$3),"75%",AND(G2450&lt;'Pivot Tables'!B$3,G2450&gt;'Pivot Tables'!B$5),"50%",G2450&lt;='Pivot Tables'!B$5,"25%")</f>
        <v>90%</v>
      </c>
      <c r="K2450" s="9" t="str">
        <f>TEXT(A2450,"dddd")</f>
        <v>Tuesday</v>
      </c>
    </row>
    <row r="2451" spans="1:11" ht="100.5" x14ac:dyDescent="0.25">
      <c r="A2451" s="17">
        <v>44856.922210648147</v>
      </c>
      <c r="B2451" s="13">
        <f>A2451</f>
        <v>44856.922210648147</v>
      </c>
      <c r="C2451" t="s">
        <v>2046</v>
      </c>
      <c r="D2451" s="3" t="s">
        <v>6875</v>
      </c>
      <c r="E2451" t="s">
        <v>2047</v>
      </c>
      <c r="F2451" s="9" t="s">
        <v>2015</v>
      </c>
      <c r="G2451" s="9">
        <v>12</v>
      </c>
      <c r="H2451" s="9">
        <v>60</v>
      </c>
      <c r="I2451" s="9">
        <v>4</v>
      </c>
      <c r="J2451" s="9" t="str" cm="1">
        <f t="array" ref="J2451">_xlfn.IFS(G2451&gt;='Pivot Tables'!B$2,"90%",AND(G2451&lt;'Pivot Tables'!B$2,G2451&gt;'Pivot Tables'!B$3),"75%",AND(G2451&lt;'Pivot Tables'!B$3,G2451&gt;'Pivot Tables'!B$5),"50%",G2451&lt;='Pivot Tables'!B$5,"25%")</f>
        <v>25%</v>
      </c>
      <c r="K2451" s="9" t="str">
        <f>TEXT(A2451,"dddd")</f>
        <v>Saturday</v>
      </c>
    </row>
    <row r="2452" spans="1:11" ht="141.75" x14ac:dyDescent="0.25">
      <c r="A2452" s="17">
        <v>44791.871631944443</v>
      </c>
      <c r="B2452" s="13">
        <f>A2452</f>
        <v>44791.871631944443</v>
      </c>
      <c r="C2452" t="s">
        <v>5375</v>
      </c>
      <c r="D2452" s="3" t="s">
        <v>8170</v>
      </c>
      <c r="F2452" s="9" t="s">
        <v>5310</v>
      </c>
      <c r="G2452" s="9">
        <v>18</v>
      </c>
      <c r="H2452" s="9">
        <v>60</v>
      </c>
      <c r="I2452" s="9">
        <v>0</v>
      </c>
      <c r="J2452" s="9" t="str" cm="1">
        <f t="array" ref="J2452">_xlfn.IFS(G2452&gt;='Pivot Tables'!B$2,"90%",AND(G2452&lt;'Pivot Tables'!B$2,G2452&gt;'Pivot Tables'!B$3),"75%",AND(G2452&lt;'Pivot Tables'!B$3,G2452&gt;'Pivot Tables'!B$5),"50%",G2452&lt;='Pivot Tables'!B$5,"25%")</f>
        <v>25%</v>
      </c>
      <c r="K2452" s="9" t="str">
        <f>TEXT(A2452,"dddd")</f>
        <v>Thursday</v>
      </c>
    </row>
    <row r="2453" spans="1:11" ht="117" x14ac:dyDescent="0.25">
      <c r="A2453" s="17">
        <v>44701.026736111111</v>
      </c>
      <c r="B2453" s="13">
        <f>A2453</f>
        <v>44701.026736111111</v>
      </c>
      <c r="C2453" t="s">
        <v>5509</v>
      </c>
      <c r="D2453" s="3" t="s">
        <v>8296</v>
      </c>
      <c r="E2453" t="s">
        <v>8836</v>
      </c>
      <c r="F2453" s="9" t="s">
        <v>5310</v>
      </c>
      <c r="G2453" s="9">
        <v>18</v>
      </c>
      <c r="H2453" s="9">
        <v>60</v>
      </c>
      <c r="I2453" s="9">
        <v>10</v>
      </c>
      <c r="J2453" s="9" t="str" cm="1">
        <f t="array" ref="J2453">_xlfn.IFS(G2453&gt;='Pivot Tables'!B$2,"90%",AND(G2453&lt;'Pivot Tables'!B$2,G2453&gt;'Pivot Tables'!B$3),"75%",AND(G2453&lt;'Pivot Tables'!B$3,G2453&gt;'Pivot Tables'!B$5),"50%",G2453&lt;='Pivot Tables'!B$5,"25%")</f>
        <v>25%</v>
      </c>
      <c r="K2453" s="9" t="str">
        <f>TEXT(A2453,"dddd")</f>
        <v>Friday</v>
      </c>
    </row>
    <row r="2454" spans="1:11" ht="108.75" x14ac:dyDescent="0.25">
      <c r="A2454" s="17">
        <v>44663.009930555556</v>
      </c>
      <c r="B2454" s="13">
        <f>A2454</f>
        <v>44663.009930555556</v>
      </c>
      <c r="C2454" t="s">
        <v>2593</v>
      </c>
      <c r="D2454" s="3" t="s">
        <v>7101</v>
      </c>
      <c r="E2454" t="s">
        <v>2594</v>
      </c>
      <c r="F2454" s="9" t="s">
        <v>2427</v>
      </c>
      <c r="G2454" s="9">
        <v>21</v>
      </c>
      <c r="H2454" s="9">
        <v>60</v>
      </c>
      <c r="I2454" s="9">
        <v>8</v>
      </c>
      <c r="J2454" s="9" t="str" cm="1">
        <f t="array" ref="J2454">_xlfn.IFS(G2454&gt;='Pivot Tables'!B$2,"90%",AND(G2454&lt;'Pivot Tables'!B$2,G2454&gt;'Pivot Tables'!B$3),"75%",AND(G2454&lt;'Pivot Tables'!B$3,G2454&gt;'Pivot Tables'!B$5),"50%",G2454&lt;='Pivot Tables'!B$5,"25%")</f>
        <v>25%</v>
      </c>
      <c r="K2454" s="9" t="str">
        <f>TEXT(A2454,"dddd")</f>
        <v>Tuesday</v>
      </c>
    </row>
    <row r="2455" spans="1:11" ht="92.25" x14ac:dyDescent="0.25">
      <c r="A2455" s="17">
        <v>44802.840243055558</v>
      </c>
      <c r="B2455" s="13">
        <f>A2455</f>
        <v>44802.840243055558</v>
      </c>
      <c r="C2455" t="s">
        <v>3684</v>
      </c>
      <c r="D2455" s="3" t="s">
        <v>7601</v>
      </c>
      <c r="E2455" t="s">
        <v>3685</v>
      </c>
      <c r="F2455" s="9" t="s">
        <v>3650</v>
      </c>
      <c r="G2455" s="9">
        <v>23</v>
      </c>
      <c r="H2455" s="9">
        <v>60</v>
      </c>
      <c r="I2455" s="9">
        <v>9</v>
      </c>
      <c r="J2455" s="9" t="str" cm="1">
        <f t="array" ref="J2455">_xlfn.IFS(G2455&gt;='Pivot Tables'!B$2,"90%",AND(G2455&lt;'Pivot Tables'!B$2,G2455&gt;'Pivot Tables'!B$3),"75%",AND(G2455&lt;'Pivot Tables'!B$3,G2455&gt;'Pivot Tables'!B$5),"50%",G2455&lt;='Pivot Tables'!B$5,"25%")</f>
        <v>25%</v>
      </c>
      <c r="K2455" s="9" t="str">
        <f>TEXT(A2455,"dddd")</f>
        <v>Monday</v>
      </c>
    </row>
    <row r="2456" spans="1:11" x14ac:dyDescent="0.25">
      <c r="A2456" s="17">
        <v>43971.690335648149</v>
      </c>
      <c r="B2456" s="13">
        <f>A2456</f>
        <v>43971.690335648149</v>
      </c>
      <c r="C2456" t="s">
        <v>2387</v>
      </c>
      <c r="D2456" s="2" t="s">
        <v>2388</v>
      </c>
      <c r="F2456" s="9" t="s">
        <v>2088</v>
      </c>
      <c r="G2456" s="9">
        <v>29</v>
      </c>
      <c r="H2456" s="9">
        <v>60</v>
      </c>
      <c r="I2456" s="9">
        <v>0</v>
      </c>
      <c r="J2456" s="9" t="str" cm="1">
        <f t="array" ref="J2456">_xlfn.IFS(G2456&gt;='Pivot Tables'!B$2,"90%",AND(G2456&lt;'Pivot Tables'!B$2,G2456&gt;'Pivot Tables'!B$3),"75%",AND(G2456&lt;'Pivot Tables'!B$3,G2456&gt;'Pivot Tables'!B$5),"50%",G2456&lt;='Pivot Tables'!B$5,"25%")</f>
        <v>25%</v>
      </c>
      <c r="K2456" s="9" t="str">
        <f>TEXT(A2456,"dddd")</f>
        <v>Wednesday</v>
      </c>
    </row>
    <row r="2457" spans="1:11" ht="117" x14ac:dyDescent="0.25">
      <c r="A2457" s="17">
        <v>44185.788090277776</v>
      </c>
      <c r="B2457" s="13">
        <f>A2457</f>
        <v>44185.788090277776</v>
      </c>
      <c r="C2457" t="s">
        <v>2816</v>
      </c>
      <c r="D2457" s="3" t="s">
        <v>7207</v>
      </c>
      <c r="E2457" t="s">
        <v>2817</v>
      </c>
      <c r="F2457" s="9" t="s">
        <v>2712</v>
      </c>
      <c r="G2457" s="9">
        <v>31</v>
      </c>
      <c r="H2457" s="9">
        <v>60</v>
      </c>
      <c r="I2457" s="9">
        <v>11</v>
      </c>
      <c r="J2457" s="9" t="str" cm="1">
        <f t="array" ref="J2457">_xlfn.IFS(G2457&gt;='Pivot Tables'!B$2,"90%",AND(G2457&lt;'Pivot Tables'!B$2,G2457&gt;'Pivot Tables'!B$3),"75%",AND(G2457&lt;'Pivot Tables'!B$3,G2457&gt;'Pivot Tables'!B$5),"50%",G2457&lt;='Pivot Tables'!B$5,"25%")</f>
        <v>25%</v>
      </c>
      <c r="K2457" s="9" t="str">
        <f>TEXT(A2457,"dddd")</f>
        <v>Sunday</v>
      </c>
    </row>
    <row r="2458" spans="1:11" ht="100.5" x14ac:dyDescent="0.25">
      <c r="A2458" s="17">
        <v>44552.87290509259</v>
      </c>
      <c r="B2458" s="13">
        <f>A2458</f>
        <v>44552.87290509259</v>
      </c>
      <c r="C2458" t="s">
        <v>2656</v>
      </c>
      <c r="D2458" s="3" t="s">
        <v>7131</v>
      </c>
      <c r="F2458" s="9" t="s">
        <v>2427</v>
      </c>
      <c r="G2458" s="9">
        <v>33</v>
      </c>
      <c r="H2458" s="9">
        <v>60</v>
      </c>
      <c r="I2458" s="9">
        <v>0</v>
      </c>
      <c r="J2458" s="9" t="str" cm="1">
        <f t="array" ref="J2458">_xlfn.IFS(G2458&gt;='Pivot Tables'!B$2,"90%",AND(G2458&lt;'Pivot Tables'!B$2,G2458&gt;'Pivot Tables'!B$3),"75%",AND(G2458&lt;'Pivot Tables'!B$3,G2458&gt;'Pivot Tables'!B$5),"50%",G2458&lt;='Pivot Tables'!B$5,"25%")</f>
        <v>25%</v>
      </c>
      <c r="K2458" s="9" t="str">
        <f>TEXT(A2458,"dddd")</f>
        <v>Wednesday</v>
      </c>
    </row>
    <row r="2459" spans="1:11" ht="67.5" x14ac:dyDescent="0.25">
      <c r="A2459" s="17">
        <v>44784.885046296295</v>
      </c>
      <c r="B2459" s="13">
        <f>A2459</f>
        <v>44784.885046296295</v>
      </c>
      <c r="C2459" t="s">
        <v>3694</v>
      </c>
      <c r="D2459" s="3" t="s">
        <v>7607</v>
      </c>
      <c r="F2459" s="9" t="s">
        <v>3650</v>
      </c>
      <c r="G2459" s="9">
        <v>36</v>
      </c>
      <c r="H2459" s="9">
        <v>60</v>
      </c>
      <c r="I2459" s="9">
        <v>0</v>
      </c>
      <c r="J2459" s="9" t="str" cm="1">
        <f t="array" ref="J2459">_xlfn.IFS(G2459&gt;='Pivot Tables'!B$2,"90%",AND(G2459&lt;'Pivot Tables'!B$2,G2459&gt;'Pivot Tables'!B$3),"75%",AND(G2459&lt;'Pivot Tables'!B$3,G2459&gt;'Pivot Tables'!B$5),"50%",G2459&lt;='Pivot Tables'!B$5,"25%")</f>
        <v>25%</v>
      </c>
      <c r="K2459" s="9" t="str">
        <f>TEXT(A2459,"dddd")</f>
        <v>Thursday</v>
      </c>
    </row>
    <row r="2460" spans="1:11" ht="67.5" x14ac:dyDescent="0.25">
      <c r="A2460" s="17">
        <v>44856.684247685182</v>
      </c>
      <c r="B2460" s="13">
        <f>A2460</f>
        <v>44856.684247685182</v>
      </c>
      <c r="C2460" t="s">
        <v>2048</v>
      </c>
      <c r="D2460" s="3" t="s">
        <v>6876</v>
      </c>
      <c r="F2460" s="9" t="s">
        <v>2015</v>
      </c>
      <c r="G2460" s="9">
        <v>39</v>
      </c>
      <c r="H2460" s="9">
        <v>60</v>
      </c>
      <c r="I2460" s="9">
        <v>0</v>
      </c>
      <c r="J2460" s="9" t="str" cm="1">
        <f t="array" ref="J2460">_xlfn.IFS(G2460&gt;='Pivot Tables'!B$2,"90%",AND(G2460&lt;'Pivot Tables'!B$2,G2460&gt;'Pivot Tables'!B$3),"75%",AND(G2460&lt;'Pivot Tables'!B$3,G2460&gt;'Pivot Tables'!B$5),"50%",G2460&lt;='Pivot Tables'!B$5,"25%")</f>
        <v>25%</v>
      </c>
      <c r="K2460" s="9" t="str">
        <f>TEXT(A2460,"dddd")</f>
        <v>Saturday</v>
      </c>
    </row>
    <row r="2461" spans="1:11" ht="158.25" x14ac:dyDescent="0.25">
      <c r="A2461" s="17">
        <v>43854.850937499999</v>
      </c>
      <c r="B2461" s="13">
        <f>A2461</f>
        <v>43854.850937499999</v>
      </c>
      <c r="C2461" t="s">
        <v>5902</v>
      </c>
      <c r="D2461" s="3" t="s">
        <v>8654</v>
      </c>
      <c r="E2461" t="s">
        <v>9124</v>
      </c>
      <c r="F2461" s="9" t="s">
        <v>5310</v>
      </c>
      <c r="G2461" s="9">
        <v>59</v>
      </c>
      <c r="H2461" s="9">
        <v>60</v>
      </c>
      <c r="I2461" s="9">
        <v>31</v>
      </c>
      <c r="J2461" s="9" t="str" cm="1">
        <f t="array" ref="J2461">_xlfn.IFS(G2461&gt;='Pivot Tables'!B$2,"90%",AND(G2461&lt;'Pivot Tables'!B$2,G2461&gt;'Pivot Tables'!B$3),"75%",AND(G2461&lt;'Pivot Tables'!B$3,G2461&gt;'Pivot Tables'!B$5),"50%",G2461&lt;='Pivot Tables'!B$5,"25%")</f>
        <v>50%</v>
      </c>
      <c r="K2461" s="9" t="str">
        <f>TEXT(A2461,"dddd")</f>
        <v>Friday</v>
      </c>
    </row>
    <row r="2462" spans="1:11" ht="92.25" x14ac:dyDescent="0.25">
      <c r="A2462" s="17">
        <v>43567.683923611112</v>
      </c>
      <c r="B2462" s="13">
        <f>A2462</f>
        <v>43567.683923611112</v>
      </c>
      <c r="C2462" t="s">
        <v>4506</v>
      </c>
      <c r="D2462" s="3" t="s">
        <v>7779</v>
      </c>
      <c r="E2462" t="s">
        <v>4507</v>
      </c>
      <c r="F2462" s="9" t="s">
        <v>3650</v>
      </c>
      <c r="G2462" s="9">
        <v>68</v>
      </c>
      <c r="H2462" s="9">
        <v>60</v>
      </c>
      <c r="I2462" s="9">
        <v>14</v>
      </c>
      <c r="J2462" s="9" t="str" cm="1">
        <f t="array" ref="J2462">_xlfn.IFS(G2462&gt;='Pivot Tables'!B$2,"90%",AND(G2462&lt;'Pivot Tables'!B$2,G2462&gt;'Pivot Tables'!B$3),"75%",AND(G2462&lt;'Pivot Tables'!B$3,G2462&gt;'Pivot Tables'!B$5),"50%",G2462&lt;='Pivot Tables'!B$5,"25%")</f>
        <v>50%</v>
      </c>
      <c r="K2462" s="9" t="str">
        <f>TEXT(A2462,"dddd")</f>
        <v>Friday</v>
      </c>
    </row>
    <row r="2463" spans="1:11" x14ac:dyDescent="0.25">
      <c r="A2463" s="17">
        <v>44263.891284722224</v>
      </c>
      <c r="B2463" s="13">
        <f>A2463</f>
        <v>44263.891284722224</v>
      </c>
      <c r="C2463" t="s">
        <v>4006</v>
      </c>
      <c r="D2463" s="2" t="s">
        <v>4007</v>
      </c>
      <c r="E2463" t="s">
        <v>4008</v>
      </c>
      <c r="F2463" s="9" t="s">
        <v>3650</v>
      </c>
      <c r="G2463" s="9">
        <v>77</v>
      </c>
      <c r="H2463" s="9">
        <v>60</v>
      </c>
      <c r="I2463" s="9">
        <v>2</v>
      </c>
      <c r="J2463" s="9" t="str" cm="1">
        <f t="array" ref="J2463">_xlfn.IFS(G2463&gt;='Pivot Tables'!B$2,"90%",AND(G2463&lt;'Pivot Tables'!B$2,G2463&gt;'Pivot Tables'!B$3),"75%",AND(G2463&lt;'Pivot Tables'!B$3,G2463&gt;'Pivot Tables'!B$5),"50%",G2463&lt;='Pivot Tables'!B$5,"25%")</f>
        <v>50%</v>
      </c>
      <c r="K2463" s="9" t="str">
        <f>TEXT(A2463,"dddd")</f>
        <v>Monday</v>
      </c>
    </row>
    <row r="2464" spans="1:11" ht="125.25" x14ac:dyDescent="0.25">
      <c r="A2464" s="17">
        <v>44721.869502314818</v>
      </c>
      <c r="B2464" s="13">
        <f>A2464</f>
        <v>44721.869502314818</v>
      </c>
      <c r="C2464" t="s">
        <v>5423</v>
      </c>
      <c r="D2464" s="3" t="s">
        <v>8214</v>
      </c>
      <c r="E2464" t="s">
        <v>8820</v>
      </c>
      <c r="F2464" s="9" t="s">
        <v>5310</v>
      </c>
      <c r="G2464" s="9">
        <v>77</v>
      </c>
      <c r="H2464" s="9">
        <v>60</v>
      </c>
      <c r="I2464" s="9">
        <v>8</v>
      </c>
      <c r="J2464" s="9" t="str" cm="1">
        <f t="array" ref="J2464">_xlfn.IFS(G2464&gt;='Pivot Tables'!B$2,"90%",AND(G2464&lt;'Pivot Tables'!B$2,G2464&gt;'Pivot Tables'!B$3),"75%",AND(G2464&lt;'Pivot Tables'!B$3,G2464&gt;'Pivot Tables'!B$5),"50%",G2464&lt;='Pivot Tables'!B$5,"25%")</f>
        <v>50%</v>
      </c>
      <c r="K2464" s="9" t="str">
        <f>TEXT(A2464,"dddd")</f>
        <v>Thursday</v>
      </c>
    </row>
    <row r="2465" spans="1:11" x14ac:dyDescent="0.25">
      <c r="A2465" s="17">
        <v>44120.834479166668</v>
      </c>
      <c r="B2465" s="13">
        <f>A2465</f>
        <v>44120.834479166668</v>
      </c>
      <c r="C2465" t="s">
        <v>4167</v>
      </c>
      <c r="D2465" s="2" t="s">
        <v>4168</v>
      </c>
      <c r="E2465" t="s">
        <v>4169</v>
      </c>
      <c r="F2465" s="9" t="s">
        <v>3650</v>
      </c>
      <c r="G2465" s="9">
        <v>78</v>
      </c>
      <c r="H2465" s="9">
        <v>60</v>
      </c>
      <c r="I2465" s="9">
        <v>7</v>
      </c>
      <c r="J2465" s="9" t="str" cm="1">
        <f t="array" ref="J2465">_xlfn.IFS(G2465&gt;='Pivot Tables'!B$2,"90%",AND(G2465&lt;'Pivot Tables'!B$2,G2465&gt;'Pivot Tables'!B$3),"75%",AND(G2465&lt;'Pivot Tables'!B$3,G2465&gt;'Pivot Tables'!B$5),"50%",G2465&lt;='Pivot Tables'!B$5,"25%")</f>
        <v>50%</v>
      </c>
      <c r="K2465" s="9" t="str">
        <f>TEXT(A2465,"dddd")</f>
        <v>Friday</v>
      </c>
    </row>
    <row r="2466" spans="1:11" ht="92.25" x14ac:dyDescent="0.25">
      <c r="A2466" s="17">
        <v>44732.88486111111</v>
      </c>
      <c r="B2466" s="13">
        <f>A2466</f>
        <v>44732.88486111111</v>
      </c>
      <c r="C2466" t="s">
        <v>769</v>
      </c>
      <c r="D2466" s="3" t="s">
        <v>6405</v>
      </c>
      <c r="E2466" t="s">
        <v>770</v>
      </c>
      <c r="F2466" s="9" t="s">
        <v>599</v>
      </c>
      <c r="G2466" s="9">
        <v>105</v>
      </c>
      <c r="H2466" s="9">
        <v>60</v>
      </c>
      <c r="I2466" s="9">
        <v>3</v>
      </c>
      <c r="J2466" s="9" t="str" cm="1">
        <f t="array" ref="J2466">_xlfn.IFS(G2466&gt;='Pivot Tables'!B$2,"90%",AND(G2466&lt;'Pivot Tables'!B$2,G2466&gt;'Pivot Tables'!B$3),"75%",AND(G2466&lt;'Pivot Tables'!B$3,G2466&gt;'Pivot Tables'!B$5),"50%",G2466&lt;='Pivot Tables'!B$5,"25%")</f>
        <v>50%</v>
      </c>
      <c r="K2466" s="9" t="str">
        <f>TEXT(A2466,"dddd")</f>
        <v>Monday</v>
      </c>
    </row>
    <row r="2467" spans="1:11" ht="166.5" x14ac:dyDescent="0.25">
      <c r="A2467" s="17">
        <v>44054.623738425929</v>
      </c>
      <c r="B2467" s="13">
        <f>A2467</f>
        <v>44054.623738425929</v>
      </c>
      <c r="C2467" t="s">
        <v>5759</v>
      </c>
      <c r="D2467" s="3" t="s">
        <v>8531</v>
      </c>
      <c r="F2467" s="9" t="s">
        <v>5310</v>
      </c>
      <c r="G2467" s="9">
        <v>118</v>
      </c>
      <c r="H2467" s="9">
        <v>60</v>
      </c>
      <c r="I2467" s="9">
        <v>0</v>
      </c>
      <c r="J2467" s="9" t="str" cm="1">
        <f t="array" ref="J2467">_xlfn.IFS(G2467&gt;='Pivot Tables'!B$2,"90%",AND(G2467&lt;'Pivot Tables'!B$2,G2467&gt;'Pivot Tables'!B$3),"75%",AND(G2467&lt;'Pivot Tables'!B$3,G2467&gt;'Pivot Tables'!B$5),"50%",G2467&lt;='Pivot Tables'!B$5,"25%")</f>
        <v>50%</v>
      </c>
      <c r="K2467" s="9" t="str">
        <f>TEXT(A2467,"dddd")</f>
        <v>Tuesday</v>
      </c>
    </row>
    <row r="2468" spans="1:11" ht="100.5" x14ac:dyDescent="0.25">
      <c r="A2468" s="17">
        <v>44834.544432870367</v>
      </c>
      <c r="B2468" s="13">
        <f>A2468</f>
        <v>44834.544432870367</v>
      </c>
      <c r="C2468" t="s">
        <v>4805</v>
      </c>
      <c r="D2468" s="3" t="s">
        <v>7809</v>
      </c>
      <c r="F2468" s="9" t="s">
        <v>4789</v>
      </c>
      <c r="G2468" s="9">
        <v>123</v>
      </c>
      <c r="H2468" s="9">
        <v>60</v>
      </c>
      <c r="I2468" s="9">
        <v>0</v>
      </c>
      <c r="J2468" s="9" t="str" cm="1">
        <f t="array" ref="J2468">_xlfn.IFS(G2468&gt;='Pivot Tables'!B$2,"90%",AND(G2468&lt;'Pivot Tables'!B$2,G2468&gt;'Pivot Tables'!B$3),"75%",AND(G2468&lt;'Pivot Tables'!B$3,G2468&gt;'Pivot Tables'!B$5),"50%",G2468&lt;='Pivot Tables'!B$5,"25%")</f>
        <v>50%</v>
      </c>
      <c r="K2468" s="9" t="str">
        <f>TEXT(A2468,"dddd")</f>
        <v>Friday</v>
      </c>
    </row>
    <row r="2469" spans="1:11" ht="141.75" x14ac:dyDescent="0.25">
      <c r="A2469" s="17">
        <v>43703.589016203703</v>
      </c>
      <c r="B2469" s="13">
        <f>A2469</f>
        <v>43703.589016203703</v>
      </c>
      <c r="C2469" t="s">
        <v>6013</v>
      </c>
      <c r="D2469" s="3" t="s">
        <v>8725</v>
      </c>
      <c r="E2469" t="s">
        <v>9262</v>
      </c>
      <c r="F2469" s="9" t="s">
        <v>5310</v>
      </c>
      <c r="G2469" s="9">
        <v>144</v>
      </c>
      <c r="H2469" s="9">
        <v>60</v>
      </c>
      <c r="I2469" s="9">
        <v>30</v>
      </c>
      <c r="J2469" s="9" t="str" cm="1">
        <f t="array" ref="J2469">_xlfn.IFS(G2469&gt;='Pivot Tables'!B$2,"90%",AND(G2469&lt;'Pivot Tables'!B$2,G2469&gt;'Pivot Tables'!B$3),"75%",AND(G2469&lt;'Pivot Tables'!B$3,G2469&gt;'Pivot Tables'!B$5),"50%",G2469&lt;='Pivot Tables'!B$5,"25%")</f>
        <v>50%</v>
      </c>
      <c r="K2469" s="9" t="str">
        <f>TEXT(A2469,"dddd")</f>
        <v>Monday</v>
      </c>
    </row>
    <row r="2470" spans="1:11" x14ac:dyDescent="0.25">
      <c r="A2470" s="17">
        <v>43740.920069444444</v>
      </c>
      <c r="B2470" s="13">
        <f>A2470</f>
        <v>43740.920069444444</v>
      </c>
      <c r="C2470" t="s">
        <v>1278</v>
      </c>
      <c r="D2470" s="2" t="s">
        <v>1279</v>
      </c>
      <c r="E2470" t="s">
        <v>1280</v>
      </c>
      <c r="F2470" s="9" t="s">
        <v>1090</v>
      </c>
      <c r="G2470" s="9">
        <v>152</v>
      </c>
      <c r="H2470" s="9">
        <v>60</v>
      </c>
      <c r="I2470" s="9">
        <v>11</v>
      </c>
      <c r="J2470" s="9" t="str" cm="1">
        <f t="array" ref="J2470">_xlfn.IFS(G2470&gt;='Pivot Tables'!B$2,"90%",AND(G2470&lt;'Pivot Tables'!B$2,G2470&gt;'Pivot Tables'!B$3),"75%",AND(G2470&lt;'Pivot Tables'!B$3,G2470&gt;'Pivot Tables'!B$5),"50%",G2470&lt;='Pivot Tables'!B$5,"25%")</f>
        <v>50%</v>
      </c>
      <c r="K2470" s="9" t="str">
        <f>TEXT(A2470,"dddd")</f>
        <v>Wednesday</v>
      </c>
    </row>
    <row r="2471" spans="1:11" ht="133.5" x14ac:dyDescent="0.25">
      <c r="A2471" s="17">
        <v>43679.247407407405</v>
      </c>
      <c r="B2471" s="13">
        <f>A2471</f>
        <v>43679.247407407405</v>
      </c>
      <c r="C2471" t="s">
        <v>2867</v>
      </c>
      <c r="D2471" s="3" t="s">
        <v>7233</v>
      </c>
      <c r="E2471" t="s">
        <v>2868</v>
      </c>
      <c r="F2471" s="9" t="s">
        <v>2712</v>
      </c>
      <c r="G2471" s="9">
        <v>158</v>
      </c>
      <c r="H2471" s="9">
        <v>60</v>
      </c>
      <c r="I2471" s="9">
        <v>14</v>
      </c>
      <c r="J2471" s="9" t="str" cm="1">
        <f t="array" ref="J2471">_xlfn.IFS(G2471&gt;='Pivot Tables'!B$2,"90%",AND(G2471&lt;'Pivot Tables'!B$2,G2471&gt;'Pivot Tables'!B$3),"75%",AND(G2471&lt;'Pivot Tables'!B$3,G2471&gt;'Pivot Tables'!B$5),"50%",G2471&lt;='Pivot Tables'!B$5,"25%")</f>
        <v>50%</v>
      </c>
      <c r="K2471" s="9" t="str">
        <f>TEXT(A2471,"dddd")</f>
        <v>Friday</v>
      </c>
    </row>
    <row r="2472" spans="1:11" ht="108.75" x14ac:dyDescent="0.25">
      <c r="A2472" s="17">
        <v>44490.589375000003</v>
      </c>
      <c r="B2472" s="13">
        <f>A2472</f>
        <v>44490.589375000003</v>
      </c>
      <c r="C2472" t="s">
        <v>4933</v>
      </c>
      <c r="D2472" s="3" t="s">
        <v>7886</v>
      </c>
      <c r="F2472" s="9" t="s">
        <v>4789</v>
      </c>
      <c r="G2472" s="9">
        <v>174</v>
      </c>
      <c r="H2472" s="9">
        <v>60</v>
      </c>
      <c r="I2472" s="9">
        <v>0</v>
      </c>
      <c r="J2472" s="9" t="str" cm="1">
        <f t="array" ref="J2472">_xlfn.IFS(G2472&gt;='Pivot Tables'!B$2,"90%",AND(G2472&lt;'Pivot Tables'!B$2,G2472&gt;'Pivot Tables'!B$3),"75%",AND(G2472&lt;'Pivot Tables'!B$3,G2472&gt;'Pivot Tables'!B$5),"50%",G2472&lt;='Pivot Tables'!B$5,"25%")</f>
        <v>50%</v>
      </c>
      <c r="K2472" s="9" t="str">
        <f>TEXT(A2472,"dddd")</f>
        <v>Thursday</v>
      </c>
    </row>
    <row r="2473" spans="1:11" ht="67.5" x14ac:dyDescent="0.25">
      <c r="A2473" s="17">
        <v>44632.7108912037</v>
      </c>
      <c r="B2473" s="13">
        <f>A2473</f>
        <v>44632.7108912037</v>
      </c>
      <c r="C2473" t="s">
        <v>142</v>
      </c>
      <c r="D2473" s="3" t="s">
        <v>6788</v>
      </c>
      <c r="F2473" s="9" t="s">
        <v>1732</v>
      </c>
      <c r="G2473" s="9">
        <v>96</v>
      </c>
      <c r="H2473" s="9">
        <v>60</v>
      </c>
      <c r="I2473" s="9">
        <v>0</v>
      </c>
      <c r="J2473" s="9" t="str" cm="1">
        <f t="array" ref="J2473">_xlfn.IFS(G2473&gt;='Pivot Tables'!B$2,"90%",AND(G2473&lt;'Pivot Tables'!B$2,G2473&gt;'Pivot Tables'!B$3),"75%",AND(G2473&lt;'Pivot Tables'!B$3,G2473&gt;'Pivot Tables'!B$5),"50%",G2473&lt;='Pivot Tables'!B$5,"25%")</f>
        <v>50%</v>
      </c>
      <c r="K2473" s="9" t="str">
        <f>TEXT(A2473,"dddd")</f>
        <v>Saturday</v>
      </c>
    </row>
    <row r="2474" spans="1:11" ht="92.25" x14ac:dyDescent="0.25">
      <c r="A2474" s="17">
        <v>43672.748460648145</v>
      </c>
      <c r="B2474" s="13">
        <f>A2474</f>
        <v>43672.748460648145</v>
      </c>
      <c r="C2474" t="s">
        <v>4449</v>
      </c>
      <c r="D2474" s="3" t="s">
        <v>7768</v>
      </c>
      <c r="E2474" t="s">
        <v>4450</v>
      </c>
      <c r="F2474" s="9" t="s">
        <v>3650</v>
      </c>
      <c r="G2474" s="9">
        <v>201</v>
      </c>
      <c r="H2474" s="9">
        <v>60</v>
      </c>
      <c r="I2474" s="9">
        <v>8</v>
      </c>
      <c r="J2474" s="9" t="str" cm="1">
        <f t="array" ref="J2474">_xlfn.IFS(G2474&gt;='Pivot Tables'!B$2,"90%",AND(G2474&lt;'Pivot Tables'!B$2,G2474&gt;'Pivot Tables'!B$3),"75%",AND(G2474&lt;'Pivot Tables'!B$3,G2474&gt;'Pivot Tables'!B$5),"50%",G2474&lt;='Pivot Tables'!B$5,"25%")</f>
        <v>75%</v>
      </c>
      <c r="K2474" s="9" t="str">
        <f>TEXT(A2474,"dddd")</f>
        <v>Friday</v>
      </c>
    </row>
    <row r="2475" spans="1:11" x14ac:dyDescent="0.25">
      <c r="A2475" s="17">
        <v>43047.796944444446</v>
      </c>
      <c r="B2475" s="13">
        <f>A2475</f>
        <v>43047.796944444446</v>
      </c>
      <c r="C2475" t="s">
        <v>1473</v>
      </c>
      <c r="D2475" s="2" t="s">
        <v>1474</v>
      </c>
      <c r="E2475" t="s">
        <v>1475</v>
      </c>
      <c r="F2475" s="9" t="s">
        <v>1090</v>
      </c>
      <c r="G2475" s="9">
        <v>222</v>
      </c>
      <c r="H2475" s="9">
        <v>60</v>
      </c>
      <c r="I2475" s="9">
        <v>13</v>
      </c>
      <c r="J2475" s="9" t="str" cm="1">
        <f t="array" ref="J2475">_xlfn.IFS(G2475&gt;='Pivot Tables'!B$2,"90%",AND(G2475&lt;'Pivot Tables'!B$2,G2475&gt;'Pivot Tables'!B$3),"75%",AND(G2475&lt;'Pivot Tables'!B$3,G2475&gt;'Pivot Tables'!B$5),"50%",G2475&lt;='Pivot Tables'!B$5,"25%")</f>
        <v>75%</v>
      </c>
      <c r="K2475" s="9" t="str">
        <f>TEXT(A2475,"dddd")</f>
        <v>Wednesday</v>
      </c>
    </row>
    <row r="2476" spans="1:11" x14ac:dyDescent="0.25">
      <c r="A2476" s="17">
        <v>43511.794791666667</v>
      </c>
      <c r="B2476" s="13">
        <f>A2476</f>
        <v>43511.794791666667</v>
      </c>
      <c r="C2476" t="s">
        <v>4567</v>
      </c>
      <c r="D2476" s="2" t="s">
        <v>4568</v>
      </c>
      <c r="E2476" t="s">
        <v>4569</v>
      </c>
      <c r="F2476" s="9" t="s">
        <v>3650</v>
      </c>
      <c r="G2476" s="9">
        <v>227</v>
      </c>
      <c r="H2476" s="9">
        <v>60</v>
      </c>
      <c r="I2476" s="9">
        <v>13</v>
      </c>
      <c r="J2476" s="9" t="str" cm="1">
        <f t="array" ref="J2476">_xlfn.IFS(G2476&gt;='Pivot Tables'!B$2,"90%",AND(G2476&lt;'Pivot Tables'!B$2,G2476&gt;'Pivot Tables'!B$3),"75%",AND(G2476&lt;'Pivot Tables'!B$3,G2476&gt;'Pivot Tables'!B$5),"50%",G2476&lt;='Pivot Tables'!B$5,"25%")</f>
        <v>75%</v>
      </c>
      <c r="K2476" s="9" t="str">
        <f>TEXT(A2476,"dddd")</f>
        <v>Friday</v>
      </c>
    </row>
    <row r="2477" spans="1:11" ht="141.75" x14ac:dyDescent="0.25">
      <c r="A2477" s="17">
        <v>44099.701701388891</v>
      </c>
      <c r="B2477" s="13">
        <f>A2477</f>
        <v>44099.701701388891</v>
      </c>
      <c r="C2477" t="s">
        <v>5145</v>
      </c>
      <c r="D2477" s="3" t="s">
        <v>8051</v>
      </c>
      <c r="F2477" s="9" t="s">
        <v>4789</v>
      </c>
      <c r="G2477" s="9">
        <v>266</v>
      </c>
      <c r="H2477" s="9">
        <v>60</v>
      </c>
      <c r="I2477" s="9">
        <v>0</v>
      </c>
      <c r="J2477" s="9" t="str" cm="1">
        <f t="array" ref="J2477">_xlfn.IFS(G2477&gt;='Pivot Tables'!B$2,"90%",AND(G2477&lt;'Pivot Tables'!B$2,G2477&gt;'Pivot Tables'!B$3),"75%",AND(G2477&lt;'Pivot Tables'!B$3,G2477&gt;'Pivot Tables'!B$5),"50%",G2477&lt;='Pivot Tables'!B$5,"25%")</f>
        <v>75%</v>
      </c>
      <c r="K2477" s="9" t="str">
        <f>TEXT(A2477,"dddd")</f>
        <v>Friday</v>
      </c>
    </row>
    <row r="2478" spans="1:11" ht="92.25" x14ac:dyDescent="0.25">
      <c r="A2478" s="17">
        <v>44687.684444444443</v>
      </c>
      <c r="B2478" s="13">
        <f>A2478</f>
        <v>44687.684444444443</v>
      </c>
      <c r="C2478" t="s">
        <v>890</v>
      </c>
      <c r="D2478" s="3" t="s">
        <v>6484</v>
      </c>
      <c r="E2478" t="s">
        <v>891</v>
      </c>
      <c r="F2478" s="9" t="s">
        <v>599</v>
      </c>
      <c r="G2478" s="9">
        <v>431</v>
      </c>
      <c r="H2478" s="9">
        <v>60</v>
      </c>
      <c r="I2478" s="9">
        <v>3</v>
      </c>
      <c r="J2478" s="9" t="str" cm="1">
        <f t="array" ref="J2478">_xlfn.IFS(G2478&gt;='Pivot Tables'!B$2,"90%",AND(G2478&lt;'Pivot Tables'!B$2,G2478&gt;'Pivot Tables'!B$3),"75%",AND(G2478&lt;'Pivot Tables'!B$3,G2478&gt;'Pivot Tables'!B$5),"50%",G2478&lt;='Pivot Tables'!B$5,"25%")</f>
        <v>90%</v>
      </c>
      <c r="K2478" s="9" t="str">
        <f>TEXT(A2478,"dddd")</f>
        <v>Friday</v>
      </c>
    </row>
    <row r="2479" spans="1:11" ht="117" x14ac:dyDescent="0.25">
      <c r="A2479" s="17">
        <v>44825.739583333336</v>
      </c>
      <c r="B2479" s="13">
        <f>A2479</f>
        <v>44825.739583333336</v>
      </c>
      <c r="C2479" t="s">
        <v>2080</v>
      </c>
      <c r="D2479" s="3" t="s">
        <v>6893</v>
      </c>
      <c r="E2479" t="s">
        <v>2081</v>
      </c>
      <c r="F2479" s="9" t="s">
        <v>2015</v>
      </c>
      <c r="G2479" s="9">
        <v>21</v>
      </c>
      <c r="H2479" s="9">
        <v>61</v>
      </c>
      <c r="I2479" s="9">
        <v>7</v>
      </c>
      <c r="J2479" s="9" t="str" cm="1">
        <f t="array" ref="J2479">_xlfn.IFS(G2479&gt;='Pivot Tables'!B$2,"90%",AND(G2479&lt;'Pivot Tables'!B$2,G2479&gt;'Pivot Tables'!B$3),"75%",AND(G2479&lt;'Pivot Tables'!B$3,G2479&gt;'Pivot Tables'!B$5),"50%",G2479&lt;='Pivot Tables'!B$5,"25%")</f>
        <v>25%</v>
      </c>
      <c r="K2479" s="9" t="str">
        <f>TEXT(A2479,"dddd")</f>
        <v>Wednesday</v>
      </c>
    </row>
    <row r="2480" spans="1:11" ht="108.75" x14ac:dyDescent="0.25">
      <c r="A2480" s="17">
        <v>44784.754537037035</v>
      </c>
      <c r="B2480" s="13">
        <f>A2480</f>
        <v>44784.754537037035</v>
      </c>
      <c r="C2480" t="s">
        <v>1786</v>
      </c>
      <c r="D2480" s="3" t="s">
        <v>6735</v>
      </c>
      <c r="E2480" t="s">
        <v>1787</v>
      </c>
      <c r="F2480" s="9" t="s">
        <v>1732</v>
      </c>
      <c r="G2480" s="9">
        <v>26</v>
      </c>
      <c r="H2480" s="9">
        <v>61</v>
      </c>
      <c r="I2480" s="9">
        <v>6</v>
      </c>
      <c r="J2480" s="9" t="str" cm="1">
        <f t="array" ref="J2480">_xlfn.IFS(G2480&gt;='Pivot Tables'!B$2,"90%",AND(G2480&lt;'Pivot Tables'!B$2,G2480&gt;'Pivot Tables'!B$3),"75%",AND(G2480&lt;'Pivot Tables'!B$3,G2480&gt;'Pivot Tables'!B$5),"50%",G2480&lt;='Pivot Tables'!B$5,"25%")</f>
        <v>25%</v>
      </c>
      <c r="K2480" s="9" t="str">
        <f>TEXT(A2480,"dddd")</f>
        <v>Thursday</v>
      </c>
    </row>
    <row r="2481" spans="1:11" ht="166.5" x14ac:dyDescent="0.25">
      <c r="A2481" s="17">
        <v>44200.669131944444</v>
      </c>
      <c r="B2481" s="13">
        <f>A2481</f>
        <v>44200.669131944444</v>
      </c>
      <c r="C2481" t="s">
        <v>5642</v>
      </c>
      <c r="D2481" s="3" t="s">
        <v>8421</v>
      </c>
      <c r="F2481" s="9" t="s">
        <v>5310</v>
      </c>
      <c r="G2481" s="9">
        <v>27</v>
      </c>
      <c r="H2481" s="9">
        <v>61</v>
      </c>
      <c r="I2481" s="9">
        <v>0</v>
      </c>
      <c r="J2481" s="9" t="str" cm="1">
        <f t="array" ref="J2481">_xlfn.IFS(G2481&gt;='Pivot Tables'!B$2,"90%",AND(G2481&lt;'Pivot Tables'!B$2,G2481&gt;'Pivot Tables'!B$3),"75%",AND(G2481&lt;'Pivot Tables'!B$3,G2481&gt;'Pivot Tables'!B$5),"50%",G2481&lt;='Pivot Tables'!B$5,"25%")</f>
        <v>25%</v>
      </c>
      <c r="K2481" s="9" t="str">
        <f>TEXT(A2481,"dddd")</f>
        <v>Monday</v>
      </c>
    </row>
    <row r="2482" spans="1:11" ht="166.5" x14ac:dyDescent="0.25">
      <c r="A2482" s="17">
        <v>44186.90457175926</v>
      </c>
      <c r="B2482" s="13">
        <f>A2482</f>
        <v>44186.90457175926</v>
      </c>
      <c r="C2482" t="s">
        <v>5651</v>
      </c>
      <c r="D2482" s="3" t="s">
        <v>8430</v>
      </c>
      <c r="F2482" s="9" t="s">
        <v>5310</v>
      </c>
      <c r="G2482" s="9">
        <v>29</v>
      </c>
      <c r="H2482" s="9">
        <v>61</v>
      </c>
      <c r="I2482" s="9">
        <v>0</v>
      </c>
      <c r="J2482" s="9" t="str" cm="1">
        <f t="array" ref="J2482">_xlfn.IFS(G2482&gt;='Pivot Tables'!B$2,"90%",AND(G2482&lt;'Pivot Tables'!B$2,G2482&gt;'Pivot Tables'!B$3),"75%",AND(G2482&lt;'Pivot Tables'!B$3,G2482&gt;'Pivot Tables'!B$5),"50%",G2482&lt;='Pivot Tables'!B$5,"25%")</f>
        <v>25%</v>
      </c>
      <c r="K2482" s="9" t="str">
        <f>TEXT(A2482,"dddd")</f>
        <v>Monday</v>
      </c>
    </row>
    <row r="2483" spans="1:11" ht="166.5" x14ac:dyDescent="0.25">
      <c r="A2483" s="17">
        <v>44152.670057870368</v>
      </c>
      <c r="B2483" s="13">
        <f>A2483</f>
        <v>44152.670057870368</v>
      </c>
      <c r="C2483" t="s">
        <v>5682</v>
      </c>
      <c r="D2483" s="3" t="s">
        <v>8461</v>
      </c>
      <c r="F2483" s="9" t="s">
        <v>5310</v>
      </c>
      <c r="G2483" s="9">
        <v>30</v>
      </c>
      <c r="H2483" s="9">
        <v>61</v>
      </c>
      <c r="I2483" s="9">
        <v>0</v>
      </c>
      <c r="J2483" s="9" t="str" cm="1">
        <f t="array" ref="J2483">_xlfn.IFS(G2483&gt;='Pivot Tables'!B$2,"90%",AND(G2483&lt;'Pivot Tables'!B$2,G2483&gt;'Pivot Tables'!B$3),"75%",AND(G2483&lt;'Pivot Tables'!B$3,G2483&gt;'Pivot Tables'!B$5),"50%",G2483&lt;='Pivot Tables'!B$5,"25%")</f>
        <v>25%</v>
      </c>
      <c r="K2483" s="9" t="str">
        <f>TEXT(A2483,"dddd")</f>
        <v>Tuesday</v>
      </c>
    </row>
    <row r="2484" spans="1:11" x14ac:dyDescent="0.25">
      <c r="A2484" s="17">
        <v>44778.617743055554</v>
      </c>
      <c r="B2484" s="13">
        <f>A2484</f>
        <v>44778.617743055554</v>
      </c>
      <c r="C2484" t="s">
        <v>1791</v>
      </c>
      <c r="D2484" s="2" t="s">
        <v>1792</v>
      </c>
      <c r="F2484" s="9" t="s">
        <v>1732</v>
      </c>
      <c r="G2484" s="9">
        <v>33</v>
      </c>
      <c r="H2484" s="9">
        <v>61</v>
      </c>
      <c r="I2484" s="9">
        <v>0</v>
      </c>
      <c r="J2484" s="9" t="str" cm="1">
        <f t="array" ref="J2484">_xlfn.IFS(G2484&gt;='Pivot Tables'!B$2,"90%",AND(G2484&lt;'Pivot Tables'!B$2,G2484&gt;'Pivot Tables'!B$3),"75%",AND(G2484&lt;'Pivot Tables'!B$3,G2484&gt;'Pivot Tables'!B$5),"50%",G2484&lt;='Pivot Tables'!B$5,"25%")</f>
        <v>25%</v>
      </c>
      <c r="K2484" s="9" t="str">
        <f>TEXT(A2484,"dddd")</f>
        <v>Friday</v>
      </c>
    </row>
    <row r="2485" spans="1:11" x14ac:dyDescent="0.25">
      <c r="A2485" s="17">
        <v>44366.703287037039</v>
      </c>
      <c r="B2485" s="13">
        <f>A2485</f>
        <v>44366.703287037039</v>
      </c>
      <c r="C2485" t="s">
        <v>3917</v>
      </c>
      <c r="D2485" s="2" t="s">
        <v>3918</v>
      </c>
      <c r="F2485" s="9" t="s">
        <v>3650</v>
      </c>
      <c r="G2485" s="9">
        <v>43</v>
      </c>
      <c r="H2485" s="9">
        <v>61</v>
      </c>
      <c r="I2485" s="9">
        <v>0</v>
      </c>
      <c r="J2485" s="9" t="str" cm="1">
        <f t="array" ref="J2485">_xlfn.IFS(G2485&gt;='Pivot Tables'!B$2,"90%",AND(G2485&lt;'Pivot Tables'!B$2,G2485&gt;'Pivot Tables'!B$3),"75%",AND(G2485&lt;'Pivot Tables'!B$3,G2485&gt;'Pivot Tables'!B$5),"50%",G2485&lt;='Pivot Tables'!B$5,"25%")</f>
        <v>25%</v>
      </c>
      <c r="K2485" s="9" t="str">
        <f>TEXT(A2485,"dddd")</f>
        <v>Saturday</v>
      </c>
    </row>
    <row r="2486" spans="1:11" ht="100.5" x14ac:dyDescent="0.25">
      <c r="A2486" s="17">
        <v>44523.886284722219</v>
      </c>
      <c r="B2486" s="13">
        <f>A2486</f>
        <v>44523.886284722219</v>
      </c>
      <c r="C2486" t="s">
        <v>1187</v>
      </c>
      <c r="D2486" s="3" t="s">
        <v>6670</v>
      </c>
      <c r="F2486" s="9" t="s">
        <v>1090</v>
      </c>
      <c r="G2486" s="9">
        <v>45</v>
      </c>
      <c r="H2486" s="9">
        <v>61</v>
      </c>
      <c r="I2486" s="9">
        <v>0</v>
      </c>
      <c r="J2486" s="9" t="str" cm="1">
        <f t="array" ref="J2486">_xlfn.IFS(G2486&gt;='Pivot Tables'!B$2,"90%",AND(G2486&lt;'Pivot Tables'!B$2,G2486&gt;'Pivot Tables'!B$3),"75%",AND(G2486&lt;'Pivot Tables'!B$3,G2486&gt;'Pivot Tables'!B$5),"50%",G2486&lt;='Pivot Tables'!B$5,"25%")</f>
        <v>50%</v>
      </c>
      <c r="K2486" s="9" t="str">
        <f>TEXT(A2486,"dddd")</f>
        <v>Tuesday</v>
      </c>
    </row>
    <row r="2487" spans="1:11" x14ac:dyDescent="0.25">
      <c r="A2487" s="17">
        <v>44559.703587962962</v>
      </c>
      <c r="B2487" s="13">
        <f>A2487</f>
        <v>44559.703587962962</v>
      </c>
      <c r="C2487" t="s">
        <v>2266</v>
      </c>
      <c r="D2487" s="2" t="s">
        <v>2267</v>
      </c>
      <c r="F2487" s="9" t="s">
        <v>2088</v>
      </c>
      <c r="G2487" s="9">
        <v>47</v>
      </c>
      <c r="H2487" s="9">
        <v>61</v>
      </c>
      <c r="I2487" s="9">
        <v>0</v>
      </c>
      <c r="J2487" s="9" t="str" cm="1">
        <f t="array" ref="J2487">_xlfn.IFS(G2487&gt;='Pivot Tables'!B$2,"90%",AND(G2487&lt;'Pivot Tables'!B$2,G2487&gt;'Pivot Tables'!B$3),"75%",AND(G2487&lt;'Pivot Tables'!B$3,G2487&gt;'Pivot Tables'!B$5),"50%",G2487&lt;='Pivot Tables'!B$5,"25%")</f>
        <v>50%</v>
      </c>
      <c r="K2487" s="9" t="str">
        <f>TEXT(A2487,"dddd")</f>
        <v>Wednesday</v>
      </c>
    </row>
    <row r="2488" spans="1:11" x14ac:dyDescent="0.25">
      <c r="A2488" s="17">
        <v>44105.691886574074</v>
      </c>
      <c r="B2488" s="13">
        <f>A2488</f>
        <v>44105.691886574074</v>
      </c>
      <c r="C2488" t="s">
        <v>4187</v>
      </c>
      <c r="D2488" s="2" t="s">
        <v>4188</v>
      </c>
      <c r="E2488" t="s">
        <v>4189</v>
      </c>
      <c r="F2488" s="9" t="s">
        <v>3650</v>
      </c>
      <c r="G2488" s="9">
        <v>49</v>
      </c>
      <c r="H2488" s="9">
        <v>61</v>
      </c>
      <c r="I2488" s="9">
        <v>4</v>
      </c>
      <c r="J2488" s="9" t="str" cm="1">
        <f t="array" ref="J2488">_xlfn.IFS(G2488&gt;='Pivot Tables'!B$2,"90%",AND(G2488&lt;'Pivot Tables'!B$2,G2488&gt;'Pivot Tables'!B$3),"75%",AND(G2488&lt;'Pivot Tables'!B$3,G2488&gt;'Pivot Tables'!B$5),"50%",G2488&lt;='Pivot Tables'!B$5,"25%")</f>
        <v>50%</v>
      </c>
      <c r="K2488" s="9" t="str">
        <f>TEXT(A2488,"dddd")</f>
        <v>Thursday</v>
      </c>
    </row>
    <row r="2489" spans="1:11" x14ac:dyDescent="0.25">
      <c r="A2489" s="17">
        <v>44532.060497685183</v>
      </c>
      <c r="B2489" s="13">
        <f>A2489</f>
        <v>44532.060497685183</v>
      </c>
      <c r="C2489" t="s">
        <v>2668</v>
      </c>
      <c r="D2489" s="2" t="s">
        <v>2669</v>
      </c>
      <c r="F2489" s="9" t="s">
        <v>2427</v>
      </c>
      <c r="G2489" s="9">
        <v>51</v>
      </c>
      <c r="H2489" s="9">
        <v>61</v>
      </c>
      <c r="I2489" s="9">
        <v>0</v>
      </c>
      <c r="J2489" s="9" t="str" cm="1">
        <f t="array" ref="J2489">_xlfn.IFS(G2489&gt;='Pivot Tables'!B$2,"90%",AND(G2489&lt;'Pivot Tables'!B$2,G2489&gt;'Pivot Tables'!B$3),"75%",AND(G2489&lt;'Pivot Tables'!B$3,G2489&gt;'Pivot Tables'!B$5),"50%",G2489&lt;='Pivot Tables'!B$5,"25%")</f>
        <v>50%</v>
      </c>
      <c r="K2489" s="9" t="str">
        <f>TEXT(A2489,"dddd")</f>
        <v>Thursday</v>
      </c>
    </row>
    <row r="2490" spans="1:11" ht="100.5" x14ac:dyDescent="0.25">
      <c r="A2490" s="17">
        <v>44795.659166666665</v>
      </c>
      <c r="B2490" s="13">
        <f>A2490</f>
        <v>44795.659166666665</v>
      </c>
      <c r="C2490" t="s">
        <v>5373</v>
      </c>
      <c r="D2490" s="3" t="s">
        <v>8168</v>
      </c>
      <c r="E2490" t="s">
        <v>9080</v>
      </c>
      <c r="F2490" s="9" t="s">
        <v>5310</v>
      </c>
      <c r="G2490" s="9">
        <v>51</v>
      </c>
      <c r="H2490" s="9">
        <v>61</v>
      </c>
      <c r="I2490" s="9">
        <v>6</v>
      </c>
      <c r="J2490" s="9" t="str" cm="1">
        <f t="array" ref="J2490">_xlfn.IFS(G2490&gt;='Pivot Tables'!B$2,"90%",AND(G2490&lt;'Pivot Tables'!B$2,G2490&gt;'Pivot Tables'!B$3),"75%",AND(G2490&lt;'Pivot Tables'!B$3,G2490&gt;'Pivot Tables'!B$5),"50%",G2490&lt;='Pivot Tables'!B$5,"25%")</f>
        <v>50%</v>
      </c>
      <c r="K2490" s="9" t="str">
        <f>TEXT(A2490,"dddd")</f>
        <v>Monday</v>
      </c>
    </row>
    <row r="2491" spans="1:11" x14ac:dyDescent="0.25">
      <c r="A2491" s="17">
        <v>43702.698831018519</v>
      </c>
      <c r="B2491" s="13">
        <f>A2491</f>
        <v>43702.698831018519</v>
      </c>
      <c r="C2491" t="s">
        <v>4426</v>
      </c>
      <c r="D2491" s="2" t="s">
        <v>4427</v>
      </c>
      <c r="E2491" t="s">
        <v>4428</v>
      </c>
      <c r="F2491" s="9" t="s">
        <v>3650</v>
      </c>
      <c r="G2491" s="9">
        <v>68</v>
      </c>
      <c r="H2491" s="9">
        <v>61</v>
      </c>
      <c r="I2491" s="9">
        <v>12</v>
      </c>
      <c r="J2491" s="9" t="str" cm="1">
        <f t="array" ref="J2491">_xlfn.IFS(G2491&gt;='Pivot Tables'!B$2,"90%",AND(G2491&lt;'Pivot Tables'!B$2,G2491&gt;'Pivot Tables'!B$3),"75%",AND(G2491&lt;'Pivot Tables'!B$3,G2491&gt;'Pivot Tables'!B$5),"50%",G2491&lt;='Pivot Tables'!B$5,"25%")</f>
        <v>50%</v>
      </c>
      <c r="K2491" s="9" t="str">
        <f>TEXT(A2491,"dddd")</f>
        <v>Sunday</v>
      </c>
    </row>
    <row r="2492" spans="1:11" ht="100.5" x14ac:dyDescent="0.25">
      <c r="A2492" s="17">
        <v>43619.713240740741</v>
      </c>
      <c r="B2492" s="13">
        <f>A2492</f>
        <v>43619.713240740741</v>
      </c>
      <c r="C2492" t="s">
        <v>6084</v>
      </c>
      <c r="D2492" s="3" t="s">
        <v>8756</v>
      </c>
      <c r="E2492" t="s">
        <v>9165</v>
      </c>
      <c r="F2492" s="9" t="s">
        <v>5310</v>
      </c>
      <c r="G2492" s="9">
        <v>69</v>
      </c>
      <c r="H2492" s="9">
        <v>61</v>
      </c>
      <c r="I2492" s="9">
        <v>1</v>
      </c>
      <c r="J2492" s="9" t="str" cm="1">
        <f t="array" ref="J2492">_xlfn.IFS(G2492&gt;='Pivot Tables'!B$2,"90%",AND(G2492&lt;'Pivot Tables'!B$2,G2492&gt;'Pivot Tables'!B$3),"75%",AND(G2492&lt;'Pivot Tables'!B$3,G2492&gt;'Pivot Tables'!B$5),"50%",G2492&lt;='Pivot Tables'!B$5,"25%")</f>
        <v>50%</v>
      </c>
      <c r="K2492" s="9" t="str">
        <f>TEXT(A2492,"dddd")</f>
        <v>Monday</v>
      </c>
    </row>
    <row r="2493" spans="1:11" ht="158.25" x14ac:dyDescent="0.25">
      <c r="A2493" s="17">
        <v>43813.599768518521</v>
      </c>
      <c r="B2493" s="13">
        <f>A2493</f>
        <v>43813.599768518521</v>
      </c>
      <c r="C2493" t="s">
        <v>5939</v>
      </c>
      <c r="D2493" s="3" t="s">
        <v>8677</v>
      </c>
      <c r="E2493" t="s">
        <v>8901</v>
      </c>
      <c r="F2493" s="9" t="s">
        <v>5310</v>
      </c>
      <c r="G2493" s="9">
        <v>73</v>
      </c>
      <c r="H2493" s="9">
        <v>61</v>
      </c>
      <c r="I2493" s="9">
        <v>30</v>
      </c>
      <c r="J2493" s="9" t="str" cm="1">
        <f t="array" ref="J2493">_xlfn.IFS(G2493&gt;='Pivot Tables'!B$2,"90%",AND(G2493&lt;'Pivot Tables'!B$2,G2493&gt;'Pivot Tables'!B$3),"75%",AND(G2493&lt;'Pivot Tables'!B$3,G2493&gt;'Pivot Tables'!B$5),"50%",G2493&lt;='Pivot Tables'!B$5,"25%")</f>
        <v>50%</v>
      </c>
      <c r="K2493" s="9" t="str">
        <f>TEXT(A2493,"dddd")</f>
        <v>Saturday</v>
      </c>
    </row>
    <row r="2494" spans="1:11" ht="92.25" x14ac:dyDescent="0.25">
      <c r="A2494" s="17">
        <v>44721.908402777779</v>
      </c>
      <c r="B2494" s="13">
        <f>A2494</f>
        <v>44721.908402777779</v>
      </c>
      <c r="C2494" t="s">
        <v>792</v>
      </c>
      <c r="D2494" s="3" t="s">
        <v>6417</v>
      </c>
      <c r="E2494" t="s">
        <v>793</v>
      </c>
      <c r="F2494" s="9" t="s">
        <v>599</v>
      </c>
      <c r="G2494" s="9">
        <v>74</v>
      </c>
      <c r="H2494" s="9">
        <v>61</v>
      </c>
      <c r="I2494" s="9">
        <v>2</v>
      </c>
      <c r="J2494" s="9" t="str" cm="1">
        <f t="array" ref="J2494">_xlfn.IFS(G2494&gt;='Pivot Tables'!B$2,"90%",AND(G2494&lt;'Pivot Tables'!B$2,G2494&gt;'Pivot Tables'!B$3),"75%",AND(G2494&lt;'Pivot Tables'!B$3,G2494&gt;'Pivot Tables'!B$5),"50%",G2494&lt;='Pivot Tables'!B$5,"25%")</f>
        <v>50%</v>
      </c>
      <c r="K2494" s="9" t="str">
        <f>TEXT(A2494,"dddd")</f>
        <v>Thursday</v>
      </c>
    </row>
    <row r="2495" spans="1:11" ht="100.5" x14ac:dyDescent="0.25">
      <c r="A2495" s="17">
        <v>43652.990243055552</v>
      </c>
      <c r="B2495" s="13">
        <f>A2495</f>
        <v>43652.990243055552</v>
      </c>
      <c r="C2495" t="s">
        <v>4472</v>
      </c>
      <c r="D2495" s="3" t="s">
        <v>7772</v>
      </c>
      <c r="E2495" t="s">
        <v>4473</v>
      </c>
      <c r="F2495" s="9" t="s">
        <v>3650</v>
      </c>
      <c r="G2495" s="9">
        <v>75</v>
      </c>
      <c r="H2495" s="9">
        <v>61</v>
      </c>
      <c r="I2495" s="9">
        <v>5</v>
      </c>
      <c r="J2495" s="9" t="str" cm="1">
        <f t="array" ref="J2495">_xlfn.IFS(G2495&gt;='Pivot Tables'!B$2,"90%",AND(G2495&lt;'Pivot Tables'!B$2,G2495&gt;'Pivot Tables'!B$3),"75%",AND(G2495&lt;'Pivot Tables'!B$3,G2495&gt;'Pivot Tables'!B$5),"50%",G2495&lt;='Pivot Tables'!B$5,"25%")</f>
        <v>50%</v>
      </c>
      <c r="K2495" s="9" t="str">
        <f>TEXT(A2495,"dddd")</f>
        <v>Saturday</v>
      </c>
    </row>
    <row r="2496" spans="1:11" ht="84" x14ac:dyDescent="0.25">
      <c r="A2496" s="17">
        <v>44713.024328703701</v>
      </c>
      <c r="B2496" s="13">
        <f>A2496</f>
        <v>44713.024328703701</v>
      </c>
      <c r="C2496" t="s">
        <v>797</v>
      </c>
      <c r="D2496" s="3" t="s">
        <v>6420</v>
      </c>
      <c r="F2496" s="9" t="s">
        <v>599</v>
      </c>
      <c r="G2496" s="9">
        <v>76</v>
      </c>
      <c r="H2496" s="9">
        <v>61</v>
      </c>
      <c r="I2496" s="9">
        <v>0</v>
      </c>
      <c r="J2496" s="9" t="str" cm="1">
        <f t="array" ref="J2496">_xlfn.IFS(G2496&gt;='Pivot Tables'!B$2,"90%",AND(G2496&lt;'Pivot Tables'!B$2,G2496&gt;'Pivot Tables'!B$3),"75%",AND(G2496&lt;'Pivot Tables'!B$3,G2496&gt;'Pivot Tables'!B$5),"50%",G2496&lt;='Pivot Tables'!B$5,"25%")</f>
        <v>50%</v>
      </c>
      <c r="K2496" s="9" t="str">
        <f>TEXT(A2496,"dddd")</f>
        <v>Wednesday</v>
      </c>
    </row>
    <row r="2497" spans="1:11" ht="75.75" x14ac:dyDescent="0.25">
      <c r="A2497" s="17">
        <v>44073.870381944442</v>
      </c>
      <c r="B2497" s="13">
        <f>A2497</f>
        <v>44073.870381944442</v>
      </c>
      <c r="C2497" t="s">
        <v>2355</v>
      </c>
      <c r="D2497" s="3" t="s">
        <v>7004</v>
      </c>
      <c r="F2497" s="9" t="s">
        <v>2088</v>
      </c>
      <c r="G2497" s="9">
        <v>118</v>
      </c>
      <c r="H2497" s="9">
        <v>61</v>
      </c>
      <c r="I2497" s="9">
        <v>0</v>
      </c>
      <c r="J2497" s="9" t="str" cm="1">
        <f t="array" ref="J2497">_xlfn.IFS(G2497&gt;='Pivot Tables'!B$2,"90%",AND(G2497&lt;'Pivot Tables'!B$2,G2497&gt;'Pivot Tables'!B$3),"75%",AND(G2497&lt;'Pivot Tables'!B$3,G2497&gt;'Pivot Tables'!B$5),"50%",G2497&lt;='Pivot Tables'!B$5,"25%")</f>
        <v>50%</v>
      </c>
      <c r="K2497" s="9" t="str">
        <f>TEXT(A2497,"dddd")</f>
        <v>Sunday</v>
      </c>
    </row>
    <row r="2498" spans="1:11" x14ac:dyDescent="0.25">
      <c r="A2498" s="17">
        <v>43530.02107638889</v>
      </c>
      <c r="B2498" s="13">
        <f>A2498</f>
        <v>43530.02107638889</v>
      </c>
      <c r="C2498" t="s">
        <v>4554</v>
      </c>
      <c r="D2498" s="2" t="s">
        <v>4555</v>
      </c>
      <c r="E2498" t="s">
        <v>4556</v>
      </c>
      <c r="F2498" s="9" t="s">
        <v>3650</v>
      </c>
      <c r="G2498" s="9">
        <v>150</v>
      </c>
      <c r="H2498" s="9">
        <v>61</v>
      </c>
      <c r="I2498" s="9">
        <v>18</v>
      </c>
      <c r="J2498" s="9" t="str" cm="1">
        <f t="array" ref="J2498">_xlfn.IFS(G2498&gt;='Pivot Tables'!B$2,"90%",AND(G2498&lt;'Pivot Tables'!B$2,G2498&gt;'Pivot Tables'!B$3),"75%",AND(G2498&lt;'Pivot Tables'!B$3,G2498&gt;'Pivot Tables'!B$5),"50%",G2498&lt;='Pivot Tables'!B$5,"25%")</f>
        <v>50%</v>
      </c>
      <c r="K2498" s="9" t="str">
        <f>TEXT(A2498,"dddd")</f>
        <v>Wednesday</v>
      </c>
    </row>
    <row r="2499" spans="1:11" ht="75.75" x14ac:dyDescent="0.25">
      <c r="A2499" s="17">
        <v>44777.752905092595</v>
      </c>
      <c r="B2499" s="13">
        <f>A2499</f>
        <v>44777.752905092595</v>
      </c>
      <c r="C2499" t="s">
        <v>2130</v>
      </c>
      <c r="D2499" s="3" t="s">
        <v>6904</v>
      </c>
      <c r="F2499" s="9" t="s">
        <v>2088</v>
      </c>
      <c r="G2499" s="9">
        <v>170</v>
      </c>
      <c r="H2499" s="9">
        <v>61</v>
      </c>
      <c r="I2499" s="9">
        <v>0</v>
      </c>
      <c r="J2499" s="9" t="str" cm="1">
        <f t="array" ref="J2499">_xlfn.IFS(G2499&gt;='Pivot Tables'!B$2,"90%",AND(G2499&lt;'Pivot Tables'!B$2,G2499&gt;'Pivot Tables'!B$3),"75%",AND(G2499&lt;'Pivot Tables'!B$3,G2499&gt;'Pivot Tables'!B$5),"50%",G2499&lt;='Pivot Tables'!B$5,"25%")</f>
        <v>50%</v>
      </c>
      <c r="K2499" s="9" t="str">
        <f>TEXT(A2499,"dddd")</f>
        <v>Thursday</v>
      </c>
    </row>
    <row r="2500" spans="1:11" ht="75.75" x14ac:dyDescent="0.25">
      <c r="A2500" s="17">
        <v>43943.629664351851</v>
      </c>
      <c r="B2500" s="13">
        <f>A2500</f>
        <v>43943.629664351851</v>
      </c>
      <c r="C2500" t="s">
        <v>5220</v>
      </c>
      <c r="D2500" s="3" t="s">
        <v>8096</v>
      </c>
      <c r="E2500" t="s">
        <v>5221</v>
      </c>
      <c r="F2500" s="9" t="s">
        <v>4789</v>
      </c>
      <c r="G2500" s="9">
        <v>171</v>
      </c>
      <c r="H2500" s="9">
        <v>61</v>
      </c>
      <c r="I2500" s="9">
        <v>1</v>
      </c>
      <c r="J2500" s="9" t="str" cm="1">
        <f t="array" ref="J2500">_xlfn.IFS(G2500&gt;='Pivot Tables'!B$2,"90%",AND(G2500&lt;'Pivot Tables'!B$2,G2500&gt;'Pivot Tables'!B$3),"75%",AND(G2500&lt;'Pivot Tables'!B$3,G2500&gt;'Pivot Tables'!B$5),"50%",G2500&lt;='Pivot Tables'!B$5,"25%")</f>
        <v>50%</v>
      </c>
      <c r="K2500" s="9" t="str">
        <f>TEXT(A2500,"dddd")</f>
        <v>Wednesday</v>
      </c>
    </row>
    <row r="2501" spans="1:11" ht="84" x14ac:dyDescent="0.25">
      <c r="A2501" s="17">
        <v>44253.676782407405</v>
      </c>
      <c r="B2501" s="13">
        <f>A2501</f>
        <v>44253.676782407405</v>
      </c>
      <c r="C2501" t="s">
        <v>228</v>
      </c>
      <c r="D2501" s="3" t="s">
        <v>6977</v>
      </c>
      <c r="E2501" t="s">
        <v>2330</v>
      </c>
      <c r="F2501" s="9" t="s">
        <v>2088</v>
      </c>
      <c r="G2501" s="9">
        <v>165</v>
      </c>
      <c r="H2501" s="9">
        <v>61</v>
      </c>
      <c r="I2501" s="9">
        <v>2</v>
      </c>
      <c r="J2501" s="9" t="str" cm="1">
        <f t="array" ref="J2501">_xlfn.IFS(G2501&gt;='Pivot Tables'!B$2,"90%",AND(G2501&lt;'Pivot Tables'!B$2,G2501&gt;'Pivot Tables'!B$3),"75%",AND(G2501&lt;'Pivot Tables'!B$3,G2501&gt;'Pivot Tables'!B$5),"50%",G2501&lt;='Pivot Tables'!B$5,"25%")</f>
        <v>50%</v>
      </c>
      <c r="K2501" s="9" t="str">
        <f>TEXT(A2501,"dddd")</f>
        <v>Friday</v>
      </c>
    </row>
    <row r="2502" spans="1:11" ht="141.75" x14ac:dyDescent="0.25">
      <c r="A2502" s="17">
        <v>44498.983784722222</v>
      </c>
      <c r="B2502" s="13">
        <f>A2502</f>
        <v>44498.983784722222</v>
      </c>
      <c r="C2502" t="s">
        <v>2745</v>
      </c>
      <c r="D2502" s="3" t="s">
        <v>7167</v>
      </c>
      <c r="E2502" t="s">
        <v>2746</v>
      </c>
      <c r="F2502" s="9" t="s">
        <v>2712</v>
      </c>
      <c r="G2502" s="9">
        <v>203</v>
      </c>
      <c r="H2502" s="9">
        <v>61</v>
      </c>
      <c r="I2502" s="9">
        <v>17</v>
      </c>
      <c r="J2502" s="9" t="str" cm="1">
        <f t="array" ref="J2502">_xlfn.IFS(G2502&gt;='Pivot Tables'!B$2,"90%",AND(G2502&lt;'Pivot Tables'!B$2,G2502&gt;'Pivot Tables'!B$3),"75%",AND(G2502&lt;'Pivot Tables'!B$3,G2502&gt;'Pivot Tables'!B$5),"50%",G2502&lt;='Pivot Tables'!B$5,"25%")</f>
        <v>75%</v>
      </c>
      <c r="K2502" s="9" t="str">
        <f>TEXT(A2502,"dddd")</f>
        <v>Friday</v>
      </c>
    </row>
    <row r="2503" spans="1:11" x14ac:dyDescent="0.25">
      <c r="A2503" s="17">
        <v>43510.673252314817</v>
      </c>
      <c r="B2503" s="13">
        <f>A2503</f>
        <v>43510.673252314817</v>
      </c>
      <c r="C2503" t="s">
        <v>1315</v>
      </c>
      <c r="D2503" s="2" t="s">
        <v>1316</v>
      </c>
      <c r="E2503" t="s">
        <v>1317</v>
      </c>
      <c r="F2503" s="9" t="s">
        <v>1090</v>
      </c>
      <c r="G2503" s="9">
        <v>210</v>
      </c>
      <c r="H2503" s="9">
        <v>61</v>
      </c>
      <c r="I2503" s="9">
        <v>7</v>
      </c>
      <c r="J2503" s="9" t="str" cm="1">
        <f t="array" ref="J2503">_xlfn.IFS(G2503&gt;='Pivot Tables'!B$2,"90%",AND(G2503&lt;'Pivot Tables'!B$2,G2503&gt;'Pivot Tables'!B$3),"75%",AND(G2503&lt;'Pivot Tables'!B$3,G2503&gt;'Pivot Tables'!B$5),"50%",G2503&lt;='Pivot Tables'!B$5,"25%")</f>
        <v>75%</v>
      </c>
      <c r="K2503" s="9" t="str">
        <f>TEXT(A2503,"dddd")</f>
        <v>Thursday</v>
      </c>
    </row>
    <row r="2504" spans="1:11" x14ac:dyDescent="0.25">
      <c r="A2504" s="17">
        <v>42852.736956018518</v>
      </c>
      <c r="B2504" s="13">
        <f>A2504</f>
        <v>42852.736956018518</v>
      </c>
      <c r="C2504" t="s">
        <v>1532</v>
      </c>
      <c r="D2504" s="2" t="s">
        <v>1533</v>
      </c>
      <c r="E2504" t="s">
        <v>1534</v>
      </c>
      <c r="F2504" s="9" t="s">
        <v>1090</v>
      </c>
      <c r="G2504" s="9">
        <v>215</v>
      </c>
      <c r="H2504" s="9">
        <v>61</v>
      </c>
      <c r="I2504" s="9">
        <v>12</v>
      </c>
      <c r="J2504" s="9" t="str" cm="1">
        <f t="array" ref="J2504">_xlfn.IFS(G2504&gt;='Pivot Tables'!B$2,"90%",AND(G2504&lt;'Pivot Tables'!B$2,G2504&gt;'Pivot Tables'!B$3),"75%",AND(G2504&lt;'Pivot Tables'!B$3,G2504&gt;'Pivot Tables'!B$5),"50%",G2504&lt;='Pivot Tables'!B$5,"25%")</f>
        <v>75%</v>
      </c>
      <c r="K2504" s="9" t="str">
        <f>TEXT(A2504,"dddd")</f>
        <v>Thursday</v>
      </c>
    </row>
    <row r="2505" spans="1:11" ht="100.5" x14ac:dyDescent="0.25">
      <c r="A2505" s="17">
        <v>44277.644872685189</v>
      </c>
      <c r="B2505" s="13">
        <f>A2505</f>
        <v>44277.644872685189</v>
      </c>
      <c r="C2505" t="s">
        <v>5039</v>
      </c>
      <c r="D2505" s="3" t="s">
        <v>7972</v>
      </c>
      <c r="F2505" s="9" t="s">
        <v>4789</v>
      </c>
      <c r="G2505" s="9">
        <v>327</v>
      </c>
      <c r="H2505" s="9">
        <v>61</v>
      </c>
      <c r="I2505" s="9">
        <v>0</v>
      </c>
      <c r="J2505" s="9" t="str" cm="1">
        <f t="array" ref="J2505">_xlfn.IFS(G2505&gt;='Pivot Tables'!B$2,"90%",AND(G2505&lt;'Pivot Tables'!B$2,G2505&gt;'Pivot Tables'!B$3),"75%",AND(G2505&lt;'Pivot Tables'!B$3,G2505&gt;'Pivot Tables'!B$5),"50%",G2505&lt;='Pivot Tables'!B$5,"25%")</f>
        <v>90%</v>
      </c>
      <c r="K2505" s="9" t="str">
        <f>TEXT(A2505,"dddd")</f>
        <v>Monday</v>
      </c>
    </row>
    <row r="2506" spans="1:11" ht="75.75" x14ac:dyDescent="0.25">
      <c r="A2506" s="17">
        <v>44687.67869212963</v>
      </c>
      <c r="B2506" s="13">
        <f>A2506</f>
        <v>44687.67869212963</v>
      </c>
      <c r="C2506" t="s">
        <v>866</v>
      </c>
      <c r="D2506" s="3" t="s">
        <v>6468</v>
      </c>
      <c r="E2506">
        <v>1</v>
      </c>
      <c r="F2506" s="9" t="s">
        <v>599</v>
      </c>
      <c r="G2506" s="9">
        <v>401</v>
      </c>
      <c r="H2506" s="9">
        <v>61</v>
      </c>
      <c r="I2506" s="9">
        <v>1</v>
      </c>
      <c r="J2506" s="9" t="str" cm="1">
        <f t="array" ref="J2506">_xlfn.IFS(G2506&gt;='Pivot Tables'!B$2,"90%",AND(G2506&lt;'Pivot Tables'!B$2,G2506&gt;'Pivot Tables'!B$3),"75%",AND(G2506&lt;'Pivot Tables'!B$3,G2506&gt;'Pivot Tables'!B$5),"50%",G2506&lt;='Pivot Tables'!B$5,"25%")</f>
        <v>90%</v>
      </c>
      <c r="K2506" s="9" t="str">
        <f>TEXT(A2506,"dddd")</f>
        <v>Friday</v>
      </c>
    </row>
    <row r="2507" spans="1:11" ht="100.5" x14ac:dyDescent="0.25">
      <c r="A2507" s="17">
        <v>44747.670486111114</v>
      </c>
      <c r="B2507" s="13">
        <f>A2507</f>
        <v>44747.670486111114</v>
      </c>
      <c r="C2507" t="s">
        <v>1164</v>
      </c>
      <c r="D2507" s="3" t="s">
        <v>6654</v>
      </c>
      <c r="E2507" t="s">
        <v>1165</v>
      </c>
      <c r="F2507" s="9" t="s">
        <v>1090</v>
      </c>
      <c r="G2507" s="9">
        <v>16</v>
      </c>
      <c r="H2507" s="9">
        <v>62</v>
      </c>
      <c r="I2507" s="9">
        <v>12</v>
      </c>
      <c r="J2507" s="9" t="str" cm="1">
        <f t="array" ref="J2507">_xlfn.IFS(G2507&gt;='Pivot Tables'!B$2,"90%",AND(G2507&lt;'Pivot Tables'!B$2,G2507&gt;'Pivot Tables'!B$3),"75%",AND(G2507&lt;'Pivot Tables'!B$3,G2507&gt;'Pivot Tables'!B$5),"50%",G2507&lt;='Pivot Tables'!B$5,"25%")</f>
        <v>25%</v>
      </c>
      <c r="K2507" s="9" t="str">
        <f>TEXT(A2507,"dddd")</f>
        <v>Tuesday</v>
      </c>
    </row>
    <row r="2508" spans="1:11" ht="92.25" x14ac:dyDescent="0.25">
      <c r="A2508" s="17">
        <v>44873.705567129633</v>
      </c>
      <c r="B2508" s="13">
        <f>A2508</f>
        <v>44873.705567129633</v>
      </c>
      <c r="C2508" t="s">
        <v>2021</v>
      </c>
      <c r="D2508" s="3" t="s">
        <v>6869</v>
      </c>
      <c r="E2508" t="s">
        <v>2022</v>
      </c>
      <c r="F2508" s="9" t="s">
        <v>2015</v>
      </c>
      <c r="G2508" s="9">
        <v>16</v>
      </c>
      <c r="H2508" s="9">
        <v>62</v>
      </c>
      <c r="I2508" s="9">
        <v>1</v>
      </c>
      <c r="J2508" s="9" t="str" cm="1">
        <f t="array" ref="J2508">_xlfn.IFS(G2508&gt;='Pivot Tables'!B$2,"90%",AND(G2508&lt;'Pivot Tables'!B$2,G2508&gt;'Pivot Tables'!B$3),"75%",AND(G2508&lt;'Pivot Tables'!B$3,G2508&gt;'Pivot Tables'!B$5),"50%",G2508&lt;='Pivot Tables'!B$5,"25%")</f>
        <v>25%</v>
      </c>
      <c r="K2508" s="9" t="str">
        <f>TEXT(A2508,"dddd")</f>
        <v>Tuesday</v>
      </c>
    </row>
    <row r="2509" spans="1:11" ht="92.25" x14ac:dyDescent="0.25">
      <c r="A2509" s="17">
        <v>44687.736168981479</v>
      </c>
      <c r="B2509" s="13">
        <f>A2509</f>
        <v>44687.736168981479</v>
      </c>
      <c r="C2509" t="s">
        <v>2565</v>
      </c>
      <c r="D2509" s="3" t="s">
        <v>7084</v>
      </c>
      <c r="F2509" s="9" t="s">
        <v>2427</v>
      </c>
      <c r="G2509" s="9">
        <v>18</v>
      </c>
      <c r="H2509" s="9">
        <v>62</v>
      </c>
      <c r="I2509" s="9">
        <v>0</v>
      </c>
      <c r="J2509" s="9" t="str" cm="1">
        <f t="array" ref="J2509">_xlfn.IFS(G2509&gt;='Pivot Tables'!B$2,"90%",AND(G2509&lt;'Pivot Tables'!B$2,G2509&gt;'Pivot Tables'!B$3),"75%",AND(G2509&lt;'Pivot Tables'!B$3,G2509&gt;'Pivot Tables'!B$5),"50%",G2509&lt;='Pivot Tables'!B$5,"25%")</f>
        <v>25%</v>
      </c>
      <c r="K2509" s="9" t="str">
        <f>TEXT(A2509,"dddd")</f>
        <v>Friday</v>
      </c>
    </row>
    <row r="2510" spans="1:11" ht="100.5" x14ac:dyDescent="0.25">
      <c r="A2510" s="17">
        <v>44778.744074074071</v>
      </c>
      <c r="B2510" s="13">
        <f>A2510</f>
        <v>44778.744074074071</v>
      </c>
      <c r="C2510" t="s">
        <v>1148</v>
      </c>
      <c r="D2510" s="3" t="s">
        <v>6647</v>
      </c>
      <c r="E2510" t="s">
        <v>1149</v>
      </c>
      <c r="F2510" s="9" t="s">
        <v>1090</v>
      </c>
      <c r="G2510" s="9">
        <v>27</v>
      </c>
      <c r="H2510" s="9">
        <v>62</v>
      </c>
      <c r="I2510" s="9">
        <v>12</v>
      </c>
      <c r="J2510" s="9" t="str" cm="1">
        <f t="array" ref="J2510">_xlfn.IFS(G2510&gt;='Pivot Tables'!B$2,"90%",AND(G2510&lt;'Pivot Tables'!B$2,G2510&gt;'Pivot Tables'!B$3),"75%",AND(G2510&lt;'Pivot Tables'!B$3,G2510&gt;'Pivot Tables'!B$5),"50%",G2510&lt;='Pivot Tables'!B$5,"25%")</f>
        <v>25%</v>
      </c>
      <c r="K2510" s="9" t="str">
        <f>TEXT(A2510,"dddd")</f>
        <v>Friday</v>
      </c>
    </row>
    <row r="2511" spans="1:11" ht="133.5" x14ac:dyDescent="0.25">
      <c r="A2511" s="17">
        <v>44701.019641203704</v>
      </c>
      <c r="B2511" s="13">
        <f>A2511</f>
        <v>44701.019641203704</v>
      </c>
      <c r="C2511" t="s">
        <v>5465</v>
      </c>
      <c r="D2511" s="3" t="s">
        <v>8254</v>
      </c>
      <c r="E2511" t="s">
        <v>8920</v>
      </c>
      <c r="F2511" s="9" t="s">
        <v>5310</v>
      </c>
      <c r="G2511" s="9">
        <v>30</v>
      </c>
      <c r="H2511" s="9">
        <v>62</v>
      </c>
      <c r="I2511" s="9">
        <v>3</v>
      </c>
      <c r="J2511" s="9" t="str" cm="1">
        <f t="array" ref="J2511">_xlfn.IFS(G2511&gt;='Pivot Tables'!B$2,"90%",AND(G2511&lt;'Pivot Tables'!B$2,G2511&gt;'Pivot Tables'!B$3),"75%",AND(G2511&lt;'Pivot Tables'!B$3,G2511&gt;'Pivot Tables'!B$5),"50%",G2511&lt;='Pivot Tables'!B$5,"25%")</f>
        <v>25%</v>
      </c>
      <c r="K2511" s="9" t="str">
        <f>TEXT(A2511,"dddd")</f>
        <v>Friday</v>
      </c>
    </row>
    <row r="2512" spans="1:11" ht="174.75" x14ac:dyDescent="0.25">
      <c r="A2512" s="17">
        <v>44701.028437499997</v>
      </c>
      <c r="B2512" s="13">
        <f>A2512</f>
        <v>44701.028437499997</v>
      </c>
      <c r="C2512" t="s">
        <v>5517</v>
      </c>
      <c r="D2512" s="3" t="s">
        <v>8304</v>
      </c>
      <c r="E2512" t="s">
        <v>8922</v>
      </c>
      <c r="F2512" s="9" t="s">
        <v>5310</v>
      </c>
      <c r="G2512" s="9">
        <v>30</v>
      </c>
      <c r="H2512" s="9">
        <v>62</v>
      </c>
      <c r="I2512" s="9">
        <v>15</v>
      </c>
      <c r="J2512" s="9" t="str" cm="1">
        <f t="array" ref="J2512">_xlfn.IFS(G2512&gt;='Pivot Tables'!B$2,"90%",AND(G2512&lt;'Pivot Tables'!B$2,G2512&gt;'Pivot Tables'!B$3),"75%",AND(G2512&lt;'Pivot Tables'!B$3,G2512&gt;'Pivot Tables'!B$5),"50%",G2512&lt;='Pivot Tables'!B$5,"25%")</f>
        <v>25%</v>
      </c>
      <c r="K2512" s="9" t="str">
        <f>TEXT(A2512,"dddd")</f>
        <v>Friday</v>
      </c>
    </row>
    <row r="2513" spans="1:11" ht="158.25" x14ac:dyDescent="0.25">
      <c r="A2513" s="17">
        <v>44872.617511574077</v>
      </c>
      <c r="B2513" s="13">
        <f>A2513</f>
        <v>44872.617511574077</v>
      </c>
      <c r="C2513" t="s">
        <v>5314</v>
      </c>
      <c r="D2513" s="3" t="s">
        <v>8119</v>
      </c>
      <c r="F2513" s="9" t="s">
        <v>5310</v>
      </c>
      <c r="G2513" s="9">
        <v>31</v>
      </c>
      <c r="H2513" s="9">
        <v>62</v>
      </c>
      <c r="I2513" s="9">
        <v>0</v>
      </c>
      <c r="J2513" s="9" t="str" cm="1">
        <f t="array" ref="J2513">_xlfn.IFS(G2513&gt;='Pivot Tables'!B$2,"90%",AND(G2513&lt;'Pivot Tables'!B$2,G2513&gt;'Pivot Tables'!B$3),"75%",AND(G2513&lt;'Pivot Tables'!B$3,G2513&gt;'Pivot Tables'!B$5),"50%",G2513&lt;='Pivot Tables'!B$5,"25%")</f>
        <v>25%</v>
      </c>
      <c r="K2513" s="9" t="str">
        <f>TEXT(A2513,"dddd")</f>
        <v>Monday</v>
      </c>
    </row>
    <row r="2514" spans="1:11" ht="133.5" x14ac:dyDescent="0.25">
      <c r="A2514" s="17">
        <v>44467.834351851852</v>
      </c>
      <c r="B2514" s="13">
        <f>A2514</f>
        <v>44467.834351851852</v>
      </c>
      <c r="C2514" t="s">
        <v>1946</v>
      </c>
      <c r="D2514" s="3" t="s">
        <v>6817</v>
      </c>
      <c r="E2514" t="s">
        <v>1900</v>
      </c>
      <c r="F2514" s="9" t="s">
        <v>1732</v>
      </c>
      <c r="G2514" s="9">
        <v>36</v>
      </c>
      <c r="H2514" s="9">
        <v>62</v>
      </c>
      <c r="I2514" s="9">
        <v>1</v>
      </c>
      <c r="J2514" s="9" t="str" cm="1">
        <f t="array" ref="J2514">_xlfn.IFS(G2514&gt;='Pivot Tables'!B$2,"90%",AND(G2514&lt;'Pivot Tables'!B$2,G2514&gt;'Pivot Tables'!B$3),"75%",AND(G2514&lt;'Pivot Tables'!B$3,G2514&gt;'Pivot Tables'!B$5),"50%",G2514&lt;='Pivot Tables'!B$5,"25%")</f>
        <v>25%</v>
      </c>
      <c r="K2514" s="9" t="str">
        <f>TEXT(A2514,"dddd")</f>
        <v>Tuesday</v>
      </c>
    </row>
    <row r="2515" spans="1:11" ht="174.75" x14ac:dyDescent="0.25">
      <c r="A2515" s="17">
        <v>44102.828923611109</v>
      </c>
      <c r="B2515" s="13">
        <f>A2515</f>
        <v>44102.828923611109</v>
      </c>
      <c r="C2515" t="s">
        <v>5726</v>
      </c>
      <c r="D2515" s="3" t="s">
        <v>8498</v>
      </c>
      <c r="E2515" t="s">
        <v>8965</v>
      </c>
      <c r="F2515" s="9" t="s">
        <v>5310</v>
      </c>
      <c r="G2515" s="9">
        <v>36</v>
      </c>
      <c r="H2515" s="9">
        <v>62</v>
      </c>
      <c r="I2515" s="9">
        <v>1</v>
      </c>
      <c r="J2515" s="9" t="str" cm="1">
        <f t="array" ref="J2515">_xlfn.IFS(G2515&gt;='Pivot Tables'!B$2,"90%",AND(G2515&lt;'Pivot Tables'!B$2,G2515&gt;'Pivot Tables'!B$3),"75%",AND(G2515&lt;'Pivot Tables'!B$3,G2515&gt;'Pivot Tables'!B$5),"50%",G2515&lt;='Pivot Tables'!B$5,"25%")</f>
        <v>25%</v>
      </c>
      <c r="K2515" s="9" t="str">
        <f>TEXT(A2515,"dddd")</f>
        <v>Monday</v>
      </c>
    </row>
    <row r="2516" spans="1:11" ht="125.25" x14ac:dyDescent="0.25">
      <c r="A2516" s="17">
        <v>44701.025300925925</v>
      </c>
      <c r="B2516" s="13">
        <f>A2516</f>
        <v>44701.025300925925</v>
      </c>
      <c r="C2516" t="s">
        <v>5501</v>
      </c>
      <c r="D2516" s="3" t="s">
        <v>8288</v>
      </c>
      <c r="E2516" t="s">
        <v>8899</v>
      </c>
      <c r="F2516" s="9" t="s">
        <v>5310</v>
      </c>
      <c r="G2516" s="9">
        <v>44</v>
      </c>
      <c r="H2516" s="9">
        <v>62</v>
      </c>
      <c r="I2516" s="9">
        <v>10</v>
      </c>
      <c r="J2516" s="9" t="str" cm="1">
        <f t="array" ref="J2516">_xlfn.IFS(G2516&gt;='Pivot Tables'!B$2,"90%",AND(G2516&lt;'Pivot Tables'!B$2,G2516&gt;'Pivot Tables'!B$3),"75%",AND(G2516&lt;'Pivot Tables'!B$3,G2516&gt;'Pivot Tables'!B$5),"50%",G2516&lt;='Pivot Tables'!B$5,"25%")</f>
        <v>50%</v>
      </c>
      <c r="K2516" s="9" t="str">
        <f>TEXT(A2516,"dddd")</f>
        <v>Friday</v>
      </c>
    </row>
    <row r="2517" spans="1:11" ht="75.75" x14ac:dyDescent="0.25">
      <c r="A2517" s="17">
        <v>43780.816770833335</v>
      </c>
      <c r="B2517" s="13">
        <f>A2517</f>
        <v>43780.816770833335</v>
      </c>
      <c r="C2517" t="s">
        <v>4372</v>
      </c>
      <c r="D2517" s="3" t="s">
        <v>7746</v>
      </c>
      <c r="E2517" t="s">
        <v>4373</v>
      </c>
      <c r="F2517" s="9" t="s">
        <v>3650</v>
      </c>
      <c r="G2517" s="9">
        <v>49</v>
      </c>
      <c r="H2517" s="9">
        <v>62</v>
      </c>
      <c r="I2517" s="9">
        <v>2</v>
      </c>
      <c r="J2517" s="9" t="str" cm="1">
        <f t="array" ref="J2517">_xlfn.IFS(G2517&gt;='Pivot Tables'!B$2,"90%",AND(G2517&lt;'Pivot Tables'!B$2,G2517&gt;'Pivot Tables'!B$3),"75%",AND(G2517&lt;'Pivot Tables'!B$3,G2517&gt;'Pivot Tables'!B$5),"50%",G2517&lt;='Pivot Tables'!B$5,"25%")</f>
        <v>50%</v>
      </c>
      <c r="K2517" s="9" t="str">
        <f>TEXT(A2517,"dddd")</f>
        <v>Monday</v>
      </c>
    </row>
    <row r="2518" spans="1:11" ht="100.5" x14ac:dyDescent="0.25">
      <c r="A2518" s="17">
        <v>44670.975810185184</v>
      </c>
      <c r="B2518" s="13">
        <f>A2518</f>
        <v>44670.975810185184</v>
      </c>
      <c r="C2518" t="s">
        <v>824</v>
      </c>
      <c r="D2518" s="3" t="s">
        <v>6440</v>
      </c>
      <c r="F2518" s="9" t="s">
        <v>599</v>
      </c>
      <c r="G2518" s="9">
        <v>51</v>
      </c>
      <c r="H2518" s="9">
        <v>62</v>
      </c>
      <c r="I2518" s="9">
        <v>0</v>
      </c>
      <c r="J2518" s="9" t="str" cm="1">
        <f t="array" ref="J2518">_xlfn.IFS(G2518&gt;='Pivot Tables'!B$2,"90%",AND(G2518&lt;'Pivot Tables'!B$2,G2518&gt;'Pivot Tables'!B$3),"75%",AND(G2518&lt;'Pivot Tables'!B$3,G2518&gt;'Pivot Tables'!B$5),"50%",G2518&lt;='Pivot Tables'!B$5,"25%")</f>
        <v>50%</v>
      </c>
      <c r="K2518" s="9" t="str">
        <f>TEXT(A2518,"dddd")</f>
        <v>Tuesday</v>
      </c>
    </row>
    <row r="2519" spans="1:11" ht="100.5" x14ac:dyDescent="0.25">
      <c r="A2519" s="17">
        <v>43859.146666666667</v>
      </c>
      <c r="B2519" s="13">
        <f>A2519</f>
        <v>43859.146666666667</v>
      </c>
      <c r="C2519" t="s">
        <v>2845</v>
      </c>
      <c r="D2519" s="3" t="s">
        <v>7222</v>
      </c>
      <c r="E2519" t="s">
        <v>2846</v>
      </c>
      <c r="F2519" s="9" t="s">
        <v>2712</v>
      </c>
      <c r="G2519" s="9">
        <v>53</v>
      </c>
      <c r="H2519" s="9">
        <v>62</v>
      </c>
      <c r="I2519" s="9">
        <v>9</v>
      </c>
      <c r="J2519" s="9" t="str" cm="1">
        <f t="array" ref="J2519">_xlfn.IFS(G2519&gt;='Pivot Tables'!B$2,"90%",AND(G2519&lt;'Pivot Tables'!B$2,G2519&gt;'Pivot Tables'!B$3),"75%",AND(G2519&lt;'Pivot Tables'!B$3,G2519&gt;'Pivot Tables'!B$5),"50%",G2519&lt;='Pivot Tables'!B$5,"25%")</f>
        <v>50%</v>
      </c>
      <c r="K2519" s="9" t="str">
        <f>TEXT(A2519,"dddd")</f>
        <v>Wednesday</v>
      </c>
    </row>
    <row r="2520" spans="1:11" ht="141.75" x14ac:dyDescent="0.25">
      <c r="A2520" s="17">
        <v>43859.123749999999</v>
      </c>
      <c r="B2520" s="13">
        <f>A2520</f>
        <v>43859.123749999999</v>
      </c>
      <c r="C2520" t="s">
        <v>2843</v>
      </c>
      <c r="D2520" s="3" t="s">
        <v>7221</v>
      </c>
      <c r="E2520" t="s">
        <v>2844</v>
      </c>
      <c r="F2520" s="9" t="s">
        <v>2712</v>
      </c>
      <c r="G2520" s="9">
        <v>59</v>
      </c>
      <c r="H2520" s="9">
        <v>62</v>
      </c>
      <c r="I2520" s="9">
        <v>9</v>
      </c>
      <c r="J2520" s="9" t="str" cm="1">
        <f t="array" ref="J2520">_xlfn.IFS(G2520&gt;='Pivot Tables'!B$2,"90%",AND(G2520&lt;'Pivot Tables'!B$2,G2520&gt;'Pivot Tables'!B$3),"75%",AND(G2520&lt;'Pivot Tables'!B$3,G2520&gt;'Pivot Tables'!B$5),"50%",G2520&lt;='Pivot Tables'!B$5,"25%")</f>
        <v>50%</v>
      </c>
      <c r="K2520" s="9" t="str">
        <f>TEXT(A2520,"dddd")</f>
        <v>Wednesday</v>
      </c>
    </row>
    <row r="2521" spans="1:11" ht="158.25" x14ac:dyDescent="0.25">
      <c r="A2521" s="17">
        <v>43961.583854166667</v>
      </c>
      <c r="B2521" s="13">
        <f>A2521</f>
        <v>43961.583854166667</v>
      </c>
      <c r="C2521" t="s">
        <v>5820</v>
      </c>
      <c r="D2521" s="3" t="s">
        <v>8584</v>
      </c>
      <c r="E2521" t="s">
        <v>9142</v>
      </c>
      <c r="F2521" s="9" t="s">
        <v>5310</v>
      </c>
      <c r="G2521" s="9">
        <v>62</v>
      </c>
      <c r="H2521" s="9">
        <v>62</v>
      </c>
      <c r="I2521" s="9">
        <v>10</v>
      </c>
      <c r="J2521" s="9" t="str" cm="1">
        <f t="array" ref="J2521">_xlfn.IFS(G2521&gt;='Pivot Tables'!B$2,"90%",AND(G2521&lt;'Pivot Tables'!B$2,G2521&gt;'Pivot Tables'!B$3),"75%",AND(G2521&lt;'Pivot Tables'!B$3,G2521&gt;'Pivot Tables'!B$5),"50%",G2521&lt;='Pivot Tables'!B$5,"25%")</f>
        <v>50%</v>
      </c>
      <c r="K2521" s="9" t="str">
        <f>TEXT(A2521,"dddd")</f>
        <v>Sunday</v>
      </c>
    </row>
    <row r="2522" spans="1:11" ht="100.5" x14ac:dyDescent="0.25">
      <c r="A2522" s="17">
        <v>44838.865034722221</v>
      </c>
      <c r="B2522" s="13">
        <f>A2522</f>
        <v>44838.865034722221</v>
      </c>
      <c r="C2522" t="s">
        <v>5340</v>
      </c>
      <c r="D2522" s="3" t="s">
        <v>8141</v>
      </c>
      <c r="F2522" s="9" t="s">
        <v>5310</v>
      </c>
      <c r="G2522" s="9">
        <v>73</v>
      </c>
      <c r="H2522" s="9">
        <v>62</v>
      </c>
      <c r="I2522" s="9">
        <v>0</v>
      </c>
      <c r="J2522" s="9" t="str" cm="1">
        <f t="array" ref="J2522">_xlfn.IFS(G2522&gt;='Pivot Tables'!B$2,"90%",AND(G2522&lt;'Pivot Tables'!B$2,G2522&gt;'Pivot Tables'!B$3),"75%",AND(G2522&lt;'Pivot Tables'!B$3,G2522&gt;'Pivot Tables'!B$5),"50%",G2522&lt;='Pivot Tables'!B$5,"25%")</f>
        <v>50%</v>
      </c>
      <c r="K2522" s="9" t="str">
        <f>TEXT(A2522,"dddd")</f>
        <v>Tuesday</v>
      </c>
    </row>
    <row r="2523" spans="1:11" x14ac:dyDescent="0.25">
      <c r="A2523" s="17">
        <v>43000.100891203707</v>
      </c>
      <c r="B2523" s="13">
        <f>A2523</f>
        <v>43000.100891203707</v>
      </c>
      <c r="C2523" t="s">
        <v>1479</v>
      </c>
      <c r="D2523" s="2" t="s">
        <v>1480</v>
      </c>
      <c r="E2523" t="s">
        <v>1481</v>
      </c>
      <c r="F2523" s="9" t="s">
        <v>1090</v>
      </c>
      <c r="G2523" s="9">
        <v>128</v>
      </c>
      <c r="H2523" s="9">
        <v>62</v>
      </c>
      <c r="I2523" s="9">
        <v>10</v>
      </c>
      <c r="J2523" s="9" t="str" cm="1">
        <f t="array" ref="J2523">_xlfn.IFS(G2523&gt;='Pivot Tables'!B$2,"90%",AND(G2523&lt;'Pivot Tables'!B$2,G2523&gt;'Pivot Tables'!B$3),"75%",AND(G2523&lt;'Pivot Tables'!B$3,G2523&gt;'Pivot Tables'!B$5),"50%",G2523&lt;='Pivot Tables'!B$5,"25%")</f>
        <v>50%</v>
      </c>
      <c r="K2523" s="9" t="str">
        <f>TEXT(A2523,"dddd")</f>
        <v>Friday</v>
      </c>
    </row>
    <row r="2524" spans="1:11" ht="108.75" x14ac:dyDescent="0.25">
      <c r="A2524" s="17">
        <v>44687.686006944445</v>
      </c>
      <c r="B2524" s="13">
        <f>A2524</f>
        <v>44687.686006944445</v>
      </c>
      <c r="C2524" t="s">
        <v>903</v>
      </c>
      <c r="D2524" s="3" t="s">
        <v>6491</v>
      </c>
      <c r="E2524" t="s">
        <v>904</v>
      </c>
      <c r="F2524" s="9" t="s">
        <v>599</v>
      </c>
      <c r="G2524" s="9">
        <v>135</v>
      </c>
      <c r="H2524" s="9">
        <v>62</v>
      </c>
      <c r="I2524" s="9">
        <v>4</v>
      </c>
      <c r="J2524" s="9" t="str" cm="1">
        <f t="array" ref="J2524">_xlfn.IFS(G2524&gt;='Pivot Tables'!B$2,"90%",AND(G2524&lt;'Pivot Tables'!B$2,G2524&gt;'Pivot Tables'!B$3),"75%",AND(G2524&lt;'Pivot Tables'!B$3,G2524&gt;'Pivot Tables'!B$5),"50%",G2524&lt;='Pivot Tables'!B$5,"25%")</f>
        <v>50%</v>
      </c>
      <c r="K2524" s="9" t="str">
        <f>TEXT(A2524,"dddd")</f>
        <v>Friday</v>
      </c>
    </row>
    <row r="2525" spans="1:11" ht="100.5" x14ac:dyDescent="0.25">
      <c r="A2525" s="17">
        <v>44146.658009259256</v>
      </c>
      <c r="B2525" s="13">
        <f>A2525</f>
        <v>44146.658009259256</v>
      </c>
      <c r="C2525" t="s">
        <v>5109</v>
      </c>
      <c r="D2525" s="3" t="s">
        <v>8033</v>
      </c>
      <c r="F2525" s="9" t="s">
        <v>4789</v>
      </c>
      <c r="G2525" s="9">
        <v>135</v>
      </c>
      <c r="H2525" s="9">
        <v>62</v>
      </c>
      <c r="I2525" s="9">
        <v>0</v>
      </c>
      <c r="J2525" s="9" t="str" cm="1">
        <f t="array" ref="J2525">_xlfn.IFS(G2525&gt;='Pivot Tables'!B$2,"90%",AND(G2525&lt;'Pivot Tables'!B$2,G2525&gt;'Pivot Tables'!B$3),"75%",AND(G2525&lt;'Pivot Tables'!B$3,G2525&gt;'Pivot Tables'!B$5),"50%",G2525&lt;='Pivot Tables'!B$5,"25%")</f>
        <v>50%</v>
      </c>
      <c r="K2525" s="9" t="str">
        <f>TEXT(A2525,"dddd")</f>
        <v>Wednesday</v>
      </c>
    </row>
    <row r="2526" spans="1:11" ht="117" x14ac:dyDescent="0.25">
      <c r="A2526" s="17">
        <v>44286.940833333334</v>
      </c>
      <c r="B2526" s="13">
        <f>A2526</f>
        <v>44286.940833333334</v>
      </c>
      <c r="C2526" t="s">
        <v>5035</v>
      </c>
      <c r="D2526" s="3" t="s">
        <v>7968</v>
      </c>
      <c r="F2526" s="9" t="s">
        <v>4789</v>
      </c>
      <c r="G2526" s="9">
        <v>205</v>
      </c>
      <c r="H2526" s="9">
        <v>62</v>
      </c>
      <c r="I2526" s="9">
        <v>0</v>
      </c>
      <c r="J2526" s="9" t="str" cm="1">
        <f t="array" ref="J2526">_xlfn.IFS(G2526&gt;='Pivot Tables'!B$2,"90%",AND(G2526&lt;'Pivot Tables'!B$2,G2526&gt;'Pivot Tables'!B$3),"75%",AND(G2526&lt;'Pivot Tables'!B$3,G2526&gt;'Pivot Tables'!B$5),"50%",G2526&lt;='Pivot Tables'!B$5,"25%")</f>
        <v>75%</v>
      </c>
      <c r="K2526" s="9" t="str">
        <f>TEXT(A2526,"dddd")</f>
        <v>Wednesday</v>
      </c>
    </row>
    <row r="2527" spans="1:11" ht="92.25" x14ac:dyDescent="0.25">
      <c r="A2527" s="17">
        <v>44237.788518518515</v>
      </c>
      <c r="B2527" s="13">
        <f>A2527</f>
        <v>44237.788518518515</v>
      </c>
      <c r="C2527" t="s">
        <v>5059</v>
      </c>
      <c r="D2527" s="3" t="s">
        <v>7991</v>
      </c>
      <c r="F2527" s="9" t="s">
        <v>4789</v>
      </c>
      <c r="G2527" s="9">
        <v>250</v>
      </c>
      <c r="H2527" s="9">
        <v>62</v>
      </c>
      <c r="I2527" s="9">
        <v>0</v>
      </c>
      <c r="J2527" s="9" t="str" cm="1">
        <f t="array" ref="J2527">_xlfn.IFS(G2527&gt;='Pivot Tables'!B$2,"90%",AND(G2527&lt;'Pivot Tables'!B$2,G2527&gt;'Pivot Tables'!B$3),"75%",AND(G2527&lt;'Pivot Tables'!B$3,G2527&gt;'Pivot Tables'!B$5),"50%",G2527&lt;='Pivot Tables'!B$5,"25%")</f>
        <v>75%</v>
      </c>
      <c r="K2527" s="9" t="str">
        <f>TEXT(A2527,"dddd")</f>
        <v>Wednesday</v>
      </c>
    </row>
    <row r="2528" spans="1:11" ht="108.75" x14ac:dyDescent="0.25">
      <c r="A2528" s="17">
        <v>44253.780115740738</v>
      </c>
      <c r="B2528" s="13">
        <f>A2528</f>
        <v>44253.780115740738</v>
      </c>
      <c r="C2528" t="s">
        <v>5051</v>
      </c>
      <c r="D2528" s="3" t="s">
        <v>7983</v>
      </c>
      <c r="F2528" s="9" t="s">
        <v>4789</v>
      </c>
      <c r="G2528" s="9">
        <v>265</v>
      </c>
      <c r="H2528" s="9">
        <v>62</v>
      </c>
      <c r="I2528" s="9">
        <v>0</v>
      </c>
      <c r="J2528" s="9" t="str" cm="1">
        <f t="array" ref="J2528">_xlfn.IFS(G2528&gt;='Pivot Tables'!B$2,"90%",AND(G2528&lt;'Pivot Tables'!B$2,G2528&gt;'Pivot Tables'!B$3),"75%",AND(G2528&lt;'Pivot Tables'!B$3,G2528&gt;'Pivot Tables'!B$5),"50%",G2528&lt;='Pivot Tables'!B$5,"25%")</f>
        <v>75%</v>
      </c>
      <c r="K2528" s="9" t="str">
        <f>TEXT(A2528,"dddd")</f>
        <v>Friday</v>
      </c>
    </row>
    <row r="2529" spans="1:11" ht="84" x14ac:dyDescent="0.25">
      <c r="A2529" s="17">
        <v>44484.852731481478</v>
      </c>
      <c r="B2529" s="13">
        <f>A2529</f>
        <v>44484.852731481478</v>
      </c>
      <c r="C2529" t="s">
        <v>4938</v>
      </c>
      <c r="D2529" s="3" t="s">
        <v>7890</v>
      </c>
      <c r="F2529" s="9" t="s">
        <v>4789</v>
      </c>
      <c r="G2529" s="9">
        <v>267</v>
      </c>
      <c r="H2529" s="9">
        <v>62</v>
      </c>
      <c r="I2529" s="9">
        <v>0</v>
      </c>
      <c r="J2529" s="9" t="str" cm="1">
        <f t="array" ref="J2529">_xlfn.IFS(G2529&gt;='Pivot Tables'!B$2,"90%",AND(G2529&lt;'Pivot Tables'!B$2,G2529&gt;'Pivot Tables'!B$3),"75%",AND(G2529&lt;'Pivot Tables'!B$3,G2529&gt;'Pivot Tables'!B$5),"50%",G2529&lt;='Pivot Tables'!B$5,"25%")</f>
        <v>75%</v>
      </c>
      <c r="K2529" s="9" t="str">
        <f>TEXT(A2529,"dddd")</f>
        <v>Friday</v>
      </c>
    </row>
    <row r="2530" spans="1:11" x14ac:dyDescent="0.25">
      <c r="A2530" s="17">
        <v>44517.88422453704</v>
      </c>
      <c r="B2530" s="13">
        <f>A2530</f>
        <v>44517.88422453704</v>
      </c>
      <c r="C2530" t="s">
        <v>298</v>
      </c>
      <c r="D2530" s="2" t="s">
        <v>2680</v>
      </c>
      <c r="F2530" s="9" t="s">
        <v>2427</v>
      </c>
      <c r="G2530" s="9">
        <v>197</v>
      </c>
      <c r="H2530" s="9">
        <v>62</v>
      </c>
      <c r="I2530" s="9">
        <v>0</v>
      </c>
      <c r="J2530" s="9" t="str" cm="1">
        <f t="array" ref="J2530">_xlfn.IFS(G2530&gt;='Pivot Tables'!B$2,"90%",AND(G2530&lt;'Pivot Tables'!B$2,G2530&gt;'Pivot Tables'!B$3),"75%",AND(G2530&lt;'Pivot Tables'!B$3,G2530&gt;'Pivot Tables'!B$5),"50%",G2530&lt;='Pivot Tables'!B$5,"25%")</f>
        <v>75%</v>
      </c>
      <c r="K2530" s="9" t="str">
        <f>TEXT(A2530,"dddd")</f>
        <v>Wednesday</v>
      </c>
    </row>
    <row r="2531" spans="1:11" x14ac:dyDescent="0.25">
      <c r="A2531" s="17">
        <v>43441.04310185185</v>
      </c>
      <c r="B2531" s="13">
        <f>A2531</f>
        <v>43441.04310185185</v>
      </c>
      <c r="C2531" t="s">
        <v>1335</v>
      </c>
      <c r="D2531" s="2" t="s">
        <v>1336</v>
      </c>
      <c r="E2531" t="s">
        <v>1337</v>
      </c>
      <c r="F2531" s="9" t="s">
        <v>1090</v>
      </c>
      <c r="G2531" s="9">
        <v>365</v>
      </c>
      <c r="H2531" s="9">
        <v>62</v>
      </c>
      <c r="I2531" s="9">
        <v>2</v>
      </c>
      <c r="J2531" s="9" t="str" cm="1">
        <f t="array" ref="J2531">_xlfn.IFS(G2531&gt;='Pivot Tables'!B$2,"90%",AND(G2531&lt;'Pivot Tables'!B$2,G2531&gt;'Pivot Tables'!B$3),"75%",AND(G2531&lt;'Pivot Tables'!B$3,G2531&gt;'Pivot Tables'!B$5),"50%",G2531&lt;='Pivot Tables'!B$5,"25%")</f>
        <v>90%</v>
      </c>
      <c r="K2531" s="9" t="str">
        <f>TEXT(A2531,"dddd")</f>
        <v>Friday</v>
      </c>
    </row>
    <row r="2532" spans="1:11" ht="117" x14ac:dyDescent="0.25">
      <c r="A2532" s="17">
        <v>43571.187083333331</v>
      </c>
      <c r="B2532" s="13">
        <f>A2532</f>
        <v>43571.187083333331</v>
      </c>
      <c r="C2532" t="s">
        <v>3505</v>
      </c>
      <c r="D2532" s="3" t="s">
        <v>7521</v>
      </c>
      <c r="E2532" t="s">
        <v>3506</v>
      </c>
      <c r="F2532" s="9" t="s">
        <v>3091</v>
      </c>
      <c r="G2532" s="9">
        <v>515</v>
      </c>
      <c r="H2532" s="9">
        <v>62</v>
      </c>
      <c r="I2532" s="9">
        <v>23</v>
      </c>
      <c r="J2532" s="9" t="str" cm="1">
        <f t="array" ref="J2532">_xlfn.IFS(G2532&gt;='Pivot Tables'!B$2,"90%",AND(G2532&lt;'Pivot Tables'!B$2,G2532&gt;'Pivot Tables'!B$3),"75%",AND(G2532&lt;'Pivot Tables'!B$3,G2532&gt;'Pivot Tables'!B$5),"50%",G2532&lt;='Pivot Tables'!B$5,"25%")</f>
        <v>90%</v>
      </c>
      <c r="K2532" s="9" t="str">
        <f>TEXT(A2532,"dddd")</f>
        <v>Tuesday</v>
      </c>
    </row>
    <row r="2533" spans="1:11" ht="166.5" x14ac:dyDescent="0.25">
      <c r="A2533" s="17">
        <v>44225.635798611111</v>
      </c>
      <c r="B2533" s="13">
        <f>A2533</f>
        <v>44225.635798611111</v>
      </c>
      <c r="C2533" t="s">
        <v>5624</v>
      </c>
      <c r="D2533" s="3" t="s">
        <v>8403</v>
      </c>
      <c r="F2533" s="9" t="s">
        <v>5310</v>
      </c>
      <c r="G2533" s="9">
        <v>12</v>
      </c>
      <c r="H2533" s="9">
        <v>63</v>
      </c>
      <c r="I2533" s="9">
        <v>0</v>
      </c>
      <c r="J2533" s="9" t="str" cm="1">
        <f t="array" ref="J2533">_xlfn.IFS(G2533&gt;='Pivot Tables'!B$2,"90%",AND(G2533&lt;'Pivot Tables'!B$2,G2533&gt;'Pivot Tables'!B$3),"75%",AND(G2533&lt;'Pivot Tables'!B$3,G2533&gt;'Pivot Tables'!B$5),"50%",G2533&lt;='Pivot Tables'!B$5,"25%")</f>
        <v>25%</v>
      </c>
      <c r="K2533" s="9" t="str">
        <f>TEXT(A2533,"dddd")</f>
        <v>Friday</v>
      </c>
    </row>
    <row r="2534" spans="1:11" ht="92.25" x14ac:dyDescent="0.25">
      <c r="A2534" s="17">
        <v>44848.665069444447</v>
      </c>
      <c r="B2534" s="13">
        <f>A2534</f>
        <v>44848.665069444447</v>
      </c>
      <c r="C2534" t="s">
        <v>5335</v>
      </c>
      <c r="D2534" s="3" t="s">
        <v>8136</v>
      </c>
      <c r="E2534" t="s">
        <v>8818</v>
      </c>
      <c r="F2534" s="9" t="s">
        <v>5310</v>
      </c>
      <c r="G2534" s="9">
        <v>14</v>
      </c>
      <c r="H2534" s="9">
        <v>63</v>
      </c>
      <c r="I2534" s="9">
        <v>1</v>
      </c>
      <c r="J2534" s="9" t="str" cm="1">
        <f t="array" ref="J2534">_xlfn.IFS(G2534&gt;='Pivot Tables'!B$2,"90%",AND(G2534&lt;'Pivot Tables'!B$2,G2534&gt;'Pivot Tables'!B$3),"75%",AND(G2534&lt;'Pivot Tables'!B$3,G2534&gt;'Pivot Tables'!B$5),"50%",G2534&lt;='Pivot Tables'!B$5,"25%")</f>
        <v>25%</v>
      </c>
      <c r="K2534" s="9" t="str">
        <f>TEXT(A2534,"dddd")</f>
        <v>Friday</v>
      </c>
    </row>
    <row r="2535" spans="1:11" ht="100.5" x14ac:dyDescent="0.25">
      <c r="A2535" s="17">
        <v>44648.96193287037</v>
      </c>
      <c r="B2535" s="13">
        <f>A2535</f>
        <v>44648.96193287037</v>
      </c>
      <c r="C2535" t="s">
        <v>2601</v>
      </c>
      <c r="D2535" s="3" t="s">
        <v>7106</v>
      </c>
      <c r="F2535" s="9" t="s">
        <v>2427</v>
      </c>
      <c r="G2535" s="9">
        <v>33</v>
      </c>
      <c r="H2535" s="9">
        <v>63</v>
      </c>
      <c r="I2535" s="9">
        <v>0</v>
      </c>
      <c r="J2535" s="9" t="str" cm="1">
        <f t="array" ref="J2535">_xlfn.IFS(G2535&gt;='Pivot Tables'!B$2,"90%",AND(G2535&lt;'Pivot Tables'!B$2,G2535&gt;'Pivot Tables'!B$3),"75%",AND(G2535&lt;'Pivot Tables'!B$3,G2535&gt;'Pivot Tables'!B$5),"50%",G2535&lt;='Pivot Tables'!B$5,"25%")</f>
        <v>25%</v>
      </c>
      <c r="K2535" s="9" t="str">
        <f>TEXT(A2535,"dddd")</f>
        <v>Monday</v>
      </c>
    </row>
    <row r="2536" spans="1:11" ht="166.5" x14ac:dyDescent="0.25">
      <c r="A2536" s="17">
        <v>43995.694606481484</v>
      </c>
      <c r="B2536" s="13">
        <f>A2536</f>
        <v>43995.694606481484</v>
      </c>
      <c r="C2536" t="s">
        <v>5797</v>
      </c>
      <c r="D2536" s="3" t="s">
        <v>8565</v>
      </c>
      <c r="F2536" s="9" t="s">
        <v>5310</v>
      </c>
      <c r="G2536" s="9">
        <v>39</v>
      </c>
      <c r="H2536" s="9">
        <v>63</v>
      </c>
      <c r="I2536" s="9">
        <v>0</v>
      </c>
      <c r="J2536" s="9" t="str" cm="1">
        <f t="array" ref="J2536">_xlfn.IFS(G2536&gt;='Pivot Tables'!B$2,"90%",AND(G2536&lt;'Pivot Tables'!B$2,G2536&gt;'Pivot Tables'!B$3),"75%",AND(G2536&lt;'Pivot Tables'!B$3,G2536&gt;'Pivot Tables'!B$5),"50%",G2536&lt;='Pivot Tables'!B$5,"25%")</f>
        <v>25%</v>
      </c>
      <c r="K2536" s="9" t="str">
        <f>TEXT(A2536,"dddd")</f>
        <v>Saturday</v>
      </c>
    </row>
    <row r="2537" spans="1:11" ht="100.5" x14ac:dyDescent="0.25">
      <c r="A2537" s="17">
        <v>43859.851064814815</v>
      </c>
      <c r="B2537" s="13">
        <f>A2537</f>
        <v>43859.851064814815</v>
      </c>
      <c r="C2537" t="s">
        <v>2841</v>
      </c>
      <c r="D2537" s="3" t="s">
        <v>7220</v>
      </c>
      <c r="E2537" t="s">
        <v>2842</v>
      </c>
      <c r="F2537" s="9" t="s">
        <v>2712</v>
      </c>
      <c r="G2537" s="9">
        <v>42</v>
      </c>
      <c r="H2537" s="9">
        <v>63</v>
      </c>
      <c r="I2537" s="9">
        <v>8</v>
      </c>
      <c r="J2537" s="9" t="str" cm="1">
        <f t="array" ref="J2537">_xlfn.IFS(G2537&gt;='Pivot Tables'!B$2,"90%",AND(G2537&lt;'Pivot Tables'!B$2,G2537&gt;'Pivot Tables'!B$3),"75%",AND(G2537&lt;'Pivot Tables'!B$3,G2537&gt;'Pivot Tables'!B$5),"50%",G2537&lt;='Pivot Tables'!B$5,"25%")</f>
        <v>25%</v>
      </c>
      <c r="K2537" s="9" t="str">
        <f>TEXT(A2537,"dddd")</f>
        <v>Wednesday</v>
      </c>
    </row>
    <row r="2538" spans="1:11" ht="125.25" x14ac:dyDescent="0.25">
      <c r="A2538" s="17">
        <v>44701.026643518519</v>
      </c>
      <c r="B2538" s="13">
        <f>A2538</f>
        <v>44701.026643518519</v>
      </c>
      <c r="C2538" t="s">
        <v>5508</v>
      </c>
      <c r="D2538" s="3" t="s">
        <v>8295</v>
      </c>
      <c r="E2538" t="s">
        <v>8922</v>
      </c>
      <c r="F2538" s="9" t="s">
        <v>5310</v>
      </c>
      <c r="G2538" s="9">
        <v>49</v>
      </c>
      <c r="H2538" s="9">
        <v>63</v>
      </c>
      <c r="I2538" s="9">
        <v>15</v>
      </c>
      <c r="J2538" s="9" t="str" cm="1">
        <f t="array" ref="J2538">_xlfn.IFS(G2538&gt;='Pivot Tables'!B$2,"90%",AND(G2538&lt;'Pivot Tables'!B$2,G2538&gt;'Pivot Tables'!B$3),"75%",AND(G2538&lt;'Pivot Tables'!B$3,G2538&gt;'Pivot Tables'!B$5),"50%",G2538&lt;='Pivot Tables'!B$5,"25%")</f>
        <v>50%</v>
      </c>
      <c r="K2538" s="9" t="str">
        <f>TEXT(A2538,"dddd")</f>
        <v>Friday</v>
      </c>
    </row>
    <row r="2539" spans="1:11" ht="166.5" x14ac:dyDescent="0.25">
      <c r="A2539" s="17">
        <v>43952.695752314816</v>
      </c>
      <c r="B2539" s="13">
        <f>A2539</f>
        <v>43952.695752314816</v>
      </c>
      <c r="C2539" t="s">
        <v>5830</v>
      </c>
      <c r="D2539" s="3" t="s">
        <v>8592</v>
      </c>
      <c r="E2539" t="s">
        <v>9085</v>
      </c>
      <c r="F2539" s="9" t="s">
        <v>5310</v>
      </c>
      <c r="G2539" s="9">
        <v>52</v>
      </c>
      <c r="H2539" s="9">
        <v>63</v>
      </c>
      <c r="I2539" s="9">
        <v>2</v>
      </c>
      <c r="J2539" s="9" t="str" cm="1">
        <f t="array" ref="J2539">_xlfn.IFS(G2539&gt;='Pivot Tables'!B$2,"90%",AND(G2539&lt;'Pivot Tables'!B$2,G2539&gt;'Pivot Tables'!B$3),"75%",AND(G2539&lt;'Pivot Tables'!B$3,G2539&gt;'Pivot Tables'!B$5),"50%",G2539&lt;='Pivot Tables'!B$5,"25%")</f>
        <v>50%</v>
      </c>
      <c r="K2539" s="9" t="str">
        <f>TEXT(A2539,"dddd")</f>
        <v>Friday</v>
      </c>
    </row>
    <row r="2540" spans="1:11" ht="92.25" x14ac:dyDescent="0.25">
      <c r="A2540" s="17">
        <v>44334.662627314814</v>
      </c>
      <c r="B2540" s="13">
        <f>A2540</f>
        <v>44334.662627314814</v>
      </c>
      <c r="C2540" t="s">
        <v>2319</v>
      </c>
      <c r="D2540" s="3" t="s">
        <v>6958</v>
      </c>
      <c r="E2540" t="s">
        <v>2320</v>
      </c>
      <c r="F2540" s="9" t="s">
        <v>2088</v>
      </c>
      <c r="G2540" s="9">
        <v>68</v>
      </c>
      <c r="H2540" s="9">
        <v>63</v>
      </c>
      <c r="I2540" s="9">
        <v>2</v>
      </c>
      <c r="J2540" s="9" t="str" cm="1">
        <f t="array" ref="J2540">_xlfn.IFS(G2540&gt;='Pivot Tables'!B$2,"90%",AND(G2540&lt;'Pivot Tables'!B$2,G2540&gt;'Pivot Tables'!B$3),"75%",AND(G2540&lt;'Pivot Tables'!B$3,G2540&gt;'Pivot Tables'!B$5),"50%",G2540&lt;='Pivot Tables'!B$5,"25%")</f>
        <v>50%</v>
      </c>
      <c r="K2540" s="9" t="str">
        <f>TEXT(A2540,"dddd")</f>
        <v>Tuesday</v>
      </c>
    </row>
    <row r="2541" spans="1:11" x14ac:dyDescent="0.25">
      <c r="A2541" s="17">
        <v>44167.04650462963</v>
      </c>
      <c r="B2541" s="13">
        <f>A2541</f>
        <v>44167.04650462963</v>
      </c>
      <c r="C2541" t="s">
        <v>4114</v>
      </c>
      <c r="D2541" s="2" t="s">
        <v>4115</v>
      </c>
      <c r="E2541" t="s">
        <v>4116</v>
      </c>
      <c r="F2541" s="9" t="s">
        <v>3650</v>
      </c>
      <c r="G2541" s="9">
        <v>71</v>
      </c>
      <c r="H2541" s="9">
        <v>63</v>
      </c>
      <c r="I2541" s="9">
        <v>1</v>
      </c>
      <c r="J2541" s="9" t="str" cm="1">
        <f t="array" ref="J2541">_xlfn.IFS(G2541&gt;='Pivot Tables'!B$2,"90%",AND(G2541&lt;'Pivot Tables'!B$2,G2541&gt;'Pivot Tables'!B$3),"75%",AND(G2541&lt;'Pivot Tables'!B$3,G2541&gt;'Pivot Tables'!B$5),"50%",G2541&lt;='Pivot Tables'!B$5,"25%")</f>
        <v>50%</v>
      </c>
      <c r="K2541" s="9" t="str">
        <f>TEXT(A2541,"dddd")</f>
        <v>Wednesday</v>
      </c>
    </row>
    <row r="2542" spans="1:11" ht="207.75" x14ac:dyDescent="0.25">
      <c r="A2542" s="17">
        <v>43793.70722222222</v>
      </c>
      <c r="B2542" s="13">
        <f>A2542</f>
        <v>43793.70722222222</v>
      </c>
      <c r="C2542" t="s">
        <v>5949</v>
      </c>
      <c r="D2542" s="3" t="s">
        <v>8685</v>
      </c>
      <c r="E2542" t="s">
        <v>9183</v>
      </c>
      <c r="F2542" s="9" t="s">
        <v>5310</v>
      </c>
      <c r="G2542" s="9">
        <v>73</v>
      </c>
      <c r="H2542" s="9">
        <v>63</v>
      </c>
      <c r="I2542" s="9">
        <v>30</v>
      </c>
      <c r="J2542" s="9" t="str" cm="1">
        <f t="array" ref="J2542">_xlfn.IFS(G2542&gt;='Pivot Tables'!B$2,"90%",AND(G2542&lt;'Pivot Tables'!B$2,G2542&gt;'Pivot Tables'!B$3),"75%",AND(G2542&lt;'Pivot Tables'!B$3,G2542&gt;'Pivot Tables'!B$5),"50%",G2542&lt;='Pivot Tables'!B$5,"25%")</f>
        <v>50%</v>
      </c>
      <c r="K2542" s="9" t="str">
        <f>TEXT(A2542,"dddd")</f>
        <v>Sunday</v>
      </c>
    </row>
    <row r="2543" spans="1:11" ht="100.5" x14ac:dyDescent="0.25">
      <c r="A2543" s="17">
        <v>44740.955046296294</v>
      </c>
      <c r="B2543" s="13">
        <f>A2543</f>
        <v>44740.955046296294</v>
      </c>
      <c r="C2543" t="s">
        <v>5414</v>
      </c>
      <c r="D2543" s="3" t="s">
        <v>8205</v>
      </c>
      <c r="E2543" t="s">
        <v>9199</v>
      </c>
      <c r="F2543" s="9" t="s">
        <v>5310</v>
      </c>
      <c r="G2543" s="9">
        <v>79</v>
      </c>
      <c r="H2543" s="9">
        <v>63</v>
      </c>
      <c r="I2543" s="9">
        <v>13</v>
      </c>
      <c r="J2543" s="9" t="str" cm="1">
        <f t="array" ref="J2543">_xlfn.IFS(G2543&gt;='Pivot Tables'!B$2,"90%",AND(G2543&lt;'Pivot Tables'!B$2,G2543&gt;'Pivot Tables'!B$3),"75%",AND(G2543&lt;'Pivot Tables'!B$3,G2543&gt;'Pivot Tables'!B$5),"50%",G2543&lt;='Pivot Tables'!B$5,"25%")</f>
        <v>50%</v>
      </c>
      <c r="K2543" s="9" t="str">
        <f>TEXT(A2543,"dddd")</f>
        <v>Tuesday</v>
      </c>
    </row>
    <row r="2544" spans="1:11" ht="117" x14ac:dyDescent="0.25">
      <c r="A2544" s="17">
        <v>44857.000775462962</v>
      </c>
      <c r="B2544" s="13">
        <f>A2544</f>
        <v>44857.000775462962</v>
      </c>
      <c r="C2544" t="s">
        <v>626</v>
      </c>
      <c r="D2544" s="3" t="s">
        <v>6320</v>
      </c>
      <c r="E2544" t="s">
        <v>627</v>
      </c>
      <c r="F2544" s="9" t="s">
        <v>599</v>
      </c>
      <c r="G2544" s="9">
        <v>94</v>
      </c>
      <c r="H2544" s="9">
        <v>63</v>
      </c>
      <c r="I2544" s="9">
        <v>2</v>
      </c>
      <c r="J2544" s="9" t="str" cm="1">
        <f t="array" ref="J2544">_xlfn.IFS(G2544&gt;='Pivot Tables'!B$2,"90%",AND(G2544&lt;'Pivot Tables'!B$2,G2544&gt;'Pivot Tables'!B$3),"75%",AND(G2544&lt;'Pivot Tables'!B$3,G2544&gt;'Pivot Tables'!B$5),"50%",G2544&lt;='Pivot Tables'!B$5,"25%")</f>
        <v>50%</v>
      </c>
      <c r="K2544" s="9" t="str">
        <f>TEXT(A2544,"dddd")</f>
        <v>Sunday</v>
      </c>
    </row>
    <row r="2545" spans="1:11" ht="133.5" x14ac:dyDescent="0.25">
      <c r="A2545" s="17">
        <v>44701.027442129627</v>
      </c>
      <c r="B2545" s="13">
        <f>A2545</f>
        <v>44701.027442129627</v>
      </c>
      <c r="C2545" t="s">
        <v>5512</v>
      </c>
      <c r="D2545" s="3" t="s">
        <v>8299</v>
      </c>
      <c r="E2545" t="s">
        <v>8944</v>
      </c>
      <c r="F2545" s="9" t="s">
        <v>5310</v>
      </c>
      <c r="G2545" s="9">
        <v>99</v>
      </c>
      <c r="H2545" s="9">
        <v>63</v>
      </c>
      <c r="I2545" s="9">
        <v>8</v>
      </c>
      <c r="J2545" s="9" t="str" cm="1">
        <f t="array" ref="J2545">_xlfn.IFS(G2545&gt;='Pivot Tables'!B$2,"90%",AND(G2545&lt;'Pivot Tables'!B$2,G2545&gt;'Pivot Tables'!B$3),"75%",AND(G2545&lt;'Pivot Tables'!B$3,G2545&gt;'Pivot Tables'!B$5),"50%",G2545&lt;='Pivot Tables'!B$5,"25%")</f>
        <v>50%</v>
      </c>
      <c r="K2545" s="9" t="str">
        <f>TEXT(A2545,"dddd")</f>
        <v>Friday</v>
      </c>
    </row>
    <row r="2546" spans="1:11" ht="133.5" x14ac:dyDescent="0.25">
      <c r="A2546" s="17">
        <v>43735.690115740741</v>
      </c>
      <c r="B2546" s="13">
        <f>A2546</f>
        <v>43735.690115740741</v>
      </c>
      <c r="C2546" t="s">
        <v>3419</v>
      </c>
      <c r="D2546" s="3" t="s">
        <v>7479</v>
      </c>
      <c r="E2546" t="s">
        <v>3420</v>
      </c>
      <c r="F2546" s="9" t="s">
        <v>3091</v>
      </c>
      <c r="G2546" s="9">
        <v>133</v>
      </c>
      <c r="H2546" s="9">
        <v>63</v>
      </c>
      <c r="I2546" s="9">
        <v>27</v>
      </c>
      <c r="J2546" s="9" t="str" cm="1">
        <f t="array" ref="J2546">_xlfn.IFS(G2546&gt;='Pivot Tables'!B$2,"90%",AND(G2546&lt;'Pivot Tables'!B$2,G2546&gt;'Pivot Tables'!B$3),"75%",AND(G2546&lt;'Pivot Tables'!B$3,G2546&gt;'Pivot Tables'!B$5),"50%",G2546&lt;='Pivot Tables'!B$5,"25%")</f>
        <v>50%</v>
      </c>
      <c r="K2546" s="9" t="str">
        <f>TEXT(A2546,"dddd")</f>
        <v>Friday</v>
      </c>
    </row>
    <row r="2547" spans="1:11" x14ac:dyDescent="0.25">
      <c r="A2547" s="17">
        <v>44701.023657407408</v>
      </c>
      <c r="B2547" s="13">
        <f>A2547</f>
        <v>44701.023657407408</v>
      </c>
      <c r="C2547" t="s">
        <v>5492</v>
      </c>
      <c r="D2547" s="2" t="s">
        <v>5493</v>
      </c>
      <c r="F2547" s="9" t="s">
        <v>5310</v>
      </c>
      <c r="G2547" s="9">
        <v>149</v>
      </c>
      <c r="H2547" s="9">
        <v>63</v>
      </c>
      <c r="I2547" s="9">
        <v>0</v>
      </c>
      <c r="J2547" s="9" t="str" cm="1">
        <f t="array" ref="J2547">_xlfn.IFS(G2547&gt;='Pivot Tables'!B$2,"90%",AND(G2547&lt;'Pivot Tables'!B$2,G2547&gt;'Pivot Tables'!B$3),"75%",AND(G2547&lt;'Pivot Tables'!B$3,G2547&gt;'Pivot Tables'!B$5),"50%",G2547&lt;='Pivot Tables'!B$5,"25%")</f>
        <v>50%</v>
      </c>
      <c r="K2547" s="9" t="str">
        <f>TEXT(A2547,"dddd")</f>
        <v>Friday</v>
      </c>
    </row>
    <row r="2548" spans="1:11" x14ac:dyDescent="0.25">
      <c r="A2548" s="17">
        <v>42689.763391203705</v>
      </c>
      <c r="B2548" s="13">
        <f>A2548</f>
        <v>42689.763391203705</v>
      </c>
      <c r="C2548" t="s">
        <v>1575</v>
      </c>
      <c r="D2548" s="2" t="s">
        <v>1576</v>
      </c>
      <c r="E2548" t="s">
        <v>1577</v>
      </c>
      <c r="F2548" s="9" t="s">
        <v>1090</v>
      </c>
      <c r="G2548" s="9">
        <v>183</v>
      </c>
      <c r="H2548" s="9">
        <v>63</v>
      </c>
      <c r="I2548" s="9">
        <v>11</v>
      </c>
      <c r="J2548" s="9" t="str" cm="1">
        <f t="array" ref="J2548">_xlfn.IFS(G2548&gt;='Pivot Tables'!B$2,"90%",AND(G2548&lt;'Pivot Tables'!B$2,G2548&gt;'Pivot Tables'!B$3),"75%",AND(G2548&lt;'Pivot Tables'!B$3,G2548&gt;'Pivot Tables'!B$5),"50%",G2548&lt;='Pivot Tables'!B$5,"25%")</f>
        <v>75%</v>
      </c>
      <c r="K2548" s="9" t="str">
        <f>TEXT(A2548,"dddd")</f>
        <v>Tuesday</v>
      </c>
    </row>
    <row r="2549" spans="1:11" x14ac:dyDescent="0.25">
      <c r="A2549" s="17">
        <v>43431.976064814815</v>
      </c>
      <c r="B2549" s="13">
        <f>A2549</f>
        <v>43431.976064814815</v>
      </c>
      <c r="C2549" t="s">
        <v>1340</v>
      </c>
      <c r="D2549" s="2" t="s">
        <v>1341</v>
      </c>
      <c r="E2549" t="s">
        <v>1342</v>
      </c>
      <c r="F2549" s="9" t="s">
        <v>1090</v>
      </c>
      <c r="G2549" s="9">
        <v>233</v>
      </c>
      <c r="H2549" s="9">
        <v>63</v>
      </c>
      <c r="I2549" s="9">
        <v>9</v>
      </c>
      <c r="J2549" s="9" t="str" cm="1">
        <f t="array" ref="J2549">_xlfn.IFS(G2549&gt;='Pivot Tables'!B$2,"90%",AND(G2549&lt;'Pivot Tables'!B$2,G2549&gt;'Pivot Tables'!B$3),"75%",AND(G2549&lt;'Pivot Tables'!B$3,G2549&gt;'Pivot Tables'!B$5),"50%",G2549&lt;='Pivot Tables'!B$5,"25%")</f>
        <v>75%</v>
      </c>
      <c r="K2549" s="9" t="str">
        <f>TEXT(A2549,"dddd")</f>
        <v>Tuesday</v>
      </c>
    </row>
    <row r="2550" spans="1:11" ht="100.5" x14ac:dyDescent="0.25">
      <c r="A2550" s="17">
        <v>44291.761724537035</v>
      </c>
      <c r="B2550" s="13">
        <f>A2550</f>
        <v>44291.761724537035</v>
      </c>
      <c r="C2550" t="s">
        <v>5032</v>
      </c>
      <c r="D2550" s="3" t="s">
        <v>7965</v>
      </c>
      <c r="F2550" s="9" t="s">
        <v>4789</v>
      </c>
      <c r="G2550" s="9">
        <v>340</v>
      </c>
      <c r="H2550" s="9">
        <v>63</v>
      </c>
      <c r="I2550" s="9">
        <v>0</v>
      </c>
      <c r="J2550" s="9" t="str" cm="1">
        <f t="array" ref="J2550">_xlfn.IFS(G2550&gt;='Pivot Tables'!B$2,"90%",AND(G2550&lt;'Pivot Tables'!B$2,G2550&gt;'Pivot Tables'!B$3),"75%",AND(G2550&lt;'Pivot Tables'!B$3,G2550&gt;'Pivot Tables'!B$5),"50%",G2550&lt;='Pivot Tables'!B$5,"25%")</f>
        <v>90%</v>
      </c>
      <c r="K2550" s="9" t="str">
        <f>TEXT(A2550,"dddd")</f>
        <v>Monday</v>
      </c>
    </row>
    <row r="2551" spans="1:11" ht="117" x14ac:dyDescent="0.25">
      <c r="A2551" s="17">
        <v>44340.613055555557</v>
      </c>
      <c r="B2551" s="13">
        <f>A2551</f>
        <v>44340.613055555557</v>
      </c>
      <c r="C2551" t="s">
        <v>5007</v>
      </c>
      <c r="D2551" s="3" t="s">
        <v>7942</v>
      </c>
      <c r="F2551" s="9" t="s">
        <v>4789</v>
      </c>
      <c r="G2551" s="9">
        <v>682</v>
      </c>
      <c r="H2551" s="9">
        <v>63</v>
      </c>
      <c r="I2551" s="9">
        <v>0</v>
      </c>
      <c r="J2551" s="9" t="str" cm="1">
        <f t="array" ref="J2551">_xlfn.IFS(G2551&gt;='Pivot Tables'!B$2,"90%",AND(G2551&lt;'Pivot Tables'!B$2,G2551&gt;'Pivot Tables'!B$3),"75%",AND(G2551&lt;'Pivot Tables'!B$3,G2551&gt;'Pivot Tables'!B$5),"50%",G2551&lt;='Pivot Tables'!B$5,"25%")</f>
        <v>90%</v>
      </c>
      <c r="K2551" s="9" t="str">
        <f>TEXT(A2551,"dddd")</f>
        <v>Monday</v>
      </c>
    </row>
    <row r="2552" spans="1:11" ht="92.25" x14ac:dyDescent="0.25">
      <c r="A2552" s="17">
        <v>44767.772511574076</v>
      </c>
      <c r="B2552" s="13">
        <f>A2552</f>
        <v>44767.772511574076</v>
      </c>
      <c r="C2552" t="s">
        <v>1157</v>
      </c>
      <c r="D2552" s="3" t="s">
        <v>6650</v>
      </c>
      <c r="E2552" t="s">
        <v>1158</v>
      </c>
      <c r="F2552" s="9" t="s">
        <v>1090</v>
      </c>
      <c r="G2552" s="9">
        <v>8</v>
      </c>
      <c r="H2552" s="9">
        <v>64</v>
      </c>
      <c r="I2552" s="9">
        <v>13</v>
      </c>
      <c r="J2552" s="9" t="str" cm="1">
        <f t="array" ref="J2552">_xlfn.IFS(G2552&gt;='Pivot Tables'!B$2,"90%",AND(G2552&lt;'Pivot Tables'!B$2,G2552&gt;'Pivot Tables'!B$3),"75%",AND(G2552&lt;'Pivot Tables'!B$3,G2552&gt;'Pivot Tables'!B$5),"50%",G2552&lt;='Pivot Tables'!B$5,"25%")</f>
        <v>25%</v>
      </c>
      <c r="K2552" s="9" t="str">
        <f>TEXT(A2552,"dddd")</f>
        <v>Monday</v>
      </c>
    </row>
    <row r="2553" spans="1:11" ht="158.25" x14ac:dyDescent="0.25">
      <c r="A2553" s="17">
        <v>44819.871631944443</v>
      </c>
      <c r="B2553" s="13">
        <f>A2553</f>
        <v>44819.871631944443</v>
      </c>
      <c r="C2553" t="s">
        <v>5354</v>
      </c>
      <c r="D2553" s="3" t="s">
        <v>8153</v>
      </c>
      <c r="F2553" s="9" t="s">
        <v>5310</v>
      </c>
      <c r="G2553" s="9">
        <v>17</v>
      </c>
      <c r="H2553" s="9">
        <v>64</v>
      </c>
      <c r="I2553" s="9">
        <v>0</v>
      </c>
      <c r="J2553" s="9" t="str" cm="1">
        <f t="array" ref="J2553">_xlfn.IFS(G2553&gt;='Pivot Tables'!B$2,"90%",AND(G2553&lt;'Pivot Tables'!B$2,G2553&gt;'Pivot Tables'!B$3),"75%",AND(G2553&lt;'Pivot Tables'!B$3,G2553&gt;'Pivot Tables'!B$5),"50%",G2553&lt;='Pivot Tables'!B$5,"25%")</f>
        <v>25%</v>
      </c>
      <c r="K2553" s="9" t="str">
        <f>TEXT(A2553,"dddd")</f>
        <v>Thursday</v>
      </c>
    </row>
    <row r="2554" spans="1:11" ht="133.5" x14ac:dyDescent="0.25">
      <c r="A2554" s="17">
        <v>44715.539884259262</v>
      </c>
      <c r="B2554" s="13">
        <f>A2554</f>
        <v>44715.539884259262</v>
      </c>
      <c r="C2554" t="s">
        <v>5427</v>
      </c>
      <c r="D2554" s="3" t="s">
        <v>8218</v>
      </c>
      <c r="E2554" t="s">
        <v>8820</v>
      </c>
      <c r="F2554" s="9" t="s">
        <v>5310</v>
      </c>
      <c r="G2554" s="9">
        <v>24</v>
      </c>
      <c r="H2554" s="9">
        <v>64</v>
      </c>
      <c r="I2554" s="9">
        <v>8</v>
      </c>
      <c r="J2554" s="9" t="str" cm="1">
        <f t="array" ref="J2554">_xlfn.IFS(G2554&gt;='Pivot Tables'!B$2,"90%",AND(G2554&lt;'Pivot Tables'!B$2,G2554&gt;'Pivot Tables'!B$3),"75%",AND(G2554&lt;'Pivot Tables'!B$3,G2554&gt;'Pivot Tables'!B$5),"50%",G2554&lt;='Pivot Tables'!B$5,"25%")</f>
        <v>25%</v>
      </c>
      <c r="K2554" s="9" t="str">
        <f>TEXT(A2554,"dddd")</f>
        <v>Friday</v>
      </c>
    </row>
    <row r="2555" spans="1:11" ht="125.25" x14ac:dyDescent="0.25">
      <c r="A2555" s="17">
        <v>44726.882002314815</v>
      </c>
      <c r="B2555" s="13">
        <f>A2555</f>
        <v>44726.882002314815</v>
      </c>
      <c r="C2555" t="s">
        <v>5422</v>
      </c>
      <c r="D2555" s="3" t="s">
        <v>8213</v>
      </c>
      <c r="E2555" t="s">
        <v>8820</v>
      </c>
      <c r="F2555" s="9" t="s">
        <v>5310</v>
      </c>
      <c r="G2555" s="9">
        <v>28</v>
      </c>
      <c r="H2555" s="9">
        <v>64</v>
      </c>
      <c r="I2555" s="9">
        <v>8</v>
      </c>
      <c r="J2555" s="9" t="str" cm="1">
        <f t="array" ref="J2555">_xlfn.IFS(G2555&gt;='Pivot Tables'!B$2,"90%",AND(G2555&lt;'Pivot Tables'!B$2,G2555&gt;'Pivot Tables'!B$3),"75%",AND(G2555&lt;'Pivot Tables'!B$3,G2555&gt;'Pivot Tables'!B$5),"50%",G2555&lt;='Pivot Tables'!B$5,"25%")</f>
        <v>25%</v>
      </c>
      <c r="K2555" s="9" t="str">
        <f>TEXT(A2555,"dddd")</f>
        <v>Tuesday</v>
      </c>
    </row>
    <row r="2556" spans="1:11" ht="141.75" x14ac:dyDescent="0.25">
      <c r="A2556" s="17">
        <v>44701.028287037036</v>
      </c>
      <c r="B2556" s="13">
        <f>A2556</f>
        <v>44701.028287037036</v>
      </c>
      <c r="C2556" t="s">
        <v>5516</v>
      </c>
      <c r="D2556" s="3" t="s">
        <v>8303</v>
      </c>
      <c r="E2556" t="s">
        <v>8921</v>
      </c>
      <c r="F2556" s="9" t="s">
        <v>5310</v>
      </c>
      <c r="G2556" s="9">
        <v>30</v>
      </c>
      <c r="H2556" s="9">
        <v>64</v>
      </c>
      <c r="I2556" s="9">
        <v>16</v>
      </c>
      <c r="J2556" s="9" t="str" cm="1">
        <f t="array" ref="J2556">_xlfn.IFS(G2556&gt;='Pivot Tables'!B$2,"90%",AND(G2556&lt;'Pivot Tables'!B$2,G2556&gt;'Pivot Tables'!B$3),"75%",AND(G2556&lt;'Pivot Tables'!B$3,G2556&gt;'Pivot Tables'!B$5),"50%",G2556&lt;='Pivot Tables'!B$5,"25%")</f>
        <v>25%</v>
      </c>
      <c r="K2556" s="9" t="str">
        <f>TEXT(A2556,"dddd")</f>
        <v>Friday</v>
      </c>
    </row>
    <row r="2557" spans="1:11" ht="158.25" x14ac:dyDescent="0.25">
      <c r="A2557" s="17">
        <v>43978.60597222222</v>
      </c>
      <c r="B2557" s="13">
        <f>A2557</f>
        <v>43978.60597222222</v>
      </c>
      <c r="C2557" t="s">
        <v>5805</v>
      </c>
      <c r="D2557" s="3" t="s">
        <v>8571</v>
      </c>
      <c r="F2557" s="9" t="s">
        <v>5310</v>
      </c>
      <c r="G2557" s="9">
        <v>48</v>
      </c>
      <c r="H2557" s="9">
        <v>64</v>
      </c>
      <c r="I2557" s="9">
        <v>0</v>
      </c>
      <c r="J2557" s="9" t="str" cm="1">
        <f t="array" ref="J2557">_xlfn.IFS(G2557&gt;='Pivot Tables'!B$2,"90%",AND(G2557&lt;'Pivot Tables'!B$2,G2557&gt;'Pivot Tables'!B$3),"75%",AND(G2557&lt;'Pivot Tables'!B$3,G2557&gt;'Pivot Tables'!B$5),"50%",G2557&lt;='Pivot Tables'!B$5,"25%")</f>
        <v>50%</v>
      </c>
      <c r="K2557" s="9" t="str">
        <f>TEXT(A2557,"dddd")</f>
        <v>Wednesday</v>
      </c>
    </row>
    <row r="2558" spans="1:11" ht="141.75" x14ac:dyDescent="0.25">
      <c r="A2558" s="17">
        <v>43821.772291666668</v>
      </c>
      <c r="B2558" s="13">
        <f>A2558</f>
        <v>43821.772291666668</v>
      </c>
      <c r="C2558" t="s">
        <v>4306</v>
      </c>
      <c r="D2558" s="3" t="s">
        <v>7725</v>
      </c>
      <c r="E2558" t="s">
        <v>4307</v>
      </c>
      <c r="F2558" s="9" t="s">
        <v>3650</v>
      </c>
      <c r="G2558" s="9">
        <v>51</v>
      </c>
      <c r="H2558" s="9">
        <v>64</v>
      </c>
      <c r="I2558" s="9">
        <v>24</v>
      </c>
      <c r="J2558" s="9" t="str" cm="1">
        <f t="array" ref="J2558">_xlfn.IFS(G2558&gt;='Pivot Tables'!B$2,"90%",AND(G2558&lt;'Pivot Tables'!B$2,G2558&gt;'Pivot Tables'!B$3),"75%",AND(G2558&lt;'Pivot Tables'!B$3,G2558&gt;'Pivot Tables'!B$5),"50%",G2558&lt;='Pivot Tables'!B$5,"25%")</f>
        <v>50%</v>
      </c>
      <c r="K2558" s="9" t="str">
        <f>TEXT(A2558,"dddd")</f>
        <v>Sunday</v>
      </c>
    </row>
    <row r="2559" spans="1:11" ht="117" x14ac:dyDescent="0.25">
      <c r="A2559" s="17">
        <v>43820.726701388892</v>
      </c>
      <c r="B2559" s="13">
        <f>A2559</f>
        <v>43820.726701388892</v>
      </c>
      <c r="C2559" t="s">
        <v>4308</v>
      </c>
      <c r="D2559" s="3" t="s">
        <v>7726</v>
      </c>
      <c r="E2559" t="s">
        <v>4309</v>
      </c>
      <c r="F2559" s="9" t="s">
        <v>3650</v>
      </c>
      <c r="G2559" s="9">
        <v>52</v>
      </c>
      <c r="H2559" s="9">
        <v>64</v>
      </c>
      <c r="I2559" s="9">
        <v>19</v>
      </c>
      <c r="J2559" s="9" t="str" cm="1">
        <f t="array" ref="J2559">_xlfn.IFS(G2559&gt;='Pivot Tables'!B$2,"90%",AND(G2559&lt;'Pivot Tables'!B$2,G2559&gt;'Pivot Tables'!B$3),"75%",AND(G2559&lt;'Pivot Tables'!B$3,G2559&gt;'Pivot Tables'!B$5),"50%",G2559&lt;='Pivot Tables'!B$5,"25%")</f>
        <v>50%</v>
      </c>
      <c r="K2559" s="9" t="str">
        <f>TEXT(A2559,"dddd")</f>
        <v>Saturday</v>
      </c>
    </row>
    <row r="2560" spans="1:11" ht="166.5" x14ac:dyDescent="0.25">
      <c r="A2560" s="17">
        <v>44014.987453703703</v>
      </c>
      <c r="B2560" s="13">
        <f>A2560</f>
        <v>44014.987453703703</v>
      </c>
      <c r="C2560" t="s">
        <v>5780</v>
      </c>
      <c r="D2560" s="3" t="s">
        <v>8552</v>
      </c>
      <c r="F2560" s="9" t="s">
        <v>5310</v>
      </c>
      <c r="G2560" s="9">
        <v>62</v>
      </c>
      <c r="H2560" s="9">
        <v>64</v>
      </c>
      <c r="I2560" s="9">
        <v>0</v>
      </c>
      <c r="J2560" s="9" t="str" cm="1">
        <f t="array" ref="J2560">_xlfn.IFS(G2560&gt;='Pivot Tables'!B$2,"90%",AND(G2560&lt;'Pivot Tables'!B$2,G2560&gt;'Pivot Tables'!B$3),"75%",AND(G2560&lt;'Pivot Tables'!B$3,G2560&gt;'Pivot Tables'!B$5),"50%",G2560&lt;='Pivot Tables'!B$5,"25%")</f>
        <v>50%</v>
      </c>
      <c r="K2560" s="9" t="str">
        <f>TEXT(A2560,"dddd")</f>
        <v>Thursday</v>
      </c>
    </row>
    <row r="2561" spans="1:11" ht="75.75" x14ac:dyDescent="0.25">
      <c r="A2561" s="17">
        <v>44715.790335648147</v>
      </c>
      <c r="B2561" s="13">
        <f>A2561</f>
        <v>44715.790335648147</v>
      </c>
      <c r="C2561" t="s">
        <v>3733</v>
      </c>
      <c r="D2561" s="3" t="s">
        <v>7626</v>
      </c>
      <c r="E2561" t="s">
        <v>3734</v>
      </c>
      <c r="F2561" s="9" t="s">
        <v>3650</v>
      </c>
      <c r="G2561" s="9">
        <v>87</v>
      </c>
      <c r="H2561" s="9">
        <v>64</v>
      </c>
      <c r="I2561" s="9">
        <v>6</v>
      </c>
      <c r="J2561" s="9" t="str" cm="1">
        <f t="array" ref="J2561">_xlfn.IFS(G2561&gt;='Pivot Tables'!B$2,"90%",AND(G2561&lt;'Pivot Tables'!B$2,G2561&gt;'Pivot Tables'!B$3),"75%",AND(G2561&lt;'Pivot Tables'!B$3,G2561&gt;'Pivot Tables'!B$5),"50%",G2561&lt;='Pivot Tables'!B$5,"25%")</f>
        <v>50%</v>
      </c>
      <c r="K2561" s="9" t="str">
        <f>TEXT(A2561,"dddd")</f>
        <v>Friday</v>
      </c>
    </row>
    <row r="2562" spans="1:11" ht="141.75" x14ac:dyDescent="0.25">
      <c r="A2562" s="17">
        <v>43733.888425925928</v>
      </c>
      <c r="B2562" s="13">
        <f>A2562</f>
        <v>43733.888425925928</v>
      </c>
      <c r="C2562" t="s">
        <v>4397</v>
      </c>
      <c r="D2562" s="3" t="s">
        <v>7756</v>
      </c>
      <c r="E2562" t="s">
        <v>4398</v>
      </c>
      <c r="F2562" s="9" t="s">
        <v>3650</v>
      </c>
      <c r="G2562" s="9">
        <v>94</v>
      </c>
      <c r="H2562" s="9">
        <v>64</v>
      </c>
      <c r="I2562" s="9">
        <v>22</v>
      </c>
      <c r="J2562" s="9" t="str" cm="1">
        <f t="array" ref="J2562">_xlfn.IFS(G2562&gt;='Pivot Tables'!B$2,"90%",AND(G2562&lt;'Pivot Tables'!B$2,G2562&gt;'Pivot Tables'!B$3),"75%",AND(G2562&lt;'Pivot Tables'!B$3,G2562&gt;'Pivot Tables'!B$5),"50%",G2562&lt;='Pivot Tables'!B$5,"25%")</f>
        <v>50%</v>
      </c>
      <c r="K2562" s="9" t="str">
        <f>TEXT(A2562,"dddd")</f>
        <v>Wednesday</v>
      </c>
    </row>
    <row r="2563" spans="1:11" x14ac:dyDescent="0.25">
      <c r="A2563" s="17">
        <v>44821.779918981483</v>
      </c>
      <c r="B2563" s="13">
        <f>A2563</f>
        <v>44821.779918981483</v>
      </c>
      <c r="C2563" t="s">
        <v>2095</v>
      </c>
      <c r="D2563" s="2" t="s">
        <v>2096</v>
      </c>
      <c r="F2563" s="9" t="s">
        <v>2088</v>
      </c>
      <c r="G2563" s="9">
        <v>103</v>
      </c>
      <c r="H2563" s="9">
        <v>64</v>
      </c>
      <c r="I2563" s="9">
        <v>0</v>
      </c>
      <c r="J2563" s="9" t="str" cm="1">
        <f t="array" ref="J2563">_xlfn.IFS(G2563&gt;='Pivot Tables'!B$2,"90%",AND(G2563&lt;'Pivot Tables'!B$2,G2563&gt;'Pivot Tables'!B$3),"75%",AND(G2563&lt;'Pivot Tables'!B$3,G2563&gt;'Pivot Tables'!B$5),"50%",G2563&lt;='Pivot Tables'!B$5,"25%")</f>
        <v>50%</v>
      </c>
      <c r="K2563" s="9" t="str">
        <f>TEXT(A2563,"dddd")</f>
        <v>Saturday</v>
      </c>
    </row>
    <row r="2564" spans="1:11" ht="84" x14ac:dyDescent="0.25">
      <c r="A2564" s="17">
        <v>43364.93109953704</v>
      </c>
      <c r="B2564" s="13">
        <f>A2564</f>
        <v>43364.93109953704</v>
      </c>
      <c r="C2564" t="s">
        <v>4740</v>
      </c>
      <c r="D2564" s="3" t="s">
        <v>7797</v>
      </c>
      <c r="E2564" t="s">
        <v>4741</v>
      </c>
      <c r="F2564" s="9" t="s">
        <v>3650</v>
      </c>
      <c r="G2564" s="9">
        <v>104</v>
      </c>
      <c r="H2564" s="9">
        <v>64</v>
      </c>
      <c r="I2564" s="9">
        <v>8</v>
      </c>
      <c r="J2564" s="9" t="str" cm="1">
        <f t="array" ref="J2564">_xlfn.IFS(G2564&gt;='Pivot Tables'!B$2,"90%",AND(G2564&lt;'Pivot Tables'!B$2,G2564&gt;'Pivot Tables'!B$3),"75%",AND(G2564&lt;'Pivot Tables'!B$3,G2564&gt;'Pivot Tables'!B$5),"50%",G2564&lt;='Pivot Tables'!B$5,"25%")</f>
        <v>50%</v>
      </c>
      <c r="K2564" s="9" t="str">
        <f>TEXT(A2564,"dddd")</f>
        <v>Friday</v>
      </c>
    </row>
    <row r="2565" spans="1:11" ht="84" x14ac:dyDescent="0.25">
      <c r="A2565" s="17">
        <v>44548.632777777777</v>
      </c>
      <c r="B2565" s="13">
        <f>A2565</f>
        <v>44548.632777777777</v>
      </c>
      <c r="C2565" t="s">
        <v>4904</v>
      </c>
      <c r="D2565" s="3" t="s">
        <v>7859</v>
      </c>
      <c r="F2565" s="9" t="s">
        <v>4789</v>
      </c>
      <c r="G2565" s="9">
        <v>104</v>
      </c>
      <c r="H2565" s="9">
        <v>64</v>
      </c>
      <c r="I2565" s="9">
        <v>0</v>
      </c>
      <c r="J2565" s="9" t="str" cm="1">
        <f t="array" ref="J2565">_xlfn.IFS(G2565&gt;='Pivot Tables'!B$2,"90%",AND(G2565&lt;'Pivot Tables'!B$2,G2565&gt;'Pivot Tables'!B$3),"75%",AND(G2565&lt;'Pivot Tables'!B$3,G2565&gt;'Pivot Tables'!B$5),"50%",G2565&lt;='Pivot Tables'!B$5,"25%")</f>
        <v>50%</v>
      </c>
      <c r="K2565" s="9" t="str">
        <f>TEXT(A2565,"dddd")</f>
        <v>Saturday</v>
      </c>
    </row>
    <row r="2566" spans="1:11" x14ac:dyDescent="0.25">
      <c r="A2566" s="17">
        <v>42446.219050925924</v>
      </c>
      <c r="B2566" s="13">
        <f>A2566</f>
        <v>42446.219050925924</v>
      </c>
      <c r="C2566" t="s">
        <v>1729</v>
      </c>
      <c r="D2566" s="2" t="s">
        <v>1730</v>
      </c>
      <c r="E2566" t="s">
        <v>1731</v>
      </c>
      <c r="F2566" s="9" t="s">
        <v>1090</v>
      </c>
      <c r="G2566" s="9">
        <v>113</v>
      </c>
      <c r="H2566" s="9">
        <v>64</v>
      </c>
      <c r="I2566" s="9">
        <v>16</v>
      </c>
      <c r="J2566" s="9" t="str" cm="1">
        <f t="array" ref="J2566">_xlfn.IFS(G2566&gt;='Pivot Tables'!B$2,"90%",AND(G2566&lt;'Pivot Tables'!B$2,G2566&gt;'Pivot Tables'!B$3),"75%",AND(G2566&lt;'Pivot Tables'!B$3,G2566&gt;'Pivot Tables'!B$5),"50%",G2566&lt;='Pivot Tables'!B$5,"25%")</f>
        <v>50%</v>
      </c>
      <c r="K2566" s="9" t="str">
        <f>TEXT(A2566,"dddd")</f>
        <v>Thursday</v>
      </c>
    </row>
    <row r="2567" spans="1:11" x14ac:dyDescent="0.25">
      <c r="A2567" s="17">
        <v>42446.219050925924</v>
      </c>
      <c r="B2567" s="13">
        <f>A2567</f>
        <v>42446.219050925924</v>
      </c>
      <c r="C2567" t="s">
        <v>1729</v>
      </c>
      <c r="D2567" s="2" t="s">
        <v>1730</v>
      </c>
      <c r="E2567" t="s">
        <v>1731</v>
      </c>
      <c r="F2567" s="9" t="s">
        <v>1090</v>
      </c>
      <c r="G2567" s="9">
        <v>113</v>
      </c>
      <c r="H2567" s="9">
        <v>64</v>
      </c>
      <c r="I2567" s="9">
        <v>16</v>
      </c>
      <c r="J2567" s="9" t="str" cm="1">
        <f t="array" ref="J2567">_xlfn.IFS(G2567&gt;='Pivot Tables'!B$2,"90%",AND(G2567&lt;'Pivot Tables'!B$2,G2567&gt;'Pivot Tables'!B$3),"75%",AND(G2567&lt;'Pivot Tables'!B$3,G2567&gt;'Pivot Tables'!B$5),"50%",G2567&lt;='Pivot Tables'!B$5,"25%")</f>
        <v>50%</v>
      </c>
      <c r="K2567" s="9" t="str">
        <f>TEXT(A2567,"dddd")</f>
        <v>Thursday</v>
      </c>
    </row>
    <row r="2568" spans="1:11" x14ac:dyDescent="0.25">
      <c r="A2568" s="17">
        <v>42446.219050925924</v>
      </c>
      <c r="B2568" s="13">
        <f>A2568</f>
        <v>42446.219050925924</v>
      </c>
      <c r="C2568" t="s">
        <v>1729</v>
      </c>
      <c r="D2568" s="2" t="s">
        <v>1730</v>
      </c>
      <c r="E2568" t="s">
        <v>1731</v>
      </c>
      <c r="F2568" s="9" t="s">
        <v>1090</v>
      </c>
      <c r="G2568" s="9">
        <v>113</v>
      </c>
      <c r="H2568" s="9">
        <v>64</v>
      </c>
      <c r="I2568" s="9">
        <v>16</v>
      </c>
      <c r="J2568" s="9" t="str" cm="1">
        <f t="array" ref="J2568">_xlfn.IFS(G2568&gt;='Pivot Tables'!B$2,"90%",AND(G2568&lt;'Pivot Tables'!B$2,G2568&gt;'Pivot Tables'!B$3),"75%",AND(G2568&lt;'Pivot Tables'!B$3,G2568&gt;'Pivot Tables'!B$5),"50%",G2568&lt;='Pivot Tables'!B$5,"25%")</f>
        <v>50%</v>
      </c>
      <c r="K2568" s="9" t="str">
        <f>TEXT(A2568,"dddd")</f>
        <v>Thursday</v>
      </c>
    </row>
    <row r="2569" spans="1:11" x14ac:dyDescent="0.25">
      <c r="A2569" s="17">
        <v>42446.219050925924</v>
      </c>
      <c r="B2569" s="13">
        <f>A2569</f>
        <v>42446.219050925924</v>
      </c>
      <c r="C2569" t="s">
        <v>1729</v>
      </c>
      <c r="D2569" s="2" t="s">
        <v>1730</v>
      </c>
      <c r="E2569" t="s">
        <v>1731</v>
      </c>
      <c r="F2569" s="9" t="s">
        <v>1090</v>
      </c>
      <c r="G2569" s="9">
        <v>113</v>
      </c>
      <c r="H2569" s="9">
        <v>64</v>
      </c>
      <c r="I2569" s="9">
        <v>16</v>
      </c>
      <c r="J2569" s="9" t="str" cm="1">
        <f t="array" ref="J2569">_xlfn.IFS(G2569&gt;='Pivot Tables'!B$2,"90%",AND(G2569&lt;'Pivot Tables'!B$2,G2569&gt;'Pivot Tables'!B$3),"75%",AND(G2569&lt;'Pivot Tables'!B$3,G2569&gt;'Pivot Tables'!B$5),"50%",G2569&lt;='Pivot Tables'!B$5,"25%")</f>
        <v>50%</v>
      </c>
      <c r="K2569" s="9" t="str">
        <f>TEXT(A2569,"dddd")</f>
        <v>Thursday</v>
      </c>
    </row>
    <row r="2570" spans="1:11" x14ac:dyDescent="0.25">
      <c r="A2570" s="17">
        <v>42446.219050925924</v>
      </c>
      <c r="B2570" s="13">
        <f>A2570</f>
        <v>42446.219050925924</v>
      </c>
      <c r="C2570" t="s">
        <v>1729</v>
      </c>
      <c r="D2570" s="2" t="s">
        <v>1730</v>
      </c>
      <c r="E2570" t="s">
        <v>1731</v>
      </c>
      <c r="F2570" s="9" t="s">
        <v>1090</v>
      </c>
      <c r="G2570" s="9">
        <v>113</v>
      </c>
      <c r="H2570" s="9">
        <v>64</v>
      </c>
      <c r="I2570" s="9">
        <v>16</v>
      </c>
      <c r="J2570" s="9" t="str" cm="1">
        <f t="array" ref="J2570">_xlfn.IFS(G2570&gt;='Pivot Tables'!B$2,"90%",AND(G2570&lt;'Pivot Tables'!B$2,G2570&gt;'Pivot Tables'!B$3),"75%",AND(G2570&lt;'Pivot Tables'!B$3,G2570&gt;'Pivot Tables'!B$5),"50%",G2570&lt;='Pivot Tables'!B$5,"25%")</f>
        <v>50%</v>
      </c>
      <c r="K2570" s="9" t="str">
        <f>TEXT(A2570,"dddd")</f>
        <v>Thursday</v>
      </c>
    </row>
    <row r="2571" spans="1:11" x14ac:dyDescent="0.25">
      <c r="A2571" s="17">
        <v>42446.219050925924</v>
      </c>
      <c r="B2571" s="13">
        <f>A2571</f>
        <v>42446.219050925924</v>
      </c>
      <c r="C2571" t="s">
        <v>1729</v>
      </c>
      <c r="D2571" s="2" t="s">
        <v>1730</v>
      </c>
      <c r="E2571" t="s">
        <v>1731</v>
      </c>
      <c r="F2571" s="9" t="s">
        <v>1090</v>
      </c>
      <c r="G2571" s="9">
        <v>113</v>
      </c>
      <c r="H2571" s="9">
        <v>64</v>
      </c>
      <c r="I2571" s="9">
        <v>16</v>
      </c>
      <c r="J2571" s="9" t="str" cm="1">
        <f t="array" ref="J2571">_xlfn.IFS(G2571&gt;='Pivot Tables'!B$2,"90%",AND(G2571&lt;'Pivot Tables'!B$2,G2571&gt;'Pivot Tables'!B$3),"75%",AND(G2571&lt;'Pivot Tables'!B$3,G2571&gt;'Pivot Tables'!B$5),"50%",G2571&lt;='Pivot Tables'!B$5,"25%")</f>
        <v>50%</v>
      </c>
      <c r="K2571" s="9" t="str">
        <f>TEXT(A2571,"dddd")</f>
        <v>Thursday</v>
      </c>
    </row>
    <row r="2572" spans="1:11" x14ac:dyDescent="0.25">
      <c r="A2572" s="17">
        <v>42446.219050925924</v>
      </c>
      <c r="B2572" s="13">
        <f>A2572</f>
        <v>42446.219050925924</v>
      </c>
      <c r="C2572" t="s">
        <v>1729</v>
      </c>
      <c r="D2572" s="2" t="s">
        <v>1730</v>
      </c>
      <c r="E2572" t="s">
        <v>1731</v>
      </c>
      <c r="F2572" s="9" t="s">
        <v>1090</v>
      </c>
      <c r="G2572" s="9">
        <v>113</v>
      </c>
      <c r="H2572" s="9">
        <v>64</v>
      </c>
      <c r="I2572" s="9">
        <v>16</v>
      </c>
      <c r="J2572" s="9" t="str" cm="1">
        <f t="array" ref="J2572">_xlfn.IFS(G2572&gt;='Pivot Tables'!B$2,"90%",AND(G2572&lt;'Pivot Tables'!B$2,G2572&gt;'Pivot Tables'!B$3),"75%",AND(G2572&lt;'Pivot Tables'!B$3,G2572&gt;'Pivot Tables'!B$5),"50%",G2572&lt;='Pivot Tables'!B$5,"25%")</f>
        <v>50%</v>
      </c>
      <c r="K2572" s="9" t="str">
        <f>TEXT(A2572,"dddd")</f>
        <v>Thursday</v>
      </c>
    </row>
    <row r="2573" spans="1:11" x14ac:dyDescent="0.25">
      <c r="A2573" s="17">
        <v>42446.219050925924</v>
      </c>
      <c r="B2573" s="13">
        <f>A2573</f>
        <v>42446.219050925924</v>
      </c>
      <c r="C2573" t="s">
        <v>1729</v>
      </c>
      <c r="D2573" s="2" t="s">
        <v>1730</v>
      </c>
      <c r="E2573" t="s">
        <v>1731</v>
      </c>
      <c r="F2573" s="9" t="s">
        <v>1090</v>
      </c>
      <c r="G2573" s="9">
        <v>113</v>
      </c>
      <c r="H2573" s="9">
        <v>64</v>
      </c>
      <c r="I2573" s="9">
        <v>16</v>
      </c>
      <c r="J2573" s="9" t="str" cm="1">
        <f t="array" ref="J2573">_xlfn.IFS(G2573&gt;='Pivot Tables'!B$2,"90%",AND(G2573&lt;'Pivot Tables'!B$2,G2573&gt;'Pivot Tables'!B$3),"75%",AND(G2573&lt;'Pivot Tables'!B$3,G2573&gt;'Pivot Tables'!B$5),"50%",G2573&lt;='Pivot Tables'!B$5,"25%")</f>
        <v>50%</v>
      </c>
      <c r="K2573" s="9" t="str">
        <f>TEXT(A2573,"dddd")</f>
        <v>Thursday</v>
      </c>
    </row>
    <row r="2574" spans="1:11" x14ac:dyDescent="0.25">
      <c r="A2574" s="17">
        <v>42446.219050925924</v>
      </c>
      <c r="B2574" s="13">
        <f>A2574</f>
        <v>42446.219050925924</v>
      </c>
      <c r="C2574" t="s">
        <v>1729</v>
      </c>
      <c r="D2574" s="2" t="s">
        <v>1730</v>
      </c>
      <c r="E2574" t="s">
        <v>1731</v>
      </c>
      <c r="F2574" s="9" t="s">
        <v>1090</v>
      </c>
      <c r="G2574" s="9">
        <v>113</v>
      </c>
      <c r="H2574" s="9">
        <v>64</v>
      </c>
      <c r="I2574" s="9">
        <v>16</v>
      </c>
      <c r="J2574" s="9" t="str" cm="1">
        <f t="array" ref="J2574">_xlfn.IFS(G2574&gt;='Pivot Tables'!B$2,"90%",AND(G2574&lt;'Pivot Tables'!B$2,G2574&gt;'Pivot Tables'!B$3),"75%",AND(G2574&lt;'Pivot Tables'!B$3,G2574&gt;'Pivot Tables'!B$5),"50%",G2574&lt;='Pivot Tables'!B$5,"25%")</f>
        <v>50%</v>
      </c>
      <c r="K2574" s="9" t="str">
        <f>TEXT(A2574,"dddd")</f>
        <v>Thursday</v>
      </c>
    </row>
    <row r="2575" spans="1:11" x14ac:dyDescent="0.25">
      <c r="A2575" s="17">
        <v>42446.219050925924</v>
      </c>
      <c r="B2575" s="13">
        <f>A2575</f>
        <v>42446.219050925924</v>
      </c>
      <c r="C2575" t="s">
        <v>1729</v>
      </c>
      <c r="D2575" s="2" t="s">
        <v>1730</v>
      </c>
      <c r="E2575" t="s">
        <v>1731</v>
      </c>
      <c r="F2575" s="9" t="s">
        <v>1090</v>
      </c>
      <c r="G2575" s="9">
        <v>113</v>
      </c>
      <c r="H2575" s="9">
        <v>64</v>
      </c>
      <c r="I2575" s="9">
        <v>16</v>
      </c>
      <c r="J2575" s="9" t="str" cm="1">
        <f t="array" ref="J2575">_xlfn.IFS(G2575&gt;='Pivot Tables'!B$2,"90%",AND(G2575&lt;'Pivot Tables'!B$2,G2575&gt;'Pivot Tables'!B$3),"75%",AND(G2575&lt;'Pivot Tables'!B$3,G2575&gt;'Pivot Tables'!B$5),"50%",G2575&lt;='Pivot Tables'!B$5,"25%")</f>
        <v>50%</v>
      </c>
      <c r="K2575" s="9" t="str">
        <f>TEXT(A2575,"dddd")</f>
        <v>Thursday</v>
      </c>
    </row>
    <row r="2576" spans="1:11" x14ac:dyDescent="0.25">
      <c r="A2576" s="17">
        <v>42446.219050925924</v>
      </c>
      <c r="B2576" s="13">
        <f>A2576</f>
        <v>42446.219050925924</v>
      </c>
      <c r="C2576" t="s">
        <v>1729</v>
      </c>
      <c r="D2576" s="2" t="s">
        <v>1730</v>
      </c>
      <c r="E2576" t="s">
        <v>1731</v>
      </c>
      <c r="F2576" s="9" t="s">
        <v>1090</v>
      </c>
      <c r="G2576" s="9">
        <v>113</v>
      </c>
      <c r="H2576" s="9">
        <v>64</v>
      </c>
      <c r="I2576" s="9">
        <v>16</v>
      </c>
      <c r="J2576" s="9" t="str" cm="1">
        <f t="array" ref="J2576">_xlfn.IFS(G2576&gt;='Pivot Tables'!B$2,"90%",AND(G2576&lt;'Pivot Tables'!B$2,G2576&gt;'Pivot Tables'!B$3),"75%",AND(G2576&lt;'Pivot Tables'!B$3,G2576&gt;'Pivot Tables'!B$5),"50%",G2576&lt;='Pivot Tables'!B$5,"25%")</f>
        <v>50%</v>
      </c>
      <c r="K2576" s="9" t="str">
        <f>TEXT(A2576,"dddd")</f>
        <v>Thursday</v>
      </c>
    </row>
    <row r="2577" spans="1:11" x14ac:dyDescent="0.25">
      <c r="A2577" s="17">
        <v>42446.219050925924</v>
      </c>
      <c r="B2577" s="13">
        <f>A2577</f>
        <v>42446.219050925924</v>
      </c>
      <c r="C2577" t="s">
        <v>1729</v>
      </c>
      <c r="D2577" s="2" t="s">
        <v>1730</v>
      </c>
      <c r="E2577" t="s">
        <v>1731</v>
      </c>
      <c r="F2577" s="9" t="s">
        <v>1090</v>
      </c>
      <c r="G2577" s="9">
        <v>113</v>
      </c>
      <c r="H2577" s="9">
        <v>64</v>
      </c>
      <c r="I2577" s="9">
        <v>16</v>
      </c>
      <c r="J2577" s="9" t="str" cm="1">
        <f t="array" ref="J2577">_xlfn.IFS(G2577&gt;='Pivot Tables'!B$2,"90%",AND(G2577&lt;'Pivot Tables'!B$2,G2577&gt;'Pivot Tables'!B$3),"75%",AND(G2577&lt;'Pivot Tables'!B$3,G2577&gt;'Pivot Tables'!B$5),"50%",G2577&lt;='Pivot Tables'!B$5,"25%")</f>
        <v>50%</v>
      </c>
      <c r="K2577" s="9" t="str">
        <f>TEXT(A2577,"dddd")</f>
        <v>Thursday</v>
      </c>
    </row>
    <row r="2578" spans="1:11" x14ac:dyDescent="0.25">
      <c r="A2578" s="17">
        <v>42446.219050925924</v>
      </c>
      <c r="B2578" s="13">
        <f>A2578</f>
        <v>42446.219050925924</v>
      </c>
      <c r="C2578" t="s">
        <v>1729</v>
      </c>
      <c r="D2578" s="2" t="s">
        <v>1730</v>
      </c>
      <c r="E2578" t="s">
        <v>1731</v>
      </c>
      <c r="F2578" s="9" t="s">
        <v>1090</v>
      </c>
      <c r="G2578" s="9">
        <v>113</v>
      </c>
      <c r="H2578" s="9">
        <v>64</v>
      </c>
      <c r="I2578" s="9">
        <v>16</v>
      </c>
      <c r="J2578" s="9" t="str" cm="1">
        <f t="array" ref="J2578">_xlfn.IFS(G2578&gt;='Pivot Tables'!B$2,"90%",AND(G2578&lt;'Pivot Tables'!B$2,G2578&gt;'Pivot Tables'!B$3),"75%",AND(G2578&lt;'Pivot Tables'!B$3,G2578&gt;'Pivot Tables'!B$5),"50%",G2578&lt;='Pivot Tables'!B$5,"25%")</f>
        <v>50%</v>
      </c>
      <c r="K2578" s="9" t="str">
        <f>TEXT(A2578,"dddd")</f>
        <v>Thursday</v>
      </c>
    </row>
    <row r="2579" spans="1:11" x14ac:dyDescent="0.25">
      <c r="A2579" s="17">
        <v>42446.219050925924</v>
      </c>
      <c r="B2579" s="13">
        <f>A2579</f>
        <v>42446.219050925924</v>
      </c>
      <c r="C2579" t="s">
        <v>1729</v>
      </c>
      <c r="D2579" s="2" t="s">
        <v>1730</v>
      </c>
      <c r="E2579" t="s">
        <v>1731</v>
      </c>
      <c r="F2579" s="9" t="s">
        <v>1090</v>
      </c>
      <c r="G2579" s="9">
        <v>113</v>
      </c>
      <c r="H2579" s="9">
        <v>64</v>
      </c>
      <c r="I2579" s="9">
        <v>16</v>
      </c>
      <c r="J2579" s="9" t="str" cm="1">
        <f t="array" ref="J2579">_xlfn.IFS(G2579&gt;='Pivot Tables'!B$2,"90%",AND(G2579&lt;'Pivot Tables'!B$2,G2579&gt;'Pivot Tables'!B$3),"75%",AND(G2579&lt;'Pivot Tables'!B$3,G2579&gt;'Pivot Tables'!B$5),"50%",G2579&lt;='Pivot Tables'!B$5,"25%")</f>
        <v>50%</v>
      </c>
      <c r="K2579" s="9" t="str">
        <f>TEXT(A2579,"dddd")</f>
        <v>Thursday</v>
      </c>
    </row>
    <row r="2580" spans="1:11" x14ac:dyDescent="0.25">
      <c r="A2580" s="17">
        <v>42446.219050925924</v>
      </c>
      <c r="B2580" s="13">
        <f>A2580</f>
        <v>42446.219050925924</v>
      </c>
      <c r="C2580" t="s">
        <v>1729</v>
      </c>
      <c r="D2580" s="2" t="s">
        <v>1730</v>
      </c>
      <c r="E2580" t="s">
        <v>1731</v>
      </c>
      <c r="F2580" s="9" t="s">
        <v>1090</v>
      </c>
      <c r="G2580" s="9">
        <v>113</v>
      </c>
      <c r="H2580" s="9">
        <v>64</v>
      </c>
      <c r="I2580" s="9">
        <v>16</v>
      </c>
      <c r="J2580" s="9" t="str" cm="1">
        <f t="array" ref="J2580">_xlfn.IFS(G2580&gt;='Pivot Tables'!B$2,"90%",AND(G2580&lt;'Pivot Tables'!B$2,G2580&gt;'Pivot Tables'!B$3),"75%",AND(G2580&lt;'Pivot Tables'!B$3,G2580&gt;'Pivot Tables'!B$5),"50%",G2580&lt;='Pivot Tables'!B$5,"25%")</f>
        <v>50%</v>
      </c>
      <c r="K2580" s="9" t="str">
        <f>TEXT(A2580,"dddd")</f>
        <v>Thursday</v>
      </c>
    </row>
    <row r="2581" spans="1:11" ht="133.5" x14ac:dyDescent="0.25">
      <c r="A2581" s="17">
        <v>44701.024328703701</v>
      </c>
      <c r="B2581" s="13">
        <f>A2581</f>
        <v>44701.024328703701</v>
      </c>
      <c r="C2581" t="s">
        <v>5496</v>
      </c>
      <c r="D2581" s="3" t="s">
        <v>8283</v>
      </c>
      <c r="E2581" t="s">
        <v>8827</v>
      </c>
      <c r="F2581" s="9" t="s">
        <v>5310</v>
      </c>
      <c r="G2581" s="9">
        <v>128</v>
      </c>
      <c r="H2581" s="9">
        <v>64</v>
      </c>
      <c r="I2581" s="9">
        <v>16</v>
      </c>
      <c r="J2581" s="9" t="str" cm="1">
        <f t="array" ref="J2581">_xlfn.IFS(G2581&gt;='Pivot Tables'!B$2,"90%",AND(G2581&lt;'Pivot Tables'!B$2,G2581&gt;'Pivot Tables'!B$3),"75%",AND(G2581&lt;'Pivot Tables'!B$3,G2581&gt;'Pivot Tables'!B$5),"50%",G2581&lt;='Pivot Tables'!B$5,"25%")</f>
        <v>50%</v>
      </c>
      <c r="K2581" s="9" t="str">
        <f>TEXT(A2581,"dddd")</f>
        <v>Friday</v>
      </c>
    </row>
    <row r="2582" spans="1:11" x14ac:dyDescent="0.25">
      <c r="A2582" s="17">
        <v>43712.981261574074</v>
      </c>
      <c r="B2582" s="13">
        <f>A2582</f>
        <v>43712.981261574074</v>
      </c>
      <c r="C2582" t="s">
        <v>1284</v>
      </c>
      <c r="D2582" s="2" t="s">
        <v>1285</v>
      </c>
      <c r="E2582" t="s">
        <v>1286</v>
      </c>
      <c r="F2582" s="9" t="s">
        <v>1090</v>
      </c>
      <c r="G2582" s="9">
        <v>135</v>
      </c>
      <c r="H2582" s="9">
        <v>64</v>
      </c>
      <c r="I2582" s="9">
        <v>4</v>
      </c>
      <c r="J2582" s="9" t="str" cm="1">
        <f t="array" ref="J2582">_xlfn.IFS(G2582&gt;='Pivot Tables'!B$2,"90%",AND(G2582&lt;'Pivot Tables'!B$2,G2582&gt;'Pivot Tables'!B$3),"75%",AND(G2582&lt;'Pivot Tables'!B$3,G2582&gt;'Pivot Tables'!B$5),"50%",G2582&lt;='Pivot Tables'!B$5,"25%")</f>
        <v>50%</v>
      </c>
      <c r="K2582" s="9" t="str">
        <f>TEXT(A2582,"dddd")</f>
        <v>Wednesday</v>
      </c>
    </row>
    <row r="2583" spans="1:11" x14ac:dyDescent="0.25">
      <c r="A2583" s="17">
        <v>43466.98060185185</v>
      </c>
      <c r="B2583" s="13">
        <f>A2583</f>
        <v>43466.98060185185</v>
      </c>
      <c r="C2583" t="s">
        <v>4606</v>
      </c>
      <c r="D2583" s="2" t="s">
        <v>4607</v>
      </c>
      <c r="E2583" t="s">
        <v>4608</v>
      </c>
      <c r="F2583" s="9" t="s">
        <v>3650</v>
      </c>
      <c r="G2583" s="9">
        <v>151</v>
      </c>
      <c r="H2583" s="9">
        <v>64</v>
      </c>
      <c r="I2583" s="9">
        <v>22</v>
      </c>
      <c r="J2583" s="9" t="str" cm="1">
        <f t="array" ref="J2583">_xlfn.IFS(G2583&gt;='Pivot Tables'!B$2,"90%",AND(G2583&lt;'Pivot Tables'!B$2,G2583&gt;'Pivot Tables'!B$3),"75%",AND(G2583&lt;'Pivot Tables'!B$3,G2583&gt;'Pivot Tables'!B$5),"50%",G2583&lt;='Pivot Tables'!B$5,"25%")</f>
        <v>50%</v>
      </c>
      <c r="K2583" s="9" t="str">
        <f>TEXT(A2583,"dddd")</f>
        <v>Tuesday</v>
      </c>
    </row>
    <row r="2584" spans="1:11" ht="100.5" x14ac:dyDescent="0.25">
      <c r="A2584" s="17">
        <v>43914.708402777775</v>
      </c>
      <c r="B2584" s="13">
        <f>A2584</f>
        <v>43914.708402777775</v>
      </c>
      <c r="C2584" t="s">
        <v>5248</v>
      </c>
      <c r="D2584" s="3" t="s">
        <v>8104</v>
      </c>
      <c r="F2584" s="9" t="s">
        <v>4789</v>
      </c>
      <c r="G2584" s="9">
        <v>175</v>
      </c>
      <c r="H2584" s="9">
        <v>64</v>
      </c>
      <c r="I2584" s="9">
        <v>0</v>
      </c>
      <c r="J2584" s="9" t="str" cm="1">
        <f t="array" ref="J2584">_xlfn.IFS(G2584&gt;='Pivot Tables'!B$2,"90%",AND(G2584&lt;'Pivot Tables'!B$2,G2584&gt;'Pivot Tables'!B$3),"75%",AND(G2584&lt;'Pivot Tables'!B$3,G2584&gt;'Pivot Tables'!B$5),"50%",G2584&lt;='Pivot Tables'!B$5,"25%")</f>
        <v>50%</v>
      </c>
      <c r="K2584" s="9" t="str">
        <f>TEXT(A2584,"dddd")</f>
        <v>Tuesday</v>
      </c>
    </row>
    <row r="2585" spans="1:11" ht="150" x14ac:dyDescent="0.25">
      <c r="A2585" s="17">
        <v>43753.574548611112</v>
      </c>
      <c r="B2585" s="13">
        <f>A2585</f>
        <v>43753.574548611112</v>
      </c>
      <c r="C2585" t="s">
        <v>5977</v>
      </c>
      <c r="D2585" s="3" t="s">
        <v>8705</v>
      </c>
      <c r="E2585" t="s">
        <v>9028</v>
      </c>
      <c r="F2585" s="9" t="s">
        <v>5310</v>
      </c>
      <c r="G2585" s="9">
        <v>184</v>
      </c>
      <c r="H2585" s="9">
        <v>64</v>
      </c>
      <c r="I2585" s="9">
        <v>30</v>
      </c>
      <c r="J2585" s="9" t="str" cm="1">
        <f t="array" ref="J2585">_xlfn.IFS(G2585&gt;='Pivot Tables'!B$2,"90%",AND(G2585&lt;'Pivot Tables'!B$2,G2585&gt;'Pivot Tables'!B$3),"75%",AND(G2585&lt;'Pivot Tables'!B$3,G2585&gt;'Pivot Tables'!B$5),"50%",G2585&lt;='Pivot Tables'!B$5,"25%")</f>
        <v>75%</v>
      </c>
      <c r="K2585" s="9" t="str">
        <f>TEXT(A2585,"dddd")</f>
        <v>Tuesday</v>
      </c>
    </row>
    <row r="2586" spans="1:11" ht="108.75" x14ac:dyDescent="0.25">
      <c r="A2586" s="17">
        <v>44875.02175925926</v>
      </c>
      <c r="B2586" s="13">
        <f>A2586</f>
        <v>44875.02175925926</v>
      </c>
      <c r="C2586" t="s">
        <v>605</v>
      </c>
      <c r="D2586" s="3" t="s">
        <v>6308</v>
      </c>
      <c r="F2586" s="9" t="s">
        <v>599</v>
      </c>
      <c r="G2586" s="9">
        <v>676</v>
      </c>
      <c r="H2586" s="9">
        <v>64</v>
      </c>
      <c r="I2586" s="9">
        <v>0</v>
      </c>
      <c r="J2586" s="9" t="str" cm="1">
        <f t="array" ref="J2586">_xlfn.IFS(G2586&gt;='Pivot Tables'!B$2,"90%",AND(G2586&lt;'Pivot Tables'!B$2,G2586&gt;'Pivot Tables'!B$3),"75%",AND(G2586&lt;'Pivot Tables'!B$3,G2586&gt;'Pivot Tables'!B$5),"50%",G2586&lt;='Pivot Tables'!B$5,"25%")</f>
        <v>90%</v>
      </c>
      <c r="K2586" s="9" t="str">
        <f>TEXT(A2586,"dddd")</f>
        <v>Thursday</v>
      </c>
    </row>
    <row r="2587" spans="1:11" ht="125.25" x14ac:dyDescent="0.25">
      <c r="A2587" s="17">
        <v>44701.026550925926</v>
      </c>
      <c r="B2587" s="13">
        <f>A2587</f>
        <v>44701.026550925926</v>
      </c>
      <c r="C2587" t="s">
        <v>5507</v>
      </c>
      <c r="D2587" s="3" t="s">
        <v>8294</v>
      </c>
      <c r="E2587" t="s">
        <v>8821</v>
      </c>
      <c r="F2587" s="9" t="s">
        <v>5310</v>
      </c>
      <c r="G2587" s="9">
        <v>14</v>
      </c>
      <c r="H2587" s="9">
        <v>65</v>
      </c>
      <c r="I2587" s="9">
        <v>10</v>
      </c>
      <c r="J2587" s="9" t="str" cm="1">
        <f t="array" ref="J2587">_xlfn.IFS(G2587&gt;='Pivot Tables'!B$2,"90%",AND(G2587&lt;'Pivot Tables'!B$2,G2587&gt;'Pivot Tables'!B$3),"75%",AND(G2587&lt;'Pivot Tables'!B$3,G2587&gt;'Pivot Tables'!B$5),"50%",G2587&lt;='Pivot Tables'!B$5,"25%")</f>
        <v>25%</v>
      </c>
      <c r="K2587" s="9" t="str">
        <f>TEXT(A2587,"dddd")</f>
        <v>Friday</v>
      </c>
    </row>
    <row r="2588" spans="1:11" ht="183" x14ac:dyDescent="0.25">
      <c r="A2588" s="17">
        <v>44325.726435185185</v>
      </c>
      <c r="B2588" s="13">
        <f>A2588</f>
        <v>44325.726435185185</v>
      </c>
      <c r="C2588" t="s">
        <v>5552</v>
      </c>
      <c r="D2588" s="3" t="s">
        <v>8335</v>
      </c>
      <c r="E2588" t="s">
        <v>8822</v>
      </c>
      <c r="F2588" s="9" t="s">
        <v>5310</v>
      </c>
      <c r="G2588" s="9">
        <v>14</v>
      </c>
      <c r="H2588" s="9">
        <v>65</v>
      </c>
      <c r="I2588" s="9">
        <v>4</v>
      </c>
      <c r="J2588" s="9" t="str" cm="1">
        <f t="array" ref="J2588">_xlfn.IFS(G2588&gt;='Pivot Tables'!B$2,"90%",AND(G2588&lt;'Pivot Tables'!B$2,G2588&gt;'Pivot Tables'!B$3),"75%",AND(G2588&lt;'Pivot Tables'!B$3,G2588&gt;'Pivot Tables'!B$5),"50%",G2588&lt;='Pivot Tables'!B$5,"25%")</f>
        <v>25%</v>
      </c>
      <c r="K2588" s="9" t="str">
        <f>TEXT(A2588,"dddd")</f>
        <v>Sunday</v>
      </c>
    </row>
    <row r="2589" spans="1:11" ht="133.5" x14ac:dyDescent="0.25">
      <c r="A2589" s="17">
        <v>44740.672337962962</v>
      </c>
      <c r="B2589" s="13">
        <f>A2589</f>
        <v>44740.672337962962</v>
      </c>
      <c r="C2589" t="s">
        <v>5415</v>
      </c>
      <c r="D2589" s="3" t="s">
        <v>8206</v>
      </c>
      <c r="E2589" t="s">
        <v>8824</v>
      </c>
      <c r="F2589" s="9" t="s">
        <v>5310</v>
      </c>
      <c r="G2589" s="9">
        <v>15</v>
      </c>
      <c r="H2589" s="9">
        <v>65</v>
      </c>
      <c r="I2589" s="9">
        <v>12</v>
      </c>
      <c r="J2589" s="9" t="str" cm="1">
        <f t="array" ref="J2589">_xlfn.IFS(G2589&gt;='Pivot Tables'!B$2,"90%",AND(G2589&lt;'Pivot Tables'!B$2,G2589&gt;'Pivot Tables'!B$3),"75%",AND(G2589&lt;'Pivot Tables'!B$3,G2589&gt;'Pivot Tables'!B$5),"50%",G2589&lt;='Pivot Tables'!B$5,"25%")</f>
        <v>25%</v>
      </c>
      <c r="K2589" s="9" t="str">
        <f>TEXT(A2589,"dddd")</f>
        <v>Tuesday</v>
      </c>
    </row>
    <row r="2590" spans="1:11" ht="174.75" x14ac:dyDescent="0.25">
      <c r="A2590" s="17">
        <v>44701.030138888891</v>
      </c>
      <c r="B2590" s="13">
        <f>A2590</f>
        <v>44701.030138888891</v>
      </c>
      <c r="C2590" t="s">
        <v>5521</v>
      </c>
      <c r="D2590" s="3" t="s">
        <v>8306</v>
      </c>
      <c r="E2590" t="s">
        <v>8848</v>
      </c>
      <c r="F2590" s="9" t="s">
        <v>5310</v>
      </c>
      <c r="G2590" s="9">
        <v>20</v>
      </c>
      <c r="H2590" s="9">
        <v>65</v>
      </c>
      <c r="I2590" s="9">
        <v>9</v>
      </c>
      <c r="J2590" s="9" t="str" cm="1">
        <f t="array" ref="J2590">_xlfn.IFS(G2590&gt;='Pivot Tables'!B$2,"90%",AND(G2590&lt;'Pivot Tables'!B$2,G2590&gt;'Pivot Tables'!B$3),"75%",AND(G2590&lt;'Pivot Tables'!B$3,G2590&gt;'Pivot Tables'!B$5),"50%",G2590&lt;='Pivot Tables'!B$5,"25%")</f>
        <v>25%</v>
      </c>
      <c r="K2590" s="9" t="str">
        <f>TEXT(A2590,"dddd")</f>
        <v>Friday</v>
      </c>
    </row>
    <row r="2591" spans="1:11" ht="133.5" x14ac:dyDescent="0.25">
      <c r="A2591" s="17">
        <v>44739.661898148152</v>
      </c>
      <c r="B2591" s="13">
        <f>A2591</f>
        <v>44739.661898148152</v>
      </c>
      <c r="C2591" t="s">
        <v>5416</v>
      </c>
      <c r="D2591" s="3" t="s">
        <v>8207</v>
      </c>
      <c r="E2591" t="s">
        <v>8824</v>
      </c>
      <c r="F2591" s="9" t="s">
        <v>5310</v>
      </c>
      <c r="G2591" s="9">
        <v>33</v>
      </c>
      <c r="H2591" s="9">
        <v>65</v>
      </c>
      <c r="I2591" s="9">
        <v>12</v>
      </c>
      <c r="J2591" s="9" t="str" cm="1">
        <f t="array" ref="J2591">_xlfn.IFS(G2591&gt;='Pivot Tables'!B$2,"90%",AND(G2591&lt;'Pivot Tables'!B$2,G2591&gt;'Pivot Tables'!B$3),"75%",AND(G2591&lt;'Pivot Tables'!B$3,G2591&gt;'Pivot Tables'!B$5),"50%",G2591&lt;='Pivot Tables'!B$5,"25%")</f>
        <v>25%</v>
      </c>
      <c r="K2591" s="9" t="str">
        <f>TEXT(A2591,"dddd")</f>
        <v>Monday</v>
      </c>
    </row>
    <row r="2592" spans="1:11" ht="100.5" x14ac:dyDescent="0.25">
      <c r="A2592" s="17">
        <v>44841.577199074076</v>
      </c>
      <c r="B2592" s="13">
        <f>A2592</f>
        <v>44841.577199074076</v>
      </c>
      <c r="C2592" t="s">
        <v>2486</v>
      </c>
      <c r="D2592" s="3" t="s">
        <v>7024</v>
      </c>
      <c r="F2592" s="9" t="s">
        <v>2427</v>
      </c>
      <c r="G2592" s="9">
        <v>37</v>
      </c>
      <c r="H2592" s="9">
        <v>65</v>
      </c>
      <c r="I2592" s="9">
        <v>0</v>
      </c>
      <c r="J2592" s="9" t="str" cm="1">
        <f t="array" ref="J2592">_xlfn.IFS(G2592&gt;='Pivot Tables'!B$2,"90%",AND(G2592&lt;'Pivot Tables'!B$2,G2592&gt;'Pivot Tables'!B$3),"75%",AND(G2592&lt;'Pivot Tables'!B$3,G2592&gt;'Pivot Tables'!B$5),"50%",G2592&lt;='Pivot Tables'!B$5,"25%")</f>
        <v>25%</v>
      </c>
      <c r="K2592" s="9" t="str">
        <f>TEXT(A2592,"dddd")</f>
        <v>Friday</v>
      </c>
    </row>
    <row r="2593" spans="1:11" ht="166.5" x14ac:dyDescent="0.25">
      <c r="A2593" s="17">
        <v>44104.802418981482</v>
      </c>
      <c r="B2593" s="13">
        <f>A2593</f>
        <v>44104.802418981482</v>
      </c>
      <c r="C2593" t="s">
        <v>5724</v>
      </c>
      <c r="D2593" s="3" t="s">
        <v>8496</v>
      </c>
      <c r="F2593" s="9" t="s">
        <v>5310</v>
      </c>
      <c r="G2593" s="9">
        <v>59</v>
      </c>
      <c r="H2593" s="9">
        <v>65</v>
      </c>
      <c r="I2593" s="9">
        <v>0</v>
      </c>
      <c r="J2593" s="9" t="str" cm="1">
        <f t="array" ref="J2593">_xlfn.IFS(G2593&gt;='Pivot Tables'!B$2,"90%",AND(G2593&lt;'Pivot Tables'!B$2,G2593&gt;'Pivot Tables'!B$3),"75%",AND(G2593&lt;'Pivot Tables'!B$3,G2593&gt;'Pivot Tables'!B$5),"50%",G2593&lt;='Pivot Tables'!B$5,"25%")</f>
        <v>50%</v>
      </c>
      <c r="K2593" s="9" t="str">
        <f>TEXT(A2593,"dddd")</f>
        <v>Wednesday</v>
      </c>
    </row>
    <row r="2594" spans="1:11" ht="92.25" x14ac:dyDescent="0.25">
      <c r="A2594" s="17">
        <v>44859.706458333334</v>
      </c>
      <c r="B2594" s="13">
        <f>A2594</f>
        <v>44859.706458333334</v>
      </c>
      <c r="C2594" t="s">
        <v>622</v>
      </c>
      <c r="D2594" s="3" t="s">
        <v>6318</v>
      </c>
      <c r="E2594" t="s">
        <v>623</v>
      </c>
      <c r="F2594" s="9" t="s">
        <v>599</v>
      </c>
      <c r="G2594" s="9">
        <v>64</v>
      </c>
      <c r="H2594" s="9">
        <v>65</v>
      </c>
      <c r="I2594" s="9">
        <v>4</v>
      </c>
      <c r="J2594" s="9" t="str" cm="1">
        <f t="array" ref="J2594">_xlfn.IFS(G2594&gt;='Pivot Tables'!B$2,"90%",AND(G2594&lt;'Pivot Tables'!B$2,G2594&gt;'Pivot Tables'!B$3),"75%",AND(G2594&lt;'Pivot Tables'!B$3,G2594&gt;'Pivot Tables'!B$5),"50%",G2594&lt;='Pivot Tables'!B$5,"25%")</f>
        <v>50%</v>
      </c>
      <c r="K2594" s="9" t="str">
        <f>TEXT(A2594,"dddd")</f>
        <v>Tuesday</v>
      </c>
    </row>
    <row r="2595" spans="1:11" ht="133.5" x14ac:dyDescent="0.25">
      <c r="A2595" s="17">
        <v>44748.000115740739</v>
      </c>
      <c r="B2595" s="13">
        <f>A2595</f>
        <v>44748.000115740739</v>
      </c>
      <c r="C2595" t="s">
        <v>5413</v>
      </c>
      <c r="D2595" s="3" t="s">
        <v>8204</v>
      </c>
      <c r="E2595" t="s">
        <v>8819</v>
      </c>
      <c r="F2595" s="9" t="s">
        <v>5310</v>
      </c>
      <c r="G2595" s="9">
        <v>71</v>
      </c>
      <c r="H2595" s="9">
        <v>65</v>
      </c>
      <c r="I2595" s="9">
        <v>12</v>
      </c>
      <c r="J2595" s="9" t="str" cm="1">
        <f t="array" ref="J2595">_xlfn.IFS(G2595&gt;='Pivot Tables'!B$2,"90%",AND(G2595&lt;'Pivot Tables'!B$2,G2595&gt;'Pivot Tables'!B$3),"75%",AND(G2595&lt;'Pivot Tables'!B$3,G2595&gt;'Pivot Tables'!B$5),"50%",G2595&lt;='Pivot Tables'!B$5,"25%")</f>
        <v>50%</v>
      </c>
      <c r="K2595" s="9" t="str">
        <f>TEXT(A2595,"dddd")</f>
        <v>Wednesday</v>
      </c>
    </row>
    <row r="2596" spans="1:11" ht="133.5" x14ac:dyDescent="0.25">
      <c r="A2596" s="17">
        <v>43855.757893518516</v>
      </c>
      <c r="B2596" s="13">
        <f>A2596</f>
        <v>43855.757893518516</v>
      </c>
      <c r="C2596" t="s">
        <v>4279</v>
      </c>
      <c r="D2596" s="3" t="s">
        <v>7716</v>
      </c>
      <c r="E2596" t="s">
        <v>4280</v>
      </c>
      <c r="F2596" s="9" t="s">
        <v>3650</v>
      </c>
      <c r="G2596" s="9">
        <v>75</v>
      </c>
      <c r="H2596" s="9">
        <v>65</v>
      </c>
      <c r="I2596" s="9">
        <v>21</v>
      </c>
      <c r="J2596" s="9" t="str" cm="1">
        <f t="array" ref="J2596">_xlfn.IFS(G2596&gt;='Pivot Tables'!B$2,"90%",AND(G2596&lt;'Pivot Tables'!B$2,G2596&gt;'Pivot Tables'!B$3),"75%",AND(G2596&lt;'Pivot Tables'!B$3,G2596&gt;'Pivot Tables'!B$5),"50%",G2596&lt;='Pivot Tables'!B$5,"25%")</f>
        <v>50%</v>
      </c>
      <c r="K2596" s="9" t="str">
        <f>TEXT(A2596,"dddd")</f>
        <v>Saturday</v>
      </c>
    </row>
    <row r="2597" spans="1:11" ht="75.75" x14ac:dyDescent="0.25">
      <c r="A2597" s="17">
        <v>43614.997488425928</v>
      </c>
      <c r="B2597" s="13">
        <f>A2597</f>
        <v>43614.997488425928</v>
      </c>
      <c r="C2597" t="s">
        <v>2893</v>
      </c>
      <c r="D2597" s="3" t="s">
        <v>7246</v>
      </c>
      <c r="E2597" t="s">
        <v>2711</v>
      </c>
      <c r="F2597" s="9" t="s">
        <v>2712</v>
      </c>
      <c r="G2597" s="9">
        <v>90</v>
      </c>
      <c r="H2597" s="9">
        <v>65</v>
      </c>
      <c r="I2597" s="9">
        <v>1</v>
      </c>
      <c r="J2597" s="9" t="str" cm="1">
        <f t="array" ref="J2597">_xlfn.IFS(G2597&gt;='Pivot Tables'!B$2,"90%",AND(G2597&lt;'Pivot Tables'!B$2,G2597&gt;'Pivot Tables'!B$3),"75%",AND(G2597&lt;'Pivot Tables'!B$3,G2597&gt;'Pivot Tables'!B$5),"50%",G2597&lt;='Pivot Tables'!B$5,"25%")</f>
        <v>50%</v>
      </c>
      <c r="K2597" s="9" t="str">
        <f>TEXT(A2597,"dddd")</f>
        <v>Wednesday</v>
      </c>
    </row>
    <row r="2598" spans="1:11" ht="125.25" x14ac:dyDescent="0.25">
      <c r="A2598" s="17">
        <v>43384.673148148147</v>
      </c>
      <c r="B2598" s="13">
        <f>A2598</f>
        <v>43384.673148148147</v>
      </c>
      <c r="C2598" t="s">
        <v>3593</v>
      </c>
      <c r="D2598" s="3" t="s">
        <v>7555</v>
      </c>
      <c r="E2598" t="s">
        <v>3594</v>
      </c>
      <c r="F2598" s="9" t="s">
        <v>3091</v>
      </c>
      <c r="G2598" s="9">
        <v>121</v>
      </c>
      <c r="H2598" s="9">
        <v>65</v>
      </c>
      <c r="I2598" s="9">
        <v>21</v>
      </c>
      <c r="J2598" s="9" t="str" cm="1">
        <f t="array" ref="J2598">_xlfn.IFS(G2598&gt;='Pivot Tables'!B$2,"90%",AND(G2598&lt;'Pivot Tables'!B$2,G2598&gt;'Pivot Tables'!B$3),"75%",AND(G2598&lt;'Pivot Tables'!B$3,G2598&gt;'Pivot Tables'!B$5),"50%",G2598&lt;='Pivot Tables'!B$5,"25%")</f>
        <v>50%</v>
      </c>
      <c r="K2598" s="9" t="str">
        <f>TEXT(A2598,"dddd")</f>
        <v>Thursday</v>
      </c>
    </row>
    <row r="2599" spans="1:11" x14ac:dyDescent="0.25">
      <c r="A2599" s="17">
        <v>43606.167673611111</v>
      </c>
      <c r="B2599" s="13">
        <f>A2599</f>
        <v>43606.167673611111</v>
      </c>
      <c r="C2599" t="s">
        <v>4531</v>
      </c>
      <c r="D2599" s="2" t="s">
        <v>4532</v>
      </c>
      <c r="E2599" t="s">
        <v>4533</v>
      </c>
      <c r="F2599" s="9" t="s">
        <v>3650</v>
      </c>
      <c r="G2599" s="9">
        <v>133</v>
      </c>
      <c r="H2599" s="9">
        <v>65</v>
      </c>
      <c r="I2599" s="9">
        <v>26</v>
      </c>
      <c r="J2599" s="9" t="str" cm="1">
        <f t="array" ref="J2599">_xlfn.IFS(G2599&gt;='Pivot Tables'!B$2,"90%",AND(G2599&lt;'Pivot Tables'!B$2,G2599&gt;'Pivot Tables'!B$3),"75%",AND(G2599&lt;'Pivot Tables'!B$3,G2599&gt;'Pivot Tables'!B$5),"50%",G2599&lt;='Pivot Tables'!B$5,"25%")</f>
        <v>50%</v>
      </c>
      <c r="K2599" s="9" t="str">
        <f>TEXT(A2599,"dddd")</f>
        <v>Tuesday</v>
      </c>
    </row>
    <row r="2600" spans="1:11" ht="150" x14ac:dyDescent="0.25">
      <c r="A2600" s="17">
        <v>44859.944976851853</v>
      </c>
      <c r="B2600" s="13">
        <f>A2600</f>
        <v>44859.944976851853</v>
      </c>
      <c r="C2600" t="s">
        <v>5327</v>
      </c>
      <c r="D2600" s="3" t="s">
        <v>8130</v>
      </c>
      <c r="E2600" t="s">
        <v>9259</v>
      </c>
      <c r="F2600" s="9" t="s">
        <v>5310</v>
      </c>
      <c r="G2600" s="9">
        <v>135</v>
      </c>
      <c r="H2600" s="9">
        <v>65</v>
      </c>
      <c r="I2600" s="9">
        <v>2</v>
      </c>
      <c r="J2600" s="9" t="str" cm="1">
        <f t="array" ref="J2600">_xlfn.IFS(G2600&gt;='Pivot Tables'!B$2,"90%",AND(G2600&lt;'Pivot Tables'!B$2,G2600&gt;'Pivot Tables'!B$3),"75%",AND(G2600&lt;'Pivot Tables'!B$3,G2600&gt;'Pivot Tables'!B$5),"50%",G2600&lt;='Pivot Tables'!B$5,"25%")</f>
        <v>50%</v>
      </c>
      <c r="K2600" s="9" t="str">
        <f>TEXT(A2600,"dddd")</f>
        <v>Tuesday</v>
      </c>
    </row>
    <row r="2601" spans="1:11" ht="92.25" x14ac:dyDescent="0.25">
      <c r="A2601" s="17">
        <v>44729.884606481479</v>
      </c>
      <c r="B2601" s="13">
        <f>A2601</f>
        <v>44729.884606481479</v>
      </c>
      <c r="C2601" t="s">
        <v>17</v>
      </c>
      <c r="D2601" s="3" t="s">
        <v>6658</v>
      </c>
      <c r="E2601" t="s">
        <v>1172</v>
      </c>
      <c r="F2601" s="9" t="s">
        <v>1090</v>
      </c>
      <c r="G2601" s="9">
        <v>153</v>
      </c>
      <c r="H2601" s="9">
        <v>65</v>
      </c>
      <c r="I2601" s="9">
        <v>13</v>
      </c>
      <c r="J2601" s="9" t="str" cm="1">
        <f t="array" ref="J2601">_xlfn.IFS(G2601&gt;='Pivot Tables'!B$2,"90%",AND(G2601&lt;'Pivot Tables'!B$2,G2601&gt;'Pivot Tables'!B$3),"75%",AND(G2601&lt;'Pivot Tables'!B$3,G2601&gt;'Pivot Tables'!B$5),"50%",G2601&lt;='Pivot Tables'!B$5,"25%")</f>
        <v>50%</v>
      </c>
      <c r="K2601" s="9" t="str">
        <f>TEXT(A2601,"dddd")</f>
        <v>Friday</v>
      </c>
    </row>
    <row r="2602" spans="1:11" ht="84" x14ac:dyDescent="0.25">
      <c r="A2602" s="17">
        <v>43898.646666666667</v>
      </c>
      <c r="B2602" s="13">
        <f>A2602</f>
        <v>43898.646666666667</v>
      </c>
      <c r="C2602" t="s">
        <v>4246</v>
      </c>
      <c r="D2602" s="3" t="s">
        <v>7706</v>
      </c>
      <c r="E2602" t="s">
        <v>4247</v>
      </c>
      <c r="F2602" s="9" t="s">
        <v>3650</v>
      </c>
      <c r="G2602" s="9">
        <v>210</v>
      </c>
      <c r="H2602" s="9">
        <v>65</v>
      </c>
      <c r="I2602" s="9">
        <v>3</v>
      </c>
      <c r="J2602" s="9" t="str" cm="1">
        <f t="array" ref="J2602">_xlfn.IFS(G2602&gt;='Pivot Tables'!B$2,"90%",AND(G2602&lt;'Pivot Tables'!B$2,G2602&gt;'Pivot Tables'!B$3),"75%",AND(G2602&lt;'Pivot Tables'!B$3,G2602&gt;'Pivot Tables'!B$5),"50%",G2602&lt;='Pivot Tables'!B$5,"25%")</f>
        <v>75%</v>
      </c>
      <c r="K2602" s="9" t="str">
        <f>TEXT(A2602,"dddd")</f>
        <v>Sunday</v>
      </c>
    </row>
    <row r="2603" spans="1:11" ht="117" x14ac:dyDescent="0.25">
      <c r="A2603" s="17">
        <v>44342.91511574074</v>
      </c>
      <c r="B2603" s="13">
        <f>A2603</f>
        <v>44342.91511574074</v>
      </c>
      <c r="C2603" t="s">
        <v>3941</v>
      </c>
      <c r="D2603" s="3" t="s">
        <v>7653</v>
      </c>
      <c r="E2603" t="s">
        <v>3942</v>
      </c>
      <c r="F2603" s="9" t="s">
        <v>3650</v>
      </c>
      <c r="G2603" s="9">
        <v>293</v>
      </c>
      <c r="H2603" s="9">
        <v>65</v>
      </c>
      <c r="I2603" s="9">
        <v>1</v>
      </c>
      <c r="J2603" s="9" t="str" cm="1">
        <f t="array" ref="J2603">_xlfn.IFS(G2603&gt;='Pivot Tables'!B$2,"90%",AND(G2603&lt;'Pivot Tables'!B$2,G2603&gt;'Pivot Tables'!B$3),"75%",AND(G2603&lt;'Pivot Tables'!B$3,G2603&gt;'Pivot Tables'!B$5),"50%",G2603&lt;='Pivot Tables'!B$5,"25%")</f>
        <v>75%</v>
      </c>
      <c r="K2603" s="9" t="str">
        <f>TEXT(A2603,"dddd")</f>
        <v>Wednesday</v>
      </c>
    </row>
    <row r="2604" spans="1:11" x14ac:dyDescent="0.25">
      <c r="A2604" s="17">
        <v>44847.547893518517</v>
      </c>
      <c r="B2604" s="13">
        <f>A2604</f>
        <v>44847.547893518517</v>
      </c>
      <c r="C2604" t="s">
        <v>4798</v>
      </c>
      <c r="D2604" s="2" t="s">
        <v>4799</v>
      </c>
      <c r="F2604" s="9" t="s">
        <v>4789</v>
      </c>
      <c r="G2604" s="9">
        <v>306</v>
      </c>
      <c r="H2604" s="9">
        <v>65</v>
      </c>
      <c r="I2604" s="9">
        <v>0</v>
      </c>
      <c r="J2604" s="9" t="str" cm="1">
        <f t="array" ref="J2604">_xlfn.IFS(G2604&gt;='Pivot Tables'!B$2,"90%",AND(G2604&lt;'Pivot Tables'!B$2,G2604&gt;'Pivot Tables'!B$3),"75%",AND(G2604&lt;'Pivot Tables'!B$3,G2604&gt;'Pivot Tables'!B$5),"50%",G2604&lt;='Pivot Tables'!B$5,"25%")</f>
        <v>75%</v>
      </c>
      <c r="K2604" s="9" t="str">
        <f>TEXT(A2604,"dddd")</f>
        <v>Thursday</v>
      </c>
    </row>
    <row r="2605" spans="1:11" ht="84" x14ac:dyDescent="0.25">
      <c r="A2605" s="17">
        <v>44259.835069444445</v>
      </c>
      <c r="B2605" s="13">
        <f>A2605</f>
        <v>44259.835069444445</v>
      </c>
      <c r="C2605" t="s">
        <v>227</v>
      </c>
      <c r="D2605" s="3" t="s">
        <v>6976</v>
      </c>
      <c r="E2605" t="s">
        <v>2329</v>
      </c>
      <c r="F2605" s="9" t="s">
        <v>2088</v>
      </c>
      <c r="G2605" s="9">
        <v>255</v>
      </c>
      <c r="H2605" s="9">
        <v>65</v>
      </c>
      <c r="I2605" s="9">
        <v>1</v>
      </c>
      <c r="J2605" s="9" t="str" cm="1">
        <f t="array" ref="J2605">_xlfn.IFS(G2605&gt;='Pivot Tables'!B$2,"90%",AND(G2605&lt;'Pivot Tables'!B$2,G2605&gt;'Pivot Tables'!B$3),"75%",AND(G2605&lt;'Pivot Tables'!B$3,G2605&gt;'Pivot Tables'!B$5),"50%",G2605&lt;='Pivot Tables'!B$5,"25%")</f>
        <v>75%</v>
      </c>
      <c r="K2605" s="9" t="str">
        <f>TEXT(A2605,"dddd")</f>
        <v>Thursday</v>
      </c>
    </row>
    <row r="2606" spans="1:11" ht="133.5" x14ac:dyDescent="0.25">
      <c r="A2606" s="17">
        <v>44739.603275462963</v>
      </c>
      <c r="B2606" s="13">
        <f>A2606</f>
        <v>44739.603275462963</v>
      </c>
      <c r="C2606" t="s">
        <v>5428</v>
      </c>
      <c r="D2606" s="3" t="s">
        <v>8219</v>
      </c>
      <c r="E2606" t="s">
        <v>8820</v>
      </c>
      <c r="F2606" s="9" t="s">
        <v>5310</v>
      </c>
      <c r="G2606" s="9">
        <v>22</v>
      </c>
      <c r="H2606" s="9">
        <v>66</v>
      </c>
      <c r="I2606" s="9">
        <v>8</v>
      </c>
      <c r="J2606" s="9" t="str" cm="1">
        <f t="array" ref="J2606">_xlfn.IFS(G2606&gt;='Pivot Tables'!B$2,"90%",AND(G2606&lt;'Pivot Tables'!B$2,G2606&gt;'Pivot Tables'!B$3),"75%",AND(G2606&lt;'Pivot Tables'!B$3,G2606&gt;'Pivot Tables'!B$5),"50%",G2606&lt;='Pivot Tables'!B$5,"25%")</f>
        <v>25%</v>
      </c>
      <c r="K2606" s="9" t="str">
        <f>TEXT(A2606,"dddd")</f>
        <v>Monday</v>
      </c>
    </row>
    <row r="2607" spans="1:11" ht="207.75" x14ac:dyDescent="0.25">
      <c r="A2607" s="17">
        <v>44250.748518518521</v>
      </c>
      <c r="B2607" s="13">
        <f>A2607</f>
        <v>44250.748518518521</v>
      </c>
      <c r="C2607" t="s">
        <v>5607</v>
      </c>
      <c r="D2607" s="3" t="s">
        <v>8386</v>
      </c>
      <c r="E2607" t="s">
        <v>8972</v>
      </c>
      <c r="F2607" s="9" t="s">
        <v>5310</v>
      </c>
      <c r="G2607" s="9">
        <v>37</v>
      </c>
      <c r="H2607" s="9">
        <v>66</v>
      </c>
      <c r="I2607" s="9">
        <v>5</v>
      </c>
      <c r="J2607" s="9" t="str" cm="1">
        <f t="array" ref="J2607">_xlfn.IFS(G2607&gt;='Pivot Tables'!B$2,"90%",AND(G2607&lt;'Pivot Tables'!B$2,G2607&gt;'Pivot Tables'!B$3),"75%",AND(G2607&lt;'Pivot Tables'!B$3,G2607&gt;'Pivot Tables'!B$5),"50%",G2607&lt;='Pivot Tables'!B$5,"25%")</f>
        <v>25%</v>
      </c>
      <c r="K2607" s="9" t="str">
        <f>TEXT(A2607,"dddd")</f>
        <v>Tuesday</v>
      </c>
    </row>
    <row r="2608" spans="1:11" ht="141.75" x14ac:dyDescent="0.25">
      <c r="A2608" s="17">
        <v>43795.230439814812</v>
      </c>
      <c r="B2608" s="13">
        <f>A2608</f>
        <v>43795.230439814812</v>
      </c>
      <c r="C2608" t="s">
        <v>4349</v>
      </c>
      <c r="D2608" s="3" t="s">
        <v>7739</v>
      </c>
      <c r="E2608" t="s">
        <v>4350</v>
      </c>
      <c r="F2608" s="9" t="s">
        <v>3650</v>
      </c>
      <c r="G2608" s="9">
        <v>44</v>
      </c>
      <c r="H2608" s="9">
        <v>66</v>
      </c>
      <c r="I2608" s="9">
        <v>14</v>
      </c>
      <c r="J2608" s="9" t="str" cm="1">
        <f t="array" ref="J2608">_xlfn.IFS(G2608&gt;='Pivot Tables'!B$2,"90%",AND(G2608&lt;'Pivot Tables'!B$2,G2608&gt;'Pivot Tables'!B$3),"75%",AND(G2608&lt;'Pivot Tables'!B$3,G2608&gt;'Pivot Tables'!B$5),"50%",G2608&lt;='Pivot Tables'!B$5,"25%")</f>
        <v>50%</v>
      </c>
      <c r="K2608" s="9" t="str">
        <f>TEXT(A2608,"dddd")</f>
        <v>Tuesday</v>
      </c>
    </row>
    <row r="2609" spans="1:11" ht="174.75" x14ac:dyDescent="0.25">
      <c r="A2609" s="17">
        <v>43920.581273148149</v>
      </c>
      <c r="B2609" s="13">
        <f>A2609</f>
        <v>43920.581273148149</v>
      </c>
      <c r="C2609" t="s">
        <v>5855</v>
      </c>
      <c r="D2609" s="3" t="s">
        <v>8613</v>
      </c>
      <c r="F2609" s="9" t="s">
        <v>5310</v>
      </c>
      <c r="G2609" s="9">
        <v>47</v>
      </c>
      <c r="H2609" s="9">
        <v>66</v>
      </c>
      <c r="I2609" s="9">
        <v>0</v>
      </c>
      <c r="J2609" s="9" t="str" cm="1">
        <f t="array" ref="J2609">_xlfn.IFS(G2609&gt;='Pivot Tables'!B$2,"90%",AND(G2609&lt;'Pivot Tables'!B$2,G2609&gt;'Pivot Tables'!B$3),"75%",AND(G2609&lt;'Pivot Tables'!B$3,G2609&gt;'Pivot Tables'!B$5),"50%",G2609&lt;='Pivot Tables'!B$5,"25%")</f>
        <v>50%</v>
      </c>
      <c r="K2609" s="9" t="str">
        <f>TEXT(A2609,"dddd")</f>
        <v>Monday</v>
      </c>
    </row>
    <row r="2610" spans="1:11" ht="207.75" x14ac:dyDescent="0.25">
      <c r="A2610" s="17">
        <v>44133.648194444446</v>
      </c>
      <c r="B2610" s="13">
        <f>A2610</f>
        <v>44133.648194444446</v>
      </c>
      <c r="C2610" t="s">
        <v>5701</v>
      </c>
      <c r="D2610" s="3" t="s">
        <v>8478</v>
      </c>
      <c r="E2610" t="s">
        <v>9127</v>
      </c>
      <c r="F2610" s="9" t="s">
        <v>5310</v>
      </c>
      <c r="G2610" s="9">
        <v>60</v>
      </c>
      <c r="H2610" s="9">
        <v>66</v>
      </c>
      <c r="I2610" s="9">
        <v>8</v>
      </c>
      <c r="J2610" s="9" t="str" cm="1">
        <f t="array" ref="J2610">_xlfn.IFS(G2610&gt;='Pivot Tables'!B$2,"90%",AND(G2610&lt;'Pivot Tables'!B$2,G2610&gt;'Pivot Tables'!B$3),"75%",AND(G2610&lt;'Pivot Tables'!B$3,G2610&gt;'Pivot Tables'!B$5),"50%",G2610&lt;='Pivot Tables'!B$5,"25%")</f>
        <v>50%</v>
      </c>
      <c r="K2610" s="9" t="str">
        <f>TEXT(A2610,"dddd")</f>
        <v>Thursday</v>
      </c>
    </row>
    <row r="2611" spans="1:11" ht="125.25" x14ac:dyDescent="0.25">
      <c r="A2611" s="17">
        <v>43757.627881944441</v>
      </c>
      <c r="B2611" s="13">
        <f>A2611</f>
        <v>43757.627881944441</v>
      </c>
      <c r="C2611" t="s">
        <v>5973</v>
      </c>
      <c r="D2611" s="3" t="s">
        <v>8701</v>
      </c>
      <c r="F2611" s="9" t="s">
        <v>5310</v>
      </c>
      <c r="G2611" s="9">
        <v>67</v>
      </c>
      <c r="H2611" s="9">
        <v>66</v>
      </c>
      <c r="I2611" s="9">
        <v>0</v>
      </c>
      <c r="J2611" s="9" t="str" cm="1">
        <f t="array" ref="J2611">_xlfn.IFS(G2611&gt;='Pivot Tables'!B$2,"90%",AND(G2611&lt;'Pivot Tables'!B$2,G2611&gt;'Pivot Tables'!B$3),"75%",AND(G2611&lt;'Pivot Tables'!B$3,G2611&gt;'Pivot Tables'!B$5),"50%",G2611&lt;='Pivot Tables'!B$5,"25%")</f>
        <v>50%</v>
      </c>
      <c r="K2611" s="9" t="str">
        <f>TEXT(A2611,"dddd")</f>
        <v>Saturday</v>
      </c>
    </row>
    <row r="2612" spans="1:11" ht="199.5" x14ac:dyDescent="0.25">
      <c r="A2612" s="17">
        <v>44167.032766203702</v>
      </c>
      <c r="B2612" s="13">
        <f>A2612</f>
        <v>44167.032766203702</v>
      </c>
      <c r="C2612" t="s">
        <v>5669</v>
      </c>
      <c r="D2612" s="3" t="s">
        <v>8448</v>
      </c>
      <c r="E2612" t="s">
        <v>9198</v>
      </c>
      <c r="F2612" s="9" t="s">
        <v>5310</v>
      </c>
      <c r="G2612" s="9">
        <v>78</v>
      </c>
      <c r="H2612" s="9">
        <v>66</v>
      </c>
      <c r="I2612" s="9">
        <v>5</v>
      </c>
      <c r="J2612" s="9" t="str" cm="1">
        <f t="array" ref="J2612">_xlfn.IFS(G2612&gt;='Pivot Tables'!B$2,"90%",AND(G2612&lt;'Pivot Tables'!B$2,G2612&gt;'Pivot Tables'!B$3),"75%",AND(G2612&lt;'Pivot Tables'!B$3,G2612&gt;'Pivot Tables'!B$5),"50%",G2612&lt;='Pivot Tables'!B$5,"25%")</f>
        <v>50%</v>
      </c>
      <c r="K2612" s="9" t="str">
        <f>TEXT(A2612,"dddd")</f>
        <v>Wednesday</v>
      </c>
    </row>
    <row r="2613" spans="1:11" ht="166.5" x14ac:dyDescent="0.25">
      <c r="A2613" s="17">
        <v>44764.741030092591</v>
      </c>
      <c r="B2613" s="13">
        <f>A2613</f>
        <v>44764.741030092591</v>
      </c>
      <c r="C2613" t="s">
        <v>5398</v>
      </c>
      <c r="D2613" s="3" t="s">
        <v>8191</v>
      </c>
      <c r="E2613" t="s">
        <v>8819</v>
      </c>
      <c r="F2613" s="9" t="s">
        <v>5310</v>
      </c>
      <c r="G2613" s="9">
        <v>82</v>
      </c>
      <c r="H2613" s="9">
        <v>66</v>
      </c>
      <c r="I2613" s="9">
        <v>12</v>
      </c>
      <c r="J2613" s="9" t="str" cm="1">
        <f t="array" ref="J2613">_xlfn.IFS(G2613&gt;='Pivot Tables'!B$2,"90%",AND(G2613&lt;'Pivot Tables'!B$2,G2613&gt;'Pivot Tables'!B$3),"75%",AND(G2613&lt;'Pivot Tables'!B$3,G2613&gt;'Pivot Tables'!B$5),"50%",G2613&lt;='Pivot Tables'!B$5,"25%")</f>
        <v>50%</v>
      </c>
      <c r="K2613" s="9" t="str">
        <f>TEXT(A2613,"dddd")</f>
        <v>Friday</v>
      </c>
    </row>
    <row r="2614" spans="1:11" ht="141.75" x14ac:dyDescent="0.25">
      <c r="A2614" s="17">
        <v>44701.024004629631</v>
      </c>
      <c r="B2614" s="13">
        <f>A2614</f>
        <v>44701.024004629631</v>
      </c>
      <c r="C2614" t="s">
        <v>5494</v>
      </c>
      <c r="D2614" s="3" t="s">
        <v>8281</v>
      </c>
      <c r="E2614" t="s">
        <v>8827</v>
      </c>
      <c r="F2614" s="9" t="s">
        <v>5310</v>
      </c>
      <c r="G2614" s="9">
        <v>88</v>
      </c>
      <c r="H2614" s="9">
        <v>66</v>
      </c>
      <c r="I2614" s="9">
        <v>16</v>
      </c>
      <c r="J2614" s="9" t="str" cm="1">
        <f t="array" ref="J2614">_xlfn.IFS(G2614&gt;='Pivot Tables'!B$2,"90%",AND(G2614&lt;'Pivot Tables'!B$2,G2614&gt;'Pivot Tables'!B$3),"75%",AND(G2614&lt;'Pivot Tables'!B$3,G2614&gt;'Pivot Tables'!B$5),"50%",G2614&lt;='Pivot Tables'!B$5,"25%")</f>
        <v>50%</v>
      </c>
      <c r="K2614" s="9" t="str">
        <f>TEXT(A2614,"dddd")</f>
        <v>Friday</v>
      </c>
    </row>
    <row r="2615" spans="1:11" ht="141.75" x14ac:dyDescent="0.25">
      <c r="A2615" s="17">
        <v>44701.022106481483</v>
      </c>
      <c r="B2615" s="13">
        <f>A2615</f>
        <v>44701.022106481483</v>
      </c>
      <c r="C2615" t="s">
        <v>5483</v>
      </c>
      <c r="D2615" s="3" t="s">
        <v>8272</v>
      </c>
      <c r="E2615" t="s">
        <v>8882</v>
      </c>
      <c r="F2615" s="9" t="s">
        <v>5310</v>
      </c>
      <c r="G2615" s="9">
        <v>116</v>
      </c>
      <c r="H2615" s="9">
        <v>66</v>
      </c>
      <c r="I2615" s="9">
        <v>7</v>
      </c>
      <c r="J2615" s="9" t="str" cm="1">
        <f t="array" ref="J2615">_xlfn.IFS(G2615&gt;='Pivot Tables'!B$2,"90%",AND(G2615&lt;'Pivot Tables'!B$2,G2615&gt;'Pivot Tables'!B$3),"75%",AND(G2615&lt;'Pivot Tables'!B$3,G2615&gt;'Pivot Tables'!B$5),"50%",G2615&lt;='Pivot Tables'!B$5,"25%")</f>
        <v>50%</v>
      </c>
      <c r="K2615" s="9" t="str">
        <f>TEXT(A2615,"dddd")</f>
        <v>Friday</v>
      </c>
    </row>
    <row r="2616" spans="1:11" ht="141.75" x14ac:dyDescent="0.25">
      <c r="A2616" s="17">
        <v>44701.023148148146</v>
      </c>
      <c r="B2616" s="13">
        <f>A2616</f>
        <v>44701.023148148146</v>
      </c>
      <c r="C2616" t="s">
        <v>5489</v>
      </c>
      <c r="D2616" s="3" t="s">
        <v>8278</v>
      </c>
      <c r="E2616" t="s">
        <v>9264</v>
      </c>
      <c r="F2616" s="9" t="s">
        <v>5310</v>
      </c>
      <c r="G2616" s="9">
        <v>154</v>
      </c>
      <c r="H2616" s="9">
        <v>66</v>
      </c>
      <c r="I2616" s="9">
        <v>3</v>
      </c>
      <c r="J2616" s="9" t="str" cm="1">
        <f t="array" ref="J2616">_xlfn.IFS(G2616&gt;='Pivot Tables'!B$2,"90%",AND(G2616&lt;'Pivot Tables'!B$2,G2616&gt;'Pivot Tables'!B$3),"75%",AND(G2616&lt;'Pivot Tables'!B$3,G2616&gt;'Pivot Tables'!B$5),"50%",G2616&lt;='Pivot Tables'!B$5,"25%")</f>
        <v>50%</v>
      </c>
      <c r="K2616" s="9" t="str">
        <f>TEXT(A2616,"dddd")</f>
        <v>Friday</v>
      </c>
    </row>
    <row r="2617" spans="1:11" ht="84" x14ac:dyDescent="0.25">
      <c r="A2617" s="17">
        <v>44884.168287037035</v>
      </c>
      <c r="B2617" s="13">
        <f>A2617</f>
        <v>44884.168287037035</v>
      </c>
      <c r="C2617" t="s">
        <v>598</v>
      </c>
      <c r="D2617" s="3" t="s">
        <v>6304</v>
      </c>
      <c r="F2617" s="9" t="s">
        <v>599</v>
      </c>
      <c r="G2617" s="9">
        <v>175</v>
      </c>
      <c r="H2617" s="9">
        <v>66</v>
      </c>
      <c r="I2617" s="9">
        <v>0</v>
      </c>
      <c r="J2617" s="9" t="str" cm="1">
        <f t="array" ref="J2617">_xlfn.IFS(G2617&gt;='Pivot Tables'!B$2,"90%",AND(G2617&lt;'Pivot Tables'!B$2,G2617&gt;'Pivot Tables'!B$3),"75%",AND(G2617&lt;'Pivot Tables'!B$3,G2617&gt;'Pivot Tables'!B$5),"50%",G2617&lt;='Pivot Tables'!B$5,"25%")</f>
        <v>50%</v>
      </c>
      <c r="K2617" s="9" t="str">
        <f>TEXT(A2617,"dddd")</f>
        <v>Saturday</v>
      </c>
    </row>
    <row r="2618" spans="1:11" ht="92.25" x14ac:dyDescent="0.25">
      <c r="A2618" s="17">
        <v>44784.031875000001</v>
      </c>
      <c r="B2618" s="13">
        <f>A2618</f>
        <v>44784.031875000001</v>
      </c>
      <c r="C2618" t="s">
        <v>687</v>
      </c>
      <c r="D2618" s="3" t="s">
        <v>6358</v>
      </c>
      <c r="F2618" s="9" t="s">
        <v>599</v>
      </c>
      <c r="G2618" s="9">
        <v>193</v>
      </c>
      <c r="H2618" s="9">
        <v>66</v>
      </c>
      <c r="I2618" s="9">
        <v>0</v>
      </c>
      <c r="J2618" s="9" t="str" cm="1">
        <f t="array" ref="J2618">_xlfn.IFS(G2618&gt;='Pivot Tables'!B$2,"90%",AND(G2618&lt;'Pivot Tables'!B$2,G2618&gt;'Pivot Tables'!B$3),"75%",AND(G2618&lt;'Pivot Tables'!B$3,G2618&gt;'Pivot Tables'!B$5),"50%",G2618&lt;='Pivot Tables'!B$5,"25%")</f>
        <v>75%</v>
      </c>
      <c r="K2618" s="9" t="str">
        <f>TEXT(A2618,"dddd")</f>
        <v>Thursday</v>
      </c>
    </row>
    <row r="2619" spans="1:11" ht="117" x14ac:dyDescent="0.25">
      <c r="A2619" s="17">
        <v>43651.99454861111</v>
      </c>
      <c r="B2619" s="13">
        <f>A2619</f>
        <v>43651.99454861111</v>
      </c>
      <c r="C2619" t="s">
        <v>2877</v>
      </c>
      <c r="D2619" s="3" t="s">
        <v>7238</v>
      </c>
      <c r="E2619" t="s">
        <v>2878</v>
      </c>
      <c r="F2619" s="9" t="s">
        <v>2712</v>
      </c>
      <c r="G2619" s="9">
        <v>198</v>
      </c>
      <c r="H2619" s="9">
        <v>66</v>
      </c>
      <c r="I2619" s="9">
        <v>9</v>
      </c>
      <c r="J2619" s="9" t="str" cm="1">
        <f t="array" ref="J2619">_xlfn.IFS(G2619&gt;='Pivot Tables'!B$2,"90%",AND(G2619&lt;'Pivot Tables'!B$2,G2619&gt;'Pivot Tables'!B$3),"75%",AND(G2619&lt;'Pivot Tables'!B$3,G2619&gt;'Pivot Tables'!B$5),"50%",G2619&lt;='Pivot Tables'!B$5,"25%")</f>
        <v>75%</v>
      </c>
      <c r="K2619" s="9" t="str">
        <f>TEXT(A2619,"dddd")</f>
        <v>Friday</v>
      </c>
    </row>
    <row r="2620" spans="1:11" ht="141.75" x14ac:dyDescent="0.25">
      <c r="A2620" s="17">
        <v>44701.023472222223</v>
      </c>
      <c r="B2620" s="13">
        <f>A2620</f>
        <v>44701.023472222223</v>
      </c>
      <c r="C2620" t="s">
        <v>5490</v>
      </c>
      <c r="D2620" s="3" t="s">
        <v>8279</v>
      </c>
      <c r="E2620" t="s">
        <v>8827</v>
      </c>
      <c r="F2620" s="9" t="s">
        <v>5310</v>
      </c>
      <c r="G2620" s="9">
        <v>230</v>
      </c>
      <c r="H2620" s="9">
        <v>66</v>
      </c>
      <c r="I2620" s="9">
        <v>16</v>
      </c>
      <c r="J2620" s="9" t="str" cm="1">
        <f t="array" ref="J2620">_xlfn.IFS(G2620&gt;='Pivot Tables'!B$2,"90%",AND(G2620&lt;'Pivot Tables'!B$2,G2620&gt;'Pivot Tables'!B$3),"75%",AND(G2620&lt;'Pivot Tables'!B$3,G2620&gt;'Pivot Tables'!B$5),"50%",G2620&lt;='Pivot Tables'!B$5,"25%")</f>
        <v>75%</v>
      </c>
      <c r="K2620" s="9" t="str">
        <f>TEXT(A2620,"dddd")</f>
        <v>Friday</v>
      </c>
    </row>
    <row r="2621" spans="1:11" ht="125.25" x14ac:dyDescent="0.25">
      <c r="A2621" s="17">
        <v>43612.911747685182</v>
      </c>
      <c r="B2621" s="13">
        <f>A2621</f>
        <v>43612.911747685182</v>
      </c>
      <c r="C2621" t="s">
        <v>3489</v>
      </c>
      <c r="D2621" s="3" t="s">
        <v>7513</v>
      </c>
      <c r="E2621" t="s">
        <v>3490</v>
      </c>
      <c r="F2621" s="9" t="s">
        <v>3091</v>
      </c>
      <c r="G2621" s="9">
        <v>360</v>
      </c>
      <c r="H2621" s="9">
        <v>66</v>
      </c>
      <c r="I2621" s="9">
        <v>15</v>
      </c>
      <c r="J2621" s="9" t="str" cm="1">
        <f t="array" ref="J2621">_xlfn.IFS(G2621&gt;='Pivot Tables'!B$2,"90%",AND(G2621&lt;'Pivot Tables'!B$2,G2621&gt;'Pivot Tables'!B$3),"75%",AND(G2621&lt;'Pivot Tables'!B$3,G2621&gt;'Pivot Tables'!B$5),"50%",G2621&lt;='Pivot Tables'!B$5,"25%")</f>
        <v>90%</v>
      </c>
      <c r="K2621" s="9" t="str">
        <f>TEXT(A2621,"dddd")</f>
        <v>Monday</v>
      </c>
    </row>
    <row r="2622" spans="1:11" ht="92.25" x14ac:dyDescent="0.25">
      <c r="A2622" s="17">
        <v>44687.695150462961</v>
      </c>
      <c r="B2622" s="13">
        <f>A2622</f>
        <v>44687.695150462961</v>
      </c>
      <c r="C2622" t="s">
        <v>967</v>
      </c>
      <c r="D2622" s="3" t="s">
        <v>6532</v>
      </c>
      <c r="F2622" s="9" t="s">
        <v>599</v>
      </c>
      <c r="G2622" s="9">
        <v>504</v>
      </c>
      <c r="H2622" s="9">
        <v>66</v>
      </c>
      <c r="I2622" s="9">
        <v>0</v>
      </c>
      <c r="J2622" s="9" t="str" cm="1">
        <f t="array" ref="J2622">_xlfn.IFS(G2622&gt;='Pivot Tables'!B$2,"90%",AND(G2622&lt;'Pivot Tables'!B$2,G2622&gt;'Pivot Tables'!B$3),"75%",AND(G2622&lt;'Pivot Tables'!B$3,G2622&gt;'Pivot Tables'!B$5),"50%",G2622&lt;='Pivot Tables'!B$5,"25%")</f>
        <v>90%</v>
      </c>
      <c r="K2622" s="9" t="str">
        <f>TEXT(A2622,"dddd")</f>
        <v>Friday</v>
      </c>
    </row>
    <row r="2623" spans="1:11" ht="207.75" x14ac:dyDescent="0.25">
      <c r="A2623" s="17">
        <v>44463.698553240742</v>
      </c>
      <c r="B2623" s="13">
        <f>A2623</f>
        <v>44463.698553240742</v>
      </c>
      <c r="C2623" t="s">
        <v>308</v>
      </c>
      <c r="D2623" s="3" t="s">
        <v>7175</v>
      </c>
      <c r="E2623" t="s">
        <v>2760</v>
      </c>
      <c r="F2623" s="9" t="s">
        <v>2712</v>
      </c>
      <c r="G2623" s="9">
        <v>412</v>
      </c>
      <c r="H2623" s="9">
        <v>66</v>
      </c>
      <c r="I2623" s="9">
        <v>17</v>
      </c>
      <c r="J2623" s="9" t="str" cm="1">
        <f t="array" ref="J2623">_xlfn.IFS(G2623&gt;='Pivot Tables'!B$2,"90%",AND(G2623&lt;'Pivot Tables'!B$2,G2623&gt;'Pivot Tables'!B$3),"75%",AND(G2623&lt;'Pivot Tables'!B$3,G2623&gt;'Pivot Tables'!B$5),"50%",G2623&lt;='Pivot Tables'!B$5,"25%")</f>
        <v>90%</v>
      </c>
      <c r="K2623" s="9" t="str">
        <f>TEXT(A2623,"dddd")</f>
        <v>Friday</v>
      </c>
    </row>
    <row r="2624" spans="1:11" ht="174.75" x14ac:dyDescent="0.25">
      <c r="A2624" s="17">
        <v>44169.625659722224</v>
      </c>
      <c r="B2624" s="13">
        <f>A2624</f>
        <v>44169.625659722224</v>
      </c>
      <c r="C2624" t="s">
        <v>5666</v>
      </c>
      <c r="D2624" s="3" t="s">
        <v>8445</v>
      </c>
      <c r="E2624" t="s">
        <v>8857</v>
      </c>
      <c r="F2624" s="9" t="s">
        <v>5310</v>
      </c>
      <c r="G2624" s="9">
        <v>21</v>
      </c>
      <c r="H2624" s="9">
        <v>67</v>
      </c>
      <c r="I2624" s="9">
        <v>1</v>
      </c>
      <c r="J2624" s="9" t="str" cm="1">
        <f t="array" ref="J2624">_xlfn.IFS(G2624&gt;='Pivot Tables'!B$2,"90%",AND(G2624&lt;'Pivot Tables'!B$2,G2624&gt;'Pivot Tables'!B$3),"75%",AND(G2624&lt;'Pivot Tables'!B$3,G2624&gt;'Pivot Tables'!B$5),"50%",G2624&lt;='Pivot Tables'!B$5,"25%")</f>
        <v>25%</v>
      </c>
      <c r="K2624" s="9" t="str">
        <f>TEXT(A2624,"dddd")</f>
        <v>Friday</v>
      </c>
    </row>
    <row r="2625" spans="1:11" ht="84" x14ac:dyDescent="0.25">
      <c r="A2625" s="17">
        <v>44150.956365740742</v>
      </c>
      <c r="B2625" s="13">
        <f>A2625</f>
        <v>44150.956365740742</v>
      </c>
      <c r="C2625" t="s">
        <v>4132</v>
      </c>
      <c r="D2625" s="3" t="s">
        <v>7673</v>
      </c>
      <c r="F2625" s="9" t="s">
        <v>3650</v>
      </c>
      <c r="G2625" s="9">
        <v>28</v>
      </c>
      <c r="H2625" s="9">
        <v>67</v>
      </c>
      <c r="I2625" s="9">
        <v>0</v>
      </c>
      <c r="J2625" s="9" t="str" cm="1">
        <f t="array" ref="J2625">_xlfn.IFS(G2625&gt;='Pivot Tables'!B$2,"90%",AND(G2625&lt;'Pivot Tables'!B$2,G2625&gt;'Pivot Tables'!B$3),"75%",AND(G2625&lt;'Pivot Tables'!B$3,G2625&gt;'Pivot Tables'!B$5),"50%",G2625&lt;='Pivot Tables'!B$5,"25%")</f>
        <v>25%</v>
      </c>
      <c r="K2625" s="9" t="str">
        <f>TEXT(A2625,"dddd")</f>
        <v>Sunday</v>
      </c>
    </row>
    <row r="2626" spans="1:11" ht="166.5" x14ac:dyDescent="0.25">
      <c r="A2626" s="17">
        <v>43426.733298611114</v>
      </c>
      <c r="B2626" s="13">
        <f>A2626</f>
        <v>43426.733298611114</v>
      </c>
      <c r="C2626" t="s">
        <v>6228</v>
      </c>
      <c r="D2626" s="3" t="s">
        <v>8777</v>
      </c>
      <c r="E2626" t="s">
        <v>9018</v>
      </c>
      <c r="F2626" s="9" t="s">
        <v>5310</v>
      </c>
      <c r="G2626" s="9">
        <v>42</v>
      </c>
      <c r="H2626" s="9">
        <v>67</v>
      </c>
      <c r="I2626" s="9">
        <v>4</v>
      </c>
      <c r="J2626" s="9" t="str" cm="1">
        <f t="array" ref="J2626">_xlfn.IFS(G2626&gt;='Pivot Tables'!B$2,"90%",AND(G2626&lt;'Pivot Tables'!B$2,G2626&gt;'Pivot Tables'!B$3),"75%",AND(G2626&lt;'Pivot Tables'!B$3,G2626&gt;'Pivot Tables'!B$5),"50%",G2626&lt;='Pivot Tables'!B$5,"25%")</f>
        <v>25%</v>
      </c>
      <c r="K2626" s="9" t="str">
        <f>TEXT(A2626,"dddd")</f>
        <v>Thursday</v>
      </c>
    </row>
    <row r="2627" spans="1:11" ht="166.5" x14ac:dyDescent="0.25">
      <c r="A2627" s="17">
        <v>44077.855011574073</v>
      </c>
      <c r="B2627" s="13">
        <f>A2627</f>
        <v>44077.855011574073</v>
      </c>
      <c r="C2627" t="s">
        <v>5743</v>
      </c>
      <c r="D2627" s="3" t="s">
        <v>8515</v>
      </c>
      <c r="F2627" s="9" t="s">
        <v>5310</v>
      </c>
      <c r="G2627" s="9">
        <v>47</v>
      </c>
      <c r="H2627" s="9">
        <v>67</v>
      </c>
      <c r="I2627" s="9">
        <v>0</v>
      </c>
      <c r="J2627" s="9" t="str" cm="1">
        <f t="array" ref="J2627">_xlfn.IFS(G2627&gt;='Pivot Tables'!B$2,"90%",AND(G2627&lt;'Pivot Tables'!B$2,G2627&gt;'Pivot Tables'!B$3),"75%",AND(G2627&lt;'Pivot Tables'!B$3,G2627&gt;'Pivot Tables'!B$5),"50%",G2627&lt;='Pivot Tables'!B$5,"25%")</f>
        <v>50%</v>
      </c>
      <c r="K2627" s="9" t="str">
        <f>TEXT(A2627,"dddd")</f>
        <v>Thursday</v>
      </c>
    </row>
    <row r="2628" spans="1:11" ht="166.5" x14ac:dyDescent="0.25">
      <c r="A2628" s="17">
        <v>43781.696192129632</v>
      </c>
      <c r="B2628" s="13">
        <f>A2628</f>
        <v>43781.696192129632</v>
      </c>
      <c r="C2628" t="s">
        <v>5958</v>
      </c>
      <c r="D2628" s="3" t="s">
        <v>8688</v>
      </c>
      <c r="E2628" t="s">
        <v>9028</v>
      </c>
      <c r="F2628" s="9" t="s">
        <v>5310</v>
      </c>
      <c r="G2628" s="9">
        <v>49</v>
      </c>
      <c r="H2628" s="9">
        <v>67</v>
      </c>
      <c r="I2628" s="9">
        <v>30</v>
      </c>
      <c r="J2628" s="9" t="str" cm="1">
        <f t="array" ref="J2628">_xlfn.IFS(G2628&gt;='Pivot Tables'!B$2,"90%",AND(G2628&lt;'Pivot Tables'!B$2,G2628&gt;'Pivot Tables'!B$3),"75%",AND(G2628&lt;'Pivot Tables'!B$3,G2628&gt;'Pivot Tables'!B$5),"50%",G2628&lt;='Pivot Tables'!B$5,"25%")</f>
        <v>50%</v>
      </c>
      <c r="K2628" s="9" t="str">
        <f>TEXT(A2628,"dddd")</f>
        <v>Tuesday</v>
      </c>
    </row>
    <row r="2629" spans="1:11" ht="117" x14ac:dyDescent="0.25">
      <c r="A2629" s="17">
        <v>44553.923020833332</v>
      </c>
      <c r="B2629" s="13">
        <f>A2629</f>
        <v>44553.923020833332</v>
      </c>
      <c r="C2629" t="s">
        <v>1184</v>
      </c>
      <c r="D2629" s="3" t="s">
        <v>6667</v>
      </c>
      <c r="F2629" s="9" t="s">
        <v>1090</v>
      </c>
      <c r="G2629" s="9">
        <v>51</v>
      </c>
      <c r="H2629" s="9">
        <v>67</v>
      </c>
      <c r="I2629" s="9">
        <v>0</v>
      </c>
      <c r="J2629" s="9" t="str" cm="1">
        <f t="array" ref="J2629">_xlfn.IFS(G2629&gt;='Pivot Tables'!B$2,"90%",AND(G2629&lt;'Pivot Tables'!B$2,G2629&gt;'Pivot Tables'!B$3),"75%",AND(G2629&lt;'Pivot Tables'!B$3,G2629&gt;'Pivot Tables'!B$5),"50%",G2629&lt;='Pivot Tables'!B$5,"25%")</f>
        <v>50%</v>
      </c>
      <c r="K2629" s="9" t="str">
        <f>TEXT(A2629,"dddd")</f>
        <v>Thursday</v>
      </c>
    </row>
    <row r="2630" spans="1:11" ht="174.75" x14ac:dyDescent="0.25">
      <c r="A2630" s="17">
        <v>44040.62909722222</v>
      </c>
      <c r="B2630" s="13">
        <f>A2630</f>
        <v>44040.62909722222</v>
      </c>
      <c r="C2630" t="s">
        <v>5767</v>
      </c>
      <c r="D2630" s="3" t="s">
        <v>8539</v>
      </c>
      <c r="E2630" t="s">
        <v>8857</v>
      </c>
      <c r="F2630" s="9" t="s">
        <v>5310</v>
      </c>
      <c r="G2630" s="9">
        <v>54</v>
      </c>
      <c r="H2630" s="9">
        <v>67</v>
      </c>
      <c r="I2630" s="9">
        <v>1</v>
      </c>
      <c r="J2630" s="9" t="str" cm="1">
        <f t="array" ref="J2630">_xlfn.IFS(G2630&gt;='Pivot Tables'!B$2,"90%",AND(G2630&lt;'Pivot Tables'!B$2,G2630&gt;'Pivot Tables'!B$3),"75%",AND(G2630&lt;'Pivot Tables'!B$3,G2630&gt;'Pivot Tables'!B$5),"50%",G2630&lt;='Pivot Tables'!B$5,"25%")</f>
        <v>50%</v>
      </c>
      <c r="K2630" s="9" t="str">
        <f>TEXT(A2630,"dddd")</f>
        <v>Tuesday</v>
      </c>
    </row>
    <row r="2631" spans="1:11" ht="158.25" x14ac:dyDescent="0.25">
      <c r="A2631" s="17">
        <v>44799.875798611109</v>
      </c>
      <c r="B2631" s="13">
        <f>A2631</f>
        <v>44799.875798611109</v>
      </c>
      <c r="C2631" t="s">
        <v>5369</v>
      </c>
      <c r="D2631" s="3" t="s">
        <v>8164</v>
      </c>
      <c r="E2631" t="s">
        <v>2598</v>
      </c>
      <c r="F2631" s="9" t="s">
        <v>5310</v>
      </c>
      <c r="G2631" s="9">
        <v>57</v>
      </c>
      <c r="H2631" s="9">
        <v>67</v>
      </c>
      <c r="I2631" s="9">
        <v>1</v>
      </c>
      <c r="J2631" s="9" t="str" cm="1">
        <f t="array" ref="J2631">_xlfn.IFS(G2631&gt;='Pivot Tables'!B$2,"90%",AND(G2631&lt;'Pivot Tables'!B$2,G2631&gt;'Pivot Tables'!B$3),"75%",AND(G2631&lt;'Pivot Tables'!B$3,G2631&gt;'Pivot Tables'!B$5),"50%",G2631&lt;='Pivot Tables'!B$5,"25%")</f>
        <v>50%</v>
      </c>
      <c r="K2631" s="9" t="str">
        <f>TEXT(A2631,"dddd")</f>
        <v>Friday</v>
      </c>
    </row>
    <row r="2632" spans="1:11" ht="150" x14ac:dyDescent="0.25">
      <c r="A2632" s="17">
        <v>43831.094097222223</v>
      </c>
      <c r="B2632" s="13">
        <f>A2632</f>
        <v>43831.094097222223</v>
      </c>
      <c r="C2632" t="s">
        <v>2859</v>
      </c>
      <c r="D2632" s="3" t="s">
        <v>7229</v>
      </c>
      <c r="E2632" t="s">
        <v>2860</v>
      </c>
      <c r="F2632" s="9" t="s">
        <v>2712</v>
      </c>
      <c r="G2632" s="9">
        <v>60</v>
      </c>
      <c r="H2632" s="9">
        <v>67</v>
      </c>
      <c r="I2632" s="9">
        <v>9</v>
      </c>
      <c r="J2632" s="9" t="str" cm="1">
        <f t="array" ref="J2632">_xlfn.IFS(G2632&gt;='Pivot Tables'!B$2,"90%",AND(G2632&lt;'Pivot Tables'!B$2,G2632&gt;'Pivot Tables'!B$3),"75%",AND(G2632&lt;'Pivot Tables'!B$3,G2632&gt;'Pivot Tables'!B$5),"50%",G2632&lt;='Pivot Tables'!B$5,"25%")</f>
        <v>50%</v>
      </c>
      <c r="K2632" s="9" t="str">
        <f>TEXT(A2632,"dddd")</f>
        <v>Wednesday</v>
      </c>
    </row>
    <row r="2633" spans="1:11" ht="174.75" x14ac:dyDescent="0.25">
      <c r="A2633" s="17">
        <v>44194.621747685182</v>
      </c>
      <c r="B2633" s="13">
        <f>A2633</f>
        <v>44194.621747685182</v>
      </c>
      <c r="C2633" t="s">
        <v>5645</v>
      </c>
      <c r="D2633" s="3" t="s">
        <v>8424</v>
      </c>
      <c r="F2633" s="9" t="s">
        <v>5310</v>
      </c>
      <c r="G2633" s="9">
        <v>61</v>
      </c>
      <c r="H2633" s="9">
        <v>67</v>
      </c>
      <c r="I2633" s="9">
        <v>0</v>
      </c>
      <c r="J2633" s="9" t="str" cm="1">
        <f t="array" ref="J2633">_xlfn.IFS(G2633&gt;='Pivot Tables'!B$2,"90%",AND(G2633&lt;'Pivot Tables'!B$2,G2633&gt;'Pivot Tables'!B$3),"75%",AND(G2633&lt;'Pivot Tables'!B$3,G2633&gt;'Pivot Tables'!B$5),"50%",G2633&lt;='Pivot Tables'!B$5,"25%")</f>
        <v>50%</v>
      </c>
      <c r="K2633" s="9" t="str">
        <f>TEXT(A2633,"dddd")</f>
        <v>Tuesday</v>
      </c>
    </row>
    <row r="2634" spans="1:11" ht="183" x14ac:dyDescent="0.25">
      <c r="A2634" s="17">
        <v>44138.637002314812</v>
      </c>
      <c r="B2634" s="13">
        <f>A2634</f>
        <v>44138.637002314812</v>
      </c>
      <c r="C2634" t="s">
        <v>5696</v>
      </c>
      <c r="D2634" s="3" t="s">
        <v>8475</v>
      </c>
      <c r="F2634" s="9" t="s">
        <v>5310</v>
      </c>
      <c r="G2634" s="9">
        <v>64</v>
      </c>
      <c r="H2634" s="9">
        <v>67</v>
      </c>
      <c r="I2634" s="9">
        <v>0</v>
      </c>
      <c r="J2634" s="9" t="str" cm="1">
        <f t="array" ref="J2634">_xlfn.IFS(G2634&gt;='Pivot Tables'!B$2,"90%",AND(G2634&lt;'Pivot Tables'!B$2,G2634&gt;'Pivot Tables'!B$3),"75%",AND(G2634&lt;'Pivot Tables'!B$3,G2634&gt;'Pivot Tables'!B$5),"50%",G2634&lt;='Pivot Tables'!B$5,"25%")</f>
        <v>50%</v>
      </c>
      <c r="K2634" s="9" t="str">
        <f>TEXT(A2634,"dddd")</f>
        <v>Tuesday</v>
      </c>
    </row>
    <row r="2635" spans="1:11" ht="100.5" x14ac:dyDescent="0.25">
      <c r="A2635" s="17">
        <v>43376.7346412037</v>
      </c>
      <c r="B2635" s="13">
        <f>A2635</f>
        <v>43376.7346412037</v>
      </c>
      <c r="C2635" t="s">
        <v>6262</v>
      </c>
      <c r="D2635" s="3" t="s">
        <v>8789</v>
      </c>
      <c r="E2635" t="s">
        <v>9174</v>
      </c>
      <c r="F2635" s="9" t="s">
        <v>5310</v>
      </c>
      <c r="G2635" s="9">
        <v>71</v>
      </c>
      <c r="H2635" s="9">
        <v>67</v>
      </c>
      <c r="I2635" s="9">
        <v>10</v>
      </c>
      <c r="J2635" s="9" t="str" cm="1">
        <f t="array" ref="J2635">_xlfn.IFS(G2635&gt;='Pivot Tables'!B$2,"90%",AND(G2635&lt;'Pivot Tables'!B$2,G2635&gt;'Pivot Tables'!B$3),"75%",AND(G2635&lt;'Pivot Tables'!B$3,G2635&gt;'Pivot Tables'!B$5),"50%",G2635&lt;='Pivot Tables'!B$5,"25%")</f>
        <v>50%</v>
      </c>
      <c r="K2635" s="9" t="str">
        <f>TEXT(A2635,"dddd")</f>
        <v>Wednesday</v>
      </c>
    </row>
    <row r="2636" spans="1:11" ht="174.75" x14ac:dyDescent="0.25">
      <c r="A2636" s="17">
        <v>44176.627303240741</v>
      </c>
      <c r="B2636" s="13">
        <f>A2636</f>
        <v>44176.627303240741</v>
      </c>
      <c r="C2636" t="s">
        <v>5659</v>
      </c>
      <c r="D2636" s="3" t="s">
        <v>8438</v>
      </c>
      <c r="F2636" s="9" t="s">
        <v>5310</v>
      </c>
      <c r="G2636" s="9">
        <v>80</v>
      </c>
      <c r="H2636" s="9">
        <v>67</v>
      </c>
      <c r="I2636" s="9">
        <v>0</v>
      </c>
      <c r="J2636" s="9" t="str" cm="1">
        <f t="array" ref="J2636">_xlfn.IFS(G2636&gt;='Pivot Tables'!B$2,"90%",AND(G2636&lt;'Pivot Tables'!B$2,G2636&gt;'Pivot Tables'!B$3),"75%",AND(G2636&lt;'Pivot Tables'!B$3,G2636&gt;'Pivot Tables'!B$5),"50%",G2636&lt;='Pivot Tables'!B$5,"25%")</f>
        <v>50%</v>
      </c>
      <c r="K2636" s="9" t="str">
        <f>TEXT(A2636,"dddd")</f>
        <v>Friday</v>
      </c>
    </row>
    <row r="2637" spans="1:11" ht="100.5" x14ac:dyDescent="0.25">
      <c r="A2637" s="17">
        <v>44424.955231481479</v>
      </c>
      <c r="B2637" s="13">
        <f>A2637</f>
        <v>44424.955231481479</v>
      </c>
      <c r="C2637" t="s">
        <v>1991</v>
      </c>
      <c r="D2637" s="3" t="s">
        <v>6851</v>
      </c>
      <c r="F2637" s="9" t="s">
        <v>1732</v>
      </c>
      <c r="G2637" s="9">
        <v>81</v>
      </c>
      <c r="H2637" s="9">
        <v>67</v>
      </c>
      <c r="I2637" s="9">
        <v>0</v>
      </c>
      <c r="J2637" s="9" t="str" cm="1">
        <f t="array" ref="J2637">_xlfn.IFS(G2637&gt;='Pivot Tables'!B$2,"90%",AND(G2637&lt;'Pivot Tables'!B$2,G2637&gt;'Pivot Tables'!B$3),"75%",AND(G2637&lt;'Pivot Tables'!B$3,G2637&gt;'Pivot Tables'!B$5),"50%",G2637&lt;='Pivot Tables'!B$5,"25%")</f>
        <v>50%</v>
      </c>
      <c r="K2637" s="9" t="str">
        <f>TEXT(A2637,"dddd")</f>
        <v>Monday</v>
      </c>
    </row>
    <row r="2638" spans="1:11" ht="133.5" x14ac:dyDescent="0.25">
      <c r="A2638" s="17">
        <v>44701.025960648149</v>
      </c>
      <c r="B2638" s="13">
        <f>A2638</f>
        <v>44701.025960648149</v>
      </c>
      <c r="C2638" t="s">
        <v>5504</v>
      </c>
      <c r="D2638" s="3" t="s">
        <v>8291</v>
      </c>
      <c r="E2638" t="s">
        <v>8899</v>
      </c>
      <c r="F2638" s="9" t="s">
        <v>5310</v>
      </c>
      <c r="G2638" s="9">
        <v>83</v>
      </c>
      <c r="H2638" s="9">
        <v>67</v>
      </c>
      <c r="I2638" s="9">
        <v>10</v>
      </c>
      <c r="J2638" s="9" t="str" cm="1">
        <f t="array" ref="J2638">_xlfn.IFS(G2638&gt;='Pivot Tables'!B$2,"90%",AND(G2638&lt;'Pivot Tables'!B$2,G2638&gt;'Pivot Tables'!B$3),"75%",AND(G2638&lt;'Pivot Tables'!B$3,G2638&gt;'Pivot Tables'!B$5),"50%",G2638&lt;='Pivot Tables'!B$5,"25%")</f>
        <v>50%</v>
      </c>
      <c r="K2638" s="9" t="str">
        <f>TEXT(A2638,"dddd")</f>
        <v>Friday</v>
      </c>
    </row>
    <row r="2639" spans="1:11" x14ac:dyDescent="0.25">
      <c r="A2639" s="17">
        <v>43835.008935185186</v>
      </c>
      <c r="B2639" s="13">
        <f>A2639</f>
        <v>43835.008935185186</v>
      </c>
      <c r="C2639" t="s">
        <v>4295</v>
      </c>
      <c r="D2639" s="2" t="s">
        <v>4296</v>
      </c>
      <c r="F2639" s="9" t="s">
        <v>3650</v>
      </c>
      <c r="G2639" s="9">
        <v>136</v>
      </c>
      <c r="H2639" s="9">
        <v>67</v>
      </c>
      <c r="I2639" s="9">
        <v>0</v>
      </c>
      <c r="J2639" s="9" t="str" cm="1">
        <f t="array" ref="J2639">_xlfn.IFS(G2639&gt;='Pivot Tables'!B$2,"90%",AND(G2639&lt;'Pivot Tables'!B$2,G2639&gt;'Pivot Tables'!B$3),"75%",AND(G2639&lt;'Pivot Tables'!B$3,G2639&gt;'Pivot Tables'!B$5),"50%",G2639&lt;='Pivot Tables'!B$5,"25%")</f>
        <v>50%</v>
      </c>
      <c r="K2639" s="9" t="str">
        <f>TEXT(A2639,"dddd")</f>
        <v>Sunday</v>
      </c>
    </row>
    <row r="2640" spans="1:11" ht="108.75" x14ac:dyDescent="0.25">
      <c r="A2640" s="17">
        <v>44215.94190972222</v>
      </c>
      <c r="B2640" s="13">
        <f>A2640</f>
        <v>44215.94190972222</v>
      </c>
      <c r="C2640" t="s">
        <v>5068</v>
      </c>
      <c r="D2640" s="3" t="s">
        <v>7998</v>
      </c>
      <c r="F2640" s="9" t="s">
        <v>4789</v>
      </c>
      <c r="G2640" s="9">
        <v>150</v>
      </c>
      <c r="H2640" s="9">
        <v>67</v>
      </c>
      <c r="I2640" s="9">
        <v>0</v>
      </c>
      <c r="J2640" s="9" t="str" cm="1">
        <f t="array" ref="J2640">_xlfn.IFS(G2640&gt;='Pivot Tables'!B$2,"90%",AND(G2640&lt;'Pivot Tables'!B$2,G2640&gt;'Pivot Tables'!B$3),"75%",AND(G2640&lt;'Pivot Tables'!B$3,G2640&gt;'Pivot Tables'!B$5),"50%",G2640&lt;='Pivot Tables'!B$5,"25%")</f>
        <v>50%</v>
      </c>
      <c r="K2640" s="9" t="str">
        <f>TEXT(A2640,"dddd")</f>
        <v>Tuesday</v>
      </c>
    </row>
    <row r="2641" spans="1:11" ht="84" x14ac:dyDescent="0.25">
      <c r="A2641" s="17">
        <v>44036.760717592595</v>
      </c>
      <c r="B2641" s="13">
        <f>A2641</f>
        <v>44036.760717592595</v>
      </c>
      <c r="C2641" t="s">
        <v>1228</v>
      </c>
      <c r="D2641" s="3" t="s">
        <v>6680</v>
      </c>
      <c r="E2641" t="s">
        <v>1229</v>
      </c>
      <c r="F2641" s="9" t="s">
        <v>1090</v>
      </c>
      <c r="G2641" s="9">
        <v>166</v>
      </c>
      <c r="H2641" s="9">
        <v>67</v>
      </c>
      <c r="I2641" s="9">
        <v>6</v>
      </c>
      <c r="J2641" s="9" t="str" cm="1">
        <f t="array" ref="J2641">_xlfn.IFS(G2641&gt;='Pivot Tables'!B$2,"90%",AND(G2641&lt;'Pivot Tables'!B$2,G2641&gt;'Pivot Tables'!B$3),"75%",AND(G2641&lt;'Pivot Tables'!B$3,G2641&gt;'Pivot Tables'!B$5),"50%",G2641&lt;='Pivot Tables'!B$5,"25%")</f>
        <v>50%</v>
      </c>
      <c r="K2641" s="9" t="str">
        <f>TEXT(A2641,"dddd")</f>
        <v>Friday</v>
      </c>
    </row>
    <row r="2642" spans="1:11" ht="166.5" x14ac:dyDescent="0.25">
      <c r="A2642" s="17">
        <v>44561.759386574071</v>
      </c>
      <c r="B2642" s="13">
        <f>A2642</f>
        <v>44561.759386574071</v>
      </c>
      <c r="C2642" t="s">
        <v>303</v>
      </c>
      <c r="D2642" s="3" t="s">
        <v>7158</v>
      </c>
      <c r="E2642" t="s">
        <v>2731</v>
      </c>
      <c r="F2642" s="9" t="s">
        <v>2712</v>
      </c>
      <c r="G2642" s="9">
        <v>254</v>
      </c>
      <c r="H2642" s="9">
        <v>67</v>
      </c>
      <c r="I2642" s="9">
        <v>17</v>
      </c>
      <c r="J2642" s="9" t="str" cm="1">
        <f t="array" ref="J2642">_xlfn.IFS(G2642&gt;='Pivot Tables'!B$2,"90%",AND(G2642&lt;'Pivot Tables'!B$2,G2642&gt;'Pivot Tables'!B$3),"75%",AND(G2642&lt;'Pivot Tables'!B$3,G2642&gt;'Pivot Tables'!B$5),"50%",G2642&lt;='Pivot Tables'!B$5,"25%")</f>
        <v>75%</v>
      </c>
      <c r="K2642" s="9" t="str">
        <f>TEXT(A2642,"dddd")</f>
        <v>Friday</v>
      </c>
    </row>
    <row r="2643" spans="1:11" ht="108.75" x14ac:dyDescent="0.25">
      <c r="A2643" s="17">
        <v>43973.156157407408</v>
      </c>
      <c r="B2643" s="13">
        <f>A2643</f>
        <v>43973.156157407408</v>
      </c>
      <c r="C2643" t="s">
        <v>5204</v>
      </c>
      <c r="D2643" s="3" t="s">
        <v>8089</v>
      </c>
      <c r="F2643" s="9" t="s">
        <v>4789</v>
      </c>
      <c r="G2643" s="9">
        <v>347</v>
      </c>
      <c r="H2643" s="9">
        <v>67</v>
      </c>
      <c r="I2643" s="9">
        <v>0</v>
      </c>
      <c r="J2643" s="9" t="str" cm="1">
        <f t="array" ref="J2643">_xlfn.IFS(G2643&gt;='Pivot Tables'!B$2,"90%",AND(G2643&lt;'Pivot Tables'!B$2,G2643&gt;'Pivot Tables'!B$3),"75%",AND(G2643&lt;'Pivot Tables'!B$3,G2643&gt;'Pivot Tables'!B$5),"50%",G2643&lt;='Pivot Tables'!B$5,"25%")</f>
        <v>90%</v>
      </c>
      <c r="K2643" s="9" t="str">
        <f>TEXT(A2643,"dddd")</f>
        <v>Friday</v>
      </c>
    </row>
    <row r="2644" spans="1:11" ht="133.5" x14ac:dyDescent="0.25">
      <c r="A2644" s="17">
        <v>44701.024525462963</v>
      </c>
      <c r="B2644" s="13">
        <f>A2644</f>
        <v>44701.024525462963</v>
      </c>
      <c r="C2644" t="s">
        <v>5497</v>
      </c>
      <c r="D2644" s="3" t="s">
        <v>8284</v>
      </c>
      <c r="E2644" t="s">
        <v>8827</v>
      </c>
      <c r="F2644" s="9" t="s">
        <v>5310</v>
      </c>
      <c r="G2644" s="9">
        <v>16</v>
      </c>
      <c r="H2644" s="9">
        <v>68</v>
      </c>
      <c r="I2644" s="9">
        <v>16</v>
      </c>
      <c r="J2644" s="9" t="str" cm="1">
        <f t="array" ref="J2644">_xlfn.IFS(G2644&gt;='Pivot Tables'!B$2,"90%",AND(G2644&lt;'Pivot Tables'!B$2,G2644&gt;'Pivot Tables'!B$3),"75%",AND(G2644&lt;'Pivot Tables'!B$3,G2644&gt;'Pivot Tables'!B$5),"50%",G2644&lt;='Pivot Tables'!B$5,"25%")</f>
        <v>25%</v>
      </c>
      <c r="K2644" s="9" t="str">
        <f>TEXT(A2644,"dddd")</f>
        <v>Friday</v>
      </c>
    </row>
    <row r="2645" spans="1:11" x14ac:dyDescent="0.25">
      <c r="A2645" s="17">
        <v>44869.800370370373</v>
      </c>
      <c r="B2645" s="13">
        <f>A2645</f>
        <v>44869.800370370373</v>
      </c>
      <c r="C2645" t="s">
        <v>1740</v>
      </c>
      <c r="D2645" s="2" t="s">
        <v>1741</v>
      </c>
      <c r="F2645" s="9" t="s">
        <v>1732</v>
      </c>
      <c r="G2645" s="9">
        <v>29</v>
      </c>
      <c r="H2645" s="9">
        <v>68</v>
      </c>
      <c r="I2645" s="9">
        <v>0</v>
      </c>
      <c r="J2645" s="9" t="str" cm="1">
        <f t="array" ref="J2645">_xlfn.IFS(G2645&gt;='Pivot Tables'!B$2,"90%",AND(G2645&lt;'Pivot Tables'!B$2,G2645&gt;'Pivot Tables'!B$3),"75%",AND(G2645&lt;'Pivot Tables'!B$3,G2645&gt;'Pivot Tables'!B$5),"50%",G2645&lt;='Pivot Tables'!B$5,"25%")</f>
        <v>25%</v>
      </c>
      <c r="K2645" s="9" t="str">
        <f>TEXT(A2645,"dddd")</f>
        <v>Friday</v>
      </c>
    </row>
    <row r="2646" spans="1:11" x14ac:dyDescent="0.25">
      <c r="A2646" s="17">
        <v>44880.653275462966</v>
      </c>
      <c r="B2646" s="13">
        <f>A2646</f>
        <v>44880.653275462966</v>
      </c>
      <c r="C2646" t="s">
        <v>1733</v>
      </c>
      <c r="D2646" s="2" t="s">
        <v>1734</v>
      </c>
      <c r="F2646" s="9" t="s">
        <v>1732</v>
      </c>
      <c r="G2646" s="9">
        <v>32</v>
      </c>
      <c r="H2646" s="9">
        <v>68</v>
      </c>
      <c r="I2646" s="9">
        <v>0</v>
      </c>
      <c r="J2646" s="9" t="str" cm="1">
        <f t="array" ref="J2646">_xlfn.IFS(G2646&gt;='Pivot Tables'!B$2,"90%",AND(G2646&lt;'Pivot Tables'!B$2,G2646&gt;'Pivot Tables'!B$3),"75%",AND(G2646&lt;'Pivot Tables'!B$3,G2646&gt;'Pivot Tables'!B$5),"50%",G2646&lt;='Pivot Tables'!B$5,"25%")</f>
        <v>25%</v>
      </c>
      <c r="K2646" s="9" t="str">
        <f>TEXT(A2646,"dddd")</f>
        <v>Tuesday</v>
      </c>
    </row>
    <row r="2647" spans="1:11" ht="125.25" x14ac:dyDescent="0.25">
      <c r="A2647" s="17">
        <v>44440.806481481479</v>
      </c>
      <c r="B2647" s="13">
        <f>A2647</f>
        <v>44440.806481481479</v>
      </c>
      <c r="C2647" t="s">
        <v>1974</v>
      </c>
      <c r="D2647" s="3" t="s">
        <v>6838</v>
      </c>
      <c r="E2647" t="s">
        <v>1975</v>
      </c>
      <c r="F2647" s="9" t="s">
        <v>1732</v>
      </c>
      <c r="G2647" s="9">
        <v>34</v>
      </c>
      <c r="H2647" s="9">
        <v>68</v>
      </c>
      <c r="I2647" s="9">
        <v>2</v>
      </c>
      <c r="J2647" s="9" t="str" cm="1">
        <f t="array" ref="J2647">_xlfn.IFS(G2647&gt;='Pivot Tables'!B$2,"90%",AND(G2647&lt;'Pivot Tables'!B$2,G2647&gt;'Pivot Tables'!B$3),"75%",AND(G2647&lt;'Pivot Tables'!B$3,G2647&gt;'Pivot Tables'!B$5),"50%",G2647&lt;='Pivot Tables'!B$5,"25%")</f>
        <v>25%</v>
      </c>
      <c r="K2647" s="9" t="str">
        <f>TEXT(A2647,"dddd")</f>
        <v>Wednesday</v>
      </c>
    </row>
    <row r="2648" spans="1:11" x14ac:dyDescent="0.25">
      <c r="A2648" s="17">
        <v>43364.877222222225</v>
      </c>
      <c r="B2648" s="13">
        <f>A2648</f>
        <v>43364.877222222225</v>
      </c>
      <c r="C2648" t="s">
        <v>6273</v>
      </c>
      <c r="D2648" s="2" t="s">
        <v>6274</v>
      </c>
      <c r="E2648" t="s">
        <v>9057</v>
      </c>
      <c r="F2648" s="9" t="s">
        <v>5310</v>
      </c>
      <c r="G2648" s="9">
        <v>46</v>
      </c>
      <c r="H2648" s="9">
        <v>68</v>
      </c>
      <c r="I2648" s="9">
        <v>13</v>
      </c>
      <c r="J2648" s="9" t="str" cm="1">
        <f t="array" ref="J2648">_xlfn.IFS(G2648&gt;='Pivot Tables'!B$2,"90%",AND(G2648&lt;'Pivot Tables'!B$2,G2648&gt;'Pivot Tables'!B$3),"75%",AND(G2648&lt;'Pivot Tables'!B$3,G2648&gt;'Pivot Tables'!B$5),"50%",G2648&lt;='Pivot Tables'!B$5,"25%")</f>
        <v>50%</v>
      </c>
      <c r="K2648" s="9" t="str">
        <f>TEXT(A2648,"dddd")</f>
        <v>Friday</v>
      </c>
    </row>
    <row r="2649" spans="1:11" ht="133.5" x14ac:dyDescent="0.25">
      <c r="A2649" s="17">
        <v>43797.143587962964</v>
      </c>
      <c r="B2649" s="13">
        <f>A2649</f>
        <v>43797.143587962964</v>
      </c>
      <c r="C2649" t="s">
        <v>5948</v>
      </c>
      <c r="D2649" s="3" t="s">
        <v>8684</v>
      </c>
      <c r="E2649" t="s">
        <v>9027</v>
      </c>
      <c r="F2649" s="9" t="s">
        <v>5310</v>
      </c>
      <c r="G2649" s="9">
        <v>48</v>
      </c>
      <c r="H2649" s="9">
        <v>68</v>
      </c>
      <c r="I2649" s="9">
        <v>30</v>
      </c>
      <c r="J2649" s="9" t="str" cm="1">
        <f t="array" ref="J2649">_xlfn.IFS(G2649&gt;='Pivot Tables'!B$2,"90%",AND(G2649&lt;'Pivot Tables'!B$2,G2649&gt;'Pivot Tables'!B$3),"75%",AND(G2649&lt;'Pivot Tables'!B$3,G2649&gt;'Pivot Tables'!B$5),"50%",G2649&lt;='Pivot Tables'!B$5,"25%")</f>
        <v>50%</v>
      </c>
      <c r="K2649" s="9" t="str">
        <f>TEXT(A2649,"dddd")</f>
        <v>Thursday</v>
      </c>
    </row>
    <row r="2650" spans="1:11" ht="108.75" x14ac:dyDescent="0.25">
      <c r="A2650" s="17">
        <v>43836.726469907408</v>
      </c>
      <c r="B2650" s="13">
        <f>A2650</f>
        <v>43836.726469907408</v>
      </c>
      <c r="C2650" t="s">
        <v>5920</v>
      </c>
      <c r="D2650" s="3" t="s">
        <v>8664</v>
      </c>
      <c r="E2650" t="s">
        <v>9099</v>
      </c>
      <c r="F2650" s="9" t="s">
        <v>5310</v>
      </c>
      <c r="G2650" s="9">
        <v>54</v>
      </c>
      <c r="H2650" s="9">
        <v>68</v>
      </c>
      <c r="I2650" s="9">
        <v>10</v>
      </c>
      <c r="J2650" s="9" t="str" cm="1">
        <f t="array" ref="J2650">_xlfn.IFS(G2650&gt;='Pivot Tables'!B$2,"90%",AND(G2650&lt;'Pivot Tables'!B$2,G2650&gt;'Pivot Tables'!B$3),"75%",AND(G2650&lt;'Pivot Tables'!B$3,G2650&gt;'Pivot Tables'!B$5),"50%",G2650&lt;='Pivot Tables'!B$5,"25%")</f>
        <v>50%</v>
      </c>
      <c r="K2650" s="9" t="str">
        <f>TEXT(A2650,"dddd")</f>
        <v>Monday</v>
      </c>
    </row>
    <row r="2651" spans="1:11" ht="166.5" x14ac:dyDescent="0.25">
      <c r="A2651" s="17">
        <v>43942.802604166667</v>
      </c>
      <c r="B2651" s="13">
        <f>A2651</f>
        <v>43942.802604166667</v>
      </c>
      <c r="C2651" t="s">
        <v>5837</v>
      </c>
      <c r="D2651" s="3" t="s">
        <v>8597</v>
      </c>
      <c r="E2651" t="s">
        <v>9132</v>
      </c>
      <c r="F2651" s="9" t="s">
        <v>5310</v>
      </c>
      <c r="G2651" s="9">
        <v>61</v>
      </c>
      <c r="H2651" s="9">
        <v>68</v>
      </c>
      <c r="I2651" s="9">
        <v>2</v>
      </c>
      <c r="J2651" s="9" t="str" cm="1">
        <f t="array" ref="J2651">_xlfn.IFS(G2651&gt;='Pivot Tables'!B$2,"90%",AND(G2651&lt;'Pivot Tables'!B$2,G2651&gt;'Pivot Tables'!B$3),"75%",AND(G2651&lt;'Pivot Tables'!B$3,G2651&gt;'Pivot Tables'!B$5),"50%",G2651&lt;='Pivot Tables'!B$5,"25%")</f>
        <v>50%</v>
      </c>
      <c r="K2651" s="9" t="str">
        <f>TEXT(A2651,"dddd")</f>
        <v>Tuesday</v>
      </c>
    </row>
    <row r="2652" spans="1:11" ht="174.75" x14ac:dyDescent="0.25">
      <c r="A2652" s="17">
        <v>44027.58898148148</v>
      </c>
      <c r="B2652" s="13">
        <f>A2652</f>
        <v>44027.58898148148</v>
      </c>
      <c r="C2652" t="s">
        <v>5774</v>
      </c>
      <c r="D2652" s="3" t="s">
        <v>8546</v>
      </c>
      <c r="E2652" t="s">
        <v>8965</v>
      </c>
      <c r="F2652" s="9" t="s">
        <v>5310</v>
      </c>
      <c r="G2652" s="9">
        <v>64</v>
      </c>
      <c r="H2652" s="9">
        <v>68</v>
      </c>
      <c r="I2652" s="9">
        <v>1</v>
      </c>
      <c r="J2652" s="9" t="str" cm="1">
        <f t="array" ref="J2652">_xlfn.IFS(G2652&gt;='Pivot Tables'!B$2,"90%",AND(G2652&lt;'Pivot Tables'!B$2,G2652&gt;'Pivot Tables'!B$3),"75%",AND(G2652&lt;'Pivot Tables'!B$3,G2652&gt;'Pivot Tables'!B$5),"50%",G2652&lt;='Pivot Tables'!B$5,"25%")</f>
        <v>50%</v>
      </c>
      <c r="K2652" s="9" t="str">
        <f>TEXT(A2652,"dddd")</f>
        <v>Wednesday</v>
      </c>
    </row>
    <row r="2653" spans="1:11" ht="174.75" x14ac:dyDescent="0.25">
      <c r="A2653" s="17">
        <v>44222.699699074074</v>
      </c>
      <c r="B2653" s="13">
        <f>A2653</f>
        <v>44222.699699074074</v>
      </c>
      <c r="C2653" t="s">
        <v>5627</v>
      </c>
      <c r="D2653" s="3" t="s">
        <v>8406</v>
      </c>
      <c r="F2653" s="9" t="s">
        <v>5310</v>
      </c>
      <c r="G2653" s="9">
        <v>91</v>
      </c>
      <c r="H2653" s="9">
        <v>68</v>
      </c>
      <c r="I2653" s="9">
        <v>0</v>
      </c>
      <c r="J2653" s="9" t="str" cm="1">
        <f t="array" ref="J2653">_xlfn.IFS(G2653&gt;='Pivot Tables'!B$2,"90%",AND(G2653&lt;'Pivot Tables'!B$2,G2653&gt;'Pivot Tables'!B$3),"75%",AND(G2653&lt;'Pivot Tables'!B$3,G2653&gt;'Pivot Tables'!B$5),"50%",G2653&lt;='Pivot Tables'!B$5,"25%")</f>
        <v>50%</v>
      </c>
      <c r="K2653" s="9" t="str">
        <f>TEXT(A2653,"dddd")</f>
        <v>Tuesday</v>
      </c>
    </row>
    <row r="2654" spans="1:11" ht="125.25" x14ac:dyDescent="0.25">
      <c r="A2654" s="17">
        <v>43663.265914351854</v>
      </c>
      <c r="B2654" s="13">
        <f>A2654</f>
        <v>43663.265914351854</v>
      </c>
      <c r="C2654" t="s">
        <v>4455</v>
      </c>
      <c r="D2654" s="3" t="s">
        <v>7771</v>
      </c>
      <c r="E2654" t="s">
        <v>4456</v>
      </c>
      <c r="F2654" s="9" t="s">
        <v>3650</v>
      </c>
      <c r="G2654" s="9">
        <v>97</v>
      </c>
      <c r="H2654" s="9">
        <v>68</v>
      </c>
      <c r="I2654" s="9">
        <v>9</v>
      </c>
      <c r="J2654" s="9" t="str" cm="1">
        <f t="array" ref="J2654">_xlfn.IFS(G2654&gt;='Pivot Tables'!B$2,"90%",AND(G2654&lt;'Pivot Tables'!B$2,G2654&gt;'Pivot Tables'!B$3),"75%",AND(G2654&lt;'Pivot Tables'!B$3,G2654&gt;'Pivot Tables'!B$5),"50%",G2654&lt;='Pivot Tables'!B$5,"25%")</f>
        <v>50%</v>
      </c>
      <c r="K2654" s="9" t="str">
        <f>TEXT(A2654,"dddd")</f>
        <v>Wednesday</v>
      </c>
    </row>
    <row r="2655" spans="1:11" x14ac:dyDescent="0.25">
      <c r="A2655" s="17">
        <v>42564.85460648148</v>
      </c>
      <c r="B2655" s="13">
        <f>A2655</f>
        <v>42564.85460648148</v>
      </c>
      <c r="C2655" t="s">
        <v>1632</v>
      </c>
      <c r="D2655" s="2" t="s">
        <v>1633</v>
      </c>
      <c r="E2655" t="s">
        <v>1634</v>
      </c>
      <c r="F2655" s="9" t="s">
        <v>1090</v>
      </c>
      <c r="G2655" s="9">
        <v>117</v>
      </c>
      <c r="H2655" s="9">
        <v>68</v>
      </c>
      <c r="I2655" s="9">
        <v>1</v>
      </c>
      <c r="J2655" s="9" t="str" cm="1">
        <f t="array" ref="J2655">_xlfn.IFS(G2655&gt;='Pivot Tables'!B$2,"90%",AND(G2655&lt;'Pivot Tables'!B$2,G2655&gt;'Pivot Tables'!B$3),"75%",AND(G2655&lt;'Pivot Tables'!B$3,G2655&gt;'Pivot Tables'!B$5),"50%",G2655&lt;='Pivot Tables'!B$5,"25%")</f>
        <v>50%</v>
      </c>
      <c r="K2655" s="9" t="str">
        <f>TEXT(A2655,"dddd")</f>
        <v>Wednesday</v>
      </c>
    </row>
    <row r="2656" spans="1:11" x14ac:dyDescent="0.25">
      <c r="A2656" s="17">
        <v>43891.827592592592</v>
      </c>
      <c r="B2656" s="13">
        <f>A2656</f>
        <v>43891.827592592592</v>
      </c>
      <c r="C2656" t="s">
        <v>4253</v>
      </c>
      <c r="D2656" s="2" t="s">
        <v>4254</v>
      </c>
      <c r="E2656" t="s">
        <v>4255</v>
      </c>
      <c r="F2656" s="9" t="s">
        <v>3650</v>
      </c>
      <c r="G2656" s="9">
        <v>126</v>
      </c>
      <c r="H2656" s="9">
        <v>68</v>
      </c>
      <c r="I2656" s="9">
        <v>2</v>
      </c>
      <c r="J2656" s="9" t="str" cm="1">
        <f t="array" ref="J2656">_xlfn.IFS(G2656&gt;='Pivot Tables'!B$2,"90%",AND(G2656&lt;'Pivot Tables'!B$2,G2656&gt;'Pivot Tables'!B$3),"75%",AND(G2656&lt;'Pivot Tables'!B$3,G2656&gt;'Pivot Tables'!B$5),"50%",G2656&lt;='Pivot Tables'!B$5,"25%")</f>
        <v>50%</v>
      </c>
      <c r="K2656" s="9" t="str">
        <f>TEXT(A2656,"dddd")</f>
        <v>Sunday</v>
      </c>
    </row>
    <row r="2657" spans="1:11" ht="117" x14ac:dyDescent="0.25">
      <c r="A2657" s="17">
        <v>44135.878888888888</v>
      </c>
      <c r="B2657" s="13">
        <f>A2657</f>
        <v>44135.878888888888</v>
      </c>
      <c r="C2657" t="s">
        <v>4156</v>
      </c>
      <c r="D2657" s="3" t="s">
        <v>7679</v>
      </c>
      <c r="E2657" t="s">
        <v>4157</v>
      </c>
      <c r="F2657" s="9" t="s">
        <v>3650</v>
      </c>
      <c r="G2657" s="9">
        <v>139</v>
      </c>
      <c r="H2657" s="9">
        <v>68</v>
      </c>
      <c r="I2657" s="9">
        <v>3</v>
      </c>
      <c r="J2657" s="9" t="str" cm="1">
        <f t="array" ref="J2657">_xlfn.IFS(G2657&gt;='Pivot Tables'!B$2,"90%",AND(G2657&lt;'Pivot Tables'!B$2,G2657&gt;'Pivot Tables'!B$3),"75%",AND(G2657&lt;'Pivot Tables'!B$3,G2657&gt;'Pivot Tables'!B$5),"50%",G2657&lt;='Pivot Tables'!B$5,"25%")</f>
        <v>50%</v>
      </c>
      <c r="K2657" s="9" t="str">
        <f>TEXT(A2657,"dddd")</f>
        <v>Saturday</v>
      </c>
    </row>
    <row r="2658" spans="1:11" ht="125.25" x14ac:dyDescent="0.25">
      <c r="A2658" s="17">
        <v>43807.711377314816</v>
      </c>
      <c r="B2658" s="13">
        <f>A2658</f>
        <v>43807.711377314816</v>
      </c>
      <c r="C2658" t="s">
        <v>4328</v>
      </c>
      <c r="D2658" s="3" t="s">
        <v>7736</v>
      </c>
      <c r="E2658" t="s">
        <v>4329</v>
      </c>
      <c r="F2658" s="9" t="s">
        <v>3650</v>
      </c>
      <c r="G2658" s="9">
        <v>256</v>
      </c>
      <c r="H2658" s="9">
        <v>68</v>
      </c>
      <c r="I2658" s="9">
        <v>16</v>
      </c>
      <c r="J2658" s="9" t="str" cm="1">
        <f t="array" ref="J2658">_xlfn.IFS(G2658&gt;='Pivot Tables'!B$2,"90%",AND(G2658&lt;'Pivot Tables'!B$2,G2658&gt;'Pivot Tables'!B$3),"75%",AND(G2658&lt;'Pivot Tables'!B$3,G2658&gt;'Pivot Tables'!B$5),"50%",G2658&lt;='Pivot Tables'!B$5,"25%")</f>
        <v>75%</v>
      </c>
      <c r="K2658" s="9" t="str">
        <f>TEXT(A2658,"dddd")</f>
        <v>Sunday</v>
      </c>
    </row>
    <row r="2659" spans="1:11" ht="92.25" x14ac:dyDescent="0.25">
      <c r="A2659" s="17">
        <v>44744.668310185189</v>
      </c>
      <c r="B2659" s="13">
        <f>A2659</f>
        <v>44744.668310185189</v>
      </c>
      <c r="C2659" t="s">
        <v>1166</v>
      </c>
      <c r="D2659" s="3" t="s">
        <v>6655</v>
      </c>
      <c r="E2659" t="s">
        <v>1167</v>
      </c>
      <c r="F2659" s="9" t="s">
        <v>1090</v>
      </c>
      <c r="G2659" s="9">
        <v>17</v>
      </c>
      <c r="H2659" s="9">
        <v>69</v>
      </c>
      <c r="I2659" s="9">
        <v>11</v>
      </c>
      <c r="J2659" s="9" t="str" cm="1">
        <f t="array" ref="J2659">_xlfn.IFS(G2659&gt;='Pivot Tables'!B$2,"90%",AND(G2659&lt;'Pivot Tables'!B$2,G2659&gt;'Pivot Tables'!B$3),"75%",AND(G2659&lt;'Pivot Tables'!B$3,G2659&gt;'Pivot Tables'!B$5),"50%",G2659&lt;='Pivot Tables'!B$5,"25%")</f>
        <v>25%</v>
      </c>
      <c r="K2659" s="9" t="str">
        <f>TEXT(A2659,"dddd")</f>
        <v>Saturday</v>
      </c>
    </row>
    <row r="2660" spans="1:11" ht="166.5" x14ac:dyDescent="0.25">
      <c r="A2660" s="17">
        <v>43963.595439814817</v>
      </c>
      <c r="B2660" s="13">
        <f>A2660</f>
        <v>43963.595439814817</v>
      </c>
      <c r="C2660" t="s">
        <v>5818</v>
      </c>
      <c r="D2660" s="3" t="s">
        <v>8582</v>
      </c>
      <c r="E2660" t="s">
        <v>8874</v>
      </c>
      <c r="F2660" s="9" t="s">
        <v>5310</v>
      </c>
      <c r="G2660" s="9">
        <v>23</v>
      </c>
      <c r="H2660" s="9">
        <v>69</v>
      </c>
      <c r="I2660" s="9">
        <v>3</v>
      </c>
      <c r="J2660" s="9" t="str" cm="1">
        <f t="array" ref="J2660">_xlfn.IFS(G2660&gt;='Pivot Tables'!B$2,"90%",AND(G2660&lt;'Pivot Tables'!B$2,G2660&gt;'Pivot Tables'!B$3),"75%",AND(G2660&lt;'Pivot Tables'!B$3,G2660&gt;'Pivot Tables'!B$5),"50%",G2660&lt;='Pivot Tables'!B$5,"25%")</f>
        <v>25%</v>
      </c>
      <c r="K2660" s="9" t="str">
        <f>TEXT(A2660,"dddd")</f>
        <v>Tuesday</v>
      </c>
    </row>
    <row r="2661" spans="1:11" ht="133.5" x14ac:dyDescent="0.25">
      <c r="A2661" s="17">
        <v>44865.706157407411</v>
      </c>
      <c r="B2661" s="13">
        <f>A2661</f>
        <v>44865.706157407411</v>
      </c>
      <c r="C2661" t="s">
        <v>1745</v>
      </c>
      <c r="D2661" s="3" t="s">
        <v>6708</v>
      </c>
      <c r="F2661" s="9" t="s">
        <v>1732</v>
      </c>
      <c r="G2661" s="9">
        <v>33</v>
      </c>
      <c r="H2661" s="9">
        <v>69</v>
      </c>
      <c r="I2661" s="9">
        <v>0</v>
      </c>
      <c r="J2661" s="9" t="str" cm="1">
        <f t="array" ref="J2661">_xlfn.IFS(G2661&gt;='Pivot Tables'!B$2,"90%",AND(G2661&lt;'Pivot Tables'!B$2,G2661&gt;'Pivot Tables'!B$3),"75%",AND(G2661&lt;'Pivot Tables'!B$3,G2661&gt;'Pivot Tables'!B$5),"50%",G2661&lt;='Pivot Tables'!B$5,"25%")</f>
        <v>25%</v>
      </c>
      <c r="K2661" s="9" t="str">
        <f>TEXT(A2661,"dddd")</f>
        <v>Monday</v>
      </c>
    </row>
    <row r="2662" spans="1:11" ht="150" x14ac:dyDescent="0.25">
      <c r="A2662" s="17">
        <v>44701.027685185189</v>
      </c>
      <c r="B2662" s="13">
        <f>A2662</f>
        <v>44701.027685185189</v>
      </c>
      <c r="C2662" t="s">
        <v>5513</v>
      </c>
      <c r="D2662" s="3" t="s">
        <v>8300</v>
      </c>
      <c r="E2662" t="s">
        <v>8899</v>
      </c>
      <c r="F2662" s="9" t="s">
        <v>5310</v>
      </c>
      <c r="G2662" s="9">
        <v>36</v>
      </c>
      <c r="H2662" s="9">
        <v>69</v>
      </c>
      <c r="I2662" s="9">
        <v>10</v>
      </c>
      <c r="J2662" s="9" t="str" cm="1">
        <f t="array" ref="J2662">_xlfn.IFS(G2662&gt;='Pivot Tables'!B$2,"90%",AND(G2662&lt;'Pivot Tables'!B$2,G2662&gt;'Pivot Tables'!B$3),"75%",AND(G2662&lt;'Pivot Tables'!B$3,G2662&gt;'Pivot Tables'!B$5),"50%",G2662&lt;='Pivot Tables'!B$5,"25%")</f>
        <v>25%</v>
      </c>
      <c r="K2662" s="9" t="str">
        <f>TEXT(A2662,"dddd")</f>
        <v>Friday</v>
      </c>
    </row>
    <row r="2663" spans="1:11" ht="174.75" x14ac:dyDescent="0.25">
      <c r="A2663" s="17">
        <v>43924.592199074075</v>
      </c>
      <c r="B2663" s="13">
        <f>A2663</f>
        <v>43924.592199074075</v>
      </c>
      <c r="C2663" t="s">
        <v>5852</v>
      </c>
      <c r="D2663" s="3" t="s">
        <v>8610</v>
      </c>
      <c r="F2663" s="9" t="s">
        <v>5310</v>
      </c>
      <c r="G2663" s="9">
        <v>38</v>
      </c>
      <c r="H2663" s="9">
        <v>69</v>
      </c>
      <c r="I2663" s="9">
        <v>0</v>
      </c>
      <c r="J2663" s="9" t="str" cm="1">
        <f t="array" ref="J2663">_xlfn.IFS(G2663&gt;='Pivot Tables'!B$2,"90%",AND(G2663&lt;'Pivot Tables'!B$2,G2663&gt;'Pivot Tables'!B$3),"75%",AND(G2663&lt;'Pivot Tables'!B$3,G2663&gt;'Pivot Tables'!B$5),"50%",G2663&lt;='Pivot Tables'!B$5,"25%")</f>
        <v>25%</v>
      </c>
      <c r="K2663" s="9" t="str">
        <f>TEXT(A2663,"dddd")</f>
        <v>Friday</v>
      </c>
    </row>
    <row r="2664" spans="1:11" x14ac:dyDescent="0.25">
      <c r="A2664" s="17">
        <v>44337.802083333336</v>
      </c>
      <c r="B2664" s="13">
        <f>A2664</f>
        <v>44337.802083333336</v>
      </c>
      <c r="C2664" t="s">
        <v>3947</v>
      </c>
      <c r="D2664" s="2" t="s">
        <v>3948</v>
      </c>
      <c r="F2664" s="9" t="s">
        <v>3650</v>
      </c>
      <c r="G2664" s="9">
        <v>40</v>
      </c>
      <c r="H2664" s="9">
        <v>69</v>
      </c>
      <c r="I2664" s="9">
        <v>0</v>
      </c>
      <c r="J2664" s="9" t="str" cm="1">
        <f t="array" ref="J2664">_xlfn.IFS(G2664&gt;='Pivot Tables'!B$2,"90%",AND(G2664&lt;'Pivot Tables'!B$2,G2664&gt;'Pivot Tables'!B$3),"75%",AND(G2664&lt;'Pivot Tables'!B$3,G2664&gt;'Pivot Tables'!B$5),"50%",G2664&lt;='Pivot Tables'!B$5,"25%")</f>
        <v>25%</v>
      </c>
      <c r="K2664" s="9" t="str">
        <f>TEXT(A2664,"dddd")</f>
        <v>Friday</v>
      </c>
    </row>
    <row r="2665" spans="1:11" x14ac:dyDescent="0.25">
      <c r="A2665" s="17">
        <v>43494.799733796295</v>
      </c>
      <c r="B2665" s="13">
        <f>A2665</f>
        <v>43494.799733796295</v>
      </c>
      <c r="C2665" t="s">
        <v>4579</v>
      </c>
      <c r="D2665" s="2" t="s">
        <v>4580</v>
      </c>
      <c r="E2665" t="s">
        <v>4581</v>
      </c>
      <c r="F2665" s="9" t="s">
        <v>3650</v>
      </c>
      <c r="G2665" s="9">
        <v>40</v>
      </c>
      <c r="H2665" s="9">
        <v>69</v>
      </c>
      <c r="I2665" s="9">
        <v>6</v>
      </c>
      <c r="J2665" s="9" t="str" cm="1">
        <f t="array" ref="J2665">_xlfn.IFS(G2665&gt;='Pivot Tables'!B$2,"90%",AND(G2665&lt;'Pivot Tables'!B$2,G2665&gt;'Pivot Tables'!B$3),"75%",AND(G2665&lt;'Pivot Tables'!B$3,G2665&gt;'Pivot Tables'!B$5),"50%",G2665&lt;='Pivot Tables'!B$5,"25%")</f>
        <v>25%</v>
      </c>
      <c r="K2665" s="9" t="str">
        <f>TEXT(A2665,"dddd")</f>
        <v>Tuesday</v>
      </c>
    </row>
    <row r="2666" spans="1:11" ht="125.25" x14ac:dyDescent="0.25">
      <c r="A2666" s="17">
        <v>44456.840254629627</v>
      </c>
      <c r="B2666" s="13">
        <f>A2666</f>
        <v>44456.840254629627</v>
      </c>
      <c r="C2666" t="s">
        <v>3864</v>
      </c>
      <c r="D2666" s="3" t="s">
        <v>7644</v>
      </c>
      <c r="E2666" t="s">
        <v>3863</v>
      </c>
      <c r="F2666" s="9" t="s">
        <v>3650</v>
      </c>
      <c r="G2666" s="9">
        <v>49</v>
      </c>
      <c r="H2666" s="9">
        <v>69</v>
      </c>
      <c r="I2666" s="9">
        <v>5</v>
      </c>
      <c r="J2666" s="9" t="str" cm="1">
        <f t="array" ref="J2666">_xlfn.IFS(G2666&gt;='Pivot Tables'!B$2,"90%",AND(G2666&lt;'Pivot Tables'!B$2,G2666&gt;'Pivot Tables'!B$3),"75%",AND(G2666&lt;'Pivot Tables'!B$3,G2666&gt;'Pivot Tables'!B$5),"50%",G2666&lt;='Pivot Tables'!B$5,"25%")</f>
        <v>50%</v>
      </c>
      <c r="K2666" s="9" t="str">
        <f>TEXT(A2666,"dddd")</f>
        <v>Friday</v>
      </c>
    </row>
    <row r="2667" spans="1:11" ht="183" x14ac:dyDescent="0.25">
      <c r="A2667" s="17">
        <v>43890.626875000002</v>
      </c>
      <c r="B2667" s="13">
        <f>A2667</f>
        <v>43890.626875000002</v>
      </c>
      <c r="C2667" t="s">
        <v>5874</v>
      </c>
      <c r="D2667" s="3" t="s">
        <v>8628</v>
      </c>
      <c r="F2667" s="9" t="s">
        <v>5310</v>
      </c>
      <c r="G2667" s="9">
        <v>49</v>
      </c>
      <c r="H2667" s="9">
        <v>69</v>
      </c>
      <c r="I2667" s="9">
        <v>0</v>
      </c>
      <c r="J2667" s="9" t="str" cm="1">
        <f t="array" ref="J2667">_xlfn.IFS(G2667&gt;='Pivot Tables'!B$2,"90%",AND(G2667&lt;'Pivot Tables'!B$2,G2667&gt;'Pivot Tables'!B$3),"75%",AND(G2667&lt;'Pivot Tables'!B$3,G2667&gt;'Pivot Tables'!B$5),"50%",G2667&lt;='Pivot Tables'!B$5,"25%")</f>
        <v>50%</v>
      </c>
      <c r="K2667" s="9" t="str">
        <f>TEXT(A2667,"dddd")</f>
        <v>Saturday</v>
      </c>
    </row>
    <row r="2668" spans="1:11" ht="183" x14ac:dyDescent="0.25">
      <c r="A2668" s="17">
        <v>44214.678993055553</v>
      </c>
      <c r="B2668" s="13">
        <f>A2668</f>
        <v>44214.678993055553</v>
      </c>
      <c r="C2668" t="s">
        <v>5632</v>
      </c>
      <c r="D2668" s="3" t="s">
        <v>8411</v>
      </c>
      <c r="F2668" s="9" t="s">
        <v>5310</v>
      </c>
      <c r="G2668" s="9">
        <v>55</v>
      </c>
      <c r="H2668" s="9">
        <v>69</v>
      </c>
      <c r="I2668" s="9">
        <v>0</v>
      </c>
      <c r="J2668" s="9" t="str" cm="1">
        <f t="array" ref="J2668">_xlfn.IFS(G2668&gt;='Pivot Tables'!B$2,"90%",AND(G2668&lt;'Pivot Tables'!B$2,G2668&gt;'Pivot Tables'!B$3),"75%",AND(G2668&lt;'Pivot Tables'!B$3,G2668&gt;'Pivot Tables'!B$5),"50%",G2668&lt;='Pivot Tables'!B$5,"25%")</f>
        <v>50%</v>
      </c>
      <c r="K2668" s="9" t="str">
        <f>TEXT(A2668,"dddd")</f>
        <v>Monday</v>
      </c>
    </row>
    <row r="2669" spans="1:11" ht="117" x14ac:dyDescent="0.25">
      <c r="A2669" s="17">
        <v>43819.679270833331</v>
      </c>
      <c r="B2669" s="13">
        <f>A2669</f>
        <v>43819.679270833331</v>
      </c>
      <c r="C2669" t="s">
        <v>4310</v>
      </c>
      <c r="D2669" s="3" t="s">
        <v>7727</v>
      </c>
      <c r="E2669" t="s">
        <v>4311</v>
      </c>
      <c r="F2669" s="9" t="s">
        <v>3650</v>
      </c>
      <c r="G2669" s="9">
        <v>64</v>
      </c>
      <c r="H2669" s="9">
        <v>69</v>
      </c>
      <c r="I2669" s="9">
        <v>19</v>
      </c>
      <c r="J2669" s="9" t="str" cm="1">
        <f t="array" ref="J2669">_xlfn.IFS(G2669&gt;='Pivot Tables'!B$2,"90%",AND(G2669&lt;'Pivot Tables'!B$2,G2669&gt;'Pivot Tables'!B$3),"75%",AND(G2669&lt;'Pivot Tables'!B$3,G2669&gt;'Pivot Tables'!B$5),"50%",G2669&lt;='Pivot Tables'!B$5,"25%")</f>
        <v>50%</v>
      </c>
      <c r="K2669" s="9" t="str">
        <f>TEXT(A2669,"dddd")</f>
        <v>Friday</v>
      </c>
    </row>
    <row r="2670" spans="1:11" ht="92.25" x14ac:dyDescent="0.25">
      <c r="A2670" s="17">
        <v>44687.67460648148</v>
      </c>
      <c r="B2670" s="13">
        <f>A2670</f>
        <v>44687.67460648148</v>
      </c>
      <c r="C2670" t="s">
        <v>842</v>
      </c>
      <c r="D2670" s="3" t="s">
        <v>6453</v>
      </c>
      <c r="E2670" t="s">
        <v>617</v>
      </c>
      <c r="F2670" s="9" t="s">
        <v>599</v>
      </c>
      <c r="G2670" s="9">
        <v>80</v>
      </c>
      <c r="H2670" s="9">
        <v>69</v>
      </c>
      <c r="I2670" s="9">
        <v>1</v>
      </c>
      <c r="J2670" s="9" t="str" cm="1">
        <f t="array" ref="J2670">_xlfn.IFS(G2670&gt;='Pivot Tables'!B$2,"90%",AND(G2670&lt;'Pivot Tables'!B$2,G2670&gt;'Pivot Tables'!B$3),"75%",AND(G2670&lt;'Pivot Tables'!B$3,G2670&gt;'Pivot Tables'!B$5),"50%",G2670&lt;='Pivot Tables'!B$5,"25%")</f>
        <v>50%</v>
      </c>
      <c r="K2670" s="9" t="str">
        <f>TEXT(A2670,"dddd")</f>
        <v>Friday</v>
      </c>
    </row>
    <row r="2671" spans="1:11" ht="100.5" x14ac:dyDescent="0.25">
      <c r="A2671" s="17">
        <v>44210.007835648146</v>
      </c>
      <c r="B2671" s="13">
        <f>A2671</f>
        <v>44210.007835648146</v>
      </c>
      <c r="C2671" t="s">
        <v>4061</v>
      </c>
      <c r="D2671" s="3" t="s">
        <v>7666</v>
      </c>
      <c r="F2671" s="9" t="s">
        <v>3650</v>
      </c>
      <c r="G2671" s="9">
        <v>108</v>
      </c>
      <c r="H2671" s="9">
        <v>69</v>
      </c>
      <c r="I2671" s="9">
        <v>0</v>
      </c>
      <c r="J2671" s="9" t="str" cm="1">
        <f t="array" ref="J2671">_xlfn.IFS(G2671&gt;='Pivot Tables'!B$2,"90%",AND(G2671&lt;'Pivot Tables'!B$2,G2671&gt;'Pivot Tables'!B$3),"75%",AND(G2671&lt;'Pivot Tables'!B$3,G2671&gt;'Pivot Tables'!B$5),"50%",G2671&lt;='Pivot Tables'!B$5,"25%")</f>
        <v>50%</v>
      </c>
      <c r="K2671" s="9" t="str">
        <f>TEXT(A2671,"dddd")</f>
        <v>Thursday</v>
      </c>
    </row>
    <row r="2672" spans="1:11" ht="125.25" x14ac:dyDescent="0.25">
      <c r="A2672" s="17">
        <v>43811.953680555554</v>
      </c>
      <c r="B2672" s="13">
        <f>A2672</f>
        <v>43811.953680555554</v>
      </c>
      <c r="C2672" t="s">
        <v>3367</v>
      </c>
      <c r="D2672" s="3" t="s">
        <v>7453</v>
      </c>
      <c r="E2672" t="s">
        <v>3368</v>
      </c>
      <c r="F2672" s="9" t="s">
        <v>3091</v>
      </c>
      <c r="G2672" s="9">
        <v>192</v>
      </c>
      <c r="H2672" s="9">
        <v>69</v>
      </c>
      <c r="I2672" s="9">
        <v>25</v>
      </c>
      <c r="J2672" s="9" t="str" cm="1">
        <f t="array" ref="J2672">_xlfn.IFS(G2672&gt;='Pivot Tables'!B$2,"90%",AND(G2672&lt;'Pivot Tables'!B$2,G2672&gt;'Pivot Tables'!B$3),"75%",AND(G2672&lt;'Pivot Tables'!B$3,G2672&gt;'Pivot Tables'!B$5),"50%",G2672&lt;='Pivot Tables'!B$5,"25%")</f>
        <v>75%</v>
      </c>
      <c r="K2672" s="9" t="str">
        <f>TEXT(A2672,"dddd")</f>
        <v>Thursday</v>
      </c>
    </row>
    <row r="2673" spans="1:11" x14ac:dyDescent="0.25">
      <c r="A2673" s="17">
        <v>43551.823692129627</v>
      </c>
      <c r="B2673" s="13">
        <f>A2673</f>
        <v>43551.823692129627</v>
      </c>
      <c r="C2673" t="s">
        <v>1310</v>
      </c>
      <c r="D2673" s="2" t="s">
        <v>1311</v>
      </c>
      <c r="F2673" s="9" t="s">
        <v>1090</v>
      </c>
      <c r="G2673" s="9">
        <v>343</v>
      </c>
      <c r="H2673" s="9">
        <v>69</v>
      </c>
      <c r="I2673" s="9">
        <v>0</v>
      </c>
      <c r="J2673" s="9" t="str" cm="1">
        <f t="array" ref="J2673">_xlfn.IFS(G2673&gt;='Pivot Tables'!B$2,"90%",AND(G2673&lt;'Pivot Tables'!B$2,G2673&gt;'Pivot Tables'!B$3),"75%",AND(G2673&lt;'Pivot Tables'!B$3,G2673&gt;'Pivot Tables'!B$5),"50%",G2673&lt;='Pivot Tables'!B$5,"25%")</f>
        <v>90%</v>
      </c>
      <c r="K2673" s="9" t="str">
        <f>TEXT(A2673,"dddd")</f>
        <v>Wednesday</v>
      </c>
    </row>
    <row r="2674" spans="1:11" ht="150" x14ac:dyDescent="0.25">
      <c r="A2674" s="17">
        <v>44782.658414351848</v>
      </c>
      <c r="B2674" s="13">
        <f>A2674</f>
        <v>44782.658414351848</v>
      </c>
      <c r="C2674" t="s">
        <v>5383</v>
      </c>
      <c r="D2674" s="3" t="s">
        <v>8176</v>
      </c>
      <c r="F2674" s="9" t="s">
        <v>5310</v>
      </c>
      <c r="G2674" s="9">
        <v>15</v>
      </c>
      <c r="H2674" s="9">
        <v>70</v>
      </c>
      <c r="I2674" s="9">
        <v>0</v>
      </c>
      <c r="J2674" s="9" t="str" cm="1">
        <f t="array" ref="J2674">_xlfn.IFS(G2674&gt;='Pivot Tables'!B$2,"90%",AND(G2674&lt;'Pivot Tables'!B$2,G2674&gt;'Pivot Tables'!B$3),"75%",AND(G2674&lt;'Pivot Tables'!B$3,G2674&gt;'Pivot Tables'!B$5),"50%",G2674&lt;='Pivot Tables'!B$5,"25%")</f>
        <v>25%</v>
      </c>
      <c r="K2674" s="9" t="str">
        <f>TEXT(A2674,"dddd")</f>
        <v>Tuesday</v>
      </c>
    </row>
    <row r="2675" spans="1:11" ht="92.25" x14ac:dyDescent="0.25">
      <c r="A2675" s="17">
        <v>44789.794606481482</v>
      </c>
      <c r="B2675" s="13">
        <f>A2675</f>
        <v>44789.794606481482</v>
      </c>
      <c r="C2675" t="s">
        <v>1142</v>
      </c>
      <c r="D2675" s="3" t="s">
        <v>6644</v>
      </c>
      <c r="E2675" t="s">
        <v>1143</v>
      </c>
      <c r="F2675" s="9" t="s">
        <v>1090</v>
      </c>
      <c r="G2675" s="9">
        <v>20</v>
      </c>
      <c r="H2675" s="9">
        <v>70</v>
      </c>
      <c r="I2675" s="9">
        <v>11</v>
      </c>
      <c r="J2675" s="9" t="str" cm="1">
        <f t="array" ref="J2675">_xlfn.IFS(G2675&gt;='Pivot Tables'!B$2,"90%",AND(G2675&lt;'Pivot Tables'!B$2,G2675&gt;'Pivot Tables'!B$3),"75%",AND(G2675&lt;'Pivot Tables'!B$3,G2675&gt;'Pivot Tables'!B$5),"50%",G2675&lt;='Pivot Tables'!B$5,"25%")</f>
        <v>25%</v>
      </c>
      <c r="K2675" s="9" t="str">
        <f>TEXT(A2675,"dddd")</f>
        <v>Tuesday</v>
      </c>
    </row>
    <row r="2676" spans="1:11" ht="174.75" x14ac:dyDescent="0.25">
      <c r="A2676" s="17">
        <v>43926.693472222221</v>
      </c>
      <c r="B2676" s="13">
        <f>A2676</f>
        <v>43926.693472222221</v>
      </c>
      <c r="C2676" t="s">
        <v>5850</v>
      </c>
      <c r="D2676" s="3" t="s">
        <v>8608</v>
      </c>
      <c r="F2676" s="9" t="s">
        <v>5310</v>
      </c>
      <c r="G2676" s="9">
        <v>28</v>
      </c>
      <c r="H2676" s="9">
        <v>70</v>
      </c>
      <c r="I2676" s="9">
        <v>0</v>
      </c>
      <c r="J2676" s="9" t="str" cm="1">
        <f t="array" ref="J2676">_xlfn.IFS(G2676&gt;='Pivot Tables'!B$2,"90%",AND(G2676&lt;'Pivot Tables'!B$2,G2676&gt;'Pivot Tables'!B$3),"75%",AND(G2676&lt;'Pivot Tables'!B$3,G2676&gt;'Pivot Tables'!B$5),"50%",G2676&lt;='Pivot Tables'!B$5,"25%")</f>
        <v>25%</v>
      </c>
      <c r="K2676" s="9" t="str">
        <f>TEXT(A2676,"dddd")</f>
        <v>Sunday</v>
      </c>
    </row>
    <row r="2677" spans="1:11" ht="84" x14ac:dyDescent="0.25">
      <c r="A2677" s="17">
        <v>44793.775358796294</v>
      </c>
      <c r="B2677" s="13">
        <f>A2677</f>
        <v>44793.775358796294</v>
      </c>
      <c r="C2677" t="s">
        <v>2120</v>
      </c>
      <c r="D2677" s="3" t="s">
        <v>6899</v>
      </c>
      <c r="E2677" t="s">
        <v>2121</v>
      </c>
      <c r="F2677" s="9" t="s">
        <v>2088</v>
      </c>
      <c r="G2677" s="9">
        <v>35</v>
      </c>
      <c r="H2677" s="9">
        <v>70</v>
      </c>
      <c r="I2677" s="9">
        <v>1</v>
      </c>
      <c r="J2677" s="9" t="str" cm="1">
        <f t="array" ref="J2677">_xlfn.IFS(G2677&gt;='Pivot Tables'!B$2,"90%",AND(G2677&lt;'Pivot Tables'!B$2,G2677&gt;'Pivot Tables'!B$3),"75%",AND(G2677&lt;'Pivot Tables'!B$3,G2677&gt;'Pivot Tables'!B$5),"50%",G2677&lt;='Pivot Tables'!B$5,"25%")</f>
        <v>25%</v>
      </c>
      <c r="K2677" s="9" t="str">
        <f>TEXT(A2677,"dddd")</f>
        <v>Saturday</v>
      </c>
    </row>
    <row r="2678" spans="1:11" ht="108.75" x14ac:dyDescent="0.25">
      <c r="A2678" s="17">
        <v>44713.883391203701</v>
      </c>
      <c r="B2678" s="13">
        <f>A2678</f>
        <v>44713.883391203701</v>
      </c>
      <c r="C2678" t="s">
        <v>5429</v>
      </c>
      <c r="D2678" s="3" t="s">
        <v>8220</v>
      </c>
      <c r="E2678" t="s">
        <v>8971</v>
      </c>
      <c r="F2678" s="9" t="s">
        <v>5310</v>
      </c>
      <c r="G2678" s="9">
        <v>37</v>
      </c>
      <c r="H2678" s="9">
        <v>70</v>
      </c>
      <c r="I2678" s="9">
        <v>9</v>
      </c>
      <c r="J2678" s="9" t="str" cm="1">
        <f t="array" ref="J2678">_xlfn.IFS(G2678&gt;='Pivot Tables'!B$2,"90%",AND(G2678&lt;'Pivot Tables'!B$2,G2678&gt;'Pivot Tables'!B$3),"75%",AND(G2678&lt;'Pivot Tables'!B$3,G2678&gt;'Pivot Tables'!B$5),"50%",G2678&lt;='Pivot Tables'!B$5,"25%")</f>
        <v>25%</v>
      </c>
      <c r="K2678" s="9" t="str">
        <f>TEXT(A2678,"dddd")</f>
        <v>Wednesday</v>
      </c>
    </row>
    <row r="2679" spans="1:11" ht="174.75" x14ac:dyDescent="0.25">
      <c r="A2679" s="17">
        <v>44190.619687500002</v>
      </c>
      <c r="B2679" s="13">
        <f>A2679</f>
        <v>44190.619687500002</v>
      </c>
      <c r="C2679" t="s">
        <v>5648</v>
      </c>
      <c r="D2679" s="3" t="s">
        <v>8427</v>
      </c>
      <c r="F2679" s="9" t="s">
        <v>5310</v>
      </c>
      <c r="G2679" s="9">
        <v>42</v>
      </c>
      <c r="H2679" s="9">
        <v>70</v>
      </c>
      <c r="I2679" s="9">
        <v>0</v>
      </c>
      <c r="J2679" s="9" t="str" cm="1">
        <f t="array" ref="J2679">_xlfn.IFS(G2679&gt;='Pivot Tables'!B$2,"90%",AND(G2679&lt;'Pivot Tables'!B$2,G2679&gt;'Pivot Tables'!B$3),"75%",AND(G2679&lt;'Pivot Tables'!B$3,G2679&gt;'Pivot Tables'!B$5),"50%",G2679&lt;='Pivot Tables'!B$5,"25%")</f>
        <v>25%</v>
      </c>
      <c r="K2679" s="9" t="str">
        <f>TEXT(A2679,"dddd")</f>
        <v>Friday</v>
      </c>
    </row>
    <row r="2680" spans="1:11" ht="117" x14ac:dyDescent="0.25">
      <c r="A2680" s="17">
        <v>44558.069664351853</v>
      </c>
      <c r="B2680" s="13">
        <f>A2680</f>
        <v>44558.069664351853</v>
      </c>
      <c r="C2680" t="s">
        <v>1183</v>
      </c>
      <c r="D2680" s="3" t="s">
        <v>6666</v>
      </c>
      <c r="E2680" t="s">
        <v>1179</v>
      </c>
      <c r="F2680" s="9" t="s">
        <v>1090</v>
      </c>
      <c r="G2680" s="9">
        <v>43</v>
      </c>
      <c r="H2680" s="9">
        <v>70</v>
      </c>
      <c r="I2680" s="9">
        <v>1</v>
      </c>
      <c r="J2680" s="9" t="str" cm="1">
        <f t="array" ref="J2680">_xlfn.IFS(G2680&gt;='Pivot Tables'!B$2,"90%",AND(G2680&lt;'Pivot Tables'!B$2,G2680&gt;'Pivot Tables'!B$3),"75%",AND(G2680&lt;'Pivot Tables'!B$3,G2680&gt;'Pivot Tables'!B$5),"50%",G2680&lt;='Pivot Tables'!B$5,"25%")</f>
        <v>25%</v>
      </c>
      <c r="K2680" s="9" t="str">
        <f>TEXT(A2680,"dddd")</f>
        <v>Tuesday</v>
      </c>
    </row>
    <row r="2681" spans="1:11" ht="150" x14ac:dyDescent="0.25">
      <c r="A2681" s="17">
        <v>43817.746666666666</v>
      </c>
      <c r="B2681" s="13">
        <f>A2681</f>
        <v>43817.746666666666</v>
      </c>
      <c r="C2681" t="s">
        <v>4314</v>
      </c>
      <c r="D2681" s="3" t="s">
        <v>7729</v>
      </c>
      <c r="E2681" t="s">
        <v>4315</v>
      </c>
      <c r="F2681" s="9" t="s">
        <v>3650</v>
      </c>
      <c r="G2681" s="9">
        <v>45</v>
      </c>
      <c r="H2681" s="9">
        <v>70</v>
      </c>
      <c r="I2681" s="9">
        <v>23</v>
      </c>
      <c r="J2681" s="9" t="str" cm="1">
        <f t="array" ref="J2681">_xlfn.IFS(G2681&gt;='Pivot Tables'!B$2,"90%",AND(G2681&lt;'Pivot Tables'!B$2,G2681&gt;'Pivot Tables'!B$3),"75%",AND(G2681&lt;'Pivot Tables'!B$3,G2681&gt;'Pivot Tables'!B$5),"50%",G2681&lt;='Pivot Tables'!B$5,"25%")</f>
        <v>50%</v>
      </c>
      <c r="K2681" s="9" t="str">
        <f>TEXT(A2681,"dddd")</f>
        <v>Wednesday</v>
      </c>
    </row>
    <row r="2682" spans="1:11" ht="183" x14ac:dyDescent="0.25">
      <c r="A2682" s="17">
        <v>44210.643171296295</v>
      </c>
      <c r="B2682" s="13">
        <f>A2682</f>
        <v>44210.643171296295</v>
      </c>
      <c r="C2682" t="s">
        <v>5635</v>
      </c>
      <c r="D2682" s="3" t="s">
        <v>8414</v>
      </c>
      <c r="F2682" s="9" t="s">
        <v>5310</v>
      </c>
      <c r="G2682" s="9">
        <v>47</v>
      </c>
      <c r="H2682" s="9">
        <v>70</v>
      </c>
      <c r="I2682" s="9">
        <v>0</v>
      </c>
      <c r="J2682" s="9" t="str" cm="1">
        <f t="array" ref="J2682">_xlfn.IFS(G2682&gt;='Pivot Tables'!B$2,"90%",AND(G2682&lt;'Pivot Tables'!B$2,G2682&gt;'Pivot Tables'!B$3),"75%",AND(G2682&lt;'Pivot Tables'!B$3,G2682&gt;'Pivot Tables'!B$5),"50%",G2682&lt;='Pivot Tables'!B$5,"25%")</f>
        <v>50%</v>
      </c>
      <c r="K2682" s="9" t="str">
        <f>TEXT(A2682,"dddd")</f>
        <v>Thursday</v>
      </c>
    </row>
    <row r="2683" spans="1:11" ht="174.75" x14ac:dyDescent="0.25">
      <c r="A2683" s="17">
        <v>44168.811539351853</v>
      </c>
      <c r="B2683" s="13">
        <f>A2683</f>
        <v>44168.811539351853</v>
      </c>
      <c r="C2683" t="s">
        <v>5667</v>
      </c>
      <c r="D2683" s="3" t="s">
        <v>8446</v>
      </c>
      <c r="F2683" s="9" t="s">
        <v>5310</v>
      </c>
      <c r="G2683" s="9">
        <v>52</v>
      </c>
      <c r="H2683" s="9">
        <v>70</v>
      </c>
      <c r="I2683" s="9">
        <v>0</v>
      </c>
      <c r="J2683" s="9" t="str" cm="1">
        <f t="array" ref="J2683">_xlfn.IFS(G2683&gt;='Pivot Tables'!B$2,"90%",AND(G2683&lt;'Pivot Tables'!B$2,G2683&gt;'Pivot Tables'!B$3),"75%",AND(G2683&lt;'Pivot Tables'!B$3,G2683&gt;'Pivot Tables'!B$5),"50%",G2683&lt;='Pivot Tables'!B$5,"25%")</f>
        <v>50%</v>
      </c>
      <c r="K2683" s="9" t="str">
        <f>TEXT(A2683,"dddd")</f>
        <v>Thursday</v>
      </c>
    </row>
    <row r="2684" spans="1:11" ht="183" x14ac:dyDescent="0.25">
      <c r="A2684" s="17">
        <v>44168.631354166668</v>
      </c>
      <c r="B2684" s="13">
        <f>A2684</f>
        <v>44168.631354166668</v>
      </c>
      <c r="C2684" t="s">
        <v>5668</v>
      </c>
      <c r="D2684" s="3" t="s">
        <v>8447</v>
      </c>
      <c r="E2684" t="s">
        <v>8965</v>
      </c>
      <c r="F2684" s="9" t="s">
        <v>5310</v>
      </c>
      <c r="G2684" s="9">
        <v>60</v>
      </c>
      <c r="H2684" s="9">
        <v>70</v>
      </c>
      <c r="I2684" s="9">
        <v>1</v>
      </c>
      <c r="J2684" s="9" t="str" cm="1">
        <f t="array" ref="J2684">_xlfn.IFS(G2684&gt;='Pivot Tables'!B$2,"90%",AND(G2684&lt;'Pivot Tables'!B$2,G2684&gt;'Pivot Tables'!B$3),"75%",AND(G2684&lt;'Pivot Tables'!B$3,G2684&gt;'Pivot Tables'!B$5),"50%",G2684&lt;='Pivot Tables'!B$5,"25%")</f>
        <v>50%</v>
      </c>
      <c r="K2684" s="9" t="str">
        <f>TEXT(A2684,"dddd")</f>
        <v>Thursday</v>
      </c>
    </row>
    <row r="2685" spans="1:11" ht="150" x14ac:dyDescent="0.25">
      <c r="A2685" s="17">
        <v>44701.0078587963</v>
      </c>
      <c r="B2685" s="13">
        <f>A2685</f>
        <v>44701.0078587963</v>
      </c>
      <c r="C2685" t="s">
        <v>5443</v>
      </c>
      <c r="D2685" s="3" t="s">
        <v>8232</v>
      </c>
      <c r="E2685" t="s">
        <v>8820</v>
      </c>
      <c r="F2685" s="9" t="s">
        <v>5310</v>
      </c>
      <c r="G2685" s="9">
        <v>61</v>
      </c>
      <c r="H2685" s="9">
        <v>70</v>
      </c>
      <c r="I2685" s="9">
        <v>8</v>
      </c>
      <c r="J2685" s="9" t="str" cm="1">
        <f t="array" ref="J2685">_xlfn.IFS(G2685&gt;='Pivot Tables'!B$2,"90%",AND(G2685&lt;'Pivot Tables'!B$2,G2685&gt;'Pivot Tables'!B$3),"75%",AND(G2685&lt;'Pivot Tables'!B$3,G2685&gt;'Pivot Tables'!B$5),"50%",G2685&lt;='Pivot Tables'!B$5,"25%")</f>
        <v>50%</v>
      </c>
      <c r="K2685" s="9" t="str">
        <f>TEXT(A2685,"dddd")</f>
        <v>Friday</v>
      </c>
    </row>
    <row r="2686" spans="1:11" ht="117" x14ac:dyDescent="0.25">
      <c r="A2686" s="17">
        <v>44729.937037037038</v>
      </c>
      <c r="B2686" s="13">
        <f>A2686</f>
        <v>44729.937037037038</v>
      </c>
      <c r="C2686" t="s">
        <v>775</v>
      </c>
      <c r="D2686" s="3" t="s">
        <v>6408</v>
      </c>
      <c r="F2686" s="9" t="s">
        <v>599</v>
      </c>
      <c r="G2686" s="9">
        <v>70</v>
      </c>
      <c r="H2686" s="9">
        <v>70</v>
      </c>
      <c r="I2686" s="9">
        <v>0</v>
      </c>
      <c r="J2686" s="9" t="str" cm="1">
        <f t="array" ref="J2686">_xlfn.IFS(G2686&gt;='Pivot Tables'!B$2,"90%",AND(G2686&lt;'Pivot Tables'!B$2,G2686&gt;'Pivot Tables'!B$3),"75%",AND(G2686&lt;'Pivot Tables'!B$3,G2686&gt;'Pivot Tables'!B$5),"50%",G2686&lt;='Pivot Tables'!B$5,"25%")</f>
        <v>50%</v>
      </c>
      <c r="K2686" s="9" t="str">
        <f>TEXT(A2686,"dddd")</f>
        <v>Friday</v>
      </c>
    </row>
    <row r="2687" spans="1:11" x14ac:dyDescent="0.25">
      <c r="A2687" s="17">
        <v>43707.705381944441</v>
      </c>
      <c r="B2687" s="13">
        <f>A2687</f>
        <v>43707.705381944441</v>
      </c>
      <c r="C2687" t="s">
        <v>4432</v>
      </c>
      <c r="D2687" s="2" t="s">
        <v>4433</v>
      </c>
      <c r="E2687" t="s">
        <v>4434</v>
      </c>
      <c r="F2687" s="9" t="s">
        <v>3650</v>
      </c>
      <c r="G2687" s="9">
        <v>77</v>
      </c>
      <c r="H2687" s="9">
        <v>70</v>
      </c>
      <c r="I2687" s="9">
        <v>22</v>
      </c>
      <c r="J2687" s="9" t="str" cm="1">
        <f t="array" ref="J2687">_xlfn.IFS(G2687&gt;='Pivot Tables'!B$2,"90%",AND(G2687&lt;'Pivot Tables'!B$2,G2687&gt;'Pivot Tables'!B$3),"75%",AND(G2687&lt;'Pivot Tables'!B$3,G2687&gt;'Pivot Tables'!B$5),"50%",G2687&lt;='Pivot Tables'!B$5,"25%")</f>
        <v>50%</v>
      </c>
      <c r="K2687" s="9" t="str">
        <f>TEXT(A2687,"dddd")</f>
        <v>Friday</v>
      </c>
    </row>
    <row r="2688" spans="1:11" ht="92.25" x14ac:dyDescent="0.25">
      <c r="A2688" s="17">
        <v>44690.011331018519</v>
      </c>
      <c r="B2688" s="13">
        <f>A2688</f>
        <v>44690.011331018519</v>
      </c>
      <c r="C2688" t="s">
        <v>812</v>
      </c>
      <c r="D2688" s="3" t="s">
        <v>6431</v>
      </c>
      <c r="E2688" t="s">
        <v>813</v>
      </c>
      <c r="F2688" s="9" t="s">
        <v>599</v>
      </c>
      <c r="G2688" s="9">
        <v>83</v>
      </c>
      <c r="H2688" s="9">
        <v>70</v>
      </c>
      <c r="I2688" s="9">
        <v>1</v>
      </c>
      <c r="J2688" s="9" t="str" cm="1">
        <f t="array" ref="J2688">_xlfn.IFS(G2688&gt;='Pivot Tables'!B$2,"90%",AND(G2688&lt;'Pivot Tables'!B$2,G2688&gt;'Pivot Tables'!B$3),"75%",AND(G2688&lt;'Pivot Tables'!B$3,G2688&gt;'Pivot Tables'!B$5),"50%",G2688&lt;='Pivot Tables'!B$5,"25%")</f>
        <v>50%</v>
      </c>
      <c r="K2688" s="9" t="str">
        <f>TEXT(A2688,"dddd")</f>
        <v>Monday</v>
      </c>
    </row>
    <row r="2689" spans="1:11" x14ac:dyDescent="0.25">
      <c r="A2689" s="17">
        <v>44313.10900462963</v>
      </c>
      <c r="B2689" s="13">
        <f>A2689</f>
        <v>44313.10900462963</v>
      </c>
      <c r="C2689" t="s">
        <v>5559</v>
      </c>
      <c r="D2689" s="2" t="s">
        <v>5560</v>
      </c>
      <c r="F2689" s="9" t="s">
        <v>5310</v>
      </c>
      <c r="G2689" s="9">
        <v>88</v>
      </c>
      <c r="H2689" s="9">
        <v>70</v>
      </c>
      <c r="I2689" s="9">
        <v>0</v>
      </c>
      <c r="J2689" s="9" t="str" cm="1">
        <f t="array" ref="J2689">_xlfn.IFS(G2689&gt;='Pivot Tables'!B$2,"90%",AND(G2689&lt;'Pivot Tables'!B$2,G2689&gt;'Pivot Tables'!B$3),"75%",AND(G2689&lt;'Pivot Tables'!B$3,G2689&gt;'Pivot Tables'!B$5),"50%",G2689&lt;='Pivot Tables'!B$5,"25%")</f>
        <v>50%</v>
      </c>
      <c r="K2689" s="9" t="str">
        <f>TEXT(A2689,"dddd")</f>
        <v>Tuesday</v>
      </c>
    </row>
    <row r="2690" spans="1:11" ht="117" x14ac:dyDescent="0.25">
      <c r="A2690" s="17">
        <v>44403.832407407404</v>
      </c>
      <c r="B2690" s="13">
        <f>A2690</f>
        <v>44403.832407407404</v>
      </c>
      <c r="C2690" t="s">
        <v>2006</v>
      </c>
      <c r="D2690" s="3" t="s">
        <v>6862</v>
      </c>
      <c r="F2690" s="9" t="s">
        <v>1732</v>
      </c>
      <c r="G2690" s="9">
        <v>99</v>
      </c>
      <c r="H2690" s="9">
        <v>70</v>
      </c>
      <c r="I2690" s="9">
        <v>0</v>
      </c>
      <c r="J2690" s="9" t="str" cm="1">
        <f t="array" ref="J2690">_xlfn.IFS(G2690&gt;='Pivot Tables'!B$2,"90%",AND(G2690&lt;'Pivot Tables'!B$2,G2690&gt;'Pivot Tables'!B$3),"75%",AND(G2690&lt;'Pivot Tables'!B$3,G2690&gt;'Pivot Tables'!B$5),"50%",G2690&lt;='Pivot Tables'!B$5,"25%")</f>
        <v>50%</v>
      </c>
      <c r="K2690" s="9" t="str">
        <f>TEXT(A2690,"dddd")</f>
        <v>Monday</v>
      </c>
    </row>
    <row r="2691" spans="1:11" ht="174.75" x14ac:dyDescent="0.25">
      <c r="A2691" s="17">
        <v>44087.767881944441</v>
      </c>
      <c r="B2691" s="13">
        <f>A2691</f>
        <v>44087.767881944441</v>
      </c>
      <c r="C2691" t="s">
        <v>5735</v>
      </c>
      <c r="D2691" s="3" t="s">
        <v>8507</v>
      </c>
      <c r="F2691" s="9" t="s">
        <v>5310</v>
      </c>
      <c r="G2691" s="9">
        <v>108</v>
      </c>
      <c r="H2691" s="9">
        <v>70</v>
      </c>
      <c r="I2691" s="9">
        <v>0</v>
      </c>
      <c r="J2691" s="9" t="str" cm="1">
        <f t="array" ref="J2691">_xlfn.IFS(G2691&gt;='Pivot Tables'!B$2,"90%",AND(G2691&lt;'Pivot Tables'!B$2,G2691&gt;'Pivot Tables'!B$3),"75%",AND(G2691&lt;'Pivot Tables'!B$3,G2691&gt;'Pivot Tables'!B$5),"50%",G2691&lt;='Pivot Tables'!B$5,"25%")</f>
        <v>50%</v>
      </c>
      <c r="K2691" s="9" t="str">
        <f>TEXT(A2691,"dddd")</f>
        <v>Sunday</v>
      </c>
    </row>
    <row r="2692" spans="1:11" x14ac:dyDescent="0.25">
      <c r="A2692" s="17">
        <v>42499.95511574074</v>
      </c>
      <c r="B2692" s="13">
        <f>A2692</f>
        <v>42499.95511574074</v>
      </c>
      <c r="C2692" t="s">
        <v>1662</v>
      </c>
      <c r="D2692" s="2" t="s">
        <v>1663</v>
      </c>
      <c r="E2692" t="s">
        <v>1664</v>
      </c>
      <c r="F2692" s="9" t="s">
        <v>1090</v>
      </c>
      <c r="G2692" s="9">
        <v>118</v>
      </c>
      <c r="H2692" s="9">
        <v>70</v>
      </c>
      <c r="I2692" s="9">
        <v>15</v>
      </c>
      <c r="J2692" s="9" t="str" cm="1">
        <f t="array" ref="J2692">_xlfn.IFS(G2692&gt;='Pivot Tables'!B$2,"90%",AND(G2692&lt;'Pivot Tables'!B$2,G2692&gt;'Pivot Tables'!B$3),"75%",AND(G2692&lt;'Pivot Tables'!B$3,G2692&gt;'Pivot Tables'!B$5),"50%",G2692&lt;='Pivot Tables'!B$5,"25%")</f>
        <v>50%</v>
      </c>
      <c r="K2692" s="9" t="str">
        <f>TEXT(A2692,"dddd")</f>
        <v>Monday</v>
      </c>
    </row>
    <row r="2693" spans="1:11" ht="158.25" x14ac:dyDescent="0.25">
      <c r="A2693" s="17">
        <v>44319.792025462964</v>
      </c>
      <c r="B2693" s="13">
        <f>A2693</f>
        <v>44319.792025462964</v>
      </c>
      <c r="C2693" t="s">
        <v>2804</v>
      </c>
      <c r="D2693" s="3" t="s">
        <v>7201</v>
      </c>
      <c r="E2693" t="s">
        <v>2805</v>
      </c>
      <c r="F2693" s="9" t="s">
        <v>2712</v>
      </c>
      <c r="G2693" s="9">
        <v>146</v>
      </c>
      <c r="H2693" s="9">
        <v>70</v>
      </c>
      <c r="I2693" s="9">
        <v>20</v>
      </c>
      <c r="J2693" s="9" t="str" cm="1">
        <f t="array" ref="J2693">_xlfn.IFS(G2693&gt;='Pivot Tables'!B$2,"90%",AND(G2693&lt;'Pivot Tables'!B$2,G2693&gt;'Pivot Tables'!B$3),"75%",AND(G2693&lt;'Pivot Tables'!B$3,G2693&gt;'Pivot Tables'!B$5),"50%",G2693&lt;='Pivot Tables'!B$5,"25%")</f>
        <v>50%</v>
      </c>
      <c r="K2693" s="9" t="str">
        <f>TEXT(A2693,"dddd")</f>
        <v>Monday</v>
      </c>
    </row>
    <row r="2694" spans="1:11" ht="108.75" x14ac:dyDescent="0.25">
      <c r="A2694" s="17">
        <v>43910.727870370371</v>
      </c>
      <c r="B2694" s="13">
        <f>A2694</f>
        <v>43910.727870370371</v>
      </c>
      <c r="C2694" t="s">
        <v>4231</v>
      </c>
      <c r="D2694" s="3" t="s">
        <v>7702</v>
      </c>
      <c r="F2694" s="9" t="s">
        <v>3650</v>
      </c>
      <c r="G2694" s="9">
        <v>171</v>
      </c>
      <c r="H2694" s="9">
        <v>70</v>
      </c>
      <c r="I2694" s="9">
        <v>0</v>
      </c>
      <c r="J2694" s="9" t="str" cm="1">
        <f t="array" ref="J2694">_xlfn.IFS(G2694&gt;='Pivot Tables'!B$2,"90%",AND(G2694&lt;'Pivot Tables'!B$2,G2694&gt;'Pivot Tables'!B$3),"75%",AND(G2694&lt;'Pivot Tables'!B$3,G2694&gt;'Pivot Tables'!B$5),"50%",G2694&lt;='Pivot Tables'!B$5,"25%")</f>
        <v>50%</v>
      </c>
      <c r="K2694" s="9" t="str">
        <f>TEXT(A2694,"dddd")</f>
        <v>Friday</v>
      </c>
    </row>
    <row r="2695" spans="1:11" x14ac:dyDescent="0.25">
      <c r="A2695" s="17">
        <v>43182.976851851854</v>
      </c>
      <c r="B2695" s="13">
        <f>A2695</f>
        <v>43182.976851851854</v>
      </c>
      <c r="C2695" t="s">
        <v>1427</v>
      </c>
      <c r="D2695" s="2" t="s">
        <v>1428</v>
      </c>
      <c r="E2695" t="s">
        <v>1429</v>
      </c>
      <c r="F2695" s="9" t="s">
        <v>1090</v>
      </c>
      <c r="G2695" s="9">
        <v>211</v>
      </c>
      <c r="H2695" s="9">
        <v>70</v>
      </c>
      <c r="I2695" s="9">
        <v>13</v>
      </c>
      <c r="J2695" s="9" t="str" cm="1">
        <f t="array" ref="J2695">_xlfn.IFS(G2695&gt;='Pivot Tables'!B$2,"90%",AND(G2695&lt;'Pivot Tables'!B$2,G2695&gt;'Pivot Tables'!B$3),"75%",AND(G2695&lt;'Pivot Tables'!B$3,G2695&gt;'Pivot Tables'!B$5),"50%",G2695&lt;='Pivot Tables'!B$5,"25%")</f>
        <v>75%</v>
      </c>
      <c r="K2695" s="9" t="str">
        <f>TEXT(A2695,"dddd")</f>
        <v>Friday</v>
      </c>
    </row>
    <row r="2696" spans="1:11" ht="133.5" x14ac:dyDescent="0.25">
      <c r="A2696" s="17">
        <v>43561.665358796294</v>
      </c>
      <c r="B2696" s="13">
        <f>A2696</f>
        <v>43561.665358796294</v>
      </c>
      <c r="C2696" t="s">
        <v>4514</v>
      </c>
      <c r="D2696" s="3" t="s">
        <v>7783</v>
      </c>
      <c r="E2696" t="s">
        <v>4515</v>
      </c>
      <c r="F2696" s="9" t="s">
        <v>3650</v>
      </c>
      <c r="G2696" s="9">
        <v>361</v>
      </c>
      <c r="H2696" s="9">
        <v>70</v>
      </c>
      <c r="I2696" s="9">
        <v>23</v>
      </c>
      <c r="J2696" s="9" t="str" cm="1">
        <f t="array" ref="J2696">_xlfn.IFS(G2696&gt;='Pivot Tables'!B$2,"90%",AND(G2696&lt;'Pivot Tables'!B$2,G2696&gt;'Pivot Tables'!B$3),"75%",AND(G2696&lt;'Pivot Tables'!B$3,G2696&gt;'Pivot Tables'!B$5),"50%",G2696&lt;='Pivot Tables'!B$5,"25%")</f>
        <v>90%</v>
      </c>
      <c r="K2696" s="9" t="str">
        <f>TEXT(A2696,"dddd")</f>
        <v>Saturday</v>
      </c>
    </row>
    <row r="2697" spans="1:11" ht="100.5" x14ac:dyDescent="0.25">
      <c r="A2697" s="17">
        <v>44272.691250000003</v>
      </c>
      <c r="B2697" s="13">
        <f>A2697</f>
        <v>44272.691250000003</v>
      </c>
      <c r="C2697" t="s">
        <v>5042</v>
      </c>
      <c r="D2697" s="3" t="s">
        <v>7975</v>
      </c>
      <c r="F2697" s="9" t="s">
        <v>4789</v>
      </c>
      <c r="G2697" s="9">
        <v>668</v>
      </c>
      <c r="H2697" s="9">
        <v>70</v>
      </c>
      <c r="I2697" s="9">
        <v>0</v>
      </c>
      <c r="J2697" s="9" t="str" cm="1">
        <f t="array" ref="J2697">_xlfn.IFS(G2697&gt;='Pivot Tables'!B$2,"90%",AND(G2697&lt;'Pivot Tables'!B$2,G2697&gt;'Pivot Tables'!B$3),"75%",AND(G2697&lt;'Pivot Tables'!B$3,G2697&gt;'Pivot Tables'!B$5),"50%",G2697&lt;='Pivot Tables'!B$5,"25%")</f>
        <v>90%</v>
      </c>
      <c r="K2697" s="9" t="str">
        <f>TEXT(A2697,"dddd")</f>
        <v>Wednesday</v>
      </c>
    </row>
    <row r="2698" spans="1:11" ht="166.5" x14ac:dyDescent="0.25">
      <c r="A2698" s="17">
        <v>43940.647974537038</v>
      </c>
      <c r="B2698" s="13">
        <f>A2698</f>
        <v>43940.647974537038</v>
      </c>
      <c r="C2698" t="s">
        <v>5838</v>
      </c>
      <c r="D2698" s="3" t="s">
        <v>8598</v>
      </c>
      <c r="F2698" s="9" t="s">
        <v>5310</v>
      </c>
      <c r="G2698" s="9">
        <v>15</v>
      </c>
      <c r="H2698" s="9">
        <v>71</v>
      </c>
      <c r="I2698" s="9">
        <v>0</v>
      </c>
      <c r="J2698" s="9" t="str" cm="1">
        <f t="array" ref="J2698">_xlfn.IFS(G2698&gt;='Pivot Tables'!B$2,"90%",AND(G2698&lt;'Pivot Tables'!B$2,G2698&gt;'Pivot Tables'!B$3),"75%",AND(G2698&lt;'Pivot Tables'!B$3,G2698&gt;'Pivot Tables'!B$5),"50%",G2698&lt;='Pivot Tables'!B$5,"25%")</f>
        <v>25%</v>
      </c>
      <c r="K2698" s="9" t="str">
        <f>TEXT(A2698,"dddd")</f>
        <v>Sunday</v>
      </c>
    </row>
    <row r="2699" spans="1:11" ht="108.75" x14ac:dyDescent="0.25">
      <c r="A2699" s="17">
        <v>44816.861481481479</v>
      </c>
      <c r="B2699" s="13">
        <f>A2699</f>
        <v>44816.861481481479</v>
      </c>
      <c r="C2699" t="s">
        <v>3675</v>
      </c>
      <c r="D2699" s="3" t="s">
        <v>7596</v>
      </c>
      <c r="F2699" s="9" t="s">
        <v>3650</v>
      </c>
      <c r="G2699" s="9">
        <v>37</v>
      </c>
      <c r="H2699" s="9">
        <v>71</v>
      </c>
      <c r="I2699" s="9">
        <v>0</v>
      </c>
      <c r="J2699" s="9" t="str" cm="1">
        <f t="array" ref="J2699">_xlfn.IFS(G2699&gt;='Pivot Tables'!B$2,"90%",AND(G2699&lt;'Pivot Tables'!B$2,G2699&gt;'Pivot Tables'!B$3),"75%",AND(G2699&lt;'Pivot Tables'!B$3,G2699&gt;'Pivot Tables'!B$5),"50%",G2699&lt;='Pivot Tables'!B$5,"25%")</f>
        <v>25%</v>
      </c>
      <c r="K2699" s="9" t="str">
        <f>TEXT(A2699,"dddd")</f>
        <v>Monday</v>
      </c>
    </row>
    <row r="2700" spans="1:11" ht="174.75" x14ac:dyDescent="0.25">
      <c r="A2700" s="17">
        <v>44750.6641087963</v>
      </c>
      <c r="B2700" s="13">
        <f>A2700</f>
        <v>44750.6641087963</v>
      </c>
      <c r="C2700" t="s">
        <v>5409</v>
      </c>
      <c r="D2700" s="3" t="s">
        <v>8200</v>
      </c>
      <c r="E2700" t="s">
        <v>9020</v>
      </c>
      <c r="F2700" s="9" t="s">
        <v>5310</v>
      </c>
      <c r="G2700" s="9">
        <v>43</v>
      </c>
      <c r="H2700" s="9">
        <v>71</v>
      </c>
      <c r="I2700" s="9">
        <v>11</v>
      </c>
      <c r="J2700" s="9" t="str" cm="1">
        <f t="array" ref="J2700">_xlfn.IFS(G2700&gt;='Pivot Tables'!B$2,"90%",AND(G2700&lt;'Pivot Tables'!B$2,G2700&gt;'Pivot Tables'!B$3),"75%",AND(G2700&lt;'Pivot Tables'!B$3,G2700&gt;'Pivot Tables'!B$5),"50%",G2700&lt;='Pivot Tables'!B$5,"25%")</f>
        <v>25%</v>
      </c>
      <c r="K2700" s="9" t="str">
        <f>TEXT(A2700,"dddd")</f>
        <v>Friday</v>
      </c>
    </row>
    <row r="2701" spans="1:11" ht="75.75" x14ac:dyDescent="0.25">
      <c r="A2701" s="17">
        <v>43865.047696759262</v>
      </c>
      <c r="B2701" s="13">
        <f>A2701</f>
        <v>43865.047696759262</v>
      </c>
      <c r="C2701" t="s">
        <v>5894</v>
      </c>
      <c r="D2701" s="3" t="s">
        <v>8646</v>
      </c>
      <c r="E2701" t="s">
        <v>9069</v>
      </c>
      <c r="F2701" s="9" t="s">
        <v>5310</v>
      </c>
      <c r="G2701" s="9">
        <v>49</v>
      </c>
      <c r="H2701" s="9">
        <v>71</v>
      </c>
      <c r="I2701" s="9">
        <v>15</v>
      </c>
      <c r="J2701" s="9" t="str" cm="1">
        <f t="array" ref="J2701">_xlfn.IFS(G2701&gt;='Pivot Tables'!B$2,"90%",AND(G2701&lt;'Pivot Tables'!B$2,G2701&gt;'Pivot Tables'!B$3),"75%",AND(G2701&lt;'Pivot Tables'!B$3,G2701&gt;'Pivot Tables'!B$5),"50%",G2701&lt;='Pivot Tables'!B$5,"25%")</f>
        <v>50%</v>
      </c>
      <c r="K2701" s="9" t="str">
        <f>TEXT(A2701,"dddd")</f>
        <v>Tuesday</v>
      </c>
    </row>
    <row r="2702" spans="1:11" ht="174.75" x14ac:dyDescent="0.25">
      <c r="A2702" s="17">
        <v>44161.711412037039</v>
      </c>
      <c r="B2702" s="13">
        <f>A2702</f>
        <v>44161.711412037039</v>
      </c>
      <c r="C2702" t="s">
        <v>5674</v>
      </c>
      <c r="D2702" s="3" t="s">
        <v>8453</v>
      </c>
      <c r="F2702" s="9" t="s">
        <v>5310</v>
      </c>
      <c r="G2702" s="9">
        <v>57</v>
      </c>
      <c r="H2702" s="9">
        <v>71</v>
      </c>
      <c r="I2702" s="9">
        <v>0</v>
      </c>
      <c r="J2702" s="9" t="str" cm="1">
        <f t="array" ref="J2702">_xlfn.IFS(G2702&gt;='Pivot Tables'!B$2,"90%",AND(G2702&lt;'Pivot Tables'!B$2,G2702&gt;'Pivot Tables'!B$3),"75%",AND(G2702&lt;'Pivot Tables'!B$3,G2702&gt;'Pivot Tables'!B$5),"50%",G2702&lt;='Pivot Tables'!B$5,"25%")</f>
        <v>50%</v>
      </c>
      <c r="K2702" s="9" t="str">
        <f>TEXT(A2702,"dddd")</f>
        <v>Thursday</v>
      </c>
    </row>
    <row r="2703" spans="1:11" ht="150" x14ac:dyDescent="0.25">
      <c r="A2703" s="17">
        <v>44714.663912037038</v>
      </c>
      <c r="B2703" s="13">
        <f>A2703</f>
        <v>44714.663912037038</v>
      </c>
      <c r="C2703" t="s">
        <v>5432</v>
      </c>
      <c r="D2703" s="3" t="s">
        <v>8223</v>
      </c>
      <c r="E2703" t="s">
        <v>8820</v>
      </c>
      <c r="F2703" s="9" t="s">
        <v>5310</v>
      </c>
      <c r="G2703" s="9">
        <v>59</v>
      </c>
      <c r="H2703" s="9">
        <v>71</v>
      </c>
      <c r="I2703" s="9">
        <v>8</v>
      </c>
      <c r="J2703" s="9" t="str" cm="1">
        <f t="array" ref="J2703">_xlfn.IFS(G2703&gt;='Pivot Tables'!B$2,"90%",AND(G2703&lt;'Pivot Tables'!B$2,G2703&gt;'Pivot Tables'!B$3),"75%",AND(G2703&lt;'Pivot Tables'!B$3,G2703&gt;'Pivot Tables'!B$5),"50%",G2703&lt;='Pivot Tables'!B$5,"25%")</f>
        <v>50%</v>
      </c>
      <c r="K2703" s="9" t="str">
        <f>TEXT(A2703,"dddd")</f>
        <v>Thursday</v>
      </c>
    </row>
    <row r="2704" spans="1:11" ht="141.75" x14ac:dyDescent="0.25">
      <c r="A2704" s="17">
        <v>44774.614270833335</v>
      </c>
      <c r="B2704" s="13">
        <f>A2704</f>
        <v>44774.614270833335</v>
      </c>
      <c r="C2704" t="s">
        <v>1798</v>
      </c>
      <c r="D2704" s="3" t="s">
        <v>6740</v>
      </c>
      <c r="F2704" s="9" t="s">
        <v>1732</v>
      </c>
      <c r="G2704" s="9">
        <v>61</v>
      </c>
      <c r="H2704" s="9">
        <v>71</v>
      </c>
      <c r="I2704" s="9">
        <v>0</v>
      </c>
      <c r="J2704" s="9" t="str" cm="1">
        <f t="array" ref="J2704">_xlfn.IFS(G2704&gt;='Pivot Tables'!B$2,"90%",AND(G2704&lt;'Pivot Tables'!B$2,G2704&gt;'Pivot Tables'!B$3),"75%",AND(G2704&lt;'Pivot Tables'!B$3,G2704&gt;'Pivot Tables'!B$5),"50%",G2704&lt;='Pivot Tables'!B$5,"25%")</f>
        <v>50%</v>
      </c>
      <c r="K2704" s="9" t="str">
        <f>TEXT(A2704,"dddd")</f>
        <v>Monday</v>
      </c>
    </row>
    <row r="2705" spans="1:11" x14ac:dyDescent="0.25">
      <c r="A2705" s="17">
        <v>44620.780925925923</v>
      </c>
      <c r="B2705" s="13">
        <f>A2705</f>
        <v>44620.780925925923</v>
      </c>
      <c r="C2705" t="s">
        <v>3770</v>
      </c>
      <c r="D2705" s="2" t="s">
        <v>3771</v>
      </c>
      <c r="F2705" s="9" t="s">
        <v>3650</v>
      </c>
      <c r="G2705" s="9">
        <v>92</v>
      </c>
      <c r="H2705" s="9">
        <v>71</v>
      </c>
      <c r="I2705" s="9">
        <v>0</v>
      </c>
      <c r="J2705" s="9" t="str" cm="1">
        <f t="array" ref="J2705">_xlfn.IFS(G2705&gt;='Pivot Tables'!B$2,"90%",AND(G2705&lt;'Pivot Tables'!B$2,G2705&gt;'Pivot Tables'!B$3),"75%",AND(G2705&lt;'Pivot Tables'!B$3,G2705&gt;'Pivot Tables'!B$5),"50%",G2705&lt;='Pivot Tables'!B$5,"25%")</f>
        <v>50%</v>
      </c>
      <c r="K2705" s="9" t="str">
        <f>TEXT(A2705,"dddd")</f>
        <v>Monday</v>
      </c>
    </row>
    <row r="2706" spans="1:11" ht="158.25" x14ac:dyDescent="0.25">
      <c r="A2706" s="17">
        <v>43834.796076388891</v>
      </c>
      <c r="B2706" s="13">
        <f>A2706</f>
        <v>43834.796076388891</v>
      </c>
      <c r="C2706" t="s">
        <v>2857</v>
      </c>
      <c r="D2706" s="3" t="s">
        <v>7228</v>
      </c>
      <c r="E2706" t="s">
        <v>2858</v>
      </c>
      <c r="F2706" s="9" t="s">
        <v>2712</v>
      </c>
      <c r="G2706" s="9">
        <v>98</v>
      </c>
      <c r="H2706" s="9">
        <v>71</v>
      </c>
      <c r="I2706" s="9">
        <v>13</v>
      </c>
      <c r="J2706" s="9" t="str" cm="1">
        <f t="array" ref="J2706">_xlfn.IFS(G2706&gt;='Pivot Tables'!B$2,"90%",AND(G2706&lt;'Pivot Tables'!B$2,G2706&gt;'Pivot Tables'!B$3),"75%",AND(G2706&lt;'Pivot Tables'!B$3,G2706&gt;'Pivot Tables'!B$5),"50%",G2706&lt;='Pivot Tables'!B$5,"25%")</f>
        <v>50%</v>
      </c>
      <c r="K2706" s="9" t="str">
        <f>TEXT(A2706,"dddd")</f>
        <v>Saturday</v>
      </c>
    </row>
    <row r="2707" spans="1:11" ht="125.25" x14ac:dyDescent="0.25">
      <c r="A2707" s="17">
        <v>44748.640625</v>
      </c>
      <c r="B2707" s="13">
        <f>A2707</f>
        <v>44748.640625</v>
      </c>
      <c r="C2707" t="s">
        <v>5412</v>
      </c>
      <c r="D2707" s="3" t="s">
        <v>8203</v>
      </c>
      <c r="E2707" t="s">
        <v>9235</v>
      </c>
      <c r="F2707" s="9" t="s">
        <v>5310</v>
      </c>
      <c r="G2707" s="9">
        <v>102</v>
      </c>
      <c r="H2707" s="9">
        <v>71</v>
      </c>
      <c r="I2707" s="9">
        <v>13</v>
      </c>
      <c r="J2707" s="9" t="str" cm="1">
        <f t="array" ref="J2707">_xlfn.IFS(G2707&gt;='Pivot Tables'!B$2,"90%",AND(G2707&lt;'Pivot Tables'!B$2,G2707&gt;'Pivot Tables'!B$3),"75%",AND(G2707&lt;'Pivot Tables'!B$3,G2707&gt;'Pivot Tables'!B$5),"50%",G2707&lt;='Pivot Tables'!B$5,"25%")</f>
        <v>50%</v>
      </c>
      <c r="K2707" s="9" t="str">
        <f>TEXT(A2707,"dddd")</f>
        <v>Wednesday</v>
      </c>
    </row>
    <row r="2708" spans="1:11" ht="141.75" x14ac:dyDescent="0.25">
      <c r="A2708" s="17">
        <v>43885.023414351854</v>
      </c>
      <c r="B2708" s="13">
        <f>A2708</f>
        <v>43885.023414351854</v>
      </c>
      <c r="C2708" t="s">
        <v>4289</v>
      </c>
      <c r="D2708" s="3" t="s">
        <v>7720</v>
      </c>
      <c r="E2708" t="s">
        <v>4290</v>
      </c>
      <c r="F2708" s="9" t="s">
        <v>3650</v>
      </c>
      <c r="G2708" s="9">
        <v>134</v>
      </c>
      <c r="H2708" s="9">
        <v>71</v>
      </c>
      <c r="I2708" s="9">
        <v>18</v>
      </c>
      <c r="J2708" s="9" t="str" cm="1">
        <f t="array" ref="J2708">_xlfn.IFS(G2708&gt;='Pivot Tables'!B$2,"90%",AND(G2708&lt;'Pivot Tables'!B$2,G2708&gt;'Pivot Tables'!B$3),"75%",AND(G2708&lt;'Pivot Tables'!B$3,G2708&gt;'Pivot Tables'!B$5),"50%",G2708&lt;='Pivot Tables'!B$5,"25%")</f>
        <v>50%</v>
      </c>
      <c r="K2708" s="9" t="str">
        <f>TEXT(A2708,"dddd")</f>
        <v>Monday</v>
      </c>
    </row>
    <row r="2709" spans="1:11" ht="166.5" x14ac:dyDescent="0.25">
      <c r="A2709" s="17">
        <v>43998.842395833337</v>
      </c>
      <c r="B2709" s="13">
        <f>A2709</f>
        <v>43998.842395833337</v>
      </c>
      <c r="C2709" t="s">
        <v>5794</v>
      </c>
      <c r="D2709" s="3" t="s">
        <v>8562</v>
      </c>
      <c r="E2709" t="s">
        <v>9263</v>
      </c>
      <c r="F2709" s="9" t="s">
        <v>5310</v>
      </c>
      <c r="G2709" s="9">
        <v>152</v>
      </c>
      <c r="H2709" s="9">
        <v>71</v>
      </c>
      <c r="I2709" s="9">
        <v>1</v>
      </c>
      <c r="J2709" s="9" t="str" cm="1">
        <f t="array" ref="J2709">_xlfn.IFS(G2709&gt;='Pivot Tables'!B$2,"90%",AND(G2709&lt;'Pivot Tables'!B$2,G2709&gt;'Pivot Tables'!B$3),"75%",AND(G2709&lt;'Pivot Tables'!B$3,G2709&gt;'Pivot Tables'!B$5),"50%",G2709&lt;='Pivot Tables'!B$5,"25%")</f>
        <v>50%</v>
      </c>
      <c r="K2709" s="9" t="str">
        <f>TEXT(A2709,"dddd")</f>
        <v>Tuesday</v>
      </c>
    </row>
    <row r="2710" spans="1:11" x14ac:dyDescent="0.25">
      <c r="A2710" s="17">
        <v>42942.771493055552</v>
      </c>
      <c r="B2710" s="13">
        <f>A2710</f>
        <v>42942.771493055552</v>
      </c>
      <c r="C2710" t="s">
        <v>1500</v>
      </c>
      <c r="D2710" s="2" t="s">
        <v>1501</v>
      </c>
      <c r="E2710" t="s">
        <v>1502</v>
      </c>
      <c r="F2710" s="9" t="s">
        <v>1090</v>
      </c>
      <c r="G2710" s="9">
        <v>174</v>
      </c>
      <c r="H2710" s="9">
        <v>71</v>
      </c>
      <c r="I2710" s="9">
        <v>15</v>
      </c>
      <c r="J2710" s="9" t="str" cm="1">
        <f t="array" ref="J2710">_xlfn.IFS(G2710&gt;='Pivot Tables'!B$2,"90%",AND(G2710&lt;'Pivot Tables'!B$2,G2710&gt;'Pivot Tables'!B$3),"75%",AND(G2710&lt;'Pivot Tables'!B$3,G2710&gt;'Pivot Tables'!B$5),"50%",G2710&lt;='Pivot Tables'!B$5,"25%")</f>
        <v>50%</v>
      </c>
      <c r="K2710" s="9" t="str">
        <f>TEXT(A2710,"dddd")</f>
        <v>Wednesday</v>
      </c>
    </row>
    <row r="2711" spans="1:11" ht="125.25" x14ac:dyDescent="0.25">
      <c r="A2711" s="17">
        <v>44141.771539351852</v>
      </c>
      <c r="B2711" s="13">
        <f>A2711</f>
        <v>44141.771539351852</v>
      </c>
      <c r="C2711" t="s">
        <v>3195</v>
      </c>
      <c r="D2711" s="3" t="s">
        <v>7398</v>
      </c>
      <c r="E2711" t="s">
        <v>3196</v>
      </c>
      <c r="F2711" s="9" t="s">
        <v>3091</v>
      </c>
      <c r="G2711" s="9">
        <v>188</v>
      </c>
      <c r="H2711" s="9">
        <v>71</v>
      </c>
      <c r="I2711" s="9">
        <v>4</v>
      </c>
      <c r="J2711" s="9" t="str" cm="1">
        <f t="array" ref="J2711">_xlfn.IFS(G2711&gt;='Pivot Tables'!B$2,"90%",AND(G2711&lt;'Pivot Tables'!B$2,G2711&gt;'Pivot Tables'!B$3),"75%",AND(G2711&lt;'Pivot Tables'!B$3,G2711&gt;'Pivot Tables'!B$5),"50%",G2711&lt;='Pivot Tables'!B$5,"25%")</f>
        <v>75%</v>
      </c>
      <c r="K2711" s="9" t="str">
        <f>TEXT(A2711,"dddd")</f>
        <v>Friday</v>
      </c>
    </row>
    <row r="2712" spans="1:11" x14ac:dyDescent="0.25">
      <c r="A2712" s="17">
        <v>43575.808715277781</v>
      </c>
      <c r="B2712" s="13">
        <f>A2712</f>
        <v>43575.808715277781</v>
      </c>
      <c r="C2712" t="s">
        <v>1307</v>
      </c>
      <c r="D2712" s="2" t="s">
        <v>1308</v>
      </c>
      <c r="E2712" t="s">
        <v>1309</v>
      </c>
      <c r="F2712" s="9" t="s">
        <v>1090</v>
      </c>
      <c r="G2712" s="9">
        <v>211</v>
      </c>
      <c r="H2712" s="9">
        <v>71</v>
      </c>
      <c r="I2712" s="9">
        <v>7</v>
      </c>
      <c r="J2712" s="9" t="str" cm="1">
        <f t="array" ref="J2712">_xlfn.IFS(G2712&gt;='Pivot Tables'!B$2,"90%",AND(G2712&lt;'Pivot Tables'!B$2,G2712&gt;'Pivot Tables'!B$3),"75%",AND(G2712&lt;'Pivot Tables'!B$3,G2712&gt;'Pivot Tables'!B$5),"50%",G2712&lt;='Pivot Tables'!B$5,"25%")</f>
        <v>75%</v>
      </c>
      <c r="K2712" s="9" t="str">
        <f>TEXT(A2712,"dddd")</f>
        <v>Saturday</v>
      </c>
    </row>
    <row r="2713" spans="1:11" ht="117" x14ac:dyDescent="0.25">
      <c r="A2713" s="17">
        <v>43859.160243055558</v>
      </c>
      <c r="B2713" s="13">
        <f>A2713</f>
        <v>43859.160243055558</v>
      </c>
      <c r="C2713" t="s">
        <v>1267</v>
      </c>
      <c r="D2713" s="3" t="s">
        <v>6699</v>
      </c>
      <c r="F2713" s="9" t="s">
        <v>1090</v>
      </c>
      <c r="G2713" s="9">
        <v>213</v>
      </c>
      <c r="H2713" s="9">
        <v>71</v>
      </c>
      <c r="I2713" s="9">
        <v>0</v>
      </c>
      <c r="J2713" s="9" t="str" cm="1">
        <f t="array" ref="J2713">_xlfn.IFS(G2713&gt;='Pivot Tables'!B$2,"90%",AND(G2713&lt;'Pivot Tables'!B$2,G2713&gt;'Pivot Tables'!B$3),"75%",AND(G2713&lt;'Pivot Tables'!B$3,G2713&gt;'Pivot Tables'!B$5),"50%",G2713&lt;='Pivot Tables'!B$5,"25%")</f>
        <v>75%</v>
      </c>
      <c r="K2713" s="9" t="str">
        <f>TEXT(A2713,"dddd")</f>
        <v>Wednesday</v>
      </c>
    </row>
    <row r="2714" spans="1:11" ht="117" x14ac:dyDescent="0.25">
      <c r="A2714" s="17">
        <v>44397.716365740744</v>
      </c>
      <c r="B2714" s="13">
        <f>A2714</f>
        <v>44397.716365740744</v>
      </c>
      <c r="C2714" t="s">
        <v>2010</v>
      </c>
      <c r="D2714" s="3" t="s">
        <v>6865</v>
      </c>
      <c r="E2714" t="s">
        <v>2011</v>
      </c>
      <c r="F2714" s="9" t="s">
        <v>1732</v>
      </c>
      <c r="G2714" s="9">
        <v>28</v>
      </c>
      <c r="H2714" s="9">
        <v>72</v>
      </c>
      <c r="I2714" s="9">
        <v>14</v>
      </c>
      <c r="J2714" s="9" t="str" cm="1">
        <f t="array" ref="J2714">_xlfn.IFS(G2714&gt;='Pivot Tables'!B$2,"90%",AND(G2714&lt;'Pivot Tables'!B$2,G2714&gt;'Pivot Tables'!B$3),"75%",AND(G2714&lt;'Pivot Tables'!B$3,G2714&gt;'Pivot Tables'!B$5),"50%",G2714&lt;='Pivot Tables'!B$5,"25%")</f>
        <v>25%</v>
      </c>
      <c r="K2714" s="9" t="str">
        <f>TEXT(A2714,"dddd")</f>
        <v>Tuesday</v>
      </c>
    </row>
    <row r="2715" spans="1:11" ht="92.25" x14ac:dyDescent="0.25">
      <c r="A2715" s="17">
        <v>44455.834328703706</v>
      </c>
      <c r="B2715" s="13">
        <f>A2715</f>
        <v>44455.834328703706</v>
      </c>
      <c r="C2715" t="s">
        <v>1954</v>
      </c>
      <c r="D2715" s="3" t="s">
        <v>6821</v>
      </c>
      <c r="E2715" t="s">
        <v>1955</v>
      </c>
      <c r="F2715" s="9" t="s">
        <v>1732</v>
      </c>
      <c r="G2715" s="9">
        <v>29</v>
      </c>
      <c r="H2715" s="9">
        <v>72</v>
      </c>
      <c r="I2715" s="9">
        <v>1</v>
      </c>
      <c r="J2715" s="9" t="str" cm="1">
        <f t="array" ref="J2715">_xlfn.IFS(G2715&gt;='Pivot Tables'!B$2,"90%",AND(G2715&lt;'Pivot Tables'!B$2,G2715&gt;'Pivot Tables'!B$3),"75%",AND(G2715&lt;'Pivot Tables'!B$3,G2715&gt;'Pivot Tables'!B$5),"50%",G2715&lt;='Pivot Tables'!B$5,"25%")</f>
        <v>25%</v>
      </c>
      <c r="K2715" s="9" t="str">
        <f>TEXT(A2715,"dddd")</f>
        <v>Thursday</v>
      </c>
    </row>
    <row r="2716" spans="1:11" ht="84" x14ac:dyDescent="0.25">
      <c r="A2716" s="17">
        <v>44760.873263888891</v>
      </c>
      <c r="B2716" s="13">
        <f>A2716</f>
        <v>44760.873263888891</v>
      </c>
      <c r="C2716" t="s">
        <v>3709</v>
      </c>
      <c r="D2716" s="3" t="s">
        <v>7612</v>
      </c>
      <c r="F2716" s="9" t="s">
        <v>3650</v>
      </c>
      <c r="G2716" s="9">
        <v>29</v>
      </c>
      <c r="H2716" s="9">
        <v>72</v>
      </c>
      <c r="I2716" s="9">
        <v>0</v>
      </c>
      <c r="J2716" s="9" t="str" cm="1">
        <f t="array" ref="J2716">_xlfn.IFS(G2716&gt;='Pivot Tables'!B$2,"90%",AND(G2716&lt;'Pivot Tables'!B$2,G2716&gt;'Pivot Tables'!B$3),"75%",AND(G2716&lt;'Pivot Tables'!B$3,G2716&gt;'Pivot Tables'!B$5),"50%",G2716&lt;='Pivot Tables'!B$5,"25%")</f>
        <v>25%</v>
      </c>
      <c r="K2716" s="9" t="str">
        <f>TEXT(A2716,"dddd")</f>
        <v>Monday</v>
      </c>
    </row>
    <row r="2717" spans="1:11" ht="174.75" x14ac:dyDescent="0.25">
      <c r="A2717" s="17">
        <v>44022.595439814817</v>
      </c>
      <c r="B2717" s="13">
        <f>A2717</f>
        <v>44022.595439814817</v>
      </c>
      <c r="C2717" t="s">
        <v>5776</v>
      </c>
      <c r="D2717" s="3" t="s">
        <v>8548</v>
      </c>
      <c r="F2717" s="9" t="s">
        <v>5310</v>
      </c>
      <c r="G2717" s="9">
        <v>32</v>
      </c>
      <c r="H2717" s="9">
        <v>72</v>
      </c>
      <c r="I2717" s="9">
        <v>0</v>
      </c>
      <c r="J2717" s="9" t="str" cm="1">
        <f t="array" ref="J2717">_xlfn.IFS(G2717&gt;='Pivot Tables'!B$2,"90%",AND(G2717&lt;'Pivot Tables'!B$2,G2717&gt;'Pivot Tables'!B$3),"75%",AND(G2717&lt;'Pivot Tables'!B$3,G2717&gt;'Pivot Tables'!B$5),"50%",G2717&lt;='Pivot Tables'!B$5,"25%")</f>
        <v>25%</v>
      </c>
      <c r="K2717" s="9" t="str">
        <f>TEXT(A2717,"dddd")</f>
        <v>Friday</v>
      </c>
    </row>
    <row r="2718" spans="1:11" ht="174.75" x14ac:dyDescent="0.25">
      <c r="A2718" s="17">
        <v>44208.649756944447</v>
      </c>
      <c r="B2718" s="13">
        <f>A2718</f>
        <v>44208.649756944447</v>
      </c>
      <c r="C2718" t="s">
        <v>5637</v>
      </c>
      <c r="D2718" s="3" t="s">
        <v>8416</v>
      </c>
      <c r="F2718" s="9" t="s">
        <v>5310</v>
      </c>
      <c r="G2718" s="9">
        <v>33</v>
      </c>
      <c r="H2718" s="9">
        <v>72</v>
      </c>
      <c r="I2718" s="9">
        <v>0</v>
      </c>
      <c r="J2718" s="9" t="str" cm="1">
        <f t="array" ref="J2718">_xlfn.IFS(G2718&gt;='Pivot Tables'!B$2,"90%",AND(G2718&lt;'Pivot Tables'!B$2,G2718&gt;'Pivot Tables'!B$3),"75%",AND(G2718&lt;'Pivot Tables'!B$3,G2718&gt;'Pivot Tables'!B$5),"50%",G2718&lt;='Pivot Tables'!B$5,"25%")</f>
        <v>25%</v>
      </c>
      <c r="K2718" s="9" t="str">
        <f>TEXT(A2718,"dddd")</f>
        <v>Tuesday</v>
      </c>
    </row>
    <row r="2719" spans="1:11" ht="166.5" x14ac:dyDescent="0.25">
      <c r="A2719" s="17">
        <v>43994.912685185183</v>
      </c>
      <c r="B2719" s="13">
        <f>A2719</f>
        <v>43994.912685185183</v>
      </c>
      <c r="C2719" t="s">
        <v>5798</v>
      </c>
      <c r="D2719" s="3" t="s">
        <v>8566</v>
      </c>
      <c r="F2719" s="9" t="s">
        <v>5310</v>
      </c>
      <c r="G2719" s="9">
        <v>33</v>
      </c>
      <c r="H2719" s="9">
        <v>72</v>
      </c>
      <c r="I2719" s="9">
        <v>0</v>
      </c>
      <c r="J2719" s="9" t="str" cm="1">
        <f t="array" ref="J2719">_xlfn.IFS(G2719&gt;='Pivot Tables'!B$2,"90%",AND(G2719&lt;'Pivot Tables'!B$2,G2719&gt;'Pivot Tables'!B$3),"75%",AND(G2719&lt;'Pivot Tables'!B$3,G2719&gt;'Pivot Tables'!B$5),"50%",G2719&lt;='Pivot Tables'!B$5,"25%")</f>
        <v>25%</v>
      </c>
      <c r="K2719" s="9" t="str">
        <f>TEXT(A2719,"dddd")</f>
        <v>Friday</v>
      </c>
    </row>
    <row r="2720" spans="1:11" ht="183" x14ac:dyDescent="0.25">
      <c r="A2720" s="17">
        <v>44155.644687499997</v>
      </c>
      <c r="B2720" s="13">
        <f>A2720</f>
        <v>44155.644687499997</v>
      </c>
      <c r="C2720" t="s">
        <v>5680</v>
      </c>
      <c r="D2720" s="3" t="s">
        <v>8459</v>
      </c>
      <c r="F2720" s="9" t="s">
        <v>5310</v>
      </c>
      <c r="G2720" s="9">
        <v>40</v>
      </c>
      <c r="H2720" s="9">
        <v>72</v>
      </c>
      <c r="I2720" s="9">
        <v>0</v>
      </c>
      <c r="J2720" s="9" t="str" cm="1">
        <f t="array" ref="J2720">_xlfn.IFS(G2720&gt;='Pivot Tables'!B$2,"90%",AND(G2720&lt;'Pivot Tables'!B$2,G2720&gt;'Pivot Tables'!B$3),"75%",AND(G2720&lt;'Pivot Tables'!B$3,G2720&gt;'Pivot Tables'!B$5),"50%",G2720&lt;='Pivot Tables'!B$5,"25%")</f>
        <v>25%</v>
      </c>
      <c r="K2720" s="9" t="str">
        <f>TEXT(A2720,"dddd")</f>
        <v>Friday</v>
      </c>
    </row>
    <row r="2721" spans="1:11" ht="100.5" x14ac:dyDescent="0.25">
      <c r="A2721" s="17">
        <v>44561.757708333331</v>
      </c>
      <c r="B2721" s="13">
        <f>A2721</f>
        <v>44561.757708333331</v>
      </c>
      <c r="C2721" t="s">
        <v>2265</v>
      </c>
      <c r="D2721" s="3" t="s">
        <v>6932</v>
      </c>
      <c r="F2721" s="9" t="s">
        <v>2088</v>
      </c>
      <c r="G2721" s="9">
        <v>54</v>
      </c>
      <c r="H2721" s="9">
        <v>72</v>
      </c>
      <c r="I2721" s="9">
        <v>0</v>
      </c>
      <c r="J2721" s="9" t="str" cm="1">
        <f t="array" ref="J2721">_xlfn.IFS(G2721&gt;='Pivot Tables'!B$2,"90%",AND(G2721&lt;'Pivot Tables'!B$2,G2721&gt;'Pivot Tables'!B$3),"75%",AND(G2721&lt;'Pivot Tables'!B$3,G2721&gt;'Pivot Tables'!B$5),"50%",G2721&lt;='Pivot Tables'!B$5,"25%")</f>
        <v>50%</v>
      </c>
      <c r="K2721" s="9" t="str">
        <f>TEXT(A2721,"dddd")</f>
        <v>Friday</v>
      </c>
    </row>
    <row r="2722" spans="1:11" ht="158.25" x14ac:dyDescent="0.25">
      <c r="A2722" s="17">
        <v>44777.846643518518</v>
      </c>
      <c r="B2722" s="13">
        <f>A2722</f>
        <v>44777.846643518518</v>
      </c>
      <c r="C2722" t="s">
        <v>5387</v>
      </c>
      <c r="D2722" s="3" t="s">
        <v>8180</v>
      </c>
      <c r="F2722" s="9" t="s">
        <v>5310</v>
      </c>
      <c r="G2722" s="9">
        <v>54</v>
      </c>
      <c r="H2722" s="9">
        <v>72</v>
      </c>
      <c r="I2722" s="9">
        <v>0</v>
      </c>
      <c r="J2722" s="9" t="str" cm="1">
        <f t="array" ref="J2722">_xlfn.IFS(G2722&gt;='Pivot Tables'!B$2,"90%",AND(G2722&lt;'Pivot Tables'!B$2,G2722&gt;'Pivot Tables'!B$3),"75%",AND(G2722&lt;'Pivot Tables'!B$3,G2722&gt;'Pivot Tables'!B$5),"50%",G2722&lt;='Pivot Tables'!B$5,"25%")</f>
        <v>50%</v>
      </c>
      <c r="K2722" s="9" t="str">
        <f>TEXT(A2722,"dddd")</f>
        <v>Thursday</v>
      </c>
    </row>
    <row r="2723" spans="1:11" ht="125.25" x14ac:dyDescent="0.25">
      <c r="A2723" s="17">
        <v>44725.700856481482</v>
      </c>
      <c r="B2723" s="13">
        <f>A2723</f>
        <v>44725.700856481482</v>
      </c>
      <c r="C2723" t="s">
        <v>2184</v>
      </c>
      <c r="D2723" s="3" t="s">
        <v>6914</v>
      </c>
      <c r="F2723" s="9" t="s">
        <v>2088</v>
      </c>
      <c r="G2723" s="9">
        <v>61</v>
      </c>
      <c r="H2723" s="9">
        <v>72</v>
      </c>
      <c r="I2723" s="9">
        <v>0</v>
      </c>
      <c r="J2723" s="9" t="str" cm="1">
        <f t="array" ref="J2723">_xlfn.IFS(G2723&gt;='Pivot Tables'!B$2,"90%",AND(G2723&lt;'Pivot Tables'!B$2,G2723&gt;'Pivot Tables'!B$3),"75%",AND(G2723&lt;'Pivot Tables'!B$3,G2723&gt;'Pivot Tables'!B$5),"50%",G2723&lt;='Pivot Tables'!B$5,"25%")</f>
        <v>50%</v>
      </c>
      <c r="K2723" s="9" t="str">
        <f>TEXT(A2723,"dddd")</f>
        <v>Monday</v>
      </c>
    </row>
    <row r="2724" spans="1:11" ht="92.25" x14ac:dyDescent="0.25">
      <c r="A2724" s="17">
        <v>44137.693680555552</v>
      </c>
      <c r="B2724" s="13">
        <f>A2724</f>
        <v>44137.693680555552</v>
      </c>
      <c r="C2724" t="s">
        <v>4149</v>
      </c>
      <c r="D2724" s="3" t="s">
        <v>7677</v>
      </c>
      <c r="F2724" s="9" t="s">
        <v>3650</v>
      </c>
      <c r="G2724" s="9">
        <v>88</v>
      </c>
      <c r="H2724" s="9">
        <v>72</v>
      </c>
      <c r="I2724" s="9">
        <v>0</v>
      </c>
      <c r="J2724" s="9" t="str" cm="1">
        <f t="array" ref="J2724">_xlfn.IFS(G2724&gt;='Pivot Tables'!B$2,"90%",AND(G2724&lt;'Pivot Tables'!B$2,G2724&gt;'Pivot Tables'!B$3),"75%",AND(G2724&lt;'Pivot Tables'!B$3,G2724&gt;'Pivot Tables'!B$5),"50%",G2724&lt;='Pivot Tables'!B$5,"25%")</f>
        <v>50%</v>
      </c>
      <c r="K2724" s="9" t="str">
        <f>TEXT(A2724,"dddd")</f>
        <v>Monday</v>
      </c>
    </row>
    <row r="2725" spans="1:11" ht="100.5" x14ac:dyDescent="0.25">
      <c r="A2725" s="17">
        <v>44600.964849537035</v>
      </c>
      <c r="B2725" s="13">
        <f>A2725</f>
        <v>44600.964849537035</v>
      </c>
      <c r="C2725" t="s">
        <v>1178</v>
      </c>
      <c r="D2725" s="3" t="s">
        <v>6662</v>
      </c>
      <c r="E2725" t="s">
        <v>1179</v>
      </c>
      <c r="F2725" s="9" t="s">
        <v>1090</v>
      </c>
      <c r="G2725" s="9">
        <v>108</v>
      </c>
      <c r="H2725" s="9">
        <v>72</v>
      </c>
      <c r="I2725" s="9">
        <v>1</v>
      </c>
      <c r="J2725" s="9" t="str" cm="1">
        <f t="array" ref="J2725">_xlfn.IFS(G2725&gt;='Pivot Tables'!B$2,"90%",AND(G2725&lt;'Pivot Tables'!B$2,G2725&gt;'Pivot Tables'!B$3),"75%",AND(G2725&lt;'Pivot Tables'!B$3,G2725&gt;'Pivot Tables'!B$5),"50%",G2725&lt;='Pivot Tables'!B$5,"25%")</f>
        <v>50%</v>
      </c>
      <c r="K2725" s="9" t="str">
        <f>TEXT(A2725,"dddd")</f>
        <v>Tuesday</v>
      </c>
    </row>
    <row r="2726" spans="1:11" ht="174.75" x14ac:dyDescent="0.25">
      <c r="A2726" s="17">
        <v>43412.812141203707</v>
      </c>
      <c r="B2726" s="13">
        <f>A2726</f>
        <v>43412.812141203707</v>
      </c>
      <c r="C2726" t="s">
        <v>6239</v>
      </c>
      <c r="D2726" s="3" t="s">
        <v>8780</v>
      </c>
      <c r="E2726" t="s">
        <v>9248</v>
      </c>
      <c r="F2726" s="9" t="s">
        <v>5310</v>
      </c>
      <c r="G2726" s="9">
        <v>121</v>
      </c>
      <c r="H2726" s="9">
        <v>72</v>
      </c>
      <c r="I2726" s="9">
        <v>5</v>
      </c>
      <c r="J2726" s="9" t="str" cm="1">
        <f t="array" ref="J2726">_xlfn.IFS(G2726&gt;='Pivot Tables'!B$2,"90%",AND(G2726&lt;'Pivot Tables'!B$2,G2726&gt;'Pivot Tables'!B$3),"75%",AND(G2726&lt;'Pivot Tables'!B$3,G2726&gt;'Pivot Tables'!B$5),"50%",G2726&lt;='Pivot Tables'!B$5,"25%")</f>
        <v>50%</v>
      </c>
      <c r="K2726" s="9" t="str">
        <f>TEXT(A2726,"dddd")</f>
        <v>Thursday</v>
      </c>
    </row>
    <row r="2727" spans="1:11" ht="150" x14ac:dyDescent="0.25">
      <c r="A2727" s="17">
        <v>43874.691805555558</v>
      </c>
      <c r="B2727" s="13">
        <f>A2727</f>
        <v>43874.691805555558</v>
      </c>
      <c r="C2727" t="s">
        <v>4264</v>
      </c>
      <c r="D2727" s="3" t="s">
        <v>7713</v>
      </c>
      <c r="E2727" t="s">
        <v>4265</v>
      </c>
      <c r="F2727" s="9" t="s">
        <v>3650</v>
      </c>
      <c r="G2727" s="9">
        <v>127</v>
      </c>
      <c r="H2727" s="9">
        <v>72</v>
      </c>
      <c r="I2727" s="9">
        <v>7</v>
      </c>
      <c r="J2727" s="9" t="str" cm="1">
        <f t="array" ref="J2727">_xlfn.IFS(G2727&gt;='Pivot Tables'!B$2,"90%",AND(G2727&lt;'Pivot Tables'!B$2,G2727&gt;'Pivot Tables'!B$3),"75%",AND(G2727&lt;'Pivot Tables'!B$3,G2727&gt;'Pivot Tables'!B$5),"50%",G2727&lt;='Pivot Tables'!B$5,"25%")</f>
        <v>50%</v>
      </c>
      <c r="K2727" s="9" t="str">
        <f>TEXT(A2727,"dddd")</f>
        <v>Thursday</v>
      </c>
    </row>
    <row r="2728" spans="1:11" ht="191.25" x14ac:dyDescent="0.25">
      <c r="A2728" s="17">
        <v>44320.827430555553</v>
      </c>
      <c r="B2728" s="13">
        <f>A2728</f>
        <v>44320.827430555553</v>
      </c>
      <c r="C2728" t="s">
        <v>5556</v>
      </c>
      <c r="D2728" s="3" t="s">
        <v>8337</v>
      </c>
      <c r="E2728" t="s">
        <v>9267</v>
      </c>
      <c r="F2728" s="9" t="s">
        <v>5310</v>
      </c>
      <c r="G2728" s="9">
        <v>167</v>
      </c>
      <c r="H2728" s="9">
        <v>72</v>
      </c>
      <c r="I2728" s="9">
        <v>7</v>
      </c>
      <c r="J2728" s="9" t="str" cm="1">
        <f t="array" ref="J2728">_xlfn.IFS(G2728&gt;='Pivot Tables'!B$2,"90%",AND(G2728&lt;'Pivot Tables'!B$2,G2728&gt;'Pivot Tables'!B$3),"75%",AND(G2728&lt;'Pivot Tables'!B$3,G2728&gt;'Pivot Tables'!B$5),"50%",G2728&lt;='Pivot Tables'!B$5,"25%")</f>
        <v>50%</v>
      </c>
      <c r="K2728" s="9" t="str">
        <f>TEXT(A2728,"dddd")</f>
        <v>Tuesday</v>
      </c>
    </row>
    <row r="2729" spans="1:11" ht="158.25" x14ac:dyDescent="0.25">
      <c r="A2729" s="17">
        <v>43970.554189814815</v>
      </c>
      <c r="B2729" s="13">
        <f>A2729</f>
        <v>43970.554189814815</v>
      </c>
      <c r="C2729" t="s">
        <v>5205</v>
      </c>
      <c r="D2729" s="3" t="s">
        <v>8090</v>
      </c>
      <c r="F2729" s="9" t="s">
        <v>4789</v>
      </c>
      <c r="G2729" s="9">
        <v>418</v>
      </c>
      <c r="H2729" s="9">
        <v>72</v>
      </c>
      <c r="I2729" s="9">
        <v>0</v>
      </c>
      <c r="J2729" s="9" t="str" cm="1">
        <f t="array" ref="J2729">_xlfn.IFS(G2729&gt;='Pivot Tables'!B$2,"90%",AND(G2729&lt;'Pivot Tables'!B$2,G2729&gt;'Pivot Tables'!B$3),"75%",AND(G2729&lt;'Pivot Tables'!B$3,G2729&gt;'Pivot Tables'!B$5),"50%",G2729&lt;='Pivot Tables'!B$5,"25%")</f>
        <v>90%</v>
      </c>
      <c r="K2729" s="9" t="str">
        <f>TEXT(A2729,"dddd")</f>
        <v>Tuesday</v>
      </c>
    </row>
    <row r="2730" spans="1:11" ht="117" x14ac:dyDescent="0.25">
      <c r="A2730" s="17">
        <v>44252.797361111108</v>
      </c>
      <c r="B2730" s="13">
        <f>A2730</f>
        <v>44252.797361111108</v>
      </c>
      <c r="C2730" t="s">
        <v>4017</v>
      </c>
      <c r="D2730" s="3" t="s">
        <v>7660</v>
      </c>
      <c r="F2730" s="9" t="s">
        <v>3650</v>
      </c>
      <c r="G2730" s="9">
        <v>17</v>
      </c>
      <c r="H2730" s="9">
        <v>73</v>
      </c>
      <c r="I2730" s="9">
        <v>0</v>
      </c>
      <c r="J2730" s="9" t="str" cm="1">
        <f t="array" ref="J2730">_xlfn.IFS(G2730&gt;='Pivot Tables'!B$2,"90%",AND(G2730&lt;'Pivot Tables'!B$2,G2730&gt;'Pivot Tables'!B$3),"75%",AND(G2730&lt;'Pivot Tables'!B$3,G2730&gt;'Pivot Tables'!B$5),"50%",G2730&lt;='Pivot Tables'!B$5,"25%")</f>
        <v>25%</v>
      </c>
      <c r="K2730" s="9" t="str">
        <f>TEXT(A2730,"dddd")</f>
        <v>Thursday</v>
      </c>
    </row>
    <row r="2731" spans="1:11" ht="92.25" x14ac:dyDescent="0.25">
      <c r="A2731" s="17">
        <v>44792.930439814816</v>
      </c>
      <c r="B2731" s="13">
        <f>A2731</f>
        <v>44792.930439814816</v>
      </c>
      <c r="C2731" t="s">
        <v>1140</v>
      </c>
      <c r="D2731" s="3" t="s">
        <v>6643</v>
      </c>
      <c r="E2731" t="s">
        <v>1141</v>
      </c>
      <c r="F2731" s="9" t="s">
        <v>1090</v>
      </c>
      <c r="G2731" s="9">
        <v>22</v>
      </c>
      <c r="H2731" s="9">
        <v>73</v>
      </c>
      <c r="I2731" s="9">
        <v>11</v>
      </c>
      <c r="J2731" s="9" t="str" cm="1">
        <f t="array" ref="J2731">_xlfn.IFS(G2731&gt;='Pivot Tables'!B$2,"90%",AND(G2731&lt;'Pivot Tables'!B$2,G2731&gt;'Pivot Tables'!B$3),"75%",AND(G2731&lt;'Pivot Tables'!B$3,G2731&gt;'Pivot Tables'!B$5),"50%",G2731&lt;='Pivot Tables'!B$5,"25%")</f>
        <v>25%</v>
      </c>
      <c r="K2731" s="9" t="str">
        <f>TEXT(A2731,"dddd")</f>
        <v>Friday</v>
      </c>
    </row>
    <row r="2732" spans="1:11" ht="183" x14ac:dyDescent="0.25">
      <c r="A2732" s="17">
        <v>43930.58425925926</v>
      </c>
      <c r="B2732" s="13">
        <f>A2732</f>
        <v>43930.58425925926</v>
      </c>
      <c r="C2732" t="s">
        <v>5847</v>
      </c>
      <c r="D2732" s="3" t="s">
        <v>8605</v>
      </c>
      <c r="F2732" s="9" t="s">
        <v>5310</v>
      </c>
      <c r="G2732" s="9">
        <v>35</v>
      </c>
      <c r="H2732" s="9">
        <v>73</v>
      </c>
      <c r="I2732" s="9">
        <v>0</v>
      </c>
      <c r="J2732" s="9" t="str" cm="1">
        <f t="array" ref="J2732">_xlfn.IFS(G2732&gt;='Pivot Tables'!B$2,"90%",AND(G2732&lt;'Pivot Tables'!B$2,G2732&gt;'Pivot Tables'!B$3),"75%",AND(G2732&lt;'Pivot Tables'!B$3,G2732&gt;'Pivot Tables'!B$5),"50%",G2732&lt;='Pivot Tables'!B$5,"25%")</f>
        <v>25%</v>
      </c>
      <c r="K2732" s="9" t="str">
        <f>TEXT(A2732,"dddd")</f>
        <v>Thursday</v>
      </c>
    </row>
    <row r="2733" spans="1:11" ht="183" x14ac:dyDescent="0.25">
      <c r="A2733" s="17">
        <v>43762.816932870373</v>
      </c>
      <c r="B2733" s="13">
        <f>A2733</f>
        <v>43762.816932870373</v>
      </c>
      <c r="C2733" t="s">
        <v>5968</v>
      </c>
      <c r="D2733" s="3" t="s">
        <v>8698</v>
      </c>
      <c r="E2733" t="s">
        <v>8967</v>
      </c>
      <c r="F2733" s="9" t="s">
        <v>5310</v>
      </c>
      <c r="G2733" s="9">
        <v>36</v>
      </c>
      <c r="H2733" s="9">
        <v>73</v>
      </c>
      <c r="I2733" s="9">
        <v>30</v>
      </c>
      <c r="J2733" s="9" t="str" cm="1">
        <f t="array" ref="J2733">_xlfn.IFS(G2733&gt;='Pivot Tables'!B$2,"90%",AND(G2733&lt;'Pivot Tables'!B$2,G2733&gt;'Pivot Tables'!B$3),"75%",AND(G2733&lt;'Pivot Tables'!B$3,G2733&gt;'Pivot Tables'!B$5),"50%",G2733&lt;='Pivot Tables'!B$5,"25%")</f>
        <v>25%</v>
      </c>
      <c r="K2733" s="9" t="str">
        <f>TEXT(A2733,"dddd")</f>
        <v>Thursday</v>
      </c>
    </row>
    <row r="2734" spans="1:11" ht="166.5" x14ac:dyDescent="0.25">
      <c r="A2734" s="17">
        <v>44701.007256944446</v>
      </c>
      <c r="B2734" s="13">
        <f>A2734</f>
        <v>44701.007256944446</v>
      </c>
      <c r="C2734" t="s">
        <v>5440</v>
      </c>
      <c r="D2734" s="3" t="s">
        <v>8229</v>
      </c>
      <c r="F2734" s="9" t="s">
        <v>5310</v>
      </c>
      <c r="G2734" s="9">
        <v>37</v>
      </c>
      <c r="H2734" s="9">
        <v>73</v>
      </c>
      <c r="I2734" s="9">
        <v>0</v>
      </c>
      <c r="J2734" s="9" t="str" cm="1">
        <f t="array" ref="J2734">_xlfn.IFS(G2734&gt;='Pivot Tables'!B$2,"90%",AND(G2734&lt;'Pivot Tables'!B$2,G2734&gt;'Pivot Tables'!B$3),"75%",AND(G2734&lt;'Pivot Tables'!B$3,G2734&gt;'Pivot Tables'!B$5),"50%",G2734&lt;='Pivot Tables'!B$5,"25%")</f>
        <v>25%</v>
      </c>
      <c r="K2734" s="9" t="str">
        <f>TEXT(A2734,"dddd")</f>
        <v>Friday</v>
      </c>
    </row>
    <row r="2735" spans="1:11" ht="141.75" x14ac:dyDescent="0.25">
      <c r="A2735" s="17">
        <v>43809.711134259262</v>
      </c>
      <c r="B2735" s="13">
        <f>A2735</f>
        <v>43809.711134259262</v>
      </c>
      <c r="C2735" t="s">
        <v>4326</v>
      </c>
      <c r="D2735" s="3" t="s">
        <v>7735</v>
      </c>
      <c r="E2735" t="s">
        <v>4327</v>
      </c>
      <c r="F2735" s="9" t="s">
        <v>3650</v>
      </c>
      <c r="G2735" s="9">
        <v>43</v>
      </c>
      <c r="H2735" s="9">
        <v>73</v>
      </c>
      <c r="I2735" s="9">
        <v>17</v>
      </c>
      <c r="J2735" s="9" t="str" cm="1">
        <f t="array" ref="J2735">_xlfn.IFS(G2735&gt;='Pivot Tables'!B$2,"90%",AND(G2735&lt;'Pivot Tables'!B$2,G2735&gt;'Pivot Tables'!B$3),"75%",AND(G2735&lt;'Pivot Tables'!B$3,G2735&gt;'Pivot Tables'!B$5),"50%",G2735&lt;='Pivot Tables'!B$5,"25%")</f>
        <v>25%</v>
      </c>
      <c r="K2735" s="9" t="str">
        <f>TEXT(A2735,"dddd")</f>
        <v>Tuesday</v>
      </c>
    </row>
    <row r="2736" spans="1:11" ht="92.25" x14ac:dyDescent="0.25">
      <c r="A2736" s="17">
        <v>44457.875648148147</v>
      </c>
      <c r="B2736" s="13">
        <f>A2736</f>
        <v>44457.875648148147</v>
      </c>
      <c r="C2736" t="s">
        <v>1950</v>
      </c>
      <c r="D2736" s="3" t="s">
        <v>6820</v>
      </c>
      <c r="F2736" s="9" t="s">
        <v>1732</v>
      </c>
      <c r="G2736" s="9">
        <v>51</v>
      </c>
      <c r="H2736" s="9">
        <v>73</v>
      </c>
      <c r="I2736" s="9">
        <v>0</v>
      </c>
      <c r="J2736" s="9" t="str" cm="1">
        <f t="array" ref="J2736">_xlfn.IFS(G2736&gt;='Pivot Tables'!B$2,"90%",AND(G2736&lt;'Pivot Tables'!B$2,G2736&gt;'Pivot Tables'!B$3),"75%",AND(G2736&lt;'Pivot Tables'!B$3,G2736&gt;'Pivot Tables'!B$5),"50%",G2736&lt;='Pivot Tables'!B$5,"25%")</f>
        <v>50%</v>
      </c>
      <c r="K2736" s="9" t="str">
        <f>TEXT(A2736,"dddd")</f>
        <v>Saturday</v>
      </c>
    </row>
    <row r="2737" spans="1:11" x14ac:dyDescent="0.25">
      <c r="A2737" s="17">
        <v>43909.832268518519</v>
      </c>
      <c r="B2737" s="13">
        <f>A2737</f>
        <v>43909.832268518519</v>
      </c>
      <c r="C2737" t="s">
        <v>2396</v>
      </c>
      <c r="D2737" s="2" t="s">
        <v>2397</v>
      </c>
      <c r="F2737" s="9" t="s">
        <v>2088</v>
      </c>
      <c r="G2737" s="9">
        <v>54</v>
      </c>
      <c r="H2737" s="9">
        <v>73</v>
      </c>
      <c r="I2737" s="9">
        <v>0</v>
      </c>
      <c r="J2737" s="9" t="str" cm="1">
        <f t="array" ref="J2737">_xlfn.IFS(G2737&gt;='Pivot Tables'!B$2,"90%",AND(G2737&lt;'Pivot Tables'!B$2,G2737&gt;'Pivot Tables'!B$3),"75%",AND(G2737&lt;'Pivot Tables'!B$3,G2737&gt;'Pivot Tables'!B$5),"50%",G2737&lt;='Pivot Tables'!B$5,"25%")</f>
        <v>50%</v>
      </c>
      <c r="K2737" s="9" t="str">
        <f>TEXT(A2737,"dddd")</f>
        <v>Thursday</v>
      </c>
    </row>
    <row r="2738" spans="1:11" ht="240.75" x14ac:dyDescent="0.25">
      <c r="A2738" s="17">
        <v>44139.631689814814</v>
      </c>
      <c r="B2738" s="13">
        <f>A2738</f>
        <v>44139.631689814814</v>
      </c>
      <c r="C2738" t="s">
        <v>5695</v>
      </c>
      <c r="D2738" s="3" t="s">
        <v>8474</v>
      </c>
      <c r="E2738" t="s">
        <v>8853</v>
      </c>
      <c r="F2738" s="9" t="s">
        <v>5310</v>
      </c>
      <c r="G2738" s="9">
        <v>59</v>
      </c>
      <c r="H2738" s="9">
        <v>73</v>
      </c>
      <c r="I2738" s="9">
        <v>7</v>
      </c>
      <c r="J2738" s="9" t="str" cm="1">
        <f t="array" ref="J2738">_xlfn.IFS(G2738&gt;='Pivot Tables'!B$2,"90%",AND(G2738&lt;'Pivot Tables'!B$2,G2738&gt;'Pivot Tables'!B$3),"75%",AND(G2738&lt;'Pivot Tables'!B$3,G2738&gt;'Pivot Tables'!B$5),"50%",G2738&lt;='Pivot Tables'!B$5,"25%")</f>
        <v>50%</v>
      </c>
      <c r="K2738" s="9" t="str">
        <f>TEXT(A2738,"dddd")</f>
        <v>Wednesday</v>
      </c>
    </row>
    <row r="2739" spans="1:11" ht="183" x14ac:dyDescent="0.25">
      <c r="A2739" s="17">
        <v>44087.035300925927</v>
      </c>
      <c r="B2739" s="13">
        <f>A2739</f>
        <v>44087.035300925927</v>
      </c>
      <c r="C2739" t="s">
        <v>5736</v>
      </c>
      <c r="D2739" s="3" t="s">
        <v>8508</v>
      </c>
      <c r="F2739" s="9" t="s">
        <v>5310</v>
      </c>
      <c r="G2739" s="9">
        <v>70</v>
      </c>
      <c r="H2739" s="9">
        <v>73</v>
      </c>
      <c r="I2739" s="9">
        <v>0</v>
      </c>
      <c r="J2739" s="9" t="str" cm="1">
        <f t="array" ref="J2739">_xlfn.IFS(G2739&gt;='Pivot Tables'!B$2,"90%",AND(G2739&lt;'Pivot Tables'!B$2,G2739&gt;'Pivot Tables'!B$3),"75%",AND(G2739&lt;'Pivot Tables'!B$3,G2739&gt;'Pivot Tables'!B$5),"50%",G2739&lt;='Pivot Tables'!B$5,"25%")</f>
        <v>50%</v>
      </c>
      <c r="K2739" s="9" t="str">
        <f>TEXT(A2739,"dddd")</f>
        <v>Sunday</v>
      </c>
    </row>
    <row r="2740" spans="1:11" ht="183" x14ac:dyDescent="0.25">
      <c r="A2740" s="17">
        <v>43931.60497685185</v>
      </c>
      <c r="B2740" s="13">
        <f>A2740</f>
        <v>43931.60497685185</v>
      </c>
      <c r="C2740" t="s">
        <v>5846</v>
      </c>
      <c r="D2740" s="3" t="s">
        <v>8604</v>
      </c>
      <c r="F2740" s="9" t="s">
        <v>5310</v>
      </c>
      <c r="G2740" s="9">
        <v>84</v>
      </c>
      <c r="H2740" s="9">
        <v>73</v>
      </c>
      <c r="I2740" s="9">
        <v>0</v>
      </c>
      <c r="J2740" s="9" t="str" cm="1">
        <f t="array" ref="J2740">_xlfn.IFS(G2740&gt;='Pivot Tables'!B$2,"90%",AND(G2740&lt;'Pivot Tables'!B$2,G2740&gt;'Pivot Tables'!B$3),"75%",AND(G2740&lt;'Pivot Tables'!B$3,G2740&gt;'Pivot Tables'!B$5),"50%",G2740&lt;='Pivot Tables'!B$5,"25%")</f>
        <v>50%</v>
      </c>
      <c r="K2740" s="9" t="str">
        <f>TEXT(A2740,"dddd")</f>
        <v>Friday</v>
      </c>
    </row>
    <row r="2741" spans="1:11" x14ac:dyDescent="0.25">
      <c r="A2741" s="17">
        <v>42505.535844907405</v>
      </c>
      <c r="B2741" s="13">
        <f>A2741</f>
        <v>42505.535844907405</v>
      </c>
      <c r="C2741" t="s">
        <v>1690</v>
      </c>
      <c r="D2741" s="2" t="s">
        <v>1691</v>
      </c>
      <c r="E2741" t="s">
        <v>1692</v>
      </c>
      <c r="F2741" s="9" t="s">
        <v>1090</v>
      </c>
      <c r="G2741" s="9">
        <v>86</v>
      </c>
      <c r="H2741" s="9">
        <v>73</v>
      </c>
      <c r="I2741" s="9">
        <v>14</v>
      </c>
      <c r="J2741" s="9" t="str" cm="1">
        <f t="array" ref="J2741">_xlfn.IFS(G2741&gt;='Pivot Tables'!B$2,"90%",AND(G2741&lt;'Pivot Tables'!B$2,G2741&gt;'Pivot Tables'!B$3),"75%",AND(G2741&lt;'Pivot Tables'!B$3,G2741&gt;'Pivot Tables'!B$5),"50%",G2741&lt;='Pivot Tables'!B$5,"25%")</f>
        <v>50%</v>
      </c>
      <c r="K2741" s="9" t="str">
        <f>TEXT(A2741,"dddd")</f>
        <v>Sunday</v>
      </c>
    </row>
    <row r="2742" spans="1:11" ht="216" x14ac:dyDescent="0.25">
      <c r="A2742" s="17">
        <v>44142.709108796298</v>
      </c>
      <c r="B2742" s="13">
        <f>A2742</f>
        <v>44142.709108796298</v>
      </c>
      <c r="C2742" t="s">
        <v>5693</v>
      </c>
      <c r="D2742" s="3" t="s">
        <v>8472</v>
      </c>
      <c r="E2742" t="s">
        <v>8853</v>
      </c>
      <c r="F2742" s="9" t="s">
        <v>5310</v>
      </c>
      <c r="G2742" s="9">
        <v>103</v>
      </c>
      <c r="H2742" s="9">
        <v>73</v>
      </c>
      <c r="I2742" s="9">
        <v>7</v>
      </c>
      <c r="J2742" s="9" t="str" cm="1">
        <f t="array" ref="J2742">_xlfn.IFS(G2742&gt;='Pivot Tables'!B$2,"90%",AND(G2742&lt;'Pivot Tables'!B$2,G2742&gt;'Pivot Tables'!B$3),"75%",AND(G2742&lt;'Pivot Tables'!B$3,G2742&gt;'Pivot Tables'!B$5),"50%",G2742&lt;='Pivot Tables'!B$5,"25%")</f>
        <v>50%</v>
      </c>
      <c r="K2742" s="9" t="str">
        <f>TEXT(A2742,"dddd")</f>
        <v>Saturday</v>
      </c>
    </row>
    <row r="2743" spans="1:11" ht="100.5" x14ac:dyDescent="0.25">
      <c r="A2743" s="17">
        <v>43938.916574074072</v>
      </c>
      <c r="B2743" s="13">
        <f>A2743</f>
        <v>43938.916574074072</v>
      </c>
      <c r="C2743" t="s">
        <v>1242</v>
      </c>
      <c r="D2743" s="3" t="s">
        <v>6687</v>
      </c>
      <c r="F2743" s="9" t="s">
        <v>1090</v>
      </c>
      <c r="G2743" s="9">
        <v>112</v>
      </c>
      <c r="H2743" s="9">
        <v>73</v>
      </c>
      <c r="I2743" s="9">
        <v>0</v>
      </c>
      <c r="J2743" s="9" t="str" cm="1">
        <f t="array" ref="J2743">_xlfn.IFS(G2743&gt;='Pivot Tables'!B$2,"90%",AND(G2743&lt;'Pivot Tables'!B$2,G2743&gt;'Pivot Tables'!B$3),"75%",AND(G2743&lt;'Pivot Tables'!B$3,G2743&gt;'Pivot Tables'!B$5),"50%",G2743&lt;='Pivot Tables'!B$5,"25%")</f>
        <v>50%</v>
      </c>
      <c r="K2743" s="9" t="str">
        <f>TEXT(A2743,"dddd")</f>
        <v>Friday</v>
      </c>
    </row>
    <row r="2744" spans="1:11" ht="100.5" x14ac:dyDescent="0.25">
      <c r="A2744" s="17">
        <v>44308.659178240741</v>
      </c>
      <c r="B2744" s="13">
        <f>A2744</f>
        <v>44308.659178240741</v>
      </c>
      <c r="C2744" t="s">
        <v>5024</v>
      </c>
      <c r="D2744" s="3" t="s">
        <v>7957</v>
      </c>
      <c r="F2744" s="9" t="s">
        <v>4789</v>
      </c>
      <c r="G2744" s="9">
        <v>122</v>
      </c>
      <c r="H2744" s="9">
        <v>73</v>
      </c>
      <c r="I2744" s="9">
        <v>0</v>
      </c>
      <c r="J2744" s="9" t="str" cm="1">
        <f t="array" ref="J2744">_xlfn.IFS(G2744&gt;='Pivot Tables'!B$2,"90%",AND(G2744&lt;'Pivot Tables'!B$2,G2744&gt;'Pivot Tables'!B$3),"75%",AND(G2744&lt;'Pivot Tables'!B$3,G2744&gt;'Pivot Tables'!B$5),"50%",G2744&lt;='Pivot Tables'!B$5,"25%")</f>
        <v>50%</v>
      </c>
      <c r="K2744" s="9" t="str">
        <f>TEXT(A2744,"dddd")</f>
        <v>Thursday</v>
      </c>
    </row>
    <row r="2745" spans="1:11" ht="108.75" x14ac:dyDescent="0.25">
      <c r="A2745" s="17">
        <v>44305.826886574076</v>
      </c>
      <c r="B2745" s="13">
        <f>A2745</f>
        <v>44305.826886574076</v>
      </c>
      <c r="C2745" t="s">
        <v>216</v>
      </c>
      <c r="D2745" s="3" t="s">
        <v>6965</v>
      </c>
      <c r="E2745" t="s">
        <v>2303</v>
      </c>
      <c r="F2745" s="9" t="s">
        <v>2088</v>
      </c>
      <c r="G2745" s="9">
        <v>96</v>
      </c>
      <c r="H2745" s="9">
        <v>73</v>
      </c>
      <c r="I2745" s="9">
        <v>1</v>
      </c>
      <c r="J2745" s="9" t="str" cm="1">
        <f t="array" ref="J2745">_xlfn.IFS(G2745&gt;='Pivot Tables'!B$2,"90%",AND(G2745&lt;'Pivot Tables'!B$2,G2745&gt;'Pivot Tables'!B$3),"75%",AND(G2745&lt;'Pivot Tables'!B$3,G2745&gt;'Pivot Tables'!B$5),"50%",G2745&lt;='Pivot Tables'!B$5,"25%")</f>
        <v>50%</v>
      </c>
      <c r="K2745" s="9" t="str">
        <f>TEXT(A2745,"dddd")</f>
        <v>Monday</v>
      </c>
    </row>
    <row r="2746" spans="1:11" ht="108.75" x14ac:dyDescent="0.25">
      <c r="A2746" s="17">
        <v>43952.925671296296</v>
      </c>
      <c r="B2746" s="13">
        <f>A2746</f>
        <v>43952.925671296296</v>
      </c>
      <c r="C2746" t="s">
        <v>1238</v>
      </c>
      <c r="D2746" s="3" t="s">
        <v>6684</v>
      </c>
      <c r="E2746" t="s">
        <v>1239</v>
      </c>
      <c r="F2746" s="9" t="s">
        <v>1090</v>
      </c>
      <c r="G2746" s="9">
        <v>270</v>
      </c>
      <c r="H2746" s="9">
        <v>73</v>
      </c>
      <c r="I2746" s="9">
        <v>6</v>
      </c>
      <c r="J2746" s="9" t="str" cm="1">
        <f t="array" ref="J2746">_xlfn.IFS(G2746&gt;='Pivot Tables'!B$2,"90%",AND(G2746&lt;'Pivot Tables'!B$2,G2746&gt;'Pivot Tables'!B$3),"75%",AND(G2746&lt;'Pivot Tables'!B$3,G2746&gt;'Pivot Tables'!B$5),"50%",G2746&lt;='Pivot Tables'!B$5,"25%")</f>
        <v>75%</v>
      </c>
      <c r="K2746" s="9" t="str">
        <f>TEXT(A2746,"dddd")</f>
        <v>Friday</v>
      </c>
    </row>
    <row r="2747" spans="1:11" ht="150" x14ac:dyDescent="0.25">
      <c r="A2747" s="17">
        <v>44716.882719907408</v>
      </c>
      <c r="B2747" s="13">
        <f>A2747</f>
        <v>44716.882719907408</v>
      </c>
      <c r="C2747" t="s">
        <v>5426</v>
      </c>
      <c r="D2747" s="3" t="s">
        <v>8217</v>
      </c>
      <c r="E2747" t="s">
        <v>8820</v>
      </c>
      <c r="F2747" s="9" t="s">
        <v>5310</v>
      </c>
      <c r="G2747" s="9">
        <v>21</v>
      </c>
      <c r="H2747" s="9">
        <v>74</v>
      </c>
      <c r="I2747" s="9">
        <v>8</v>
      </c>
      <c r="J2747" s="9" t="str" cm="1">
        <f t="array" ref="J2747">_xlfn.IFS(G2747&gt;='Pivot Tables'!B$2,"90%",AND(G2747&lt;'Pivot Tables'!B$2,G2747&gt;'Pivot Tables'!B$3),"75%",AND(G2747&lt;'Pivot Tables'!B$3,G2747&gt;'Pivot Tables'!B$5),"50%",G2747&lt;='Pivot Tables'!B$5,"25%")</f>
        <v>25%</v>
      </c>
      <c r="K2747" s="9" t="str">
        <f>TEXT(A2747,"dddd")</f>
        <v>Saturday</v>
      </c>
    </row>
    <row r="2748" spans="1:11" ht="150" x14ac:dyDescent="0.25">
      <c r="A2748" s="17">
        <v>44718.716736111113</v>
      </c>
      <c r="B2748" s="13">
        <f>A2748</f>
        <v>44718.716736111113</v>
      </c>
      <c r="C2748" t="s">
        <v>5425</v>
      </c>
      <c r="D2748" s="3" t="s">
        <v>8216</v>
      </c>
      <c r="E2748" t="s">
        <v>8820</v>
      </c>
      <c r="F2748" s="9" t="s">
        <v>5310</v>
      </c>
      <c r="G2748" s="9">
        <v>22</v>
      </c>
      <c r="H2748" s="9">
        <v>74</v>
      </c>
      <c r="I2748" s="9">
        <v>8</v>
      </c>
      <c r="J2748" s="9" t="str" cm="1">
        <f t="array" ref="J2748">_xlfn.IFS(G2748&gt;='Pivot Tables'!B$2,"90%",AND(G2748&lt;'Pivot Tables'!B$2,G2748&gt;'Pivot Tables'!B$3),"75%",AND(G2748&lt;'Pivot Tables'!B$3,G2748&gt;'Pivot Tables'!B$5),"50%",G2748&lt;='Pivot Tables'!B$5,"25%")</f>
        <v>25%</v>
      </c>
      <c r="K2748" s="9" t="str">
        <f>TEXT(A2748,"dddd")</f>
        <v>Monday</v>
      </c>
    </row>
    <row r="2749" spans="1:11" ht="174.75" x14ac:dyDescent="0.25">
      <c r="A2749" s="17">
        <v>44770.870347222219</v>
      </c>
      <c r="B2749" s="13">
        <f>A2749</f>
        <v>44770.870347222219</v>
      </c>
      <c r="C2749" t="s">
        <v>5392</v>
      </c>
      <c r="D2749" s="3" t="s">
        <v>8185</v>
      </c>
      <c r="F2749" s="9" t="s">
        <v>5310</v>
      </c>
      <c r="G2749" s="9">
        <v>23</v>
      </c>
      <c r="H2749" s="9">
        <v>74</v>
      </c>
      <c r="I2749" s="9">
        <v>0</v>
      </c>
      <c r="J2749" s="9" t="str" cm="1">
        <f t="array" ref="J2749">_xlfn.IFS(G2749&gt;='Pivot Tables'!B$2,"90%",AND(G2749&lt;'Pivot Tables'!B$2,G2749&gt;'Pivot Tables'!B$3),"75%",AND(G2749&lt;'Pivot Tables'!B$3,G2749&gt;'Pivot Tables'!B$5),"50%",G2749&lt;='Pivot Tables'!B$5,"25%")</f>
        <v>25%</v>
      </c>
      <c r="K2749" s="9" t="str">
        <f>TEXT(A2749,"dddd")</f>
        <v>Thursday</v>
      </c>
    </row>
    <row r="2750" spans="1:11" ht="183" x14ac:dyDescent="0.25">
      <c r="A2750" s="17">
        <v>44824.76326388889</v>
      </c>
      <c r="B2750" s="13">
        <f>A2750</f>
        <v>44824.76326388889</v>
      </c>
      <c r="C2750" t="s">
        <v>5350</v>
      </c>
      <c r="D2750" s="3" t="s">
        <v>8149</v>
      </c>
      <c r="F2750" s="9" t="s">
        <v>5310</v>
      </c>
      <c r="G2750" s="9">
        <v>27</v>
      </c>
      <c r="H2750" s="9">
        <v>74</v>
      </c>
      <c r="I2750" s="9">
        <v>0</v>
      </c>
      <c r="J2750" s="9" t="str" cm="1">
        <f t="array" ref="J2750">_xlfn.IFS(G2750&gt;='Pivot Tables'!B$2,"90%",AND(G2750&lt;'Pivot Tables'!B$2,G2750&gt;'Pivot Tables'!B$3),"75%",AND(G2750&lt;'Pivot Tables'!B$3,G2750&gt;'Pivot Tables'!B$5),"50%",G2750&lt;='Pivot Tables'!B$5,"25%")</f>
        <v>25%</v>
      </c>
      <c r="K2750" s="9" t="str">
        <f>TEXT(A2750,"dddd")</f>
        <v>Tuesday</v>
      </c>
    </row>
    <row r="2751" spans="1:11" ht="207.75" x14ac:dyDescent="0.25">
      <c r="A2751" s="17">
        <v>44252.657442129632</v>
      </c>
      <c r="B2751" s="13">
        <f>A2751</f>
        <v>44252.657442129632</v>
      </c>
      <c r="C2751" t="s">
        <v>5605</v>
      </c>
      <c r="D2751" s="3" t="s">
        <v>8384</v>
      </c>
      <c r="E2751" t="s">
        <v>8900</v>
      </c>
      <c r="F2751" s="9" t="s">
        <v>5310</v>
      </c>
      <c r="G2751" s="9">
        <v>27</v>
      </c>
      <c r="H2751" s="9">
        <v>74</v>
      </c>
      <c r="I2751" s="9">
        <v>8</v>
      </c>
      <c r="J2751" s="9" t="str" cm="1">
        <f t="array" ref="J2751">_xlfn.IFS(G2751&gt;='Pivot Tables'!B$2,"90%",AND(G2751&lt;'Pivot Tables'!B$2,G2751&gt;'Pivot Tables'!B$3),"75%",AND(G2751&lt;'Pivot Tables'!B$3,G2751&gt;'Pivot Tables'!B$5),"50%",G2751&lt;='Pivot Tables'!B$5,"25%")</f>
        <v>25%</v>
      </c>
      <c r="K2751" s="9" t="str">
        <f>TEXT(A2751,"dddd")</f>
        <v>Thursday</v>
      </c>
    </row>
    <row r="2752" spans="1:11" ht="174.75" x14ac:dyDescent="0.25">
      <c r="A2752" s="17">
        <v>44841.566793981481</v>
      </c>
      <c r="B2752" s="13">
        <f>A2752</f>
        <v>44841.566793981481</v>
      </c>
      <c r="C2752" t="s">
        <v>5338</v>
      </c>
      <c r="D2752" s="3" t="s">
        <v>8139</v>
      </c>
      <c r="E2752" t="s">
        <v>8928</v>
      </c>
      <c r="F2752" s="9" t="s">
        <v>5310</v>
      </c>
      <c r="G2752" s="9">
        <v>31</v>
      </c>
      <c r="H2752" s="9">
        <v>74</v>
      </c>
      <c r="I2752" s="9">
        <v>6</v>
      </c>
      <c r="J2752" s="9" t="str" cm="1">
        <f t="array" ref="J2752">_xlfn.IFS(G2752&gt;='Pivot Tables'!B$2,"90%",AND(G2752&lt;'Pivot Tables'!B$2,G2752&gt;'Pivot Tables'!B$3),"75%",AND(G2752&lt;'Pivot Tables'!B$3,G2752&gt;'Pivot Tables'!B$5),"50%",G2752&lt;='Pivot Tables'!B$5,"25%")</f>
        <v>25%</v>
      </c>
      <c r="K2752" s="9" t="str">
        <f>TEXT(A2752,"dddd")</f>
        <v>Friday</v>
      </c>
    </row>
    <row r="2753" spans="1:11" ht="191.25" x14ac:dyDescent="0.25">
      <c r="A2753" s="17">
        <v>44209.686620370368</v>
      </c>
      <c r="B2753" s="13">
        <f>A2753</f>
        <v>44209.686620370368</v>
      </c>
      <c r="C2753" t="s">
        <v>5636</v>
      </c>
      <c r="D2753" s="3" t="s">
        <v>8415</v>
      </c>
      <c r="E2753" t="s">
        <v>8980</v>
      </c>
      <c r="F2753" s="9" t="s">
        <v>5310</v>
      </c>
      <c r="G2753" s="9">
        <v>38</v>
      </c>
      <c r="H2753" s="9">
        <v>74</v>
      </c>
      <c r="I2753" s="9">
        <v>2</v>
      </c>
      <c r="J2753" s="9" t="str" cm="1">
        <f t="array" ref="J2753">_xlfn.IFS(G2753&gt;='Pivot Tables'!B$2,"90%",AND(G2753&lt;'Pivot Tables'!B$2,G2753&gt;'Pivot Tables'!B$3),"75%",AND(G2753&lt;'Pivot Tables'!B$3,G2753&gt;'Pivot Tables'!B$5),"50%",G2753&lt;='Pivot Tables'!B$5,"25%")</f>
        <v>25%</v>
      </c>
      <c r="K2753" s="9" t="str">
        <f>TEXT(A2753,"dddd")</f>
        <v>Wednesday</v>
      </c>
    </row>
    <row r="2754" spans="1:11" x14ac:dyDescent="0.25">
      <c r="A2754" s="17">
        <v>43663.586875000001</v>
      </c>
      <c r="B2754" s="13">
        <f>A2754</f>
        <v>43663.586875000001</v>
      </c>
      <c r="C2754" t="s">
        <v>6047</v>
      </c>
      <c r="D2754" s="2" t="s">
        <v>6048</v>
      </c>
      <c r="E2754" t="s">
        <v>9005</v>
      </c>
      <c r="F2754" s="9" t="s">
        <v>5310</v>
      </c>
      <c r="G2754" s="9">
        <v>40</v>
      </c>
      <c r="H2754" s="9">
        <v>74</v>
      </c>
      <c r="I2754" s="9">
        <v>22</v>
      </c>
      <c r="J2754" s="9" t="str" cm="1">
        <f t="array" ref="J2754">_xlfn.IFS(G2754&gt;='Pivot Tables'!B$2,"90%",AND(G2754&lt;'Pivot Tables'!B$2,G2754&gt;'Pivot Tables'!B$3),"75%",AND(G2754&lt;'Pivot Tables'!B$3,G2754&gt;'Pivot Tables'!B$5),"50%",G2754&lt;='Pivot Tables'!B$5,"25%")</f>
        <v>25%</v>
      </c>
      <c r="K2754" s="9" t="str">
        <f>TEXT(A2754,"dddd")</f>
        <v>Wednesday</v>
      </c>
    </row>
    <row r="2755" spans="1:11" ht="191.25" x14ac:dyDescent="0.25">
      <c r="A2755" s="17">
        <v>44111.828252314815</v>
      </c>
      <c r="B2755" s="13">
        <f>A2755</f>
        <v>44111.828252314815</v>
      </c>
      <c r="C2755" t="s">
        <v>5720</v>
      </c>
      <c r="D2755" s="3" t="s">
        <v>8492</v>
      </c>
      <c r="F2755" s="9" t="s">
        <v>5310</v>
      </c>
      <c r="G2755" s="9">
        <v>41</v>
      </c>
      <c r="H2755" s="9">
        <v>74</v>
      </c>
      <c r="I2755" s="9">
        <v>0</v>
      </c>
      <c r="J2755" s="9" t="str" cm="1">
        <f t="array" ref="J2755">_xlfn.IFS(G2755&gt;='Pivot Tables'!B$2,"90%",AND(G2755&lt;'Pivot Tables'!B$2,G2755&gt;'Pivot Tables'!B$3),"75%",AND(G2755&lt;'Pivot Tables'!B$3,G2755&gt;'Pivot Tables'!B$5),"50%",G2755&lt;='Pivot Tables'!B$5,"25%")</f>
        <v>25%</v>
      </c>
      <c r="K2755" s="9" t="str">
        <f>TEXT(A2755,"dddd")</f>
        <v>Wednesday</v>
      </c>
    </row>
    <row r="2756" spans="1:11" ht="174.75" x14ac:dyDescent="0.25">
      <c r="A2756" s="17">
        <v>44030.960115740738</v>
      </c>
      <c r="B2756" s="13">
        <f>A2756</f>
        <v>44030.960115740738</v>
      </c>
      <c r="C2756" t="s">
        <v>5771</v>
      </c>
      <c r="D2756" s="3" t="s">
        <v>8543</v>
      </c>
      <c r="F2756" s="9" t="s">
        <v>5310</v>
      </c>
      <c r="G2756" s="9">
        <v>51</v>
      </c>
      <c r="H2756" s="9">
        <v>74</v>
      </c>
      <c r="I2756" s="9">
        <v>0</v>
      </c>
      <c r="J2756" s="9" t="str" cm="1">
        <f t="array" ref="J2756">_xlfn.IFS(G2756&gt;='Pivot Tables'!B$2,"90%",AND(G2756&lt;'Pivot Tables'!B$2,G2756&gt;'Pivot Tables'!B$3),"75%",AND(G2756&lt;'Pivot Tables'!B$3,G2756&gt;'Pivot Tables'!B$5),"50%",G2756&lt;='Pivot Tables'!B$5,"25%")</f>
        <v>50%</v>
      </c>
      <c r="K2756" s="9" t="str">
        <f>TEXT(A2756,"dddd")</f>
        <v>Saturday</v>
      </c>
    </row>
    <row r="2757" spans="1:11" ht="125.25" x14ac:dyDescent="0.25">
      <c r="A2757" s="17">
        <v>44764.621782407405</v>
      </c>
      <c r="B2757" s="13">
        <f>A2757</f>
        <v>44764.621782407405</v>
      </c>
      <c r="C2757" t="s">
        <v>5399</v>
      </c>
      <c r="D2757" s="3" t="s">
        <v>8192</v>
      </c>
      <c r="E2757" t="s">
        <v>9089</v>
      </c>
      <c r="F2757" s="9" t="s">
        <v>5310</v>
      </c>
      <c r="G2757" s="9">
        <v>53</v>
      </c>
      <c r="H2757" s="9">
        <v>74</v>
      </c>
      <c r="I2757" s="9">
        <v>6</v>
      </c>
      <c r="J2757" s="9" t="str" cm="1">
        <f t="array" ref="J2757">_xlfn.IFS(G2757&gt;='Pivot Tables'!B$2,"90%",AND(G2757&lt;'Pivot Tables'!B$2,G2757&gt;'Pivot Tables'!B$3),"75%",AND(G2757&lt;'Pivot Tables'!B$3,G2757&gt;'Pivot Tables'!B$5),"50%",G2757&lt;='Pivot Tables'!B$5,"25%")</f>
        <v>50%</v>
      </c>
      <c r="K2757" s="9" t="str">
        <f>TEXT(A2757,"dddd")</f>
        <v>Friday</v>
      </c>
    </row>
    <row r="2758" spans="1:11" ht="158.25" x14ac:dyDescent="0.25">
      <c r="A2758" s="17">
        <v>43937.666064814817</v>
      </c>
      <c r="B2758" s="13">
        <f>A2758</f>
        <v>43937.666064814817</v>
      </c>
      <c r="C2758" t="s">
        <v>5842</v>
      </c>
      <c r="D2758" s="3" t="s">
        <v>8600</v>
      </c>
      <c r="F2758" s="9" t="s">
        <v>5310</v>
      </c>
      <c r="G2758" s="9">
        <v>58</v>
      </c>
      <c r="H2758" s="9">
        <v>74</v>
      </c>
      <c r="I2758" s="9">
        <v>0</v>
      </c>
      <c r="J2758" s="9" t="str" cm="1">
        <f t="array" ref="J2758">_xlfn.IFS(G2758&gt;='Pivot Tables'!B$2,"90%",AND(G2758&lt;'Pivot Tables'!B$2,G2758&gt;'Pivot Tables'!B$3),"75%",AND(G2758&lt;'Pivot Tables'!B$3,G2758&gt;'Pivot Tables'!B$5),"50%",G2758&lt;='Pivot Tables'!B$5,"25%")</f>
        <v>50%</v>
      </c>
      <c r="K2758" s="9" t="str">
        <f>TEXT(A2758,"dddd")</f>
        <v>Thursday</v>
      </c>
    </row>
    <row r="2759" spans="1:11" ht="117" x14ac:dyDescent="0.25">
      <c r="A2759" s="17">
        <v>44410.829247685186</v>
      </c>
      <c r="B2759" s="13">
        <f>A2759</f>
        <v>44410.829247685186</v>
      </c>
      <c r="C2759" t="s">
        <v>1999</v>
      </c>
      <c r="D2759" s="3" t="s">
        <v>6857</v>
      </c>
      <c r="F2759" s="9" t="s">
        <v>1732</v>
      </c>
      <c r="G2759" s="9">
        <v>66</v>
      </c>
      <c r="H2759" s="9">
        <v>74</v>
      </c>
      <c r="I2759" s="9">
        <v>0</v>
      </c>
      <c r="J2759" s="9" t="str" cm="1">
        <f t="array" ref="J2759">_xlfn.IFS(G2759&gt;='Pivot Tables'!B$2,"90%",AND(G2759&lt;'Pivot Tables'!B$2,G2759&gt;'Pivot Tables'!B$3),"75%",AND(G2759&lt;'Pivot Tables'!B$3,G2759&gt;'Pivot Tables'!B$5),"50%",G2759&lt;='Pivot Tables'!B$5,"25%")</f>
        <v>50%</v>
      </c>
      <c r="K2759" s="9" t="str">
        <f>TEXT(A2759,"dddd")</f>
        <v>Monday</v>
      </c>
    </row>
    <row r="2760" spans="1:11" ht="158.25" x14ac:dyDescent="0.25">
      <c r="A2760" s="17">
        <v>43944.789212962962</v>
      </c>
      <c r="B2760" s="13">
        <f>A2760</f>
        <v>43944.789212962962</v>
      </c>
      <c r="C2760" t="s">
        <v>4214</v>
      </c>
      <c r="D2760" s="3" t="s">
        <v>7695</v>
      </c>
      <c r="E2760" t="s">
        <v>4215</v>
      </c>
      <c r="F2760" s="9" t="s">
        <v>3650</v>
      </c>
      <c r="G2760" s="9">
        <v>66</v>
      </c>
      <c r="H2760" s="9">
        <v>74</v>
      </c>
      <c r="I2760" s="9">
        <v>11</v>
      </c>
      <c r="J2760" s="9" t="str" cm="1">
        <f t="array" ref="J2760">_xlfn.IFS(G2760&gt;='Pivot Tables'!B$2,"90%",AND(G2760&lt;'Pivot Tables'!B$2,G2760&gt;'Pivot Tables'!B$3),"75%",AND(G2760&lt;'Pivot Tables'!B$3,G2760&gt;'Pivot Tables'!B$5),"50%",G2760&lt;='Pivot Tables'!B$5,"25%")</f>
        <v>50%</v>
      </c>
      <c r="K2760" s="9" t="str">
        <f>TEXT(A2760,"dddd")</f>
        <v>Thursday</v>
      </c>
    </row>
    <row r="2761" spans="1:11" ht="174.75" x14ac:dyDescent="0.25">
      <c r="A2761" s="17">
        <v>44701.024143518516</v>
      </c>
      <c r="B2761" s="13">
        <f>A2761</f>
        <v>44701.024143518516</v>
      </c>
      <c r="C2761" t="s">
        <v>5495</v>
      </c>
      <c r="D2761" s="3" t="s">
        <v>8282</v>
      </c>
      <c r="E2761" t="s">
        <v>8827</v>
      </c>
      <c r="F2761" s="9" t="s">
        <v>5310</v>
      </c>
      <c r="G2761" s="9">
        <v>69</v>
      </c>
      <c r="H2761" s="9">
        <v>74</v>
      </c>
      <c r="I2761" s="9">
        <v>16</v>
      </c>
      <c r="J2761" s="9" t="str" cm="1">
        <f t="array" ref="J2761">_xlfn.IFS(G2761&gt;='Pivot Tables'!B$2,"90%",AND(G2761&lt;'Pivot Tables'!B$2,G2761&gt;'Pivot Tables'!B$3),"75%",AND(G2761&lt;'Pivot Tables'!B$3,G2761&gt;'Pivot Tables'!B$5),"50%",G2761&lt;='Pivot Tables'!B$5,"25%")</f>
        <v>50%</v>
      </c>
      <c r="K2761" s="9" t="str">
        <f>TEXT(A2761,"dddd")</f>
        <v>Friday</v>
      </c>
    </row>
    <row r="2762" spans="1:11" x14ac:dyDescent="0.25">
      <c r="A2762" s="17">
        <v>43656.927256944444</v>
      </c>
      <c r="B2762" s="13">
        <f>A2762</f>
        <v>43656.927256944444</v>
      </c>
      <c r="C2762" t="s">
        <v>4460</v>
      </c>
      <c r="D2762" s="2" t="s">
        <v>4461</v>
      </c>
      <c r="E2762" t="s">
        <v>4462</v>
      </c>
      <c r="F2762" s="9" t="s">
        <v>3650</v>
      </c>
      <c r="G2762" s="9">
        <v>106</v>
      </c>
      <c r="H2762" s="9">
        <v>74</v>
      </c>
      <c r="I2762" s="9">
        <v>3</v>
      </c>
      <c r="J2762" s="9" t="str" cm="1">
        <f t="array" ref="J2762">_xlfn.IFS(G2762&gt;='Pivot Tables'!B$2,"90%",AND(G2762&lt;'Pivot Tables'!B$2,G2762&gt;'Pivot Tables'!B$3),"75%",AND(G2762&lt;'Pivot Tables'!B$3,G2762&gt;'Pivot Tables'!B$5),"50%",G2762&lt;='Pivot Tables'!B$5,"25%")</f>
        <v>50%</v>
      </c>
      <c r="K2762" s="9" t="str">
        <f>TEXT(A2762,"dddd")</f>
        <v>Wednesday</v>
      </c>
    </row>
    <row r="2763" spans="1:11" ht="174.75" x14ac:dyDescent="0.25">
      <c r="A2763" s="17">
        <v>44064.68445601852</v>
      </c>
      <c r="B2763" s="13">
        <f>A2763</f>
        <v>44064.68445601852</v>
      </c>
      <c r="C2763" t="s">
        <v>5752</v>
      </c>
      <c r="D2763" s="3" t="s">
        <v>8524</v>
      </c>
      <c r="F2763" s="9" t="s">
        <v>5310</v>
      </c>
      <c r="G2763" s="9">
        <v>161</v>
      </c>
      <c r="H2763" s="9">
        <v>74</v>
      </c>
      <c r="I2763" s="9">
        <v>0</v>
      </c>
      <c r="J2763" s="9" t="str" cm="1">
        <f t="array" ref="J2763">_xlfn.IFS(G2763&gt;='Pivot Tables'!B$2,"90%",AND(G2763&lt;'Pivot Tables'!B$2,G2763&gt;'Pivot Tables'!B$3),"75%",AND(G2763&lt;'Pivot Tables'!B$3,G2763&gt;'Pivot Tables'!B$5),"50%",G2763&lt;='Pivot Tables'!B$5,"25%")</f>
        <v>50%</v>
      </c>
      <c r="K2763" s="9" t="str">
        <f>TEXT(A2763,"dddd")</f>
        <v>Friday</v>
      </c>
    </row>
    <row r="2764" spans="1:11" ht="133.5" x14ac:dyDescent="0.25">
      <c r="A2764" s="17">
        <v>44687.681550925925</v>
      </c>
      <c r="B2764" s="13">
        <f>A2764</f>
        <v>44687.681550925925</v>
      </c>
      <c r="C2764" t="s">
        <v>877</v>
      </c>
      <c r="D2764" s="3" t="s">
        <v>6477</v>
      </c>
      <c r="E2764" t="s">
        <v>617</v>
      </c>
      <c r="F2764" s="9" t="s">
        <v>599</v>
      </c>
      <c r="G2764" s="9">
        <v>162</v>
      </c>
      <c r="H2764" s="9">
        <v>74</v>
      </c>
      <c r="I2764" s="9">
        <v>1</v>
      </c>
      <c r="J2764" s="9" t="str" cm="1">
        <f t="array" ref="J2764">_xlfn.IFS(G2764&gt;='Pivot Tables'!B$2,"90%",AND(G2764&lt;'Pivot Tables'!B$2,G2764&gt;'Pivot Tables'!B$3),"75%",AND(G2764&lt;'Pivot Tables'!B$3,G2764&gt;'Pivot Tables'!B$5),"50%",G2764&lt;='Pivot Tables'!B$5,"25%")</f>
        <v>50%</v>
      </c>
      <c r="K2764" s="9" t="str">
        <f>TEXT(A2764,"dddd")</f>
        <v>Friday</v>
      </c>
    </row>
    <row r="2765" spans="1:11" ht="92.25" x14ac:dyDescent="0.25">
      <c r="A2765" s="17">
        <v>43719.83834490741</v>
      </c>
      <c r="B2765" s="13">
        <f>A2765</f>
        <v>43719.83834490741</v>
      </c>
      <c r="C2765" t="s">
        <v>4407</v>
      </c>
      <c r="D2765" s="3" t="s">
        <v>7761</v>
      </c>
      <c r="F2765" s="9" t="s">
        <v>3650</v>
      </c>
      <c r="G2765" s="9">
        <v>176</v>
      </c>
      <c r="H2765" s="9">
        <v>74</v>
      </c>
      <c r="I2765" s="9">
        <v>0</v>
      </c>
      <c r="J2765" s="9" t="str" cm="1">
        <f t="array" ref="J2765">_xlfn.IFS(G2765&gt;='Pivot Tables'!B$2,"90%",AND(G2765&lt;'Pivot Tables'!B$2,G2765&gt;'Pivot Tables'!B$3),"75%",AND(G2765&lt;'Pivot Tables'!B$3,G2765&gt;'Pivot Tables'!B$5),"50%",G2765&lt;='Pivot Tables'!B$5,"25%")</f>
        <v>50%</v>
      </c>
      <c r="K2765" s="9" t="str">
        <f>TEXT(A2765,"dddd")</f>
        <v>Wednesday</v>
      </c>
    </row>
    <row r="2766" spans="1:11" ht="117" x14ac:dyDescent="0.25">
      <c r="A2766" s="17">
        <v>43772.082280092596</v>
      </c>
      <c r="B2766" s="13">
        <f>A2766</f>
        <v>43772.082280092596</v>
      </c>
      <c r="C2766" t="s">
        <v>3391</v>
      </c>
      <c r="D2766" s="3" t="s">
        <v>7465</v>
      </c>
      <c r="E2766" t="s">
        <v>3392</v>
      </c>
      <c r="F2766" s="9" t="s">
        <v>3091</v>
      </c>
      <c r="G2766" s="9">
        <v>190</v>
      </c>
      <c r="H2766" s="9">
        <v>74</v>
      </c>
      <c r="I2766" s="9">
        <v>24</v>
      </c>
      <c r="J2766" s="9" t="str" cm="1">
        <f t="array" ref="J2766">_xlfn.IFS(G2766&gt;='Pivot Tables'!B$2,"90%",AND(G2766&lt;'Pivot Tables'!B$2,G2766&gt;'Pivot Tables'!B$3),"75%",AND(G2766&lt;'Pivot Tables'!B$3,G2766&gt;'Pivot Tables'!B$5),"50%",G2766&lt;='Pivot Tables'!B$5,"25%")</f>
        <v>75%</v>
      </c>
      <c r="K2766" s="9" t="str">
        <f>TEXT(A2766,"dddd")</f>
        <v>Sunday</v>
      </c>
    </row>
    <row r="2767" spans="1:11" ht="108.75" x14ac:dyDescent="0.25">
      <c r="A2767" s="17">
        <v>44798.45752314815</v>
      </c>
      <c r="B2767" s="13">
        <f>A2767</f>
        <v>44798.45752314815</v>
      </c>
      <c r="C2767" t="s">
        <v>673</v>
      </c>
      <c r="D2767" s="3" t="s">
        <v>6348</v>
      </c>
      <c r="E2767" t="s">
        <v>617</v>
      </c>
      <c r="F2767" s="9" t="s">
        <v>599</v>
      </c>
      <c r="G2767" s="9">
        <v>250</v>
      </c>
      <c r="H2767" s="9">
        <v>74</v>
      </c>
      <c r="I2767" s="9">
        <v>1</v>
      </c>
      <c r="J2767" s="9" t="str" cm="1">
        <f t="array" ref="J2767">_xlfn.IFS(G2767&gt;='Pivot Tables'!B$2,"90%",AND(G2767&lt;'Pivot Tables'!B$2,G2767&gt;'Pivot Tables'!B$3),"75%",AND(G2767&lt;'Pivot Tables'!B$3,G2767&gt;'Pivot Tables'!B$5),"50%",G2767&lt;='Pivot Tables'!B$5,"25%")</f>
        <v>75%</v>
      </c>
      <c r="K2767" s="9" t="str">
        <f>TEXT(A2767,"dddd")</f>
        <v>Thursday</v>
      </c>
    </row>
    <row r="2768" spans="1:11" ht="117" x14ac:dyDescent="0.25">
      <c r="A2768" s="17">
        <v>44702.013668981483</v>
      </c>
      <c r="B2768" s="13">
        <f>A2768</f>
        <v>44702.013668981483</v>
      </c>
      <c r="C2768" t="s">
        <v>805</v>
      </c>
      <c r="D2768" s="3" t="s">
        <v>6426</v>
      </c>
      <c r="E2768" t="s">
        <v>806</v>
      </c>
      <c r="F2768" s="9" t="s">
        <v>599</v>
      </c>
      <c r="G2768" s="9">
        <v>258</v>
      </c>
      <c r="H2768" s="9">
        <v>74</v>
      </c>
      <c r="I2768" s="9">
        <v>3</v>
      </c>
      <c r="J2768" s="9" t="str" cm="1">
        <f t="array" ref="J2768">_xlfn.IFS(G2768&gt;='Pivot Tables'!B$2,"90%",AND(G2768&lt;'Pivot Tables'!B$2,G2768&gt;'Pivot Tables'!B$3),"75%",AND(G2768&lt;'Pivot Tables'!B$3,G2768&gt;'Pivot Tables'!B$5),"50%",G2768&lt;='Pivot Tables'!B$5,"25%")</f>
        <v>75%</v>
      </c>
      <c r="K2768" s="9" t="str">
        <f>TEXT(A2768,"dddd")</f>
        <v>Saturday</v>
      </c>
    </row>
    <row r="2769" spans="1:11" x14ac:dyDescent="0.25">
      <c r="A2769" s="17">
        <v>43236.941747685189</v>
      </c>
      <c r="B2769" s="13">
        <f>A2769</f>
        <v>43236.941747685189</v>
      </c>
      <c r="C2769" t="s">
        <v>1398</v>
      </c>
      <c r="D2769" s="2" t="s">
        <v>1399</v>
      </c>
      <c r="E2769" t="s">
        <v>1400</v>
      </c>
      <c r="F2769" s="9" t="s">
        <v>1090</v>
      </c>
      <c r="G2769" s="9">
        <v>273</v>
      </c>
      <c r="H2769" s="9">
        <v>74</v>
      </c>
      <c r="I2769" s="9">
        <v>1</v>
      </c>
      <c r="J2769" s="9" t="str" cm="1">
        <f t="array" ref="J2769">_xlfn.IFS(G2769&gt;='Pivot Tables'!B$2,"90%",AND(G2769&lt;'Pivot Tables'!B$2,G2769&gt;'Pivot Tables'!B$3),"75%",AND(G2769&lt;'Pivot Tables'!B$3,G2769&gt;'Pivot Tables'!B$5),"50%",G2769&lt;='Pivot Tables'!B$5,"25%")</f>
        <v>75%</v>
      </c>
      <c r="K2769" s="9" t="str">
        <f>TEXT(A2769,"dddd")</f>
        <v>Wednesday</v>
      </c>
    </row>
    <row r="2770" spans="1:11" ht="100.5" x14ac:dyDescent="0.25">
      <c r="A2770" s="17">
        <v>44687.693402777775</v>
      </c>
      <c r="B2770" s="13">
        <f>A2770</f>
        <v>44687.693402777775</v>
      </c>
      <c r="C2770" t="s">
        <v>955</v>
      </c>
      <c r="D2770" s="3" t="s">
        <v>6523</v>
      </c>
      <c r="E2770" t="s">
        <v>617</v>
      </c>
      <c r="F2770" s="9" t="s">
        <v>599</v>
      </c>
      <c r="G2770" s="9">
        <v>297</v>
      </c>
      <c r="H2770" s="9">
        <v>74</v>
      </c>
      <c r="I2770" s="9">
        <v>1</v>
      </c>
      <c r="J2770" s="9" t="str" cm="1">
        <f t="array" ref="J2770">_xlfn.IFS(G2770&gt;='Pivot Tables'!B$2,"90%",AND(G2770&lt;'Pivot Tables'!B$2,G2770&gt;'Pivot Tables'!B$3),"75%",AND(G2770&lt;'Pivot Tables'!B$3,G2770&gt;'Pivot Tables'!B$5),"50%",G2770&lt;='Pivot Tables'!B$5,"25%")</f>
        <v>75%</v>
      </c>
      <c r="K2770" s="9" t="str">
        <f>TEXT(A2770,"dddd")</f>
        <v>Friday</v>
      </c>
    </row>
    <row r="2771" spans="1:11" ht="75.75" x14ac:dyDescent="0.25">
      <c r="A2771" s="17">
        <v>43915.688842592594</v>
      </c>
      <c r="B2771" s="13">
        <f>A2771</f>
        <v>43915.688842592594</v>
      </c>
      <c r="C2771" t="s">
        <v>5860</v>
      </c>
      <c r="D2771" s="3" t="s">
        <v>8616</v>
      </c>
      <c r="F2771" s="9" t="s">
        <v>5310</v>
      </c>
      <c r="G2771" s="9">
        <v>21</v>
      </c>
      <c r="H2771" s="9">
        <v>75</v>
      </c>
      <c r="I2771" s="9">
        <v>0</v>
      </c>
      <c r="J2771" s="9" t="str" cm="1">
        <f t="array" ref="J2771">_xlfn.IFS(G2771&gt;='Pivot Tables'!B$2,"90%",AND(G2771&lt;'Pivot Tables'!B$2,G2771&gt;'Pivot Tables'!B$3),"75%",AND(G2771&lt;'Pivot Tables'!B$3,G2771&gt;'Pivot Tables'!B$5),"50%",G2771&lt;='Pivot Tables'!B$5,"25%")</f>
        <v>25%</v>
      </c>
      <c r="K2771" s="9" t="str">
        <f>TEXT(A2771,"dddd")</f>
        <v>Wednesday</v>
      </c>
    </row>
    <row r="2772" spans="1:11" ht="183" x14ac:dyDescent="0.25">
      <c r="A2772" s="17">
        <v>44089.825428240743</v>
      </c>
      <c r="B2772" s="13">
        <f>A2772</f>
        <v>44089.825428240743</v>
      </c>
      <c r="C2772" t="s">
        <v>5734</v>
      </c>
      <c r="D2772" s="3" t="s">
        <v>8506</v>
      </c>
      <c r="F2772" s="9" t="s">
        <v>5310</v>
      </c>
      <c r="G2772" s="9">
        <v>27</v>
      </c>
      <c r="H2772" s="9">
        <v>75</v>
      </c>
      <c r="I2772" s="9">
        <v>0</v>
      </c>
      <c r="J2772" s="9" t="str" cm="1">
        <f t="array" ref="J2772">_xlfn.IFS(G2772&gt;='Pivot Tables'!B$2,"90%",AND(G2772&lt;'Pivot Tables'!B$2,G2772&gt;'Pivot Tables'!B$3),"75%",AND(G2772&lt;'Pivot Tables'!B$3,G2772&gt;'Pivot Tables'!B$5),"50%",G2772&lt;='Pivot Tables'!B$5,"25%")</f>
        <v>25%</v>
      </c>
      <c r="K2772" s="9" t="str">
        <f>TEXT(A2772,"dddd")</f>
        <v>Tuesday</v>
      </c>
    </row>
    <row r="2773" spans="1:11" x14ac:dyDescent="0.25">
      <c r="A2773" s="17">
        <v>44841.641597222224</v>
      </c>
      <c r="B2773" s="13">
        <f>A2773</f>
        <v>44841.641597222224</v>
      </c>
      <c r="C2773" t="s">
        <v>1757</v>
      </c>
      <c r="D2773" s="2" t="s">
        <v>1758</v>
      </c>
      <c r="F2773" s="9" t="s">
        <v>1732</v>
      </c>
      <c r="G2773" s="9">
        <v>37</v>
      </c>
      <c r="H2773" s="9">
        <v>75</v>
      </c>
      <c r="I2773" s="9">
        <v>0</v>
      </c>
      <c r="J2773" s="9" t="str" cm="1">
        <f t="array" ref="J2773">_xlfn.IFS(G2773&gt;='Pivot Tables'!B$2,"90%",AND(G2773&lt;'Pivot Tables'!B$2,G2773&gt;'Pivot Tables'!B$3),"75%",AND(G2773&lt;'Pivot Tables'!B$3,G2773&gt;'Pivot Tables'!B$5),"50%",G2773&lt;='Pivot Tables'!B$5,"25%")</f>
        <v>25%</v>
      </c>
      <c r="K2773" s="9" t="str">
        <f>TEXT(A2773,"dddd")</f>
        <v>Friday</v>
      </c>
    </row>
    <row r="2774" spans="1:11" ht="158.25" x14ac:dyDescent="0.25">
      <c r="A2774" s="17">
        <v>44826.752453703702</v>
      </c>
      <c r="B2774" s="13">
        <f>A2774</f>
        <v>44826.752453703702</v>
      </c>
      <c r="C2774" t="s">
        <v>2079</v>
      </c>
      <c r="D2774" s="3" t="s">
        <v>6892</v>
      </c>
      <c r="F2774" s="9" t="s">
        <v>2015</v>
      </c>
      <c r="G2774" s="9">
        <v>44</v>
      </c>
      <c r="H2774" s="9">
        <v>75</v>
      </c>
      <c r="I2774" s="9">
        <v>0</v>
      </c>
      <c r="J2774" s="9" t="str" cm="1">
        <f t="array" ref="J2774">_xlfn.IFS(G2774&gt;='Pivot Tables'!B$2,"90%",AND(G2774&lt;'Pivot Tables'!B$2,G2774&gt;'Pivot Tables'!B$3),"75%",AND(G2774&lt;'Pivot Tables'!B$3,G2774&gt;'Pivot Tables'!B$5),"50%",G2774&lt;='Pivot Tables'!B$5,"25%")</f>
        <v>50%</v>
      </c>
      <c r="K2774" s="9" t="str">
        <f>TEXT(A2774,"dddd")</f>
        <v>Thursday</v>
      </c>
    </row>
    <row r="2775" spans="1:11" ht="158.25" x14ac:dyDescent="0.25">
      <c r="A2775" s="17">
        <v>44855.8200462963</v>
      </c>
      <c r="B2775" s="13">
        <f>A2775</f>
        <v>44855.8200462963</v>
      </c>
      <c r="C2775" t="s">
        <v>5329</v>
      </c>
      <c r="D2775" s="3" t="s">
        <v>8132</v>
      </c>
      <c r="F2775" s="9" t="s">
        <v>5310</v>
      </c>
      <c r="G2775" s="9">
        <v>45</v>
      </c>
      <c r="H2775" s="9">
        <v>75</v>
      </c>
      <c r="I2775" s="9">
        <v>0</v>
      </c>
      <c r="J2775" s="9" t="str" cm="1">
        <f t="array" ref="J2775">_xlfn.IFS(G2775&gt;='Pivot Tables'!B$2,"90%",AND(G2775&lt;'Pivot Tables'!B$2,G2775&gt;'Pivot Tables'!B$3),"75%",AND(G2775&lt;'Pivot Tables'!B$3,G2775&gt;'Pivot Tables'!B$5),"50%",G2775&lt;='Pivot Tables'!B$5,"25%")</f>
        <v>50%</v>
      </c>
      <c r="K2775" s="9" t="str">
        <f>TEXT(A2775,"dddd")</f>
        <v>Friday</v>
      </c>
    </row>
    <row r="2776" spans="1:11" x14ac:dyDescent="0.25">
      <c r="A2776" s="17">
        <v>43761.603819444441</v>
      </c>
      <c r="B2776" s="13">
        <f>A2776</f>
        <v>43761.603819444441</v>
      </c>
      <c r="C2776" t="s">
        <v>5969</v>
      </c>
      <c r="D2776" s="2" t="s">
        <v>5970</v>
      </c>
      <c r="E2776" t="s">
        <v>9101</v>
      </c>
      <c r="F2776" s="9" t="s">
        <v>5310</v>
      </c>
      <c r="G2776" s="9">
        <v>54</v>
      </c>
      <c r="H2776" s="9">
        <v>75</v>
      </c>
      <c r="I2776" s="9">
        <v>30</v>
      </c>
      <c r="J2776" s="9" t="str" cm="1">
        <f t="array" ref="J2776">_xlfn.IFS(G2776&gt;='Pivot Tables'!B$2,"90%",AND(G2776&lt;'Pivot Tables'!B$2,G2776&gt;'Pivot Tables'!B$3),"75%",AND(G2776&lt;'Pivot Tables'!B$3,G2776&gt;'Pivot Tables'!B$5),"50%",G2776&lt;='Pivot Tables'!B$5,"25%")</f>
        <v>50%</v>
      </c>
      <c r="K2776" s="9" t="str">
        <f>TEXT(A2776,"dddd")</f>
        <v>Wednesday</v>
      </c>
    </row>
    <row r="2777" spans="1:11" ht="191.25" x14ac:dyDescent="0.25">
      <c r="A2777" s="17">
        <v>44166.668935185182</v>
      </c>
      <c r="B2777" s="13">
        <f>A2777</f>
        <v>44166.668935185182</v>
      </c>
      <c r="C2777" t="s">
        <v>5670</v>
      </c>
      <c r="D2777" s="3" t="s">
        <v>8449</v>
      </c>
      <c r="F2777" s="9" t="s">
        <v>5310</v>
      </c>
      <c r="G2777" s="9">
        <v>78</v>
      </c>
      <c r="H2777" s="9">
        <v>75</v>
      </c>
      <c r="I2777" s="9">
        <v>0</v>
      </c>
      <c r="J2777" s="9" t="str" cm="1">
        <f t="array" ref="J2777">_xlfn.IFS(G2777&gt;='Pivot Tables'!B$2,"90%",AND(G2777&lt;'Pivot Tables'!B$2,G2777&gt;'Pivot Tables'!B$3),"75%",AND(G2777&lt;'Pivot Tables'!B$3,G2777&gt;'Pivot Tables'!B$5),"50%",G2777&lt;='Pivot Tables'!B$5,"25%")</f>
        <v>50%</v>
      </c>
      <c r="K2777" s="9" t="str">
        <f>TEXT(A2777,"dddd")</f>
        <v>Tuesday</v>
      </c>
    </row>
    <row r="2778" spans="1:11" ht="183" x14ac:dyDescent="0.25">
      <c r="A2778" s="17">
        <v>44158.640567129631</v>
      </c>
      <c r="B2778" s="13">
        <f>A2778</f>
        <v>44158.640567129631</v>
      </c>
      <c r="C2778" t="s">
        <v>5678</v>
      </c>
      <c r="D2778" s="3" t="s">
        <v>8457</v>
      </c>
      <c r="E2778" t="s">
        <v>9202</v>
      </c>
      <c r="F2778" s="9" t="s">
        <v>5310</v>
      </c>
      <c r="G2778" s="9">
        <v>80</v>
      </c>
      <c r="H2778" s="9">
        <v>75</v>
      </c>
      <c r="I2778" s="9">
        <v>1</v>
      </c>
      <c r="J2778" s="9" t="str" cm="1">
        <f t="array" ref="J2778">_xlfn.IFS(G2778&gt;='Pivot Tables'!B$2,"90%",AND(G2778&lt;'Pivot Tables'!B$2,G2778&gt;'Pivot Tables'!B$3),"75%",AND(G2778&lt;'Pivot Tables'!B$3,G2778&gt;'Pivot Tables'!B$5),"50%",G2778&lt;='Pivot Tables'!B$5,"25%")</f>
        <v>50%</v>
      </c>
      <c r="K2778" s="9" t="str">
        <f>TEXT(A2778,"dddd")</f>
        <v>Monday</v>
      </c>
    </row>
    <row r="2779" spans="1:11" ht="100.5" x14ac:dyDescent="0.25">
      <c r="A2779" s="17">
        <v>44476.735520833332</v>
      </c>
      <c r="B2779" s="13">
        <f>A2779</f>
        <v>44476.735520833332</v>
      </c>
      <c r="C2779" t="s">
        <v>3847</v>
      </c>
      <c r="D2779" s="3" t="s">
        <v>7643</v>
      </c>
      <c r="F2779" s="9" t="s">
        <v>3650</v>
      </c>
      <c r="G2779" s="9">
        <v>85</v>
      </c>
      <c r="H2779" s="9">
        <v>75</v>
      </c>
      <c r="I2779" s="9">
        <v>0</v>
      </c>
      <c r="J2779" s="9" t="str" cm="1">
        <f t="array" ref="J2779">_xlfn.IFS(G2779&gt;='Pivot Tables'!B$2,"90%",AND(G2779&lt;'Pivot Tables'!B$2,G2779&gt;'Pivot Tables'!B$3),"75%",AND(G2779&lt;'Pivot Tables'!B$3,G2779&gt;'Pivot Tables'!B$5),"50%",G2779&lt;='Pivot Tables'!B$5,"25%")</f>
        <v>50%</v>
      </c>
      <c r="K2779" s="9" t="str">
        <f>TEXT(A2779,"dddd")</f>
        <v>Thursday</v>
      </c>
    </row>
    <row r="2780" spans="1:11" ht="174.75" x14ac:dyDescent="0.25">
      <c r="A2780" s="17">
        <v>43719.024826388886</v>
      </c>
      <c r="B2780" s="13">
        <f>A2780</f>
        <v>43719.024826388886</v>
      </c>
      <c r="C2780" t="s">
        <v>4408</v>
      </c>
      <c r="D2780" s="3" t="s">
        <v>7762</v>
      </c>
      <c r="E2780" t="s">
        <v>4409</v>
      </c>
      <c r="F2780" s="9" t="s">
        <v>3650</v>
      </c>
      <c r="G2780" s="9">
        <v>96</v>
      </c>
      <c r="H2780" s="9">
        <v>75</v>
      </c>
      <c r="I2780" s="9">
        <v>18</v>
      </c>
      <c r="J2780" s="9" t="str" cm="1">
        <f t="array" ref="J2780">_xlfn.IFS(G2780&gt;='Pivot Tables'!B$2,"90%",AND(G2780&lt;'Pivot Tables'!B$2,G2780&gt;'Pivot Tables'!B$3),"75%",AND(G2780&lt;'Pivot Tables'!B$3,G2780&gt;'Pivot Tables'!B$5),"50%",G2780&lt;='Pivot Tables'!B$5,"25%")</f>
        <v>50%</v>
      </c>
      <c r="K2780" s="9" t="str">
        <f>TEXT(A2780,"dddd")</f>
        <v>Wednesday</v>
      </c>
    </row>
    <row r="2781" spans="1:11" x14ac:dyDescent="0.25">
      <c r="A2781" s="17">
        <v>43375.988865740743</v>
      </c>
      <c r="B2781" s="13">
        <f>A2781</f>
        <v>43375.988865740743</v>
      </c>
      <c r="C2781" t="s">
        <v>4727</v>
      </c>
      <c r="D2781" s="2" t="s">
        <v>4728</v>
      </c>
      <c r="E2781" t="s">
        <v>4729</v>
      </c>
      <c r="F2781" s="9" t="s">
        <v>3650</v>
      </c>
      <c r="G2781" s="9">
        <v>97</v>
      </c>
      <c r="H2781" s="9">
        <v>75</v>
      </c>
      <c r="I2781" s="9">
        <v>8</v>
      </c>
      <c r="J2781" s="9" t="str" cm="1">
        <f t="array" ref="J2781">_xlfn.IFS(G2781&gt;='Pivot Tables'!B$2,"90%",AND(G2781&lt;'Pivot Tables'!B$2,G2781&gt;'Pivot Tables'!B$3),"75%",AND(G2781&lt;'Pivot Tables'!B$3,G2781&gt;'Pivot Tables'!B$5),"50%",G2781&lt;='Pivot Tables'!B$5,"25%")</f>
        <v>50%</v>
      </c>
      <c r="K2781" s="9" t="str">
        <f>TEXT(A2781,"dddd")</f>
        <v>Tuesday</v>
      </c>
    </row>
    <row r="2782" spans="1:11" ht="166.5" x14ac:dyDescent="0.25">
      <c r="A2782" s="17">
        <v>43959.602650462963</v>
      </c>
      <c r="B2782" s="13">
        <f>A2782</f>
        <v>43959.602650462963</v>
      </c>
      <c r="C2782" t="s">
        <v>5822</v>
      </c>
      <c r="D2782" s="3" t="s">
        <v>8586</v>
      </c>
      <c r="F2782" s="9" t="s">
        <v>5310</v>
      </c>
      <c r="G2782" s="9">
        <v>114</v>
      </c>
      <c r="H2782" s="9">
        <v>75</v>
      </c>
      <c r="I2782" s="9">
        <v>0</v>
      </c>
      <c r="J2782" s="9" t="str" cm="1">
        <f t="array" ref="J2782">_xlfn.IFS(G2782&gt;='Pivot Tables'!B$2,"90%",AND(G2782&lt;'Pivot Tables'!B$2,G2782&gt;'Pivot Tables'!B$3),"75%",AND(G2782&lt;'Pivot Tables'!B$3,G2782&gt;'Pivot Tables'!B$5),"50%",G2782&lt;='Pivot Tables'!B$5,"25%")</f>
        <v>50%</v>
      </c>
      <c r="K2782" s="9" t="str">
        <f>TEXT(A2782,"dddd")</f>
        <v>Friday</v>
      </c>
    </row>
    <row r="2783" spans="1:11" x14ac:dyDescent="0.25">
      <c r="A2783" s="17">
        <v>43663.703541666669</v>
      </c>
      <c r="B2783" s="13">
        <f>A2783</f>
        <v>43663.703541666669</v>
      </c>
      <c r="C2783" t="s">
        <v>4463</v>
      </c>
      <c r="D2783" s="2" t="s">
        <v>4464</v>
      </c>
      <c r="E2783" t="s">
        <v>4465</v>
      </c>
      <c r="F2783" s="9" t="s">
        <v>3650</v>
      </c>
      <c r="G2783" s="9">
        <v>166</v>
      </c>
      <c r="H2783" s="9">
        <v>75</v>
      </c>
      <c r="I2783" s="9">
        <v>1</v>
      </c>
      <c r="J2783" s="9" t="str" cm="1">
        <f t="array" ref="J2783">_xlfn.IFS(G2783&gt;='Pivot Tables'!B$2,"90%",AND(G2783&lt;'Pivot Tables'!B$2,G2783&gt;'Pivot Tables'!B$3),"75%",AND(G2783&lt;'Pivot Tables'!B$3,G2783&gt;'Pivot Tables'!B$5),"50%",G2783&lt;='Pivot Tables'!B$5,"25%")</f>
        <v>50%</v>
      </c>
      <c r="K2783" s="9" t="str">
        <f>TEXT(A2783,"dddd")</f>
        <v>Wednesday</v>
      </c>
    </row>
    <row r="2784" spans="1:11" ht="150" x14ac:dyDescent="0.25">
      <c r="A2784" s="17">
        <v>44522.584432870368</v>
      </c>
      <c r="B2784" s="13">
        <f>A2784</f>
        <v>44522.584432870368</v>
      </c>
      <c r="C2784" t="s">
        <v>4917</v>
      </c>
      <c r="D2784" s="3" t="s">
        <v>7870</v>
      </c>
      <c r="F2784" s="9" t="s">
        <v>4789</v>
      </c>
      <c r="G2784" s="9">
        <v>297</v>
      </c>
      <c r="H2784" s="9">
        <v>75</v>
      </c>
      <c r="I2784" s="9">
        <v>0</v>
      </c>
      <c r="J2784" s="9" t="str" cm="1">
        <f t="array" ref="J2784">_xlfn.IFS(G2784&gt;='Pivot Tables'!B$2,"90%",AND(G2784&lt;'Pivot Tables'!B$2,G2784&gt;'Pivot Tables'!B$3),"75%",AND(G2784&lt;'Pivot Tables'!B$3,G2784&gt;'Pivot Tables'!B$5),"50%",G2784&lt;='Pivot Tables'!B$5,"25%")</f>
        <v>75%</v>
      </c>
      <c r="K2784" s="9" t="str">
        <f>TEXT(A2784,"dddd")</f>
        <v>Monday</v>
      </c>
    </row>
    <row r="2785" spans="1:11" ht="174.75" x14ac:dyDescent="0.25">
      <c r="A2785" s="17">
        <v>44207.645868055559</v>
      </c>
      <c r="B2785" s="13">
        <f>A2785</f>
        <v>44207.645868055559</v>
      </c>
      <c r="C2785" t="s">
        <v>5638</v>
      </c>
      <c r="D2785" s="3" t="s">
        <v>8417</v>
      </c>
      <c r="F2785" s="9" t="s">
        <v>5310</v>
      </c>
      <c r="G2785" s="9">
        <v>16</v>
      </c>
      <c r="H2785" s="9">
        <v>76</v>
      </c>
      <c r="I2785" s="9">
        <v>0</v>
      </c>
      <c r="J2785" s="9" t="str" cm="1">
        <f t="array" ref="J2785">_xlfn.IFS(G2785&gt;='Pivot Tables'!B$2,"90%",AND(G2785&lt;'Pivot Tables'!B$2,G2785&gt;'Pivot Tables'!B$3),"75%",AND(G2785&lt;'Pivot Tables'!B$3,G2785&gt;'Pivot Tables'!B$5),"50%",G2785&lt;='Pivot Tables'!B$5,"25%")</f>
        <v>25%</v>
      </c>
      <c r="K2785" s="9" t="str">
        <f>TEXT(A2785,"dddd")</f>
        <v>Monday</v>
      </c>
    </row>
    <row r="2786" spans="1:11" ht="158.25" x14ac:dyDescent="0.25">
      <c r="A2786" s="17">
        <v>44757.661909722221</v>
      </c>
      <c r="B2786" s="13">
        <f>A2786</f>
        <v>44757.661909722221</v>
      </c>
      <c r="C2786" t="s">
        <v>5404</v>
      </c>
      <c r="D2786" s="3" t="s">
        <v>8195</v>
      </c>
      <c r="E2786" t="s">
        <v>8819</v>
      </c>
      <c r="F2786" s="9" t="s">
        <v>5310</v>
      </c>
      <c r="G2786" s="9">
        <v>17</v>
      </c>
      <c r="H2786" s="9">
        <v>76</v>
      </c>
      <c r="I2786" s="9">
        <v>12</v>
      </c>
      <c r="J2786" s="9" t="str" cm="1">
        <f t="array" ref="J2786">_xlfn.IFS(G2786&gt;='Pivot Tables'!B$2,"90%",AND(G2786&lt;'Pivot Tables'!B$2,G2786&gt;'Pivot Tables'!B$3),"75%",AND(G2786&lt;'Pivot Tables'!B$3,G2786&gt;'Pivot Tables'!B$5),"50%",G2786&lt;='Pivot Tables'!B$5,"25%")</f>
        <v>25%</v>
      </c>
      <c r="K2786" s="9" t="str">
        <f>TEXT(A2786,"dddd")</f>
        <v>Friday</v>
      </c>
    </row>
    <row r="2787" spans="1:11" ht="108.75" x14ac:dyDescent="0.25">
      <c r="A2787" s="17">
        <v>44802.929131944446</v>
      </c>
      <c r="B2787" s="13">
        <f>A2787</f>
        <v>44802.929131944446</v>
      </c>
      <c r="C2787" t="s">
        <v>1136</v>
      </c>
      <c r="D2787" s="3" t="s">
        <v>6641</v>
      </c>
      <c r="E2787" t="s">
        <v>1137</v>
      </c>
      <c r="F2787" s="9" t="s">
        <v>1090</v>
      </c>
      <c r="G2787" s="9">
        <v>18</v>
      </c>
      <c r="H2787" s="9">
        <v>76</v>
      </c>
      <c r="I2787" s="9">
        <v>10</v>
      </c>
      <c r="J2787" s="9" t="str" cm="1">
        <f t="array" ref="J2787">_xlfn.IFS(G2787&gt;='Pivot Tables'!B$2,"90%",AND(G2787&lt;'Pivot Tables'!B$2,G2787&gt;'Pivot Tables'!B$3),"75%",AND(G2787&lt;'Pivot Tables'!B$3,G2787&gt;'Pivot Tables'!B$5),"50%",G2787&lt;='Pivot Tables'!B$5,"25%")</f>
        <v>25%</v>
      </c>
      <c r="K2787" s="9" t="str">
        <f>TEXT(A2787,"dddd")</f>
        <v>Monday</v>
      </c>
    </row>
    <row r="2788" spans="1:11" ht="108.75" x14ac:dyDescent="0.25">
      <c r="A2788" s="17">
        <v>44731.699363425927</v>
      </c>
      <c r="B2788" s="13">
        <f>A2788</f>
        <v>44731.699363425927</v>
      </c>
      <c r="C2788" t="s">
        <v>5421</v>
      </c>
      <c r="D2788" s="3" t="s">
        <v>8212</v>
      </c>
      <c r="E2788" t="s">
        <v>8820</v>
      </c>
      <c r="F2788" s="9" t="s">
        <v>5310</v>
      </c>
      <c r="G2788" s="9">
        <v>21</v>
      </c>
      <c r="H2788" s="9">
        <v>76</v>
      </c>
      <c r="I2788" s="9">
        <v>8</v>
      </c>
      <c r="J2788" s="9" t="str" cm="1">
        <f t="array" ref="J2788">_xlfn.IFS(G2788&gt;='Pivot Tables'!B$2,"90%",AND(G2788&lt;'Pivot Tables'!B$2,G2788&gt;'Pivot Tables'!B$3),"75%",AND(G2788&lt;'Pivot Tables'!B$3,G2788&gt;'Pivot Tables'!B$5),"50%",G2788&lt;='Pivot Tables'!B$5,"25%")</f>
        <v>25%</v>
      </c>
      <c r="K2788" s="9" t="str">
        <f>TEXT(A2788,"dddd")</f>
        <v>Sunday</v>
      </c>
    </row>
    <row r="2789" spans="1:11" ht="191.25" x14ac:dyDescent="0.25">
      <c r="A2789" s="17">
        <v>44250.746874999997</v>
      </c>
      <c r="B2789" s="13">
        <f>A2789</f>
        <v>44250.746874999997</v>
      </c>
      <c r="C2789" t="s">
        <v>5613</v>
      </c>
      <c r="D2789" s="3" t="s">
        <v>8392</v>
      </c>
      <c r="E2789" t="s">
        <v>8908</v>
      </c>
      <c r="F2789" s="9" t="s">
        <v>5310</v>
      </c>
      <c r="G2789" s="9">
        <v>28</v>
      </c>
      <c r="H2789" s="9">
        <v>76</v>
      </c>
      <c r="I2789" s="9">
        <v>7</v>
      </c>
      <c r="J2789" s="9" t="str" cm="1">
        <f t="array" ref="J2789">_xlfn.IFS(G2789&gt;='Pivot Tables'!B$2,"90%",AND(G2789&lt;'Pivot Tables'!B$2,G2789&gt;'Pivot Tables'!B$3),"75%",AND(G2789&lt;'Pivot Tables'!B$3,G2789&gt;'Pivot Tables'!B$5),"50%",G2789&lt;='Pivot Tables'!B$5,"25%")</f>
        <v>25%</v>
      </c>
      <c r="K2789" s="9" t="str">
        <f>TEXT(A2789,"dddd")</f>
        <v>Tuesday</v>
      </c>
    </row>
    <row r="2790" spans="1:11" ht="108.75" x14ac:dyDescent="0.25">
      <c r="A2790" s="17">
        <v>44792.824953703705</v>
      </c>
      <c r="B2790" s="13">
        <f>A2790</f>
        <v>44792.824953703705</v>
      </c>
      <c r="C2790" t="s">
        <v>3689</v>
      </c>
      <c r="D2790" s="3" t="s">
        <v>7604</v>
      </c>
      <c r="E2790" t="s">
        <v>3690</v>
      </c>
      <c r="F2790" s="9" t="s">
        <v>3650</v>
      </c>
      <c r="G2790" s="9">
        <v>31</v>
      </c>
      <c r="H2790" s="9">
        <v>76</v>
      </c>
      <c r="I2790" s="9">
        <v>7</v>
      </c>
      <c r="J2790" s="9" t="str" cm="1">
        <f t="array" ref="J2790">_xlfn.IFS(G2790&gt;='Pivot Tables'!B$2,"90%",AND(G2790&lt;'Pivot Tables'!B$2,G2790&gt;'Pivot Tables'!B$3),"75%",AND(G2790&lt;'Pivot Tables'!B$3,G2790&gt;'Pivot Tables'!B$5),"50%",G2790&lt;='Pivot Tables'!B$5,"25%")</f>
        <v>25%</v>
      </c>
      <c r="K2790" s="9" t="str">
        <f>TEXT(A2790,"dddd")</f>
        <v>Friday</v>
      </c>
    </row>
    <row r="2791" spans="1:11" ht="207.75" x14ac:dyDescent="0.25">
      <c r="A2791" s="17">
        <v>44173.633888888886</v>
      </c>
      <c r="B2791" s="13">
        <f>A2791</f>
        <v>44173.633888888886</v>
      </c>
      <c r="C2791" t="s">
        <v>5664</v>
      </c>
      <c r="D2791" s="3" t="s">
        <v>8443</v>
      </c>
      <c r="E2791" t="s">
        <v>8931</v>
      </c>
      <c r="F2791" s="9" t="s">
        <v>5310</v>
      </c>
      <c r="G2791" s="9">
        <v>31</v>
      </c>
      <c r="H2791" s="9">
        <v>76</v>
      </c>
      <c r="I2791" s="9">
        <v>5</v>
      </c>
      <c r="J2791" s="9" t="str" cm="1">
        <f t="array" ref="J2791">_xlfn.IFS(G2791&gt;='Pivot Tables'!B$2,"90%",AND(G2791&lt;'Pivot Tables'!B$2,G2791&gt;'Pivot Tables'!B$3),"75%",AND(G2791&lt;'Pivot Tables'!B$3,G2791&gt;'Pivot Tables'!B$5),"50%",G2791&lt;='Pivot Tables'!B$5,"25%")</f>
        <v>25%</v>
      </c>
      <c r="K2791" s="9" t="str">
        <f>TEXT(A2791,"dddd")</f>
        <v>Tuesday</v>
      </c>
    </row>
    <row r="2792" spans="1:11" ht="108.75" x14ac:dyDescent="0.25">
      <c r="A2792" s="17">
        <v>44749.885289351849</v>
      </c>
      <c r="B2792" s="13">
        <f>A2792</f>
        <v>44749.885289351849</v>
      </c>
      <c r="C2792" t="s">
        <v>3713</v>
      </c>
      <c r="D2792" s="3" t="s">
        <v>7616</v>
      </c>
      <c r="F2792" s="9" t="s">
        <v>3650</v>
      </c>
      <c r="G2792" s="9">
        <v>32</v>
      </c>
      <c r="H2792" s="9">
        <v>76</v>
      </c>
      <c r="I2792" s="9">
        <v>0</v>
      </c>
      <c r="J2792" s="9" t="str" cm="1">
        <f t="array" ref="J2792">_xlfn.IFS(G2792&gt;='Pivot Tables'!B$2,"90%",AND(G2792&lt;'Pivot Tables'!B$2,G2792&gt;'Pivot Tables'!B$3),"75%",AND(G2792&lt;'Pivot Tables'!B$3,G2792&gt;'Pivot Tables'!B$5),"50%",G2792&lt;='Pivot Tables'!B$5,"25%")</f>
        <v>25%</v>
      </c>
      <c r="K2792" s="9" t="str">
        <f>TEXT(A2792,"dddd")</f>
        <v>Thursday</v>
      </c>
    </row>
    <row r="2793" spans="1:11" ht="158.25" x14ac:dyDescent="0.25">
      <c r="A2793" s="17">
        <v>44733.662592592591</v>
      </c>
      <c r="B2793" s="13">
        <f>A2793</f>
        <v>44733.662592592591</v>
      </c>
      <c r="C2793" t="s">
        <v>5420</v>
      </c>
      <c r="D2793" s="3" t="s">
        <v>8211</v>
      </c>
      <c r="E2793" t="s">
        <v>8935</v>
      </c>
      <c r="F2793" s="9" t="s">
        <v>5310</v>
      </c>
      <c r="G2793" s="9">
        <v>32</v>
      </c>
      <c r="H2793" s="9">
        <v>76</v>
      </c>
      <c r="I2793" s="9">
        <v>9</v>
      </c>
      <c r="J2793" s="9" t="str" cm="1">
        <f t="array" ref="J2793">_xlfn.IFS(G2793&gt;='Pivot Tables'!B$2,"90%",AND(G2793&lt;'Pivot Tables'!B$2,G2793&gt;'Pivot Tables'!B$3),"75%",AND(G2793&lt;'Pivot Tables'!B$3,G2793&gt;'Pivot Tables'!B$5),"50%",G2793&lt;='Pivot Tables'!B$5,"25%")</f>
        <v>25%</v>
      </c>
      <c r="K2793" s="9" t="str">
        <f>TEXT(A2793,"dddd")</f>
        <v>Tuesday</v>
      </c>
    </row>
    <row r="2794" spans="1:11" ht="158.25" x14ac:dyDescent="0.25">
      <c r="A2794" s="17">
        <v>44701.027812499997</v>
      </c>
      <c r="B2794" s="13">
        <f>A2794</f>
        <v>44701.027812499997</v>
      </c>
      <c r="C2794" t="s">
        <v>5514</v>
      </c>
      <c r="D2794" s="3" t="s">
        <v>8301</v>
      </c>
      <c r="E2794" t="s">
        <v>8944</v>
      </c>
      <c r="F2794" s="9" t="s">
        <v>5310</v>
      </c>
      <c r="G2794" s="9">
        <v>33</v>
      </c>
      <c r="H2794" s="9">
        <v>76</v>
      </c>
      <c r="I2794" s="9">
        <v>8</v>
      </c>
      <c r="J2794" s="9" t="str" cm="1">
        <f t="array" ref="J2794">_xlfn.IFS(G2794&gt;='Pivot Tables'!B$2,"90%",AND(G2794&lt;'Pivot Tables'!B$2,G2794&gt;'Pivot Tables'!B$3),"75%",AND(G2794&lt;'Pivot Tables'!B$3,G2794&gt;'Pivot Tables'!B$5),"50%",G2794&lt;='Pivot Tables'!B$5,"25%")</f>
        <v>25%</v>
      </c>
      <c r="K2794" s="9" t="str">
        <f>TEXT(A2794,"dddd")</f>
        <v>Friday</v>
      </c>
    </row>
    <row r="2795" spans="1:11" ht="108.75" x14ac:dyDescent="0.25">
      <c r="A2795" s="17">
        <v>44649.822974537034</v>
      </c>
      <c r="B2795" s="13">
        <f>A2795</f>
        <v>44649.822974537034</v>
      </c>
      <c r="C2795" t="s">
        <v>2231</v>
      </c>
      <c r="D2795" s="3" t="s">
        <v>6920</v>
      </c>
      <c r="F2795" s="9" t="s">
        <v>2088</v>
      </c>
      <c r="G2795" s="9">
        <v>35</v>
      </c>
      <c r="H2795" s="9">
        <v>76</v>
      </c>
      <c r="I2795" s="9">
        <v>0</v>
      </c>
      <c r="J2795" s="9" t="str" cm="1">
        <f t="array" ref="J2795">_xlfn.IFS(G2795&gt;='Pivot Tables'!B$2,"90%",AND(G2795&lt;'Pivot Tables'!B$2,G2795&gt;'Pivot Tables'!B$3),"75%",AND(G2795&lt;'Pivot Tables'!B$3,G2795&gt;'Pivot Tables'!B$5),"50%",G2795&lt;='Pivot Tables'!B$5,"25%")</f>
        <v>25%</v>
      </c>
      <c r="K2795" s="9" t="str">
        <f>TEXT(A2795,"dddd")</f>
        <v>Tuesday</v>
      </c>
    </row>
    <row r="2796" spans="1:11" ht="183" x14ac:dyDescent="0.25">
      <c r="A2796" s="17">
        <v>43922.635104166664</v>
      </c>
      <c r="B2796" s="13">
        <f>A2796</f>
        <v>43922.635104166664</v>
      </c>
      <c r="C2796" t="s">
        <v>5853</v>
      </c>
      <c r="D2796" s="3" t="s">
        <v>8611</v>
      </c>
      <c r="F2796" s="9" t="s">
        <v>5310</v>
      </c>
      <c r="G2796" s="9">
        <v>63</v>
      </c>
      <c r="H2796" s="9">
        <v>76</v>
      </c>
      <c r="I2796" s="9">
        <v>0</v>
      </c>
      <c r="J2796" s="9" t="str" cm="1">
        <f t="array" ref="J2796">_xlfn.IFS(G2796&gt;='Pivot Tables'!B$2,"90%",AND(G2796&lt;'Pivot Tables'!B$2,G2796&gt;'Pivot Tables'!B$3),"75%",AND(G2796&lt;'Pivot Tables'!B$3,G2796&gt;'Pivot Tables'!B$5),"50%",G2796&lt;='Pivot Tables'!B$5,"25%")</f>
        <v>50%</v>
      </c>
      <c r="K2796" s="9" t="str">
        <f>TEXT(A2796,"dddd")</f>
        <v>Wednesday</v>
      </c>
    </row>
    <row r="2797" spans="1:11" ht="191.25" x14ac:dyDescent="0.25">
      <c r="A2797" s="17">
        <v>43889.628738425927</v>
      </c>
      <c r="B2797" s="13">
        <f>A2797</f>
        <v>43889.628738425927</v>
      </c>
      <c r="C2797" t="s">
        <v>5875</v>
      </c>
      <c r="D2797" s="3" t="s">
        <v>8629</v>
      </c>
      <c r="F2797" s="9" t="s">
        <v>5310</v>
      </c>
      <c r="G2797" s="9">
        <v>64</v>
      </c>
      <c r="H2797" s="9">
        <v>76</v>
      </c>
      <c r="I2797" s="9">
        <v>0</v>
      </c>
      <c r="J2797" s="9" t="str" cm="1">
        <f t="array" ref="J2797">_xlfn.IFS(G2797&gt;='Pivot Tables'!B$2,"90%",AND(G2797&lt;'Pivot Tables'!B$2,G2797&gt;'Pivot Tables'!B$3),"75%",AND(G2797&lt;'Pivot Tables'!B$3,G2797&gt;'Pivot Tables'!B$5),"50%",G2797&lt;='Pivot Tables'!B$5,"25%")</f>
        <v>50%</v>
      </c>
      <c r="K2797" s="9" t="str">
        <f>TEXT(A2797,"dddd")</f>
        <v>Friday</v>
      </c>
    </row>
    <row r="2798" spans="1:11" ht="125.25" x14ac:dyDescent="0.25">
      <c r="A2798" s="17">
        <v>43521.788460648146</v>
      </c>
      <c r="B2798" s="13">
        <f>A2798</f>
        <v>43521.788460648146</v>
      </c>
      <c r="C2798" t="s">
        <v>4560</v>
      </c>
      <c r="D2798" s="3" t="s">
        <v>7790</v>
      </c>
      <c r="E2798" t="s">
        <v>4561</v>
      </c>
      <c r="F2798" s="9" t="s">
        <v>3650</v>
      </c>
      <c r="G2798" s="9">
        <v>68</v>
      </c>
      <c r="H2798" s="9">
        <v>76</v>
      </c>
      <c r="I2798" s="9">
        <v>34</v>
      </c>
      <c r="J2798" s="9" t="str" cm="1">
        <f t="array" ref="J2798">_xlfn.IFS(G2798&gt;='Pivot Tables'!B$2,"90%",AND(G2798&lt;'Pivot Tables'!B$2,G2798&gt;'Pivot Tables'!B$3),"75%",AND(G2798&lt;'Pivot Tables'!B$3,G2798&gt;'Pivot Tables'!B$5),"50%",G2798&lt;='Pivot Tables'!B$5,"25%")</f>
        <v>50%</v>
      </c>
      <c r="K2798" s="9" t="str">
        <f>TEXT(A2798,"dddd")</f>
        <v>Monday</v>
      </c>
    </row>
    <row r="2799" spans="1:11" ht="125.25" x14ac:dyDescent="0.25">
      <c r="A2799" s="17">
        <v>44736.703831018516</v>
      </c>
      <c r="B2799" s="13">
        <f>A2799</f>
        <v>44736.703831018516</v>
      </c>
      <c r="C2799" t="s">
        <v>3718</v>
      </c>
      <c r="D2799" s="3" t="s">
        <v>7618</v>
      </c>
      <c r="E2799" t="s">
        <v>3719</v>
      </c>
      <c r="F2799" s="9" t="s">
        <v>3650</v>
      </c>
      <c r="G2799" s="9">
        <v>71</v>
      </c>
      <c r="H2799" s="9">
        <v>76</v>
      </c>
      <c r="I2799" s="9">
        <v>7</v>
      </c>
      <c r="J2799" s="9" t="str" cm="1">
        <f t="array" ref="J2799">_xlfn.IFS(G2799&gt;='Pivot Tables'!B$2,"90%",AND(G2799&lt;'Pivot Tables'!B$2,G2799&gt;'Pivot Tables'!B$3),"75%",AND(G2799&lt;'Pivot Tables'!B$3,G2799&gt;'Pivot Tables'!B$5),"50%",G2799&lt;='Pivot Tables'!B$5,"25%")</f>
        <v>50%</v>
      </c>
      <c r="K2799" s="9" t="str">
        <f>TEXT(A2799,"dddd")</f>
        <v>Friday</v>
      </c>
    </row>
    <row r="2800" spans="1:11" ht="125.25" x14ac:dyDescent="0.25">
      <c r="A2800" s="17">
        <v>44809.771018518521</v>
      </c>
      <c r="B2800" s="13">
        <f>A2800</f>
        <v>44809.771018518521</v>
      </c>
      <c r="C2800" t="s">
        <v>3680</v>
      </c>
      <c r="D2800" s="3" t="s">
        <v>7598</v>
      </c>
      <c r="F2800" s="9" t="s">
        <v>3650</v>
      </c>
      <c r="G2800" s="9">
        <v>77</v>
      </c>
      <c r="H2800" s="9">
        <v>76</v>
      </c>
      <c r="I2800" s="9">
        <v>0</v>
      </c>
      <c r="J2800" s="9" t="str" cm="1">
        <f t="array" ref="J2800">_xlfn.IFS(G2800&gt;='Pivot Tables'!B$2,"90%",AND(G2800&lt;'Pivot Tables'!B$2,G2800&gt;'Pivot Tables'!B$3),"75%",AND(G2800&lt;'Pivot Tables'!B$3,G2800&gt;'Pivot Tables'!B$5),"50%",G2800&lt;='Pivot Tables'!B$5,"25%")</f>
        <v>50%</v>
      </c>
      <c r="K2800" s="9" t="str">
        <f>TEXT(A2800,"dddd")</f>
        <v>Monday</v>
      </c>
    </row>
    <row r="2801" spans="1:11" ht="183" x14ac:dyDescent="0.25">
      <c r="A2801" s="17">
        <v>44084.57949074074</v>
      </c>
      <c r="B2801" s="13">
        <f>A2801</f>
        <v>44084.57949074074</v>
      </c>
      <c r="C2801" t="s">
        <v>5738</v>
      </c>
      <c r="D2801" s="3" t="s">
        <v>8510</v>
      </c>
      <c r="E2801" t="s">
        <v>8965</v>
      </c>
      <c r="F2801" s="9" t="s">
        <v>5310</v>
      </c>
      <c r="G2801" s="9">
        <v>79</v>
      </c>
      <c r="H2801" s="9">
        <v>76</v>
      </c>
      <c r="I2801" s="9">
        <v>1</v>
      </c>
      <c r="J2801" s="9" t="str" cm="1">
        <f t="array" ref="J2801">_xlfn.IFS(G2801&gt;='Pivot Tables'!B$2,"90%",AND(G2801&lt;'Pivot Tables'!B$2,G2801&gt;'Pivot Tables'!B$3),"75%",AND(G2801&lt;'Pivot Tables'!B$3,G2801&gt;'Pivot Tables'!B$5),"50%",G2801&lt;='Pivot Tables'!B$5,"25%")</f>
        <v>50%</v>
      </c>
      <c r="K2801" s="9" t="str">
        <f>TEXT(A2801,"dddd")</f>
        <v>Thursday</v>
      </c>
    </row>
    <row r="2802" spans="1:11" x14ac:dyDescent="0.25">
      <c r="A2802" s="17">
        <v>42491.904629629629</v>
      </c>
      <c r="B2802" s="13">
        <f>A2802</f>
        <v>42491.904629629629</v>
      </c>
      <c r="C2802" t="s">
        <v>1668</v>
      </c>
      <c r="D2802" s="2" t="s">
        <v>1669</v>
      </c>
      <c r="E2802" t="s">
        <v>1670</v>
      </c>
      <c r="F2802" s="9" t="s">
        <v>1090</v>
      </c>
      <c r="G2802" s="9">
        <v>80</v>
      </c>
      <c r="H2802" s="9">
        <v>76</v>
      </c>
      <c r="I2802" s="9">
        <v>13</v>
      </c>
      <c r="J2802" s="9" t="str" cm="1">
        <f t="array" ref="J2802">_xlfn.IFS(G2802&gt;='Pivot Tables'!B$2,"90%",AND(G2802&lt;'Pivot Tables'!B$2,G2802&gt;'Pivot Tables'!B$3),"75%",AND(G2802&lt;'Pivot Tables'!B$3,G2802&gt;'Pivot Tables'!B$5),"50%",G2802&lt;='Pivot Tables'!B$5,"25%")</f>
        <v>50%</v>
      </c>
      <c r="K2802" s="9" t="str">
        <f>TEXT(A2802,"dddd")</f>
        <v>Sunday</v>
      </c>
    </row>
    <row r="2803" spans="1:11" ht="183" x14ac:dyDescent="0.25">
      <c r="A2803" s="17">
        <v>44310.768287037034</v>
      </c>
      <c r="B2803" s="13">
        <f>A2803</f>
        <v>44310.768287037034</v>
      </c>
      <c r="C2803" t="s">
        <v>2812</v>
      </c>
      <c r="D2803" s="3" t="s">
        <v>7205</v>
      </c>
      <c r="E2803" t="s">
        <v>2813</v>
      </c>
      <c r="F2803" s="9" t="s">
        <v>2712</v>
      </c>
      <c r="G2803" s="9">
        <v>100</v>
      </c>
      <c r="H2803" s="9">
        <v>76</v>
      </c>
      <c r="I2803" s="9">
        <v>19</v>
      </c>
      <c r="J2803" s="9" t="str" cm="1">
        <f t="array" ref="J2803">_xlfn.IFS(G2803&gt;='Pivot Tables'!B$2,"90%",AND(G2803&lt;'Pivot Tables'!B$2,G2803&gt;'Pivot Tables'!B$3),"75%",AND(G2803&lt;'Pivot Tables'!B$3,G2803&gt;'Pivot Tables'!B$5),"50%",G2803&lt;='Pivot Tables'!B$5,"25%")</f>
        <v>50%</v>
      </c>
      <c r="K2803" s="9" t="str">
        <f>TEXT(A2803,"dddd")</f>
        <v>Saturday</v>
      </c>
    </row>
    <row r="2804" spans="1:11" ht="92.25" x14ac:dyDescent="0.25">
      <c r="A2804" s="17">
        <v>43940.99726851852</v>
      </c>
      <c r="B2804" s="13">
        <f>A2804</f>
        <v>43940.99726851852</v>
      </c>
      <c r="C2804" t="s">
        <v>5222</v>
      </c>
      <c r="D2804" s="3" t="s">
        <v>8097</v>
      </c>
      <c r="F2804" s="9" t="s">
        <v>4789</v>
      </c>
      <c r="G2804" s="9">
        <v>144</v>
      </c>
      <c r="H2804" s="9">
        <v>76</v>
      </c>
      <c r="I2804" s="9">
        <v>0</v>
      </c>
      <c r="J2804" s="9" t="str" cm="1">
        <f t="array" ref="J2804">_xlfn.IFS(G2804&gt;='Pivot Tables'!B$2,"90%",AND(G2804&lt;'Pivot Tables'!B$2,G2804&gt;'Pivot Tables'!B$3),"75%",AND(G2804&lt;'Pivot Tables'!B$3,G2804&gt;'Pivot Tables'!B$5),"50%",G2804&lt;='Pivot Tables'!B$5,"25%")</f>
        <v>50%</v>
      </c>
      <c r="K2804" s="9" t="str">
        <f>TEXT(A2804,"dddd")</f>
        <v>Sunday</v>
      </c>
    </row>
    <row r="2805" spans="1:11" ht="117" x14ac:dyDescent="0.25">
      <c r="A2805" s="17">
        <v>43873.272268518522</v>
      </c>
      <c r="B2805" s="13">
        <f>A2805</f>
        <v>43873.272268518522</v>
      </c>
      <c r="C2805" t="s">
        <v>4277</v>
      </c>
      <c r="D2805" s="3" t="s">
        <v>7715</v>
      </c>
      <c r="E2805" t="s">
        <v>4278</v>
      </c>
      <c r="F2805" s="9" t="s">
        <v>3650</v>
      </c>
      <c r="G2805" s="9">
        <v>152</v>
      </c>
      <c r="H2805" s="9">
        <v>76</v>
      </c>
      <c r="I2805" s="9">
        <v>9</v>
      </c>
      <c r="J2805" s="9" t="str" cm="1">
        <f t="array" ref="J2805">_xlfn.IFS(G2805&gt;='Pivot Tables'!B$2,"90%",AND(G2805&lt;'Pivot Tables'!B$2,G2805&gt;'Pivot Tables'!B$3),"75%",AND(G2805&lt;'Pivot Tables'!B$3,G2805&gt;'Pivot Tables'!B$5),"50%",G2805&lt;='Pivot Tables'!B$5,"25%")</f>
        <v>50%</v>
      </c>
      <c r="K2805" s="9" t="str">
        <f>TEXT(A2805,"dddd")</f>
        <v>Wednesday</v>
      </c>
    </row>
    <row r="2806" spans="1:11" x14ac:dyDescent="0.25">
      <c r="A2806" s="17">
        <v>43630.737337962964</v>
      </c>
      <c r="B2806" s="13">
        <f>A2806</f>
        <v>43630.737337962964</v>
      </c>
      <c r="C2806" t="s">
        <v>4487</v>
      </c>
      <c r="D2806" s="2" t="s">
        <v>4488</v>
      </c>
      <c r="E2806" t="s">
        <v>4489</v>
      </c>
      <c r="F2806" s="9" t="s">
        <v>3650</v>
      </c>
      <c r="G2806" s="9">
        <v>252</v>
      </c>
      <c r="H2806" s="9">
        <v>76</v>
      </c>
      <c r="I2806" s="9">
        <v>9</v>
      </c>
      <c r="J2806" s="9" t="str" cm="1">
        <f t="array" ref="J2806">_xlfn.IFS(G2806&gt;='Pivot Tables'!B$2,"90%",AND(G2806&lt;'Pivot Tables'!B$2,G2806&gt;'Pivot Tables'!B$3),"75%",AND(G2806&lt;'Pivot Tables'!B$3,G2806&gt;'Pivot Tables'!B$5),"50%",G2806&lt;='Pivot Tables'!B$5,"25%")</f>
        <v>75%</v>
      </c>
      <c r="K2806" s="9" t="str">
        <f>TEXT(A2806,"dddd")</f>
        <v>Friday</v>
      </c>
    </row>
    <row r="2807" spans="1:11" x14ac:dyDescent="0.25">
      <c r="A2807" s="17">
        <v>43158.862708333334</v>
      </c>
      <c r="B2807" s="13">
        <f>A2807</f>
        <v>43158.862708333334</v>
      </c>
      <c r="C2807" t="s">
        <v>1442</v>
      </c>
      <c r="D2807" s="2" t="s">
        <v>1443</v>
      </c>
      <c r="E2807" t="s">
        <v>1444</v>
      </c>
      <c r="F2807" s="9" t="s">
        <v>1090</v>
      </c>
      <c r="G2807" s="9">
        <v>310</v>
      </c>
      <c r="H2807" s="9">
        <v>76</v>
      </c>
      <c r="I2807" s="9">
        <v>14</v>
      </c>
      <c r="J2807" s="9" t="str" cm="1">
        <f t="array" ref="J2807">_xlfn.IFS(G2807&gt;='Pivot Tables'!B$2,"90%",AND(G2807&lt;'Pivot Tables'!B$2,G2807&gt;'Pivot Tables'!B$3),"75%",AND(G2807&lt;'Pivot Tables'!B$3,G2807&gt;'Pivot Tables'!B$5),"50%",G2807&lt;='Pivot Tables'!B$5,"25%")</f>
        <v>75%</v>
      </c>
      <c r="K2807" s="9" t="str">
        <f>TEXT(A2807,"dddd")</f>
        <v>Tuesday</v>
      </c>
    </row>
    <row r="2808" spans="1:11" ht="141.75" x14ac:dyDescent="0.25">
      <c r="A2808" s="17">
        <v>44358.508680555555</v>
      </c>
      <c r="B2808" s="13">
        <f>A2808</f>
        <v>44358.508680555555</v>
      </c>
      <c r="C2808" t="s">
        <v>5000</v>
      </c>
      <c r="D2808" s="3" t="s">
        <v>7936</v>
      </c>
      <c r="F2808" s="9" t="s">
        <v>4789</v>
      </c>
      <c r="G2808" s="9">
        <v>610</v>
      </c>
      <c r="H2808" s="9">
        <v>76</v>
      </c>
      <c r="I2808" s="9">
        <v>0</v>
      </c>
      <c r="J2808" s="9" t="str" cm="1">
        <f t="array" ref="J2808">_xlfn.IFS(G2808&gt;='Pivot Tables'!B$2,"90%",AND(G2808&lt;'Pivot Tables'!B$2,G2808&gt;'Pivot Tables'!B$3),"75%",AND(G2808&lt;'Pivot Tables'!B$3,G2808&gt;'Pivot Tables'!B$5),"50%",G2808&lt;='Pivot Tables'!B$5,"25%")</f>
        <v>90%</v>
      </c>
      <c r="K2808" s="9" t="str">
        <f>TEXT(A2808,"dddd")</f>
        <v>Friday</v>
      </c>
    </row>
    <row r="2809" spans="1:11" ht="108.75" x14ac:dyDescent="0.25">
      <c r="A2809" s="17">
        <v>44759.635694444441</v>
      </c>
      <c r="B2809" s="13">
        <f>A2809</f>
        <v>44759.635694444441</v>
      </c>
      <c r="C2809" t="s">
        <v>717</v>
      </c>
      <c r="D2809" s="3" t="s">
        <v>6374</v>
      </c>
      <c r="E2809" t="s">
        <v>718</v>
      </c>
      <c r="F2809" s="9" t="s">
        <v>599</v>
      </c>
      <c r="G2809" s="9">
        <v>724</v>
      </c>
      <c r="H2809" s="9">
        <v>76</v>
      </c>
      <c r="I2809" s="9">
        <v>3</v>
      </c>
      <c r="J2809" s="9" t="str" cm="1">
        <f t="array" ref="J2809">_xlfn.IFS(G2809&gt;='Pivot Tables'!B$2,"90%",AND(G2809&lt;'Pivot Tables'!B$2,G2809&gt;'Pivot Tables'!B$3),"75%",AND(G2809&lt;'Pivot Tables'!B$3,G2809&gt;'Pivot Tables'!B$5),"50%",G2809&lt;='Pivot Tables'!B$5,"25%")</f>
        <v>90%</v>
      </c>
      <c r="K2809" s="9" t="str">
        <f>TEXT(A2809,"dddd")</f>
        <v>Sunday</v>
      </c>
    </row>
    <row r="2810" spans="1:11" ht="100.5" x14ac:dyDescent="0.25">
      <c r="A2810" s="17">
        <v>44687.703113425923</v>
      </c>
      <c r="B2810" s="13">
        <f>A2810</f>
        <v>44687.703113425923</v>
      </c>
      <c r="C2810" t="s">
        <v>1037</v>
      </c>
      <c r="D2810" s="3" t="s">
        <v>6592</v>
      </c>
      <c r="F2810" s="9" t="s">
        <v>599</v>
      </c>
      <c r="G2810" s="9">
        <v>178</v>
      </c>
      <c r="H2810" s="9">
        <v>76</v>
      </c>
      <c r="I2810" s="9">
        <v>0</v>
      </c>
      <c r="J2810" s="9" t="str" cm="1">
        <f t="array" ref="J2810">_xlfn.IFS(G2810&gt;='Pivot Tables'!B$2,"90%",AND(G2810&lt;'Pivot Tables'!B$2,G2810&gt;='Pivot Tables'!B$3),"75%",AND(G2810&lt;'Pivot Tables'!B$3,G2810&gt;'Pivot Tables'!B$5),"50%",G2810&lt;='Pivot Tables'!B$5,"25%")</f>
        <v>75%</v>
      </c>
      <c r="K2810" s="9" t="str">
        <f>TEXT(A2810,"dddd")</f>
        <v>Friday</v>
      </c>
    </row>
    <row r="2811" spans="1:11" ht="92.25" x14ac:dyDescent="0.25">
      <c r="A2811" s="17">
        <v>44749.91747685185</v>
      </c>
      <c r="B2811" s="13">
        <f>A2811</f>
        <v>44749.91747685185</v>
      </c>
      <c r="C2811" t="s">
        <v>1162</v>
      </c>
      <c r="D2811" s="3" t="s">
        <v>6653</v>
      </c>
      <c r="E2811" t="s">
        <v>1163</v>
      </c>
      <c r="F2811" s="9" t="s">
        <v>1090</v>
      </c>
      <c r="G2811" s="9">
        <v>9</v>
      </c>
      <c r="H2811" s="9">
        <v>77</v>
      </c>
      <c r="I2811" s="9">
        <v>10</v>
      </c>
      <c r="J2811" s="9" t="str" cm="1">
        <f t="array" ref="J2811">_xlfn.IFS(G2811&gt;='Pivot Tables'!B$2,"90%",AND(G2811&lt;'Pivot Tables'!B$2,G2811&gt;'Pivot Tables'!B$3),"75%",AND(G2811&lt;'Pivot Tables'!B$3,G2811&gt;'Pivot Tables'!B$5),"50%",G2811&lt;='Pivot Tables'!B$5,"25%")</f>
        <v>25%</v>
      </c>
      <c r="K2811" s="9" t="str">
        <f>TEXT(A2811,"dddd")</f>
        <v>Thursday</v>
      </c>
    </row>
    <row r="2812" spans="1:11" ht="207.75" x14ac:dyDescent="0.25">
      <c r="A2812" s="17">
        <v>44182.632615740738</v>
      </c>
      <c r="B2812" s="13">
        <f>A2812</f>
        <v>44182.632615740738</v>
      </c>
      <c r="C2812" t="s">
        <v>5654</v>
      </c>
      <c r="D2812" s="3" t="s">
        <v>8433</v>
      </c>
      <c r="E2812" t="s">
        <v>8885</v>
      </c>
      <c r="F2812" s="9" t="s">
        <v>5310</v>
      </c>
      <c r="G2812" s="9">
        <v>25</v>
      </c>
      <c r="H2812" s="9">
        <v>77</v>
      </c>
      <c r="I2812" s="9">
        <v>4</v>
      </c>
      <c r="J2812" s="9" t="str" cm="1">
        <f t="array" ref="J2812">_xlfn.IFS(G2812&gt;='Pivot Tables'!B$2,"90%",AND(G2812&lt;'Pivot Tables'!B$2,G2812&gt;'Pivot Tables'!B$3),"75%",AND(G2812&lt;'Pivot Tables'!B$3,G2812&gt;'Pivot Tables'!B$5),"50%",G2812&lt;='Pivot Tables'!B$5,"25%")</f>
        <v>25%</v>
      </c>
      <c r="K2812" s="9" t="str">
        <f>TEXT(A2812,"dddd")</f>
        <v>Thursday</v>
      </c>
    </row>
    <row r="2813" spans="1:11" ht="183" x14ac:dyDescent="0.25">
      <c r="A2813" s="17">
        <v>44756.864652777775</v>
      </c>
      <c r="B2813" s="13">
        <f>A2813</f>
        <v>44756.864652777775</v>
      </c>
      <c r="C2813" t="s">
        <v>5405</v>
      </c>
      <c r="D2813" s="3" t="s">
        <v>8196</v>
      </c>
      <c r="E2813" t="s">
        <v>8819</v>
      </c>
      <c r="F2813" s="9" t="s">
        <v>5310</v>
      </c>
      <c r="G2813" s="9">
        <v>30</v>
      </c>
      <c r="H2813" s="9">
        <v>77</v>
      </c>
      <c r="I2813" s="9">
        <v>12</v>
      </c>
      <c r="J2813" s="9" t="str" cm="1">
        <f t="array" ref="J2813">_xlfn.IFS(G2813&gt;='Pivot Tables'!B$2,"90%",AND(G2813&lt;'Pivot Tables'!B$2,G2813&gt;'Pivot Tables'!B$3),"75%",AND(G2813&lt;'Pivot Tables'!B$3,G2813&gt;'Pivot Tables'!B$5),"50%",G2813&lt;='Pivot Tables'!B$5,"25%")</f>
        <v>25%</v>
      </c>
      <c r="K2813" s="9" t="str">
        <f>TEXT(A2813,"dddd")</f>
        <v>Thursday</v>
      </c>
    </row>
    <row r="2814" spans="1:11" ht="183" x14ac:dyDescent="0.25">
      <c r="A2814" s="17">
        <v>44110.550486111111</v>
      </c>
      <c r="B2814" s="13">
        <f>A2814</f>
        <v>44110.550486111111</v>
      </c>
      <c r="C2814" t="s">
        <v>5722</v>
      </c>
      <c r="D2814" s="3" t="s">
        <v>8494</v>
      </c>
      <c r="E2814" t="s">
        <v>8964</v>
      </c>
      <c r="F2814" s="9" t="s">
        <v>5310</v>
      </c>
      <c r="G2814" s="9">
        <v>36</v>
      </c>
      <c r="H2814" s="9">
        <v>77</v>
      </c>
      <c r="I2814" s="9">
        <v>1</v>
      </c>
      <c r="J2814" s="9" t="str" cm="1">
        <f t="array" ref="J2814">_xlfn.IFS(G2814&gt;='Pivot Tables'!B$2,"90%",AND(G2814&lt;'Pivot Tables'!B$2,G2814&gt;'Pivot Tables'!B$3),"75%",AND(G2814&lt;'Pivot Tables'!B$3,G2814&gt;'Pivot Tables'!B$5),"50%",G2814&lt;='Pivot Tables'!B$5,"25%")</f>
        <v>25%</v>
      </c>
      <c r="K2814" s="9" t="str">
        <f>TEXT(A2814,"dddd")</f>
        <v>Tuesday</v>
      </c>
    </row>
    <row r="2815" spans="1:11" ht="191.25" x14ac:dyDescent="0.25">
      <c r="A2815" s="17">
        <v>44029.584120370368</v>
      </c>
      <c r="B2815" s="13">
        <f>A2815</f>
        <v>44029.584120370368</v>
      </c>
      <c r="C2815" t="s">
        <v>5772</v>
      </c>
      <c r="D2815" s="3" t="s">
        <v>8544</v>
      </c>
      <c r="F2815" s="9" t="s">
        <v>5310</v>
      </c>
      <c r="G2815" s="9">
        <v>40</v>
      </c>
      <c r="H2815" s="9">
        <v>77</v>
      </c>
      <c r="I2815" s="9">
        <v>0</v>
      </c>
      <c r="J2815" s="9" t="str" cm="1">
        <f t="array" ref="J2815">_xlfn.IFS(G2815&gt;='Pivot Tables'!B$2,"90%",AND(G2815&lt;'Pivot Tables'!B$2,G2815&gt;'Pivot Tables'!B$3),"75%",AND(G2815&lt;'Pivot Tables'!B$3,G2815&gt;'Pivot Tables'!B$5),"50%",G2815&lt;='Pivot Tables'!B$5,"25%")</f>
        <v>25%</v>
      </c>
      <c r="K2815" s="9" t="str">
        <f>TEXT(A2815,"dddd")</f>
        <v>Friday</v>
      </c>
    </row>
    <row r="2816" spans="1:11" ht="117" x14ac:dyDescent="0.25">
      <c r="A2816" s="17">
        <v>44507.915451388886</v>
      </c>
      <c r="B2816" s="13">
        <f>A2816</f>
        <v>44507.915451388886</v>
      </c>
      <c r="C2816" t="s">
        <v>1930</v>
      </c>
      <c r="D2816" s="3" t="s">
        <v>6808</v>
      </c>
      <c r="F2816" s="9" t="s">
        <v>1732</v>
      </c>
      <c r="G2816" s="9">
        <v>42</v>
      </c>
      <c r="H2816" s="9">
        <v>77</v>
      </c>
      <c r="I2816" s="9">
        <v>0</v>
      </c>
      <c r="J2816" s="9" t="str" cm="1">
        <f t="array" ref="J2816">_xlfn.IFS(G2816&gt;='Pivot Tables'!B$2,"90%",AND(G2816&lt;'Pivot Tables'!B$2,G2816&gt;'Pivot Tables'!B$3),"75%",AND(G2816&lt;'Pivot Tables'!B$3,G2816&gt;'Pivot Tables'!B$5),"50%",G2816&lt;='Pivot Tables'!B$5,"25%")</f>
        <v>25%</v>
      </c>
      <c r="K2816" s="9" t="str">
        <f>TEXT(A2816,"dddd")</f>
        <v>Sunday</v>
      </c>
    </row>
    <row r="2817" spans="1:11" ht="117" x14ac:dyDescent="0.25">
      <c r="A2817" s="17">
        <v>43880.717118055552</v>
      </c>
      <c r="B2817" s="13">
        <f>A2817</f>
        <v>43880.717118055552</v>
      </c>
      <c r="C2817" t="s">
        <v>4261</v>
      </c>
      <c r="D2817" s="3" t="s">
        <v>7711</v>
      </c>
      <c r="F2817" s="9" t="s">
        <v>3650</v>
      </c>
      <c r="G2817" s="9">
        <v>45</v>
      </c>
      <c r="H2817" s="9">
        <v>77</v>
      </c>
      <c r="I2817" s="9">
        <v>0</v>
      </c>
      <c r="J2817" s="9" t="str" cm="1">
        <f t="array" ref="J2817">_xlfn.IFS(G2817&gt;='Pivot Tables'!B$2,"90%",AND(G2817&lt;'Pivot Tables'!B$2,G2817&gt;'Pivot Tables'!B$3),"75%",AND(G2817&lt;'Pivot Tables'!B$3,G2817&gt;'Pivot Tables'!B$5),"50%",G2817&lt;='Pivot Tables'!B$5,"25%")</f>
        <v>50%</v>
      </c>
      <c r="K2817" s="9" t="str">
        <f>TEXT(A2817,"dddd")</f>
        <v>Wednesday</v>
      </c>
    </row>
    <row r="2818" spans="1:11" ht="174.75" x14ac:dyDescent="0.25">
      <c r="A2818" s="17">
        <v>43896.632314814815</v>
      </c>
      <c r="B2818" s="13">
        <f>A2818</f>
        <v>43896.632314814815</v>
      </c>
      <c r="C2818" t="s">
        <v>5868</v>
      </c>
      <c r="D2818" s="3" t="s">
        <v>8624</v>
      </c>
      <c r="E2818" t="s">
        <v>9062</v>
      </c>
      <c r="F2818" s="9" t="s">
        <v>5310</v>
      </c>
      <c r="G2818" s="9">
        <v>48</v>
      </c>
      <c r="H2818" s="9">
        <v>77</v>
      </c>
      <c r="I2818" s="9">
        <v>1</v>
      </c>
      <c r="J2818" s="9" t="str" cm="1">
        <f t="array" ref="J2818">_xlfn.IFS(G2818&gt;='Pivot Tables'!B$2,"90%",AND(G2818&lt;'Pivot Tables'!B$2,G2818&gt;'Pivot Tables'!B$3),"75%",AND(G2818&lt;'Pivot Tables'!B$3,G2818&gt;'Pivot Tables'!B$5),"50%",G2818&lt;='Pivot Tables'!B$5,"25%")</f>
        <v>50%</v>
      </c>
      <c r="K2818" s="9" t="str">
        <f>TEXT(A2818,"dddd")</f>
        <v>Friday</v>
      </c>
    </row>
    <row r="2819" spans="1:11" ht="183" x14ac:dyDescent="0.25">
      <c r="A2819" s="17">
        <v>43914.622430555559</v>
      </c>
      <c r="B2819" s="13">
        <f>A2819</f>
        <v>43914.622430555559</v>
      </c>
      <c r="C2819" t="s">
        <v>5861</v>
      </c>
      <c r="D2819" s="3" t="s">
        <v>8617</v>
      </c>
      <c r="F2819" s="9" t="s">
        <v>5310</v>
      </c>
      <c r="G2819" s="9">
        <v>58</v>
      </c>
      <c r="H2819" s="9">
        <v>77</v>
      </c>
      <c r="I2819" s="9">
        <v>0</v>
      </c>
      <c r="J2819" s="9" t="str" cm="1">
        <f t="array" ref="J2819">_xlfn.IFS(G2819&gt;='Pivot Tables'!B$2,"90%",AND(G2819&lt;'Pivot Tables'!B$2,G2819&gt;'Pivot Tables'!B$3),"75%",AND(G2819&lt;'Pivot Tables'!B$3,G2819&gt;'Pivot Tables'!B$5),"50%",G2819&lt;='Pivot Tables'!B$5,"25%")</f>
        <v>50%</v>
      </c>
      <c r="K2819" s="9" t="str">
        <f>TEXT(A2819,"dddd")</f>
        <v>Tuesday</v>
      </c>
    </row>
    <row r="2820" spans="1:11" ht="191.25" x14ac:dyDescent="0.25">
      <c r="A2820" s="17">
        <v>44028.610138888886</v>
      </c>
      <c r="B2820" s="13">
        <f>A2820</f>
        <v>44028.610138888886</v>
      </c>
      <c r="C2820" t="s">
        <v>5773</v>
      </c>
      <c r="D2820" s="3" t="s">
        <v>8545</v>
      </c>
      <c r="F2820" s="9" t="s">
        <v>5310</v>
      </c>
      <c r="G2820" s="9">
        <v>74</v>
      </c>
      <c r="H2820" s="9">
        <v>77</v>
      </c>
      <c r="I2820" s="9">
        <v>0</v>
      </c>
      <c r="J2820" s="9" t="str" cm="1">
        <f t="array" ref="J2820">_xlfn.IFS(G2820&gt;='Pivot Tables'!B$2,"90%",AND(G2820&lt;'Pivot Tables'!B$2,G2820&gt;'Pivot Tables'!B$3),"75%",AND(G2820&lt;'Pivot Tables'!B$3,G2820&gt;'Pivot Tables'!B$5),"50%",G2820&lt;='Pivot Tables'!B$5,"25%")</f>
        <v>50%</v>
      </c>
      <c r="K2820" s="9" t="str">
        <f>TEXT(A2820,"dddd")</f>
        <v>Thursday</v>
      </c>
    </row>
    <row r="2821" spans="1:11" ht="216" x14ac:dyDescent="0.25">
      <c r="A2821" s="17">
        <v>44145.641342592593</v>
      </c>
      <c r="B2821" s="13">
        <f>A2821</f>
        <v>44145.641342592593</v>
      </c>
      <c r="C2821" t="s">
        <v>5690</v>
      </c>
      <c r="D2821" s="3" t="s">
        <v>8469</v>
      </c>
      <c r="E2821" t="s">
        <v>9116</v>
      </c>
      <c r="F2821" s="9" t="s">
        <v>5310</v>
      </c>
      <c r="G2821" s="9">
        <v>77</v>
      </c>
      <c r="H2821" s="9">
        <v>77</v>
      </c>
      <c r="I2821" s="9">
        <v>8</v>
      </c>
      <c r="J2821" s="9" t="str" cm="1">
        <f t="array" ref="J2821">_xlfn.IFS(G2821&gt;='Pivot Tables'!B$2,"90%",AND(G2821&lt;'Pivot Tables'!B$2,G2821&gt;'Pivot Tables'!B$3),"75%",AND(G2821&lt;'Pivot Tables'!B$3,G2821&gt;'Pivot Tables'!B$5),"50%",G2821&lt;='Pivot Tables'!B$5,"25%")</f>
        <v>50%</v>
      </c>
      <c r="K2821" s="9" t="str">
        <f>TEXT(A2821,"dddd")</f>
        <v>Tuesday</v>
      </c>
    </row>
    <row r="2822" spans="1:11" ht="133.5" x14ac:dyDescent="0.25">
      <c r="A2822" s="17">
        <v>44687.68136574074</v>
      </c>
      <c r="B2822" s="13">
        <f>A2822</f>
        <v>44687.68136574074</v>
      </c>
      <c r="C2822" t="s">
        <v>876</v>
      </c>
      <c r="D2822" s="3" t="s">
        <v>6476</v>
      </c>
      <c r="F2822" s="9" t="s">
        <v>599</v>
      </c>
      <c r="G2822" s="9">
        <v>99</v>
      </c>
      <c r="H2822" s="9">
        <v>77</v>
      </c>
      <c r="I2822" s="9">
        <v>0</v>
      </c>
      <c r="J2822" s="9" t="str" cm="1">
        <f t="array" ref="J2822">_xlfn.IFS(G2822&gt;='Pivot Tables'!B$2,"90%",AND(G2822&lt;'Pivot Tables'!B$2,G2822&gt;'Pivot Tables'!B$3),"75%",AND(G2822&lt;'Pivot Tables'!B$3,G2822&gt;'Pivot Tables'!B$5),"50%",G2822&lt;='Pivot Tables'!B$5,"25%")</f>
        <v>50%</v>
      </c>
      <c r="K2822" s="9" t="str">
        <f>TEXT(A2822,"dddd")</f>
        <v>Friday</v>
      </c>
    </row>
    <row r="2823" spans="1:11" x14ac:dyDescent="0.25">
      <c r="A2823" s="17">
        <v>44715.658402777779</v>
      </c>
      <c r="B2823" s="13">
        <f>A2823</f>
        <v>44715.658402777779</v>
      </c>
      <c r="C2823" t="s">
        <v>2190</v>
      </c>
      <c r="D2823" s="2" t="s">
        <v>2191</v>
      </c>
      <c r="F2823" s="9" t="s">
        <v>2088</v>
      </c>
      <c r="G2823" s="9">
        <v>119</v>
      </c>
      <c r="H2823" s="9">
        <v>77</v>
      </c>
      <c r="I2823" s="9">
        <v>0</v>
      </c>
      <c r="J2823" s="9" t="str" cm="1">
        <f t="array" ref="J2823">_xlfn.IFS(G2823&gt;='Pivot Tables'!B$2,"90%",AND(G2823&lt;'Pivot Tables'!B$2,G2823&gt;'Pivot Tables'!B$3),"75%",AND(G2823&lt;'Pivot Tables'!B$3,G2823&gt;'Pivot Tables'!B$5),"50%",G2823&lt;='Pivot Tables'!B$5,"25%")</f>
        <v>50%</v>
      </c>
      <c r="K2823" s="9" t="str">
        <f>TEXT(A2823,"dddd")</f>
        <v>Friday</v>
      </c>
    </row>
    <row r="2824" spans="1:11" ht="133.5" x14ac:dyDescent="0.25">
      <c r="A2824" s="17">
        <v>43965.783182870371</v>
      </c>
      <c r="B2824" s="13">
        <f>A2824</f>
        <v>43965.783182870371</v>
      </c>
      <c r="C2824" t="s">
        <v>4211</v>
      </c>
      <c r="D2824" s="3" t="s">
        <v>7693</v>
      </c>
      <c r="E2824" t="s">
        <v>4212</v>
      </c>
      <c r="F2824" s="9" t="s">
        <v>3650</v>
      </c>
      <c r="G2824" s="9">
        <v>131</v>
      </c>
      <c r="H2824" s="9">
        <v>77</v>
      </c>
      <c r="I2824" s="9">
        <v>13</v>
      </c>
      <c r="J2824" s="9" t="str" cm="1">
        <f t="array" ref="J2824">_xlfn.IFS(G2824&gt;='Pivot Tables'!B$2,"90%",AND(G2824&lt;'Pivot Tables'!B$2,G2824&gt;'Pivot Tables'!B$3),"75%",AND(G2824&lt;'Pivot Tables'!B$3,G2824&gt;'Pivot Tables'!B$5),"50%",G2824&lt;='Pivot Tables'!B$5,"25%")</f>
        <v>50%</v>
      </c>
      <c r="K2824" s="9" t="str">
        <f>TEXT(A2824,"dddd")</f>
        <v>Thursday</v>
      </c>
    </row>
    <row r="2825" spans="1:11" ht="166.5" x14ac:dyDescent="0.25">
      <c r="A2825" s="17">
        <v>43714.705821759257</v>
      </c>
      <c r="B2825" s="13">
        <f>A2825</f>
        <v>43714.705821759257</v>
      </c>
      <c r="C2825" t="s">
        <v>4412</v>
      </c>
      <c r="D2825" s="3" t="s">
        <v>7764</v>
      </c>
      <c r="E2825" t="s">
        <v>4413</v>
      </c>
      <c r="F2825" s="9" t="s">
        <v>3650</v>
      </c>
      <c r="G2825" s="9">
        <v>136</v>
      </c>
      <c r="H2825" s="9">
        <v>77</v>
      </c>
      <c r="I2825" s="9">
        <v>16</v>
      </c>
      <c r="J2825" s="9" t="str" cm="1">
        <f t="array" ref="J2825">_xlfn.IFS(G2825&gt;='Pivot Tables'!B$2,"90%",AND(G2825&lt;'Pivot Tables'!B$2,G2825&gt;'Pivot Tables'!B$3),"75%",AND(G2825&lt;'Pivot Tables'!B$3,G2825&gt;'Pivot Tables'!B$5),"50%",G2825&lt;='Pivot Tables'!B$5,"25%")</f>
        <v>50%</v>
      </c>
      <c r="K2825" s="9" t="str">
        <f>TEXT(A2825,"dddd")</f>
        <v>Friday</v>
      </c>
    </row>
    <row r="2826" spans="1:11" ht="84" x14ac:dyDescent="0.25">
      <c r="A2826" s="17">
        <v>44386.765590277777</v>
      </c>
      <c r="B2826" s="13">
        <f>A2826</f>
        <v>44386.765590277777</v>
      </c>
      <c r="C2826" t="s">
        <v>2774</v>
      </c>
      <c r="D2826" s="3" t="s">
        <v>7184</v>
      </c>
      <c r="E2826" t="s">
        <v>2775</v>
      </c>
      <c r="F2826" s="9" t="s">
        <v>2712</v>
      </c>
      <c r="G2826" s="9">
        <v>175</v>
      </c>
      <c r="H2826" s="9">
        <v>77</v>
      </c>
      <c r="I2826" s="9">
        <v>24</v>
      </c>
      <c r="J2826" s="9" t="str" cm="1">
        <f t="array" ref="J2826">_xlfn.IFS(G2826&gt;='Pivot Tables'!B$2,"90%",AND(G2826&lt;'Pivot Tables'!B$2,G2826&gt;'Pivot Tables'!B$3),"75%",AND(G2826&lt;'Pivot Tables'!B$3,G2826&gt;'Pivot Tables'!B$5),"50%",G2826&lt;='Pivot Tables'!B$5,"25%")</f>
        <v>50%</v>
      </c>
      <c r="K2826" s="9" t="str">
        <f>TEXT(A2826,"dddd")</f>
        <v>Friday</v>
      </c>
    </row>
    <row r="2827" spans="1:11" ht="125.25" x14ac:dyDescent="0.25">
      <c r="A2827" s="17">
        <v>44061.64770833333</v>
      </c>
      <c r="B2827" s="13">
        <f>A2827</f>
        <v>44061.64770833333</v>
      </c>
      <c r="C2827" t="s">
        <v>5166</v>
      </c>
      <c r="D2827" s="3" t="s">
        <v>8067</v>
      </c>
      <c r="F2827" s="9" t="s">
        <v>4789</v>
      </c>
      <c r="G2827" s="9">
        <v>292</v>
      </c>
      <c r="H2827" s="9">
        <v>77</v>
      </c>
      <c r="I2827" s="9">
        <v>0</v>
      </c>
      <c r="J2827" s="9" t="str" cm="1">
        <f t="array" ref="J2827">_xlfn.IFS(G2827&gt;='Pivot Tables'!B$2,"90%",AND(G2827&lt;'Pivot Tables'!B$2,G2827&gt;'Pivot Tables'!B$3),"75%",AND(G2827&lt;'Pivot Tables'!B$3,G2827&gt;'Pivot Tables'!B$5),"50%",G2827&lt;='Pivot Tables'!B$5,"25%")</f>
        <v>75%</v>
      </c>
      <c r="K2827" s="9" t="str">
        <f>TEXT(A2827,"dddd")</f>
        <v>Tuesday</v>
      </c>
    </row>
    <row r="2828" spans="1:11" ht="100.5" x14ac:dyDescent="0.25">
      <c r="A2828" s="17">
        <v>44803.677546296298</v>
      </c>
      <c r="B2828" s="13">
        <f>A2828</f>
        <v>44803.677546296298</v>
      </c>
      <c r="C2828" s="8" t="s">
        <v>668</v>
      </c>
      <c r="D2828" s="3" t="s">
        <v>6345</v>
      </c>
      <c r="E2828">
        <v>77</v>
      </c>
      <c r="F2828" s="9" t="s">
        <v>599</v>
      </c>
      <c r="G2828" s="9">
        <v>846</v>
      </c>
      <c r="H2828" s="9">
        <v>77</v>
      </c>
      <c r="I2828" s="9">
        <v>1</v>
      </c>
      <c r="J2828" s="9" t="str" cm="1">
        <f t="array" ref="J2828">_xlfn.IFS(G2828&gt;='Pivot Tables'!B$2,"90%",AND(G2828&lt;'Pivot Tables'!B$2,G2828&gt;'Pivot Tables'!B$3),"75%",AND(G2828&lt;'Pivot Tables'!B$3,G2828&gt;'Pivot Tables'!B$5),"50%",G2828&lt;='Pivot Tables'!B$5,"25%")</f>
        <v>90%</v>
      </c>
      <c r="K2828" s="9" t="str">
        <f>TEXT(A2828,"dddd")</f>
        <v>Tuesday</v>
      </c>
    </row>
    <row r="2829" spans="1:11" ht="133.5" x14ac:dyDescent="0.25">
      <c r="A2829" s="17">
        <v>44687.691319444442</v>
      </c>
      <c r="B2829" s="13">
        <f>A2829</f>
        <v>44687.691319444442</v>
      </c>
      <c r="C2829" t="s">
        <v>8</v>
      </c>
      <c r="D2829" s="3" t="s">
        <v>6516</v>
      </c>
      <c r="E2829" t="s">
        <v>946</v>
      </c>
      <c r="F2829" s="9" t="s">
        <v>599</v>
      </c>
      <c r="G2829" s="9">
        <v>965</v>
      </c>
      <c r="H2829" s="9">
        <v>77</v>
      </c>
      <c r="I2829" s="9">
        <v>4</v>
      </c>
      <c r="J2829" s="9" t="str" cm="1">
        <f t="array" ref="J2829">_xlfn.IFS(G2829&gt;='Pivot Tables'!B$2,"90%",AND(G2829&lt;'Pivot Tables'!B$2,G2829&gt;'Pivot Tables'!B$3),"75%",AND(G2829&lt;'Pivot Tables'!B$3,G2829&gt;'Pivot Tables'!B$5),"50%",G2829&lt;='Pivot Tables'!B$5,"25%")</f>
        <v>90%</v>
      </c>
      <c r="K2829" s="9" t="str">
        <f>TEXT(A2829,"dddd")</f>
        <v>Friday</v>
      </c>
    </row>
    <row r="2830" spans="1:11" ht="84" x14ac:dyDescent="0.25">
      <c r="A2830" s="17">
        <v>44805.598761574074</v>
      </c>
      <c r="B2830" s="13">
        <f>A2830</f>
        <v>44805.598761574074</v>
      </c>
      <c r="C2830" t="s">
        <v>1777</v>
      </c>
      <c r="D2830" s="3" t="s">
        <v>6723</v>
      </c>
      <c r="F2830" s="9" t="s">
        <v>1732</v>
      </c>
      <c r="G2830" s="9">
        <v>18</v>
      </c>
      <c r="H2830" s="9">
        <v>78</v>
      </c>
      <c r="I2830" s="9">
        <v>0</v>
      </c>
      <c r="J2830" s="9" t="str" cm="1">
        <f t="array" ref="J2830">_xlfn.IFS(G2830&gt;='Pivot Tables'!B$2,"90%",AND(G2830&lt;'Pivot Tables'!B$2,G2830&gt;'Pivot Tables'!B$3),"75%",AND(G2830&lt;'Pivot Tables'!B$3,G2830&gt;'Pivot Tables'!B$5),"50%",G2830&lt;='Pivot Tables'!B$5,"25%")</f>
        <v>25%</v>
      </c>
      <c r="K2830" s="9" t="str">
        <f>TEXT(A2830,"dddd")</f>
        <v>Thursday</v>
      </c>
    </row>
    <row r="2831" spans="1:11" ht="133.5" x14ac:dyDescent="0.25">
      <c r="A2831" s="17">
        <v>43657.51667824074</v>
      </c>
      <c r="B2831" s="13">
        <f>A2831</f>
        <v>43657.51667824074</v>
      </c>
      <c r="C2831" t="s">
        <v>6051</v>
      </c>
      <c r="D2831" s="3" t="s">
        <v>8741</v>
      </c>
      <c r="E2831" t="s">
        <v>8884</v>
      </c>
      <c r="F2831" s="9" t="s">
        <v>5310</v>
      </c>
      <c r="G2831" s="9">
        <v>24</v>
      </c>
      <c r="H2831" s="9">
        <v>78</v>
      </c>
      <c r="I2831" s="9">
        <v>13</v>
      </c>
      <c r="J2831" s="9" t="str" cm="1">
        <f t="array" ref="J2831">_xlfn.IFS(G2831&gt;='Pivot Tables'!B$2,"90%",AND(G2831&lt;'Pivot Tables'!B$2,G2831&gt;'Pivot Tables'!B$3),"75%",AND(G2831&lt;'Pivot Tables'!B$3,G2831&gt;'Pivot Tables'!B$5),"50%",G2831&lt;='Pivot Tables'!B$5,"25%")</f>
        <v>25%</v>
      </c>
      <c r="K2831" s="9" t="str">
        <f>TEXT(A2831,"dddd")</f>
        <v>Thursday</v>
      </c>
    </row>
    <row r="2832" spans="1:11" ht="92.25" x14ac:dyDescent="0.25">
      <c r="A2832" s="17">
        <v>44797.702199074076</v>
      </c>
      <c r="B2832" s="13">
        <f>A2832</f>
        <v>44797.702199074076</v>
      </c>
      <c r="C2832" t="s">
        <v>1138</v>
      </c>
      <c r="D2832" s="3" t="s">
        <v>6642</v>
      </c>
      <c r="E2832" t="s">
        <v>1139</v>
      </c>
      <c r="F2832" s="9" t="s">
        <v>1090</v>
      </c>
      <c r="G2832" s="9">
        <v>26</v>
      </c>
      <c r="H2832" s="9">
        <v>78</v>
      </c>
      <c r="I2832" s="9">
        <v>10</v>
      </c>
      <c r="J2832" s="9" t="str" cm="1">
        <f t="array" ref="J2832">_xlfn.IFS(G2832&gt;='Pivot Tables'!B$2,"90%",AND(G2832&lt;'Pivot Tables'!B$2,G2832&gt;'Pivot Tables'!B$3),"75%",AND(G2832&lt;'Pivot Tables'!B$3,G2832&gt;'Pivot Tables'!B$5),"50%",G2832&lt;='Pivot Tables'!B$5,"25%")</f>
        <v>25%</v>
      </c>
      <c r="K2832" s="9" t="str">
        <f>TEXT(A2832,"dddd")</f>
        <v>Wednesday</v>
      </c>
    </row>
    <row r="2833" spans="1:11" ht="290.25" x14ac:dyDescent="0.25">
      <c r="A2833" s="17">
        <v>44701.007962962962</v>
      </c>
      <c r="B2833" s="13">
        <f>A2833</f>
        <v>44701.007962962962</v>
      </c>
      <c r="C2833" t="s">
        <v>5444</v>
      </c>
      <c r="D2833" s="3" t="s">
        <v>8233</v>
      </c>
      <c r="F2833" s="9" t="s">
        <v>5310</v>
      </c>
      <c r="G2833" s="9">
        <v>38</v>
      </c>
      <c r="H2833" s="9">
        <v>78</v>
      </c>
      <c r="I2833" s="9">
        <v>0</v>
      </c>
      <c r="J2833" s="9" t="str" cm="1">
        <f t="array" ref="J2833">_xlfn.IFS(G2833&gt;='Pivot Tables'!B$2,"90%",AND(G2833&lt;'Pivot Tables'!B$2,G2833&gt;'Pivot Tables'!B$3),"75%",AND(G2833&lt;'Pivot Tables'!B$3,G2833&gt;'Pivot Tables'!B$5),"50%",G2833&lt;='Pivot Tables'!B$5,"25%")</f>
        <v>25%</v>
      </c>
      <c r="K2833" s="9" t="str">
        <f>TEXT(A2833,"dddd")</f>
        <v>Friday</v>
      </c>
    </row>
    <row r="2834" spans="1:11" ht="158.25" x14ac:dyDescent="0.25">
      <c r="A2834" s="17">
        <v>43901.583854166667</v>
      </c>
      <c r="B2834" s="13">
        <f>A2834</f>
        <v>43901.583854166667</v>
      </c>
      <c r="C2834" t="s">
        <v>5865</v>
      </c>
      <c r="D2834" s="3" t="s">
        <v>8621</v>
      </c>
      <c r="F2834" s="9" t="s">
        <v>5310</v>
      </c>
      <c r="G2834" s="9">
        <v>40</v>
      </c>
      <c r="H2834" s="9">
        <v>78</v>
      </c>
      <c r="I2834" s="9">
        <v>0</v>
      </c>
      <c r="J2834" s="9" t="str" cm="1">
        <f t="array" ref="J2834">_xlfn.IFS(G2834&gt;='Pivot Tables'!B$2,"90%",AND(G2834&lt;'Pivot Tables'!B$2,G2834&gt;'Pivot Tables'!B$3),"75%",AND(G2834&lt;'Pivot Tables'!B$3,G2834&gt;'Pivot Tables'!B$5),"50%",G2834&lt;='Pivot Tables'!B$5,"25%")</f>
        <v>25%</v>
      </c>
      <c r="K2834" s="9" t="str">
        <f>TEXT(A2834,"dddd")</f>
        <v>Wednesday</v>
      </c>
    </row>
    <row r="2835" spans="1:11" ht="108.75" x14ac:dyDescent="0.25">
      <c r="A2835" s="17">
        <v>44701.021863425929</v>
      </c>
      <c r="B2835" s="13">
        <f>A2835</f>
        <v>44701.021863425929</v>
      </c>
      <c r="C2835" t="s">
        <v>5481</v>
      </c>
      <c r="D2835" s="3" t="s">
        <v>8270</v>
      </c>
      <c r="E2835" t="s">
        <v>9022</v>
      </c>
      <c r="F2835" s="9" t="s">
        <v>5310</v>
      </c>
      <c r="G2835" s="9">
        <v>43</v>
      </c>
      <c r="H2835" s="9">
        <v>78</v>
      </c>
      <c r="I2835" s="9">
        <v>8</v>
      </c>
      <c r="J2835" s="9" t="str" cm="1">
        <f t="array" ref="J2835">_xlfn.IFS(G2835&gt;='Pivot Tables'!B$2,"90%",AND(G2835&lt;'Pivot Tables'!B$2,G2835&gt;'Pivot Tables'!B$3),"75%",AND(G2835&lt;'Pivot Tables'!B$3,G2835&gt;'Pivot Tables'!B$5),"50%",G2835&lt;='Pivot Tables'!B$5,"25%")</f>
        <v>25%</v>
      </c>
      <c r="K2835" s="9" t="str">
        <f>TEXT(A2835,"dddd")</f>
        <v>Friday</v>
      </c>
    </row>
    <row r="2836" spans="1:11" ht="166.5" x14ac:dyDescent="0.25">
      <c r="A2836" s="17">
        <v>43606.152881944443</v>
      </c>
      <c r="B2836" s="13">
        <f>A2836</f>
        <v>43606.152881944443</v>
      </c>
      <c r="C2836" t="s">
        <v>4522</v>
      </c>
      <c r="D2836" s="3" t="s">
        <v>7787</v>
      </c>
      <c r="E2836" t="s">
        <v>4523</v>
      </c>
      <c r="F2836" s="9" t="s">
        <v>3650</v>
      </c>
      <c r="G2836" s="9">
        <v>45</v>
      </c>
      <c r="H2836" s="9">
        <v>78</v>
      </c>
      <c r="I2836" s="9">
        <v>14</v>
      </c>
      <c r="J2836" s="9" t="str" cm="1">
        <f t="array" ref="J2836">_xlfn.IFS(G2836&gt;='Pivot Tables'!B$2,"90%",AND(G2836&lt;'Pivot Tables'!B$2,G2836&gt;'Pivot Tables'!B$3),"75%",AND(G2836&lt;'Pivot Tables'!B$3,G2836&gt;'Pivot Tables'!B$5),"50%",G2836&lt;='Pivot Tables'!B$5,"25%")</f>
        <v>50%</v>
      </c>
      <c r="K2836" s="9" t="str">
        <f>TEXT(A2836,"dddd")</f>
        <v>Tuesday</v>
      </c>
    </row>
    <row r="2837" spans="1:11" ht="207.75" x14ac:dyDescent="0.25">
      <c r="A2837" s="17">
        <v>44322.880462962959</v>
      </c>
      <c r="B2837" s="13">
        <f>A2837</f>
        <v>44322.880462962959</v>
      </c>
      <c r="C2837" t="s">
        <v>5555</v>
      </c>
      <c r="D2837" s="3" t="s">
        <v>8336</v>
      </c>
      <c r="E2837" t="s">
        <v>9090</v>
      </c>
      <c r="F2837" s="9" t="s">
        <v>5310</v>
      </c>
      <c r="G2837" s="9">
        <v>53</v>
      </c>
      <c r="H2837" s="9">
        <v>78</v>
      </c>
      <c r="I2837" s="9">
        <v>8</v>
      </c>
      <c r="J2837" s="9" t="str" cm="1">
        <f t="array" ref="J2837">_xlfn.IFS(G2837&gt;='Pivot Tables'!B$2,"90%",AND(G2837&lt;'Pivot Tables'!B$2,G2837&gt;'Pivot Tables'!B$3),"75%",AND(G2837&lt;'Pivot Tables'!B$3,G2837&gt;'Pivot Tables'!B$5),"50%",G2837&lt;='Pivot Tables'!B$5,"25%")</f>
        <v>50%</v>
      </c>
      <c r="K2837" s="9" t="str">
        <f>TEXT(A2837,"dddd")</f>
        <v>Thursday</v>
      </c>
    </row>
    <row r="2838" spans="1:11" ht="183" x14ac:dyDescent="0.25">
      <c r="A2838" s="17">
        <v>44077.675613425927</v>
      </c>
      <c r="B2838" s="13">
        <f>A2838</f>
        <v>44077.675613425927</v>
      </c>
      <c r="C2838" t="s">
        <v>5744</v>
      </c>
      <c r="D2838" s="3" t="s">
        <v>8516</v>
      </c>
      <c r="E2838" t="s">
        <v>8965</v>
      </c>
      <c r="F2838" s="9" t="s">
        <v>5310</v>
      </c>
      <c r="G2838" s="9">
        <v>61</v>
      </c>
      <c r="H2838" s="9">
        <v>78</v>
      </c>
      <c r="I2838" s="9">
        <v>1</v>
      </c>
      <c r="J2838" s="9" t="str" cm="1">
        <f t="array" ref="J2838">_xlfn.IFS(G2838&gt;='Pivot Tables'!B$2,"90%",AND(G2838&lt;'Pivot Tables'!B$2,G2838&gt;'Pivot Tables'!B$3),"75%",AND(G2838&lt;'Pivot Tables'!B$3,G2838&gt;'Pivot Tables'!B$5),"50%",G2838&lt;='Pivot Tables'!B$5,"25%")</f>
        <v>50%</v>
      </c>
      <c r="K2838" s="9" t="str">
        <f>TEXT(A2838,"dddd")</f>
        <v>Thursday</v>
      </c>
    </row>
    <row r="2839" spans="1:11" ht="117" x14ac:dyDescent="0.25">
      <c r="A2839" s="17">
        <v>44751.77783564815</v>
      </c>
      <c r="B2839" s="13">
        <f>A2839</f>
        <v>44751.77783564815</v>
      </c>
      <c r="C2839" t="s">
        <v>2158</v>
      </c>
      <c r="D2839" s="3" t="s">
        <v>6908</v>
      </c>
      <c r="F2839" s="9" t="s">
        <v>2088</v>
      </c>
      <c r="G2839" s="9">
        <v>62</v>
      </c>
      <c r="H2839" s="9">
        <v>78</v>
      </c>
      <c r="I2839" s="9">
        <v>0</v>
      </c>
      <c r="J2839" s="9" t="str" cm="1">
        <f t="array" ref="J2839">_xlfn.IFS(G2839&gt;='Pivot Tables'!B$2,"90%",AND(G2839&lt;'Pivot Tables'!B$2,G2839&gt;'Pivot Tables'!B$3),"75%",AND(G2839&lt;'Pivot Tables'!B$3,G2839&gt;'Pivot Tables'!B$5),"50%",G2839&lt;='Pivot Tables'!B$5,"25%")</f>
        <v>50%</v>
      </c>
      <c r="K2839" s="9" t="str">
        <f>TEXT(A2839,"dddd")</f>
        <v>Saturday</v>
      </c>
    </row>
    <row r="2840" spans="1:11" ht="191.25" x14ac:dyDescent="0.25">
      <c r="A2840" s="17">
        <v>43809.84611111111</v>
      </c>
      <c r="B2840" s="13">
        <f>A2840</f>
        <v>43809.84611111111</v>
      </c>
      <c r="C2840" t="s">
        <v>2861</v>
      </c>
      <c r="D2840" s="3" t="s">
        <v>7230</v>
      </c>
      <c r="E2840" t="s">
        <v>2862</v>
      </c>
      <c r="F2840" s="9" t="s">
        <v>2712</v>
      </c>
      <c r="G2840" s="9">
        <v>84</v>
      </c>
      <c r="H2840" s="9">
        <v>78</v>
      </c>
      <c r="I2840" s="9">
        <v>8</v>
      </c>
      <c r="J2840" s="9" t="str" cm="1">
        <f t="array" ref="J2840">_xlfn.IFS(G2840&gt;='Pivot Tables'!B$2,"90%",AND(G2840&lt;'Pivot Tables'!B$2,G2840&gt;'Pivot Tables'!B$3),"75%",AND(G2840&lt;'Pivot Tables'!B$3,G2840&gt;'Pivot Tables'!B$5),"50%",G2840&lt;='Pivot Tables'!B$5,"25%")</f>
        <v>50%</v>
      </c>
      <c r="K2840" s="9" t="str">
        <f>TEXT(A2840,"dddd")</f>
        <v>Tuesday</v>
      </c>
    </row>
    <row r="2841" spans="1:11" ht="141.75" x14ac:dyDescent="0.25">
      <c r="A2841" s="17">
        <v>44764.69804398148</v>
      </c>
      <c r="B2841" s="13">
        <f>A2841</f>
        <v>44764.69804398148</v>
      </c>
      <c r="C2841" t="s">
        <v>2528</v>
      </c>
      <c r="D2841" s="3" t="s">
        <v>7053</v>
      </c>
      <c r="F2841" s="9" t="s">
        <v>2427</v>
      </c>
      <c r="G2841" s="9">
        <v>93</v>
      </c>
      <c r="H2841" s="9">
        <v>78</v>
      </c>
      <c r="I2841" s="9">
        <v>0</v>
      </c>
      <c r="J2841" s="9" t="str" cm="1">
        <f t="array" ref="J2841">_xlfn.IFS(G2841&gt;='Pivot Tables'!B$2,"90%",AND(G2841&lt;'Pivot Tables'!B$2,G2841&gt;'Pivot Tables'!B$3),"75%",AND(G2841&lt;'Pivot Tables'!B$3,G2841&gt;'Pivot Tables'!B$5),"50%",G2841&lt;='Pivot Tables'!B$5,"25%")</f>
        <v>50%</v>
      </c>
      <c r="K2841" s="9" t="str">
        <f>TEXT(A2841,"dddd")</f>
        <v>Friday</v>
      </c>
    </row>
    <row r="2842" spans="1:11" x14ac:dyDescent="0.25">
      <c r="A2842" s="17">
        <v>43551.874768518515</v>
      </c>
      <c r="B2842" s="13">
        <f>A2842</f>
        <v>43551.874768518515</v>
      </c>
      <c r="C2842" t="s">
        <v>4526</v>
      </c>
      <c r="D2842" s="2" t="s">
        <v>4527</v>
      </c>
      <c r="E2842" t="s">
        <v>4528</v>
      </c>
      <c r="F2842" s="9" t="s">
        <v>3650</v>
      </c>
      <c r="G2842" s="9">
        <v>106</v>
      </c>
      <c r="H2842" s="9">
        <v>78</v>
      </c>
      <c r="I2842" s="9">
        <v>14</v>
      </c>
      <c r="J2842" s="9" t="str" cm="1">
        <f t="array" ref="J2842">_xlfn.IFS(G2842&gt;='Pivot Tables'!B$2,"90%",AND(G2842&lt;'Pivot Tables'!B$2,G2842&gt;'Pivot Tables'!B$3),"75%",AND(G2842&lt;'Pivot Tables'!B$3,G2842&gt;'Pivot Tables'!B$5),"50%",G2842&lt;='Pivot Tables'!B$5,"25%")</f>
        <v>50%</v>
      </c>
      <c r="K2842" s="9" t="str">
        <f>TEXT(A2842,"dddd")</f>
        <v>Wednesday</v>
      </c>
    </row>
    <row r="2843" spans="1:11" ht="183" x14ac:dyDescent="0.25">
      <c r="A2843" s="17">
        <v>44004.634791666664</v>
      </c>
      <c r="B2843" s="13">
        <f>A2843</f>
        <v>44004.634791666664</v>
      </c>
      <c r="C2843" t="s">
        <v>5786</v>
      </c>
      <c r="D2843" s="3" t="s">
        <v>8558</v>
      </c>
      <c r="E2843" t="s">
        <v>8965</v>
      </c>
      <c r="F2843" s="9" t="s">
        <v>5310</v>
      </c>
      <c r="G2843" s="9">
        <v>134</v>
      </c>
      <c r="H2843" s="9">
        <v>78</v>
      </c>
      <c r="I2843" s="9">
        <v>1</v>
      </c>
      <c r="J2843" s="9" t="str" cm="1">
        <f t="array" ref="J2843">_xlfn.IFS(G2843&gt;='Pivot Tables'!B$2,"90%",AND(G2843&lt;'Pivot Tables'!B$2,G2843&gt;'Pivot Tables'!B$3),"75%",AND(G2843&lt;'Pivot Tables'!B$3,G2843&gt;'Pivot Tables'!B$5),"50%",G2843&lt;='Pivot Tables'!B$5,"25%")</f>
        <v>50%</v>
      </c>
      <c r="K2843" s="9" t="str">
        <f>TEXT(A2843,"dddd")</f>
        <v>Monday</v>
      </c>
    </row>
    <row r="2844" spans="1:11" ht="125.25" x14ac:dyDescent="0.25">
      <c r="A2844" s="17">
        <v>44831.017685185187</v>
      </c>
      <c r="B2844" s="13">
        <f>A2844</f>
        <v>44831.017685185187</v>
      </c>
      <c r="C2844" t="s">
        <v>648</v>
      </c>
      <c r="D2844" s="3" t="s">
        <v>6333</v>
      </c>
      <c r="F2844" s="9" t="s">
        <v>599</v>
      </c>
      <c r="G2844" s="9">
        <v>140</v>
      </c>
      <c r="H2844" s="9">
        <v>78</v>
      </c>
      <c r="I2844" s="9">
        <v>0</v>
      </c>
      <c r="J2844" s="9" t="str" cm="1">
        <f t="array" ref="J2844">_xlfn.IFS(G2844&gt;='Pivot Tables'!B$2,"90%",AND(G2844&lt;'Pivot Tables'!B$2,G2844&gt;'Pivot Tables'!B$3),"75%",AND(G2844&lt;'Pivot Tables'!B$3,G2844&gt;'Pivot Tables'!B$5),"50%",G2844&lt;='Pivot Tables'!B$5,"25%")</f>
        <v>50%</v>
      </c>
      <c r="K2844" s="9" t="str">
        <f>TEXT(A2844,"dddd")</f>
        <v>Tuesday</v>
      </c>
    </row>
    <row r="2845" spans="1:11" ht="133.5" x14ac:dyDescent="0.25">
      <c r="A2845" s="17">
        <v>44302.636307870373</v>
      </c>
      <c r="B2845" s="13">
        <f>A2845</f>
        <v>44302.636307870373</v>
      </c>
      <c r="C2845" t="s">
        <v>5025</v>
      </c>
      <c r="D2845" s="3" t="s">
        <v>7958</v>
      </c>
      <c r="F2845" s="9" t="s">
        <v>4789</v>
      </c>
      <c r="G2845" s="9">
        <v>140</v>
      </c>
      <c r="H2845" s="9">
        <v>78</v>
      </c>
      <c r="I2845" s="9">
        <v>0</v>
      </c>
      <c r="J2845" s="9" t="str" cm="1">
        <f t="array" ref="J2845">_xlfn.IFS(G2845&gt;='Pivot Tables'!B$2,"90%",AND(G2845&lt;'Pivot Tables'!B$2,G2845&gt;'Pivot Tables'!B$3),"75%",AND(G2845&lt;'Pivot Tables'!B$3,G2845&gt;'Pivot Tables'!B$5),"50%",G2845&lt;='Pivot Tables'!B$5,"25%")</f>
        <v>50%</v>
      </c>
      <c r="K2845" s="9" t="str">
        <f>TEXT(A2845,"dddd")</f>
        <v>Friday</v>
      </c>
    </row>
    <row r="2846" spans="1:11" ht="125.25" x14ac:dyDescent="0.25">
      <c r="A2846" s="17">
        <v>44687.677141203705</v>
      </c>
      <c r="B2846" s="13">
        <f>A2846</f>
        <v>44687.677141203705</v>
      </c>
      <c r="C2846" t="s">
        <v>856</v>
      </c>
      <c r="D2846" s="3" t="s">
        <v>6461</v>
      </c>
      <c r="E2846" t="s">
        <v>857</v>
      </c>
      <c r="F2846" s="9" t="s">
        <v>599</v>
      </c>
      <c r="G2846" s="9">
        <v>442</v>
      </c>
      <c r="H2846" s="9">
        <v>78</v>
      </c>
      <c r="I2846" s="9">
        <v>5</v>
      </c>
      <c r="J2846" s="9" t="str" cm="1">
        <f t="array" ref="J2846">_xlfn.IFS(G2846&gt;='Pivot Tables'!B$2,"90%",AND(G2846&lt;'Pivot Tables'!B$2,G2846&gt;'Pivot Tables'!B$3),"75%",AND(G2846&lt;'Pivot Tables'!B$3,G2846&gt;'Pivot Tables'!B$5),"50%",G2846&lt;='Pivot Tables'!B$5,"25%")</f>
        <v>90%</v>
      </c>
      <c r="K2846" s="9" t="str">
        <f>TEXT(A2846,"dddd")</f>
        <v>Friday</v>
      </c>
    </row>
    <row r="2847" spans="1:11" ht="158.25" x14ac:dyDescent="0.25">
      <c r="A2847" s="17">
        <v>44701.01935185185</v>
      </c>
      <c r="B2847" s="13">
        <f>A2847</f>
        <v>44701.01935185185</v>
      </c>
      <c r="C2847" t="s">
        <v>5463</v>
      </c>
      <c r="D2847" s="3" t="s">
        <v>8252</v>
      </c>
      <c r="E2847" t="s">
        <v>8820</v>
      </c>
      <c r="F2847" s="9" t="s">
        <v>5310</v>
      </c>
      <c r="G2847" s="9">
        <v>16</v>
      </c>
      <c r="H2847" s="9">
        <v>79</v>
      </c>
      <c r="I2847" s="9">
        <v>8</v>
      </c>
      <c r="J2847" s="9" t="str" cm="1">
        <f t="array" ref="J2847">_xlfn.IFS(G2847&gt;='Pivot Tables'!B$2,"90%",AND(G2847&lt;'Pivot Tables'!B$2,G2847&gt;'Pivot Tables'!B$3),"75%",AND(G2847&lt;'Pivot Tables'!B$3,G2847&gt;'Pivot Tables'!B$5),"50%",G2847&lt;='Pivot Tables'!B$5,"25%")</f>
        <v>25%</v>
      </c>
      <c r="K2847" s="9" t="str">
        <f>TEXT(A2847,"dddd")</f>
        <v>Friday</v>
      </c>
    </row>
    <row r="2848" spans="1:11" ht="150" x14ac:dyDescent="0.25">
      <c r="A2848" s="17">
        <v>44701.027222222219</v>
      </c>
      <c r="B2848" s="13">
        <f>A2848</f>
        <v>44701.027222222219</v>
      </c>
      <c r="C2848" t="s">
        <v>5510</v>
      </c>
      <c r="D2848" s="3" t="s">
        <v>8297</v>
      </c>
      <c r="E2848" t="s">
        <v>8836</v>
      </c>
      <c r="F2848" s="9" t="s">
        <v>5310</v>
      </c>
      <c r="G2848" s="9">
        <v>30</v>
      </c>
      <c r="H2848" s="9">
        <v>79</v>
      </c>
      <c r="I2848" s="9">
        <v>10</v>
      </c>
      <c r="J2848" s="9" t="str" cm="1">
        <f t="array" ref="J2848">_xlfn.IFS(G2848&gt;='Pivot Tables'!B$2,"90%",AND(G2848&lt;'Pivot Tables'!B$2,G2848&gt;'Pivot Tables'!B$3),"75%",AND(G2848&lt;'Pivot Tables'!B$3,G2848&gt;'Pivot Tables'!B$5),"50%",G2848&lt;='Pivot Tables'!B$5,"25%")</f>
        <v>25%</v>
      </c>
      <c r="K2848" s="9" t="str">
        <f>TEXT(A2848,"dddd")</f>
        <v>Friday</v>
      </c>
    </row>
    <row r="2849" spans="1:11" ht="141.75" x14ac:dyDescent="0.25">
      <c r="A2849" s="17">
        <v>43864.551828703705</v>
      </c>
      <c r="B2849" s="13">
        <f>A2849</f>
        <v>43864.551828703705</v>
      </c>
      <c r="C2849" t="s">
        <v>5895</v>
      </c>
      <c r="D2849" s="3" t="s">
        <v>8647</v>
      </c>
      <c r="F2849" s="9" t="s">
        <v>5310</v>
      </c>
      <c r="G2849" s="9">
        <v>32</v>
      </c>
      <c r="H2849" s="9">
        <v>79</v>
      </c>
      <c r="I2849" s="9">
        <v>0</v>
      </c>
      <c r="J2849" s="9" t="str" cm="1">
        <f t="array" ref="J2849">_xlfn.IFS(G2849&gt;='Pivot Tables'!B$2,"90%",AND(G2849&lt;'Pivot Tables'!B$2,G2849&gt;'Pivot Tables'!B$3),"75%",AND(G2849&lt;'Pivot Tables'!B$3,G2849&gt;'Pivot Tables'!B$5),"50%",G2849&lt;='Pivot Tables'!B$5,"25%")</f>
        <v>25%</v>
      </c>
      <c r="K2849" s="9" t="str">
        <f>TEXT(A2849,"dddd")</f>
        <v>Monday</v>
      </c>
    </row>
    <row r="2850" spans="1:11" ht="125.25" x14ac:dyDescent="0.25">
      <c r="A2850" s="17">
        <v>44686.829224537039</v>
      </c>
      <c r="B2850" s="13">
        <f>A2850</f>
        <v>44686.829224537039</v>
      </c>
      <c r="C2850" t="s">
        <v>2212</v>
      </c>
      <c r="D2850" s="3" t="s">
        <v>6915</v>
      </c>
      <c r="F2850" s="9" t="s">
        <v>2088</v>
      </c>
      <c r="G2850" s="9">
        <v>33</v>
      </c>
      <c r="H2850" s="9">
        <v>79</v>
      </c>
      <c r="I2850" s="9">
        <v>0</v>
      </c>
      <c r="J2850" s="9" t="str" cm="1">
        <f t="array" ref="J2850">_xlfn.IFS(G2850&gt;='Pivot Tables'!B$2,"90%",AND(G2850&lt;'Pivot Tables'!B$2,G2850&gt;'Pivot Tables'!B$3),"75%",AND(G2850&lt;'Pivot Tables'!B$3,G2850&gt;'Pivot Tables'!B$5),"50%",G2850&lt;='Pivot Tables'!B$5,"25%")</f>
        <v>25%</v>
      </c>
      <c r="K2850" s="9" t="str">
        <f>TEXT(A2850,"dddd")</f>
        <v>Thursday</v>
      </c>
    </row>
    <row r="2851" spans="1:11" ht="108.75" x14ac:dyDescent="0.25">
      <c r="A2851" s="17">
        <v>44313.008796296293</v>
      </c>
      <c r="B2851" s="13">
        <f>A2851</f>
        <v>44313.008796296293</v>
      </c>
      <c r="C2851" t="s">
        <v>5561</v>
      </c>
      <c r="D2851" s="3" t="s">
        <v>8340</v>
      </c>
      <c r="E2851" t="s">
        <v>9067</v>
      </c>
      <c r="F2851" s="9" t="s">
        <v>5310</v>
      </c>
      <c r="G2851" s="9">
        <v>49</v>
      </c>
      <c r="H2851" s="9">
        <v>79</v>
      </c>
      <c r="I2851" s="9">
        <v>10</v>
      </c>
      <c r="J2851" s="9" t="str" cm="1">
        <f t="array" ref="J2851">_xlfn.IFS(G2851&gt;='Pivot Tables'!B$2,"90%",AND(G2851&lt;'Pivot Tables'!B$2,G2851&gt;'Pivot Tables'!B$3),"75%",AND(G2851&lt;'Pivot Tables'!B$3,G2851&gt;'Pivot Tables'!B$5),"50%",G2851&lt;='Pivot Tables'!B$5,"25%")</f>
        <v>50%</v>
      </c>
      <c r="K2851" s="9" t="str">
        <f>TEXT(A2851,"dddd")</f>
        <v>Tuesday</v>
      </c>
    </row>
    <row r="2852" spans="1:11" ht="183" x14ac:dyDescent="0.25">
      <c r="A2852" s="17">
        <v>43925.668749999997</v>
      </c>
      <c r="B2852" s="13">
        <f>A2852</f>
        <v>43925.668749999997</v>
      </c>
      <c r="C2852" t="s">
        <v>5851</v>
      </c>
      <c r="D2852" s="3" t="s">
        <v>8609</v>
      </c>
      <c r="F2852" s="9" t="s">
        <v>5310</v>
      </c>
      <c r="G2852" s="9">
        <v>55</v>
      </c>
      <c r="H2852" s="9">
        <v>79</v>
      </c>
      <c r="I2852" s="9">
        <v>0</v>
      </c>
      <c r="J2852" s="9" t="str" cm="1">
        <f t="array" ref="J2852">_xlfn.IFS(G2852&gt;='Pivot Tables'!B$2,"90%",AND(G2852&lt;'Pivot Tables'!B$2,G2852&gt;'Pivot Tables'!B$3),"75%",AND(G2852&lt;'Pivot Tables'!B$3,G2852&gt;'Pivot Tables'!B$5),"50%",G2852&lt;='Pivot Tables'!B$5,"25%")</f>
        <v>50%</v>
      </c>
      <c r="K2852" s="9" t="str">
        <f>TEXT(A2852,"dddd")</f>
        <v>Saturday</v>
      </c>
    </row>
    <row r="2853" spans="1:11" ht="174.75" x14ac:dyDescent="0.25">
      <c r="A2853" s="17">
        <v>43606.153263888889</v>
      </c>
      <c r="B2853" s="13">
        <f>A2853</f>
        <v>43606.153263888889</v>
      </c>
      <c r="C2853" t="s">
        <v>4518</v>
      </c>
      <c r="D2853" s="3" t="s">
        <v>7785</v>
      </c>
      <c r="E2853" t="s">
        <v>4519</v>
      </c>
      <c r="F2853" s="9" t="s">
        <v>3650</v>
      </c>
      <c r="G2853" s="9">
        <v>57</v>
      </c>
      <c r="H2853" s="9">
        <v>79</v>
      </c>
      <c r="I2853" s="9">
        <v>30</v>
      </c>
      <c r="J2853" s="9" t="str" cm="1">
        <f t="array" ref="J2853">_xlfn.IFS(G2853&gt;='Pivot Tables'!B$2,"90%",AND(G2853&lt;'Pivot Tables'!B$2,G2853&gt;'Pivot Tables'!B$3),"75%",AND(G2853&lt;'Pivot Tables'!B$3,G2853&gt;'Pivot Tables'!B$5),"50%",G2853&lt;='Pivot Tables'!B$5,"25%")</f>
        <v>50%</v>
      </c>
      <c r="K2853" s="9" t="str">
        <f>TEXT(A2853,"dddd")</f>
        <v>Tuesday</v>
      </c>
    </row>
    <row r="2854" spans="1:11" ht="117" x14ac:dyDescent="0.25">
      <c r="A2854" s="17">
        <v>44733.834583333337</v>
      </c>
      <c r="B2854" s="13">
        <f>A2854</f>
        <v>44733.834583333337</v>
      </c>
      <c r="C2854" t="s">
        <v>3722</v>
      </c>
      <c r="D2854" s="3" t="s">
        <v>7620</v>
      </c>
      <c r="E2854" t="s">
        <v>3723</v>
      </c>
      <c r="F2854" s="9" t="s">
        <v>3650</v>
      </c>
      <c r="G2854" s="9">
        <v>60</v>
      </c>
      <c r="H2854" s="9">
        <v>79</v>
      </c>
      <c r="I2854" s="9">
        <v>7</v>
      </c>
      <c r="J2854" s="9" t="str" cm="1">
        <f t="array" ref="J2854">_xlfn.IFS(G2854&gt;='Pivot Tables'!B$2,"90%",AND(G2854&lt;'Pivot Tables'!B$2,G2854&gt;'Pivot Tables'!B$3),"75%",AND(G2854&lt;'Pivot Tables'!B$3,G2854&gt;'Pivot Tables'!B$5),"50%",G2854&lt;='Pivot Tables'!B$5,"25%")</f>
        <v>50%</v>
      </c>
      <c r="K2854" s="9" t="str">
        <f>TEXT(A2854,"dddd")</f>
        <v>Tuesday</v>
      </c>
    </row>
    <row r="2855" spans="1:11" ht="133.5" x14ac:dyDescent="0.25">
      <c r="A2855" s="17">
        <v>44029.745578703703</v>
      </c>
      <c r="B2855" s="13">
        <f>A2855</f>
        <v>44029.745578703703</v>
      </c>
      <c r="C2855" t="s">
        <v>4203</v>
      </c>
      <c r="D2855" s="3" t="s">
        <v>7688</v>
      </c>
      <c r="E2855" t="s">
        <v>4204</v>
      </c>
      <c r="F2855" s="9" t="s">
        <v>3650</v>
      </c>
      <c r="G2855" s="9">
        <v>74</v>
      </c>
      <c r="H2855" s="9">
        <v>79</v>
      </c>
      <c r="I2855" s="9">
        <v>9</v>
      </c>
      <c r="J2855" s="9" t="str" cm="1">
        <f t="array" ref="J2855">_xlfn.IFS(G2855&gt;='Pivot Tables'!B$2,"90%",AND(G2855&lt;'Pivot Tables'!B$2,G2855&gt;'Pivot Tables'!B$3),"75%",AND(G2855&lt;'Pivot Tables'!B$3,G2855&gt;'Pivot Tables'!B$5),"50%",G2855&lt;='Pivot Tables'!B$5,"25%")</f>
        <v>50%</v>
      </c>
      <c r="K2855" s="9" t="str">
        <f>TEXT(A2855,"dddd")</f>
        <v>Friday</v>
      </c>
    </row>
    <row r="2856" spans="1:11" ht="100.5" x14ac:dyDescent="0.25">
      <c r="A2856" s="17">
        <v>44809.606203703705</v>
      </c>
      <c r="B2856" s="13">
        <f>A2856</f>
        <v>44809.606203703705</v>
      </c>
      <c r="C2856" t="s">
        <v>662</v>
      </c>
      <c r="D2856" s="3" t="s">
        <v>6342</v>
      </c>
      <c r="E2856" t="s">
        <v>663</v>
      </c>
      <c r="F2856" s="9" t="s">
        <v>599</v>
      </c>
      <c r="G2856" s="9">
        <v>95</v>
      </c>
      <c r="H2856" s="9">
        <v>79</v>
      </c>
      <c r="I2856" s="9">
        <v>4</v>
      </c>
      <c r="J2856" s="9" t="str" cm="1">
        <f t="array" ref="J2856">_xlfn.IFS(G2856&gt;='Pivot Tables'!B$2,"90%",AND(G2856&lt;'Pivot Tables'!B$2,G2856&gt;'Pivot Tables'!B$3),"75%",AND(G2856&lt;'Pivot Tables'!B$3,G2856&gt;'Pivot Tables'!B$5),"50%",G2856&lt;='Pivot Tables'!B$5,"25%")</f>
        <v>50%</v>
      </c>
      <c r="K2856" s="9" t="str">
        <f>TEXT(A2856,"dddd")</f>
        <v>Monday</v>
      </c>
    </row>
    <row r="2857" spans="1:11" ht="183" x14ac:dyDescent="0.25">
      <c r="A2857" s="17">
        <v>44025.599305555559</v>
      </c>
      <c r="B2857" s="13">
        <f>A2857</f>
        <v>44025.599305555559</v>
      </c>
      <c r="C2857" t="s">
        <v>5775</v>
      </c>
      <c r="D2857" s="3" t="s">
        <v>8547</v>
      </c>
      <c r="F2857" s="9" t="s">
        <v>5310</v>
      </c>
      <c r="G2857" s="9">
        <v>95</v>
      </c>
      <c r="H2857" s="9">
        <v>79</v>
      </c>
      <c r="I2857" s="9">
        <v>0</v>
      </c>
      <c r="J2857" s="9" t="str" cm="1">
        <f t="array" ref="J2857">_xlfn.IFS(G2857&gt;='Pivot Tables'!B$2,"90%",AND(G2857&lt;'Pivot Tables'!B$2,G2857&gt;'Pivot Tables'!B$3),"75%",AND(G2857&lt;'Pivot Tables'!B$3,G2857&gt;'Pivot Tables'!B$5),"50%",G2857&lt;='Pivot Tables'!B$5,"25%")</f>
        <v>50%</v>
      </c>
      <c r="K2857" s="9" t="str">
        <f>TEXT(A2857,"dddd")</f>
        <v>Monday</v>
      </c>
    </row>
    <row r="2858" spans="1:11" ht="166.5" x14ac:dyDescent="0.25">
      <c r="A2858" s="17">
        <v>44701.022314814814</v>
      </c>
      <c r="B2858" s="13">
        <f>A2858</f>
        <v>44701.022314814814</v>
      </c>
      <c r="C2858" t="s">
        <v>5484</v>
      </c>
      <c r="D2858" s="3" t="s">
        <v>8273</v>
      </c>
      <c r="E2858" t="s">
        <v>8882</v>
      </c>
      <c r="F2858" s="9" t="s">
        <v>5310</v>
      </c>
      <c r="G2858" s="9">
        <v>103</v>
      </c>
      <c r="H2858" s="9">
        <v>79</v>
      </c>
      <c r="I2858" s="9">
        <v>7</v>
      </c>
      <c r="J2858" s="9" t="str" cm="1">
        <f t="array" ref="J2858">_xlfn.IFS(G2858&gt;='Pivot Tables'!B$2,"90%",AND(G2858&lt;'Pivot Tables'!B$2,G2858&gt;'Pivot Tables'!B$3),"75%",AND(G2858&lt;'Pivot Tables'!B$3,G2858&gt;'Pivot Tables'!B$5),"50%",G2858&lt;='Pivot Tables'!B$5,"25%")</f>
        <v>50%</v>
      </c>
      <c r="K2858" s="9" t="str">
        <f>TEXT(A2858,"dddd")</f>
        <v>Friday</v>
      </c>
    </row>
    <row r="2859" spans="1:11" ht="108.75" x14ac:dyDescent="0.25">
      <c r="A2859" s="17">
        <v>44838.703368055554</v>
      </c>
      <c r="B2859" s="13">
        <f>A2859</f>
        <v>44838.703368055554</v>
      </c>
      <c r="C2859" t="s">
        <v>645</v>
      </c>
      <c r="D2859" s="3" t="s">
        <v>6331</v>
      </c>
      <c r="E2859" t="s">
        <v>646</v>
      </c>
      <c r="F2859" s="9" t="s">
        <v>599</v>
      </c>
      <c r="G2859" s="9">
        <v>117</v>
      </c>
      <c r="H2859" s="9">
        <v>79</v>
      </c>
      <c r="I2859" s="9">
        <v>4</v>
      </c>
      <c r="J2859" s="9" t="str" cm="1">
        <f t="array" ref="J2859">_xlfn.IFS(G2859&gt;='Pivot Tables'!B$2,"90%",AND(G2859&lt;'Pivot Tables'!B$2,G2859&gt;'Pivot Tables'!B$3),"75%",AND(G2859&lt;'Pivot Tables'!B$3,G2859&gt;'Pivot Tables'!B$5),"50%",G2859&lt;='Pivot Tables'!B$5,"25%")</f>
        <v>50%</v>
      </c>
      <c r="K2859" s="9" t="str">
        <f>TEXT(A2859,"dddd")</f>
        <v>Tuesday</v>
      </c>
    </row>
    <row r="2860" spans="1:11" ht="183" x14ac:dyDescent="0.25">
      <c r="A2860" s="17">
        <v>44320.818912037037</v>
      </c>
      <c r="B2860" s="13">
        <f>A2860</f>
        <v>44320.818912037037</v>
      </c>
      <c r="C2860" t="s">
        <v>2802</v>
      </c>
      <c r="D2860" s="3" t="s">
        <v>7200</v>
      </c>
      <c r="E2860" t="s">
        <v>2803</v>
      </c>
      <c r="F2860" s="9" t="s">
        <v>2712</v>
      </c>
      <c r="G2860" s="9">
        <v>131</v>
      </c>
      <c r="H2860" s="9">
        <v>79</v>
      </c>
      <c r="I2860" s="9">
        <v>23</v>
      </c>
      <c r="J2860" s="9" t="str" cm="1">
        <f t="array" ref="J2860">_xlfn.IFS(G2860&gt;='Pivot Tables'!B$2,"90%",AND(G2860&lt;'Pivot Tables'!B$2,G2860&gt;'Pivot Tables'!B$3),"75%",AND(G2860&lt;'Pivot Tables'!B$3,G2860&gt;'Pivot Tables'!B$5),"50%",G2860&lt;='Pivot Tables'!B$5,"25%")</f>
        <v>50%</v>
      </c>
      <c r="K2860" s="9" t="str">
        <f>TEXT(A2860,"dddd")</f>
        <v>Tuesday</v>
      </c>
    </row>
    <row r="2861" spans="1:11" ht="117" x14ac:dyDescent="0.25">
      <c r="A2861" s="17">
        <v>44245.730405092596</v>
      </c>
      <c r="B2861" s="13">
        <f>A2861</f>
        <v>44245.730405092596</v>
      </c>
      <c r="C2861" t="s">
        <v>5054</v>
      </c>
      <c r="D2861" s="3" t="s">
        <v>7986</v>
      </c>
      <c r="F2861" s="9" t="s">
        <v>4789</v>
      </c>
      <c r="G2861" s="9">
        <v>174</v>
      </c>
      <c r="H2861" s="9">
        <v>79</v>
      </c>
      <c r="I2861" s="9">
        <v>0</v>
      </c>
      <c r="J2861" s="9" t="str" cm="1">
        <f t="array" ref="J2861">_xlfn.IFS(G2861&gt;='Pivot Tables'!B$2,"90%",AND(G2861&lt;'Pivot Tables'!B$2,G2861&gt;'Pivot Tables'!B$3),"75%",AND(G2861&lt;'Pivot Tables'!B$3,G2861&gt;'Pivot Tables'!B$5),"50%",G2861&lt;='Pivot Tables'!B$5,"25%")</f>
        <v>50%</v>
      </c>
      <c r="K2861" s="9" t="str">
        <f>TEXT(A2861,"dddd")</f>
        <v>Thursday</v>
      </c>
    </row>
    <row r="2862" spans="1:11" ht="141.75" x14ac:dyDescent="0.25">
      <c r="A2862" s="17">
        <v>44242.728148148148</v>
      </c>
      <c r="B2862" s="13">
        <f>A2862</f>
        <v>44242.728148148148</v>
      </c>
      <c r="C2862" t="s">
        <v>5055</v>
      </c>
      <c r="D2862" s="3" t="s">
        <v>7987</v>
      </c>
      <c r="F2862" s="9" t="s">
        <v>4789</v>
      </c>
      <c r="G2862" s="9">
        <v>180</v>
      </c>
      <c r="H2862" s="9">
        <v>79</v>
      </c>
      <c r="I2862" s="9">
        <v>0</v>
      </c>
      <c r="J2862" s="9" t="str" cm="1">
        <f t="array" ref="J2862">_xlfn.IFS(G2862&gt;='Pivot Tables'!B$2,"90%",AND(G2862&lt;'Pivot Tables'!B$2,G2862&gt;'Pivot Tables'!B$3),"75%",AND(G2862&lt;'Pivot Tables'!B$3,G2862&gt;'Pivot Tables'!B$5),"50%",G2862&lt;='Pivot Tables'!B$5,"25%")</f>
        <v>75%</v>
      </c>
      <c r="K2862" s="9" t="str">
        <f>TEXT(A2862,"dddd")</f>
        <v>Monday</v>
      </c>
    </row>
    <row r="2863" spans="1:11" ht="199.5" x14ac:dyDescent="0.25">
      <c r="A2863" s="17">
        <v>44145.641493055555</v>
      </c>
      <c r="B2863" s="13">
        <f>A2863</f>
        <v>44145.641493055555</v>
      </c>
      <c r="C2863" t="s">
        <v>5689</v>
      </c>
      <c r="D2863" s="3" t="s">
        <v>8468</v>
      </c>
      <c r="E2863" t="s">
        <v>9270</v>
      </c>
      <c r="F2863" s="9" t="s">
        <v>5310</v>
      </c>
      <c r="G2863" s="9">
        <v>187</v>
      </c>
      <c r="H2863" s="9">
        <v>79</v>
      </c>
      <c r="I2863" s="9">
        <v>2</v>
      </c>
      <c r="J2863" s="9" t="str" cm="1">
        <f t="array" ref="J2863">_xlfn.IFS(G2863&gt;='Pivot Tables'!B$2,"90%",AND(G2863&lt;'Pivot Tables'!B$2,G2863&gt;'Pivot Tables'!B$3),"75%",AND(G2863&lt;'Pivot Tables'!B$3,G2863&gt;'Pivot Tables'!B$5),"50%",G2863&lt;='Pivot Tables'!B$5,"25%")</f>
        <v>75%</v>
      </c>
      <c r="K2863" s="9" t="str">
        <f>TEXT(A2863,"dddd")</f>
        <v>Tuesday</v>
      </c>
    </row>
    <row r="2864" spans="1:11" ht="108.75" x14ac:dyDescent="0.25">
      <c r="A2864" s="17">
        <v>44687.696574074071</v>
      </c>
      <c r="B2864" s="13">
        <f>A2864</f>
        <v>44687.696574074071</v>
      </c>
      <c r="C2864" t="s">
        <v>979</v>
      </c>
      <c r="D2864" s="3" t="s">
        <v>6540</v>
      </c>
      <c r="F2864" s="9" t="s">
        <v>599</v>
      </c>
      <c r="G2864" s="9">
        <v>204</v>
      </c>
      <c r="H2864" s="9">
        <v>79</v>
      </c>
      <c r="I2864" s="9">
        <v>0</v>
      </c>
      <c r="J2864" s="9" t="str" cm="1">
        <f t="array" ref="J2864">_xlfn.IFS(G2864&gt;='Pivot Tables'!B$2,"90%",AND(G2864&lt;'Pivot Tables'!B$2,G2864&gt;'Pivot Tables'!B$3),"75%",AND(G2864&lt;'Pivot Tables'!B$3,G2864&gt;'Pivot Tables'!B$5),"50%",G2864&lt;='Pivot Tables'!B$5,"25%")</f>
        <v>75%</v>
      </c>
      <c r="K2864" s="9" t="str">
        <f>TEXT(A2864,"dddd")</f>
        <v>Friday</v>
      </c>
    </row>
    <row r="2865" spans="1:11" ht="183" x14ac:dyDescent="0.25">
      <c r="A2865" s="17">
        <v>43927.655300925922</v>
      </c>
      <c r="B2865" s="13">
        <f>A2865</f>
        <v>43927.655300925922</v>
      </c>
      <c r="C2865" t="s">
        <v>5849</v>
      </c>
      <c r="D2865" s="3" t="s">
        <v>8607</v>
      </c>
      <c r="F2865" s="9" t="s">
        <v>5310</v>
      </c>
      <c r="G2865" s="9">
        <v>12</v>
      </c>
      <c r="H2865" s="9">
        <v>80</v>
      </c>
      <c r="I2865" s="9">
        <v>0</v>
      </c>
      <c r="J2865" s="9" t="str" cm="1">
        <f t="array" ref="J2865">_xlfn.IFS(G2865&gt;='Pivot Tables'!B$2,"90%",AND(G2865&lt;'Pivot Tables'!B$2,G2865&gt;'Pivot Tables'!B$3),"75%",AND(G2865&lt;'Pivot Tables'!B$3,G2865&gt;'Pivot Tables'!B$5),"50%",G2865&lt;='Pivot Tables'!B$5,"25%")</f>
        <v>25%</v>
      </c>
      <c r="K2865" s="9" t="str">
        <f>TEXT(A2865,"dddd")</f>
        <v>Monday</v>
      </c>
    </row>
    <row r="2866" spans="1:11" ht="141.75" x14ac:dyDescent="0.25">
      <c r="A2866" s="17">
        <v>44701.009583333333</v>
      </c>
      <c r="B2866" s="13">
        <f>A2866</f>
        <v>44701.009583333333</v>
      </c>
      <c r="C2866" t="s">
        <v>5454</v>
      </c>
      <c r="D2866" s="3" t="s">
        <v>8243</v>
      </c>
      <c r="E2866" t="s">
        <v>8820</v>
      </c>
      <c r="F2866" s="9" t="s">
        <v>5310</v>
      </c>
      <c r="G2866" s="9">
        <v>17</v>
      </c>
      <c r="H2866" s="9">
        <v>80</v>
      </c>
      <c r="I2866" s="9">
        <v>8</v>
      </c>
      <c r="J2866" s="9" t="str" cm="1">
        <f t="array" ref="J2866">_xlfn.IFS(G2866&gt;='Pivot Tables'!B$2,"90%",AND(G2866&lt;'Pivot Tables'!B$2,G2866&gt;'Pivot Tables'!B$3),"75%",AND(G2866&lt;'Pivot Tables'!B$3,G2866&gt;'Pivot Tables'!B$5),"50%",G2866&lt;='Pivot Tables'!B$5,"25%")</f>
        <v>25%</v>
      </c>
      <c r="K2866" s="9" t="str">
        <f>TEXT(A2866,"dddd")</f>
        <v>Friday</v>
      </c>
    </row>
    <row r="2867" spans="1:11" ht="323.25" x14ac:dyDescent="0.25">
      <c r="A2867" s="17">
        <v>44267.62939814815</v>
      </c>
      <c r="B2867" s="13">
        <f>A2867</f>
        <v>44267.62939814815</v>
      </c>
      <c r="C2867" t="s">
        <v>5593</v>
      </c>
      <c r="D2867" s="3" t="s">
        <v>8372</v>
      </c>
      <c r="E2867" t="s">
        <v>8871</v>
      </c>
      <c r="F2867" s="9" t="s">
        <v>5310</v>
      </c>
      <c r="G2867" s="9">
        <v>24</v>
      </c>
      <c r="H2867" s="9">
        <v>80</v>
      </c>
      <c r="I2867" s="9">
        <v>28</v>
      </c>
      <c r="J2867" s="9" t="str" cm="1">
        <f t="array" ref="J2867">_xlfn.IFS(G2867&gt;='Pivot Tables'!B$2,"90%",AND(G2867&lt;'Pivot Tables'!B$2,G2867&gt;'Pivot Tables'!B$3),"75%",AND(G2867&lt;'Pivot Tables'!B$3,G2867&gt;'Pivot Tables'!B$5),"50%",G2867&lt;='Pivot Tables'!B$5,"25%")</f>
        <v>25%</v>
      </c>
      <c r="K2867" s="9" t="str">
        <f>TEXT(A2867,"dddd")</f>
        <v>Friday</v>
      </c>
    </row>
    <row r="2868" spans="1:11" ht="216" x14ac:dyDescent="0.25">
      <c r="A2868" s="17">
        <v>44260.669988425929</v>
      </c>
      <c r="B2868" s="13">
        <f>A2868</f>
        <v>44260.669988425929</v>
      </c>
      <c r="C2868" t="s">
        <v>5599</v>
      </c>
      <c r="D2868" s="3" t="s">
        <v>8378</v>
      </c>
      <c r="E2868" t="s">
        <v>8924</v>
      </c>
      <c r="F2868" s="9" t="s">
        <v>5310</v>
      </c>
      <c r="G2868" s="9">
        <v>30</v>
      </c>
      <c r="H2868" s="9">
        <v>80</v>
      </c>
      <c r="I2868" s="9">
        <v>11</v>
      </c>
      <c r="J2868" s="9" t="str" cm="1">
        <f t="array" ref="J2868">_xlfn.IFS(G2868&gt;='Pivot Tables'!B$2,"90%",AND(G2868&lt;'Pivot Tables'!B$2,G2868&gt;'Pivot Tables'!B$3),"75%",AND(G2868&lt;'Pivot Tables'!B$3,G2868&gt;'Pivot Tables'!B$5),"50%",G2868&lt;='Pivot Tables'!B$5,"25%")</f>
        <v>25%</v>
      </c>
      <c r="K2868" s="9" t="str">
        <f>TEXT(A2868,"dddd")</f>
        <v>Friday</v>
      </c>
    </row>
    <row r="2869" spans="1:11" ht="158.25" x14ac:dyDescent="0.25">
      <c r="A2869" s="17">
        <v>44703.0315625</v>
      </c>
      <c r="B2869" s="13">
        <f>A2869</f>
        <v>44703.0315625</v>
      </c>
      <c r="C2869" t="s">
        <v>5431</v>
      </c>
      <c r="D2869" s="3" t="s">
        <v>8222</v>
      </c>
      <c r="E2869" t="s">
        <v>8820</v>
      </c>
      <c r="F2869" s="9" t="s">
        <v>5310</v>
      </c>
      <c r="G2869" s="9">
        <v>33</v>
      </c>
      <c r="H2869" s="9">
        <v>80</v>
      </c>
      <c r="I2869" s="9">
        <v>8</v>
      </c>
      <c r="J2869" s="9" t="str" cm="1">
        <f t="array" ref="J2869">_xlfn.IFS(G2869&gt;='Pivot Tables'!B$2,"90%",AND(G2869&lt;'Pivot Tables'!B$2,G2869&gt;'Pivot Tables'!B$3),"75%",AND(G2869&lt;'Pivot Tables'!B$3,G2869&gt;'Pivot Tables'!B$5),"50%",G2869&lt;='Pivot Tables'!B$5,"25%")</f>
        <v>25%</v>
      </c>
      <c r="K2869" s="9" t="str">
        <f>TEXT(A2869,"dddd")</f>
        <v>Sunday</v>
      </c>
    </row>
    <row r="2870" spans="1:11" ht="92.25" x14ac:dyDescent="0.25">
      <c r="A2870" s="17">
        <v>44558.816736111112</v>
      </c>
      <c r="B2870" s="13">
        <f>A2870</f>
        <v>44558.816736111112</v>
      </c>
      <c r="C2870" t="s">
        <v>2268</v>
      </c>
      <c r="D2870" s="3" t="s">
        <v>6933</v>
      </c>
      <c r="F2870" s="9" t="s">
        <v>2088</v>
      </c>
      <c r="G2870" s="9">
        <v>34</v>
      </c>
      <c r="H2870" s="9">
        <v>80</v>
      </c>
      <c r="I2870" s="9">
        <v>0</v>
      </c>
      <c r="J2870" s="9" t="str" cm="1">
        <f t="array" ref="J2870">_xlfn.IFS(G2870&gt;='Pivot Tables'!B$2,"90%",AND(G2870&lt;'Pivot Tables'!B$2,G2870&gt;'Pivot Tables'!B$3),"75%",AND(G2870&lt;'Pivot Tables'!B$3,G2870&gt;'Pivot Tables'!B$5),"50%",G2870&lt;='Pivot Tables'!B$5,"25%")</f>
        <v>25%</v>
      </c>
      <c r="K2870" s="9" t="str">
        <f>TEXT(A2870,"dddd")</f>
        <v>Tuesday</v>
      </c>
    </row>
    <row r="2871" spans="1:11" ht="150" x14ac:dyDescent="0.25">
      <c r="A2871" s="17">
        <v>44687.685879629629</v>
      </c>
      <c r="B2871" s="13">
        <f>A2871</f>
        <v>44687.685879629629</v>
      </c>
      <c r="C2871" t="s">
        <v>901</v>
      </c>
      <c r="D2871" s="3" t="s">
        <v>6490</v>
      </c>
      <c r="E2871" t="s">
        <v>902</v>
      </c>
      <c r="F2871" s="9" t="s">
        <v>599</v>
      </c>
      <c r="G2871" s="9">
        <v>35</v>
      </c>
      <c r="H2871" s="9">
        <v>80</v>
      </c>
      <c r="I2871" s="9">
        <v>3</v>
      </c>
      <c r="J2871" s="9" t="str" cm="1">
        <f t="array" ref="J2871">_xlfn.IFS(G2871&gt;='Pivot Tables'!B$2,"90%",AND(G2871&lt;'Pivot Tables'!B$2,G2871&gt;'Pivot Tables'!B$3),"75%",AND(G2871&lt;'Pivot Tables'!B$3,G2871&gt;'Pivot Tables'!B$5),"50%",G2871&lt;='Pivot Tables'!B$5,"25%")</f>
        <v>25%</v>
      </c>
      <c r="K2871" s="9" t="str">
        <f>TEXT(A2871,"dddd")</f>
        <v>Friday</v>
      </c>
    </row>
    <row r="2872" spans="1:11" ht="166.5" x14ac:dyDescent="0.25">
      <c r="A2872" s="17">
        <v>44701.008217592593</v>
      </c>
      <c r="B2872" s="13">
        <f>A2872</f>
        <v>44701.008217592593</v>
      </c>
      <c r="C2872" t="s">
        <v>5445</v>
      </c>
      <c r="D2872" s="3" t="s">
        <v>8234</v>
      </c>
      <c r="E2872" t="s">
        <v>8990</v>
      </c>
      <c r="F2872" s="9" t="s">
        <v>5310</v>
      </c>
      <c r="G2872" s="9">
        <v>39</v>
      </c>
      <c r="H2872" s="9">
        <v>80</v>
      </c>
      <c r="I2872" s="9">
        <v>9</v>
      </c>
      <c r="J2872" s="9" t="str" cm="1">
        <f t="array" ref="J2872">_xlfn.IFS(G2872&gt;='Pivot Tables'!B$2,"90%",AND(G2872&lt;'Pivot Tables'!B$2,G2872&gt;'Pivot Tables'!B$3),"75%",AND(G2872&lt;'Pivot Tables'!B$3,G2872&gt;'Pivot Tables'!B$5),"50%",G2872&lt;='Pivot Tables'!B$5,"25%")</f>
        <v>25%</v>
      </c>
      <c r="K2872" s="9" t="str">
        <f>TEXT(A2872,"dddd")</f>
        <v>Friday</v>
      </c>
    </row>
    <row r="2873" spans="1:11" ht="92.25" x14ac:dyDescent="0.25">
      <c r="A2873" s="17">
        <v>44355.819247685184</v>
      </c>
      <c r="B2873" s="13">
        <f>A2873</f>
        <v>44355.819247685184</v>
      </c>
      <c r="C2873" t="s">
        <v>3929</v>
      </c>
      <c r="D2873" s="3" t="s">
        <v>7651</v>
      </c>
      <c r="F2873" s="9" t="s">
        <v>3650</v>
      </c>
      <c r="G2873" s="9">
        <v>42</v>
      </c>
      <c r="H2873" s="9">
        <v>80</v>
      </c>
      <c r="I2873" s="9">
        <v>0</v>
      </c>
      <c r="J2873" s="9" t="str" cm="1">
        <f t="array" ref="J2873">_xlfn.IFS(G2873&gt;='Pivot Tables'!B$2,"90%",AND(G2873&lt;'Pivot Tables'!B$2,G2873&gt;'Pivot Tables'!B$3),"75%",AND(G2873&lt;'Pivot Tables'!B$3,G2873&gt;'Pivot Tables'!B$5),"50%",G2873&lt;='Pivot Tables'!B$5,"25%")</f>
        <v>25%</v>
      </c>
      <c r="K2873" s="9" t="str">
        <f>TEXT(A2873,"dddd")</f>
        <v>Tuesday</v>
      </c>
    </row>
    <row r="2874" spans="1:11" ht="183" x14ac:dyDescent="0.25">
      <c r="A2874" s="17">
        <v>44061.618043981478</v>
      </c>
      <c r="B2874" s="13">
        <f>A2874</f>
        <v>44061.618043981478</v>
      </c>
      <c r="C2874" t="s">
        <v>5755</v>
      </c>
      <c r="D2874" s="3" t="s">
        <v>8527</v>
      </c>
      <c r="F2874" s="9" t="s">
        <v>5310</v>
      </c>
      <c r="G2874" s="9">
        <v>43</v>
      </c>
      <c r="H2874" s="9">
        <v>80</v>
      </c>
      <c r="I2874" s="9">
        <v>0</v>
      </c>
      <c r="J2874" s="9" t="str" cm="1">
        <f t="array" ref="J2874">_xlfn.IFS(G2874&gt;='Pivot Tables'!B$2,"90%",AND(G2874&lt;'Pivot Tables'!B$2,G2874&gt;'Pivot Tables'!B$3),"75%",AND(G2874&lt;'Pivot Tables'!B$3,G2874&gt;'Pivot Tables'!B$5),"50%",G2874&lt;='Pivot Tables'!B$5,"25%")</f>
        <v>25%</v>
      </c>
      <c r="K2874" s="9" t="str">
        <f>TEXT(A2874,"dddd")</f>
        <v>Tuesday</v>
      </c>
    </row>
    <row r="2875" spans="1:11" ht="166.5" x14ac:dyDescent="0.25">
      <c r="A2875" s="17">
        <v>44701.008993055555</v>
      </c>
      <c r="B2875" s="13">
        <f>A2875</f>
        <v>44701.008993055555</v>
      </c>
      <c r="C2875" t="s">
        <v>5450</v>
      </c>
      <c r="D2875" s="3" t="s">
        <v>8239</v>
      </c>
      <c r="E2875" t="s">
        <v>8820</v>
      </c>
      <c r="F2875" s="9" t="s">
        <v>5310</v>
      </c>
      <c r="G2875" s="9">
        <v>45</v>
      </c>
      <c r="H2875" s="9">
        <v>80</v>
      </c>
      <c r="I2875" s="9">
        <v>8</v>
      </c>
      <c r="J2875" s="9" t="str" cm="1">
        <f t="array" ref="J2875">_xlfn.IFS(G2875&gt;='Pivot Tables'!B$2,"90%",AND(G2875&lt;'Pivot Tables'!B$2,G2875&gt;'Pivot Tables'!B$3),"75%",AND(G2875&lt;'Pivot Tables'!B$3,G2875&gt;'Pivot Tables'!B$5),"50%",G2875&lt;='Pivot Tables'!B$5,"25%")</f>
        <v>50%</v>
      </c>
      <c r="K2875" s="9" t="str">
        <f>TEXT(A2875,"dddd")</f>
        <v>Friday</v>
      </c>
    </row>
    <row r="2876" spans="1:11" ht="207.75" x14ac:dyDescent="0.25">
      <c r="A2876" s="17">
        <v>44188.68037037037</v>
      </c>
      <c r="B2876" s="13">
        <f>A2876</f>
        <v>44188.68037037037</v>
      </c>
      <c r="C2876" t="s">
        <v>5649</v>
      </c>
      <c r="D2876" s="3" t="s">
        <v>8428</v>
      </c>
      <c r="E2876" t="s">
        <v>9039</v>
      </c>
      <c r="F2876" s="9" t="s">
        <v>5310</v>
      </c>
      <c r="G2876" s="9">
        <v>45</v>
      </c>
      <c r="H2876" s="9">
        <v>80</v>
      </c>
      <c r="I2876" s="9">
        <v>6</v>
      </c>
      <c r="J2876" s="9" t="str" cm="1">
        <f t="array" ref="J2876">_xlfn.IFS(G2876&gt;='Pivot Tables'!B$2,"90%",AND(G2876&lt;'Pivot Tables'!B$2,G2876&gt;'Pivot Tables'!B$3),"75%",AND(G2876&lt;'Pivot Tables'!B$3,G2876&gt;'Pivot Tables'!B$5),"50%",G2876&lt;='Pivot Tables'!B$5,"25%")</f>
        <v>50%</v>
      </c>
      <c r="K2876" s="9" t="str">
        <f>TEXT(A2876,"dddd")</f>
        <v>Wednesday</v>
      </c>
    </row>
    <row r="2877" spans="1:11" ht="183" x14ac:dyDescent="0.25">
      <c r="A2877" s="17">
        <v>44041.587858796294</v>
      </c>
      <c r="B2877" s="13">
        <f>A2877</f>
        <v>44041.587858796294</v>
      </c>
      <c r="C2877" t="s">
        <v>5766</v>
      </c>
      <c r="D2877" s="3" t="s">
        <v>8538</v>
      </c>
      <c r="F2877" s="9" t="s">
        <v>5310</v>
      </c>
      <c r="G2877" s="9">
        <v>45</v>
      </c>
      <c r="H2877" s="9">
        <v>80</v>
      </c>
      <c r="I2877" s="9">
        <v>0</v>
      </c>
      <c r="J2877" s="9" t="str" cm="1">
        <f t="array" ref="J2877">_xlfn.IFS(G2877&gt;='Pivot Tables'!B$2,"90%",AND(G2877&lt;'Pivot Tables'!B$2,G2877&gt;'Pivot Tables'!B$3),"75%",AND(G2877&lt;'Pivot Tables'!B$3,G2877&gt;'Pivot Tables'!B$5),"50%",G2877&lt;='Pivot Tables'!B$5,"25%")</f>
        <v>50%</v>
      </c>
      <c r="K2877" s="9" t="str">
        <f>TEXT(A2877,"dddd")</f>
        <v>Wednesday</v>
      </c>
    </row>
    <row r="2878" spans="1:11" ht="166.5" x14ac:dyDescent="0.25">
      <c r="A2878" s="17">
        <v>44858.879166666666</v>
      </c>
      <c r="B2878" s="13">
        <f>A2878</f>
        <v>44858.879166666666</v>
      </c>
      <c r="C2878" t="s">
        <v>5328</v>
      </c>
      <c r="D2878" s="3" t="s">
        <v>8131</v>
      </c>
      <c r="F2878" s="9" t="s">
        <v>5310</v>
      </c>
      <c r="G2878" s="9">
        <v>48</v>
      </c>
      <c r="H2878" s="9">
        <v>80</v>
      </c>
      <c r="I2878" s="9">
        <v>0</v>
      </c>
      <c r="J2878" s="9" t="str" cm="1">
        <f t="array" ref="J2878">_xlfn.IFS(G2878&gt;='Pivot Tables'!B$2,"90%",AND(G2878&lt;'Pivot Tables'!B$2,G2878&gt;'Pivot Tables'!B$3),"75%",AND(G2878&lt;'Pivot Tables'!B$3,G2878&gt;'Pivot Tables'!B$5),"50%",G2878&lt;='Pivot Tables'!B$5,"25%")</f>
        <v>50%</v>
      </c>
      <c r="K2878" s="9" t="str">
        <f>TEXT(A2878,"dddd")</f>
        <v>Monday</v>
      </c>
    </row>
    <row r="2879" spans="1:11" ht="199.5" x14ac:dyDescent="0.25">
      <c r="A2879" s="17">
        <v>44150.752986111111</v>
      </c>
      <c r="B2879" s="13">
        <f>A2879</f>
        <v>44150.752986111111</v>
      </c>
      <c r="C2879" t="s">
        <v>5684</v>
      </c>
      <c r="D2879" s="3" t="s">
        <v>8463</v>
      </c>
      <c r="E2879" t="s">
        <v>8883</v>
      </c>
      <c r="F2879" s="9" t="s">
        <v>5310</v>
      </c>
      <c r="G2879" s="9">
        <v>54</v>
      </c>
      <c r="H2879" s="9">
        <v>80</v>
      </c>
      <c r="I2879" s="9">
        <v>7</v>
      </c>
      <c r="J2879" s="9" t="str" cm="1">
        <f t="array" ref="J2879">_xlfn.IFS(G2879&gt;='Pivot Tables'!B$2,"90%",AND(G2879&lt;'Pivot Tables'!B$2,G2879&gt;'Pivot Tables'!B$3),"75%",AND(G2879&lt;'Pivot Tables'!B$3,G2879&gt;'Pivot Tables'!B$5),"50%",G2879&lt;='Pivot Tables'!B$5,"25%")</f>
        <v>50%</v>
      </c>
      <c r="K2879" s="9" t="str">
        <f>TEXT(A2879,"dddd")</f>
        <v>Sunday</v>
      </c>
    </row>
    <row r="2880" spans="1:11" ht="191.25" x14ac:dyDescent="0.25">
      <c r="A2880" s="17">
        <v>44050.7031712963</v>
      </c>
      <c r="B2880" s="13">
        <f>A2880</f>
        <v>44050.7031712963</v>
      </c>
      <c r="C2880" t="s">
        <v>5761</v>
      </c>
      <c r="D2880" s="3" t="s">
        <v>8533</v>
      </c>
      <c r="F2880" s="9" t="s">
        <v>5310</v>
      </c>
      <c r="G2880" s="9">
        <v>58</v>
      </c>
      <c r="H2880" s="9">
        <v>80</v>
      </c>
      <c r="I2880" s="9">
        <v>0</v>
      </c>
      <c r="J2880" s="9" t="str" cm="1">
        <f t="array" ref="J2880">_xlfn.IFS(G2880&gt;='Pivot Tables'!B$2,"90%",AND(G2880&lt;'Pivot Tables'!B$2,G2880&gt;'Pivot Tables'!B$3),"75%",AND(G2880&lt;'Pivot Tables'!B$3,G2880&gt;'Pivot Tables'!B$5),"50%",G2880&lt;='Pivot Tables'!B$5,"25%")</f>
        <v>50%</v>
      </c>
      <c r="K2880" s="9" t="str">
        <f>TEXT(A2880,"dddd")</f>
        <v>Friday</v>
      </c>
    </row>
    <row r="2881" spans="1:11" ht="183" x14ac:dyDescent="0.25">
      <c r="A2881" s="17">
        <v>44016.584456018521</v>
      </c>
      <c r="B2881" s="13">
        <f>A2881</f>
        <v>44016.584456018521</v>
      </c>
      <c r="C2881" t="s">
        <v>5779</v>
      </c>
      <c r="D2881" s="3" t="s">
        <v>8551</v>
      </c>
      <c r="E2881" t="s">
        <v>9141</v>
      </c>
      <c r="F2881" s="9" t="s">
        <v>5310</v>
      </c>
      <c r="G2881" s="9">
        <v>62</v>
      </c>
      <c r="H2881" s="9">
        <v>80</v>
      </c>
      <c r="I2881" s="9">
        <v>1</v>
      </c>
      <c r="J2881" s="9" t="str" cm="1">
        <f t="array" ref="J2881">_xlfn.IFS(G2881&gt;='Pivot Tables'!B$2,"90%",AND(G2881&lt;'Pivot Tables'!B$2,G2881&gt;'Pivot Tables'!B$3),"75%",AND(G2881&lt;'Pivot Tables'!B$3,G2881&gt;'Pivot Tables'!B$5),"50%",G2881&lt;='Pivot Tables'!B$5,"25%")</f>
        <v>50%</v>
      </c>
      <c r="K2881" s="9" t="str">
        <f>TEXT(A2881,"dddd")</f>
        <v>Saturday</v>
      </c>
    </row>
    <row r="2882" spans="1:11" ht="174.75" x14ac:dyDescent="0.25">
      <c r="A2882" s="17">
        <v>43606.153067129628</v>
      </c>
      <c r="B2882" s="13">
        <f>A2882</f>
        <v>43606.153067129628</v>
      </c>
      <c r="C2882" t="s">
        <v>4516</v>
      </c>
      <c r="D2882" s="3" t="s">
        <v>7784</v>
      </c>
      <c r="E2882" t="s">
        <v>4517</v>
      </c>
      <c r="F2882" s="9" t="s">
        <v>3650</v>
      </c>
      <c r="G2882" s="9">
        <v>63</v>
      </c>
      <c r="H2882" s="9">
        <v>80</v>
      </c>
      <c r="I2882" s="9">
        <v>16</v>
      </c>
      <c r="J2882" s="9" t="str" cm="1">
        <f t="array" ref="J2882">_xlfn.IFS(G2882&gt;='Pivot Tables'!B$2,"90%",AND(G2882&lt;'Pivot Tables'!B$2,G2882&gt;'Pivot Tables'!B$3),"75%",AND(G2882&lt;'Pivot Tables'!B$3,G2882&gt;'Pivot Tables'!B$5),"50%",G2882&lt;='Pivot Tables'!B$5,"25%")</f>
        <v>50%</v>
      </c>
      <c r="K2882" s="9" t="str">
        <f>TEXT(A2882,"dddd")</f>
        <v>Tuesday</v>
      </c>
    </row>
    <row r="2883" spans="1:11" ht="183" x14ac:dyDescent="0.25">
      <c r="A2883" s="17">
        <v>43928.624791666669</v>
      </c>
      <c r="B2883" s="13">
        <f>A2883</f>
        <v>43928.624791666669</v>
      </c>
      <c r="C2883" t="s">
        <v>5848</v>
      </c>
      <c r="D2883" s="3" t="s">
        <v>8606</v>
      </c>
      <c r="F2883" s="9" t="s">
        <v>5310</v>
      </c>
      <c r="G2883" s="9">
        <v>68</v>
      </c>
      <c r="H2883" s="9">
        <v>80</v>
      </c>
      <c r="I2883" s="9">
        <v>0</v>
      </c>
      <c r="J2883" s="9" t="str" cm="1">
        <f t="array" ref="J2883">_xlfn.IFS(G2883&gt;='Pivot Tables'!B$2,"90%",AND(G2883&lt;'Pivot Tables'!B$2,G2883&gt;'Pivot Tables'!B$3),"75%",AND(G2883&lt;'Pivot Tables'!B$3,G2883&gt;'Pivot Tables'!B$5),"50%",G2883&lt;='Pivot Tables'!B$5,"25%")</f>
        <v>50%</v>
      </c>
      <c r="K2883" s="9" t="str">
        <f>TEXT(A2883,"dddd")</f>
        <v>Tuesday</v>
      </c>
    </row>
    <row r="2884" spans="1:11" ht="133.5" x14ac:dyDescent="0.25">
      <c r="A2884" s="17">
        <v>44833.6328125</v>
      </c>
      <c r="B2884" s="13">
        <f>A2884</f>
        <v>44833.6328125</v>
      </c>
      <c r="C2884" t="s">
        <v>5342</v>
      </c>
      <c r="D2884" s="3" t="s">
        <v>8143</v>
      </c>
      <c r="E2884" t="s">
        <v>9186</v>
      </c>
      <c r="F2884" s="9" t="s">
        <v>5310</v>
      </c>
      <c r="G2884" s="9">
        <v>75</v>
      </c>
      <c r="H2884" s="9">
        <v>80</v>
      </c>
      <c r="I2884" s="9">
        <v>1</v>
      </c>
      <c r="J2884" s="9" t="str" cm="1">
        <f t="array" ref="J2884">_xlfn.IFS(G2884&gt;='Pivot Tables'!B$2,"90%",AND(G2884&lt;'Pivot Tables'!B$2,G2884&gt;'Pivot Tables'!B$3),"75%",AND(G2884&lt;'Pivot Tables'!B$3,G2884&gt;'Pivot Tables'!B$5),"50%",G2884&lt;='Pivot Tables'!B$5,"25%")</f>
        <v>50%</v>
      </c>
      <c r="K2884" s="9" t="str">
        <f>TEXT(A2884,"dddd")</f>
        <v>Thursday</v>
      </c>
    </row>
    <row r="2885" spans="1:11" ht="108.75" x14ac:dyDescent="0.25">
      <c r="A2885" s="17">
        <v>44692.937708333331</v>
      </c>
      <c r="B2885" s="13">
        <f>A2885</f>
        <v>44692.937708333331</v>
      </c>
      <c r="C2885" t="s">
        <v>3747</v>
      </c>
      <c r="D2885" s="3" t="s">
        <v>7631</v>
      </c>
      <c r="E2885" t="s">
        <v>3748</v>
      </c>
      <c r="F2885" s="9" t="s">
        <v>3650</v>
      </c>
      <c r="G2885" s="9">
        <v>81</v>
      </c>
      <c r="H2885" s="9">
        <v>80</v>
      </c>
      <c r="I2885" s="9">
        <v>5</v>
      </c>
      <c r="J2885" s="9" t="str" cm="1">
        <f t="array" ref="J2885">_xlfn.IFS(G2885&gt;='Pivot Tables'!B$2,"90%",AND(G2885&lt;'Pivot Tables'!B$2,G2885&gt;'Pivot Tables'!B$3),"75%",AND(G2885&lt;'Pivot Tables'!B$3,G2885&gt;'Pivot Tables'!B$5),"50%",G2885&lt;='Pivot Tables'!B$5,"25%")</f>
        <v>50%</v>
      </c>
      <c r="K2885" s="9" t="str">
        <f>TEXT(A2885,"dddd")</f>
        <v>Wednesday</v>
      </c>
    </row>
    <row r="2886" spans="1:11" ht="100.5" x14ac:dyDescent="0.25">
      <c r="A2886" s="17">
        <v>44797.067199074074</v>
      </c>
      <c r="B2886" s="13">
        <f>A2886</f>
        <v>44797.067199074074</v>
      </c>
      <c r="C2886" t="s">
        <v>674</v>
      </c>
      <c r="D2886" s="3" t="s">
        <v>6349</v>
      </c>
      <c r="E2886" t="s">
        <v>617</v>
      </c>
      <c r="F2886" s="9" t="s">
        <v>599</v>
      </c>
      <c r="G2886" s="9">
        <v>90</v>
      </c>
      <c r="H2886" s="9">
        <v>80</v>
      </c>
      <c r="I2886" s="9">
        <v>1</v>
      </c>
      <c r="J2886" s="9" t="str" cm="1">
        <f t="array" ref="J2886">_xlfn.IFS(G2886&gt;='Pivot Tables'!B$2,"90%",AND(G2886&lt;'Pivot Tables'!B$2,G2886&gt;'Pivot Tables'!B$3),"75%",AND(G2886&lt;'Pivot Tables'!B$3,G2886&gt;'Pivot Tables'!B$5),"50%",G2886&lt;='Pivot Tables'!B$5,"25%")</f>
        <v>50%</v>
      </c>
      <c r="K2886" s="9" t="str">
        <f>TEXT(A2886,"dddd")</f>
        <v>Wednesday</v>
      </c>
    </row>
    <row r="2887" spans="1:11" x14ac:dyDescent="0.25">
      <c r="A2887" s="17">
        <v>44127.085335648146</v>
      </c>
      <c r="B2887" s="13">
        <f>A2887</f>
        <v>44127.085335648146</v>
      </c>
      <c r="C2887" t="s">
        <v>3202</v>
      </c>
      <c r="D2887" s="2" t="s">
        <v>3203</v>
      </c>
      <c r="E2887" t="s">
        <v>3204</v>
      </c>
      <c r="F2887" s="9" t="s">
        <v>3091</v>
      </c>
      <c r="G2887" s="9">
        <v>129</v>
      </c>
      <c r="H2887" s="9">
        <v>80</v>
      </c>
      <c r="I2887" s="9">
        <v>3</v>
      </c>
      <c r="J2887" s="9" t="str" cm="1">
        <f t="array" ref="J2887">_xlfn.IFS(G2887&gt;='Pivot Tables'!B$2,"90%",AND(G2887&lt;'Pivot Tables'!B$2,G2887&gt;'Pivot Tables'!B$3),"75%",AND(G2887&lt;'Pivot Tables'!B$3,G2887&gt;'Pivot Tables'!B$5),"50%",G2887&lt;='Pivot Tables'!B$5,"25%")</f>
        <v>50%</v>
      </c>
      <c r="K2887" s="9" t="str">
        <f>TEXT(A2887,"dddd")</f>
        <v>Friday</v>
      </c>
    </row>
    <row r="2888" spans="1:11" ht="100.5" x14ac:dyDescent="0.25">
      <c r="A2888" s="17">
        <v>44007.670023148145</v>
      </c>
      <c r="B2888" s="13">
        <f>A2888</f>
        <v>44007.670023148145</v>
      </c>
      <c r="C2888" t="s">
        <v>256</v>
      </c>
      <c r="D2888" s="3" t="s">
        <v>7005</v>
      </c>
      <c r="F2888" s="9" t="s">
        <v>2088</v>
      </c>
      <c r="G2888" s="9">
        <v>172</v>
      </c>
      <c r="H2888" s="9">
        <v>80</v>
      </c>
      <c r="I2888" s="9">
        <v>0</v>
      </c>
      <c r="J2888" s="9" t="str" cm="1">
        <f t="array" ref="J2888">_xlfn.IFS(G2888&gt;='Pivot Tables'!B$2,"90%",AND(G2888&lt;'Pivot Tables'!B$2,G2888&gt;'Pivot Tables'!B$3),"75%",AND(G2888&lt;'Pivot Tables'!B$3,G2888&gt;'Pivot Tables'!B$5),"50%",G2888&lt;='Pivot Tables'!B$5,"25%")</f>
        <v>50%</v>
      </c>
      <c r="K2888" s="9" t="str">
        <f>TEXT(A2888,"dddd")</f>
        <v>Thursday</v>
      </c>
    </row>
    <row r="2889" spans="1:11" ht="125.25" x14ac:dyDescent="0.25">
      <c r="A2889" s="17">
        <v>44687.67386574074</v>
      </c>
      <c r="B2889" s="13">
        <f>A2889</f>
        <v>44687.67386574074</v>
      </c>
      <c r="C2889" t="s">
        <v>836</v>
      </c>
      <c r="D2889" s="3" t="s">
        <v>6448</v>
      </c>
      <c r="F2889" s="9" t="s">
        <v>599</v>
      </c>
      <c r="G2889" s="9">
        <v>212</v>
      </c>
      <c r="H2889" s="9">
        <v>80</v>
      </c>
      <c r="I2889" s="9">
        <v>0</v>
      </c>
      <c r="J2889" s="9" t="str" cm="1">
        <f t="array" ref="J2889">_xlfn.IFS(G2889&gt;='Pivot Tables'!B$2,"90%",AND(G2889&lt;'Pivot Tables'!B$2,G2889&gt;'Pivot Tables'!B$3),"75%",AND(G2889&lt;'Pivot Tables'!B$3,G2889&gt;'Pivot Tables'!B$5),"50%",G2889&lt;='Pivot Tables'!B$5,"25%")</f>
        <v>75%</v>
      </c>
      <c r="K2889" s="9" t="str">
        <f>TEXT(A2889,"dddd")</f>
        <v>Friday</v>
      </c>
    </row>
    <row r="2890" spans="1:11" ht="125.25" x14ac:dyDescent="0.25">
      <c r="A2890" s="17">
        <v>44710.046678240738</v>
      </c>
      <c r="B2890" s="13">
        <f>A2890</f>
        <v>44710.046678240738</v>
      </c>
      <c r="C2890" t="s">
        <v>800</v>
      </c>
      <c r="D2890" s="3" t="s">
        <v>6422</v>
      </c>
      <c r="E2890">
        <v>2</v>
      </c>
      <c r="F2890" s="9" t="s">
        <v>599</v>
      </c>
      <c r="G2890" s="9">
        <v>257</v>
      </c>
      <c r="H2890" s="9">
        <v>80</v>
      </c>
      <c r="I2890" s="9">
        <v>1</v>
      </c>
      <c r="J2890" s="9" t="str" cm="1">
        <f t="array" ref="J2890">_xlfn.IFS(G2890&gt;='Pivot Tables'!B$2,"90%",AND(G2890&lt;'Pivot Tables'!B$2,G2890&gt;'Pivot Tables'!B$3),"75%",AND(G2890&lt;'Pivot Tables'!B$3,G2890&gt;'Pivot Tables'!B$5),"50%",G2890&lt;='Pivot Tables'!B$5,"25%")</f>
        <v>75%</v>
      </c>
      <c r="K2890" s="9" t="str">
        <f>TEXT(A2890,"dddd")</f>
        <v>Sunday</v>
      </c>
    </row>
    <row r="2891" spans="1:11" ht="166.5" x14ac:dyDescent="0.25">
      <c r="A2891" s="17">
        <v>44663.546793981484</v>
      </c>
      <c r="B2891" s="13">
        <f>A2891</f>
        <v>44663.546793981484</v>
      </c>
      <c r="C2891" t="s">
        <v>4860</v>
      </c>
      <c r="D2891" s="3" t="s">
        <v>7832</v>
      </c>
      <c r="F2891" s="9" t="s">
        <v>4789</v>
      </c>
      <c r="G2891" s="9">
        <v>789</v>
      </c>
      <c r="H2891" s="9">
        <v>80</v>
      </c>
      <c r="I2891" s="9">
        <v>0</v>
      </c>
      <c r="J2891" s="9" t="str" cm="1">
        <f t="array" ref="J2891">_xlfn.IFS(G2891&gt;='Pivot Tables'!B$2,"90%",AND(G2891&lt;'Pivot Tables'!B$2,G2891&gt;'Pivot Tables'!B$3),"75%",AND(G2891&lt;'Pivot Tables'!B$3,G2891&gt;'Pivot Tables'!B$5),"50%",G2891&lt;='Pivot Tables'!B$5,"25%")</f>
        <v>90%</v>
      </c>
      <c r="K2891" s="9" t="str">
        <f>TEXT(A2891,"dddd")</f>
        <v>Tuesday</v>
      </c>
    </row>
    <row r="2892" spans="1:11" ht="216" x14ac:dyDescent="0.25">
      <c r="A2892" s="17">
        <v>44134.83520833333</v>
      </c>
      <c r="B2892" s="13">
        <f>A2892</f>
        <v>44134.83520833333</v>
      </c>
      <c r="C2892" t="s">
        <v>5697</v>
      </c>
      <c r="D2892" s="3" t="s">
        <v>8476</v>
      </c>
      <c r="E2892" t="s">
        <v>8853</v>
      </c>
      <c r="F2892" s="9" t="s">
        <v>5310</v>
      </c>
      <c r="G2892" s="9">
        <v>20</v>
      </c>
      <c r="H2892" s="9">
        <v>81</v>
      </c>
      <c r="I2892" s="9">
        <v>7</v>
      </c>
      <c r="J2892" s="9" t="str" cm="1">
        <f t="array" ref="J2892">_xlfn.IFS(G2892&gt;='Pivot Tables'!B$2,"90%",AND(G2892&lt;'Pivot Tables'!B$2,G2892&gt;'Pivot Tables'!B$3),"75%",AND(G2892&lt;'Pivot Tables'!B$3,G2892&gt;'Pivot Tables'!B$5),"50%",G2892&lt;='Pivot Tables'!B$5,"25%")</f>
        <v>25%</v>
      </c>
      <c r="K2892" s="9" t="str">
        <f>TEXT(A2892,"dddd")</f>
        <v>Friday</v>
      </c>
    </row>
    <row r="2893" spans="1:11" ht="216" x14ac:dyDescent="0.25">
      <c r="A2893" s="17">
        <v>44134.834907407407</v>
      </c>
      <c r="B2893" s="13">
        <f>A2893</f>
        <v>44134.834907407407</v>
      </c>
      <c r="C2893" t="s">
        <v>5699</v>
      </c>
      <c r="D2893" s="3" t="s">
        <v>8476</v>
      </c>
      <c r="E2893" t="s">
        <v>8853</v>
      </c>
      <c r="F2893" s="9" t="s">
        <v>5310</v>
      </c>
      <c r="G2893" s="9">
        <v>25</v>
      </c>
      <c r="H2893" s="9">
        <v>81</v>
      </c>
      <c r="I2893" s="9">
        <v>7</v>
      </c>
      <c r="J2893" s="9" t="str" cm="1">
        <f t="array" ref="J2893">_xlfn.IFS(G2893&gt;='Pivot Tables'!B$2,"90%",AND(G2893&lt;'Pivot Tables'!B$2,G2893&gt;'Pivot Tables'!B$3),"75%",AND(G2893&lt;'Pivot Tables'!B$3,G2893&gt;'Pivot Tables'!B$5),"50%",G2893&lt;='Pivot Tables'!B$5,"25%")</f>
        <v>25%</v>
      </c>
      <c r="K2893" s="9" t="str">
        <f>TEXT(A2893,"dddd")</f>
        <v>Friday</v>
      </c>
    </row>
    <row r="2894" spans="1:11" ht="174.75" x14ac:dyDescent="0.25">
      <c r="A2894" s="17">
        <v>43904.000127314815</v>
      </c>
      <c r="B2894" s="13">
        <f>A2894</f>
        <v>43904.000127314815</v>
      </c>
      <c r="C2894" t="s">
        <v>5863</v>
      </c>
      <c r="D2894" s="3" t="s">
        <v>8619</v>
      </c>
      <c r="E2894" t="s">
        <v>8974</v>
      </c>
      <c r="F2894" s="9" t="s">
        <v>5310</v>
      </c>
      <c r="G2894" s="9">
        <v>37</v>
      </c>
      <c r="H2894" s="9">
        <v>81</v>
      </c>
      <c r="I2894" s="9">
        <v>11</v>
      </c>
      <c r="J2894" s="9" t="str" cm="1">
        <f t="array" ref="J2894">_xlfn.IFS(G2894&gt;='Pivot Tables'!B$2,"90%",AND(G2894&lt;'Pivot Tables'!B$2,G2894&gt;'Pivot Tables'!B$3),"75%",AND(G2894&lt;'Pivot Tables'!B$3,G2894&gt;'Pivot Tables'!B$5),"50%",G2894&lt;='Pivot Tables'!B$5,"25%")</f>
        <v>25%</v>
      </c>
      <c r="K2894" s="9" t="str">
        <f>TEXT(A2894,"dddd")</f>
        <v>Saturday</v>
      </c>
    </row>
    <row r="2895" spans="1:11" ht="174.75" x14ac:dyDescent="0.25">
      <c r="A2895" s="17">
        <v>43900.610914351855</v>
      </c>
      <c r="B2895" s="13">
        <f>A2895</f>
        <v>43900.610914351855</v>
      </c>
      <c r="C2895" t="s">
        <v>5866</v>
      </c>
      <c r="D2895" s="3" t="s">
        <v>8622</v>
      </c>
      <c r="F2895" s="9" t="s">
        <v>5310</v>
      </c>
      <c r="G2895" s="9">
        <v>40</v>
      </c>
      <c r="H2895" s="9">
        <v>81</v>
      </c>
      <c r="I2895" s="9">
        <v>0</v>
      </c>
      <c r="J2895" s="9" t="str" cm="1">
        <f t="array" ref="J2895">_xlfn.IFS(G2895&gt;='Pivot Tables'!B$2,"90%",AND(G2895&lt;'Pivot Tables'!B$2,G2895&gt;'Pivot Tables'!B$3),"75%",AND(G2895&lt;'Pivot Tables'!B$3,G2895&gt;'Pivot Tables'!B$5),"50%",G2895&lt;='Pivot Tables'!B$5,"25%")</f>
        <v>25%</v>
      </c>
      <c r="K2895" s="9" t="str">
        <f>TEXT(A2895,"dddd")</f>
        <v>Tuesday</v>
      </c>
    </row>
    <row r="2896" spans="1:11" ht="92.25" x14ac:dyDescent="0.25">
      <c r="A2896" s="17">
        <v>44684.938240740739</v>
      </c>
      <c r="B2896" s="13">
        <f>A2896</f>
        <v>44684.938240740739</v>
      </c>
      <c r="C2896" t="s">
        <v>3755</v>
      </c>
      <c r="D2896" s="3" t="s">
        <v>7635</v>
      </c>
      <c r="E2896" t="s">
        <v>3756</v>
      </c>
      <c r="F2896" s="9" t="s">
        <v>3650</v>
      </c>
      <c r="G2896" s="9">
        <v>41</v>
      </c>
      <c r="H2896" s="9">
        <v>81</v>
      </c>
      <c r="I2896" s="9">
        <v>3</v>
      </c>
      <c r="J2896" s="9" t="str" cm="1">
        <f t="array" ref="J2896">_xlfn.IFS(G2896&gt;='Pivot Tables'!B$2,"90%",AND(G2896&lt;'Pivot Tables'!B$2,G2896&gt;'Pivot Tables'!B$3),"75%",AND(G2896&lt;'Pivot Tables'!B$3,G2896&gt;'Pivot Tables'!B$5),"50%",G2896&lt;='Pivot Tables'!B$5,"25%")</f>
        <v>25%</v>
      </c>
      <c r="K2896" s="9" t="str">
        <f>TEXT(A2896,"dddd")</f>
        <v>Tuesday</v>
      </c>
    </row>
    <row r="2897" spans="1:11" ht="158.25" x14ac:dyDescent="0.25">
      <c r="A2897" s="17">
        <v>44178.699629629627</v>
      </c>
      <c r="B2897" s="13">
        <f>A2897</f>
        <v>44178.699629629627</v>
      </c>
      <c r="C2897" t="s">
        <v>2818</v>
      </c>
      <c r="D2897" s="3" t="s">
        <v>7208</v>
      </c>
      <c r="E2897" t="s">
        <v>2819</v>
      </c>
      <c r="F2897" s="9" t="s">
        <v>2712</v>
      </c>
      <c r="G2897" s="9">
        <v>43</v>
      </c>
      <c r="H2897" s="9">
        <v>81</v>
      </c>
      <c r="I2897" s="9">
        <v>12</v>
      </c>
      <c r="J2897" s="9" t="str" cm="1">
        <f t="array" ref="J2897">_xlfn.IFS(G2897&gt;='Pivot Tables'!B$2,"90%",AND(G2897&lt;'Pivot Tables'!B$2,G2897&gt;'Pivot Tables'!B$3),"75%",AND(G2897&lt;'Pivot Tables'!B$3,G2897&gt;'Pivot Tables'!B$5),"50%",G2897&lt;='Pivot Tables'!B$5,"25%")</f>
        <v>25%</v>
      </c>
      <c r="K2897" s="9" t="str">
        <f>TEXT(A2897,"dddd")</f>
        <v>Sunday</v>
      </c>
    </row>
    <row r="2898" spans="1:11" ht="166.5" x14ac:dyDescent="0.25">
      <c r="A2898" s="17">
        <v>44822.635520833333</v>
      </c>
      <c r="B2898" s="13">
        <f>A2898</f>
        <v>44822.635520833333</v>
      </c>
      <c r="C2898" t="s">
        <v>5351</v>
      </c>
      <c r="D2898" s="3" t="s">
        <v>8150</v>
      </c>
      <c r="F2898" s="9" t="s">
        <v>5310</v>
      </c>
      <c r="G2898" s="9">
        <v>45</v>
      </c>
      <c r="H2898" s="9">
        <v>81</v>
      </c>
      <c r="I2898" s="9">
        <v>0</v>
      </c>
      <c r="J2898" s="9" t="str" cm="1">
        <f t="array" ref="J2898">_xlfn.IFS(G2898&gt;='Pivot Tables'!B$2,"90%",AND(G2898&lt;'Pivot Tables'!B$2,G2898&gt;'Pivot Tables'!B$3),"75%",AND(G2898&lt;'Pivot Tables'!B$3,G2898&gt;'Pivot Tables'!B$5),"50%",G2898&lt;='Pivot Tables'!B$5,"25%")</f>
        <v>50%</v>
      </c>
      <c r="K2898" s="9" t="str">
        <f>TEXT(A2898,"dddd")</f>
        <v>Sunday</v>
      </c>
    </row>
    <row r="2899" spans="1:11" ht="216" x14ac:dyDescent="0.25">
      <c r="A2899" s="17">
        <v>44134.835046296299</v>
      </c>
      <c r="B2899" s="13">
        <f>A2899</f>
        <v>44134.835046296299</v>
      </c>
      <c r="C2899" t="s">
        <v>5698</v>
      </c>
      <c r="D2899" s="3" t="s">
        <v>8476</v>
      </c>
      <c r="E2899" t="s">
        <v>8853</v>
      </c>
      <c r="F2899" s="9" t="s">
        <v>5310</v>
      </c>
      <c r="G2899" s="9">
        <v>48</v>
      </c>
      <c r="H2899" s="9">
        <v>81</v>
      </c>
      <c r="I2899" s="9">
        <v>7</v>
      </c>
      <c r="J2899" s="9" t="str" cm="1">
        <f t="array" ref="J2899">_xlfn.IFS(G2899&gt;='Pivot Tables'!B$2,"90%",AND(G2899&lt;'Pivot Tables'!B$2,G2899&gt;'Pivot Tables'!B$3),"75%",AND(G2899&lt;'Pivot Tables'!B$3,G2899&gt;'Pivot Tables'!B$5),"50%",G2899&lt;='Pivot Tables'!B$5,"25%")</f>
        <v>50%</v>
      </c>
      <c r="K2899" s="9" t="str">
        <f>TEXT(A2899,"dddd")</f>
        <v>Friday</v>
      </c>
    </row>
    <row r="2900" spans="1:11" ht="141.75" x14ac:dyDescent="0.25">
      <c r="A2900" s="17">
        <v>44686.999861111108</v>
      </c>
      <c r="B2900" s="13">
        <f>A2900</f>
        <v>44686.999861111108</v>
      </c>
      <c r="C2900" t="s">
        <v>3751</v>
      </c>
      <c r="D2900" s="3" t="s">
        <v>7633</v>
      </c>
      <c r="E2900" t="s">
        <v>3752</v>
      </c>
      <c r="F2900" s="9" t="s">
        <v>3650</v>
      </c>
      <c r="G2900" s="9">
        <v>50</v>
      </c>
      <c r="H2900" s="9">
        <v>81</v>
      </c>
      <c r="I2900" s="9">
        <v>6</v>
      </c>
      <c r="J2900" s="9" t="str" cm="1">
        <f t="array" ref="J2900">_xlfn.IFS(G2900&gt;='Pivot Tables'!B$2,"90%",AND(G2900&lt;'Pivot Tables'!B$2,G2900&gt;'Pivot Tables'!B$3),"75%",AND(G2900&lt;'Pivot Tables'!B$3,G2900&gt;'Pivot Tables'!B$5),"50%",G2900&lt;='Pivot Tables'!B$5,"25%")</f>
        <v>50%</v>
      </c>
      <c r="K2900" s="9" t="str">
        <f>TEXT(A2900,"dddd")</f>
        <v>Thursday</v>
      </c>
    </row>
    <row r="2901" spans="1:11" ht="199.5" x14ac:dyDescent="0.25">
      <c r="A2901" s="17">
        <v>43974.610636574071</v>
      </c>
      <c r="B2901" s="13">
        <f>A2901</f>
        <v>43974.610636574071</v>
      </c>
      <c r="C2901" t="s">
        <v>5810</v>
      </c>
      <c r="D2901" s="3" t="s">
        <v>8574</v>
      </c>
      <c r="E2901" t="s">
        <v>8874</v>
      </c>
      <c r="F2901" s="9" t="s">
        <v>5310</v>
      </c>
      <c r="G2901" s="9">
        <v>51</v>
      </c>
      <c r="H2901" s="9">
        <v>81</v>
      </c>
      <c r="I2901" s="9">
        <v>3</v>
      </c>
      <c r="J2901" s="9" t="str" cm="1">
        <f t="array" ref="J2901">_xlfn.IFS(G2901&gt;='Pivot Tables'!B$2,"90%",AND(G2901&lt;'Pivot Tables'!B$2,G2901&gt;'Pivot Tables'!B$3),"75%",AND(G2901&lt;'Pivot Tables'!B$3,G2901&gt;'Pivot Tables'!B$5),"50%",G2901&lt;='Pivot Tables'!B$5,"25%")</f>
        <v>50%</v>
      </c>
      <c r="K2901" s="9" t="str">
        <f>TEXT(A2901,"dddd")</f>
        <v>Saturday</v>
      </c>
    </row>
    <row r="2902" spans="1:11" ht="117" x14ac:dyDescent="0.25">
      <c r="A2902" s="17">
        <v>43638.664942129632</v>
      </c>
      <c r="B2902" s="13">
        <f>A2902</f>
        <v>43638.664942129632</v>
      </c>
      <c r="C2902" t="s">
        <v>4479</v>
      </c>
      <c r="D2902" s="3" t="s">
        <v>7774</v>
      </c>
      <c r="E2902" t="s">
        <v>4480</v>
      </c>
      <c r="F2902" s="9" t="s">
        <v>3650</v>
      </c>
      <c r="G2902" s="9">
        <v>53</v>
      </c>
      <c r="H2902" s="9">
        <v>81</v>
      </c>
      <c r="I2902" s="9">
        <v>15</v>
      </c>
      <c r="J2902" s="9" t="str" cm="1">
        <f t="array" ref="J2902">_xlfn.IFS(G2902&gt;='Pivot Tables'!B$2,"90%",AND(G2902&lt;'Pivot Tables'!B$2,G2902&gt;'Pivot Tables'!B$3),"75%",AND(G2902&lt;'Pivot Tables'!B$3,G2902&gt;'Pivot Tables'!B$5),"50%",G2902&lt;='Pivot Tables'!B$5,"25%")</f>
        <v>50%</v>
      </c>
      <c r="K2902" s="9" t="str">
        <f>TEXT(A2902,"dddd")</f>
        <v>Saturday</v>
      </c>
    </row>
    <row r="2903" spans="1:11" x14ac:dyDescent="0.25">
      <c r="A2903" s="17">
        <v>44809.68309027778</v>
      </c>
      <c r="B2903" s="13">
        <f>A2903</f>
        <v>44809.68309027778</v>
      </c>
      <c r="C2903" t="s">
        <v>1775</v>
      </c>
      <c r="D2903" s="2" t="s">
        <v>1776</v>
      </c>
      <c r="F2903" s="9" t="s">
        <v>1732</v>
      </c>
      <c r="G2903" s="9">
        <v>54</v>
      </c>
      <c r="H2903" s="9">
        <v>81</v>
      </c>
      <c r="I2903" s="9">
        <v>0</v>
      </c>
      <c r="J2903" s="9" t="str" cm="1">
        <f t="array" ref="J2903">_xlfn.IFS(G2903&gt;='Pivot Tables'!B$2,"90%",AND(G2903&lt;'Pivot Tables'!B$2,G2903&gt;'Pivot Tables'!B$3),"75%",AND(G2903&lt;'Pivot Tables'!B$3,G2903&gt;'Pivot Tables'!B$5),"50%",G2903&lt;='Pivot Tables'!B$5,"25%")</f>
        <v>50%</v>
      </c>
      <c r="K2903" s="9" t="str">
        <f>TEXT(A2903,"dddd")</f>
        <v>Monday</v>
      </c>
    </row>
    <row r="2904" spans="1:11" ht="125.25" x14ac:dyDescent="0.25">
      <c r="A2904" s="17">
        <v>44203.814826388887</v>
      </c>
      <c r="B2904" s="13">
        <f>A2904</f>
        <v>44203.814826388887</v>
      </c>
      <c r="C2904" t="s">
        <v>4064</v>
      </c>
      <c r="D2904" s="3" t="s">
        <v>7668</v>
      </c>
      <c r="F2904" s="9" t="s">
        <v>3650</v>
      </c>
      <c r="G2904" s="9">
        <v>60</v>
      </c>
      <c r="H2904" s="9">
        <v>81</v>
      </c>
      <c r="I2904" s="9">
        <v>0</v>
      </c>
      <c r="J2904" s="9" t="str" cm="1">
        <f t="array" ref="J2904">_xlfn.IFS(G2904&gt;='Pivot Tables'!B$2,"90%",AND(G2904&lt;'Pivot Tables'!B$2,G2904&gt;'Pivot Tables'!B$3),"75%",AND(G2904&lt;'Pivot Tables'!B$3,G2904&gt;'Pivot Tables'!B$5),"50%",G2904&lt;='Pivot Tables'!B$5,"25%")</f>
        <v>50%</v>
      </c>
      <c r="K2904" s="9" t="str">
        <f>TEXT(A2904,"dddd")</f>
        <v>Thursday</v>
      </c>
    </row>
    <row r="2905" spans="1:11" ht="183" x14ac:dyDescent="0.25">
      <c r="A2905" s="17">
        <v>44351.919016203705</v>
      </c>
      <c r="B2905" s="13">
        <f>A2905</f>
        <v>44351.919016203705</v>
      </c>
      <c r="C2905" t="s">
        <v>5533</v>
      </c>
      <c r="D2905" s="3" t="s">
        <v>8316</v>
      </c>
      <c r="E2905">
        <v>4</v>
      </c>
      <c r="F2905" s="9" t="s">
        <v>5310</v>
      </c>
      <c r="G2905" s="9">
        <v>65</v>
      </c>
      <c r="H2905" s="9">
        <v>81</v>
      </c>
      <c r="I2905" s="9">
        <v>1</v>
      </c>
      <c r="J2905" s="9" t="str" cm="1">
        <f t="array" ref="J2905">_xlfn.IFS(G2905&gt;='Pivot Tables'!B$2,"90%",AND(G2905&lt;'Pivot Tables'!B$2,G2905&gt;'Pivot Tables'!B$3),"75%",AND(G2905&lt;'Pivot Tables'!B$3,G2905&gt;'Pivot Tables'!B$5),"50%",G2905&lt;='Pivot Tables'!B$5,"25%")</f>
        <v>50%</v>
      </c>
      <c r="K2905" s="9" t="str">
        <f>TEXT(A2905,"dddd")</f>
        <v>Friday</v>
      </c>
    </row>
    <row r="2906" spans="1:11" ht="191.25" x14ac:dyDescent="0.25">
      <c r="A2906" s="17">
        <v>43403.71020833333</v>
      </c>
      <c r="B2906" s="13">
        <f>A2906</f>
        <v>43403.71020833333</v>
      </c>
      <c r="C2906" t="s">
        <v>6243</v>
      </c>
      <c r="D2906" s="3" t="s">
        <v>8784</v>
      </c>
      <c r="F2906" s="9" t="s">
        <v>5310</v>
      </c>
      <c r="G2906" s="9">
        <v>66</v>
      </c>
      <c r="H2906" s="9">
        <v>81</v>
      </c>
      <c r="I2906" s="9">
        <v>0</v>
      </c>
      <c r="J2906" s="9" t="str" cm="1">
        <f t="array" ref="J2906">_xlfn.IFS(G2906&gt;='Pivot Tables'!B$2,"90%",AND(G2906&lt;'Pivot Tables'!B$2,G2906&gt;'Pivot Tables'!B$3),"75%",AND(G2906&lt;'Pivot Tables'!B$3,G2906&gt;'Pivot Tables'!B$5),"50%",G2906&lt;='Pivot Tables'!B$5,"25%")</f>
        <v>50%</v>
      </c>
      <c r="K2906" s="9" t="str">
        <f>TEXT(A2906,"dddd")</f>
        <v>Tuesday</v>
      </c>
    </row>
    <row r="2907" spans="1:11" ht="207.75" x14ac:dyDescent="0.25">
      <c r="A2907" s="17">
        <v>44306.679016203707</v>
      </c>
      <c r="B2907" s="13">
        <f>A2907</f>
        <v>44306.679016203707</v>
      </c>
      <c r="C2907" t="s">
        <v>5565</v>
      </c>
      <c r="D2907" s="3" t="s">
        <v>8344</v>
      </c>
      <c r="E2907" t="s">
        <v>9157</v>
      </c>
      <c r="F2907" s="9" t="s">
        <v>5310</v>
      </c>
      <c r="G2907" s="9">
        <v>68</v>
      </c>
      <c r="H2907" s="9">
        <v>81</v>
      </c>
      <c r="I2907" s="9">
        <v>6</v>
      </c>
      <c r="J2907" s="9" t="str" cm="1">
        <f t="array" ref="J2907">_xlfn.IFS(G2907&gt;='Pivot Tables'!B$2,"90%",AND(G2907&lt;'Pivot Tables'!B$2,G2907&gt;'Pivot Tables'!B$3),"75%",AND(G2907&lt;'Pivot Tables'!B$3,G2907&gt;'Pivot Tables'!B$5),"50%",G2907&lt;='Pivot Tables'!B$5,"25%")</f>
        <v>50%</v>
      </c>
      <c r="K2907" s="9" t="str">
        <f>TEXT(A2907,"dddd")</f>
        <v>Tuesday</v>
      </c>
    </row>
    <row r="2908" spans="1:11" ht="183" x14ac:dyDescent="0.25">
      <c r="A2908" s="17">
        <v>43982.608240740738</v>
      </c>
      <c r="B2908" s="13">
        <f>A2908</f>
        <v>43982.608240740738</v>
      </c>
      <c r="C2908" t="s">
        <v>5801</v>
      </c>
      <c r="D2908" s="3" t="s">
        <v>8567</v>
      </c>
      <c r="E2908" t="s">
        <v>9162</v>
      </c>
      <c r="F2908" s="9" t="s">
        <v>5310</v>
      </c>
      <c r="G2908" s="9">
        <v>69</v>
      </c>
      <c r="H2908" s="9">
        <v>81</v>
      </c>
      <c r="I2908" s="9">
        <v>2</v>
      </c>
      <c r="J2908" s="9" t="str" cm="1">
        <f t="array" ref="J2908">_xlfn.IFS(G2908&gt;='Pivot Tables'!B$2,"90%",AND(G2908&lt;'Pivot Tables'!B$2,G2908&gt;'Pivot Tables'!B$3),"75%",AND(G2908&lt;'Pivot Tables'!B$3,G2908&gt;'Pivot Tables'!B$5),"50%",G2908&lt;='Pivot Tables'!B$5,"25%")</f>
        <v>50%</v>
      </c>
      <c r="K2908" s="9" t="str">
        <f>TEXT(A2908,"dddd")</f>
        <v>Sunday</v>
      </c>
    </row>
    <row r="2909" spans="1:11" ht="108.75" x14ac:dyDescent="0.25">
      <c r="A2909" s="17">
        <v>44388.145671296297</v>
      </c>
      <c r="B2909" s="13">
        <f>A2909</f>
        <v>44388.145671296297</v>
      </c>
      <c r="C2909" t="s">
        <v>3897</v>
      </c>
      <c r="D2909" s="3" t="s">
        <v>7647</v>
      </c>
      <c r="F2909" s="9" t="s">
        <v>3650</v>
      </c>
      <c r="G2909" s="9">
        <v>86</v>
      </c>
      <c r="H2909" s="9">
        <v>81</v>
      </c>
      <c r="I2909" s="9">
        <v>0</v>
      </c>
      <c r="J2909" s="9" t="str" cm="1">
        <f t="array" ref="J2909">_xlfn.IFS(G2909&gt;='Pivot Tables'!B$2,"90%",AND(G2909&lt;'Pivot Tables'!B$2,G2909&gt;'Pivot Tables'!B$3),"75%",AND(G2909&lt;'Pivot Tables'!B$3,G2909&gt;'Pivot Tables'!B$5),"50%",G2909&lt;='Pivot Tables'!B$5,"25%")</f>
        <v>50%</v>
      </c>
      <c r="K2909" s="9" t="str">
        <f>TEXT(A2909,"dddd")</f>
        <v>Sunday</v>
      </c>
    </row>
    <row r="2910" spans="1:11" ht="282" x14ac:dyDescent="0.25">
      <c r="A2910" s="17">
        <v>44063.596180555556</v>
      </c>
      <c r="B2910" s="13">
        <f>A2910</f>
        <v>44063.596180555556</v>
      </c>
      <c r="C2910" t="s">
        <v>5753</v>
      </c>
      <c r="D2910" s="3" t="s">
        <v>8525</v>
      </c>
      <c r="E2910" t="s">
        <v>9210</v>
      </c>
      <c r="F2910" s="9" t="s">
        <v>5310</v>
      </c>
      <c r="G2910" s="9">
        <v>87</v>
      </c>
      <c r="H2910" s="9">
        <v>81</v>
      </c>
      <c r="I2910" s="9">
        <v>30</v>
      </c>
      <c r="J2910" s="9" t="str" cm="1">
        <f t="array" ref="J2910">_xlfn.IFS(G2910&gt;='Pivot Tables'!B$2,"90%",AND(G2910&lt;'Pivot Tables'!B$2,G2910&gt;'Pivot Tables'!B$3),"75%",AND(G2910&lt;'Pivot Tables'!B$3,G2910&gt;'Pivot Tables'!B$5),"50%",G2910&lt;='Pivot Tables'!B$5,"25%")</f>
        <v>50%</v>
      </c>
      <c r="K2910" s="9" t="str">
        <f>TEXT(A2910,"dddd")</f>
        <v>Thursday</v>
      </c>
    </row>
    <row r="2911" spans="1:11" ht="108.75" x14ac:dyDescent="0.25">
      <c r="A2911" s="17">
        <v>44065.579780092594</v>
      </c>
      <c r="B2911" s="13">
        <f>A2911</f>
        <v>44065.579780092594</v>
      </c>
      <c r="C2911" t="s">
        <v>5164</v>
      </c>
      <c r="D2911" s="3" t="s">
        <v>8065</v>
      </c>
      <c r="F2911" s="9" t="s">
        <v>4789</v>
      </c>
      <c r="G2911" s="9">
        <v>101</v>
      </c>
      <c r="H2911" s="9">
        <v>81</v>
      </c>
      <c r="I2911" s="9">
        <v>0</v>
      </c>
      <c r="J2911" s="9" t="str" cm="1">
        <f t="array" ref="J2911">_xlfn.IFS(G2911&gt;='Pivot Tables'!B$2,"90%",AND(G2911&lt;'Pivot Tables'!B$2,G2911&gt;'Pivot Tables'!B$3),"75%",AND(G2911&lt;'Pivot Tables'!B$3,G2911&gt;'Pivot Tables'!B$5),"50%",G2911&lt;='Pivot Tables'!B$5,"25%")</f>
        <v>50%</v>
      </c>
      <c r="K2911" s="9" t="str">
        <f>TEXT(A2911,"dddd")</f>
        <v>Saturday</v>
      </c>
    </row>
    <row r="2912" spans="1:11" ht="183" x14ac:dyDescent="0.25">
      <c r="A2912" s="17">
        <v>44073.515798611108</v>
      </c>
      <c r="B2912" s="13">
        <f>A2912</f>
        <v>44073.515798611108</v>
      </c>
      <c r="C2912" t="s">
        <v>5747</v>
      </c>
      <c r="D2912" s="3" t="s">
        <v>8519</v>
      </c>
      <c r="E2912">
        <v>5</v>
      </c>
      <c r="F2912" s="9" t="s">
        <v>5310</v>
      </c>
      <c r="G2912" s="9">
        <v>122</v>
      </c>
      <c r="H2912" s="9">
        <v>81</v>
      </c>
      <c r="I2912" s="9">
        <v>1</v>
      </c>
      <c r="J2912" s="9" t="str" cm="1">
        <f t="array" ref="J2912">_xlfn.IFS(G2912&gt;='Pivot Tables'!B$2,"90%",AND(G2912&lt;'Pivot Tables'!B$2,G2912&gt;'Pivot Tables'!B$3),"75%",AND(G2912&lt;'Pivot Tables'!B$3,G2912&gt;'Pivot Tables'!B$5),"50%",G2912&lt;='Pivot Tables'!B$5,"25%")</f>
        <v>50%</v>
      </c>
      <c r="K2912" s="9" t="str">
        <f>TEXT(A2912,"dddd")</f>
        <v>Sunday</v>
      </c>
    </row>
    <row r="2913" spans="1:11" ht="224.25" x14ac:dyDescent="0.25">
      <c r="A2913" s="17">
        <v>44020.870474537034</v>
      </c>
      <c r="B2913" s="13">
        <f>A2913</f>
        <v>44020.870474537034</v>
      </c>
      <c r="C2913" t="s">
        <v>5777</v>
      </c>
      <c r="D2913" s="3" t="s">
        <v>8549</v>
      </c>
      <c r="E2913" t="s">
        <v>8965</v>
      </c>
      <c r="F2913" s="9" t="s">
        <v>5310</v>
      </c>
      <c r="G2913" s="9">
        <v>141</v>
      </c>
      <c r="H2913" s="9">
        <v>81</v>
      </c>
      <c r="I2913" s="9">
        <v>1</v>
      </c>
      <c r="J2913" s="9" t="str" cm="1">
        <f t="array" ref="J2913">_xlfn.IFS(G2913&gt;='Pivot Tables'!B$2,"90%",AND(G2913&lt;'Pivot Tables'!B$2,G2913&gt;'Pivot Tables'!B$3),"75%",AND(G2913&lt;'Pivot Tables'!B$3,G2913&gt;'Pivot Tables'!B$5),"50%",G2913&lt;='Pivot Tables'!B$5,"25%")</f>
        <v>50%</v>
      </c>
      <c r="K2913" s="9" t="str">
        <f>TEXT(A2913,"dddd")</f>
        <v>Wednesday</v>
      </c>
    </row>
    <row r="2914" spans="1:11" ht="150" x14ac:dyDescent="0.25">
      <c r="A2914" s="17">
        <v>44132.751875000002</v>
      </c>
      <c r="B2914" s="13">
        <f>A2914</f>
        <v>44132.751875000002</v>
      </c>
      <c r="C2914" t="s">
        <v>4175</v>
      </c>
      <c r="D2914" s="3" t="s">
        <v>7682</v>
      </c>
      <c r="F2914" s="9" t="s">
        <v>3650</v>
      </c>
      <c r="G2914" s="9">
        <v>174</v>
      </c>
      <c r="H2914" s="9">
        <v>81</v>
      </c>
      <c r="I2914" s="9">
        <v>0</v>
      </c>
      <c r="J2914" s="9" t="str" cm="1">
        <f t="array" ref="J2914">_xlfn.IFS(G2914&gt;='Pivot Tables'!B$2,"90%",AND(G2914&lt;'Pivot Tables'!B$2,G2914&gt;'Pivot Tables'!B$3),"75%",AND(G2914&lt;'Pivot Tables'!B$3,G2914&gt;'Pivot Tables'!B$5),"50%",G2914&lt;='Pivot Tables'!B$5,"25%")</f>
        <v>50%</v>
      </c>
      <c r="K2914" s="9" t="str">
        <f>TEXT(A2914,"dddd")</f>
        <v>Wednesday</v>
      </c>
    </row>
    <row r="2915" spans="1:11" ht="158.25" x14ac:dyDescent="0.25">
      <c r="A2915" s="17">
        <v>44841.069363425922</v>
      </c>
      <c r="B2915" s="13">
        <f>A2915</f>
        <v>44841.069363425922</v>
      </c>
      <c r="C2915" t="s">
        <v>643</v>
      </c>
      <c r="D2915" s="3" t="s">
        <v>6330</v>
      </c>
      <c r="E2915" t="s">
        <v>644</v>
      </c>
      <c r="F2915" s="9" t="s">
        <v>599</v>
      </c>
      <c r="G2915" s="9">
        <v>212</v>
      </c>
      <c r="H2915" s="9">
        <v>81</v>
      </c>
      <c r="I2915" s="9">
        <v>1</v>
      </c>
      <c r="J2915" s="9" t="str" cm="1">
        <f t="array" ref="J2915">_xlfn.IFS(G2915&gt;='Pivot Tables'!B$2,"90%",AND(G2915&lt;'Pivot Tables'!B$2,G2915&gt;'Pivot Tables'!B$3),"75%",AND(G2915&lt;'Pivot Tables'!B$3,G2915&gt;'Pivot Tables'!B$5),"50%",G2915&lt;='Pivot Tables'!B$5,"25%")</f>
        <v>75%</v>
      </c>
      <c r="K2915" s="9" t="str">
        <f>TEXT(A2915,"dddd")</f>
        <v>Friday</v>
      </c>
    </row>
    <row r="2916" spans="1:11" ht="125.25" x14ac:dyDescent="0.25">
      <c r="A2916" s="17">
        <v>43778.751631944448</v>
      </c>
      <c r="B2916" s="13">
        <f>A2916</f>
        <v>43778.751631944448</v>
      </c>
      <c r="C2916" t="s">
        <v>4361</v>
      </c>
      <c r="D2916" s="3" t="s">
        <v>7742</v>
      </c>
      <c r="E2916" t="s">
        <v>4362</v>
      </c>
      <c r="F2916" s="9" t="s">
        <v>3650</v>
      </c>
      <c r="G2916" s="9">
        <v>296</v>
      </c>
      <c r="H2916" s="9">
        <v>81</v>
      </c>
      <c r="I2916" s="9">
        <v>4</v>
      </c>
      <c r="J2916" s="9" t="str" cm="1">
        <f t="array" ref="J2916">_xlfn.IFS(G2916&gt;='Pivot Tables'!B$2,"90%",AND(G2916&lt;'Pivot Tables'!B$2,G2916&gt;'Pivot Tables'!B$3),"75%",AND(G2916&lt;'Pivot Tables'!B$3,G2916&gt;'Pivot Tables'!B$5),"50%",G2916&lt;='Pivot Tables'!B$5,"25%")</f>
        <v>75%</v>
      </c>
      <c r="K2916" s="9" t="str">
        <f>TEXT(A2916,"dddd")</f>
        <v>Saturday</v>
      </c>
    </row>
    <row r="2917" spans="1:11" ht="92.25" x14ac:dyDescent="0.25">
      <c r="A2917" s="17">
        <v>44776.631504629629</v>
      </c>
      <c r="B2917" s="13">
        <f>A2917</f>
        <v>44776.631504629629</v>
      </c>
      <c r="C2917" t="s">
        <v>1150</v>
      </c>
      <c r="D2917" s="3" t="s">
        <v>6648</v>
      </c>
      <c r="E2917" t="s">
        <v>1151</v>
      </c>
      <c r="F2917" s="9" t="s">
        <v>1090</v>
      </c>
      <c r="G2917" s="9">
        <v>6</v>
      </c>
      <c r="H2917" s="9">
        <v>82</v>
      </c>
      <c r="I2917" s="9">
        <v>12</v>
      </c>
      <c r="J2917" s="9" t="str" cm="1">
        <f t="array" ref="J2917">_xlfn.IFS(G2917&gt;='Pivot Tables'!B$2,"90%",AND(G2917&lt;'Pivot Tables'!B$2,G2917&gt;'Pivot Tables'!B$3),"75%",AND(G2917&lt;'Pivot Tables'!B$3,G2917&gt;'Pivot Tables'!B$5),"50%",G2917&lt;='Pivot Tables'!B$5,"25%")</f>
        <v>25%</v>
      </c>
      <c r="K2917" s="9" t="str">
        <f>TEXT(A2917,"dddd")</f>
        <v>Wednesday</v>
      </c>
    </row>
    <row r="2918" spans="1:11" ht="199.5" x14ac:dyDescent="0.25">
      <c r="A2918" s="17">
        <v>44118.593668981484</v>
      </c>
      <c r="B2918" s="13">
        <f>A2918</f>
        <v>44118.593668981484</v>
      </c>
      <c r="C2918" t="s">
        <v>5715</v>
      </c>
      <c r="D2918" s="3" t="s">
        <v>8487</v>
      </c>
      <c r="E2918" t="s">
        <v>8858</v>
      </c>
      <c r="F2918" s="9" t="s">
        <v>5310</v>
      </c>
      <c r="G2918" s="9">
        <v>21</v>
      </c>
      <c r="H2918" s="9">
        <v>82</v>
      </c>
      <c r="I2918" s="9">
        <v>6</v>
      </c>
      <c r="J2918" s="9" t="str" cm="1">
        <f t="array" ref="J2918">_xlfn.IFS(G2918&gt;='Pivot Tables'!B$2,"90%",AND(G2918&lt;'Pivot Tables'!B$2,G2918&gt;'Pivot Tables'!B$3),"75%",AND(G2918&lt;'Pivot Tables'!B$3,G2918&gt;'Pivot Tables'!B$5),"50%",G2918&lt;='Pivot Tables'!B$5,"25%")</f>
        <v>25%</v>
      </c>
      <c r="K2918" s="9" t="str">
        <f>TEXT(A2918,"dddd")</f>
        <v>Wednesday</v>
      </c>
    </row>
    <row r="2919" spans="1:11" ht="125.25" x14ac:dyDescent="0.25">
      <c r="A2919" s="17">
        <v>44753.859178240738</v>
      </c>
      <c r="B2919" s="13">
        <f>A2919</f>
        <v>44753.859178240738</v>
      </c>
      <c r="C2919" t="s">
        <v>3711</v>
      </c>
      <c r="D2919" s="3" t="s">
        <v>7614</v>
      </c>
      <c r="F2919" s="9" t="s">
        <v>3650</v>
      </c>
      <c r="G2919" s="9">
        <v>28</v>
      </c>
      <c r="H2919" s="9">
        <v>82</v>
      </c>
      <c r="I2919" s="9">
        <v>0</v>
      </c>
      <c r="J2919" s="9" t="str" cm="1">
        <f t="array" ref="J2919">_xlfn.IFS(G2919&gt;='Pivot Tables'!B$2,"90%",AND(G2919&lt;'Pivot Tables'!B$2,G2919&gt;'Pivot Tables'!B$3),"75%",AND(G2919&lt;'Pivot Tables'!B$3,G2919&gt;'Pivot Tables'!B$5),"50%",G2919&lt;='Pivot Tables'!B$5,"25%")</f>
        <v>25%</v>
      </c>
      <c r="K2919" s="9" t="str">
        <f>TEXT(A2919,"dddd")</f>
        <v>Monday</v>
      </c>
    </row>
    <row r="2920" spans="1:11" ht="166.5" x14ac:dyDescent="0.25">
      <c r="A2920" s="17">
        <v>44701.027997685182</v>
      </c>
      <c r="B2920" s="13">
        <f>A2920</f>
        <v>44701.027997685182</v>
      </c>
      <c r="C2920" t="s">
        <v>5515</v>
      </c>
      <c r="D2920" s="3" t="s">
        <v>8302</v>
      </c>
      <c r="F2920" s="9" t="s">
        <v>5310</v>
      </c>
      <c r="G2920" s="9">
        <v>59</v>
      </c>
      <c r="H2920" s="9">
        <v>82</v>
      </c>
      <c r="I2920" s="9">
        <v>0</v>
      </c>
      <c r="J2920" s="9" t="str" cm="1">
        <f t="array" ref="J2920">_xlfn.IFS(G2920&gt;='Pivot Tables'!B$2,"90%",AND(G2920&lt;'Pivot Tables'!B$2,G2920&gt;'Pivot Tables'!B$3),"75%",AND(G2920&lt;'Pivot Tables'!B$3,G2920&gt;'Pivot Tables'!B$5),"50%",G2920&lt;='Pivot Tables'!B$5,"25%")</f>
        <v>50%</v>
      </c>
      <c r="K2920" s="9" t="str">
        <f>TEXT(A2920,"dddd")</f>
        <v>Friday</v>
      </c>
    </row>
    <row r="2921" spans="1:11" ht="166.5" x14ac:dyDescent="0.25">
      <c r="A2921" s="17">
        <v>43606.152685185189</v>
      </c>
      <c r="B2921" s="13">
        <f>A2921</f>
        <v>43606.152685185189</v>
      </c>
      <c r="C2921" t="s">
        <v>4524</v>
      </c>
      <c r="D2921" s="3" t="s">
        <v>7788</v>
      </c>
      <c r="E2921" t="s">
        <v>4525</v>
      </c>
      <c r="F2921" s="9" t="s">
        <v>3650</v>
      </c>
      <c r="G2921" s="9">
        <v>63</v>
      </c>
      <c r="H2921" s="9">
        <v>82</v>
      </c>
      <c r="I2921" s="9">
        <v>12</v>
      </c>
      <c r="J2921" s="9" t="str" cm="1">
        <f t="array" ref="J2921">_xlfn.IFS(G2921&gt;='Pivot Tables'!B$2,"90%",AND(G2921&lt;'Pivot Tables'!B$2,G2921&gt;'Pivot Tables'!B$3),"75%",AND(G2921&lt;'Pivot Tables'!B$3,G2921&gt;'Pivot Tables'!B$5),"50%",G2921&lt;='Pivot Tables'!B$5,"25%")</f>
        <v>50%</v>
      </c>
      <c r="K2921" s="9" t="str">
        <f>TEXT(A2921,"dddd")</f>
        <v>Tuesday</v>
      </c>
    </row>
    <row r="2922" spans="1:11" ht="117" x14ac:dyDescent="0.25">
      <c r="A2922" s="17">
        <v>44022.76021990741</v>
      </c>
      <c r="B2922" s="13">
        <f>A2922</f>
        <v>44022.76021990741</v>
      </c>
      <c r="C2922" t="s">
        <v>4205</v>
      </c>
      <c r="D2922" s="3" t="s">
        <v>7689</v>
      </c>
      <c r="F2922" s="9" t="s">
        <v>3650</v>
      </c>
      <c r="G2922" s="9">
        <v>66</v>
      </c>
      <c r="H2922" s="9">
        <v>82</v>
      </c>
      <c r="I2922" s="9">
        <v>0</v>
      </c>
      <c r="J2922" s="9" t="str" cm="1">
        <f t="array" ref="J2922">_xlfn.IFS(G2922&gt;='Pivot Tables'!B$2,"90%",AND(G2922&lt;'Pivot Tables'!B$2,G2922&gt;'Pivot Tables'!B$3),"75%",AND(G2922&lt;'Pivot Tables'!B$3,G2922&gt;'Pivot Tables'!B$5),"50%",G2922&lt;='Pivot Tables'!B$5,"25%")</f>
        <v>50%</v>
      </c>
      <c r="K2922" s="9" t="str">
        <f>TEXT(A2922,"dddd")</f>
        <v>Friday</v>
      </c>
    </row>
    <row r="2923" spans="1:11" ht="125.25" x14ac:dyDescent="0.25">
      <c r="A2923" s="17">
        <v>44782.644999999997</v>
      </c>
      <c r="B2923" s="13">
        <f>A2923</f>
        <v>44782.644999999997</v>
      </c>
      <c r="C2923" t="s">
        <v>690</v>
      </c>
      <c r="D2923" s="3" t="s">
        <v>6360</v>
      </c>
      <c r="E2923" t="s">
        <v>691</v>
      </c>
      <c r="F2923" s="9" t="s">
        <v>599</v>
      </c>
      <c r="G2923" s="9">
        <v>113</v>
      </c>
      <c r="H2923" s="9">
        <v>82</v>
      </c>
      <c r="I2923" s="9">
        <v>5</v>
      </c>
      <c r="J2923" s="9" t="str" cm="1">
        <f t="array" ref="J2923">_xlfn.IFS(G2923&gt;='Pivot Tables'!B$2,"90%",AND(G2923&lt;'Pivot Tables'!B$2,G2923&gt;'Pivot Tables'!B$3),"75%",AND(G2923&lt;'Pivot Tables'!B$3,G2923&gt;'Pivot Tables'!B$5),"50%",G2923&lt;='Pivot Tables'!B$5,"25%")</f>
        <v>50%</v>
      </c>
      <c r="K2923" s="9" t="str">
        <f>TEXT(A2923,"dddd")</f>
        <v>Tuesday</v>
      </c>
    </row>
    <row r="2924" spans="1:11" ht="216" x14ac:dyDescent="0.25">
      <c r="A2924" s="17">
        <v>44133.646782407406</v>
      </c>
      <c r="B2924" s="13">
        <f>A2924</f>
        <v>44133.646782407406</v>
      </c>
      <c r="C2924" t="s">
        <v>5703</v>
      </c>
      <c r="D2924" s="3" t="s">
        <v>8480</v>
      </c>
      <c r="E2924" t="s">
        <v>9062</v>
      </c>
      <c r="F2924" s="9" t="s">
        <v>5310</v>
      </c>
      <c r="G2924" s="9">
        <v>113</v>
      </c>
      <c r="H2924" s="9">
        <v>82</v>
      </c>
      <c r="I2924" s="9">
        <v>1</v>
      </c>
      <c r="J2924" s="9" t="str" cm="1">
        <f t="array" ref="J2924">_xlfn.IFS(G2924&gt;='Pivot Tables'!B$2,"90%",AND(G2924&lt;'Pivot Tables'!B$2,G2924&gt;'Pivot Tables'!B$3),"75%",AND(G2924&lt;'Pivot Tables'!B$3,G2924&gt;'Pivot Tables'!B$5),"50%",G2924&lt;='Pivot Tables'!B$5,"25%")</f>
        <v>50%</v>
      </c>
      <c r="K2924" s="9" t="str">
        <f>TEXT(A2924,"dddd")</f>
        <v>Thursday</v>
      </c>
    </row>
    <row r="2925" spans="1:11" x14ac:dyDescent="0.25">
      <c r="A2925" s="17">
        <v>43797.807592592595</v>
      </c>
      <c r="B2925" s="13">
        <f>A2925</f>
        <v>43797.807592592595</v>
      </c>
      <c r="C2925" t="s">
        <v>263</v>
      </c>
      <c r="D2925" s="2" t="s">
        <v>2405</v>
      </c>
      <c r="F2925" s="9" t="s">
        <v>2088</v>
      </c>
      <c r="G2925" s="9">
        <v>148</v>
      </c>
      <c r="H2925" s="9">
        <v>82</v>
      </c>
      <c r="I2925" s="9">
        <v>0</v>
      </c>
      <c r="J2925" s="9" t="str" cm="1">
        <f t="array" ref="J2925">_xlfn.IFS(G2925&gt;='Pivot Tables'!B$2,"90%",AND(G2925&lt;'Pivot Tables'!B$2,G2925&gt;'Pivot Tables'!B$3),"75%",AND(G2925&lt;'Pivot Tables'!B$3,G2925&gt;'Pivot Tables'!B$5),"50%",G2925&lt;='Pivot Tables'!B$5,"25%")</f>
        <v>50%</v>
      </c>
      <c r="K2925" s="9" t="str">
        <f>TEXT(A2925,"dddd")</f>
        <v>Thursday</v>
      </c>
    </row>
    <row r="2926" spans="1:11" ht="183" x14ac:dyDescent="0.25">
      <c r="A2926" s="17">
        <v>44539.874444444446</v>
      </c>
      <c r="B2926" s="13">
        <f>A2926</f>
        <v>44539.874444444446</v>
      </c>
      <c r="C2926" t="s">
        <v>2732</v>
      </c>
      <c r="D2926" s="3" t="s">
        <v>7159</v>
      </c>
      <c r="E2926" t="s">
        <v>2733</v>
      </c>
      <c r="F2926" s="9" t="s">
        <v>2712</v>
      </c>
      <c r="G2926" s="9">
        <v>233</v>
      </c>
      <c r="H2926" s="9">
        <v>82</v>
      </c>
      <c r="I2926" s="9">
        <v>16</v>
      </c>
      <c r="J2926" s="9" t="str" cm="1">
        <f t="array" ref="J2926">_xlfn.IFS(G2926&gt;='Pivot Tables'!B$2,"90%",AND(G2926&lt;'Pivot Tables'!B$2,G2926&gt;'Pivot Tables'!B$3),"75%",AND(G2926&lt;'Pivot Tables'!B$3,G2926&gt;'Pivot Tables'!B$5),"50%",G2926&lt;='Pivot Tables'!B$5,"25%")</f>
        <v>75%</v>
      </c>
      <c r="K2926" s="9" t="str">
        <f>TEXT(A2926,"dddd")</f>
        <v>Thursday</v>
      </c>
    </row>
    <row r="2927" spans="1:11" ht="183" x14ac:dyDescent="0.25">
      <c r="A2927" s="17">
        <v>44754.799363425926</v>
      </c>
      <c r="B2927" s="13">
        <f>A2927</f>
        <v>44754.799363425926</v>
      </c>
      <c r="C2927" t="s">
        <v>5407</v>
      </c>
      <c r="D2927" s="3" t="s">
        <v>8198</v>
      </c>
      <c r="E2927" t="s">
        <v>8819</v>
      </c>
      <c r="F2927" s="9" t="s">
        <v>5310</v>
      </c>
      <c r="G2927" s="9">
        <v>14</v>
      </c>
      <c r="H2927" s="9">
        <v>83</v>
      </c>
      <c r="I2927" s="9">
        <v>12</v>
      </c>
      <c r="J2927" s="9" t="str" cm="1">
        <f t="array" ref="J2927">_xlfn.IFS(G2927&gt;='Pivot Tables'!B$2,"90%",AND(G2927&lt;'Pivot Tables'!B$2,G2927&gt;'Pivot Tables'!B$3),"75%",AND(G2927&lt;'Pivot Tables'!B$3,G2927&gt;'Pivot Tables'!B$5),"50%",G2927&lt;='Pivot Tables'!B$5,"25%")</f>
        <v>25%</v>
      </c>
      <c r="K2927" s="9" t="str">
        <f>TEXT(A2927,"dddd")</f>
        <v>Tuesday</v>
      </c>
    </row>
    <row r="2928" spans="1:11" ht="249" x14ac:dyDescent="0.25">
      <c r="A2928" s="17">
        <v>44258.661782407406</v>
      </c>
      <c r="B2928" s="13">
        <f>A2928</f>
        <v>44258.661782407406</v>
      </c>
      <c r="C2928" t="s">
        <v>5601</v>
      </c>
      <c r="D2928" s="3" t="s">
        <v>8380</v>
      </c>
      <c r="E2928" t="s">
        <v>8838</v>
      </c>
      <c r="F2928" s="9" t="s">
        <v>5310</v>
      </c>
      <c r="G2928" s="9">
        <v>18</v>
      </c>
      <c r="H2928" s="9">
        <v>83</v>
      </c>
      <c r="I2928" s="9">
        <v>15</v>
      </c>
      <c r="J2928" s="9" t="str" cm="1">
        <f t="array" ref="J2928">_xlfn.IFS(G2928&gt;='Pivot Tables'!B$2,"90%",AND(G2928&lt;'Pivot Tables'!B$2,G2928&gt;'Pivot Tables'!B$3),"75%",AND(G2928&lt;'Pivot Tables'!B$3,G2928&gt;'Pivot Tables'!B$5),"50%",G2928&lt;='Pivot Tables'!B$5,"25%")</f>
        <v>25%</v>
      </c>
      <c r="K2928" s="9" t="str">
        <f>TEXT(A2928,"dddd")</f>
        <v>Wednesday</v>
      </c>
    </row>
    <row r="2929" spans="1:11" ht="174.75" x14ac:dyDescent="0.25">
      <c r="A2929" s="17">
        <v>44701.022835648146</v>
      </c>
      <c r="B2929" s="13">
        <f>A2929</f>
        <v>44701.022835648146</v>
      </c>
      <c r="C2929" t="s">
        <v>5487</v>
      </c>
      <c r="D2929" s="3" t="s">
        <v>8276</v>
      </c>
      <c r="E2929" t="s">
        <v>8882</v>
      </c>
      <c r="F2929" s="9" t="s">
        <v>5310</v>
      </c>
      <c r="G2929" s="9">
        <v>24</v>
      </c>
      <c r="H2929" s="9">
        <v>83</v>
      </c>
      <c r="I2929" s="9">
        <v>7</v>
      </c>
      <c r="J2929" s="9" t="str" cm="1">
        <f t="array" ref="J2929">_xlfn.IFS(G2929&gt;='Pivot Tables'!B$2,"90%",AND(G2929&lt;'Pivot Tables'!B$2,G2929&gt;'Pivot Tables'!B$3),"75%",AND(G2929&lt;'Pivot Tables'!B$3,G2929&gt;'Pivot Tables'!B$5),"50%",G2929&lt;='Pivot Tables'!B$5,"25%")</f>
        <v>25%</v>
      </c>
      <c r="K2929" s="9" t="str">
        <f>TEXT(A2929,"dddd")</f>
        <v>Friday</v>
      </c>
    </row>
    <row r="2930" spans="1:11" ht="191.25" x14ac:dyDescent="0.25">
      <c r="A2930" s="17">
        <v>44117.611504629633</v>
      </c>
      <c r="B2930" s="13">
        <f>A2930</f>
        <v>44117.611504629633</v>
      </c>
      <c r="C2930" t="s">
        <v>5717</v>
      </c>
      <c r="D2930" s="3" t="s">
        <v>8489</v>
      </c>
      <c r="F2930" s="9" t="s">
        <v>5310</v>
      </c>
      <c r="G2930" s="9">
        <v>28</v>
      </c>
      <c r="H2930" s="9">
        <v>83</v>
      </c>
      <c r="I2930" s="9">
        <v>0</v>
      </c>
      <c r="J2930" s="9" t="str" cm="1">
        <f t="array" ref="J2930">_xlfn.IFS(G2930&gt;='Pivot Tables'!B$2,"90%",AND(G2930&lt;'Pivot Tables'!B$2,G2930&gt;'Pivot Tables'!B$3),"75%",AND(G2930&lt;'Pivot Tables'!B$3,G2930&gt;'Pivot Tables'!B$5),"50%",G2930&lt;='Pivot Tables'!B$5,"25%")</f>
        <v>25%</v>
      </c>
      <c r="K2930" s="9" t="str">
        <f>TEXT(A2930,"dddd")</f>
        <v>Tuesday</v>
      </c>
    </row>
    <row r="2931" spans="1:11" ht="117" x14ac:dyDescent="0.25">
      <c r="A2931" s="17">
        <v>43756.025717592594</v>
      </c>
      <c r="B2931" s="13">
        <f>A2931</f>
        <v>43756.025717592594</v>
      </c>
      <c r="C2931" t="s">
        <v>4383</v>
      </c>
      <c r="D2931" s="3" t="s">
        <v>7749</v>
      </c>
      <c r="E2931" t="s">
        <v>4384</v>
      </c>
      <c r="F2931" s="9" t="s">
        <v>3650</v>
      </c>
      <c r="G2931" s="9">
        <v>30</v>
      </c>
      <c r="H2931" s="9">
        <v>83</v>
      </c>
      <c r="I2931" s="9">
        <v>1</v>
      </c>
      <c r="J2931" s="9" t="str" cm="1">
        <f t="array" ref="J2931">_xlfn.IFS(G2931&gt;='Pivot Tables'!B$2,"90%",AND(G2931&lt;'Pivot Tables'!B$2,G2931&gt;'Pivot Tables'!B$3),"75%",AND(G2931&lt;'Pivot Tables'!B$3,G2931&gt;'Pivot Tables'!B$5),"50%",G2931&lt;='Pivot Tables'!B$5,"25%")</f>
        <v>25%</v>
      </c>
      <c r="K2931" s="9" t="str">
        <f>TEXT(A2931,"dddd")</f>
        <v>Friday</v>
      </c>
    </row>
    <row r="2932" spans="1:11" ht="174.75" x14ac:dyDescent="0.25">
      <c r="A2932" s="17">
        <v>44775.663240740738</v>
      </c>
      <c r="B2932" s="13">
        <f>A2932</f>
        <v>44775.663240740738</v>
      </c>
      <c r="C2932" t="s">
        <v>5389</v>
      </c>
      <c r="D2932" s="3" t="s">
        <v>8182</v>
      </c>
      <c r="F2932" s="9" t="s">
        <v>5310</v>
      </c>
      <c r="G2932" s="9">
        <v>30</v>
      </c>
      <c r="H2932" s="9">
        <v>83</v>
      </c>
      <c r="I2932" s="9">
        <v>0</v>
      </c>
      <c r="J2932" s="9" t="str" cm="1">
        <f t="array" ref="J2932">_xlfn.IFS(G2932&gt;='Pivot Tables'!B$2,"90%",AND(G2932&lt;'Pivot Tables'!B$2,G2932&gt;'Pivot Tables'!B$3),"75%",AND(G2932&lt;'Pivot Tables'!B$3,G2932&gt;'Pivot Tables'!B$5),"50%",G2932&lt;='Pivot Tables'!B$5,"25%")</f>
        <v>25%</v>
      </c>
      <c r="K2932" s="9" t="str">
        <f>TEXT(A2932,"dddd")</f>
        <v>Tuesday</v>
      </c>
    </row>
    <row r="2933" spans="1:11" ht="117" x14ac:dyDescent="0.25">
      <c r="A2933" s="17">
        <v>44428.844641203701</v>
      </c>
      <c r="B2933" s="13">
        <f>A2933</f>
        <v>44428.844641203701</v>
      </c>
      <c r="C2933" t="s">
        <v>1987</v>
      </c>
      <c r="D2933" s="3" t="s">
        <v>6847</v>
      </c>
      <c r="F2933" s="9" t="s">
        <v>1732</v>
      </c>
      <c r="G2933" s="9">
        <v>34</v>
      </c>
      <c r="H2933" s="9">
        <v>83</v>
      </c>
      <c r="I2933" s="9">
        <v>0</v>
      </c>
      <c r="J2933" s="9" t="str" cm="1">
        <f t="array" ref="J2933">_xlfn.IFS(G2933&gt;='Pivot Tables'!B$2,"90%",AND(G2933&lt;'Pivot Tables'!B$2,G2933&gt;'Pivot Tables'!B$3),"75%",AND(G2933&lt;'Pivot Tables'!B$3,G2933&gt;'Pivot Tables'!B$5),"50%",G2933&lt;='Pivot Tables'!B$5,"25%")</f>
        <v>25%</v>
      </c>
      <c r="K2933" s="9" t="str">
        <f>TEXT(A2933,"dddd")</f>
        <v>Friday</v>
      </c>
    </row>
    <row r="2934" spans="1:11" ht="108.75" x14ac:dyDescent="0.25">
      <c r="A2934" s="17">
        <v>44756.967511574076</v>
      </c>
      <c r="B2934" s="13">
        <f>A2934</f>
        <v>44756.967511574076</v>
      </c>
      <c r="C2934" t="s">
        <v>1160</v>
      </c>
      <c r="D2934" s="3" t="s">
        <v>6652</v>
      </c>
      <c r="E2934" t="s">
        <v>1161</v>
      </c>
      <c r="F2934" s="9" t="s">
        <v>1090</v>
      </c>
      <c r="G2934" s="9">
        <v>35</v>
      </c>
      <c r="H2934" s="9">
        <v>83</v>
      </c>
      <c r="I2934" s="9">
        <v>10</v>
      </c>
      <c r="J2934" s="9" t="str" cm="1">
        <f t="array" ref="J2934">_xlfn.IFS(G2934&gt;='Pivot Tables'!B$2,"90%",AND(G2934&lt;'Pivot Tables'!B$2,G2934&gt;'Pivot Tables'!B$3),"75%",AND(G2934&lt;'Pivot Tables'!B$3,G2934&gt;'Pivot Tables'!B$5),"50%",G2934&lt;='Pivot Tables'!B$5,"25%")</f>
        <v>25%</v>
      </c>
      <c r="K2934" s="9" t="str">
        <f>TEXT(A2934,"dddd")</f>
        <v>Thursday</v>
      </c>
    </row>
    <row r="2935" spans="1:11" ht="183" x14ac:dyDescent="0.25">
      <c r="A2935" s="17">
        <v>44005.602662037039</v>
      </c>
      <c r="B2935" s="13">
        <f>A2935</f>
        <v>44005.602662037039</v>
      </c>
      <c r="C2935" t="s">
        <v>5785</v>
      </c>
      <c r="D2935" s="3" t="s">
        <v>8557</v>
      </c>
      <c r="E2935" t="s">
        <v>8965</v>
      </c>
      <c r="F2935" s="9" t="s">
        <v>5310</v>
      </c>
      <c r="G2935" s="9">
        <v>59</v>
      </c>
      <c r="H2935" s="9">
        <v>83</v>
      </c>
      <c r="I2935" s="9">
        <v>1</v>
      </c>
      <c r="J2935" s="9" t="str" cm="1">
        <f t="array" ref="J2935">_xlfn.IFS(G2935&gt;='Pivot Tables'!B$2,"90%",AND(G2935&lt;'Pivot Tables'!B$2,G2935&gt;'Pivot Tables'!B$3),"75%",AND(G2935&lt;'Pivot Tables'!B$3,G2935&gt;'Pivot Tables'!B$5),"50%",G2935&lt;='Pivot Tables'!B$5,"25%")</f>
        <v>50%</v>
      </c>
      <c r="K2935" s="9" t="str">
        <f>TEXT(A2935,"dddd")</f>
        <v>Tuesday</v>
      </c>
    </row>
    <row r="2936" spans="1:11" ht="191.25" x14ac:dyDescent="0.25">
      <c r="A2936" s="17">
        <v>43947.631608796299</v>
      </c>
      <c r="B2936" s="13">
        <f>A2936</f>
        <v>43947.631608796299</v>
      </c>
      <c r="C2936" t="s">
        <v>5833</v>
      </c>
      <c r="D2936" s="3" t="s">
        <v>8595</v>
      </c>
      <c r="F2936" s="9" t="s">
        <v>5310</v>
      </c>
      <c r="G2936" s="9">
        <v>64</v>
      </c>
      <c r="H2936" s="9">
        <v>83</v>
      </c>
      <c r="I2936" s="9">
        <v>0</v>
      </c>
      <c r="J2936" s="9" t="str" cm="1">
        <f t="array" ref="J2936">_xlfn.IFS(G2936&gt;='Pivot Tables'!B$2,"90%",AND(G2936&lt;'Pivot Tables'!B$2,G2936&gt;'Pivot Tables'!B$3),"75%",AND(G2936&lt;'Pivot Tables'!B$3,G2936&gt;'Pivot Tables'!B$5),"50%",G2936&lt;='Pivot Tables'!B$5,"25%")</f>
        <v>50%</v>
      </c>
      <c r="K2936" s="9" t="str">
        <f>TEXT(A2936,"dddd")</f>
        <v>Sunday</v>
      </c>
    </row>
    <row r="2937" spans="1:11" ht="117" x14ac:dyDescent="0.25">
      <c r="A2937" s="17">
        <v>44132.944872685184</v>
      </c>
      <c r="B2937" s="13">
        <f>A2937</f>
        <v>44132.944872685184</v>
      </c>
      <c r="C2937" t="s">
        <v>4160</v>
      </c>
      <c r="D2937" s="3" t="s">
        <v>7680</v>
      </c>
      <c r="F2937" s="9" t="s">
        <v>3650</v>
      </c>
      <c r="G2937" s="9">
        <v>69</v>
      </c>
      <c r="H2937" s="9">
        <v>83</v>
      </c>
      <c r="I2937" s="9">
        <v>0</v>
      </c>
      <c r="J2937" s="9" t="str" cm="1">
        <f t="array" ref="J2937">_xlfn.IFS(G2937&gt;='Pivot Tables'!B$2,"90%",AND(G2937&lt;'Pivot Tables'!B$2,G2937&gt;'Pivot Tables'!B$3),"75%",AND(G2937&lt;'Pivot Tables'!B$3,G2937&gt;'Pivot Tables'!B$5),"50%",G2937&lt;='Pivot Tables'!B$5,"25%")</f>
        <v>50%</v>
      </c>
      <c r="K2937" s="9" t="str">
        <f>TEXT(A2937,"dddd")</f>
        <v>Wednesday</v>
      </c>
    </row>
    <row r="2938" spans="1:11" ht="133.5" x14ac:dyDescent="0.25">
      <c r="A2938" s="17">
        <v>44876.869756944441</v>
      </c>
      <c r="B2938" s="13">
        <f>A2938</f>
        <v>44876.869756944441</v>
      </c>
      <c r="C2938" t="s">
        <v>603</v>
      </c>
      <c r="D2938" s="3" t="s">
        <v>6307</v>
      </c>
      <c r="E2938" t="s">
        <v>604</v>
      </c>
      <c r="F2938" s="9" t="s">
        <v>599</v>
      </c>
      <c r="G2938" s="9">
        <v>150</v>
      </c>
      <c r="H2938" s="9">
        <v>83</v>
      </c>
      <c r="I2938" s="9">
        <v>17</v>
      </c>
      <c r="J2938" s="9" t="str" cm="1">
        <f t="array" ref="J2938">_xlfn.IFS(G2938&gt;='Pivot Tables'!B$2,"90%",AND(G2938&lt;'Pivot Tables'!B$2,G2938&gt;'Pivot Tables'!B$3),"75%",AND(G2938&lt;'Pivot Tables'!B$3,G2938&gt;'Pivot Tables'!B$5),"50%",G2938&lt;='Pivot Tables'!B$5,"25%")</f>
        <v>50%</v>
      </c>
      <c r="K2938" s="9" t="str">
        <f>TEXT(A2938,"dddd")</f>
        <v>Friday</v>
      </c>
    </row>
    <row r="2939" spans="1:11" ht="207.75" x14ac:dyDescent="0.25">
      <c r="A2939" s="17">
        <v>44250.745937500003</v>
      </c>
      <c r="B2939" s="13">
        <f>A2939</f>
        <v>44250.745937500003</v>
      </c>
      <c r="C2939" t="s">
        <v>5609</v>
      </c>
      <c r="D2939" s="3" t="s">
        <v>8388</v>
      </c>
      <c r="E2939" t="s">
        <v>9268</v>
      </c>
      <c r="F2939" s="9" t="s">
        <v>5310</v>
      </c>
      <c r="G2939" s="9">
        <v>170</v>
      </c>
      <c r="H2939" s="9">
        <v>83</v>
      </c>
      <c r="I2939" s="9">
        <v>7</v>
      </c>
      <c r="J2939" s="9" t="str" cm="1">
        <f t="array" ref="J2939">_xlfn.IFS(G2939&gt;='Pivot Tables'!B$2,"90%",AND(G2939&lt;'Pivot Tables'!B$2,G2939&gt;'Pivot Tables'!B$3),"75%",AND(G2939&lt;'Pivot Tables'!B$3,G2939&gt;'Pivot Tables'!B$5),"50%",G2939&lt;='Pivot Tables'!B$5,"25%")</f>
        <v>50%</v>
      </c>
      <c r="K2939" s="9" t="str">
        <f>TEXT(A2939,"dddd")</f>
        <v>Tuesday</v>
      </c>
    </row>
    <row r="2940" spans="1:11" ht="125.25" x14ac:dyDescent="0.25">
      <c r="A2940" s="17">
        <v>44687.676423611112</v>
      </c>
      <c r="B2940" s="13">
        <f>A2940</f>
        <v>44687.676423611112</v>
      </c>
      <c r="C2940" t="s">
        <v>850</v>
      </c>
      <c r="D2940" s="3" t="s">
        <v>6458</v>
      </c>
      <c r="E2940" t="s">
        <v>851</v>
      </c>
      <c r="F2940" s="9" t="s">
        <v>599</v>
      </c>
      <c r="G2940" s="9">
        <v>192</v>
      </c>
      <c r="H2940" s="9">
        <v>83</v>
      </c>
      <c r="I2940" s="9">
        <v>5</v>
      </c>
      <c r="J2940" s="9" t="str" cm="1">
        <f t="array" ref="J2940">_xlfn.IFS(G2940&gt;='Pivot Tables'!B$2,"90%",AND(G2940&lt;'Pivot Tables'!B$2,G2940&gt;'Pivot Tables'!B$3),"75%",AND(G2940&lt;'Pivot Tables'!B$3,G2940&gt;'Pivot Tables'!B$5),"50%",G2940&lt;='Pivot Tables'!B$5,"25%")</f>
        <v>75%</v>
      </c>
      <c r="K2940" s="9" t="str">
        <f>TEXT(A2940,"dddd")</f>
        <v>Friday</v>
      </c>
    </row>
    <row r="2941" spans="1:11" ht="141.75" x14ac:dyDescent="0.25">
      <c r="A2941" s="17">
        <v>43930.597418981481</v>
      </c>
      <c r="B2941" s="13">
        <f>A2941</f>
        <v>43930.597418981481</v>
      </c>
      <c r="C2941" t="s">
        <v>5229</v>
      </c>
      <c r="D2941" s="3" t="s">
        <v>8098</v>
      </c>
      <c r="F2941" s="9" t="s">
        <v>4789</v>
      </c>
      <c r="G2941" s="9">
        <v>277</v>
      </c>
      <c r="H2941" s="9">
        <v>83</v>
      </c>
      <c r="I2941" s="9">
        <v>0</v>
      </c>
      <c r="J2941" s="9" t="str" cm="1">
        <f t="array" ref="J2941">_xlfn.IFS(G2941&gt;='Pivot Tables'!B$2,"90%",AND(G2941&lt;'Pivot Tables'!B$2,G2941&gt;'Pivot Tables'!B$3),"75%",AND(G2941&lt;'Pivot Tables'!B$3,G2941&gt;'Pivot Tables'!B$5),"50%",G2941&lt;='Pivot Tables'!B$5,"25%")</f>
        <v>75%</v>
      </c>
      <c r="K2941" s="9" t="str">
        <f>TEXT(A2941,"dddd")</f>
        <v>Thursday</v>
      </c>
    </row>
    <row r="2942" spans="1:11" ht="191.25" x14ac:dyDescent="0.25">
      <c r="A2942" s="17">
        <v>44355.519305555557</v>
      </c>
      <c r="B2942" s="13">
        <f>A2942</f>
        <v>44355.519305555557</v>
      </c>
      <c r="C2942" t="s">
        <v>5531</v>
      </c>
      <c r="D2942" s="3" t="s">
        <v>8314</v>
      </c>
      <c r="F2942" s="9" t="s">
        <v>5310</v>
      </c>
      <c r="G2942" s="9">
        <v>15</v>
      </c>
      <c r="H2942" s="9">
        <v>84</v>
      </c>
      <c r="I2942" s="9">
        <v>0</v>
      </c>
      <c r="J2942" s="9" t="str" cm="1">
        <f t="array" ref="J2942">_xlfn.IFS(G2942&gt;='Pivot Tables'!B$2,"90%",AND(G2942&lt;'Pivot Tables'!B$2,G2942&gt;'Pivot Tables'!B$3),"75%",AND(G2942&lt;'Pivot Tables'!B$3,G2942&gt;'Pivot Tables'!B$5),"50%",G2942&lt;='Pivot Tables'!B$5,"25%")</f>
        <v>25%</v>
      </c>
      <c r="K2942" s="9" t="str">
        <f>TEXT(A2942,"dddd")</f>
        <v>Tuesday</v>
      </c>
    </row>
    <row r="2943" spans="1:11" ht="183" x14ac:dyDescent="0.25">
      <c r="A2943" s="17">
        <v>44701.022430555553</v>
      </c>
      <c r="B2943" s="13">
        <f>A2943</f>
        <v>44701.022430555553</v>
      </c>
      <c r="C2943" t="s">
        <v>5485</v>
      </c>
      <c r="D2943" s="3" t="s">
        <v>8274</v>
      </c>
      <c r="F2943" s="9" t="s">
        <v>5310</v>
      </c>
      <c r="G2943" s="9">
        <v>22</v>
      </c>
      <c r="H2943" s="9">
        <v>84</v>
      </c>
      <c r="I2943" s="9">
        <v>0</v>
      </c>
      <c r="J2943" s="9" t="str" cm="1">
        <f t="array" ref="J2943">_xlfn.IFS(G2943&gt;='Pivot Tables'!B$2,"90%",AND(G2943&lt;'Pivot Tables'!B$2,G2943&gt;'Pivot Tables'!B$3),"75%",AND(G2943&lt;'Pivot Tables'!B$3,G2943&gt;'Pivot Tables'!B$5),"50%",G2943&lt;='Pivot Tables'!B$5,"25%")</f>
        <v>25%</v>
      </c>
      <c r="K2943" s="9" t="str">
        <f>TEXT(A2943,"dddd")</f>
        <v>Friday</v>
      </c>
    </row>
    <row r="2944" spans="1:11" ht="207.75" x14ac:dyDescent="0.25">
      <c r="A2944" s="17">
        <v>44838.673194444447</v>
      </c>
      <c r="B2944" s="13">
        <f>A2944</f>
        <v>44838.673194444447</v>
      </c>
      <c r="C2944" t="s">
        <v>5311</v>
      </c>
      <c r="D2944" s="3" t="s">
        <v>8116</v>
      </c>
      <c r="F2944" s="9" t="s">
        <v>5310</v>
      </c>
      <c r="G2944" s="9">
        <v>26</v>
      </c>
      <c r="H2944" s="9">
        <v>84</v>
      </c>
      <c r="I2944" s="9">
        <v>0</v>
      </c>
      <c r="J2944" s="9" t="str" cm="1">
        <f t="array" ref="J2944">_xlfn.IFS(G2944&gt;='Pivot Tables'!B$2,"90%",AND(G2944&lt;'Pivot Tables'!B$2,G2944&gt;'Pivot Tables'!B$3),"75%",AND(G2944&lt;'Pivot Tables'!B$3,G2944&gt;'Pivot Tables'!B$5),"50%",G2944&lt;='Pivot Tables'!B$5,"25%")</f>
        <v>25%</v>
      </c>
      <c r="K2944" s="9" t="str">
        <f>TEXT(A2944,"dddd")</f>
        <v>Tuesday</v>
      </c>
    </row>
    <row r="2945" spans="1:11" ht="158.25" x14ac:dyDescent="0.25">
      <c r="A2945" s="17">
        <v>44701.019502314812</v>
      </c>
      <c r="B2945" s="13">
        <f>A2945</f>
        <v>44701.019502314812</v>
      </c>
      <c r="C2945" t="s">
        <v>5464</v>
      </c>
      <c r="D2945" s="3" t="s">
        <v>8253</v>
      </c>
      <c r="F2945" s="9" t="s">
        <v>5310</v>
      </c>
      <c r="G2945" s="9">
        <v>31</v>
      </c>
      <c r="H2945" s="9">
        <v>84</v>
      </c>
      <c r="I2945" s="9">
        <v>0</v>
      </c>
      <c r="J2945" s="9" t="str" cm="1">
        <f t="array" ref="J2945">_xlfn.IFS(G2945&gt;='Pivot Tables'!B$2,"90%",AND(G2945&lt;'Pivot Tables'!B$2,G2945&gt;'Pivot Tables'!B$3),"75%",AND(G2945&lt;'Pivot Tables'!B$3,G2945&gt;'Pivot Tables'!B$5),"50%",G2945&lt;='Pivot Tables'!B$5,"25%")</f>
        <v>25%</v>
      </c>
      <c r="K2945" s="9" t="str">
        <f>TEXT(A2945,"dddd")</f>
        <v>Friday</v>
      </c>
    </row>
    <row r="2946" spans="1:11" ht="183" x14ac:dyDescent="0.25">
      <c r="A2946" s="17">
        <v>44870.635497685187</v>
      </c>
      <c r="B2946" s="13">
        <f>A2946</f>
        <v>44870.635497685187</v>
      </c>
      <c r="C2946" t="s">
        <v>5316</v>
      </c>
      <c r="D2946" s="3" t="s">
        <v>8121</v>
      </c>
      <c r="F2946" s="9" t="s">
        <v>5310</v>
      </c>
      <c r="G2946" s="9">
        <v>37</v>
      </c>
      <c r="H2946" s="9">
        <v>84</v>
      </c>
      <c r="I2946" s="9">
        <v>0</v>
      </c>
      <c r="J2946" s="9" t="str" cm="1">
        <f t="array" ref="J2946">_xlfn.IFS(G2946&gt;='Pivot Tables'!B$2,"90%",AND(G2946&lt;'Pivot Tables'!B$2,G2946&gt;'Pivot Tables'!B$3),"75%",AND(G2946&lt;'Pivot Tables'!B$3,G2946&gt;'Pivot Tables'!B$5),"50%",G2946&lt;='Pivot Tables'!B$5,"25%")</f>
        <v>25%</v>
      </c>
      <c r="K2946" s="9" t="str">
        <f>TEXT(A2946,"dddd")</f>
        <v>Saturday</v>
      </c>
    </row>
    <row r="2947" spans="1:11" ht="240.75" x14ac:dyDescent="0.25">
      <c r="A2947" s="17">
        <v>44288.609155092592</v>
      </c>
      <c r="B2947" s="13">
        <f>A2947</f>
        <v>44288.609155092592</v>
      </c>
      <c r="C2947" t="s">
        <v>5579</v>
      </c>
      <c r="D2947" s="3" t="s">
        <v>8358</v>
      </c>
      <c r="E2947" t="s">
        <v>9051</v>
      </c>
      <c r="F2947" s="9" t="s">
        <v>5310</v>
      </c>
      <c r="G2947" s="9">
        <v>46</v>
      </c>
      <c r="H2947" s="9">
        <v>84</v>
      </c>
      <c r="I2947" s="9">
        <v>14</v>
      </c>
      <c r="J2947" s="9" t="str" cm="1">
        <f t="array" ref="J2947">_xlfn.IFS(G2947&gt;='Pivot Tables'!B$2,"90%",AND(G2947&lt;'Pivot Tables'!B$2,G2947&gt;'Pivot Tables'!B$3),"75%",AND(G2947&lt;'Pivot Tables'!B$3,G2947&gt;'Pivot Tables'!B$5),"50%",G2947&lt;='Pivot Tables'!B$5,"25%")</f>
        <v>50%</v>
      </c>
      <c r="K2947" s="9" t="str">
        <f>TEXT(A2947,"dddd")</f>
        <v>Friday</v>
      </c>
    </row>
    <row r="2948" spans="1:11" ht="191.25" x14ac:dyDescent="0.25">
      <c r="A2948" s="17">
        <v>44032.82130787037</v>
      </c>
      <c r="B2948" s="13">
        <f>A2948</f>
        <v>44032.82130787037</v>
      </c>
      <c r="C2948" t="s">
        <v>5770</v>
      </c>
      <c r="D2948" s="3" t="s">
        <v>8542</v>
      </c>
      <c r="F2948" s="9" t="s">
        <v>5310</v>
      </c>
      <c r="G2948" s="9">
        <v>46</v>
      </c>
      <c r="H2948" s="9">
        <v>84</v>
      </c>
      <c r="I2948" s="9">
        <v>0</v>
      </c>
      <c r="J2948" s="9" t="str" cm="1">
        <f t="array" ref="J2948">_xlfn.IFS(G2948&gt;='Pivot Tables'!B$2,"90%",AND(G2948&lt;'Pivot Tables'!B$2,G2948&gt;'Pivot Tables'!B$3),"75%",AND(G2948&lt;'Pivot Tables'!B$3,G2948&gt;'Pivot Tables'!B$5),"50%",G2948&lt;='Pivot Tables'!B$5,"25%")</f>
        <v>50%</v>
      </c>
      <c r="K2948" s="9" t="str">
        <f>TEXT(A2948,"dddd")</f>
        <v>Monday</v>
      </c>
    </row>
    <row r="2949" spans="1:11" ht="158.25" x14ac:dyDescent="0.25">
      <c r="A2949" s="17">
        <v>43731.991620370369</v>
      </c>
      <c r="B2949" s="13">
        <f>A2949</f>
        <v>43731.991620370369</v>
      </c>
      <c r="C2949" t="s">
        <v>4399</v>
      </c>
      <c r="D2949" s="3" t="s">
        <v>7757</v>
      </c>
      <c r="E2949" t="s">
        <v>4400</v>
      </c>
      <c r="F2949" s="9" t="s">
        <v>3650</v>
      </c>
      <c r="G2949" s="9">
        <v>74</v>
      </c>
      <c r="H2949" s="9">
        <v>84</v>
      </c>
      <c r="I2949" s="9">
        <v>15</v>
      </c>
      <c r="J2949" s="9" t="str" cm="1">
        <f t="array" ref="J2949">_xlfn.IFS(G2949&gt;='Pivot Tables'!B$2,"90%",AND(G2949&lt;'Pivot Tables'!B$2,G2949&gt;'Pivot Tables'!B$3),"75%",AND(G2949&lt;'Pivot Tables'!B$3,G2949&gt;'Pivot Tables'!B$5),"50%",G2949&lt;='Pivot Tables'!B$5,"25%")</f>
        <v>50%</v>
      </c>
      <c r="K2949" s="9" t="str">
        <f>TEXT(A2949,"dddd")</f>
        <v>Monday</v>
      </c>
    </row>
    <row r="2950" spans="1:11" ht="117" x14ac:dyDescent="0.25">
      <c r="A2950" s="17">
        <v>44141.843819444446</v>
      </c>
      <c r="B2950" s="13">
        <f>A2950</f>
        <v>44141.843819444446</v>
      </c>
      <c r="C2950" t="s">
        <v>4144</v>
      </c>
      <c r="D2950" s="3" t="s">
        <v>7676</v>
      </c>
      <c r="F2950" s="9" t="s">
        <v>3650</v>
      </c>
      <c r="G2950" s="9">
        <v>83</v>
      </c>
      <c r="H2950" s="9">
        <v>84</v>
      </c>
      <c r="I2950" s="9">
        <v>0</v>
      </c>
      <c r="J2950" s="9" t="str" cm="1">
        <f t="array" ref="J2950">_xlfn.IFS(G2950&gt;='Pivot Tables'!B$2,"90%",AND(G2950&lt;'Pivot Tables'!B$2,G2950&gt;'Pivot Tables'!B$3),"75%",AND(G2950&lt;'Pivot Tables'!B$3,G2950&gt;'Pivot Tables'!B$5),"50%",G2950&lt;='Pivot Tables'!B$5,"25%")</f>
        <v>50%</v>
      </c>
      <c r="K2950" s="9" t="str">
        <f>TEXT(A2950,"dddd")</f>
        <v>Friday</v>
      </c>
    </row>
    <row r="2951" spans="1:11" x14ac:dyDescent="0.25">
      <c r="A2951" s="17">
        <v>44226.899652777778</v>
      </c>
      <c r="B2951" s="13">
        <f>A2951</f>
        <v>44226.899652777778</v>
      </c>
      <c r="C2951" t="s">
        <v>4043</v>
      </c>
      <c r="D2951" s="2" t="s">
        <v>4044</v>
      </c>
      <c r="E2951" t="s">
        <v>4045</v>
      </c>
      <c r="F2951" s="9" t="s">
        <v>3650</v>
      </c>
      <c r="G2951" s="9">
        <v>97</v>
      </c>
      <c r="H2951" s="9">
        <v>84</v>
      </c>
      <c r="I2951" s="9">
        <v>1</v>
      </c>
      <c r="J2951" s="9" t="str" cm="1">
        <f t="array" ref="J2951">_xlfn.IFS(G2951&gt;='Pivot Tables'!B$2,"90%",AND(G2951&lt;'Pivot Tables'!B$2,G2951&gt;'Pivot Tables'!B$3),"75%",AND(G2951&lt;'Pivot Tables'!B$3,G2951&gt;'Pivot Tables'!B$5),"50%",G2951&lt;='Pivot Tables'!B$5,"25%")</f>
        <v>50%</v>
      </c>
      <c r="K2951" s="9" t="str">
        <f>TEXT(A2951,"dddd")</f>
        <v>Saturday</v>
      </c>
    </row>
    <row r="2952" spans="1:11" ht="183" x14ac:dyDescent="0.25">
      <c r="A2952" s="17">
        <v>43939.21570601852</v>
      </c>
      <c r="B2952" s="13">
        <f>A2952</f>
        <v>43939.21570601852</v>
      </c>
      <c r="C2952" t="s">
        <v>4222</v>
      </c>
      <c r="D2952" s="3" t="s">
        <v>7698</v>
      </c>
      <c r="E2952" t="s">
        <v>4223</v>
      </c>
      <c r="F2952" s="9" t="s">
        <v>3650</v>
      </c>
      <c r="G2952" s="9">
        <v>124</v>
      </c>
      <c r="H2952" s="9">
        <v>84</v>
      </c>
      <c r="I2952" s="9">
        <v>20</v>
      </c>
      <c r="J2952" s="9" t="str" cm="1">
        <f t="array" ref="J2952">_xlfn.IFS(G2952&gt;='Pivot Tables'!B$2,"90%",AND(G2952&lt;'Pivot Tables'!B$2,G2952&gt;'Pivot Tables'!B$3),"75%",AND(G2952&lt;'Pivot Tables'!B$3,G2952&gt;'Pivot Tables'!B$5),"50%",G2952&lt;='Pivot Tables'!B$5,"25%")</f>
        <v>50%</v>
      </c>
      <c r="K2952" s="9" t="str">
        <f>TEXT(A2952,"dddd")</f>
        <v>Saturday</v>
      </c>
    </row>
    <row r="2953" spans="1:11" ht="174.75" x14ac:dyDescent="0.25">
      <c r="A2953" s="17">
        <v>44324.923576388886</v>
      </c>
      <c r="B2953" s="13">
        <f>A2953</f>
        <v>44324.923576388886</v>
      </c>
      <c r="C2953" t="s">
        <v>2800</v>
      </c>
      <c r="D2953" s="3" t="s">
        <v>7199</v>
      </c>
      <c r="E2953" t="s">
        <v>2801</v>
      </c>
      <c r="F2953" s="9" t="s">
        <v>2712</v>
      </c>
      <c r="G2953" s="9">
        <v>133</v>
      </c>
      <c r="H2953" s="9">
        <v>84</v>
      </c>
      <c r="I2953" s="9">
        <v>22</v>
      </c>
      <c r="J2953" s="9" t="str" cm="1">
        <f t="array" ref="J2953">_xlfn.IFS(G2953&gt;='Pivot Tables'!B$2,"90%",AND(G2953&lt;'Pivot Tables'!B$2,G2953&gt;'Pivot Tables'!B$3),"75%",AND(G2953&lt;'Pivot Tables'!B$3,G2953&gt;'Pivot Tables'!B$5),"50%",G2953&lt;='Pivot Tables'!B$5,"25%")</f>
        <v>50%</v>
      </c>
      <c r="K2953" s="9" t="str">
        <f>TEXT(A2953,"dddd")</f>
        <v>Saturday</v>
      </c>
    </row>
    <row r="2954" spans="1:11" ht="133.5" x14ac:dyDescent="0.25">
      <c r="A2954" s="17">
        <v>44818.849328703705</v>
      </c>
      <c r="B2954" s="13">
        <f>A2954</f>
        <v>44818.849328703705</v>
      </c>
      <c r="C2954" t="s">
        <v>5357</v>
      </c>
      <c r="D2954" s="3" t="s">
        <v>8154</v>
      </c>
      <c r="E2954" t="s">
        <v>8815</v>
      </c>
      <c r="F2954" s="9" t="s">
        <v>5310</v>
      </c>
      <c r="G2954" s="9">
        <v>12</v>
      </c>
      <c r="H2954" s="9">
        <v>85</v>
      </c>
      <c r="I2954" s="9">
        <v>3</v>
      </c>
      <c r="J2954" s="9" t="str" cm="1">
        <f t="array" ref="J2954">_xlfn.IFS(G2954&gt;='Pivot Tables'!B$2,"90%",AND(G2954&lt;'Pivot Tables'!B$2,G2954&gt;'Pivot Tables'!B$3),"75%",AND(G2954&lt;'Pivot Tables'!B$3,G2954&gt;'Pivot Tables'!B$5),"50%",G2954&lt;='Pivot Tables'!B$5,"25%")</f>
        <v>25%</v>
      </c>
      <c r="K2954" s="9" t="str">
        <f>TEXT(A2954,"dddd")</f>
        <v>Wednesday</v>
      </c>
    </row>
    <row r="2955" spans="1:11" ht="207.75" x14ac:dyDescent="0.25">
      <c r="A2955" s="17">
        <v>44215.678854166668</v>
      </c>
      <c r="B2955" s="13">
        <f>A2955</f>
        <v>44215.678854166668</v>
      </c>
      <c r="C2955" t="s">
        <v>5631</v>
      </c>
      <c r="D2955" s="3" t="s">
        <v>8410</v>
      </c>
      <c r="E2955" t="s">
        <v>8817</v>
      </c>
      <c r="F2955" s="9" t="s">
        <v>5310</v>
      </c>
      <c r="G2955" s="9">
        <v>13</v>
      </c>
      <c r="H2955" s="9">
        <v>85</v>
      </c>
      <c r="I2955" s="9">
        <v>5</v>
      </c>
      <c r="J2955" s="9" t="str" cm="1">
        <f t="array" ref="J2955">_xlfn.IFS(G2955&gt;='Pivot Tables'!B$2,"90%",AND(G2955&lt;'Pivot Tables'!B$2,G2955&gt;'Pivot Tables'!B$3),"75%",AND(G2955&lt;'Pivot Tables'!B$3,G2955&gt;'Pivot Tables'!B$5),"50%",G2955&lt;='Pivot Tables'!B$5,"25%")</f>
        <v>25%</v>
      </c>
      <c r="K2955" s="9" t="str">
        <f>TEXT(A2955,"dddd")</f>
        <v>Tuesday</v>
      </c>
    </row>
    <row r="2956" spans="1:11" ht="100.5" x14ac:dyDescent="0.25">
      <c r="A2956" s="17">
        <v>44453.90556712963</v>
      </c>
      <c r="B2956" s="13">
        <f>A2956</f>
        <v>44453.90556712963</v>
      </c>
      <c r="C2956" t="s">
        <v>1957</v>
      </c>
      <c r="D2956" s="3" t="s">
        <v>6823</v>
      </c>
      <c r="F2956" s="9" t="s">
        <v>1732</v>
      </c>
      <c r="G2956" s="9">
        <v>18</v>
      </c>
      <c r="H2956" s="9">
        <v>85</v>
      </c>
      <c r="I2956" s="9">
        <v>0</v>
      </c>
      <c r="J2956" s="9" t="str" cm="1">
        <f t="array" ref="J2956">_xlfn.IFS(G2956&gt;='Pivot Tables'!B$2,"90%",AND(G2956&lt;'Pivot Tables'!B$2,G2956&gt;'Pivot Tables'!B$3),"75%",AND(G2956&lt;'Pivot Tables'!B$3,G2956&gt;'Pivot Tables'!B$5),"50%",G2956&lt;='Pivot Tables'!B$5,"25%")</f>
        <v>25%</v>
      </c>
      <c r="K2956" s="9" t="str">
        <f>TEXT(A2956,"dddd")</f>
        <v>Tuesday</v>
      </c>
    </row>
    <row r="2957" spans="1:11" ht="183" x14ac:dyDescent="0.25">
      <c r="A2957" s="17">
        <v>44072.584270833337</v>
      </c>
      <c r="B2957" s="13">
        <f>A2957</f>
        <v>44072.584270833337</v>
      </c>
      <c r="C2957" t="s">
        <v>5748</v>
      </c>
      <c r="D2957" s="3" t="s">
        <v>8520</v>
      </c>
      <c r="F2957" s="9" t="s">
        <v>5310</v>
      </c>
      <c r="G2957" s="9">
        <v>23</v>
      </c>
      <c r="H2957" s="9">
        <v>85</v>
      </c>
      <c r="I2957" s="9">
        <v>0</v>
      </c>
      <c r="J2957" s="9" t="str" cm="1">
        <f t="array" ref="J2957">_xlfn.IFS(G2957&gt;='Pivot Tables'!B$2,"90%",AND(G2957&lt;'Pivot Tables'!B$2,G2957&gt;'Pivot Tables'!B$3),"75%",AND(G2957&lt;'Pivot Tables'!B$3,G2957&gt;'Pivot Tables'!B$5),"50%",G2957&lt;='Pivot Tables'!B$5,"25%")</f>
        <v>25%</v>
      </c>
      <c r="K2957" s="9" t="str">
        <f>TEXT(A2957,"dddd")</f>
        <v>Saturday</v>
      </c>
    </row>
    <row r="2958" spans="1:11" ht="117" x14ac:dyDescent="0.25">
      <c r="A2958" s="17">
        <v>44366.761307870373</v>
      </c>
      <c r="B2958" s="13">
        <f>A2958</f>
        <v>44366.761307870373</v>
      </c>
      <c r="C2958" t="s">
        <v>5525</v>
      </c>
      <c r="D2958" s="3" t="s">
        <v>8308</v>
      </c>
      <c r="F2958" s="9" t="s">
        <v>5310</v>
      </c>
      <c r="G2958" s="9">
        <v>32</v>
      </c>
      <c r="H2958" s="9">
        <v>85</v>
      </c>
      <c r="I2958" s="9">
        <v>0</v>
      </c>
      <c r="J2958" s="9" t="str" cm="1">
        <f t="array" ref="J2958">_xlfn.IFS(G2958&gt;='Pivot Tables'!B$2,"90%",AND(G2958&lt;'Pivot Tables'!B$2,G2958&gt;'Pivot Tables'!B$3),"75%",AND(G2958&lt;'Pivot Tables'!B$3,G2958&gt;'Pivot Tables'!B$5),"50%",G2958&lt;='Pivot Tables'!B$5,"25%")</f>
        <v>25%</v>
      </c>
      <c r="K2958" s="9" t="str">
        <f>TEXT(A2958,"dddd")</f>
        <v>Saturday</v>
      </c>
    </row>
    <row r="2959" spans="1:11" ht="191.25" x14ac:dyDescent="0.25">
      <c r="A2959" s="17">
        <v>43995.694386574076</v>
      </c>
      <c r="B2959" s="13">
        <f>A2959</f>
        <v>43995.694386574076</v>
      </c>
      <c r="C2959" t="s">
        <v>5796</v>
      </c>
      <c r="D2959" s="3" t="s">
        <v>8564</v>
      </c>
      <c r="F2959" s="9" t="s">
        <v>5310</v>
      </c>
      <c r="G2959" s="9">
        <v>32</v>
      </c>
      <c r="H2959" s="9">
        <v>85</v>
      </c>
      <c r="I2959" s="9">
        <v>0</v>
      </c>
      <c r="J2959" s="9" t="str" cm="1">
        <f t="array" ref="J2959">_xlfn.IFS(G2959&gt;='Pivot Tables'!B$2,"90%",AND(G2959&lt;'Pivot Tables'!B$2,G2959&gt;'Pivot Tables'!B$3),"75%",AND(G2959&lt;'Pivot Tables'!B$3,G2959&gt;'Pivot Tables'!B$5),"50%",G2959&lt;='Pivot Tables'!B$5,"25%")</f>
        <v>25%</v>
      </c>
      <c r="K2959" s="9" t="str">
        <f>TEXT(A2959,"dddd")</f>
        <v>Saturday</v>
      </c>
    </row>
    <row r="2960" spans="1:11" ht="174.75" x14ac:dyDescent="0.25">
      <c r="A2960" s="17">
        <v>43973.608460648145</v>
      </c>
      <c r="B2960" s="13">
        <f>A2960</f>
        <v>43973.608460648145</v>
      </c>
      <c r="C2960" t="s">
        <v>5811</v>
      </c>
      <c r="D2960" s="3" t="s">
        <v>8575</v>
      </c>
      <c r="F2960" s="9" t="s">
        <v>5310</v>
      </c>
      <c r="G2960" s="9">
        <v>33</v>
      </c>
      <c r="H2960" s="9">
        <v>85</v>
      </c>
      <c r="I2960" s="9">
        <v>0</v>
      </c>
      <c r="J2960" s="9" t="str" cm="1">
        <f t="array" ref="J2960">_xlfn.IFS(G2960&gt;='Pivot Tables'!B$2,"90%",AND(G2960&lt;'Pivot Tables'!B$2,G2960&gt;'Pivot Tables'!B$3),"75%",AND(G2960&lt;'Pivot Tables'!B$3,G2960&gt;'Pivot Tables'!B$5),"50%",G2960&lt;='Pivot Tables'!B$5,"25%")</f>
        <v>25%</v>
      </c>
      <c r="K2960" s="9" t="str">
        <f>TEXT(A2960,"dddd")</f>
        <v>Friday</v>
      </c>
    </row>
    <row r="2961" spans="1:11" ht="199.5" x14ac:dyDescent="0.25">
      <c r="A2961" s="17">
        <v>43891.630486111113</v>
      </c>
      <c r="B2961" s="13">
        <f>A2961</f>
        <v>43891.630486111113</v>
      </c>
      <c r="C2961" t="s">
        <v>5873</v>
      </c>
      <c r="D2961" s="3" t="s">
        <v>8627</v>
      </c>
      <c r="F2961" s="9" t="s">
        <v>5310</v>
      </c>
      <c r="G2961" s="9">
        <v>40</v>
      </c>
      <c r="H2961" s="9">
        <v>85</v>
      </c>
      <c r="I2961" s="9">
        <v>0</v>
      </c>
      <c r="J2961" s="9" t="str" cm="1">
        <f t="array" ref="J2961">_xlfn.IFS(G2961&gt;='Pivot Tables'!B$2,"90%",AND(G2961&lt;'Pivot Tables'!B$2,G2961&gt;'Pivot Tables'!B$3),"75%",AND(G2961&lt;'Pivot Tables'!B$3,G2961&gt;'Pivot Tables'!B$5),"50%",G2961&lt;='Pivot Tables'!B$5,"25%")</f>
        <v>25%</v>
      </c>
      <c r="K2961" s="9" t="str">
        <f>TEXT(A2961,"dddd")</f>
        <v>Sunday</v>
      </c>
    </row>
    <row r="2962" spans="1:11" ht="125.25" x14ac:dyDescent="0.25">
      <c r="A2962" s="17">
        <v>44728.669548611113</v>
      </c>
      <c r="B2962" s="13">
        <f>A2962</f>
        <v>44728.669548611113</v>
      </c>
      <c r="C2962" t="s">
        <v>1173</v>
      </c>
      <c r="D2962" s="3" t="s">
        <v>6659</v>
      </c>
      <c r="E2962" t="s">
        <v>1174</v>
      </c>
      <c r="F2962" s="9" t="s">
        <v>1090</v>
      </c>
      <c r="G2962" s="9">
        <v>44</v>
      </c>
      <c r="H2962" s="9">
        <v>85</v>
      </c>
      <c r="I2962" s="9">
        <v>10</v>
      </c>
      <c r="J2962" s="9" t="str" cm="1">
        <f t="array" ref="J2962">_xlfn.IFS(G2962&gt;='Pivot Tables'!B$2,"90%",AND(G2962&lt;'Pivot Tables'!B$2,G2962&gt;'Pivot Tables'!B$3),"75%",AND(G2962&lt;'Pivot Tables'!B$3,G2962&gt;'Pivot Tables'!B$5),"50%",G2962&lt;='Pivot Tables'!B$5,"25%")</f>
        <v>50%</v>
      </c>
      <c r="K2962" s="9" t="str">
        <f>TEXT(A2962,"dddd")</f>
        <v>Thursday</v>
      </c>
    </row>
    <row r="2963" spans="1:11" ht="133.5" x14ac:dyDescent="0.25">
      <c r="A2963" s="17">
        <v>44442.884675925925</v>
      </c>
      <c r="B2963" s="13">
        <f>A2963</f>
        <v>44442.884675925925</v>
      </c>
      <c r="C2963" t="s">
        <v>1972</v>
      </c>
      <c r="D2963" s="3" t="s">
        <v>6836</v>
      </c>
      <c r="F2963" s="9" t="s">
        <v>1732</v>
      </c>
      <c r="G2963" s="9">
        <v>61</v>
      </c>
      <c r="H2963" s="9">
        <v>85</v>
      </c>
      <c r="I2963" s="9">
        <v>0</v>
      </c>
      <c r="J2963" s="9" t="str" cm="1">
        <f t="array" ref="J2963">_xlfn.IFS(G2963&gt;='Pivot Tables'!B$2,"90%",AND(G2963&lt;'Pivot Tables'!B$2,G2963&gt;'Pivot Tables'!B$3),"75%",AND(G2963&lt;'Pivot Tables'!B$3,G2963&gt;'Pivot Tables'!B$5),"50%",G2963&lt;='Pivot Tables'!B$5,"25%")</f>
        <v>50%</v>
      </c>
      <c r="K2963" s="9" t="str">
        <f>TEXT(A2963,"dddd")</f>
        <v>Friday</v>
      </c>
    </row>
    <row r="2964" spans="1:11" ht="199.5" x14ac:dyDescent="0.25">
      <c r="A2964" s="17">
        <v>44159.910231481481</v>
      </c>
      <c r="B2964" s="13">
        <f>A2964</f>
        <v>44159.910231481481</v>
      </c>
      <c r="C2964" t="s">
        <v>5676</v>
      </c>
      <c r="D2964" s="3" t="s">
        <v>8455</v>
      </c>
      <c r="E2964" t="s">
        <v>9152</v>
      </c>
      <c r="F2964" s="9" t="s">
        <v>5310</v>
      </c>
      <c r="G2964" s="9">
        <v>66</v>
      </c>
      <c r="H2964" s="9">
        <v>85</v>
      </c>
      <c r="I2964" s="9">
        <v>2</v>
      </c>
      <c r="J2964" s="9" t="str" cm="1">
        <f t="array" ref="J2964">_xlfn.IFS(G2964&gt;='Pivot Tables'!B$2,"90%",AND(G2964&lt;'Pivot Tables'!B$2,G2964&gt;'Pivot Tables'!B$3),"75%",AND(G2964&lt;'Pivot Tables'!B$3,G2964&gt;'Pivot Tables'!B$5),"50%",G2964&lt;='Pivot Tables'!B$5,"25%")</f>
        <v>50%</v>
      </c>
      <c r="K2964" s="9" t="str">
        <f>TEXT(A2964,"dddd")</f>
        <v>Tuesday</v>
      </c>
    </row>
    <row r="2965" spans="1:11" ht="166.5" x14ac:dyDescent="0.25">
      <c r="A2965" s="17">
        <v>43897.847604166665</v>
      </c>
      <c r="B2965" s="13">
        <f>A2965</f>
        <v>43897.847604166665</v>
      </c>
      <c r="C2965" t="s">
        <v>2837</v>
      </c>
      <c r="D2965" s="3" t="s">
        <v>7218</v>
      </c>
      <c r="E2965" t="s">
        <v>2838</v>
      </c>
      <c r="F2965" s="9" t="s">
        <v>2712</v>
      </c>
      <c r="G2965" s="9">
        <v>77</v>
      </c>
      <c r="H2965" s="9">
        <v>85</v>
      </c>
      <c r="I2965" s="9">
        <v>8</v>
      </c>
      <c r="J2965" s="9" t="str" cm="1">
        <f t="array" ref="J2965">_xlfn.IFS(G2965&gt;='Pivot Tables'!B$2,"90%",AND(G2965&lt;'Pivot Tables'!B$2,G2965&gt;'Pivot Tables'!B$3),"75%",AND(G2965&lt;'Pivot Tables'!B$3,G2965&gt;'Pivot Tables'!B$5),"50%",G2965&lt;='Pivot Tables'!B$5,"25%")</f>
        <v>50%</v>
      </c>
      <c r="K2965" s="9" t="str">
        <f>TEXT(A2965,"dddd")</f>
        <v>Saturday</v>
      </c>
    </row>
    <row r="2966" spans="1:11" ht="158.25" x14ac:dyDescent="0.25">
      <c r="A2966" s="17">
        <v>44672.602789351855</v>
      </c>
      <c r="B2966" s="13">
        <f>A2966</f>
        <v>44672.602789351855</v>
      </c>
      <c r="C2966" t="s">
        <v>2720</v>
      </c>
      <c r="D2966" s="3" t="s">
        <v>7150</v>
      </c>
      <c r="E2966" t="s">
        <v>2711</v>
      </c>
      <c r="F2966" s="9" t="s">
        <v>2712</v>
      </c>
      <c r="G2966" s="9">
        <v>91</v>
      </c>
      <c r="H2966" s="9">
        <v>85</v>
      </c>
      <c r="I2966" s="9">
        <v>1</v>
      </c>
      <c r="J2966" s="9" t="str" cm="1">
        <f t="array" ref="J2966">_xlfn.IFS(G2966&gt;='Pivot Tables'!B$2,"90%",AND(G2966&lt;'Pivot Tables'!B$2,G2966&gt;'Pivot Tables'!B$3),"75%",AND(G2966&lt;'Pivot Tables'!B$3,G2966&gt;'Pivot Tables'!B$5),"50%",G2966&lt;='Pivot Tables'!B$5,"25%")</f>
        <v>50%</v>
      </c>
      <c r="K2966" s="9" t="str">
        <f>TEXT(A2966,"dddd")</f>
        <v>Thursday</v>
      </c>
    </row>
    <row r="2967" spans="1:11" ht="150" x14ac:dyDescent="0.25">
      <c r="A2967" s="17">
        <v>44109.91165509259</v>
      </c>
      <c r="B2967" s="13">
        <f>A2967</f>
        <v>44109.91165509259</v>
      </c>
      <c r="C2967" t="s">
        <v>5139</v>
      </c>
      <c r="D2967" s="3" t="s">
        <v>8048</v>
      </c>
      <c r="E2967" t="s">
        <v>5140</v>
      </c>
      <c r="F2967" s="9" t="s">
        <v>4789</v>
      </c>
      <c r="G2967" s="9">
        <v>129</v>
      </c>
      <c r="H2967" s="9">
        <v>85</v>
      </c>
      <c r="I2967" s="9">
        <v>1</v>
      </c>
      <c r="J2967" s="9" t="str" cm="1">
        <f t="array" ref="J2967">_xlfn.IFS(G2967&gt;='Pivot Tables'!B$2,"90%",AND(G2967&lt;'Pivot Tables'!B$2,G2967&gt;'Pivot Tables'!B$3),"75%",AND(G2967&lt;'Pivot Tables'!B$3,G2967&gt;'Pivot Tables'!B$5),"50%",G2967&lt;='Pivot Tables'!B$5,"25%")</f>
        <v>50%</v>
      </c>
      <c r="K2967" s="9" t="str">
        <f>TEXT(A2967,"dddd")</f>
        <v>Monday</v>
      </c>
    </row>
    <row r="2968" spans="1:11" ht="125.25" x14ac:dyDescent="0.25">
      <c r="A2968" s="17">
        <v>43914.708564814813</v>
      </c>
      <c r="B2968" s="13">
        <f>A2968</f>
        <v>43914.708564814813</v>
      </c>
      <c r="C2968" t="s">
        <v>5249</v>
      </c>
      <c r="D2968" s="3" t="s">
        <v>8105</v>
      </c>
      <c r="F2968" s="9" t="s">
        <v>4789</v>
      </c>
      <c r="G2968" s="9">
        <v>211</v>
      </c>
      <c r="H2968" s="9">
        <v>85</v>
      </c>
      <c r="I2968" s="9">
        <v>0</v>
      </c>
      <c r="J2968" s="9" t="str" cm="1">
        <f t="array" ref="J2968">_xlfn.IFS(G2968&gt;='Pivot Tables'!B$2,"90%",AND(G2968&lt;'Pivot Tables'!B$2,G2968&gt;'Pivot Tables'!B$3),"75%",AND(G2968&lt;'Pivot Tables'!B$3,G2968&gt;'Pivot Tables'!B$5),"50%",G2968&lt;='Pivot Tables'!B$5,"25%")</f>
        <v>75%</v>
      </c>
      <c r="K2968" s="9" t="str">
        <f>TEXT(A2968,"dddd")</f>
        <v>Tuesday</v>
      </c>
    </row>
    <row r="2969" spans="1:11" x14ac:dyDescent="0.25">
      <c r="A2969" s="17">
        <v>43496.038923611108</v>
      </c>
      <c r="B2969" s="13">
        <f>A2969</f>
        <v>43496.038923611108</v>
      </c>
      <c r="C2969" t="s">
        <v>1318</v>
      </c>
      <c r="D2969" s="2" t="s">
        <v>1319</v>
      </c>
      <c r="E2969" t="s">
        <v>1320</v>
      </c>
      <c r="F2969" s="9" t="s">
        <v>1090</v>
      </c>
      <c r="G2969" s="9">
        <v>320</v>
      </c>
      <c r="H2969" s="9">
        <v>85</v>
      </c>
      <c r="I2969" s="9">
        <v>11</v>
      </c>
      <c r="J2969" s="9" t="str" cm="1">
        <f t="array" ref="J2969">_xlfn.IFS(G2969&gt;='Pivot Tables'!B$2,"90%",AND(G2969&lt;'Pivot Tables'!B$2,G2969&gt;'Pivot Tables'!B$3),"75%",AND(G2969&lt;'Pivot Tables'!B$3,G2969&gt;'Pivot Tables'!B$5),"50%",G2969&lt;='Pivot Tables'!B$5,"25%")</f>
        <v>90%</v>
      </c>
      <c r="K2969" s="9" t="str">
        <f>TEXT(A2969,"dddd")</f>
        <v>Thursday</v>
      </c>
    </row>
    <row r="2970" spans="1:11" ht="166.5" x14ac:dyDescent="0.25">
      <c r="A2970" s="17">
        <v>44826.709467592591</v>
      </c>
      <c r="B2970" s="13">
        <f>A2970</f>
        <v>44826.709467592591</v>
      </c>
      <c r="C2970" t="s">
        <v>2077</v>
      </c>
      <c r="D2970" s="3" t="s">
        <v>6891</v>
      </c>
      <c r="E2970" t="s">
        <v>2078</v>
      </c>
      <c r="F2970" s="9" t="s">
        <v>2015</v>
      </c>
      <c r="G2970" s="9">
        <v>10</v>
      </c>
      <c r="H2970" s="9">
        <v>86</v>
      </c>
      <c r="I2970" s="9">
        <v>6</v>
      </c>
      <c r="J2970" s="9" t="str" cm="1">
        <f t="array" ref="J2970">_xlfn.IFS(G2970&gt;='Pivot Tables'!B$2,"90%",AND(G2970&lt;'Pivot Tables'!B$2,G2970&gt;'Pivot Tables'!B$3),"75%",AND(G2970&lt;'Pivot Tables'!B$3,G2970&gt;'Pivot Tables'!B$5),"50%",G2970&lt;='Pivot Tables'!B$5,"25%")</f>
        <v>25%</v>
      </c>
      <c r="K2970" s="9" t="str">
        <f>TEXT(A2970,"dddd")</f>
        <v>Thursday</v>
      </c>
    </row>
    <row r="2971" spans="1:11" ht="117" x14ac:dyDescent="0.25">
      <c r="A2971" s="17">
        <v>44775.904803240737</v>
      </c>
      <c r="B2971" s="13">
        <f>A2971</f>
        <v>44775.904803240737</v>
      </c>
      <c r="C2971" t="s">
        <v>1796</v>
      </c>
      <c r="D2971" s="3" t="s">
        <v>6738</v>
      </c>
      <c r="F2971" s="9" t="s">
        <v>1732</v>
      </c>
      <c r="G2971" s="9">
        <v>11</v>
      </c>
      <c r="H2971" s="9">
        <v>86</v>
      </c>
      <c r="I2971" s="9">
        <v>0</v>
      </c>
      <c r="J2971" s="9" t="str" cm="1">
        <f t="array" ref="J2971">_xlfn.IFS(G2971&gt;='Pivot Tables'!B$2,"90%",AND(G2971&lt;'Pivot Tables'!B$2,G2971&gt;'Pivot Tables'!B$3),"75%",AND(G2971&lt;'Pivot Tables'!B$3,G2971&gt;'Pivot Tables'!B$5),"50%",G2971&lt;='Pivot Tables'!B$5,"25%")</f>
        <v>25%</v>
      </c>
      <c r="K2971" s="9" t="str">
        <f>TEXT(A2971,"dddd")</f>
        <v>Tuesday</v>
      </c>
    </row>
    <row r="2972" spans="1:11" ht="216" x14ac:dyDescent="0.25">
      <c r="A2972" s="17">
        <v>44251.658692129633</v>
      </c>
      <c r="B2972" s="13">
        <f>A2972</f>
        <v>44251.658692129633</v>
      </c>
      <c r="C2972" t="s">
        <v>5606</v>
      </c>
      <c r="D2972" s="3" t="s">
        <v>8385</v>
      </c>
      <c r="E2972" t="s">
        <v>8839</v>
      </c>
      <c r="F2972" s="9" t="s">
        <v>5310</v>
      </c>
      <c r="G2972" s="9">
        <v>18</v>
      </c>
      <c r="H2972" s="9">
        <v>86</v>
      </c>
      <c r="I2972" s="9">
        <v>9</v>
      </c>
      <c r="J2972" s="9" t="str" cm="1">
        <f t="array" ref="J2972">_xlfn.IFS(G2972&gt;='Pivot Tables'!B$2,"90%",AND(G2972&lt;'Pivot Tables'!B$2,G2972&gt;'Pivot Tables'!B$3),"75%",AND(G2972&lt;'Pivot Tables'!B$3,G2972&gt;'Pivot Tables'!B$5),"50%",G2972&lt;='Pivot Tables'!B$5,"25%")</f>
        <v>25%</v>
      </c>
      <c r="K2972" s="9" t="str">
        <f>TEXT(A2972,"dddd")</f>
        <v>Wednesday</v>
      </c>
    </row>
    <row r="2973" spans="1:11" ht="207.75" x14ac:dyDescent="0.25">
      <c r="A2973" s="17">
        <v>44748.671712962961</v>
      </c>
      <c r="B2973" s="13">
        <f>A2973</f>
        <v>44748.671712962961</v>
      </c>
      <c r="C2973" t="s">
        <v>5411</v>
      </c>
      <c r="D2973" s="3" t="s">
        <v>8202</v>
      </c>
      <c r="E2973" t="s">
        <v>8824</v>
      </c>
      <c r="F2973" s="9" t="s">
        <v>5310</v>
      </c>
      <c r="G2973" s="9">
        <v>37</v>
      </c>
      <c r="H2973" s="9">
        <v>86</v>
      </c>
      <c r="I2973" s="9">
        <v>12</v>
      </c>
      <c r="J2973" s="9" t="str" cm="1">
        <f t="array" ref="J2973">_xlfn.IFS(G2973&gt;='Pivot Tables'!B$2,"90%",AND(G2973&lt;'Pivot Tables'!B$2,G2973&gt;'Pivot Tables'!B$3),"75%",AND(G2973&lt;'Pivot Tables'!B$3,G2973&gt;'Pivot Tables'!B$5),"50%",G2973&lt;='Pivot Tables'!B$5,"25%")</f>
        <v>25%</v>
      </c>
      <c r="K2973" s="9" t="str">
        <f>TEXT(A2973,"dddd")</f>
        <v>Wednesday</v>
      </c>
    </row>
    <row r="2974" spans="1:11" ht="141.75" x14ac:dyDescent="0.25">
      <c r="A2974" s="17">
        <v>43888.220775462964</v>
      </c>
      <c r="B2974" s="13">
        <f>A2974</f>
        <v>43888.220775462964</v>
      </c>
      <c r="C2974" t="s">
        <v>4258</v>
      </c>
      <c r="D2974" s="3" t="s">
        <v>7709</v>
      </c>
      <c r="E2974" t="s">
        <v>4259</v>
      </c>
      <c r="F2974" s="9" t="s">
        <v>3650</v>
      </c>
      <c r="G2974" s="9">
        <v>48</v>
      </c>
      <c r="H2974" s="9">
        <v>86</v>
      </c>
      <c r="I2974" s="9">
        <v>12</v>
      </c>
      <c r="J2974" s="9" t="str" cm="1">
        <f t="array" ref="J2974">_xlfn.IFS(G2974&gt;='Pivot Tables'!B$2,"90%",AND(G2974&lt;'Pivot Tables'!B$2,G2974&gt;'Pivot Tables'!B$3),"75%",AND(G2974&lt;'Pivot Tables'!B$3,G2974&gt;'Pivot Tables'!B$5),"50%",G2974&lt;='Pivot Tables'!B$5,"25%")</f>
        <v>50%</v>
      </c>
      <c r="K2974" s="9" t="str">
        <f>TEXT(A2974,"dddd")</f>
        <v>Thursday</v>
      </c>
    </row>
    <row r="2975" spans="1:11" ht="191.25" x14ac:dyDescent="0.25">
      <c r="A2975" s="17">
        <v>43972.65289351852</v>
      </c>
      <c r="B2975" s="13">
        <f>A2975</f>
        <v>43972.65289351852</v>
      </c>
      <c r="C2975" t="s">
        <v>5812</v>
      </c>
      <c r="D2975" s="3" t="s">
        <v>8576</v>
      </c>
      <c r="E2975" t="s">
        <v>9098</v>
      </c>
      <c r="F2975" s="9" t="s">
        <v>5310</v>
      </c>
      <c r="G2975" s="9">
        <v>54</v>
      </c>
      <c r="H2975" s="9">
        <v>86</v>
      </c>
      <c r="I2975" s="9">
        <v>4</v>
      </c>
      <c r="J2975" s="9" t="str" cm="1">
        <f t="array" ref="J2975">_xlfn.IFS(G2975&gt;='Pivot Tables'!B$2,"90%",AND(G2975&lt;'Pivot Tables'!B$2,G2975&gt;'Pivot Tables'!B$3),"75%",AND(G2975&lt;'Pivot Tables'!B$3,G2975&gt;'Pivot Tables'!B$5),"50%",G2975&lt;='Pivot Tables'!B$5,"25%")</f>
        <v>50%</v>
      </c>
      <c r="K2975" s="9" t="str">
        <f>TEXT(A2975,"dddd")</f>
        <v>Thursday</v>
      </c>
    </row>
    <row r="2976" spans="1:11" ht="224.25" x14ac:dyDescent="0.25">
      <c r="A2976" s="17">
        <v>44259.640069444446</v>
      </c>
      <c r="B2976" s="13">
        <f>A2976</f>
        <v>44259.640069444446</v>
      </c>
      <c r="C2976" t="s">
        <v>5600</v>
      </c>
      <c r="D2976" s="3" t="s">
        <v>8379</v>
      </c>
      <c r="E2976" t="s">
        <v>9106</v>
      </c>
      <c r="F2976" s="9" t="s">
        <v>5310</v>
      </c>
      <c r="G2976" s="9">
        <v>55</v>
      </c>
      <c r="H2976" s="9">
        <v>86</v>
      </c>
      <c r="I2976" s="9">
        <v>9</v>
      </c>
      <c r="J2976" s="9" t="str" cm="1">
        <f t="array" ref="J2976">_xlfn.IFS(G2976&gt;='Pivot Tables'!B$2,"90%",AND(G2976&lt;'Pivot Tables'!B$2,G2976&gt;'Pivot Tables'!B$3),"75%",AND(G2976&lt;'Pivot Tables'!B$3,G2976&gt;'Pivot Tables'!B$5),"50%",G2976&lt;='Pivot Tables'!B$5,"25%")</f>
        <v>50%</v>
      </c>
      <c r="K2976" s="9" t="str">
        <f>TEXT(A2976,"dddd")</f>
        <v>Thursday</v>
      </c>
    </row>
    <row r="2977" spans="1:11" ht="240.75" x14ac:dyDescent="0.25">
      <c r="A2977" s="17">
        <v>42969.81391203704</v>
      </c>
      <c r="B2977" s="13">
        <f>A2977</f>
        <v>42969.81391203704</v>
      </c>
      <c r="C2977" t="s">
        <v>2944</v>
      </c>
      <c r="D2977" s="3" t="s">
        <v>7269</v>
      </c>
      <c r="E2977" t="s">
        <v>2945</v>
      </c>
      <c r="F2977" s="9" t="s">
        <v>2712</v>
      </c>
      <c r="G2977" s="9">
        <v>57</v>
      </c>
      <c r="H2977" s="9">
        <v>86</v>
      </c>
      <c r="I2977" s="9">
        <v>10</v>
      </c>
      <c r="J2977" s="9" t="str" cm="1">
        <f t="array" ref="J2977">_xlfn.IFS(G2977&gt;='Pivot Tables'!B$2,"90%",AND(G2977&lt;'Pivot Tables'!B$2,G2977&gt;'Pivot Tables'!B$3),"75%",AND(G2977&lt;'Pivot Tables'!B$3,G2977&gt;'Pivot Tables'!B$5),"50%",G2977&lt;='Pivot Tables'!B$5,"25%")</f>
        <v>50%</v>
      </c>
      <c r="K2977" s="9" t="str">
        <f>TEXT(A2977,"dddd")</f>
        <v>Tuesday</v>
      </c>
    </row>
    <row r="2978" spans="1:11" ht="216" x14ac:dyDescent="0.25">
      <c r="A2978" s="17">
        <v>44204.635972222219</v>
      </c>
      <c r="B2978" s="13">
        <f>A2978</f>
        <v>44204.635972222219</v>
      </c>
      <c r="C2978" t="s">
        <v>5639</v>
      </c>
      <c r="D2978" s="3" t="s">
        <v>8418</v>
      </c>
      <c r="E2978" t="s">
        <v>9145</v>
      </c>
      <c r="F2978" s="9" t="s">
        <v>5310</v>
      </c>
      <c r="G2978" s="9">
        <v>63</v>
      </c>
      <c r="H2978" s="9">
        <v>86</v>
      </c>
      <c r="I2978" s="9">
        <v>9</v>
      </c>
      <c r="J2978" s="9" t="str" cm="1">
        <f t="array" ref="J2978">_xlfn.IFS(G2978&gt;='Pivot Tables'!B$2,"90%",AND(G2978&lt;'Pivot Tables'!B$2,G2978&gt;'Pivot Tables'!B$3),"75%",AND(G2978&lt;'Pivot Tables'!B$3,G2978&gt;'Pivot Tables'!B$5),"50%",G2978&lt;='Pivot Tables'!B$5,"25%")</f>
        <v>50%</v>
      </c>
      <c r="K2978" s="9" t="str">
        <f>TEXT(A2978,"dddd")</f>
        <v>Friday</v>
      </c>
    </row>
    <row r="2979" spans="1:11" ht="207.75" x14ac:dyDescent="0.25">
      <c r="A2979" s="17">
        <v>44165.742384259262</v>
      </c>
      <c r="B2979" s="13">
        <f>A2979</f>
        <v>44165.742384259262</v>
      </c>
      <c r="C2979" t="s">
        <v>5671</v>
      </c>
      <c r="D2979" s="3" t="s">
        <v>8450</v>
      </c>
      <c r="E2979" t="s">
        <v>8883</v>
      </c>
      <c r="F2979" s="9" t="s">
        <v>5310</v>
      </c>
      <c r="G2979" s="9">
        <v>86</v>
      </c>
      <c r="H2979" s="9">
        <v>86</v>
      </c>
      <c r="I2979" s="9">
        <v>7</v>
      </c>
      <c r="J2979" s="9" t="str" cm="1">
        <f t="array" ref="J2979">_xlfn.IFS(G2979&gt;='Pivot Tables'!B$2,"90%",AND(G2979&lt;'Pivot Tables'!B$2,G2979&gt;'Pivot Tables'!B$3),"75%",AND(G2979&lt;'Pivot Tables'!B$3,G2979&gt;'Pivot Tables'!B$5),"50%",G2979&lt;='Pivot Tables'!B$5,"25%")</f>
        <v>50%</v>
      </c>
      <c r="K2979" s="9" t="str">
        <f>TEXT(A2979,"dddd")</f>
        <v>Monday</v>
      </c>
    </row>
    <row r="2980" spans="1:11" ht="174.75" x14ac:dyDescent="0.25">
      <c r="A2980" s="17">
        <v>43957.597395833334</v>
      </c>
      <c r="B2980" s="13">
        <f>A2980</f>
        <v>43957.597395833334</v>
      </c>
      <c r="C2980" t="s">
        <v>5823</v>
      </c>
      <c r="D2980" s="3" t="s">
        <v>8587</v>
      </c>
      <c r="F2980" s="9" t="s">
        <v>5310</v>
      </c>
      <c r="G2980" s="9">
        <v>96</v>
      </c>
      <c r="H2980" s="9">
        <v>86</v>
      </c>
      <c r="I2980" s="9">
        <v>0</v>
      </c>
      <c r="J2980" s="9" t="str" cm="1">
        <f t="array" ref="J2980">_xlfn.IFS(G2980&gt;='Pivot Tables'!B$2,"90%",AND(G2980&lt;'Pivot Tables'!B$2,G2980&gt;'Pivot Tables'!B$3),"75%",AND(G2980&lt;'Pivot Tables'!B$3,G2980&gt;'Pivot Tables'!B$5),"50%",G2980&lt;='Pivot Tables'!B$5,"25%")</f>
        <v>50%</v>
      </c>
      <c r="K2980" s="9" t="str">
        <f>TEXT(A2980,"dddd")</f>
        <v>Wednesday</v>
      </c>
    </row>
    <row r="2981" spans="1:11" ht="216" x14ac:dyDescent="0.25">
      <c r="A2981" s="17">
        <v>44452.72457175926</v>
      </c>
      <c r="B2981" s="13">
        <f>A2981</f>
        <v>44452.72457175926</v>
      </c>
      <c r="C2981" t="s">
        <v>2766</v>
      </c>
      <c r="D2981" s="3" t="s">
        <v>7179</v>
      </c>
      <c r="E2981" t="s">
        <v>2767</v>
      </c>
      <c r="F2981" s="9" t="s">
        <v>2712</v>
      </c>
      <c r="G2981" s="9">
        <v>260</v>
      </c>
      <c r="H2981" s="9">
        <v>86</v>
      </c>
      <c r="I2981" s="9">
        <v>17</v>
      </c>
      <c r="J2981" s="9" t="str" cm="1">
        <f t="array" ref="J2981">_xlfn.IFS(G2981&gt;='Pivot Tables'!B$2,"90%",AND(G2981&lt;'Pivot Tables'!B$2,G2981&gt;'Pivot Tables'!B$3),"75%",AND(G2981&lt;'Pivot Tables'!B$3,G2981&gt;'Pivot Tables'!B$5),"50%",G2981&lt;='Pivot Tables'!B$5,"25%")</f>
        <v>75%</v>
      </c>
      <c r="K2981" s="9" t="str">
        <f>TEXT(A2981,"dddd")</f>
        <v>Monday</v>
      </c>
    </row>
    <row r="2982" spans="1:11" ht="125.25" x14ac:dyDescent="0.25">
      <c r="A2982" s="17">
        <v>44400.823657407411</v>
      </c>
      <c r="B2982" s="13">
        <f>A2982</f>
        <v>44400.823657407411</v>
      </c>
      <c r="C2982" t="s">
        <v>4979</v>
      </c>
      <c r="D2982" s="3" t="s">
        <v>7920</v>
      </c>
      <c r="F2982" s="9" t="s">
        <v>4789</v>
      </c>
      <c r="G2982" s="9">
        <v>272</v>
      </c>
      <c r="H2982" s="9">
        <v>86</v>
      </c>
      <c r="I2982" s="9">
        <v>0</v>
      </c>
      <c r="J2982" s="9" t="str" cm="1">
        <f t="array" ref="J2982">_xlfn.IFS(G2982&gt;='Pivot Tables'!B$2,"90%",AND(G2982&lt;'Pivot Tables'!B$2,G2982&gt;'Pivot Tables'!B$3),"75%",AND(G2982&lt;'Pivot Tables'!B$3,G2982&gt;'Pivot Tables'!B$5),"50%",G2982&lt;='Pivot Tables'!B$5,"25%")</f>
        <v>75%</v>
      </c>
      <c r="K2982" s="9" t="str">
        <f>TEXT(A2982,"dddd")</f>
        <v>Friday</v>
      </c>
    </row>
    <row r="2983" spans="1:11" ht="108.75" x14ac:dyDescent="0.25">
      <c r="A2983" s="17">
        <v>43983.961331018516</v>
      </c>
      <c r="B2983" s="13">
        <f>A2983</f>
        <v>43983.961331018516</v>
      </c>
      <c r="C2983" t="s">
        <v>5198</v>
      </c>
      <c r="D2983" s="3" t="s">
        <v>8085</v>
      </c>
      <c r="F2983" s="9" t="s">
        <v>4789</v>
      </c>
      <c r="G2983" s="9">
        <v>280</v>
      </c>
      <c r="H2983" s="9">
        <v>86</v>
      </c>
      <c r="I2983" s="9">
        <v>0</v>
      </c>
      <c r="J2983" s="9" t="str" cm="1">
        <f t="array" ref="J2983">_xlfn.IFS(G2983&gt;='Pivot Tables'!B$2,"90%",AND(G2983&lt;'Pivot Tables'!B$2,G2983&gt;'Pivot Tables'!B$3),"75%",AND(G2983&lt;'Pivot Tables'!B$3,G2983&gt;'Pivot Tables'!B$5),"50%",G2983&lt;='Pivot Tables'!B$5,"25%")</f>
        <v>75%</v>
      </c>
      <c r="K2983" s="9" t="str">
        <f>TEXT(A2983,"dddd")</f>
        <v>Monday</v>
      </c>
    </row>
    <row r="2984" spans="1:11" ht="224.25" x14ac:dyDescent="0.25">
      <c r="A2984" s="17">
        <v>44351.70789351852</v>
      </c>
      <c r="B2984" s="13">
        <f>A2984</f>
        <v>44351.70789351852</v>
      </c>
      <c r="C2984" t="s">
        <v>5534</v>
      </c>
      <c r="D2984" s="3" t="s">
        <v>8317</v>
      </c>
      <c r="E2984" t="s">
        <v>8864</v>
      </c>
      <c r="F2984" s="9" t="s">
        <v>5310</v>
      </c>
      <c r="G2984" s="9">
        <v>22</v>
      </c>
      <c r="H2984" s="9">
        <v>87</v>
      </c>
      <c r="I2984" s="9">
        <v>14</v>
      </c>
      <c r="J2984" s="9" t="str" cm="1">
        <f t="array" ref="J2984">_xlfn.IFS(G2984&gt;='Pivot Tables'!B$2,"90%",AND(G2984&lt;'Pivot Tables'!B$2,G2984&gt;'Pivot Tables'!B$3),"75%",AND(G2984&lt;'Pivot Tables'!B$3,G2984&gt;'Pivot Tables'!B$5),"50%",G2984&lt;='Pivot Tables'!B$5,"25%")</f>
        <v>25%</v>
      </c>
      <c r="K2984" s="9" t="str">
        <f>TEXT(A2984,"dddd")</f>
        <v>Friday</v>
      </c>
    </row>
    <row r="2985" spans="1:11" ht="207.75" x14ac:dyDescent="0.25">
      <c r="A2985" s="17">
        <v>43652.493356481478</v>
      </c>
      <c r="B2985" s="13">
        <f>A2985</f>
        <v>43652.493356481478</v>
      </c>
      <c r="C2985" t="s">
        <v>6061</v>
      </c>
      <c r="D2985" s="3" t="s">
        <v>8747</v>
      </c>
      <c r="E2985" t="s">
        <v>8902</v>
      </c>
      <c r="F2985" s="9" t="s">
        <v>5310</v>
      </c>
      <c r="G2985" s="9">
        <v>27</v>
      </c>
      <c r="H2985" s="9">
        <v>87</v>
      </c>
      <c r="I2985" s="9">
        <v>22</v>
      </c>
      <c r="J2985" s="9" t="str" cm="1">
        <f t="array" ref="J2985">_xlfn.IFS(G2985&gt;='Pivot Tables'!B$2,"90%",AND(G2985&lt;'Pivot Tables'!B$2,G2985&gt;'Pivot Tables'!B$3),"75%",AND(G2985&lt;'Pivot Tables'!B$3,G2985&gt;'Pivot Tables'!B$5),"50%",G2985&lt;='Pivot Tables'!B$5,"25%")</f>
        <v>25%</v>
      </c>
      <c r="K2985" s="9" t="str">
        <f>TEXT(A2985,"dddd")</f>
        <v>Saturday</v>
      </c>
    </row>
    <row r="2986" spans="1:11" ht="207.75" x14ac:dyDescent="0.25">
      <c r="A2986" s="17">
        <v>44302.933923611112</v>
      </c>
      <c r="B2986" s="13">
        <f>A2986</f>
        <v>44302.933923611112</v>
      </c>
      <c r="C2986" t="s">
        <v>5568</v>
      </c>
      <c r="D2986" s="3" t="s">
        <v>8347</v>
      </c>
      <c r="E2986" t="s">
        <v>8937</v>
      </c>
      <c r="F2986" s="9" t="s">
        <v>5310</v>
      </c>
      <c r="G2986" s="9">
        <v>32</v>
      </c>
      <c r="H2986" s="9">
        <v>87</v>
      </c>
      <c r="I2986" s="9">
        <v>8</v>
      </c>
      <c r="J2986" s="9" t="str" cm="1">
        <f t="array" ref="J2986">_xlfn.IFS(G2986&gt;='Pivot Tables'!B$2,"90%",AND(G2986&lt;'Pivot Tables'!B$2,G2986&gt;'Pivot Tables'!B$3),"75%",AND(G2986&lt;'Pivot Tables'!B$3,G2986&gt;'Pivot Tables'!B$5),"50%",G2986&lt;='Pivot Tables'!B$5,"25%")</f>
        <v>25%</v>
      </c>
      <c r="K2986" s="9" t="str">
        <f>TEXT(A2986,"dddd")</f>
        <v>Friday</v>
      </c>
    </row>
    <row r="2987" spans="1:11" ht="224.25" x14ac:dyDescent="0.25">
      <c r="A2987" s="17">
        <v>44309.850613425922</v>
      </c>
      <c r="B2987" s="13">
        <f>A2987</f>
        <v>44309.850613425922</v>
      </c>
      <c r="C2987" t="s">
        <v>5563</v>
      </c>
      <c r="D2987" s="3" t="s">
        <v>8342</v>
      </c>
      <c r="E2987" t="s">
        <v>8956</v>
      </c>
      <c r="F2987" s="9" t="s">
        <v>5310</v>
      </c>
      <c r="G2987" s="9">
        <v>35</v>
      </c>
      <c r="H2987" s="9">
        <v>87</v>
      </c>
      <c r="I2987" s="9">
        <v>16</v>
      </c>
      <c r="J2987" s="9" t="str" cm="1">
        <f t="array" ref="J2987">_xlfn.IFS(G2987&gt;='Pivot Tables'!B$2,"90%",AND(G2987&lt;'Pivot Tables'!B$2,G2987&gt;'Pivot Tables'!B$3),"75%",AND(G2987&lt;'Pivot Tables'!B$3,G2987&gt;'Pivot Tables'!B$5),"50%",G2987&lt;='Pivot Tables'!B$5,"25%")</f>
        <v>25%</v>
      </c>
      <c r="K2987" s="9" t="str">
        <f>TEXT(A2987,"dddd")</f>
        <v>Friday</v>
      </c>
    </row>
    <row r="2988" spans="1:11" ht="133.5" x14ac:dyDescent="0.25">
      <c r="A2988" s="17">
        <v>44878.877581018518</v>
      </c>
      <c r="B2988" s="13">
        <f>A2988</f>
        <v>44878.877581018518</v>
      </c>
      <c r="C2988" t="s">
        <v>1736</v>
      </c>
      <c r="D2988" s="3" t="s">
        <v>6705</v>
      </c>
      <c r="F2988" s="9" t="s">
        <v>1732</v>
      </c>
      <c r="G2988" s="9">
        <v>41</v>
      </c>
      <c r="H2988" s="9">
        <v>87</v>
      </c>
      <c r="I2988" s="9">
        <v>0</v>
      </c>
      <c r="J2988" s="9" t="str" cm="1">
        <f t="array" ref="J2988">_xlfn.IFS(G2988&gt;='Pivot Tables'!B$2,"90%",AND(G2988&lt;'Pivot Tables'!B$2,G2988&gt;'Pivot Tables'!B$3),"75%",AND(G2988&lt;'Pivot Tables'!B$3,G2988&gt;'Pivot Tables'!B$5),"50%",G2988&lt;='Pivot Tables'!B$5,"25%")</f>
        <v>25%</v>
      </c>
      <c r="K2988" s="9" t="str">
        <f>TEXT(A2988,"dddd")</f>
        <v>Sunday</v>
      </c>
    </row>
    <row r="2989" spans="1:11" ht="117" x14ac:dyDescent="0.25">
      <c r="A2989" s="17">
        <v>43795.79184027778</v>
      </c>
      <c r="B2989" s="13">
        <f>A2989</f>
        <v>43795.79184027778</v>
      </c>
      <c r="C2989" t="s">
        <v>4347</v>
      </c>
      <c r="D2989" s="3" t="s">
        <v>7738</v>
      </c>
      <c r="E2989" t="s">
        <v>4348</v>
      </c>
      <c r="F2989" s="9" t="s">
        <v>3650</v>
      </c>
      <c r="G2989" s="9">
        <v>49</v>
      </c>
      <c r="H2989" s="9">
        <v>87</v>
      </c>
      <c r="I2989" s="9">
        <v>12</v>
      </c>
      <c r="J2989" s="9" t="str" cm="1">
        <f t="array" ref="J2989">_xlfn.IFS(G2989&gt;='Pivot Tables'!B$2,"90%",AND(G2989&lt;'Pivot Tables'!B$2,G2989&gt;'Pivot Tables'!B$3),"75%",AND(G2989&lt;'Pivot Tables'!B$3,G2989&gt;'Pivot Tables'!B$5),"50%",G2989&lt;='Pivot Tables'!B$5,"25%")</f>
        <v>50%</v>
      </c>
      <c r="K2989" s="9" t="str">
        <f>TEXT(A2989,"dddd")</f>
        <v>Tuesday</v>
      </c>
    </row>
    <row r="2990" spans="1:11" ht="133.5" x14ac:dyDescent="0.25">
      <c r="A2990" s="17">
        <v>43824.932268518518</v>
      </c>
      <c r="B2990" s="13">
        <f>A2990</f>
        <v>43824.932268518518</v>
      </c>
      <c r="C2990" t="s">
        <v>4299</v>
      </c>
      <c r="D2990" s="3" t="s">
        <v>7723</v>
      </c>
      <c r="E2990" t="s">
        <v>4300</v>
      </c>
      <c r="F2990" s="9" t="s">
        <v>3650</v>
      </c>
      <c r="G2990" s="9">
        <v>68</v>
      </c>
      <c r="H2990" s="9">
        <v>87</v>
      </c>
      <c r="I2990" s="9">
        <v>16</v>
      </c>
      <c r="J2990" s="9" t="str" cm="1">
        <f t="array" ref="J2990">_xlfn.IFS(G2990&gt;='Pivot Tables'!B$2,"90%",AND(G2990&lt;'Pivot Tables'!B$2,G2990&gt;'Pivot Tables'!B$3),"75%",AND(G2990&lt;'Pivot Tables'!B$3,G2990&gt;'Pivot Tables'!B$5),"50%",G2990&lt;='Pivot Tables'!B$5,"25%")</f>
        <v>50%</v>
      </c>
      <c r="K2990" s="9" t="str">
        <f>TEXT(A2990,"dddd")</f>
        <v>Wednesday</v>
      </c>
    </row>
    <row r="2991" spans="1:11" ht="207.75" x14ac:dyDescent="0.25">
      <c r="A2991" s="17">
        <v>44144.910277777781</v>
      </c>
      <c r="B2991" s="13">
        <f>A2991</f>
        <v>44144.910277777781</v>
      </c>
      <c r="C2991" t="s">
        <v>5691</v>
      </c>
      <c r="D2991" s="3" t="s">
        <v>8470</v>
      </c>
      <c r="E2991" t="s">
        <v>9182</v>
      </c>
      <c r="F2991" s="9" t="s">
        <v>5310</v>
      </c>
      <c r="G2991" s="9">
        <v>73</v>
      </c>
      <c r="H2991" s="9">
        <v>87</v>
      </c>
      <c r="I2991" s="9">
        <v>8</v>
      </c>
      <c r="J2991" s="9" t="str" cm="1">
        <f t="array" ref="J2991">_xlfn.IFS(G2991&gt;='Pivot Tables'!B$2,"90%",AND(G2991&lt;'Pivot Tables'!B$2,G2991&gt;'Pivot Tables'!B$3),"75%",AND(G2991&lt;'Pivot Tables'!B$3,G2991&gt;'Pivot Tables'!B$5),"50%",G2991&lt;='Pivot Tables'!B$5,"25%")</f>
        <v>50%</v>
      </c>
      <c r="K2991" s="9" t="str">
        <f>TEXT(A2991,"dddd")</f>
        <v>Monday</v>
      </c>
    </row>
    <row r="2992" spans="1:11" ht="183" x14ac:dyDescent="0.25">
      <c r="A2992" s="17">
        <v>43988.920266203706</v>
      </c>
      <c r="B2992" s="13">
        <f>A2992</f>
        <v>43988.920266203706</v>
      </c>
      <c r="C2992" t="s">
        <v>2825</v>
      </c>
      <c r="D2992" s="3" t="s">
        <v>7212</v>
      </c>
      <c r="E2992" t="s">
        <v>2826</v>
      </c>
      <c r="F2992" s="9" t="s">
        <v>2712</v>
      </c>
      <c r="G2992" s="9">
        <v>85</v>
      </c>
      <c r="H2992" s="9">
        <v>87</v>
      </c>
      <c r="I2992" s="9">
        <v>9</v>
      </c>
      <c r="J2992" s="9" t="str" cm="1">
        <f t="array" ref="J2992">_xlfn.IFS(G2992&gt;='Pivot Tables'!B$2,"90%",AND(G2992&lt;'Pivot Tables'!B$2,G2992&gt;'Pivot Tables'!B$3),"75%",AND(G2992&lt;'Pivot Tables'!B$3,G2992&gt;'Pivot Tables'!B$5),"50%",G2992&lt;='Pivot Tables'!B$5,"25%")</f>
        <v>50%</v>
      </c>
      <c r="K2992" s="9" t="str">
        <f>TEXT(A2992,"dddd")</f>
        <v>Saturday</v>
      </c>
    </row>
    <row r="2993" spans="1:11" ht="166.5" x14ac:dyDescent="0.25">
      <c r="A2993" s="17">
        <v>44745.042881944442</v>
      </c>
      <c r="B2993" s="13">
        <f>A2993</f>
        <v>44745.042881944442</v>
      </c>
      <c r="C2993" t="s">
        <v>748</v>
      </c>
      <c r="D2993" s="3" t="s">
        <v>6392</v>
      </c>
      <c r="F2993" s="9" t="s">
        <v>599</v>
      </c>
      <c r="G2993" s="9">
        <v>95</v>
      </c>
      <c r="H2993" s="9">
        <v>87</v>
      </c>
      <c r="I2993" s="9">
        <v>0</v>
      </c>
      <c r="J2993" s="9" t="str" cm="1">
        <f t="array" ref="J2993">_xlfn.IFS(G2993&gt;='Pivot Tables'!B$2,"90%",AND(G2993&lt;'Pivot Tables'!B$2,G2993&gt;'Pivot Tables'!B$3),"75%",AND(G2993&lt;'Pivot Tables'!B$3,G2993&gt;'Pivot Tables'!B$5),"50%",G2993&lt;='Pivot Tables'!B$5,"25%")</f>
        <v>50%</v>
      </c>
      <c r="K2993" s="9" t="str">
        <f>TEXT(A2993,"dddd")</f>
        <v>Sunday</v>
      </c>
    </row>
    <row r="2994" spans="1:11" ht="183" x14ac:dyDescent="0.25">
      <c r="A2994" s="17">
        <v>43704.769513888888</v>
      </c>
      <c r="B2994" s="13">
        <f>A2994</f>
        <v>43704.769513888888</v>
      </c>
      <c r="C2994" t="s">
        <v>6012</v>
      </c>
      <c r="D2994" s="3" t="s">
        <v>8724</v>
      </c>
      <c r="E2994" t="s">
        <v>9229</v>
      </c>
      <c r="F2994" s="9" t="s">
        <v>5310</v>
      </c>
      <c r="G2994" s="9">
        <v>95</v>
      </c>
      <c r="H2994" s="9">
        <v>87</v>
      </c>
      <c r="I2994" s="9">
        <v>28</v>
      </c>
      <c r="J2994" s="9" t="str" cm="1">
        <f t="array" ref="J2994">_xlfn.IFS(G2994&gt;='Pivot Tables'!B$2,"90%",AND(G2994&lt;'Pivot Tables'!B$2,G2994&gt;'Pivot Tables'!B$3),"75%",AND(G2994&lt;'Pivot Tables'!B$3,G2994&gt;'Pivot Tables'!B$5),"50%",G2994&lt;='Pivot Tables'!B$5,"25%")</f>
        <v>50%</v>
      </c>
      <c r="K2994" s="9" t="str">
        <f>TEXT(A2994,"dddd")</f>
        <v>Tuesday</v>
      </c>
    </row>
    <row r="2995" spans="1:11" ht="108.75" x14ac:dyDescent="0.25">
      <c r="A2995" s="17">
        <v>43925.62127314815</v>
      </c>
      <c r="B2995" s="13">
        <f>A2995</f>
        <v>43925.62127314815</v>
      </c>
      <c r="C2995" t="s">
        <v>5236</v>
      </c>
      <c r="D2995" s="3" t="s">
        <v>8100</v>
      </c>
      <c r="F2995" s="9" t="s">
        <v>4789</v>
      </c>
      <c r="G2995" s="9">
        <v>129</v>
      </c>
      <c r="H2995" s="9">
        <v>87</v>
      </c>
      <c r="I2995" s="9">
        <v>0</v>
      </c>
      <c r="J2995" s="9" t="str" cm="1">
        <f t="array" ref="J2995">_xlfn.IFS(G2995&gt;='Pivot Tables'!B$2,"90%",AND(G2995&lt;'Pivot Tables'!B$2,G2995&gt;'Pivot Tables'!B$3),"75%",AND(G2995&lt;'Pivot Tables'!B$3,G2995&gt;'Pivot Tables'!B$5),"50%",G2995&lt;='Pivot Tables'!B$5,"25%")</f>
        <v>50%</v>
      </c>
      <c r="K2995" s="9" t="str">
        <f>TEXT(A2995,"dddd")</f>
        <v>Saturday</v>
      </c>
    </row>
    <row r="2996" spans="1:11" ht="125.25" x14ac:dyDescent="0.25">
      <c r="A2996" s="17">
        <v>44282.684155092589</v>
      </c>
      <c r="B2996" s="13">
        <f>A2996</f>
        <v>44282.684155092589</v>
      </c>
      <c r="C2996" t="s">
        <v>5037</v>
      </c>
      <c r="D2996" s="3" t="s">
        <v>7970</v>
      </c>
      <c r="F2996" s="9" t="s">
        <v>4789</v>
      </c>
      <c r="G2996" s="9">
        <v>131</v>
      </c>
      <c r="H2996" s="9">
        <v>87</v>
      </c>
      <c r="I2996" s="9">
        <v>0</v>
      </c>
      <c r="J2996" s="9" t="str" cm="1">
        <f t="array" ref="J2996">_xlfn.IFS(G2996&gt;='Pivot Tables'!B$2,"90%",AND(G2996&lt;'Pivot Tables'!B$2,G2996&gt;'Pivot Tables'!B$3),"75%",AND(G2996&lt;'Pivot Tables'!B$3,G2996&gt;'Pivot Tables'!B$5),"50%",G2996&lt;='Pivot Tables'!B$5,"25%")</f>
        <v>50%</v>
      </c>
      <c r="K2996" s="9" t="str">
        <f>TEXT(A2996,"dddd")</f>
        <v>Saturday</v>
      </c>
    </row>
    <row r="2997" spans="1:11" ht="158.25" x14ac:dyDescent="0.25">
      <c r="A2997" s="17">
        <v>44436.741944444446</v>
      </c>
      <c r="B2997" s="13">
        <f>A2997</f>
        <v>44436.741944444446</v>
      </c>
      <c r="C2997" t="s">
        <v>3867</v>
      </c>
      <c r="D2997" s="3" t="s">
        <v>7645</v>
      </c>
      <c r="F2997" s="9" t="s">
        <v>3650</v>
      </c>
      <c r="G2997" s="9">
        <v>148</v>
      </c>
      <c r="H2997" s="9">
        <v>87</v>
      </c>
      <c r="I2997" s="9">
        <v>0</v>
      </c>
      <c r="J2997" s="9" t="str" cm="1">
        <f t="array" ref="J2997">_xlfn.IFS(G2997&gt;='Pivot Tables'!B$2,"90%",AND(G2997&lt;'Pivot Tables'!B$2,G2997&gt;'Pivot Tables'!B$3),"75%",AND(G2997&lt;'Pivot Tables'!B$3,G2997&gt;'Pivot Tables'!B$5),"50%",G2997&lt;='Pivot Tables'!B$5,"25%")</f>
        <v>50%</v>
      </c>
      <c r="K2997" s="9" t="str">
        <f>TEXT(A2997,"dddd")</f>
        <v>Saturday</v>
      </c>
    </row>
    <row r="2998" spans="1:11" ht="141.75" x14ac:dyDescent="0.25">
      <c r="A2998" s="17">
        <v>44009.018090277779</v>
      </c>
      <c r="B2998" s="13">
        <f>A2998</f>
        <v>44009.018090277779</v>
      </c>
      <c r="C2998" t="s">
        <v>5194</v>
      </c>
      <c r="D2998" s="3" t="s">
        <v>8081</v>
      </c>
      <c r="F2998" s="9" t="s">
        <v>4789</v>
      </c>
      <c r="G2998" s="9">
        <v>283</v>
      </c>
      <c r="H2998" s="9">
        <v>87</v>
      </c>
      <c r="I2998" s="9">
        <v>0</v>
      </c>
      <c r="J2998" s="9" t="str" cm="1">
        <f t="array" ref="J2998">_xlfn.IFS(G2998&gt;='Pivot Tables'!B$2,"90%",AND(G2998&lt;'Pivot Tables'!B$2,G2998&gt;'Pivot Tables'!B$3),"75%",AND(G2998&lt;'Pivot Tables'!B$3,G2998&gt;'Pivot Tables'!B$5),"50%",G2998&lt;='Pivot Tables'!B$5,"25%")</f>
        <v>75%</v>
      </c>
      <c r="K2998" s="9" t="str">
        <f>TEXT(A2998,"dddd")</f>
        <v>Saturday</v>
      </c>
    </row>
    <row r="2999" spans="1:11" ht="158.25" x14ac:dyDescent="0.25">
      <c r="A2999" s="17">
        <v>43945.800428240742</v>
      </c>
      <c r="B2999" s="13">
        <f>A2999</f>
        <v>43945.800428240742</v>
      </c>
      <c r="C2999" t="s">
        <v>3307</v>
      </c>
      <c r="D2999" s="3" t="s">
        <v>7428</v>
      </c>
      <c r="E2999" t="s">
        <v>3308</v>
      </c>
      <c r="F2999" s="9" t="s">
        <v>3091</v>
      </c>
      <c r="G2999" s="9">
        <v>330</v>
      </c>
      <c r="H2999" s="9">
        <v>87</v>
      </c>
      <c r="I2999" s="9">
        <v>9</v>
      </c>
      <c r="J2999" s="9" t="str" cm="1">
        <f t="array" ref="J2999">_xlfn.IFS(G2999&gt;='Pivot Tables'!B$2,"90%",AND(G2999&lt;'Pivot Tables'!B$2,G2999&gt;'Pivot Tables'!B$3),"75%",AND(G2999&lt;'Pivot Tables'!B$3,G2999&gt;'Pivot Tables'!B$5),"50%",G2999&lt;='Pivot Tables'!B$5,"25%")</f>
        <v>90%</v>
      </c>
      <c r="K2999" s="9" t="str">
        <f>TEXT(A2999,"dddd")</f>
        <v>Friday</v>
      </c>
    </row>
    <row r="3000" spans="1:11" ht="207.75" x14ac:dyDescent="0.25">
      <c r="A3000" s="17">
        <v>44223.778391203705</v>
      </c>
      <c r="B3000" s="13">
        <f>A3000</f>
        <v>44223.778391203705</v>
      </c>
      <c r="C3000" t="s">
        <v>5626</v>
      </c>
      <c r="D3000" s="3" t="s">
        <v>8405</v>
      </c>
      <c r="E3000" t="s">
        <v>8847</v>
      </c>
      <c r="F3000" s="9" t="s">
        <v>5310</v>
      </c>
      <c r="G3000" s="9">
        <v>19</v>
      </c>
      <c r="H3000" s="9">
        <v>88</v>
      </c>
      <c r="I3000" s="9">
        <v>5</v>
      </c>
      <c r="J3000" s="9" t="str" cm="1">
        <f t="array" ref="J3000">_xlfn.IFS(G3000&gt;='Pivot Tables'!B$2,"90%",AND(G3000&lt;'Pivot Tables'!B$2,G3000&gt;'Pivot Tables'!B$3),"75%",AND(G3000&lt;'Pivot Tables'!B$3,G3000&gt;'Pivot Tables'!B$5),"50%",G3000&lt;='Pivot Tables'!B$5,"25%")</f>
        <v>25%</v>
      </c>
      <c r="K3000" s="9" t="str">
        <f>TEXT(A3000,"dddd")</f>
        <v>Wednesday</v>
      </c>
    </row>
    <row r="3001" spans="1:11" ht="117" x14ac:dyDescent="0.25">
      <c r="A3001" s="17">
        <v>44373.716215277775</v>
      </c>
      <c r="B3001" s="13">
        <f>A3001</f>
        <v>44373.716215277775</v>
      </c>
      <c r="C3001" t="s">
        <v>3910</v>
      </c>
      <c r="D3001" s="3" t="s">
        <v>7650</v>
      </c>
      <c r="F3001" s="9" t="s">
        <v>3650</v>
      </c>
      <c r="G3001" s="9">
        <v>25</v>
      </c>
      <c r="H3001" s="9">
        <v>88</v>
      </c>
      <c r="I3001" s="9">
        <v>0</v>
      </c>
      <c r="J3001" s="9" t="str" cm="1">
        <f t="array" ref="J3001">_xlfn.IFS(G3001&gt;='Pivot Tables'!B$2,"90%",AND(G3001&lt;'Pivot Tables'!B$2,G3001&gt;'Pivot Tables'!B$3),"75%",AND(G3001&lt;'Pivot Tables'!B$3,G3001&gt;'Pivot Tables'!B$5),"50%",G3001&lt;='Pivot Tables'!B$5,"25%")</f>
        <v>25%</v>
      </c>
      <c r="K3001" s="9" t="str">
        <f>TEXT(A3001,"dddd")</f>
        <v>Saturday</v>
      </c>
    </row>
    <row r="3002" spans="1:11" ht="166.5" x14ac:dyDescent="0.25">
      <c r="A3002" s="17">
        <v>44771.978807870371</v>
      </c>
      <c r="B3002" s="13">
        <f>A3002</f>
        <v>44771.978807870371</v>
      </c>
      <c r="C3002" t="s">
        <v>1155</v>
      </c>
      <c r="D3002" s="3" t="s">
        <v>6649</v>
      </c>
      <c r="E3002" t="s">
        <v>1156</v>
      </c>
      <c r="F3002" s="9" t="s">
        <v>1090</v>
      </c>
      <c r="G3002" s="9">
        <v>26</v>
      </c>
      <c r="H3002" s="9">
        <v>88</v>
      </c>
      <c r="I3002" s="9">
        <v>9</v>
      </c>
      <c r="J3002" s="9" t="str" cm="1">
        <f t="array" ref="J3002">_xlfn.IFS(G3002&gt;='Pivot Tables'!B$2,"90%",AND(G3002&lt;'Pivot Tables'!B$2,G3002&gt;'Pivot Tables'!B$3),"75%",AND(G3002&lt;'Pivot Tables'!B$3,G3002&gt;'Pivot Tables'!B$5),"50%",G3002&lt;='Pivot Tables'!B$5,"25%")</f>
        <v>25%</v>
      </c>
      <c r="K3002" s="9" t="str">
        <f>TEXT(A3002,"dddd")</f>
        <v>Friday</v>
      </c>
    </row>
    <row r="3003" spans="1:11" ht="199.5" x14ac:dyDescent="0.25">
      <c r="A3003" s="17">
        <v>44781.771863425929</v>
      </c>
      <c r="B3003" s="13">
        <f>A3003</f>
        <v>44781.771863425929</v>
      </c>
      <c r="C3003" t="s">
        <v>5384</v>
      </c>
      <c r="D3003" s="3" t="s">
        <v>8177</v>
      </c>
      <c r="E3003" t="s">
        <v>8897</v>
      </c>
      <c r="F3003" s="9" t="s">
        <v>5310</v>
      </c>
      <c r="G3003" s="9">
        <v>27</v>
      </c>
      <c r="H3003" s="9">
        <v>88</v>
      </c>
      <c r="I3003" s="9">
        <v>1</v>
      </c>
      <c r="J3003" s="9" t="str" cm="1">
        <f t="array" ref="J3003">_xlfn.IFS(G3003&gt;='Pivot Tables'!B$2,"90%",AND(G3003&lt;'Pivot Tables'!B$2,G3003&gt;'Pivot Tables'!B$3),"75%",AND(G3003&lt;'Pivot Tables'!B$3,G3003&gt;'Pivot Tables'!B$5),"50%",G3003&lt;='Pivot Tables'!B$5,"25%")</f>
        <v>25%</v>
      </c>
      <c r="K3003" s="9" t="str">
        <f>TEXT(A3003,"dddd")</f>
        <v>Monday</v>
      </c>
    </row>
    <row r="3004" spans="1:11" ht="191.25" x14ac:dyDescent="0.25">
      <c r="A3004" s="17">
        <v>44796.756944444445</v>
      </c>
      <c r="B3004" s="13">
        <f>A3004</f>
        <v>44796.756944444445</v>
      </c>
      <c r="C3004" t="s">
        <v>5372</v>
      </c>
      <c r="D3004" s="3" t="s">
        <v>8167</v>
      </c>
      <c r="F3004" s="9" t="s">
        <v>5310</v>
      </c>
      <c r="G3004" s="9">
        <v>32</v>
      </c>
      <c r="H3004" s="9">
        <v>88</v>
      </c>
      <c r="I3004" s="9">
        <v>0</v>
      </c>
      <c r="J3004" s="9" t="str" cm="1">
        <f t="array" ref="J3004">_xlfn.IFS(G3004&gt;='Pivot Tables'!B$2,"90%",AND(G3004&lt;'Pivot Tables'!B$2,G3004&gt;'Pivot Tables'!B$3),"75%",AND(G3004&lt;'Pivot Tables'!B$3,G3004&gt;'Pivot Tables'!B$5),"50%",G3004&lt;='Pivot Tables'!B$5,"25%")</f>
        <v>25%</v>
      </c>
      <c r="K3004" s="9" t="str">
        <f>TEXT(A3004,"dddd")</f>
        <v>Tuesday</v>
      </c>
    </row>
    <row r="3005" spans="1:11" ht="117" x14ac:dyDescent="0.25">
      <c r="A3005" s="17">
        <v>44560.808680555558</v>
      </c>
      <c r="B3005" s="13">
        <f>A3005</f>
        <v>44560.808680555558</v>
      </c>
      <c r="C3005" t="s">
        <v>1920</v>
      </c>
      <c r="D3005" s="3" t="s">
        <v>6802</v>
      </c>
      <c r="F3005" s="9" t="s">
        <v>1732</v>
      </c>
      <c r="G3005" s="9">
        <v>33</v>
      </c>
      <c r="H3005" s="9">
        <v>88</v>
      </c>
      <c r="I3005" s="9">
        <v>0</v>
      </c>
      <c r="J3005" s="9" t="str" cm="1">
        <f t="array" ref="J3005">_xlfn.IFS(G3005&gt;='Pivot Tables'!B$2,"90%",AND(G3005&lt;'Pivot Tables'!B$2,G3005&gt;'Pivot Tables'!B$3),"75%",AND(G3005&lt;'Pivot Tables'!B$3,G3005&gt;'Pivot Tables'!B$5),"50%",G3005&lt;='Pivot Tables'!B$5,"25%")</f>
        <v>25%</v>
      </c>
      <c r="K3005" s="9" t="str">
        <f>TEXT(A3005,"dddd")</f>
        <v>Thursday</v>
      </c>
    </row>
    <row r="3006" spans="1:11" ht="199.5" x14ac:dyDescent="0.25">
      <c r="A3006" s="17">
        <v>43999.821076388886</v>
      </c>
      <c r="B3006" s="13">
        <f>A3006</f>
        <v>43999.821076388886</v>
      </c>
      <c r="C3006" t="s">
        <v>5793</v>
      </c>
      <c r="D3006" s="3" t="s">
        <v>8561</v>
      </c>
      <c r="F3006" s="9" t="s">
        <v>5310</v>
      </c>
      <c r="G3006" s="9">
        <v>35</v>
      </c>
      <c r="H3006" s="9">
        <v>88</v>
      </c>
      <c r="I3006" s="9">
        <v>0</v>
      </c>
      <c r="J3006" s="9" t="str" cm="1">
        <f t="array" ref="J3006">_xlfn.IFS(G3006&gt;='Pivot Tables'!B$2,"90%",AND(G3006&lt;'Pivot Tables'!B$2,G3006&gt;'Pivot Tables'!B$3),"75%",AND(G3006&lt;'Pivot Tables'!B$3,G3006&gt;'Pivot Tables'!B$5),"50%",G3006&lt;='Pivot Tables'!B$5,"25%")</f>
        <v>25%</v>
      </c>
      <c r="K3006" s="9" t="str">
        <f>TEXT(A3006,"dddd")</f>
        <v>Wednesday</v>
      </c>
    </row>
    <row r="3007" spans="1:11" ht="166.5" x14ac:dyDescent="0.25">
      <c r="A3007" s="17">
        <v>44701.021412037036</v>
      </c>
      <c r="B3007" s="13">
        <f>A3007</f>
        <v>44701.021412037036</v>
      </c>
      <c r="C3007" t="s">
        <v>5478</v>
      </c>
      <c r="D3007" s="3" t="s">
        <v>8267</v>
      </c>
      <c r="E3007" t="s">
        <v>8978</v>
      </c>
      <c r="F3007" s="9" t="s">
        <v>5310</v>
      </c>
      <c r="G3007" s="9">
        <v>38</v>
      </c>
      <c r="H3007" s="9">
        <v>88</v>
      </c>
      <c r="I3007" s="9">
        <v>2</v>
      </c>
      <c r="J3007" s="9" t="str" cm="1">
        <f t="array" ref="J3007">_xlfn.IFS(G3007&gt;='Pivot Tables'!B$2,"90%",AND(G3007&lt;'Pivot Tables'!B$2,G3007&gt;'Pivot Tables'!B$3),"75%",AND(G3007&lt;'Pivot Tables'!B$3,G3007&gt;'Pivot Tables'!B$5),"50%",G3007&lt;='Pivot Tables'!B$5,"25%")</f>
        <v>25%</v>
      </c>
      <c r="K3007" s="9" t="str">
        <f>TEXT(A3007,"dddd")</f>
        <v>Friday</v>
      </c>
    </row>
    <row r="3008" spans="1:11" ht="224.25" x14ac:dyDescent="0.25">
      <c r="A3008" s="17">
        <v>44107.559525462966</v>
      </c>
      <c r="B3008" s="13">
        <f>A3008</f>
        <v>44107.559525462966</v>
      </c>
      <c r="C3008" t="s">
        <v>5723</v>
      </c>
      <c r="D3008" s="3" t="s">
        <v>8495</v>
      </c>
      <c r="F3008" s="9" t="s">
        <v>5310</v>
      </c>
      <c r="G3008" s="9">
        <v>52</v>
      </c>
      <c r="H3008" s="9">
        <v>88</v>
      </c>
      <c r="I3008" s="9">
        <v>0</v>
      </c>
      <c r="J3008" s="9" t="str" cm="1">
        <f t="array" ref="J3008">_xlfn.IFS(G3008&gt;='Pivot Tables'!B$2,"90%",AND(G3008&lt;'Pivot Tables'!B$2,G3008&gt;'Pivot Tables'!B$3),"75%",AND(G3008&lt;'Pivot Tables'!B$3,G3008&gt;'Pivot Tables'!B$5),"50%",G3008&lt;='Pivot Tables'!B$5,"25%")</f>
        <v>50%</v>
      </c>
      <c r="K3008" s="9" t="str">
        <f>TEXT(A3008,"dddd")</f>
        <v>Saturday</v>
      </c>
    </row>
    <row r="3009" spans="1:11" ht="199.5" x14ac:dyDescent="0.25">
      <c r="A3009" s="17">
        <v>44179.708113425928</v>
      </c>
      <c r="B3009" s="13">
        <f>A3009</f>
        <v>44179.708113425928</v>
      </c>
      <c r="C3009" t="s">
        <v>5657</v>
      </c>
      <c r="D3009" s="3" t="s">
        <v>8436</v>
      </c>
      <c r="F3009" s="9" t="s">
        <v>5310</v>
      </c>
      <c r="G3009" s="9">
        <v>64</v>
      </c>
      <c r="H3009" s="9">
        <v>88</v>
      </c>
      <c r="I3009" s="9">
        <v>0</v>
      </c>
      <c r="J3009" s="9" t="str" cm="1">
        <f t="array" ref="J3009">_xlfn.IFS(G3009&gt;='Pivot Tables'!B$2,"90%",AND(G3009&lt;'Pivot Tables'!B$2,G3009&gt;'Pivot Tables'!B$3),"75%",AND(G3009&lt;'Pivot Tables'!B$3,G3009&gt;'Pivot Tables'!B$5),"50%",G3009&lt;='Pivot Tables'!B$5,"25%")</f>
        <v>50%</v>
      </c>
      <c r="K3009" s="9" t="str">
        <f>TEXT(A3009,"dddd")</f>
        <v>Monday</v>
      </c>
    </row>
    <row r="3010" spans="1:11" ht="191.25" x14ac:dyDescent="0.25">
      <c r="A3010" s="17">
        <v>43894.871215277781</v>
      </c>
      <c r="B3010" s="13">
        <f>A3010</f>
        <v>43894.871215277781</v>
      </c>
      <c r="C3010" t="s">
        <v>5871</v>
      </c>
      <c r="D3010" s="3" t="s">
        <v>8625</v>
      </c>
      <c r="F3010" s="9" t="s">
        <v>5310</v>
      </c>
      <c r="G3010" s="9">
        <v>65</v>
      </c>
      <c r="H3010" s="9">
        <v>88</v>
      </c>
      <c r="I3010" s="9">
        <v>0</v>
      </c>
      <c r="J3010" s="9" t="str" cm="1">
        <f t="array" ref="J3010">_xlfn.IFS(G3010&gt;='Pivot Tables'!B$2,"90%",AND(G3010&lt;'Pivot Tables'!B$2,G3010&gt;'Pivot Tables'!B$3),"75%",AND(G3010&lt;'Pivot Tables'!B$3,G3010&gt;'Pivot Tables'!B$5),"50%",G3010&lt;='Pivot Tables'!B$5,"25%")</f>
        <v>50%</v>
      </c>
      <c r="K3010" s="9" t="str">
        <f>TEXT(A3010,"dddd")</f>
        <v>Wednesday</v>
      </c>
    </row>
    <row r="3011" spans="1:11" ht="199.5" x14ac:dyDescent="0.25">
      <c r="A3011" s="17">
        <v>44046.702673611115</v>
      </c>
      <c r="B3011" s="13">
        <f>A3011</f>
        <v>44046.702673611115</v>
      </c>
      <c r="C3011" t="s">
        <v>5763</v>
      </c>
      <c r="D3011" s="3" t="s">
        <v>8535</v>
      </c>
      <c r="E3011" t="s">
        <v>9177</v>
      </c>
      <c r="F3011" s="9" t="s">
        <v>5310</v>
      </c>
      <c r="G3011" s="9">
        <v>72</v>
      </c>
      <c r="H3011" s="9">
        <v>88</v>
      </c>
      <c r="I3011" s="9">
        <v>1</v>
      </c>
      <c r="J3011" s="9" t="str" cm="1">
        <f t="array" ref="J3011">_xlfn.IFS(G3011&gt;='Pivot Tables'!B$2,"90%",AND(G3011&lt;'Pivot Tables'!B$2,G3011&gt;'Pivot Tables'!B$3),"75%",AND(G3011&lt;'Pivot Tables'!B$3,G3011&gt;'Pivot Tables'!B$5),"50%",G3011&lt;='Pivot Tables'!B$5,"25%")</f>
        <v>50%</v>
      </c>
      <c r="K3011" s="9" t="str">
        <f>TEXT(A3011,"dddd")</f>
        <v>Monday</v>
      </c>
    </row>
    <row r="3012" spans="1:11" ht="117" x14ac:dyDescent="0.25">
      <c r="A3012" s="17">
        <v>44217.790370370371</v>
      </c>
      <c r="B3012" s="13">
        <f>A3012</f>
        <v>44217.790370370371</v>
      </c>
      <c r="C3012" t="s">
        <v>4053</v>
      </c>
      <c r="D3012" s="3" t="s">
        <v>7662</v>
      </c>
      <c r="F3012" s="9" t="s">
        <v>3650</v>
      </c>
      <c r="G3012" s="9">
        <v>101</v>
      </c>
      <c r="H3012" s="9">
        <v>88</v>
      </c>
      <c r="I3012" s="9">
        <v>0</v>
      </c>
      <c r="J3012" s="9" t="str" cm="1">
        <f t="array" ref="J3012">_xlfn.IFS(G3012&gt;='Pivot Tables'!B$2,"90%",AND(G3012&lt;'Pivot Tables'!B$2,G3012&gt;'Pivot Tables'!B$3),"75%",AND(G3012&lt;'Pivot Tables'!B$3,G3012&gt;'Pivot Tables'!B$5),"50%",G3012&lt;='Pivot Tables'!B$5,"25%")</f>
        <v>50%</v>
      </c>
      <c r="K3012" s="9" t="str">
        <f>TEXT(A3012,"dddd")</f>
        <v>Thursday</v>
      </c>
    </row>
    <row r="3013" spans="1:11" ht="158.25" x14ac:dyDescent="0.25">
      <c r="A3013" s="17">
        <v>43912.192754629628</v>
      </c>
      <c r="B3013" s="13">
        <f>A3013</f>
        <v>43912.192754629628</v>
      </c>
      <c r="C3013" t="s">
        <v>2833</v>
      </c>
      <c r="D3013" s="3" t="s">
        <v>7216</v>
      </c>
      <c r="E3013" t="s">
        <v>2834</v>
      </c>
      <c r="F3013" s="9" t="s">
        <v>2712</v>
      </c>
      <c r="G3013" s="9">
        <v>120</v>
      </c>
      <c r="H3013" s="9">
        <v>88</v>
      </c>
      <c r="I3013" s="9">
        <v>12</v>
      </c>
      <c r="J3013" s="9" t="str" cm="1">
        <f t="array" ref="J3013">_xlfn.IFS(G3013&gt;='Pivot Tables'!B$2,"90%",AND(G3013&lt;'Pivot Tables'!B$2,G3013&gt;'Pivot Tables'!B$3),"75%",AND(G3013&lt;'Pivot Tables'!B$3,G3013&gt;'Pivot Tables'!B$5),"50%",G3013&lt;='Pivot Tables'!B$5,"25%")</f>
        <v>50%</v>
      </c>
      <c r="K3013" s="9" t="str">
        <f>TEXT(A3013,"dddd")</f>
        <v>Sunday</v>
      </c>
    </row>
    <row r="3014" spans="1:11" ht="166.5" x14ac:dyDescent="0.25">
      <c r="A3014" s="17">
        <v>44687.682164351849</v>
      </c>
      <c r="B3014" s="13">
        <f>A3014</f>
        <v>44687.682164351849</v>
      </c>
      <c r="C3014" t="s">
        <v>883</v>
      </c>
      <c r="D3014" s="3" t="s">
        <v>6481</v>
      </c>
      <c r="E3014" t="s">
        <v>884</v>
      </c>
      <c r="F3014" s="9" t="s">
        <v>599</v>
      </c>
      <c r="G3014" s="9">
        <v>382</v>
      </c>
      <c r="H3014" s="9">
        <v>88</v>
      </c>
      <c r="I3014" s="9">
        <v>3</v>
      </c>
      <c r="J3014" s="9" t="str" cm="1">
        <f t="array" ref="J3014">_xlfn.IFS(G3014&gt;='Pivot Tables'!B$2,"90%",AND(G3014&lt;'Pivot Tables'!B$2,G3014&gt;'Pivot Tables'!B$3),"75%",AND(G3014&lt;'Pivot Tables'!B$3,G3014&gt;'Pivot Tables'!B$5),"50%",G3014&lt;='Pivot Tables'!B$5,"25%")</f>
        <v>90%</v>
      </c>
      <c r="K3014" s="9" t="str">
        <f>TEXT(A3014,"dddd")</f>
        <v>Friday</v>
      </c>
    </row>
    <row r="3015" spans="1:11" ht="174.75" x14ac:dyDescent="0.25">
      <c r="A3015" s="17">
        <v>44811.884120370371</v>
      </c>
      <c r="B3015" s="13">
        <f>A3015</f>
        <v>44811.884120370371</v>
      </c>
      <c r="C3015" t="s">
        <v>5362</v>
      </c>
      <c r="D3015" s="3" t="s">
        <v>8157</v>
      </c>
      <c r="F3015" s="9" t="s">
        <v>5310</v>
      </c>
      <c r="G3015" s="9">
        <v>11</v>
      </c>
      <c r="H3015" s="9">
        <v>89</v>
      </c>
      <c r="I3015" s="9">
        <v>0</v>
      </c>
      <c r="J3015" s="9" t="str" cm="1">
        <f t="array" ref="J3015">_xlfn.IFS(G3015&gt;='Pivot Tables'!B$2,"90%",AND(G3015&lt;'Pivot Tables'!B$2,G3015&gt;'Pivot Tables'!B$3),"75%",AND(G3015&lt;'Pivot Tables'!B$3,G3015&gt;'Pivot Tables'!B$5),"50%",G3015&lt;='Pivot Tables'!B$5,"25%")</f>
        <v>25%</v>
      </c>
      <c r="K3015" s="9" t="str">
        <f>TEXT(A3015,"dddd")</f>
        <v>Wednesday</v>
      </c>
    </row>
    <row r="3016" spans="1:11" ht="216" x14ac:dyDescent="0.25">
      <c r="A3016" s="17">
        <v>44250.746307870373</v>
      </c>
      <c r="B3016" s="13">
        <f>A3016</f>
        <v>44250.746307870373</v>
      </c>
      <c r="C3016" t="s">
        <v>5610</v>
      </c>
      <c r="D3016" s="3" t="s">
        <v>8389</v>
      </c>
      <c r="E3016" t="s">
        <v>8856</v>
      </c>
      <c r="F3016" s="9" t="s">
        <v>5310</v>
      </c>
      <c r="G3016" s="9">
        <v>21</v>
      </c>
      <c r="H3016" s="9">
        <v>89</v>
      </c>
      <c r="I3016" s="9">
        <v>12</v>
      </c>
      <c r="J3016" s="9" t="str" cm="1">
        <f t="array" ref="J3016">_xlfn.IFS(G3016&gt;='Pivot Tables'!B$2,"90%",AND(G3016&lt;'Pivot Tables'!B$2,G3016&gt;'Pivot Tables'!B$3),"75%",AND(G3016&lt;'Pivot Tables'!B$3,G3016&gt;'Pivot Tables'!B$5),"50%",G3016&lt;='Pivot Tables'!B$5,"25%")</f>
        <v>25%</v>
      </c>
      <c r="K3016" s="9" t="str">
        <f>TEXT(A3016,"dddd")</f>
        <v>Tuesday</v>
      </c>
    </row>
    <row r="3017" spans="1:11" ht="191.25" x14ac:dyDescent="0.25">
      <c r="A3017" s="17">
        <v>44181.638113425928</v>
      </c>
      <c r="B3017" s="13">
        <f>A3017</f>
        <v>44181.638113425928</v>
      </c>
      <c r="C3017" t="s">
        <v>5655</v>
      </c>
      <c r="D3017" s="3" t="s">
        <v>8434</v>
      </c>
      <c r="F3017" s="9" t="s">
        <v>5310</v>
      </c>
      <c r="G3017" s="9">
        <v>23</v>
      </c>
      <c r="H3017" s="9">
        <v>89</v>
      </c>
      <c r="I3017" s="9">
        <v>0</v>
      </c>
      <c r="J3017" s="9" t="str" cm="1">
        <f t="array" ref="J3017">_xlfn.IFS(G3017&gt;='Pivot Tables'!B$2,"90%",AND(G3017&lt;'Pivot Tables'!B$2,G3017&gt;'Pivot Tables'!B$3),"75%",AND(G3017&lt;'Pivot Tables'!B$3,G3017&gt;'Pivot Tables'!B$5),"50%",G3017&lt;='Pivot Tables'!B$5,"25%")</f>
        <v>25%</v>
      </c>
      <c r="K3017" s="9" t="str">
        <f>TEXT(A3017,"dddd")</f>
        <v>Wednesday</v>
      </c>
    </row>
    <row r="3018" spans="1:11" ht="199.5" x14ac:dyDescent="0.25">
      <c r="A3018" s="17">
        <v>43874.699791666666</v>
      </c>
      <c r="B3018" s="13">
        <f>A3018</f>
        <v>43874.699791666666</v>
      </c>
      <c r="C3018" t="s">
        <v>5887</v>
      </c>
      <c r="D3018" s="3" t="s">
        <v>8641</v>
      </c>
      <c r="E3018" t="s">
        <v>8886</v>
      </c>
      <c r="F3018" s="9" t="s">
        <v>5310</v>
      </c>
      <c r="G3018" s="9">
        <v>25</v>
      </c>
      <c r="H3018" s="9">
        <v>89</v>
      </c>
      <c r="I3018" s="9">
        <v>9</v>
      </c>
      <c r="J3018" s="9" t="str" cm="1">
        <f t="array" ref="J3018">_xlfn.IFS(G3018&gt;='Pivot Tables'!B$2,"90%",AND(G3018&lt;'Pivot Tables'!B$2,G3018&gt;'Pivot Tables'!B$3),"75%",AND(G3018&lt;'Pivot Tables'!B$3,G3018&gt;'Pivot Tables'!B$5),"50%",G3018&lt;='Pivot Tables'!B$5,"25%")</f>
        <v>25%</v>
      </c>
      <c r="K3018" s="9" t="str">
        <f>TEXT(A3018,"dddd")</f>
        <v>Thursday</v>
      </c>
    </row>
    <row r="3019" spans="1:11" ht="174.75" x14ac:dyDescent="0.25">
      <c r="A3019" s="17">
        <v>44008.823009259257</v>
      </c>
      <c r="B3019" s="13">
        <f>A3019</f>
        <v>44008.823009259257</v>
      </c>
      <c r="C3019" t="s">
        <v>5783</v>
      </c>
      <c r="D3019" s="3" t="s">
        <v>8555</v>
      </c>
      <c r="F3019" s="9" t="s">
        <v>5310</v>
      </c>
      <c r="G3019" s="9">
        <v>29</v>
      </c>
      <c r="H3019" s="9">
        <v>89</v>
      </c>
      <c r="I3019" s="9">
        <v>0</v>
      </c>
      <c r="J3019" s="9" t="str" cm="1">
        <f t="array" ref="J3019">_xlfn.IFS(G3019&gt;='Pivot Tables'!B$2,"90%",AND(G3019&lt;'Pivot Tables'!B$2,G3019&gt;'Pivot Tables'!B$3),"75%",AND(G3019&lt;'Pivot Tables'!B$3,G3019&gt;'Pivot Tables'!B$5),"50%",G3019&lt;='Pivot Tables'!B$5,"25%")</f>
        <v>25%</v>
      </c>
      <c r="K3019" s="9" t="str">
        <f>TEXT(A3019,"dddd")</f>
        <v>Friday</v>
      </c>
    </row>
    <row r="3020" spans="1:11" ht="158.25" x14ac:dyDescent="0.25">
      <c r="A3020" s="17">
        <v>43705.63957175926</v>
      </c>
      <c r="B3020" s="13">
        <f>A3020</f>
        <v>43705.63957175926</v>
      </c>
      <c r="C3020" t="s">
        <v>6011</v>
      </c>
      <c r="D3020" s="3" t="s">
        <v>8723</v>
      </c>
      <c r="E3020" t="s">
        <v>8919</v>
      </c>
      <c r="F3020" s="9" t="s">
        <v>5310</v>
      </c>
      <c r="G3020" s="9">
        <v>29</v>
      </c>
      <c r="H3020" s="9">
        <v>89</v>
      </c>
      <c r="I3020" s="9">
        <v>30</v>
      </c>
      <c r="J3020" s="9" t="str" cm="1">
        <f t="array" ref="J3020">_xlfn.IFS(G3020&gt;='Pivot Tables'!B$2,"90%",AND(G3020&lt;'Pivot Tables'!B$2,G3020&gt;'Pivot Tables'!B$3),"75%",AND(G3020&lt;'Pivot Tables'!B$3,G3020&gt;'Pivot Tables'!B$5),"50%",G3020&lt;='Pivot Tables'!B$5,"25%")</f>
        <v>25%</v>
      </c>
      <c r="K3020" s="9" t="str">
        <f>TEXT(A3020,"dddd")</f>
        <v>Wednesday</v>
      </c>
    </row>
    <row r="3021" spans="1:11" ht="240.75" x14ac:dyDescent="0.25">
      <c r="A3021" s="17">
        <v>44070.822025462963</v>
      </c>
      <c r="B3021" s="13">
        <f>A3021</f>
        <v>44070.822025462963</v>
      </c>
      <c r="C3021" t="s">
        <v>5749</v>
      </c>
      <c r="D3021" s="3" t="s">
        <v>8521</v>
      </c>
      <c r="E3021" t="s">
        <v>9041</v>
      </c>
      <c r="F3021" s="9" t="s">
        <v>5310</v>
      </c>
      <c r="G3021" s="9">
        <v>45</v>
      </c>
      <c r="H3021" s="9">
        <v>89</v>
      </c>
      <c r="I3021" s="9">
        <v>20</v>
      </c>
      <c r="J3021" s="9" t="str" cm="1">
        <f t="array" ref="J3021">_xlfn.IFS(G3021&gt;='Pivot Tables'!B$2,"90%",AND(G3021&lt;'Pivot Tables'!B$2,G3021&gt;'Pivot Tables'!B$3),"75%",AND(G3021&lt;'Pivot Tables'!B$3,G3021&gt;'Pivot Tables'!B$5),"50%",G3021&lt;='Pivot Tables'!B$5,"25%")</f>
        <v>50%</v>
      </c>
      <c r="K3021" s="9" t="str">
        <f>TEXT(A3021,"dddd")</f>
        <v>Thursday</v>
      </c>
    </row>
    <row r="3022" spans="1:11" ht="191.25" x14ac:dyDescent="0.25">
      <c r="A3022" s="17">
        <v>44180.676006944443</v>
      </c>
      <c r="B3022" s="13">
        <f>A3022</f>
        <v>44180.676006944443</v>
      </c>
      <c r="C3022" t="s">
        <v>5656</v>
      </c>
      <c r="D3022" s="3" t="s">
        <v>8435</v>
      </c>
      <c r="F3022" s="9" t="s">
        <v>5310</v>
      </c>
      <c r="G3022" s="9">
        <v>53</v>
      </c>
      <c r="H3022" s="9">
        <v>89</v>
      </c>
      <c r="I3022" s="9">
        <v>0</v>
      </c>
      <c r="J3022" s="9" t="str" cm="1">
        <f t="array" ref="J3022">_xlfn.IFS(G3022&gt;='Pivot Tables'!B$2,"90%",AND(G3022&lt;'Pivot Tables'!B$2,G3022&gt;'Pivot Tables'!B$3),"75%",AND(G3022&lt;'Pivot Tables'!B$3,G3022&gt;'Pivot Tables'!B$5),"50%",G3022&lt;='Pivot Tables'!B$5,"25%")</f>
        <v>50%</v>
      </c>
      <c r="K3022" s="9" t="str">
        <f>TEXT(A3022,"dddd")</f>
        <v>Tuesday</v>
      </c>
    </row>
    <row r="3023" spans="1:11" ht="207.75" x14ac:dyDescent="0.25">
      <c r="A3023" s="17">
        <v>43878.754062499997</v>
      </c>
      <c r="B3023" s="13">
        <f>A3023</f>
        <v>43878.754062499997</v>
      </c>
      <c r="C3023" t="s">
        <v>5884</v>
      </c>
      <c r="D3023" s="3" t="s">
        <v>8638</v>
      </c>
      <c r="E3023" t="s">
        <v>9128</v>
      </c>
      <c r="F3023" s="9" t="s">
        <v>5310</v>
      </c>
      <c r="G3023" s="9">
        <v>60</v>
      </c>
      <c r="H3023" s="9">
        <v>89</v>
      </c>
      <c r="I3023" s="9">
        <v>9</v>
      </c>
      <c r="J3023" s="9" t="str" cm="1">
        <f t="array" ref="J3023">_xlfn.IFS(G3023&gt;='Pivot Tables'!B$2,"90%",AND(G3023&lt;'Pivot Tables'!B$2,G3023&gt;'Pivot Tables'!B$3),"75%",AND(G3023&lt;'Pivot Tables'!B$3,G3023&gt;'Pivot Tables'!B$5),"50%",G3023&lt;='Pivot Tables'!B$5,"25%")</f>
        <v>50%</v>
      </c>
      <c r="K3023" s="9" t="str">
        <f>TEXT(A3023,"dddd")</f>
        <v>Monday</v>
      </c>
    </row>
    <row r="3024" spans="1:11" ht="216" x14ac:dyDescent="0.25">
      <c r="A3024" s="17">
        <v>44309.592789351853</v>
      </c>
      <c r="B3024" s="13">
        <f>A3024</f>
        <v>44309.592789351853</v>
      </c>
      <c r="C3024" t="s">
        <v>5562</v>
      </c>
      <c r="D3024" s="3" t="s">
        <v>8341</v>
      </c>
      <c r="E3024" t="s">
        <v>9138</v>
      </c>
      <c r="F3024" s="9" t="s">
        <v>5310</v>
      </c>
      <c r="G3024" s="9">
        <v>62</v>
      </c>
      <c r="H3024" s="9">
        <v>89</v>
      </c>
      <c r="I3024" s="9">
        <v>31</v>
      </c>
      <c r="J3024" s="9" t="str" cm="1">
        <f t="array" ref="J3024">_xlfn.IFS(G3024&gt;='Pivot Tables'!B$2,"90%",AND(G3024&lt;'Pivot Tables'!B$2,G3024&gt;'Pivot Tables'!B$3),"75%",AND(G3024&lt;'Pivot Tables'!B$3,G3024&gt;'Pivot Tables'!B$5),"50%",G3024&lt;='Pivot Tables'!B$5,"25%")</f>
        <v>50%</v>
      </c>
      <c r="K3024" s="9" t="str">
        <f>TEXT(A3024,"dddd")</f>
        <v>Friday</v>
      </c>
    </row>
    <row r="3025" spans="1:11" ht="216" x14ac:dyDescent="0.25">
      <c r="A3025" s="17">
        <v>44701.030289351853</v>
      </c>
      <c r="B3025" s="13">
        <f>A3025</f>
        <v>44701.030289351853</v>
      </c>
      <c r="C3025" t="s">
        <v>5522</v>
      </c>
      <c r="D3025" s="3" t="s">
        <v>8307</v>
      </c>
      <c r="E3025" t="s">
        <v>8922</v>
      </c>
      <c r="F3025" s="9" t="s">
        <v>5310</v>
      </c>
      <c r="G3025" s="9">
        <v>84</v>
      </c>
      <c r="H3025" s="9">
        <v>89</v>
      </c>
      <c r="I3025" s="9">
        <v>15</v>
      </c>
      <c r="J3025" s="9" t="str" cm="1">
        <f t="array" ref="J3025">_xlfn.IFS(G3025&gt;='Pivot Tables'!B$2,"90%",AND(G3025&lt;'Pivot Tables'!B$2,G3025&gt;'Pivot Tables'!B$3),"75%",AND(G3025&lt;'Pivot Tables'!B$3,G3025&gt;'Pivot Tables'!B$5),"50%",G3025&lt;='Pivot Tables'!B$5,"25%")</f>
        <v>50%</v>
      </c>
      <c r="K3025" s="9" t="str">
        <f>TEXT(A3025,"dddd")</f>
        <v>Friday</v>
      </c>
    </row>
    <row r="3026" spans="1:11" ht="183" x14ac:dyDescent="0.25">
      <c r="A3026" s="17">
        <v>44007.811643518522</v>
      </c>
      <c r="B3026" s="13">
        <f>A3026</f>
        <v>44007.811643518522</v>
      </c>
      <c r="C3026" t="s">
        <v>5784</v>
      </c>
      <c r="D3026" s="3" t="s">
        <v>8556</v>
      </c>
      <c r="F3026" s="9" t="s">
        <v>5310</v>
      </c>
      <c r="G3026" s="9">
        <v>121</v>
      </c>
      <c r="H3026" s="9">
        <v>89</v>
      </c>
      <c r="I3026" s="9">
        <v>0</v>
      </c>
      <c r="J3026" s="9" t="str" cm="1">
        <f t="array" ref="J3026">_xlfn.IFS(G3026&gt;='Pivot Tables'!B$2,"90%",AND(G3026&lt;'Pivot Tables'!B$2,G3026&gt;'Pivot Tables'!B$3),"75%",AND(G3026&lt;'Pivot Tables'!B$3,G3026&gt;'Pivot Tables'!B$5),"50%",G3026&lt;='Pivot Tables'!B$5,"25%")</f>
        <v>50%</v>
      </c>
      <c r="K3026" s="9" t="str">
        <f>TEXT(A3026,"dddd")</f>
        <v>Thursday</v>
      </c>
    </row>
    <row r="3027" spans="1:11" ht="108.75" x14ac:dyDescent="0.25">
      <c r="A3027" s="17">
        <v>44195.744375000002</v>
      </c>
      <c r="B3027" s="13">
        <f>A3027</f>
        <v>44195.744375000002</v>
      </c>
      <c r="C3027" t="s">
        <v>5082</v>
      </c>
      <c r="D3027" s="3" t="s">
        <v>8010</v>
      </c>
      <c r="F3027" s="9" t="s">
        <v>4789</v>
      </c>
      <c r="G3027" s="9">
        <v>158</v>
      </c>
      <c r="H3027" s="9">
        <v>89</v>
      </c>
      <c r="I3027" s="9">
        <v>0</v>
      </c>
      <c r="J3027" s="9" t="str" cm="1">
        <f t="array" ref="J3027">_xlfn.IFS(G3027&gt;='Pivot Tables'!B$2,"90%",AND(G3027&lt;'Pivot Tables'!B$2,G3027&gt;'Pivot Tables'!B$3),"75%",AND(G3027&lt;'Pivot Tables'!B$3,G3027&gt;'Pivot Tables'!B$5),"50%",G3027&lt;='Pivot Tables'!B$5,"25%")</f>
        <v>50%</v>
      </c>
      <c r="K3027" s="9" t="str">
        <f>TEXT(A3027,"dddd")</f>
        <v>Wednesday</v>
      </c>
    </row>
    <row r="3028" spans="1:11" ht="224.25" x14ac:dyDescent="0.25">
      <c r="A3028" s="17">
        <v>44333.07230324074</v>
      </c>
      <c r="B3028" s="13">
        <f>A3028</f>
        <v>44333.07230324074</v>
      </c>
      <c r="C3028" t="s">
        <v>5547</v>
      </c>
      <c r="D3028" s="3" t="s">
        <v>8330</v>
      </c>
      <c r="E3028" t="s">
        <v>8836</v>
      </c>
      <c r="F3028" s="9" t="s">
        <v>5310</v>
      </c>
      <c r="G3028" s="9">
        <v>19</v>
      </c>
      <c r="H3028" s="9">
        <v>90</v>
      </c>
      <c r="I3028" s="9">
        <v>10</v>
      </c>
      <c r="J3028" s="9" t="str" cm="1">
        <f t="array" ref="J3028">_xlfn.IFS(G3028&gt;='Pivot Tables'!B$2,"90%",AND(G3028&lt;'Pivot Tables'!B$2,G3028&gt;'Pivot Tables'!B$3),"75%",AND(G3028&lt;'Pivot Tables'!B$3,G3028&gt;'Pivot Tables'!B$5),"50%",G3028&lt;='Pivot Tables'!B$5,"25%")</f>
        <v>25%</v>
      </c>
      <c r="K3028" s="9" t="str">
        <f>TEXT(A3028,"dddd")</f>
        <v>Monday</v>
      </c>
    </row>
    <row r="3029" spans="1:11" ht="232.5" x14ac:dyDescent="0.25">
      <c r="A3029" s="17">
        <v>44256.636701388888</v>
      </c>
      <c r="B3029" s="13">
        <f>A3029</f>
        <v>44256.636701388888</v>
      </c>
      <c r="C3029" t="s">
        <v>5603</v>
      </c>
      <c r="D3029" s="3" t="s">
        <v>8382</v>
      </c>
      <c r="E3029" t="s">
        <v>8846</v>
      </c>
      <c r="F3029" s="9" t="s">
        <v>5310</v>
      </c>
      <c r="G3029" s="9">
        <v>21</v>
      </c>
      <c r="H3029" s="9">
        <v>90</v>
      </c>
      <c r="I3029" s="9">
        <v>11</v>
      </c>
      <c r="J3029" s="9" t="str" cm="1">
        <f t="array" ref="J3029">_xlfn.IFS(G3029&gt;='Pivot Tables'!B$2,"90%",AND(G3029&lt;'Pivot Tables'!B$2,G3029&gt;'Pivot Tables'!B$3),"75%",AND(G3029&lt;'Pivot Tables'!B$3,G3029&gt;'Pivot Tables'!B$5),"50%",G3029&lt;='Pivot Tables'!B$5,"25%")</f>
        <v>25%</v>
      </c>
      <c r="K3029" s="9" t="str">
        <f>TEXT(A3029,"dddd")</f>
        <v>Monday</v>
      </c>
    </row>
    <row r="3030" spans="1:11" ht="191.25" x14ac:dyDescent="0.25">
      <c r="A3030" s="17">
        <v>44830.741111111114</v>
      </c>
      <c r="B3030" s="13">
        <f>A3030</f>
        <v>44830.741111111114</v>
      </c>
      <c r="C3030" t="s">
        <v>5346</v>
      </c>
      <c r="D3030" s="3" t="s">
        <v>8145</v>
      </c>
      <c r="E3030" t="s">
        <v>9014</v>
      </c>
      <c r="F3030" s="9" t="s">
        <v>5310</v>
      </c>
      <c r="G3030" s="9">
        <v>42</v>
      </c>
      <c r="H3030" s="9">
        <v>90</v>
      </c>
      <c r="I3030" s="9">
        <v>4</v>
      </c>
      <c r="J3030" s="9" t="str" cm="1">
        <f t="array" ref="J3030">_xlfn.IFS(G3030&gt;='Pivot Tables'!B$2,"90%",AND(G3030&lt;'Pivot Tables'!B$2,G3030&gt;'Pivot Tables'!B$3),"75%",AND(G3030&lt;'Pivot Tables'!B$3,G3030&gt;'Pivot Tables'!B$5),"50%",G3030&lt;='Pivot Tables'!B$5,"25%")</f>
        <v>25%</v>
      </c>
      <c r="K3030" s="9" t="str">
        <f>TEXT(A3030,"dddd")</f>
        <v>Monday</v>
      </c>
    </row>
    <row r="3031" spans="1:11" ht="191.25" x14ac:dyDescent="0.25">
      <c r="A3031" s="17">
        <v>44778.661956018521</v>
      </c>
      <c r="B3031" s="13">
        <f>A3031</f>
        <v>44778.661956018521</v>
      </c>
      <c r="C3031" t="s">
        <v>5386</v>
      </c>
      <c r="D3031" s="3" t="s">
        <v>8179</v>
      </c>
      <c r="F3031" s="9" t="s">
        <v>5310</v>
      </c>
      <c r="G3031" s="9">
        <v>54</v>
      </c>
      <c r="H3031" s="9">
        <v>90</v>
      </c>
      <c r="I3031" s="9">
        <v>0</v>
      </c>
      <c r="J3031" s="9" t="str" cm="1">
        <f t="array" ref="J3031">_xlfn.IFS(G3031&gt;='Pivot Tables'!B$2,"90%",AND(G3031&lt;'Pivot Tables'!B$2,G3031&gt;'Pivot Tables'!B$3),"75%",AND(G3031&lt;'Pivot Tables'!B$3,G3031&gt;'Pivot Tables'!B$5),"50%",G3031&lt;='Pivot Tables'!B$5,"25%")</f>
        <v>50%</v>
      </c>
      <c r="K3031" s="9" t="str">
        <f>TEXT(A3031,"dddd")</f>
        <v>Friday</v>
      </c>
    </row>
    <row r="3032" spans="1:11" ht="150" x14ac:dyDescent="0.25">
      <c r="A3032" s="17">
        <v>44692.672314814816</v>
      </c>
      <c r="B3032" s="13">
        <f>A3032</f>
        <v>44692.672314814816</v>
      </c>
      <c r="C3032" t="s">
        <v>2563</v>
      </c>
      <c r="D3032" s="3" t="s">
        <v>7081</v>
      </c>
      <c r="F3032" s="9" t="s">
        <v>2427</v>
      </c>
      <c r="G3032" s="9">
        <v>71</v>
      </c>
      <c r="H3032" s="9">
        <v>90</v>
      </c>
      <c r="I3032" s="9">
        <v>0</v>
      </c>
      <c r="J3032" s="9" t="str" cm="1">
        <f t="array" ref="J3032">_xlfn.IFS(G3032&gt;='Pivot Tables'!B$2,"90%",AND(G3032&lt;'Pivot Tables'!B$2,G3032&gt;'Pivot Tables'!B$3),"75%",AND(G3032&lt;'Pivot Tables'!B$3,G3032&gt;'Pivot Tables'!B$5),"50%",G3032&lt;='Pivot Tables'!B$5,"25%")</f>
        <v>50%</v>
      </c>
      <c r="K3032" s="9" t="str">
        <f>TEXT(A3032,"dddd")</f>
        <v>Wednesday</v>
      </c>
    </row>
    <row r="3033" spans="1:11" ht="133.5" x14ac:dyDescent="0.25">
      <c r="A3033" s="17">
        <v>43895.978402777779</v>
      </c>
      <c r="B3033" s="13">
        <f>A3033</f>
        <v>43895.978402777779</v>
      </c>
      <c r="C3033" t="s">
        <v>4248</v>
      </c>
      <c r="D3033" s="3" t="s">
        <v>7707</v>
      </c>
      <c r="E3033" t="s">
        <v>4249</v>
      </c>
      <c r="F3033" s="9" t="s">
        <v>3650</v>
      </c>
      <c r="G3033" s="9">
        <v>71</v>
      </c>
      <c r="H3033" s="9">
        <v>90</v>
      </c>
      <c r="I3033" s="9">
        <v>9</v>
      </c>
      <c r="J3033" s="9" t="str" cm="1">
        <f t="array" ref="J3033">_xlfn.IFS(G3033&gt;='Pivot Tables'!B$2,"90%",AND(G3033&lt;'Pivot Tables'!B$2,G3033&gt;'Pivot Tables'!B$3),"75%",AND(G3033&lt;'Pivot Tables'!B$3,G3033&gt;'Pivot Tables'!B$5),"50%",G3033&lt;='Pivot Tables'!B$5,"25%")</f>
        <v>50%</v>
      </c>
      <c r="K3033" s="9" t="str">
        <f>TEXT(A3033,"dddd")</f>
        <v>Thursday</v>
      </c>
    </row>
    <row r="3034" spans="1:11" ht="125.25" x14ac:dyDescent="0.25">
      <c r="A3034" s="17">
        <v>44788.955034722225</v>
      </c>
      <c r="B3034" s="13">
        <f>A3034</f>
        <v>44788.955034722225</v>
      </c>
      <c r="C3034" t="s">
        <v>3692</v>
      </c>
      <c r="D3034" s="3" t="s">
        <v>7606</v>
      </c>
      <c r="E3034" t="s">
        <v>3693</v>
      </c>
      <c r="F3034" s="9" t="s">
        <v>3650</v>
      </c>
      <c r="G3034" s="9">
        <v>88</v>
      </c>
      <c r="H3034" s="9">
        <v>90</v>
      </c>
      <c r="I3034" s="9">
        <v>9</v>
      </c>
      <c r="J3034" s="9" t="str" cm="1">
        <f t="array" ref="J3034">_xlfn.IFS(G3034&gt;='Pivot Tables'!B$2,"90%",AND(G3034&lt;'Pivot Tables'!B$2,G3034&gt;'Pivot Tables'!B$3),"75%",AND(G3034&lt;'Pivot Tables'!B$3,G3034&gt;'Pivot Tables'!B$5),"50%",G3034&lt;='Pivot Tables'!B$5,"25%")</f>
        <v>50%</v>
      </c>
      <c r="K3034" s="9" t="str">
        <f>TEXT(A3034,"dddd")</f>
        <v>Monday</v>
      </c>
    </row>
    <row r="3035" spans="1:11" x14ac:dyDescent="0.25">
      <c r="A3035" s="17">
        <v>43716.734375</v>
      </c>
      <c r="B3035" s="13">
        <f>A3035</f>
        <v>43716.734375</v>
      </c>
      <c r="C3035" t="s">
        <v>6000</v>
      </c>
      <c r="D3035" s="2" t="s">
        <v>6001</v>
      </c>
      <c r="F3035" s="9" t="s">
        <v>5310</v>
      </c>
      <c r="G3035" s="9">
        <v>119</v>
      </c>
      <c r="H3035" s="9">
        <v>90</v>
      </c>
      <c r="I3035" s="9">
        <v>0</v>
      </c>
      <c r="J3035" s="9" t="str" cm="1">
        <f t="array" ref="J3035">_xlfn.IFS(G3035&gt;='Pivot Tables'!B$2,"90%",AND(G3035&lt;'Pivot Tables'!B$2,G3035&gt;'Pivot Tables'!B$3),"75%",AND(G3035&lt;'Pivot Tables'!B$3,G3035&gt;'Pivot Tables'!B$5),"50%",G3035&lt;='Pivot Tables'!B$5,"25%")</f>
        <v>50%</v>
      </c>
      <c r="K3035" s="9" t="str">
        <f>TEXT(A3035,"dddd")</f>
        <v>Sunday</v>
      </c>
    </row>
    <row r="3036" spans="1:11" x14ac:dyDescent="0.25">
      <c r="A3036" s="17">
        <v>43169.117754629631</v>
      </c>
      <c r="B3036" s="13">
        <f>A3036</f>
        <v>43169.117754629631</v>
      </c>
      <c r="C3036" t="s">
        <v>1436</v>
      </c>
      <c r="D3036" s="2" t="s">
        <v>1437</v>
      </c>
      <c r="E3036" t="s">
        <v>1438</v>
      </c>
      <c r="F3036" s="9" t="s">
        <v>1090</v>
      </c>
      <c r="G3036" s="9">
        <v>258</v>
      </c>
      <c r="H3036" s="9">
        <v>90</v>
      </c>
      <c r="I3036" s="9">
        <v>3</v>
      </c>
      <c r="J3036" s="9" t="str" cm="1">
        <f t="array" ref="J3036">_xlfn.IFS(G3036&gt;='Pivot Tables'!B$2,"90%",AND(G3036&lt;'Pivot Tables'!B$2,G3036&gt;'Pivot Tables'!B$3),"75%",AND(G3036&lt;'Pivot Tables'!B$3,G3036&gt;'Pivot Tables'!B$5),"50%",G3036&lt;='Pivot Tables'!B$5,"25%")</f>
        <v>75%</v>
      </c>
      <c r="K3036" s="9" t="str">
        <f>TEXT(A3036,"dddd")</f>
        <v>Saturday</v>
      </c>
    </row>
    <row r="3037" spans="1:11" ht="117" x14ac:dyDescent="0.25">
      <c r="A3037" s="17">
        <v>44687.693229166667</v>
      </c>
      <c r="B3037" s="13">
        <f>A3037</f>
        <v>44687.693229166667</v>
      </c>
      <c r="C3037" t="s">
        <v>954</v>
      </c>
      <c r="D3037" s="3" t="s">
        <v>6522</v>
      </c>
      <c r="F3037" s="9" t="s">
        <v>599</v>
      </c>
      <c r="G3037" s="9">
        <v>629</v>
      </c>
      <c r="H3037" s="9">
        <v>90</v>
      </c>
      <c r="I3037" s="9">
        <v>0</v>
      </c>
      <c r="J3037" s="9" t="str" cm="1">
        <f t="array" ref="J3037">_xlfn.IFS(G3037&gt;='Pivot Tables'!B$2,"90%",AND(G3037&lt;'Pivot Tables'!B$2,G3037&gt;'Pivot Tables'!B$3),"75%",AND(G3037&lt;'Pivot Tables'!B$3,G3037&gt;'Pivot Tables'!B$5),"50%",G3037&lt;='Pivot Tables'!B$5,"25%")</f>
        <v>90%</v>
      </c>
      <c r="K3037" s="9" t="str">
        <f>TEXT(A3037,"dddd")</f>
        <v>Friday</v>
      </c>
    </row>
    <row r="3038" spans="1:11" ht="191.25" x14ac:dyDescent="0.25">
      <c r="A3038" s="17">
        <v>44701.021990740737</v>
      </c>
      <c r="B3038" s="13">
        <f>A3038</f>
        <v>44701.021990740737</v>
      </c>
      <c r="C3038" t="s">
        <v>5482</v>
      </c>
      <c r="D3038" s="3" t="s">
        <v>8271</v>
      </c>
      <c r="E3038" t="s">
        <v>8826</v>
      </c>
      <c r="F3038" s="9" t="s">
        <v>5310</v>
      </c>
      <c r="G3038" s="9">
        <v>16</v>
      </c>
      <c r="H3038" s="9">
        <v>91</v>
      </c>
      <c r="I3038" s="9">
        <v>5</v>
      </c>
      <c r="J3038" s="9" t="str" cm="1">
        <f t="array" ref="J3038">_xlfn.IFS(G3038&gt;='Pivot Tables'!B$2,"90%",AND(G3038&lt;'Pivot Tables'!B$2,G3038&gt;'Pivot Tables'!B$3),"75%",AND(G3038&lt;'Pivot Tables'!B$3,G3038&gt;'Pivot Tables'!B$5),"50%",G3038&lt;='Pivot Tables'!B$5,"25%")</f>
        <v>25%</v>
      </c>
      <c r="K3038" s="9" t="str">
        <f>TEXT(A3038,"dddd")</f>
        <v>Friday</v>
      </c>
    </row>
    <row r="3039" spans="1:11" ht="125.25" x14ac:dyDescent="0.25">
      <c r="A3039" s="17">
        <v>44344.856574074074</v>
      </c>
      <c r="B3039" s="13">
        <f>A3039</f>
        <v>44344.856574074074</v>
      </c>
      <c r="C3039" t="s">
        <v>3938</v>
      </c>
      <c r="D3039" s="3" t="s">
        <v>7652</v>
      </c>
      <c r="F3039" s="9" t="s">
        <v>3650</v>
      </c>
      <c r="G3039" s="9">
        <v>18</v>
      </c>
      <c r="H3039" s="9">
        <v>91</v>
      </c>
      <c r="I3039" s="9">
        <v>0</v>
      </c>
      <c r="J3039" s="9" t="str" cm="1">
        <f t="array" ref="J3039">_xlfn.IFS(G3039&gt;='Pivot Tables'!B$2,"90%",AND(G3039&lt;'Pivot Tables'!B$2,G3039&gt;'Pivot Tables'!B$3),"75%",AND(G3039&lt;'Pivot Tables'!B$3,G3039&gt;'Pivot Tables'!B$5),"50%",G3039&lt;='Pivot Tables'!B$5,"25%")</f>
        <v>25%</v>
      </c>
      <c r="K3039" s="9" t="str">
        <f>TEXT(A3039,"dddd")</f>
        <v>Friday</v>
      </c>
    </row>
    <row r="3040" spans="1:11" ht="207.75" x14ac:dyDescent="0.25">
      <c r="A3040" s="17">
        <v>44299.600069444445</v>
      </c>
      <c r="B3040" s="13">
        <f>A3040</f>
        <v>44299.600069444445</v>
      </c>
      <c r="C3040" t="s">
        <v>5570</v>
      </c>
      <c r="D3040" s="3" t="s">
        <v>8349</v>
      </c>
      <c r="E3040" t="s">
        <v>8837</v>
      </c>
      <c r="F3040" s="9" t="s">
        <v>5310</v>
      </c>
      <c r="G3040" s="9">
        <v>18</v>
      </c>
      <c r="H3040" s="9">
        <v>91</v>
      </c>
      <c r="I3040" s="9">
        <v>6</v>
      </c>
      <c r="J3040" s="9" t="str" cm="1">
        <f t="array" ref="J3040">_xlfn.IFS(G3040&gt;='Pivot Tables'!B$2,"90%",AND(G3040&lt;'Pivot Tables'!B$2,G3040&gt;'Pivot Tables'!B$3),"75%",AND(G3040&lt;'Pivot Tables'!B$3,G3040&gt;'Pivot Tables'!B$5),"50%",G3040&lt;='Pivot Tables'!B$5,"25%")</f>
        <v>25%</v>
      </c>
      <c r="K3040" s="9" t="str">
        <f>TEXT(A3040,"dddd")</f>
        <v>Tuesday</v>
      </c>
    </row>
    <row r="3041" spans="1:11" ht="199.5" x14ac:dyDescent="0.25">
      <c r="A3041" s="17">
        <v>44192.627986111111</v>
      </c>
      <c r="B3041" s="13">
        <f>A3041</f>
        <v>44192.627986111111</v>
      </c>
      <c r="C3041" t="s">
        <v>5647</v>
      </c>
      <c r="D3041" s="3" t="s">
        <v>8426</v>
      </c>
      <c r="F3041" s="9" t="s">
        <v>5310</v>
      </c>
      <c r="G3041" s="9">
        <v>21</v>
      </c>
      <c r="H3041" s="9">
        <v>91</v>
      </c>
      <c r="I3041" s="9">
        <v>0</v>
      </c>
      <c r="J3041" s="9" t="str" cm="1">
        <f t="array" ref="J3041">_xlfn.IFS(G3041&gt;='Pivot Tables'!B$2,"90%",AND(G3041&lt;'Pivot Tables'!B$2,G3041&gt;'Pivot Tables'!B$3),"75%",AND(G3041&lt;'Pivot Tables'!B$3,G3041&gt;'Pivot Tables'!B$5),"50%",G3041&lt;='Pivot Tables'!B$5,"25%")</f>
        <v>25%</v>
      </c>
      <c r="K3041" s="9" t="str">
        <f>TEXT(A3041,"dddd")</f>
        <v>Sunday</v>
      </c>
    </row>
    <row r="3042" spans="1:11" ht="183" x14ac:dyDescent="0.25">
      <c r="A3042" s="17">
        <v>44705.663414351853</v>
      </c>
      <c r="B3042" s="13">
        <f>A3042</f>
        <v>44705.663414351853</v>
      </c>
      <c r="C3042" t="s">
        <v>5430</v>
      </c>
      <c r="D3042" s="3" t="s">
        <v>8221</v>
      </c>
      <c r="E3042" t="s">
        <v>8906</v>
      </c>
      <c r="F3042" s="9" t="s">
        <v>5310</v>
      </c>
      <c r="G3042" s="9">
        <v>28</v>
      </c>
      <c r="H3042" s="9">
        <v>91</v>
      </c>
      <c r="I3042" s="9">
        <v>10</v>
      </c>
      <c r="J3042" s="9" t="str" cm="1">
        <f t="array" ref="J3042">_xlfn.IFS(G3042&gt;='Pivot Tables'!B$2,"90%",AND(G3042&lt;'Pivot Tables'!B$2,G3042&gt;'Pivot Tables'!B$3),"75%",AND(G3042&lt;'Pivot Tables'!B$3,G3042&gt;'Pivot Tables'!B$5),"50%",G3042&lt;='Pivot Tables'!B$5,"25%")</f>
        <v>25%</v>
      </c>
      <c r="K3042" s="9" t="str">
        <f>TEXT(A3042,"dddd")</f>
        <v>Tuesday</v>
      </c>
    </row>
    <row r="3043" spans="1:11" ht="216" x14ac:dyDescent="0.25">
      <c r="A3043" s="17">
        <v>44300.86917824074</v>
      </c>
      <c r="B3043" s="13">
        <f>A3043</f>
        <v>44300.86917824074</v>
      </c>
      <c r="C3043" t="s">
        <v>5569</v>
      </c>
      <c r="D3043" s="3" t="s">
        <v>8348</v>
      </c>
      <c r="E3043" t="s">
        <v>8957</v>
      </c>
      <c r="F3043" s="9" t="s">
        <v>5310</v>
      </c>
      <c r="G3043" s="9">
        <v>35</v>
      </c>
      <c r="H3043" s="9">
        <v>91</v>
      </c>
      <c r="I3043" s="9">
        <v>4</v>
      </c>
      <c r="J3043" s="9" t="str" cm="1">
        <f t="array" ref="J3043">_xlfn.IFS(G3043&gt;='Pivot Tables'!B$2,"90%",AND(G3043&lt;'Pivot Tables'!B$2,G3043&gt;'Pivot Tables'!B$3),"75%",AND(G3043&lt;'Pivot Tables'!B$3,G3043&gt;'Pivot Tables'!B$5),"50%",G3043&lt;='Pivot Tables'!B$5,"25%")</f>
        <v>25%</v>
      </c>
      <c r="K3043" s="9" t="str">
        <f>TEXT(A3043,"dddd")</f>
        <v>Wednesday</v>
      </c>
    </row>
    <row r="3044" spans="1:11" ht="191.25" x14ac:dyDescent="0.25">
      <c r="A3044" s="17">
        <v>43888.686712962961</v>
      </c>
      <c r="B3044" s="13">
        <f>A3044</f>
        <v>43888.686712962961</v>
      </c>
      <c r="C3044" t="s">
        <v>5877</v>
      </c>
      <c r="D3044" s="3" t="s">
        <v>8631</v>
      </c>
      <c r="E3044" t="s">
        <v>8962</v>
      </c>
      <c r="F3044" s="9" t="s">
        <v>5310</v>
      </c>
      <c r="G3044" s="9">
        <v>35</v>
      </c>
      <c r="H3044" s="9">
        <v>91</v>
      </c>
      <c r="I3044" s="9">
        <v>1</v>
      </c>
      <c r="J3044" s="9" t="str" cm="1">
        <f t="array" ref="J3044">_xlfn.IFS(G3044&gt;='Pivot Tables'!B$2,"90%",AND(G3044&lt;'Pivot Tables'!B$2,G3044&gt;'Pivot Tables'!B$3),"75%",AND(G3044&lt;'Pivot Tables'!B$3,G3044&gt;'Pivot Tables'!B$5),"50%",G3044&lt;='Pivot Tables'!B$5,"25%")</f>
        <v>25%</v>
      </c>
      <c r="K3044" s="9" t="str">
        <f>TEXT(A3044,"dddd")</f>
        <v>Thursday</v>
      </c>
    </row>
    <row r="3045" spans="1:11" ht="100.5" x14ac:dyDescent="0.25">
      <c r="A3045" s="17">
        <v>43819.647037037037</v>
      </c>
      <c r="B3045" s="13">
        <f>A3045</f>
        <v>43819.647037037037</v>
      </c>
      <c r="C3045" t="s">
        <v>5934</v>
      </c>
      <c r="D3045" s="3" t="s">
        <v>8672</v>
      </c>
      <c r="E3045" t="s">
        <v>8985</v>
      </c>
      <c r="F3045" s="9" t="s">
        <v>5310</v>
      </c>
      <c r="G3045" s="9">
        <v>38</v>
      </c>
      <c r="H3045" s="9">
        <v>91</v>
      </c>
      <c r="I3045" s="9">
        <v>11</v>
      </c>
      <c r="J3045" s="9" t="str" cm="1">
        <f t="array" ref="J3045">_xlfn.IFS(G3045&gt;='Pivot Tables'!B$2,"90%",AND(G3045&lt;'Pivot Tables'!B$2,G3045&gt;'Pivot Tables'!B$3),"75%",AND(G3045&lt;'Pivot Tables'!B$3,G3045&gt;'Pivot Tables'!B$5),"50%",G3045&lt;='Pivot Tables'!B$5,"25%")</f>
        <v>25%</v>
      </c>
      <c r="K3045" s="9" t="str">
        <f>TEXT(A3045,"dddd")</f>
        <v>Friday</v>
      </c>
    </row>
    <row r="3046" spans="1:11" ht="207.75" x14ac:dyDescent="0.25">
      <c r="A3046" s="17">
        <v>44183.695601851854</v>
      </c>
      <c r="B3046" s="13">
        <f>A3046</f>
        <v>44183.695601851854</v>
      </c>
      <c r="C3046" t="s">
        <v>5653</v>
      </c>
      <c r="D3046" s="3" t="s">
        <v>8432</v>
      </c>
      <c r="E3046" t="s">
        <v>9083</v>
      </c>
      <c r="F3046" s="9" t="s">
        <v>5310</v>
      </c>
      <c r="G3046" s="9">
        <v>52</v>
      </c>
      <c r="H3046" s="9">
        <v>91</v>
      </c>
      <c r="I3046" s="9">
        <v>7</v>
      </c>
      <c r="J3046" s="9" t="str" cm="1">
        <f t="array" ref="J3046">_xlfn.IFS(G3046&gt;='Pivot Tables'!B$2,"90%",AND(G3046&lt;'Pivot Tables'!B$2,G3046&gt;'Pivot Tables'!B$3),"75%",AND(G3046&lt;'Pivot Tables'!B$3,G3046&gt;'Pivot Tables'!B$5),"50%",G3046&lt;='Pivot Tables'!B$5,"25%")</f>
        <v>50%</v>
      </c>
      <c r="K3046" s="9" t="str">
        <f>TEXT(A3046,"dddd")</f>
        <v>Friday</v>
      </c>
    </row>
    <row r="3047" spans="1:11" ht="232.5" x14ac:dyDescent="0.25">
      <c r="A3047" s="17">
        <v>44195.626863425925</v>
      </c>
      <c r="B3047" s="13">
        <f>A3047</f>
        <v>44195.626863425925</v>
      </c>
      <c r="C3047" t="s">
        <v>5644</v>
      </c>
      <c r="D3047" s="3" t="s">
        <v>8423</v>
      </c>
      <c r="E3047" t="s">
        <v>9234</v>
      </c>
      <c r="F3047" s="9" t="s">
        <v>5310</v>
      </c>
      <c r="G3047" s="9">
        <v>101</v>
      </c>
      <c r="H3047" s="9">
        <v>91</v>
      </c>
      <c r="I3047" s="9">
        <v>8</v>
      </c>
      <c r="J3047" s="9" t="str" cm="1">
        <f t="array" ref="J3047">_xlfn.IFS(G3047&gt;='Pivot Tables'!B$2,"90%",AND(G3047&lt;'Pivot Tables'!B$2,G3047&gt;'Pivot Tables'!B$3),"75%",AND(G3047&lt;'Pivot Tables'!B$3,G3047&gt;'Pivot Tables'!B$5),"50%",G3047&lt;='Pivot Tables'!B$5,"25%")</f>
        <v>50%</v>
      </c>
      <c r="K3047" s="9" t="str">
        <f>TEXT(A3047,"dddd")</f>
        <v>Wednesday</v>
      </c>
    </row>
    <row r="3048" spans="1:11" ht="125.25" x14ac:dyDescent="0.25">
      <c r="A3048" s="17">
        <v>44316.611064814817</v>
      </c>
      <c r="B3048" s="13">
        <f>A3048</f>
        <v>44316.611064814817</v>
      </c>
      <c r="C3048" t="s">
        <v>5019</v>
      </c>
      <c r="D3048" s="3" t="s">
        <v>7952</v>
      </c>
      <c r="F3048" s="9" t="s">
        <v>4789</v>
      </c>
      <c r="G3048" s="9">
        <v>154</v>
      </c>
      <c r="H3048" s="9">
        <v>91</v>
      </c>
      <c r="I3048" s="9">
        <v>0</v>
      </c>
      <c r="J3048" s="9" t="str" cm="1">
        <f t="array" ref="J3048">_xlfn.IFS(G3048&gt;='Pivot Tables'!B$2,"90%",AND(G3048&lt;'Pivot Tables'!B$2,G3048&gt;'Pivot Tables'!B$3),"75%",AND(G3048&lt;'Pivot Tables'!B$3,G3048&gt;'Pivot Tables'!B$5),"50%",G3048&lt;='Pivot Tables'!B$5,"25%")</f>
        <v>50%</v>
      </c>
      <c r="K3048" s="9" t="str">
        <f>TEXT(A3048,"dddd")</f>
        <v>Friday</v>
      </c>
    </row>
    <row r="3049" spans="1:11" ht="232.5" x14ac:dyDescent="0.25">
      <c r="A3049" s="17">
        <v>44134.72016203704</v>
      </c>
      <c r="B3049" s="13">
        <f>A3049</f>
        <v>44134.72016203704</v>
      </c>
      <c r="C3049" t="s">
        <v>5700</v>
      </c>
      <c r="D3049" s="3" t="s">
        <v>8477</v>
      </c>
      <c r="E3049" t="s">
        <v>8853</v>
      </c>
      <c r="F3049" s="9" t="s">
        <v>5310</v>
      </c>
      <c r="G3049" s="9">
        <v>160</v>
      </c>
      <c r="H3049" s="9">
        <v>91</v>
      </c>
      <c r="I3049" s="9">
        <v>7</v>
      </c>
      <c r="J3049" s="9" t="str" cm="1">
        <f t="array" ref="J3049">_xlfn.IFS(G3049&gt;='Pivot Tables'!B$2,"90%",AND(G3049&lt;'Pivot Tables'!B$2,G3049&gt;'Pivot Tables'!B$3),"75%",AND(G3049&lt;'Pivot Tables'!B$3,G3049&gt;'Pivot Tables'!B$5),"50%",G3049&lt;='Pivot Tables'!B$5,"25%")</f>
        <v>50%</v>
      </c>
      <c r="K3049" s="9" t="str">
        <f>TEXT(A3049,"dddd")</f>
        <v>Friday</v>
      </c>
    </row>
    <row r="3050" spans="1:11" ht="158.25" x14ac:dyDescent="0.25">
      <c r="A3050" s="17">
        <v>44118.672453703701</v>
      </c>
      <c r="B3050" s="13">
        <f>A3050</f>
        <v>44118.672453703701</v>
      </c>
      <c r="C3050" t="s">
        <v>5131</v>
      </c>
      <c r="D3050" s="3" t="s">
        <v>8043</v>
      </c>
      <c r="E3050" t="s">
        <v>5132</v>
      </c>
      <c r="F3050" s="9" t="s">
        <v>4789</v>
      </c>
      <c r="G3050" s="9">
        <v>202</v>
      </c>
      <c r="H3050" s="9">
        <v>91</v>
      </c>
      <c r="I3050" s="9">
        <v>1</v>
      </c>
      <c r="J3050" s="9" t="str" cm="1">
        <f t="array" ref="J3050">_xlfn.IFS(G3050&gt;='Pivot Tables'!B$2,"90%",AND(G3050&lt;'Pivot Tables'!B$2,G3050&gt;'Pivot Tables'!B$3),"75%",AND(G3050&lt;'Pivot Tables'!B$3,G3050&gt;'Pivot Tables'!B$5),"50%",G3050&lt;='Pivot Tables'!B$5,"25%")</f>
        <v>75%</v>
      </c>
      <c r="K3050" s="9" t="str">
        <f>TEXT(A3050,"dddd")</f>
        <v>Wednesday</v>
      </c>
    </row>
    <row r="3051" spans="1:11" ht="141.75" x14ac:dyDescent="0.25">
      <c r="A3051" s="17">
        <v>43684.10765046296</v>
      </c>
      <c r="B3051" s="13">
        <f>A3051</f>
        <v>43684.10765046296</v>
      </c>
      <c r="C3051" t="s">
        <v>3449</v>
      </c>
      <c r="D3051" s="3" t="s">
        <v>7494</v>
      </c>
      <c r="E3051" t="s">
        <v>3450</v>
      </c>
      <c r="F3051" s="9" t="s">
        <v>3091</v>
      </c>
      <c r="G3051" s="9">
        <v>221</v>
      </c>
      <c r="H3051" s="9">
        <v>91</v>
      </c>
      <c r="I3051" s="9">
        <v>24</v>
      </c>
      <c r="J3051" s="9" t="str" cm="1">
        <f t="array" ref="J3051">_xlfn.IFS(G3051&gt;='Pivot Tables'!B$2,"90%",AND(G3051&lt;'Pivot Tables'!B$2,G3051&gt;'Pivot Tables'!B$3),"75%",AND(G3051&lt;'Pivot Tables'!B$3,G3051&gt;'Pivot Tables'!B$5),"50%",G3051&lt;='Pivot Tables'!B$5,"25%")</f>
        <v>75%</v>
      </c>
      <c r="K3051" s="9" t="str">
        <f>TEXT(A3051,"dddd")</f>
        <v>Wednesday</v>
      </c>
    </row>
    <row r="3052" spans="1:11" ht="125.25" x14ac:dyDescent="0.25">
      <c r="A3052" s="17">
        <v>43733.767546296294</v>
      </c>
      <c r="B3052" s="13">
        <f>A3052</f>
        <v>43733.767546296294</v>
      </c>
      <c r="C3052" t="s">
        <v>5985</v>
      </c>
      <c r="D3052" s="3" t="s">
        <v>8713</v>
      </c>
      <c r="E3052" t="s">
        <v>8913</v>
      </c>
      <c r="F3052" s="9" t="s">
        <v>5310</v>
      </c>
      <c r="G3052" s="9">
        <v>28</v>
      </c>
      <c r="H3052" s="9">
        <v>92</v>
      </c>
      <c r="I3052" s="9">
        <v>30</v>
      </c>
      <c r="J3052" s="9" t="str" cm="1">
        <f t="array" ref="J3052">_xlfn.IFS(G3052&gt;='Pivot Tables'!B$2,"90%",AND(G3052&lt;'Pivot Tables'!B$2,G3052&gt;'Pivot Tables'!B$3),"75%",AND(G3052&lt;'Pivot Tables'!B$3,G3052&gt;'Pivot Tables'!B$5),"50%",G3052&lt;='Pivot Tables'!B$5,"25%")</f>
        <v>25%</v>
      </c>
      <c r="K3052" s="9" t="str">
        <f>TEXT(A3052,"dddd")</f>
        <v>Wednesday</v>
      </c>
    </row>
    <row r="3053" spans="1:11" ht="199.5" x14ac:dyDescent="0.25">
      <c r="A3053" s="17">
        <v>44761.659837962965</v>
      </c>
      <c r="B3053" s="13">
        <f>A3053</f>
        <v>44761.659837962965</v>
      </c>
      <c r="C3053" t="s">
        <v>5402</v>
      </c>
      <c r="D3053" s="3" t="s">
        <v>8193</v>
      </c>
      <c r="F3053" s="9" t="s">
        <v>5310</v>
      </c>
      <c r="G3053" s="9">
        <v>31</v>
      </c>
      <c r="H3053" s="9">
        <v>92</v>
      </c>
      <c r="I3053" s="9">
        <v>0</v>
      </c>
      <c r="J3053" s="9" t="str" cm="1">
        <f t="array" ref="J3053">_xlfn.IFS(G3053&gt;='Pivot Tables'!B$2,"90%",AND(G3053&lt;'Pivot Tables'!B$2,G3053&gt;'Pivot Tables'!B$3),"75%",AND(G3053&lt;'Pivot Tables'!B$3,G3053&gt;'Pivot Tables'!B$5),"50%",G3053&lt;='Pivot Tables'!B$5,"25%")</f>
        <v>25%</v>
      </c>
      <c r="K3053" s="9" t="str">
        <f>TEXT(A3053,"dddd")</f>
        <v>Tuesday</v>
      </c>
    </row>
    <row r="3054" spans="1:11" ht="174.75" x14ac:dyDescent="0.25">
      <c r="A3054" s="17">
        <v>44701.020914351851</v>
      </c>
      <c r="B3054" s="13">
        <f>A3054</f>
        <v>44701.020914351851</v>
      </c>
      <c r="C3054" t="s">
        <v>5474</v>
      </c>
      <c r="D3054" s="3" t="s">
        <v>8263</v>
      </c>
      <c r="E3054" t="s">
        <v>8929</v>
      </c>
      <c r="F3054" s="9" t="s">
        <v>5310</v>
      </c>
      <c r="G3054" s="9">
        <v>31</v>
      </c>
      <c r="H3054" s="9">
        <v>92</v>
      </c>
      <c r="I3054" s="9">
        <v>5</v>
      </c>
      <c r="J3054" s="9" t="str" cm="1">
        <f t="array" ref="J3054">_xlfn.IFS(G3054&gt;='Pivot Tables'!B$2,"90%",AND(G3054&lt;'Pivot Tables'!B$2,G3054&gt;'Pivot Tables'!B$3),"75%",AND(G3054&lt;'Pivot Tables'!B$3,G3054&gt;'Pivot Tables'!B$5),"50%",G3054&lt;='Pivot Tables'!B$5,"25%")</f>
        <v>25%</v>
      </c>
      <c r="K3054" s="9" t="str">
        <f>TEXT(A3054,"dddd")</f>
        <v>Friday</v>
      </c>
    </row>
    <row r="3055" spans="1:11" ht="207.75" x14ac:dyDescent="0.25">
      <c r="A3055" s="17">
        <v>44217.627928240741</v>
      </c>
      <c r="B3055" s="13">
        <f>A3055</f>
        <v>44217.627928240741</v>
      </c>
      <c r="C3055" t="s">
        <v>5630</v>
      </c>
      <c r="D3055" s="3" t="s">
        <v>8409</v>
      </c>
      <c r="E3055" t="s">
        <v>8965</v>
      </c>
      <c r="F3055" s="9" t="s">
        <v>5310</v>
      </c>
      <c r="G3055" s="9">
        <v>38</v>
      </c>
      <c r="H3055" s="9">
        <v>92</v>
      </c>
      <c r="I3055" s="9">
        <v>1</v>
      </c>
      <c r="J3055" s="9" t="str" cm="1">
        <f t="array" ref="J3055">_xlfn.IFS(G3055&gt;='Pivot Tables'!B$2,"90%",AND(G3055&lt;'Pivot Tables'!B$2,G3055&gt;'Pivot Tables'!B$3),"75%",AND(G3055&lt;'Pivot Tables'!B$3,G3055&gt;'Pivot Tables'!B$5),"50%",G3055&lt;='Pivot Tables'!B$5,"25%")</f>
        <v>25%</v>
      </c>
      <c r="K3055" s="9" t="str">
        <f>TEXT(A3055,"dddd")</f>
        <v>Thursday</v>
      </c>
    </row>
    <row r="3056" spans="1:11" ht="216" x14ac:dyDescent="0.25">
      <c r="A3056" s="17">
        <v>44228.679247685184</v>
      </c>
      <c r="B3056" s="13">
        <f>A3056</f>
        <v>44228.679247685184</v>
      </c>
      <c r="C3056" t="s">
        <v>5623</v>
      </c>
      <c r="D3056" s="3" t="s">
        <v>8402</v>
      </c>
      <c r="E3056" t="s">
        <v>8991</v>
      </c>
      <c r="F3056" s="9" t="s">
        <v>5310</v>
      </c>
      <c r="G3056" s="9">
        <v>39</v>
      </c>
      <c r="H3056" s="9">
        <v>92</v>
      </c>
      <c r="I3056" s="9">
        <v>6</v>
      </c>
      <c r="J3056" s="9" t="str" cm="1">
        <f t="array" ref="J3056">_xlfn.IFS(G3056&gt;='Pivot Tables'!B$2,"90%",AND(G3056&lt;'Pivot Tables'!B$2,G3056&gt;'Pivot Tables'!B$3),"75%",AND(G3056&lt;'Pivot Tables'!B$3,G3056&gt;'Pivot Tables'!B$5),"50%",G3056&lt;='Pivot Tables'!B$5,"25%")</f>
        <v>25%</v>
      </c>
      <c r="K3056" s="9" t="str">
        <f>TEXT(A3056,"dddd")</f>
        <v>Monday</v>
      </c>
    </row>
    <row r="3057" spans="1:11" ht="249" x14ac:dyDescent="0.25">
      <c r="A3057" s="17">
        <v>44294.905428240738</v>
      </c>
      <c r="B3057" s="13">
        <f>A3057</f>
        <v>44294.905428240738</v>
      </c>
      <c r="C3057" t="s">
        <v>5572</v>
      </c>
      <c r="D3057" s="3" t="s">
        <v>8351</v>
      </c>
      <c r="E3057" t="s">
        <v>8888</v>
      </c>
      <c r="F3057" s="9" t="s">
        <v>5310</v>
      </c>
      <c r="G3057" s="9">
        <v>46</v>
      </c>
      <c r="H3057" s="9">
        <v>92</v>
      </c>
      <c r="I3057" s="9">
        <v>19</v>
      </c>
      <c r="J3057" s="9" t="str" cm="1">
        <f t="array" ref="J3057">_xlfn.IFS(G3057&gt;='Pivot Tables'!B$2,"90%",AND(G3057&lt;'Pivot Tables'!B$2,G3057&gt;'Pivot Tables'!B$3),"75%",AND(G3057&lt;'Pivot Tables'!B$3,G3057&gt;'Pivot Tables'!B$5),"50%",G3057&lt;='Pivot Tables'!B$5,"25%")</f>
        <v>50%</v>
      </c>
      <c r="K3057" s="9" t="str">
        <f>TEXT(A3057,"dddd")</f>
        <v>Thursday</v>
      </c>
    </row>
    <row r="3058" spans="1:11" ht="191.25" x14ac:dyDescent="0.25">
      <c r="A3058" s="17">
        <v>43997.772094907406</v>
      </c>
      <c r="B3058" s="13">
        <f>A3058</f>
        <v>43997.772094907406</v>
      </c>
      <c r="C3058" t="s">
        <v>5795</v>
      </c>
      <c r="D3058" s="3" t="s">
        <v>8563</v>
      </c>
      <c r="E3058" t="s">
        <v>9120</v>
      </c>
      <c r="F3058" s="9" t="s">
        <v>5310</v>
      </c>
      <c r="G3058" s="9">
        <v>58</v>
      </c>
      <c r="H3058" s="9">
        <v>92</v>
      </c>
      <c r="I3058" s="9">
        <v>17</v>
      </c>
      <c r="J3058" s="9" t="str" cm="1">
        <f t="array" ref="J3058">_xlfn.IFS(G3058&gt;='Pivot Tables'!B$2,"90%",AND(G3058&lt;'Pivot Tables'!B$2,G3058&gt;'Pivot Tables'!B$3),"75%",AND(G3058&lt;'Pivot Tables'!B$3,G3058&gt;'Pivot Tables'!B$5),"50%",G3058&lt;='Pivot Tables'!B$5,"25%")</f>
        <v>50%</v>
      </c>
      <c r="K3058" s="9" t="str">
        <f>TEXT(A3058,"dddd")</f>
        <v>Monday</v>
      </c>
    </row>
    <row r="3059" spans="1:11" ht="183" x14ac:dyDescent="0.25">
      <c r="A3059" s="17">
        <v>43981.592141203706</v>
      </c>
      <c r="B3059" s="13">
        <f>A3059</f>
        <v>43981.592141203706</v>
      </c>
      <c r="C3059" t="s">
        <v>5802</v>
      </c>
      <c r="D3059" s="3" t="s">
        <v>8568</v>
      </c>
      <c r="E3059" t="s">
        <v>8965</v>
      </c>
      <c r="F3059" s="9" t="s">
        <v>5310</v>
      </c>
      <c r="G3059" s="9">
        <v>78</v>
      </c>
      <c r="H3059" s="9">
        <v>92</v>
      </c>
      <c r="I3059" s="9">
        <v>1</v>
      </c>
      <c r="J3059" s="9" t="str" cm="1">
        <f t="array" ref="J3059">_xlfn.IFS(G3059&gt;='Pivot Tables'!B$2,"90%",AND(G3059&lt;'Pivot Tables'!B$2,G3059&gt;'Pivot Tables'!B$3),"75%",AND(G3059&lt;'Pivot Tables'!B$3,G3059&gt;'Pivot Tables'!B$5),"50%",G3059&lt;='Pivot Tables'!B$5,"25%")</f>
        <v>50%</v>
      </c>
      <c r="K3059" s="9" t="str">
        <f>TEXT(A3059,"dddd")</f>
        <v>Saturday</v>
      </c>
    </row>
    <row r="3060" spans="1:11" ht="224.25" x14ac:dyDescent="0.25">
      <c r="A3060" s="17">
        <v>44153.686782407407</v>
      </c>
      <c r="B3060" s="13">
        <f>A3060</f>
        <v>44153.686782407407</v>
      </c>
      <c r="C3060" t="s">
        <v>5681</v>
      </c>
      <c r="D3060" s="3" t="s">
        <v>8460</v>
      </c>
      <c r="E3060" t="s">
        <v>8883</v>
      </c>
      <c r="F3060" s="9" t="s">
        <v>5310</v>
      </c>
      <c r="G3060" s="9">
        <v>91</v>
      </c>
      <c r="H3060" s="9">
        <v>92</v>
      </c>
      <c r="I3060" s="9">
        <v>7</v>
      </c>
      <c r="J3060" s="9" t="str" cm="1">
        <f t="array" ref="J3060">_xlfn.IFS(G3060&gt;='Pivot Tables'!B$2,"90%",AND(G3060&lt;'Pivot Tables'!B$2,G3060&gt;'Pivot Tables'!B$3),"75%",AND(G3060&lt;'Pivot Tables'!B$3,G3060&gt;'Pivot Tables'!B$5),"50%",G3060&lt;='Pivot Tables'!B$5,"25%")</f>
        <v>50%</v>
      </c>
      <c r="K3060" s="9" t="str">
        <f>TEXT(A3060,"dddd")</f>
        <v>Wednesday</v>
      </c>
    </row>
    <row r="3061" spans="1:11" ht="150" x14ac:dyDescent="0.25">
      <c r="A3061" s="17">
        <v>44687.676249999997</v>
      </c>
      <c r="B3061" s="13">
        <f>A3061</f>
        <v>44687.676249999997</v>
      </c>
      <c r="C3061" t="s">
        <v>848</v>
      </c>
      <c r="D3061" s="3" t="s">
        <v>6457</v>
      </c>
      <c r="E3061" t="s">
        <v>849</v>
      </c>
      <c r="F3061" s="9" t="s">
        <v>599</v>
      </c>
      <c r="G3061" s="9">
        <v>122</v>
      </c>
      <c r="H3061" s="9">
        <v>92</v>
      </c>
      <c r="I3061" s="9">
        <v>4</v>
      </c>
      <c r="J3061" s="9" t="str" cm="1">
        <f t="array" ref="J3061">_xlfn.IFS(G3061&gt;='Pivot Tables'!B$2,"90%",AND(G3061&lt;'Pivot Tables'!B$2,G3061&gt;'Pivot Tables'!B$3),"75%",AND(G3061&lt;'Pivot Tables'!B$3,G3061&gt;'Pivot Tables'!B$5),"50%",G3061&lt;='Pivot Tables'!B$5,"25%")</f>
        <v>50%</v>
      </c>
      <c r="K3061" s="9" t="str">
        <f>TEXT(A3061,"dddd")</f>
        <v>Friday</v>
      </c>
    </row>
    <row r="3062" spans="1:11" ht="100.5" x14ac:dyDescent="0.25">
      <c r="A3062" s="17">
        <v>43924.9221412037</v>
      </c>
      <c r="B3062" s="13">
        <f>A3062</f>
        <v>43924.9221412037</v>
      </c>
      <c r="C3062" t="s">
        <v>5237</v>
      </c>
      <c r="D3062" s="3" t="s">
        <v>8101</v>
      </c>
      <c r="F3062" s="9" t="s">
        <v>4789</v>
      </c>
      <c r="G3062" s="9">
        <v>165</v>
      </c>
      <c r="H3062" s="9">
        <v>92</v>
      </c>
      <c r="I3062" s="9">
        <v>0</v>
      </c>
      <c r="J3062" s="9" t="str" cm="1">
        <f t="array" ref="J3062">_xlfn.IFS(G3062&gt;='Pivot Tables'!B$2,"90%",AND(G3062&lt;'Pivot Tables'!B$2,G3062&gt;'Pivot Tables'!B$3),"75%",AND(G3062&lt;'Pivot Tables'!B$3,G3062&gt;'Pivot Tables'!B$5),"50%",G3062&lt;='Pivot Tables'!B$5,"25%")</f>
        <v>50%</v>
      </c>
      <c r="K3062" s="9" t="str">
        <f>TEXT(A3062,"dddd")</f>
        <v>Friday</v>
      </c>
    </row>
    <row r="3063" spans="1:11" ht="224.25" x14ac:dyDescent="0.25">
      <c r="A3063" s="17">
        <v>44838.67428240741</v>
      </c>
      <c r="B3063" s="13">
        <f>A3063</f>
        <v>44838.67428240741</v>
      </c>
      <c r="C3063" t="s">
        <v>5309</v>
      </c>
      <c r="D3063" s="3" t="s">
        <v>8115</v>
      </c>
      <c r="F3063" s="9" t="s">
        <v>5310</v>
      </c>
      <c r="G3063" s="9">
        <v>23</v>
      </c>
      <c r="H3063" s="9">
        <v>93</v>
      </c>
      <c r="I3063" s="9">
        <v>0</v>
      </c>
      <c r="J3063" s="9" t="str" cm="1">
        <f t="array" ref="J3063">_xlfn.IFS(G3063&gt;='Pivot Tables'!B$2,"90%",AND(G3063&lt;'Pivot Tables'!B$2,G3063&gt;'Pivot Tables'!B$3),"75%",AND(G3063&lt;'Pivot Tables'!B$3,G3063&gt;'Pivot Tables'!B$5),"50%",G3063&lt;='Pivot Tables'!B$5,"25%")</f>
        <v>25%</v>
      </c>
      <c r="K3063" s="9" t="str">
        <f>TEXT(A3063,"dddd")</f>
        <v>Tuesday</v>
      </c>
    </row>
    <row r="3064" spans="1:11" ht="207.75" x14ac:dyDescent="0.25">
      <c r="A3064" s="17">
        <v>43993.775335648148</v>
      </c>
      <c r="B3064" s="13">
        <f>A3064</f>
        <v>43993.775335648148</v>
      </c>
      <c r="C3064" t="s">
        <v>5876</v>
      </c>
      <c r="D3064" s="3" t="s">
        <v>8630</v>
      </c>
      <c r="F3064" s="9" t="s">
        <v>5310</v>
      </c>
      <c r="G3064" s="9">
        <v>25</v>
      </c>
      <c r="H3064" s="9">
        <v>93</v>
      </c>
      <c r="I3064" s="9">
        <v>0</v>
      </c>
      <c r="J3064" s="9" t="str" cm="1">
        <f t="array" ref="J3064">_xlfn.IFS(G3064&gt;='Pivot Tables'!B$2,"90%",AND(G3064&lt;'Pivot Tables'!B$2,G3064&gt;'Pivot Tables'!B$3),"75%",AND(G3064&lt;'Pivot Tables'!B$3,G3064&gt;'Pivot Tables'!B$5),"50%",G3064&lt;='Pivot Tables'!B$5,"25%")</f>
        <v>25%</v>
      </c>
      <c r="K3064" s="9" t="str">
        <f>TEXT(A3064,"dddd")</f>
        <v>Thursday</v>
      </c>
    </row>
    <row r="3065" spans="1:11" ht="249" x14ac:dyDescent="0.25">
      <c r="A3065" s="17">
        <v>44292.58252314815</v>
      </c>
      <c r="B3065" s="13">
        <f>A3065</f>
        <v>44292.58252314815</v>
      </c>
      <c r="C3065" t="s">
        <v>5575</v>
      </c>
      <c r="D3065" s="3" t="s">
        <v>8354</v>
      </c>
      <c r="E3065" t="s">
        <v>8888</v>
      </c>
      <c r="F3065" s="9" t="s">
        <v>5310</v>
      </c>
      <c r="G3065" s="9">
        <v>26</v>
      </c>
      <c r="H3065" s="9">
        <v>93</v>
      </c>
      <c r="I3065" s="9">
        <v>19</v>
      </c>
      <c r="J3065" s="9" t="str" cm="1">
        <f t="array" ref="J3065">_xlfn.IFS(G3065&gt;='Pivot Tables'!B$2,"90%",AND(G3065&lt;'Pivot Tables'!B$2,G3065&gt;'Pivot Tables'!B$3),"75%",AND(G3065&lt;'Pivot Tables'!B$3,G3065&gt;'Pivot Tables'!B$5),"50%",G3065&lt;='Pivot Tables'!B$5,"25%")</f>
        <v>25%</v>
      </c>
      <c r="K3065" s="9" t="str">
        <f>TEXT(A3065,"dddd")</f>
        <v>Tuesday</v>
      </c>
    </row>
    <row r="3066" spans="1:11" ht="100.5" x14ac:dyDescent="0.25">
      <c r="A3066" s="17">
        <v>44750.759421296294</v>
      </c>
      <c r="B3066" s="13">
        <f>A3066</f>
        <v>44750.759421296294</v>
      </c>
      <c r="C3066" t="s">
        <v>2159</v>
      </c>
      <c r="D3066" s="3" t="s">
        <v>6909</v>
      </c>
      <c r="F3066" s="9" t="s">
        <v>2088</v>
      </c>
      <c r="G3066" s="9">
        <v>31</v>
      </c>
      <c r="H3066" s="9">
        <v>93</v>
      </c>
      <c r="I3066" s="9">
        <v>0</v>
      </c>
      <c r="J3066" s="9" t="str" cm="1">
        <f t="array" ref="J3066">_xlfn.IFS(G3066&gt;='Pivot Tables'!B$2,"90%",AND(G3066&lt;'Pivot Tables'!B$2,G3066&gt;'Pivot Tables'!B$3),"75%",AND(G3066&lt;'Pivot Tables'!B$3,G3066&gt;'Pivot Tables'!B$5),"50%",G3066&lt;='Pivot Tables'!B$5,"25%")</f>
        <v>25%</v>
      </c>
      <c r="K3066" s="9" t="str">
        <f>TEXT(A3066,"dddd")</f>
        <v>Friday</v>
      </c>
    </row>
    <row r="3067" spans="1:11" ht="191.25" x14ac:dyDescent="0.25">
      <c r="A3067" s="17">
        <v>44778.604212962964</v>
      </c>
      <c r="B3067" s="13">
        <f>A3067</f>
        <v>44778.604212962964</v>
      </c>
      <c r="C3067" t="s">
        <v>5388</v>
      </c>
      <c r="D3067" s="3" t="s">
        <v>8181</v>
      </c>
      <c r="E3067" t="s">
        <v>8955</v>
      </c>
      <c r="F3067" s="9" t="s">
        <v>5310</v>
      </c>
      <c r="G3067" s="9">
        <v>35</v>
      </c>
      <c r="H3067" s="9">
        <v>93</v>
      </c>
      <c r="I3067" s="9">
        <v>1</v>
      </c>
      <c r="J3067" s="9" t="str" cm="1">
        <f t="array" ref="J3067">_xlfn.IFS(G3067&gt;='Pivot Tables'!B$2,"90%",AND(G3067&lt;'Pivot Tables'!B$2,G3067&gt;'Pivot Tables'!B$3),"75%",AND(G3067&lt;'Pivot Tables'!B$3,G3067&gt;'Pivot Tables'!B$5),"50%",G3067&lt;='Pivot Tables'!B$5,"25%")</f>
        <v>25%</v>
      </c>
      <c r="K3067" s="9" t="str">
        <f>TEXT(A3067,"dddd")</f>
        <v>Friday</v>
      </c>
    </row>
    <row r="3068" spans="1:11" ht="166.5" x14ac:dyDescent="0.25">
      <c r="A3068" s="17">
        <v>44701.021550925929</v>
      </c>
      <c r="B3068" s="13">
        <f>A3068</f>
        <v>44701.021550925929</v>
      </c>
      <c r="C3068" t="s">
        <v>5479</v>
      </c>
      <c r="D3068" s="3" t="s">
        <v>8268</v>
      </c>
      <c r="F3068" s="9" t="s">
        <v>5310</v>
      </c>
      <c r="G3068" s="9">
        <v>43</v>
      </c>
      <c r="H3068" s="9">
        <v>93</v>
      </c>
      <c r="I3068" s="9">
        <v>0</v>
      </c>
      <c r="J3068" s="9" t="str" cm="1">
        <f t="array" ref="J3068">_xlfn.IFS(G3068&gt;='Pivot Tables'!B$2,"90%",AND(G3068&lt;'Pivot Tables'!B$2,G3068&gt;'Pivot Tables'!B$3),"75%",AND(G3068&lt;'Pivot Tables'!B$3,G3068&gt;'Pivot Tables'!B$5),"50%",G3068&lt;='Pivot Tables'!B$5,"25%")</f>
        <v>25%</v>
      </c>
      <c r="K3068" s="9" t="str">
        <f>TEXT(A3068,"dddd")</f>
        <v>Friday</v>
      </c>
    </row>
    <row r="3069" spans="1:11" ht="216" x14ac:dyDescent="0.25">
      <c r="A3069" s="17">
        <v>44353.977372685185</v>
      </c>
      <c r="B3069" s="13">
        <f>A3069</f>
        <v>44353.977372685185</v>
      </c>
      <c r="C3069" t="s">
        <v>5532</v>
      </c>
      <c r="D3069" s="3" t="s">
        <v>8315</v>
      </c>
      <c r="E3069" t="s">
        <v>9058</v>
      </c>
      <c r="F3069" s="9" t="s">
        <v>5310</v>
      </c>
      <c r="G3069" s="9">
        <v>47</v>
      </c>
      <c r="H3069" s="9">
        <v>93</v>
      </c>
      <c r="I3069" s="9">
        <v>11</v>
      </c>
      <c r="J3069" s="9" t="str" cm="1">
        <f t="array" ref="J3069">_xlfn.IFS(G3069&gt;='Pivot Tables'!B$2,"90%",AND(G3069&lt;'Pivot Tables'!B$2,G3069&gt;'Pivot Tables'!B$3),"75%",AND(G3069&lt;'Pivot Tables'!B$3,G3069&gt;'Pivot Tables'!B$5),"50%",G3069&lt;='Pivot Tables'!B$5,"25%")</f>
        <v>50%</v>
      </c>
      <c r="K3069" s="9" t="str">
        <f>TEXT(A3069,"dddd")</f>
        <v>Sunday</v>
      </c>
    </row>
    <row r="3070" spans="1:11" ht="117" x14ac:dyDescent="0.25">
      <c r="A3070" s="17">
        <v>44362.000104166669</v>
      </c>
      <c r="B3070" s="13">
        <f>A3070</f>
        <v>44362.000104166669</v>
      </c>
      <c r="C3070" t="s">
        <v>5527</v>
      </c>
      <c r="D3070" s="3" t="s">
        <v>8310</v>
      </c>
      <c r="E3070" t="s">
        <v>9167</v>
      </c>
      <c r="F3070" s="9" t="s">
        <v>5310</v>
      </c>
      <c r="G3070" s="9">
        <v>70</v>
      </c>
      <c r="H3070" s="9">
        <v>93</v>
      </c>
      <c r="I3070" s="9">
        <v>8</v>
      </c>
      <c r="J3070" s="9" t="str" cm="1">
        <f t="array" ref="J3070">_xlfn.IFS(G3070&gt;='Pivot Tables'!B$2,"90%",AND(G3070&lt;'Pivot Tables'!B$2,G3070&gt;'Pivot Tables'!B$3),"75%",AND(G3070&lt;'Pivot Tables'!B$3,G3070&gt;'Pivot Tables'!B$5),"50%",G3070&lt;='Pivot Tables'!B$5,"25%")</f>
        <v>50%</v>
      </c>
      <c r="K3070" s="9" t="str">
        <f>TEXT(A3070,"dddd")</f>
        <v>Tuesday</v>
      </c>
    </row>
    <row r="3071" spans="1:11" ht="191.25" x14ac:dyDescent="0.25">
      <c r="A3071" s="17">
        <v>44175.66196759259</v>
      </c>
      <c r="B3071" s="13">
        <f>A3071</f>
        <v>44175.66196759259</v>
      </c>
      <c r="C3071" t="s">
        <v>5661</v>
      </c>
      <c r="D3071" s="3" t="s">
        <v>8440</v>
      </c>
      <c r="F3071" s="9" t="s">
        <v>5310</v>
      </c>
      <c r="G3071" s="9">
        <v>72</v>
      </c>
      <c r="H3071" s="9">
        <v>93</v>
      </c>
      <c r="I3071" s="9">
        <v>0</v>
      </c>
      <c r="J3071" s="9" t="str" cm="1">
        <f t="array" ref="J3071">_xlfn.IFS(G3071&gt;='Pivot Tables'!B$2,"90%",AND(G3071&lt;'Pivot Tables'!B$2,G3071&gt;'Pivot Tables'!B$3),"75%",AND(G3071&lt;'Pivot Tables'!B$3,G3071&gt;'Pivot Tables'!B$5),"50%",G3071&lt;='Pivot Tables'!B$5,"25%")</f>
        <v>50%</v>
      </c>
      <c r="K3071" s="9" t="str">
        <f>TEXT(A3071,"dddd")</f>
        <v>Thursday</v>
      </c>
    </row>
    <row r="3072" spans="1:11" ht="141.75" x14ac:dyDescent="0.25">
      <c r="A3072" s="17">
        <v>43909.992094907408</v>
      </c>
      <c r="B3072" s="13">
        <f>A3072</f>
        <v>43909.992094907408</v>
      </c>
      <c r="C3072" t="s">
        <v>4232</v>
      </c>
      <c r="D3072" s="3" t="s">
        <v>7703</v>
      </c>
      <c r="F3072" s="9" t="s">
        <v>3650</v>
      </c>
      <c r="G3072" s="9">
        <v>87</v>
      </c>
      <c r="H3072" s="9">
        <v>93</v>
      </c>
      <c r="I3072" s="9">
        <v>0</v>
      </c>
      <c r="J3072" s="9" t="str" cm="1">
        <f t="array" ref="J3072">_xlfn.IFS(G3072&gt;='Pivot Tables'!B$2,"90%",AND(G3072&lt;'Pivot Tables'!B$2,G3072&gt;'Pivot Tables'!B$3),"75%",AND(G3072&lt;'Pivot Tables'!B$3,G3072&gt;'Pivot Tables'!B$5),"50%",G3072&lt;='Pivot Tables'!B$5,"25%")</f>
        <v>50%</v>
      </c>
      <c r="K3072" s="9" t="str">
        <f>TEXT(A3072,"dddd")</f>
        <v>Thursday</v>
      </c>
    </row>
    <row r="3073" spans="1:11" ht="174.75" x14ac:dyDescent="0.25">
      <c r="A3073" s="17">
        <v>44701.021747685183</v>
      </c>
      <c r="B3073" s="13">
        <f>A3073</f>
        <v>44701.021747685183</v>
      </c>
      <c r="C3073" t="s">
        <v>5480</v>
      </c>
      <c r="D3073" s="3" t="s">
        <v>8269</v>
      </c>
      <c r="E3073" t="s">
        <v>9215</v>
      </c>
      <c r="F3073" s="9" t="s">
        <v>5310</v>
      </c>
      <c r="G3073" s="9">
        <v>89</v>
      </c>
      <c r="H3073" s="9">
        <v>93</v>
      </c>
      <c r="I3073" s="9">
        <v>9</v>
      </c>
      <c r="J3073" s="9" t="str" cm="1">
        <f t="array" ref="J3073">_xlfn.IFS(G3073&gt;='Pivot Tables'!B$2,"90%",AND(G3073&lt;'Pivot Tables'!B$2,G3073&gt;'Pivot Tables'!B$3),"75%",AND(G3073&lt;'Pivot Tables'!B$3,G3073&gt;'Pivot Tables'!B$5),"50%",G3073&lt;='Pivot Tables'!B$5,"25%")</f>
        <v>50%</v>
      </c>
      <c r="K3073" s="9" t="str">
        <f>TEXT(A3073,"dddd")</f>
        <v>Friday</v>
      </c>
    </row>
    <row r="3074" spans="1:11" ht="240.75" x14ac:dyDescent="0.25">
      <c r="A3074" s="17">
        <v>44771.474953703706</v>
      </c>
      <c r="B3074" s="13">
        <f>A3074</f>
        <v>44771.474953703706</v>
      </c>
      <c r="C3074" t="s">
        <v>5391</v>
      </c>
      <c r="D3074" s="3" t="s">
        <v>8184</v>
      </c>
      <c r="F3074" s="9" t="s">
        <v>5310</v>
      </c>
      <c r="G3074" s="9">
        <v>97</v>
      </c>
      <c r="H3074" s="9">
        <v>93</v>
      </c>
      <c r="I3074" s="9">
        <v>0</v>
      </c>
      <c r="J3074" s="9" t="str" cm="1">
        <f t="array" ref="J3074">_xlfn.IFS(G3074&gt;='Pivot Tables'!B$2,"90%",AND(G3074&lt;'Pivot Tables'!B$2,G3074&gt;'Pivot Tables'!B$3),"75%",AND(G3074&lt;'Pivot Tables'!B$3,G3074&gt;'Pivot Tables'!B$5),"50%",G3074&lt;='Pivot Tables'!B$5,"25%")</f>
        <v>50%</v>
      </c>
      <c r="K3074" s="9" t="str">
        <f>TEXT(A3074,"dddd")</f>
        <v>Friday</v>
      </c>
    </row>
    <row r="3075" spans="1:11" ht="191.25" x14ac:dyDescent="0.25">
      <c r="A3075" s="17">
        <v>43948.709861111114</v>
      </c>
      <c r="B3075" s="13">
        <f>A3075</f>
        <v>43948.709861111114</v>
      </c>
      <c r="C3075" t="s">
        <v>3301</v>
      </c>
      <c r="D3075" s="3" t="s">
        <v>7425</v>
      </c>
      <c r="E3075" t="s">
        <v>3302</v>
      </c>
      <c r="F3075" s="9" t="s">
        <v>3091</v>
      </c>
      <c r="G3075" s="9">
        <v>235</v>
      </c>
      <c r="H3075" s="9">
        <v>93</v>
      </c>
      <c r="I3075" s="9">
        <v>12</v>
      </c>
      <c r="J3075" s="9" t="str" cm="1">
        <f t="array" ref="J3075">_xlfn.IFS(G3075&gt;='Pivot Tables'!B$2,"90%",AND(G3075&lt;'Pivot Tables'!B$2,G3075&gt;'Pivot Tables'!B$3),"75%",AND(G3075&lt;'Pivot Tables'!B$3,G3075&gt;'Pivot Tables'!B$5),"50%",G3075&lt;='Pivot Tables'!B$5,"25%")</f>
        <v>75%</v>
      </c>
      <c r="K3075" s="9" t="str">
        <f>TEXT(A3075,"dddd")</f>
        <v>Monday</v>
      </c>
    </row>
    <row r="3076" spans="1:11" ht="150" x14ac:dyDescent="0.25">
      <c r="A3076" s="17">
        <v>44823.037870370368</v>
      </c>
      <c r="B3076" s="13">
        <f>A3076</f>
        <v>44823.037870370368</v>
      </c>
      <c r="C3076" t="s">
        <v>654</v>
      </c>
      <c r="D3076" s="3" t="s">
        <v>6337</v>
      </c>
      <c r="E3076" t="s">
        <v>655</v>
      </c>
      <c r="F3076" s="9" t="s">
        <v>599</v>
      </c>
      <c r="G3076" s="9">
        <v>239</v>
      </c>
      <c r="H3076" s="9">
        <v>93</v>
      </c>
      <c r="I3076" s="9">
        <v>2</v>
      </c>
      <c r="J3076" s="9" t="str" cm="1">
        <f t="array" ref="J3076">_xlfn.IFS(G3076&gt;='Pivot Tables'!B$2,"90%",AND(G3076&lt;'Pivot Tables'!B$2,G3076&gt;'Pivot Tables'!B$3),"75%",AND(G3076&lt;'Pivot Tables'!B$3,G3076&gt;'Pivot Tables'!B$5),"50%",G3076&lt;='Pivot Tables'!B$5,"25%")</f>
        <v>75%</v>
      </c>
      <c r="K3076" s="9" t="str">
        <f>TEXT(A3076,"dddd")</f>
        <v>Monday</v>
      </c>
    </row>
    <row r="3077" spans="1:11" ht="183" x14ac:dyDescent="0.25">
      <c r="A3077" s="17">
        <v>44687.704976851855</v>
      </c>
      <c r="B3077" s="13">
        <f>A3077</f>
        <v>44687.704976851855</v>
      </c>
      <c r="C3077" t="s">
        <v>1052</v>
      </c>
      <c r="D3077" s="3" t="s">
        <v>6606</v>
      </c>
      <c r="E3077" t="s">
        <v>1053</v>
      </c>
      <c r="F3077" s="9" t="s">
        <v>599</v>
      </c>
      <c r="G3077" s="9">
        <v>359</v>
      </c>
      <c r="H3077" s="9">
        <v>93</v>
      </c>
      <c r="I3077" s="9">
        <v>3</v>
      </c>
      <c r="J3077" s="9" t="str" cm="1">
        <f t="array" ref="J3077">_xlfn.IFS(G3077&gt;='Pivot Tables'!B$2,"90%",AND(G3077&lt;'Pivot Tables'!B$2,G3077&gt;'Pivot Tables'!B$3),"75%",AND(G3077&lt;'Pivot Tables'!B$3,G3077&gt;'Pivot Tables'!B$5),"50%",G3077&lt;='Pivot Tables'!B$5,"25%")</f>
        <v>90%</v>
      </c>
      <c r="K3077" s="9" t="str">
        <f>TEXT(A3077,"dddd")</f>
        <v>Friday</v>
      </c>
    </row>
    <row r="3078" spans="1:11" ht="191.25" x14ac:dyDescent="0.25">
      <c r="A3078" s="17">
        <v>44687.705995370372</v>
      </c>
      <c r="B3078" s="13">
        <f>A3078</f>
        <v>44687.705995370372</v>
      </c>
      <c r="C3078" t="s">
        <v>1061</v>
      </c>
      <c r="D3078" s="3" t="s">
        <v>6614</v>
      </c>
      <c r="F3078" s="9" t="s">
        <v>599</v>
      </c>
      <c r="G3078" s="9">
        <v>448</v>
      </c>
      <c r="H3078" s="9">
        <v>93</v>
      </c>
      <c r="I3078" s="9">
        <v>0</v>
      </c>
      <c r="J3078" s="9" t="str" cm="1">
        <f t="array" ref="J3078">_xlfn.IFS(G3078&gt;='Pivot Tables'!B$2,"90%",AND(G3078&lt;'Pivot Tables'!B$2,G3078&gt;'Pivot Tables'!B$3),"75%",AND(G3078&lt;'Pivot Tables'!B$3,G3078&gt;'Pivot Tables'!B$5),"50%",G3078&lt;='Pivot Tables'!B$5,"25%")</f>
        <v>90%</v>
      </c>
      <c r="K3078" s="9" t="str">
        <f>TEXT(A3078,"dddd")</f>
        <v>Friday</v>
      </c>
    </row>
    <row r="3079" spans="1:11" ht="133.5" x14ac:dyDescent="0.25">
      <c r="A3079" s="17">
        <v>44801.044479166667</v>
      </c>
      <c r="B3079" s="13">
        <f>A3079</f>
        <v>44801.044479166667</v>
      </c>
      <c r="C3079" t="s">
        <v>669</v>
      </c>
      <c r="D3079" s="3" t="s">
        <v>6346</v>
      </c>
      <c r="E3079" t="s">
        <v>670</v>
      </c>
      <c r="F3079" s="9" t="s">
        <v>599</v>
      </c>
      <c r="G3079" s="9">
        <v>644</v>
      </c>
      <c r="H3079" s="9">
        <v>93</v>
      </c>
      <c r="I3079" s="9">
        <v>6</v>
      </c>
      <c r="J3079" s="9" t="str" cm="1">
        <f t="array" ref="J3079">_xlfn.IFS(G3079&gt;='Pivot Tables'!B$2,"90%",AND(G3079&lt;'Pivot Tables'!B$2,G3079&gt;'Pivot Tables'!B$3),"75%",AND(G3079&lt;'Pivot Tables'!B$3,G3079&gt;'Pivot Tables'!B$5),"50%",G3079&lt;='Pivot Tables'!B$5,"25%")</f>
        <v>90%</v>
      </c>
      <c r="K3079" s="9" t="str">
        <f>TEXT(A3079,"dddd")</f>
        <v>Sunday</v>
      </c>
    </row>
    <row r="3080" spans="1:11" ht="249" x14ac:dyDescent="0.25">
      <c r="A3080" s="17">
        <v>44340.743356481478</v>
      </c>
      <c r="B3080" s="13">
        <f>A3080</f>
        <v>44340.743356481478</v>
      </c>
      <c r="C3080" t="s">
        <v>5543</v>
      </c>
      <c r="D3080" s="3" t="s">
        <v>8326</v>
      </c>
      <c r="E3080" t="s">
        <v>8813</v>
      </c>
      <c r="F3080" s="9" t="s">
        <v>5310</v>
      </c>
      <c r="G3080" s="9">
        <v>6</v>
      </c>
      <c r="H3080" s="9">
        <v>94</v>
      </c>
      <c r="I3080" s="9">
        <v>16</v>
      </c>
      <c r="J3080" s="9" t="str" cm="1">
        <f t="array" ref="J3080">_xlfn.IFS(G3080&gt;='Pivot Tables'!B$2,"90%",AND(G3080&lt;'Pivot Tables'!B$2,G3080&gt;'Pivot Tables'!B$3),"75%",AND(G3080&lt;'Pivot Tables'!B$3,G3080&gt;'Pivot Tables'!B$5),"50%",G3080&lt;='Pivot Tables'!B$5,"25%")</f>
        <v>25%</v>
      </c>
      <c r="K3080" s="9" t="str">
        <f>TEXT(A3080,"dddd")</f>
        <v>Monday</v>
      </c>
    </row>
    <row r="3081" spans="1:11" ht="207.75" x14ac:dyDescent="0.25">
      <c r="A3081" s="17">
        <v>44847.720405092594</v>
      </c>
      <c r="B3081" s="13">
        <f>A3081</f>
        <v>44847.720405092594</v>
      </c>
      <c r="C3081" t="s">
        <v>5336</v>
      </c>
      <c r="D3081" s="3" t="s">
        <v>8137</v>
      </c>
      <c r="F3081" s="9" t="s">
        <v>5310</v>
      </c>
      <c r="G3081" s="9">
        <v>10</v>
      </c>
      <c r="H3081" s="9">
        <v>94</v>
      </c>
      <c r="I3081" s="9">
        <v>0</v>
      </c>
      <c r="J3081" s="9" t="str" cm="1">
        <f t="array" ref="J3081">_xlfn.IFS(G3081&gt;='Pivot Tables'!B$2,"90%",AND(G3081&lt;'Pivot Tables'!B$2,G3081&gt;'Pivot Tables'!B$3),"75%",AND(G3081&lt;'Pivot Tables'!B$3,G3081&gt;'Pivot Tables'!B$5),"50%",G3081&lt;='Pivot Tables'!B$5,"25%")</f>
        <v>25%</v>
      </c>
      <c r="K3081" s="9" t="str">
        <f>TEXT(A3081,"dddd")</f>
        <v>Thursday</v>
      </c>
    </row>
    <row r="3082" spans="1:11" ht="183" x14ac:dyDescent="0.25">
      <c r="A3082" s="17">
        <v>43962.635462962964</v>
      </c>
      <c r="B3082" s="13">
        <f>A3082</f>
        <v>43962.635462962964</v>
      </c>
      <c r="C3082" t="s">
        <v>5819</v>
      </c>
      <c r="D3082" s="3" t="s">
        <v>8583</v>
      </c>
      <c r="F3082" s="9" t="s">
        <v>5310</v>
      </c>
      <c r="G3082" s="9">
        <v>11</v>
      </c>
      <c r="H3082" s="9">
        <v>94</v>
      </c>
      <c r="I3082" s="9">
        <v>0</v>
      </c>
      <c r="J3082" s="9" t="str" cm="1">
        <f t="array" ref="J3082">_xlfn.IFS(G3082&gt;='Pivot Tables'!B$2,"90%",AND(G3082&lt;'Pivot Tables'!B$2,G3082&gt;'Pivot Tables'!B$3),"75%",AND(G3082&lt;'Pivot Tables'!B$3,G3082&gt;'Pivot Tables'!B$5),"50%",G3082&lt;='Pivot Tables'!B$5,"25%")</f>
        <v>25%</v>
      </c>
      <c r="K3082" s="9" t="str">
        <f>TEXT(A3082,"dddd")</f>
        <v>Monday</v>
      </c>
    </row>
    <row r="3083" spans="1:11" ht="216" x14ac:dyDescent="0.25">
      <c r="A3083" s="17">
        <v>44193.651134259257</v>
      </c>
      <c r="B3083" s="13">
        <f>A3083</f>
        <v>44193.651134259257</v>
      </c>
      <c r="C3083" t="s">
        <v>5646</v>
      </c>
      <c r="D3083" s="3" t="s">
        <v>8425</v>
      </c>
      <c r="F3083" s="9" t="s">
        <v>5310</v>
      </c>
      <c r="G3083" s="9">
        <v>25</v>
      </c>
      <c r="H3083" s="9">
        <v>94</v>
      </c>
      <c r="I3083" s="9">
        <v>0</v>
      </c>
      <c r="J3083" s="9" t="str" cm="1">
        <f t="array" ref="J3083">_xlfn.IFS(G3083&gt;='Pivot Tables'!B$2,"90%",AND(G3083&lt;'Pivot Tables'!B$2,G3083&gt;'Pivot Tables'!B$3),"75%",AND(G3083&lt;'Pivot Tables'!B$3,G3083&gt;'Pivot Tables'!B$5),"50%",G3083&lt;='Pivot Tables'!B$5,"25%")</f>
        <v>25%</v>
      </c>
      <c r="K3083" s="9" t="str">
        <f>TEXT(A3083,"dddd")</f>
        <v>Monday</v>
      </c>
    </row>
    <row r="3084" spans="1:11" ht="174.75" x14ac:dyDescent="0.25">
      <c r="A3084" s="17">
        <v>44701.018611111111</v>
      </c>
      <c r="B3084" s="13">
        <f>A3084</f>
        <v>44701.018611111111</v>
      </c>
      <c r="C3084" t="s">
        <v>5457</v>
      </c>
      <c r="D3084" s="3" t="s">
        <v>8246</v>
      </c>
      <c r="E3084" t="s">
        <v>8916</v>
      </c>
      <c r="F3084" s="9" t="s">
        <v>5310</v>
      </c>
      <c r="G3084" s="9">
        <v>29</v>
      </c>
      <c r="H3084" s="9">
        <v>94</v>
      </c>
      <c r="I3084" s="9">
        <v>9</v>
      </c>
      <c r="J3084" s="9" t="str" cm="1">
        <f t="array" ref="J3084">_xlfn.IFS(G3084&gt;='Pivot Tables'!B$2,"90%",AND(G3084&lt;'Pivot Tables'!B$2,G3084&gt;'Pivot Tables'!B$3),"75%",AND(G3084&lt;'Pivot Tables'!B$3,G3084&gt;'Pivot Tables'!B$5),"50%",G3084&lt;='Pivot Tables'!B$5,"25%")</f>
        <v>25%</v>
      </c>
      <c r="K3084" s="9" t="str">
        <f>TEXT(A3084,"dddd")</f>
        <v>Friday</v>
      </c>
    </row>
    <row r="3085" spans="1:11" ht="166.5" x14ac:dyDescent="0.25">
      <c r="A3085" s="17">
        <v>44701.022569444445</v>
      </c>
      <c r="B3085" s="13">
        <f>A3085</f>
        <v>44701.022569444445</v>
      </c>
      <c r="C3085" t="s">
        <v>5486</v>
      </c>
      <c r="D3085" s="3" t="s">
        <v>8275</v>
      </c>
      <c r="E3085" t="s">
        <v>845</v>
      </c>
      <c r="F3085" s="9" t="s">
        <v>5310</v>
      </c>
      <c r="G3085" s="9">
        <v>35</v>
      </c>
      <c r="H3085" s="9">
        <v>94</v>
      </c>
      <c r="I3085" s="9">
        <v>1</v>
      </c>
      <c r="J3085" s="9" t="str" cm="1">
        <f t="array" ref="J3085">_xlfn.IFS(G3085&gt;='Pivot Tables'!B$2,"90%",AND(G3085&lt;'Pivot Tables'!B$2,G3085&gt;'Pivot Tables'!B$3),"75%",AND(G3085&lt;'Pivot Tables'!B$3,G3085&gt;'Pivot Tables'!B$5),"50%",G3085&lt;='Pivot Tables'!B$5,"25%")</f>
        <v>25%</v>
      </c>
      <c r="K3085" s="9" t="str">
        <f>TEXT(A3085,"dddd")</f>
        <v>Friday</v>
      </c>
    </row>
    <row r="3086" spans="1:11" ht="183" x14ac:dyDescent="0.25">
      <c r="A3086" s="17">
        <v>44701.006747685184</v>
      </c>
      <c r="B3086" s="13">
        <f>A3086</f>
        <v>44701.006747685184</v>
      </c>
      <c r="C3086" t="s">
        <v>5439</v>
      </c>
      <c r="D3086" s="3" t="s">
        <v>8228</v>
      </c>
      <c r="F3086" s="9" t="s">
        <v>5310</v>
      </c>
      <c r="G3086" s="9">
        <v>38</v>
      </c>
      <c r="H3086" s="9">
        <v>94</v>
      </c>
      <c r="I3086" s="9">
        <v>0</v>
      </c>
      <c r="J3086" s="9" t="str" cm="1">
        <f t="array" ref="J3086">_xlfn.IFS(G3086&gt;='Pivot Tables'!B$2,"90%",AND(G3086&lt;'Pivot Tables'!B$2,G3086&gt;'Pivot Tables'!B$3),"75%",AND(G3086&lt;'Pivot Tables'!B$3,G3086&gt;'Pivot Tables'!B$5),"50%",G3086&lt;='Pivot Tables'!B$5,"25%")</f>
        <v>25%</v>
      </c>
      <c r="K3086" s="9" t="str">
        <f>TEXT(A3086,"dddd")</f>
        <v>Friday</v>
      </c>
    </row>
    <row r="3087" spans="1:11" ht="224.25" x14ac:dyDescent="0.25">
      <c r="A3087" s="17">
        <v>43885.665798611109</v>
      </c>
      <c r="B3087" s="13">
        <f>A3087</f>
        <v>43885.665798611109</v>
      </c>
      <c r="C3087" t="s">
        <v>5878</v>
      </c>
      <c r="D3087" s="3" t="s">
        <v>8632</v>
      </c>
      <c r="E3087" t="s">
        <v>9026</v>
      </c>
      <c r="F3087" s="9" t="s">
        <v>5310</v>
      </c>
      <c r="G3087" s="9">
        <v>43</v>
      </c>
      <c r="H3087" s="9">
        <v>94</v>
      </c>
      <c r="I3087" s="9">
        <v>1</v>
      </c>
      <c r="J3087" s="9" t="str" cm="1">
        <f t="array" ref="J3087">_xlfn.IFS(G3087&gt;='Pivot Tables'!B$2,"90%",AND(G3087&lt;'Pivot Tables'!B$2,G3087&gt;'Pivot Tables'!B$3),"75%",AND(G3087&lt;'Pivot Tables'!B$3,G3087&gt;'Pivot Tables'!B$5),"50%",G3087&lt;='Pivot Tables'!B$5,"25%")</f>
        <v>25%</v>
      </c>
      <c r="K3087" s="9" t="str">
        <f>TEXT(A3087,"dddd")</f>
        <v>Monday</v>
      </c>
    </row>
    <row r="3088" spans="1:11" ht="199.5" x14ac:dyDescent="0.25">
      <c r="A3088" s="17">
        <v>43971.585069444445</v>
      </c>
      <c r="B3088" s="13">
        <f>A3088</f>
        <v>43971.585069444445</v>
      </c>
      <c r="C3088" t="s">
        <v>5813</v>
      </c>
      <c r="D3088" s="3" t="s">
        <v>8577</v>
      </c>
      <c r="E3088" t="s">
        <v>9034</v>
      </c>
      <c r="F3088" s="9" t="s">
        <v>5310</v>
      </c>
      <c r="G3088" s="9">
        <v>44</v>
      </c>
      <c r="H3088" s="9">
        <v>94</v>
      </c>
      <c r="I3088" s="9">
        <v>4</v>
      </c>
      <c r="J3088" s="9" t="str" cm="1">
        <f t="array" ref="J3088">_xlfn.IFS(G3088&gt;='Pivot Tables'!B$2,"90%",AND(G3088&lt;'Pivot Tables'!B$2,G3088&gt;'Pivot Tables'!B$3),"75%",AND(G3088&lt;'Pivot Tables'!B$3,G3088&gt;'Pivot Tables'!B$5),"50%",G3088&lt;='Pivot Tables'!B$5,"25%")</f>
        <v>50%</v>
      </c>
      <c r="K3088" s="9" t="str">
        <f>TEXT(A3088,"dddd")</f>
        <v>Wednesday</v>
      </c>
    </row>
    <row r="3089" spans="1:11" ht="207.75" x14ac:dyDescent="0.25">
      <c r="A3089" s="17">
        <v>44752.550995370373</v>
      </c>
      <c r="B3089" s="13">
        <f>A3089</f>
        <v>44752.550995370373</v>
      </c>
      <c r="C3089" t="s">
        <v>5408</v>
      </c>
      <c r="D3089" s="3" t="s">
        <v>8199</v>
      </c>
      <c r="F3089" s="9" t="s">
        <v>5310</v>
      </c>
      <c r="G3089" s="9">
        <v>46</v>
      </c>
      <c r="H3089" s="9">
        <v>94</v>
      </c>
      <c r="I3089" s="9">
        <v>0</v>
      </c>
      <c r="J3089" s="9" t="str" cm="1">
        <f t="array" ref="J3089">_xlfn.IFS(G3089&gt;='Pivot Tables'!B$2,"90%",AND(G3089&lt;'Pivot Tables'!B$2,G3089&gt;'Pivot Tables'!B$3),"75%",AND(G3089&lt;'Pivot Tables'!B$3,G3089&gt;'Pivot Tables'!B$5),"50%",G3089&lt;='Pivot Tables'!B$5,"25%")</f>
        <v>50%</v>
      </c>
      <c r="K3089" s="9" t="str">
        <f>TEXT(A3089,"dddd")</f>
        <v>Sunday</v>
      </c>
    </row>
    <row r="3090" spans="1:11" ht="216" x14ac:dyDescent="0.25">
      <c r="A3090" s="17">
        <v>44229.70140046296</v>
      </c>
      <c r="B3090" s="13">
        <f>A3090</f>
        <v>44229.70140046296</v>
      </c>
      <c r="C3090" t="s">
        <v>5622</v>
      </c>
      <c r="D3090" s="3" t="s">
        <v>8401</v>
      </c>
      <c r="E3090" t="s">
        <v>8965</v>
      </c>
      <c r="F3090" s="9" t="s">
        <v>5310</v>
      </c>
      <c r="G3090" s="9">
        <v>57</v>
      </c>
      <c r="H3090" s="9">
        <v>94</v>
      </c>
      <c r="I3090" s="9">
        <v>1</v>
      </c>
      <c r="J3090" s="9" t="str" cm="1">
        <f t="array" ref="J3090">_xlfn.IFS(G3090&gt;='Pivot Tables'!B$2,"90%",AND(G3090&lt;'Pivot Tables'!B$2,G3090&gt;'Pivot Tables'!B$3),"75%",AND(G3090&lt;'Pivot Tables'!B$3,G3090&gt;'Pivot Tables'!B$5),"50%",G3090&lt;='Pivot Tables'!B$5,"25%")</f>
        <v>50%</v>
      </c>
      <c r="K3090" s="9" t="str">
        <f>TEXT(A3090,"dddd")</f>
        <v>Tuesday</v>
      </c>
    </row>
    <row r="3091" spans="1:11" ht="199.5" x14ac:dyDescent="0.25">
      <c r="A3091" s="17">
        <v>44124.643229166664</v>
      </c>
      <c r="B3091" s="13">
        <f>A3091</f>
        <v>44124.643229166664</v>
      </c>
      <c r="C3091" t="s">
        <v>5712</v>
      </c>
      <c r="D3091" s="3" t="s">
        <v>8484</v>
      </c>
      <c r="F3091" s="9" t="s">
        <v>5310</v>
      </c>
      <c r="G3091" s="9">
        <v>93</v>
      </c>
      <c r="H3091" s="9">
        <v>94</v>
      </c>
      <c r="I3091" s="9">
        <v>0</v>
      </c>
      <c r="J3091" s="9" t="str" cm="1">
        <f t="array" ref="J3091">_xlfn.IFS(G3091&gt;='Pivot Tables'!B$2,"90%",AND(G3091&lt;'Pivot Tables'!B$2,G3091&gt;'Pivot Tables'!B$3),"75%",AND(G3091&lt;'Pivot Tables'!B$3,G3091&gt;'Pivot Tables'!B$5),"50%",G3091&lt;='Pivot Tables'!B$5,"25%")</f>
        <v>50%</v>
      </c>
      <c r="K3091" s="9" t="str">
        <f>TEXT(A3091,"dddd")</f>
        <v>Tuesday</v>
      </c>
    </row>
    <row r="3092" spans="1:11" ht="199.5" x14ac:dyDescent="0.25">
      <c r="A3092" s="17">
        <v>44081.641539351855</v>
      </c>
      <c r="B3092" s="13">
        <f>A3092</f>
        <v>44081.641539351855</v>
      </c>
      <c r="C3092" t="s">
        <v>5740</v>
      </c>
      <c r="D3092" s="3" t="s">
        <v>8512</v>
      </c>
      <c r="E3092" t="s">
        <v>8965</v>
      </c>
      <c r="F3092" s="9" t="s">
        <v>5310</v>
      </c>
      <c r="G3092" s="9">
        <v>106</v>
      </c>
      <c r="H3092" s="9">
        <v>94</v>
      </c>
      <c r="I3092" s="9">
        <v>1</v>
      </c>
      <c r="J3092" s="9" t="str" cm="1">
        <f t="array" ref="J3092">_xlfn.IFS(G3092&gt;='Pivot Tables'!B$2,"90%",AND(G3092&lt;'Pivot Tables'!B$2,G3092&gt;'Pivot Tables'!B$3),"75%",AND(G3092&lt;'Pivot Tables'!B$3,G3092&gt;'Pivot Tables'!B$5),"50%",G3092&lt;='Pivot Tables'!B$5,"25%")</f>
        <v>50%</v>
      </c>
      <c r="K3092" s="9" t="str">
        <f>TEXT(A3092,"dddd")</f>
        <v>Monday</v>
      </c>
    </row>
    <row r="3093" spans="1:11" ht="125.25" x14ac:dyDescent="0.25">
      <c r="A3093" s="17">
        <v>44808.002615740741</v>
      </c>
      <c r="B3093" s="13">
        <f>A3093</f>
        <v>44808.002615740741</v>
      </c>
      <c r="C3093" t="s">
        <v>664</v>
      </c>
      <c r="D3093" s="3" t="s">
        <v>6343</v>
      </c>
      <c r="E3093" t="s">
        <v>665</v>
      </c>
      <c r="F3093" s="9" t="s">
        <v>599</v>
      </c>
      <c r="G3093" s="9">
        <v>125</v>
      </c>
      <c r="H3093" s="9">
        <v>94</v>
      </c>
      <c r="I3093" s="9">
        <v>3</v>
      </c>
      <c r="J3093" s="9" t="str" cm="1">
        <f t="array" ref="J3093">_xlfn.IFS(G3093&gt;='Pivot Tables'!B$2,"90%",AND(G3093&lt;'Pivot Tables'!B$2,G3093&gt;'Pivot Tables'!B$3),"75%",AND(G3093&lt;'Pivot Tables'!B$3,G3093&gt;'Pivot Tables'!B$5),"50%",G3093&lt;='Pivot Tables'!B$5,"25%")</f>
        <v>50%</v>
      </c>
      <c r="K3093" s="9" t="str">
        <f>TEXT(A3093,"dddd")</f>
        <v>Sunday</v>
      </c>
    </row>
    <row r="3094" spans="1:11" ht="183" x14ac:dyDescent="0.25">
      <c r="A3094" s="17">
        <v>44851.634131944447</v>
      </c>
      <c r="B3094" s="13">
        <f>A3094</f>
        <v>44851.634131944447</v>
      </c>
      <c r="C3094" t="s">
        <v>5333</v>
      </c>
      <c r="D3094" s="3" t="s">
        <v>8134</v>
      </c>
      <c r="F3094" s="9" t="s">
        <v>5310</v>
      </c>
      <c r="G3094" s="9">
        <v>143</v>
      </c>
      <c r="H3094" s="9">
        <v>94</v>
      </c>
      <c r="I3094" s="9">
        <v>0</v>
      </c>
      <c r="J3094" s="9" t="str" cm="1">
        <f t="array" ref="J3094">_xlfn.IFS(G3094&gt;='Pivot Tables'!B$2,"90%",AND(G3094&lt;'Pivot Tables'!B$2,G3094&gt;'Pivot Tables'!B$3),"75%",AND(G3094&lt;'Pivot Tables'!B$3,G3094&gt;'Pivot Tables'!B$5),"50%",G3094&lt;='Pivot Tables'!B$5,"25%")</f>
        <v>50%</v>
      </c>
      <c r="K3094" s="9" t="str">
        <f>TEXT(A3094,"dddd")</f>
        <v>Monday</v>
      </c>
    </row>
    <row r="3095" spans="1:11" ht="166.5" x14ac:dyDescent="0.25">
      <c r="A3095" s="17">
        <v>44240.921689814815</v>
      </c>
      <c r="B3095" s="13">
        <f>A3095</f>
        <v>44240.921689814815</v>
      </c>
      <c r="C3095" t="s">
        <v>5195</v>
      </c>
      <c r="D3095" s="3" t="s">
        <v>8082</v>
      </c>
      <c r="F3095" s="9" t="s">
        <v>4789</v>
      </c>
      <c r="G3095" s="9">
        <v>172</v>
      </c>
      <c r="H3095" s="9">
        <v>94</v>
      </c>
      <c r="I3095" s="9">
        <v>0</v>
      </c>
      <c r="J3095" s="9" t="str" cm="1">
        <f t="array" ref="J3095">_xlfn.IFS(G3095&gt;='Pivot Tables'!B$2,"90%",AND(G3095&lt;'Pivot Tables'!B$2,G3095&gt;'Pivot Tables'!B$3),"75%",AND(G3095&lt;'Pivot Tables'!B$3,G3095&gt;'Pivot Tables'!B$5),"50%",G3095&lt;='Pivot Tables'!B$5,"25%")</f>
        <v>50%</v>
      </c>
      <c r="K3095" s="9" t="str">
        <f>TEXT(A3095,"dddd")</f>
        <v>Saturday</v>
      </c>
    </row>
    <row r="3096" spans="1:11" x14ac:dyDescent="0.25">
      <c r="A3096" s="17">
        <v>43761.650312500002</v>
      </c>
      <c r="B3096" s="13">
        <f>A3096</f>
        <v>43761.650312500002</v>
      </c>
      <c r="C3096" t="s">
        <v>4377</v>
      </c>
      <c r="D3096" s="2" t="s">
        <v>4378</v>
      </c>
      <c r="E3096" t="s">
        <v>2347</v>
      </c>
      <c r="F3096" s="9" t="s">
        <v>3650</v>
      </c>
      <c r="G3096" s="9">
        <v>357</v>
      </c>
      <c r="H3096" s="9">
        <v>94</v>
      </c>
      <c r="I3096" s="9">
        <v>1</v>
      </c>
      <c r="J3096" s="9" t="str" cm="1">
        <f t="array" ref="J3096">_xlfn.IFS(G3096&gt;='Pivot Tables'!B$2,"90%",AND(G3096&lt;'Pivot Tables'!B$2,G3096&gt;'Pivot Tables'!B$3),"75%",AND(G3096&lt;'Pivot Tables'!B$3,G3096&gt;'Pivot Tables'!B$5),"50%",G3096&lt;='Pivot Tables'!B$5,"25%")</f>
        <v>90%</v>
      </c>
      <c r="K3096" s="9" t="str">
        <f>TEXT(A3096,"dddd")</f>
        <v>Wednesday</v>
      </c>
    </row>
    <row r="3097" spans="1:11" ht="133.5" x14ac:dyDescent="0.25">
      <c r="A3097" s="17">
        <v>44687.694618055553</v>
      </c>
      <c r="B3097" s="13">
        <f>A3097</f>
        <v>44687.694618055553</v>
      </c>
      <c r="C3097" t="s">
        <v>963</v>
      </c>
      <c r="D3097" s="3" t="s">
        <v>6529</v>
      </c>
      <c r="E3097" t="s">
        <v>964</v>
      </c>
      <c r="F3097" s="9" t="s">
        <v>599</v>
      </c>
      <c r="G3097" s="9">
        <v>402</v>
      </c>
      <c r="H3097" s="9">
        <v>94</v>
      </c>
      <c r="I3097" s="9">
        <v>3</v>
      </c>
      <c r="J3097" s="9" t="str" cm="1">
        <f t="array" ref="J3097">_xlfn.IFS(G3097&gt;='Pivot Tables'!B$2,"90%",AND(G3097&lt;'Pivot Tables'!B$2,G3097&gt;'Pivot Tables'!B$3),"75%",AND(G3097&lt;'Pivot Tables'!B$3,G3097&gt;'Pivot Tables'!B$5),"50%",G3097&lt;='Pivot Tables'!B$5,"25%")</f>
        <v>90%</v>
      </c>
      <c r="K3097" s="9" t="str">
        <f>TEXT(A3097,"dddd")</f>
        <v>Friday</v>
      </c>
    </row>
    <row r="3098" spans="1:11" ht="158.25" x14ac:dyDescent="0.25">
      <c r="A3098" s="17">
        <v>44725.875833333332</v>
      </c>
      <c r="B3098" s="13">
        <f>A3098</f>
        <v>44725.875833333332</v>
      </c>
      <c r="C3098" t="s">
        <v>1176</v>
      </c>
      <c r="D3098" s="3" t="s">
        <v>6661</v>
      </c>
      <c r="E3098" t="s">
        <v>1177</v>
      </c>
      <c r="F3098" s="9" t="s">
        <v>1090</v>
      </c>
      <c r="G3098" s="9">
        <v>16</v>
      </c>
      <c r="H3098" s="9">
        <v>95</v>
      </c>
      <c r="I3098" s="9">
        <v>17</v>
      </c>
      <c r="J3098" s="9" t="str" cm="1">
        <f t="array" ref="J3098">_xlfn.IFS(G3098&gt;='Pivot Tables'!B$2,"90%",AND(G3098&lt;'Pivot Tables'!B$2,G3098&gt;'Pivot Tables'!B$3),"75%",AND(G3098&lt;'Pivot Tables'!B$3,G3098&gt;'Pivot Tables'!B$5),"50%",G3098&lt;='Pivot Tables'!B$5,"25%")</f>
        <v>25%</v>
      </c>
      <c r="K3098" s="9" t="str">
        <f>TEXT(A3098,"dddd")</f>
        <v>Monday</v>
      </c>
    </row>
    <row r="3099" spans="1:11" ht="216" x14ac:dyDescent="0.25">
      <c r="A3099" s="17">
        <v>44174.819097222222</v>
      </c>
      <c r="B3099" s="13">
        <f>A3099</f>
        <v>44174.819097222222</v>
      </c>
      <c r="C3099" t="s">
        <v>5662</v>
      </c>
      <c r="D3099" s="3" t="s">
        <v>8441</v>
      </c>
      <c r="E3099" t="s">
        <v>8852</v>
      </c>
      <c r="F3099" s="9" t="s">
        <v>5310</v>
      </c>
      <c r="G3099" s="9">
        <v>20</v>
      </c>
      <c r="H3099" s="9">
        <v>95</v>
      </c>
      <c r="I3099" s="9">
        <v>6</v>
      </c>
      <c r="J3099" s="9" t="str" cm="1">
        <f t="array" ref="J3099">_xlfn.IFS(G3099&gt;='Pivot Tables'!B$2,"90%",AND(G3099&lt;'Pivot Tables'!B$2,G3099&gt;'Pivot Tables'!B$3),"75%",AND(G3099&lt;'Pivot Tables'!B$3,G3099&gt;'Pivot Tables'!B$5),"50%",G3099&lt;='Pivot Tables'!B$5,"25%")</f>
        <v>25%</v>
      </c>
      <c r="K3099" s="9" t="str">
        <f>TEXT(A3099,"dddd")</f>
        <v>Wednesday</v>
      </c>
    </row>
    <row r="3100" spans="1:11" ht="207.75" x14ac:dyDescent="0.25">
      <c r="A3100" s="17">
        <v>43916.614293981482</v>
      </c>
      <c r="B3100" s="13">
        <f>A3100</f>
        <v>43916.614293981482</v>
      </c>
      <c r="C3100" t="s">
        <v>5859</v>
      </c>
      <c r="D3100" s="3" t="s">
        <v>8615</v>
      </c>
      <c r="F3100" s="9" t="s">
        <v>5310</v>
      </c>
      <c r="G3100" s="9">
        <v>22</v>
      </c>
      <c r="H3100" s="9">
        <v>95</v>
      </c>
      <c r="I3100" s="9">
        <v>0</v>
      </c>
      <c r="J3100" s="9" t="str" cm="1">
        <f t="array" ref="J3100">_xlfn.IFS(G3100&gt;='Pivot Tables'!B$2,"90%",AND(G3100&lt;'Pivot Tables'!B$2,G3100&gt;'Pivot Tables'!B$3),"75%",AND(G3100&lt;'Pivot Tables'!B$3,G3100&gt;'Pivot Tables'!B$5),"50%",G3100&lt;='Pivot Tables'!B$5,"25%")</f>
        <v>25%</v>
      </c>
      <c r="K3100" s="9" t="str">
        <f>TEXT(A3100,"dddd")</f>
        <v>Thursday</v>
      </c>
    </row>
    <row r="3101" spans="1:11" ht="207.75" x14ac:dyDescent="0.25">
      <c r="A3101" s="17">
        <v>44803.006342592591</v>
      </c>
      <c r="B3101" s="13">
        <f>A3101</f>
        <v>44803.006342592591</v>
      </c>
      <c r="C3101" t="s">
        <v>5368</v>
      </c>
      <c r="D3101" s="3" t="s">
        <v>8163</v>
      </c>
      <c r="F3101" s="9" t="s">
        <v>5310</v>
      </c>
      <c r="G3101" s="9">
        <v>23</v>
      </c>
      <c r="H3101" s="9">
        <v>95</v>
      </c>
      <c r="I3101" s="9">
        <v>0</v>
      </c>
      <c r="J3101" s="9" t="str" cm="1">
        <f t="array" ref="J3101">_xlfn.IFS(G3101&gt;='Pivot Tables'!B$2,"90%",AND(G3101&lt;'Pivot Tables'!B$2,G3101&gt;'Pivot Tables'!B$3),"75%",AND(G3101&lt;'Pivot Tables'!B$3,G3101&gt;'Pivot Tables'!B$5),"50%",G3101&lt;='Pivot Tables'!B$5,"25%")</f>
        <v>25%</v>
      </c>
      <c r="K3101" s="9" t="str">
        <f>TEXT(A3101,"dddd")</f>
        <v>Tuesday</v>
      </c>
    </row>
    <row r="3102" spans="1:11" ht="174.75" x14ac:dyDescent="0.25">
      <c r="A3102" s="17">
        <v>43899.659826388888</v>
      </c>
      <c r="B3102" s="13">
        <f>A3102</f>
        <v>43899.659826388888</v>
      </c>
      <c r="C3102" t="s">
        <v>5867</v>
      </c>
      <c r="D3102" s="3" t="s">
        <v>8623</v>
      </c>
      <c r="F3102" s="9" t="s">
        <v>5310</v>
      </c>
      <c r="G3102" s="9">
        <v>26</v>
      </c>
      <c r="H3102" s="9">
        <v>95</v>
      </c>
      <c r="I3102" s="9">
        <v>0</v>
      </c>
      <c r="J3102" s="9" t="str" cm="1">
        <f t="array" ref="J3102">_xlfn.IFS(G3102&gt;='Pivot Tables'!B$2,"90%",AND(G3102&lt;'Pivot Tables'!B$2,G3102&gt;'Pivot Tables'!B$3),"75%",AND(G3102&lt;'Pivot Tables'!B$3,G3102&gt;'Pivot Tables'!B$5),"50%",G3102&lt;='Pivot Tables'!B$5,"25%")</f>
        <v>25%</v>
      </c>
      <c r="K3102" s="9" t="str">
        <f>TEXT(A3102,"dddd")</f>
        <v>Monday</v>
      </c>
    </row>
    <row r="3103" spans="1:11" ht="224.25" x14ac:dyDescent="0.25">
      <c r="A3103" s="17">
        <v>44347.970636574071</v>
      </c>
      <c r="B3103" s="13">
        <f>A3103</f>
        <v>44347.970636574071</v>
      </c>
      <c r="C3103" t="s">
        <v>5538</v>
      </c>
      <c r="D3103" s="3" t="s">
        <v>8321</v>
      </c>
      <c r="E3103" t="s">
        <v>9002</v>
      </c>
      <c r="F3103" s="9" t="s">
        <v>5310</v>
      </c>
      <c r="G3103" s="9">
        <v>40</v>
      </c>
      <c r="H3103" s="9">
        <v>95</v>
      </c>
      <c r="I3103" s="9">
        <v>9</v>
      </c>
      <c r="J3103" s="9" t="str" cm="1">
        <f t="array" ref="J3103">_xlfn.IFS(G3103&gt;='Pivot Tables'!B$2,"90%",AND(G3103&lt;'Pivot Tables'!B$2,G3103&gt;'Pivot Tables'!B$3),"75%",AND(G3103&lt;'Pivot Tables'!B$3,G3103&gt;'Pivot Tables'!B$5),"50%",G3103&lt;='Pivot Tables'!B$5,"25%")</f>
        <v>25%</v>
      </c>
      <c r="K3103" s="9" t="str">
        <f>TEXT(A3103,"dddd")</f>
        <v>Monday</v>
      </c>
    </row>
    <row r="3104" spans="1:11" ht="224.25" x14ac:dyDescent="0.25">
      <c r="A3104" s="17">
        <v>44238.716967592591</v>
      </c>
      <c r="B3104" s="13">
        <f>A3104</f>
        <v>44238.716967592591</v>
      </c>
      <c r="C3104" t="s">
        <v>5616</v>
      </c>
      <c r="D3104" s="3" t="s">
        <v>8395</v>
      </c>
      <c r="E3104" t="s">
        <v>9111</v>
      </c>
      <c r="F3104" s="9" t="s">
        <v>5310</v>
      </c>
      <c r="G3104" s="9">
        <v>56</v>
      </c>
      <c r="H3104" s="9">
        <v>95</v>
      </c>
      <c r="I3104" s="9">
        <v>8</v>
      </c>
      <c r="J3104" s="9" t="str" cm="1">
        <f t="array" ref="J3104">_xlfn.IFS(G3104&gt;='Pivot Tables'!B$2,"90%",AND(G3104&lt;'Pivot Tables'!B$2,G3104&gt;'Pivot Tables'!B$3),"75%",AND(G3104&lt;'Pivot Tables'!B$3,G3104&gt;'Pivot Tables'!B$5),"50%",G3104&lt;='Pivot Tables'!B$5,"25%")</f>
        <v>50%</v>
      </c>
      <c r="K3104" s="9" t="str">
        <f>TEXT(A3104,"dddd")</f>
        <v>Thursday</v>
      </c>
    </row>
    <row r="3105" spans="1:11" ht="273.75" x14ac:dyDescent="0.25">
      <c r="A3105" s="17">
        <v>44294.642245370371</v>
      </c>
      <c r="B3105" s="13">
        <f>A3105</f>
        <v>44294.642245370371</v>
      </c>
      <c r="C3105" t="s">
        <v>5573</v>
      </c>
      <c r="D3105" s="3" t="s">
        <v>8352</v>
      </c>
      <c r="E3105" t="s">
        <v>9231</v>
      </c>
      <c r="F3105" s="9" t="s">
        <v>5310</v>
      </c>
      <c r="G3105" s="9">
        <v>98</v>
      </c>
      <c r="H3105" s="9">
        <v>95</v>
      </c>
      <c r="I3105" s="9">
        <v>25</v>
      </c>
      <c r="J3105" s="9" t="str" cm="1">
        <f t="array" ref="J3105">_xlfn.IFS(G3105&gt;='Pivot Tables'!B$2,"90%",AND(G3105&lt;'Pivot Tables'!B$2,G3105&gt;'Pivot Tables'!B$3),"75%",AND(G3105&lt;'Pivot Tables'!B$3,G3105&gt;'Pivot Tables'!B$5),"50%",G3105&lt;='Pivot Tables'!B$5,"25%")</f>
        <v>50%</v>
      </c>
      <c r="K3105" s="9" t="str">
        <f>TEXT(A3105,"dddd")</f>
        <v>Thursday</v>
      </c>
    </row>
    <row r="3106" spans="1:11" ht="191.25" x14ac:dyDescent="0.25">
      <c r="A3106" s="17">
        <v>44868.61755787037</v>
      </c>
      <c r="B3106" s="13">
        <f>A3106</f>
        <v>44868.61755787037</v>
      </c>
      <c r="C3106" t="s">
        <v>5318</v>
      </c>
      <c r="D3106" s="3" t="s">
        <v>8123</v>
      </c>
      <c r="E3106" t="s">
        <v>9246</v>
      </c>
      <c r="F3106" s="9" t="s">
        <v>5310</v>
      </c>
      <c r="G3106" s="9">
        <v>119</v>
      </c>
      <c r="H3106" s="9">
        <v>95</v>
      </c>
      <c r="I3106" s="9">
        <v>1</v>
      </c>
      <c r="J3106" s="9" t="str" cm="1">
        <f t="array" ref="J3106">_xlfn.IFS(G3106&gt;='Pivot Tables'!B$2,"90%",AND(G3106&lt;'Pivot Tables'!B$2,G3106&gt;'Pivot Tables'!B$3),"75%",AND(G3106&lt;'Pivot Tables'!B$3,G3106&gt;'Pivot Tables'!B$5),"50%",G3106&lt;='Pivot Tables'!B$5,"25%")</f>
        <v>50%</v>
      </c>
      <c r="K3106" s="9" t="str">
        <f>TEXT(A3106,"dddd")</f>
        <v>Thursday</v>
      </c>
    </row>
    <row r="3107" spans="1:11" ht="306.75" x14ac:dyDescent="0.25">
      <c r="A3107" s="17">
        <v>44525.720324074071</v>
      </c>
      <c r="B3107" s="13">
        <f>A3107</f>
        <v>44525.720324074071</v>
      </c>
      <c r="C3107" t="s">
        <v>304</v>
      </c>
      <c r="D3107" s="3" t="s">
        <v>7162</v>
      </c>
      <c r="E3107" t="s">
        <v>2738</v>
      </c>
      <c r="F3107" s="9" t="s">
        <v>2712</v>
      </c>
      <c r="G3107" s="9">
        <v>284</v>
      </c>
      <c r="H3107" s="9">
        <v>95</v>
      </c>
      <c r="I3107" s="9">
        <v>17</v>
      </c>
      <c r="J3107" s="9" t="str" cm="1">
        <f t="array" ref="J3107">_xlfn.IFS(G3107&gt;='Pivot Tables'!B$2,"90%",AND(G3107&lt;'Pivot Tables'!B$2,G3107&gt;'Pivot Tables'!B$3),"75%",AND(G3107&lt;'Pivot Tables'!B$3,G3107&gt;'Pivot Tables'!B$5),"50%",G3107&lt;='Pivot Tables'!B$5,"25%")</f>
        <v>75%</v>
      </c>
      <c r="K3107" s="9" t="str">
        <f>TEXT(A3107,"dddd")</f>
        <v>Thursday</v>
      </c>
    </row>
    <row r="3108" spans="1:11" ht="150" x14ac:dyDescent="0.25">
      <c r="A3108" s="17">
        <v>44460.173043981478</v>
      </c>
      <c r="B3108" s="13">
        <f>A3108</f>
        <v>44460.173043981478</v>
      </c>
      <c r="C3108" t="s">
        <v>5197</v>
      </c>
      <c r="D3108" s="3" t="s">
        <v>8084</v>
      </c>
      <c r="F3108" s="9" t="s">
        <v>4789</v>
      </c>
      <c r="G3108" s="9">
        <v>431</v>
      </c>
      <c r="H3108" s="9">
        <v>95</v>
      </c>
      <c r="I3108" s="9">
        <v>0</v>
      </c>
      <c r="J3108" s="9" t="str" cm="1">
        <f t="array" ref="J3108">_xlfn.IFS(G3108&gt;='Pivot Tables'!B$2,"90%",AND(G3108&lt;'Pivot Tables'!B$2,G3108&gt;'Pivot Tables'!B$3),"75%",AND(G3108&lt;'Pivot Tables'!B$3,G3108&gt;'Pivot Tables'!B$5),"50%",G3108&lt;='Pivot Tables'!B$5,"25%")</f>
        <v>90%</v>
      </c>
      <c r="K3108" s="9" t="str">
        <f>TEXT(A3108,"dddd")</f>
        <v>Tuesday</v>
      </c>
    </row>
    <row r="3109" spans="1:11" ht="224.25" x14ac:dyDescent="0.25">
      <c r="A3109" s="17">
        <v>44250.746446759258</v>
      </c>
      <c r="B3109" s="13">
        <f>A3109</f>
        <v>44250.746446759258</v>
      </c>
      <c r="C3109" t="s">
        <v>5611</v>
      </c>
      <c r="D3109" s="3" t="s">
        <v>8390</v>
      </c>
      <c r="E3109" t="s">
        <v>8850</v>
      </c>
      <c r="F3109" s="9" t="s">
        <v>5310</v>
      </c>
      <c r="G3109" s="9">
        <v>20</v>
      </c>
      <c r="H3109" s="9">
        <v>96</v>
      </c>
      <c r="I3109" s="9">
        <v>6</v>
      </c>
      <c r="J3109" s="9" t="str" cm="1">
        <f t="array" ref="J3109">_xlfn.IFS(G3109&gt;='Pivot Tables'!B$2,"90%",AND(G3109&lt;'Pivot Tables'!B$2,G3109&gt;'Pivot Tables'!B$3),"75%",AND(G3109&lt;'Pivot Tables'!B$3,G3109&gt;'Pivot Tables'!B$5),"50%",G3109&lt;='Pivot Tables'!B$5,"25%")</f>
        <v>25%</v>
      </c>
      <c r="K3109" s="9" t="str">
        <f>TEXT(A3109,"dddd")</f>
        <v>Tuesday</v>
      </c>
    </row>
    <row r="3110" spans="1:11" ht="249" x14ac:dyDescent="0.25">
      <c r="A3110" s="17">
        <v>44178.999803240738</v>
      </c>
      <c r="B3110" s="13">
        <f>A3110</f>
        <v>44178.999803240738</v>
      </c>
      <c r="C3110" t="s">
        <v>5658</v>
      </c>
      <c r="D3110" s="3" t="s">
        <v>8437</v>
      </c>
      <c r="F3110" s="9" t="s">
        <v>5310</v>
      </c>
      <c r="G3110" s="9">
        <v>21</v>
      </c>
      <c r="H3110" s="9">
        <v>96</v>
      </c>
      <c r="I3110" s="9">
        <v>0</v>
      </c>
      <c r="J3110" s="9" t="str" cm="1">
        <f t="array" ref="J3110">_xlfn.IFS(G3110&gt;='Pivot Tables'!B$2,"90%",AND(G3110&lt;'Pivot Tables'!B$2,G3110&gt;'Pivot Tables'!B$3),"75%",AND(G3110&lt;'Pivot Tables'!B$3,G3110&gt;'Pivot Tables'!B$5),"50%",G3110&lt;='Pivot Tables'!B$5,"25%")</f>
        <v>25%</v>
      </c>
      <c r="K3110" s="9" t="str">
        <f>TEXT(A3110,"dddd")</f>
        <v>Sunday</v>
      </c>
    </row>
    <row r="3111" spans="1:11" x14ac:dyDescent="0.25">
      <c r="A3111" s="17">
        <v>44831.678124999999</v>
      </c>
      <c r="B3111" s="13">
        <f>A3111</f>
        <v>44831.678124999999</v>
      </c>
      <c r="C3111" t="s">
        <v>1765</v>
      </c>
      <c r="D3111" s="2" t="s">
        <v>1766</v>
      </c>
      <c r="F3111" s="9" t="s">
        <v>1732</v>
      </c>
      <c r="G3111" s="9">
        <v>31</v>
      </c>
      <c r="H3111" s="9">
        <v>96</v>
      </c>
      <c r="I3111" s="9">
        <v>0</v>
      </c>
      <c r="J3111" s="9" t="str" cm="1">
        <f t="array" ref="J3111">_xlfn.IFS(G3111&gt;='Pivot Tables'!B$2,"90%",AND(G3111&lt;'Pivot Tables'!B$2,G3111&gt;'Pivot Tables'!B$3),"75%",AND(G3111&lt;'Pivot Tables'!B$3,G3111&gt;'Pivot Tables'!B$5),"50%",G3111&lt;='Pivot Tables'!B$5,"25%")</f>
        <v>25%</v>
      </c>
      <c r="K3111" s="9" t="str">
        <f>TEXT(A3111,"dddd")</f>
        <v>Tuesday</v>
      </c>
    </row>
    <row r="3112" spans="1:11" ht="199.5" x14ac:dyDescent="0.25">
      <c r="A3112" s="17">
        <v>44783.621006944442</v>
      </c>
      <c r="B3112" s="13">
        <f>A3112</f>
        <v>44783.621006944442</v>
      </c>
      <c r="C3112" t="s">
        <v>5382</v>
      </c>
      <c r="D3112" s="3" t="s">
        <v>8175</v>
      </c>
      <c r="F3112" s="9" t="s">
        <v>5310</v>
      </c>
      <c r="G3112" s="9">
        <v>32</v>
      </c>
      <c r="H3112" s="9">
        <v>96</v>
      </c>
      <c r="I3112" s="9">
        <v>0</v>
      </c>
      <c r="J3112" s="9" t="str" cm="1">
        <f t="array" ref="J3112">_xlfn.IFS(G3112&gt;='Pivot Tables'!B$2,"90%",AND(G3112&lt;'Pivot Tables'!B$2,G3112&gt;'Pivot Tables'!B$3),"75%",AND(G3112&lt;'Pivot Tables'!B$3,G3112&gt;'Pivot Tables'!B$5),"50%",G3112&lt;='Pivot Tables'!B$5,"25%")</f>
        <v>25%</v>
      </c>
      <c r="K3112" s="9" t="str">
        <f>TEXT(A3112,"dddd")</f>
        <v>Wednesday</v>
      </c>
    </row>
    <row r="3113" spans="1:11" ht="216" x14ac:dyDescent="0.25">
      <c r="A3113" s="17">
        <v>44116.770856481482</v>
      </c>
      <c r="B3113" s="13">
        <f>A3113</f>
        <v>44116.770856481482</v>
      </c>
      <c r="C3113" t="s">
        <v>5718</v>
      </c>
      <c r="D3113" s="3" t="s">
        <v>8490</v>
      </c>
      <c r="E3113" t="s">
        <v>8952</v>
      </c>
      <c r="F3113" s="9" t="s">
        <v>5310</v>
      </c>
      <c r="G3113" s="9">
        <v>34</v>
      </c>
      <c r="H3113" s="9">
        <v>96</v>
      </c>
      <c r="I3113" s="9">
        <v>8</v>
      </c>
      <c r="J3113" s="9" t="str" cm="1">
        <f t="array" ref="J3113">_xlfn.IFS(G3113&gt;='Pivot Tables'!B$2,"90%",AND(G3113&lt;'Pivot Tables'!B$2,G3113&gt;'Pivot Tables'!B$3),"75%",AND(G3113&lt;'Pivot Tables'!B$3,G3113&gt;'Pivot Tables'!B$5),"50%",G3113&lt;='Pivot Tables'!B$5,"25%")</f>
        <v>25%</v>
      </c>
      <c r="K3113" s="9" t="str">
        <f>TEXT(A3113,"dddd")</f>
        <v>Monday</v>
      </c>
    </row>
    <row r="3114" spans="1:11" ht="232.5" x14ac:dyDescent="0.25">
      <c r="A3114" s="17">
        <v>44306.695127314815</v>
      </c>
      <c r="B3114" s="13">
        <f>A3114</f>
        <v>44306.695127314815</v>
      </c>
      <c r="C3114" t="s">
        <v>5564</v>
      </c>
      <c r="D3114" s="3" t="s">
        <v>8343</v>
      </c>
      <c r="E3114" t="s">
        <v>8979</v>
      </c>
      <c r="F3114" s="9" t="s">
        <v>5310</v>
      </c>
      <c r="G3114" s="9">
        <v>38</v>
      </c>
      <c r="H3114" s="9">
        <v>96</v>
      </c>
      <c r="I3114" s="9">
        <v>13</v>
      </c>
      <c r="J3114" s="9" t="str" cm="1">
        <f t="array" ref="J3114">_xlfn.IFS(G3114&gt;='Pivot Tables'!B$2,"90%",AND(G3114&lt;'Pivot Tables'!B$2,G3114&gt;'Pivot Tables'!B$3),"75%",AND(G3114&lt;'Pivot Tables'!B$3,G3114&gt;'Pivot Tables'!B$5),"50%",G3114&lt;='Pivot Tables'!B$5,"25%")</f>
        <v>25%</v>
      </c>
      <c r="K3114" s="9" t="str">
        <f>TEXT(A3114,"dddd")</f>
        <v>Tuesday</v>
      </c>
    </row>
    <row r="3115" spans="1:11" ht="199.5" x14ac:dyDescent="0.25">
      <c r="A3115" s="17">
        <v>44146.627488425926</v>
      </c>
      <c r="B3115" s="13">
        <f>A3115</f>
        <v>44146.627488425926</v>
      </c>
      <c r="C3115" t="s">
        <v>5688</v>
      </c>
      <c r="D3115" s="3" t="s">
        <v>8467</v>
      </c>
      <c r="F3115" s="9" t="s">
        <v>5310</v>
      </c>
      <c r="G3115" s="9">
        <v>42</v>
      </c>
      <c r="H3115" s="9">
        <v>96</v>
      </c>
      <c r="I3115" s="9">
        <v>0</v>
      </c>
      <c r="J3115" s="9" t="str" cm="1">
        <f t="array" ref="J3115">_xlfn.IFS(G3115&gt;='Pivot Tables'!B$2,"90%",AND(G3115&lt;'Pivot Tables'!B$2,G3115&gt;'Pivot Tables'!B$3),"75%",AND(G3115&lt;'Pivot Tables'!B$3,G3115&gt;'Pivot Tables'!B$5),"50%",G3115&lt;='Pivot Tables'!B$5,"25%")</f>
        <v>25%</v>
      </c>
      <c r="K3115" s="9" t="str">
        <f>TEXT(A3115,"dddd")</f>
        <v>Wednesday</v>
      </c>
    </row>
    <row r="3116" spans="1:11" x14ac:dyDescent="0.25">
      <c r="A3116" s="17">
        <v>44003.792557870373</v>
      </c>
      <c r="B3116" s="13">
        <f>A3116</f>
        <v>44003.792557870373</v>
      </c>
      <c r="C3116" t="s">
        <v>5787</v>
      </c>
      <c r="D3116" s="2" t="s">
        <v>5788</v>
      </c>
      <c r="F3116" s="9" t="s">
        <v>5310</v>
      </c>
      <c r="G3116" s="9">
        <v>42</v>
      </c>
      <c r="H3116" s="9">
        <v>96</v>
      </c>
      <c r="I3116" s="9">
        <v>0</v>
      </c>
      <c r="J3116" s="9" t="str" cm="1">
        <f t="array" ref="J3116">_xlfn.IFS(G3116&gt;='Pivot Tables'!B$2,"90%",AND(G3116&lt;'Pivot Tables'!B$2,G3116&gt;'Pivot Tables'!B$3),"75%",AND(G3116&lt;'Pivot Tables'!B$3,G3116&gt;'Pivot Tables'!B$5),"50%",G3116&lt;='Pivot Tables'!B$5,"25%")</f>
        <v>25%</v>
      </c>
      <c r="K3116" s="9" t="str">
        <f>TEXT(A3116,"dddd")</f>
        <v>Sunday</v>
      </c>
    </row>
    <row r="3117" spans="1:11" ht="249" x14ac:dyDescent="0.25">
      <c r="A3117" s="17">
        <v>44281.584432870368</v>
      </c>
      <c r="B3117" s="13">
        <f>A3117</f>
        <v>44281.584432870368</v>
      </c>
      <c r="C3117" t="s">
        <v>5584</v>
      </c>
      <c r="D3117" s="3" t="s">
        <v>8363</v>
      </c>
      <c r="E3117" t="s">
        <v>9068</v>
      </c>
      <c r="F3117" s="9" t="s">
        <v>5310</v>
      </c>
      <c r="G3117" s="9">
        <v>49</v>
      </c>
      <c r="H3117" s="9">
        <v>96</v>
      </c>
      <c r="I3117" s="9">
        <v>13</v>
      </c>
      <c r="J3117" s="9" t="str" cm="1">
        <f t="array" ref="J3117">_xlfn.IFS(G3117&gt;='Pivot Tables'!B$2,"90%",AND(G3117&lt;'Pivot Tables'!B$2,G3117&gt;'Pivot Tables'!B$3),"75%",AND(G3117&lt;'Pivot Tables'!B$3,G3117&gt;'Pivot Tables'!B$5),"50%",G3117&lt;='Pivot Tables'!B$5,"25%")</f>
        <v>50%</v>
      </c>
      <c r="K3117" s="9" t="str">
        <f>TEXT(A3117,"dddd")</f>
        <v>Friday</v>
      </c>
    </row>
    <row r="3118" spans="1:11" ht="207.75" x14ac:dyDescent="0.25">
      <c r="A3118" s="17">
        <v>44175.874166666668</v>
      </c>
      <c r="B3118" s="13">
        <f>A3118</f>
        <v>44175.874166666668</v>
      </c>
      <c r="C3118" t="s">
        <v>5660</v>
      </c>
      <c r="D3118" s="3" t="s">
        <v>8439</v>
      </c>
      <c r="F3118" s="9" t="s">
        <v>5310</v>
      </c>
      <c r="G3118" s="9">
        <v>56</v>
      </c>
      <c r="H3118" s="9">
        <v>96</v>
      </c>
      <c r="I3118" s="9">
        <v>0</v>
      </c>
      <c r="J3118" s="9" t="str" cm="1">
        <f t="array" ref="J3118">_xlfn.IFS(G3118&gt;='Pivot Tables'!B$2,"90%",AND(G3118&lt;'Pivot Tables'!B$2,G3118&gt;'Pivot Tables'!B$3),"75%",AND(G3118&lt;'Pivot Tables'!B$3,G3118&gt;'Pivot Tables'!B$5),"50%",G3118&lt;='Pivot Tables'!B$5,"25%")</f>
        <v>50%</v>
      </c>
      <c r="K3118" s="9" t="str">
        <f>TEXT(A3118,"dddd")</f>
        <v>Thursday</v>
      </c>
    </row>
    <row r="3119" spans="1:11" ht="273.75" x14ac:dyDescent="0.25">
      <c r="A3119" s="17">
        <v>44132.613356481481</v>
      </c>
      <c r="B3119" s="13">
        <f>A3119</f>
        <v>44132.613356481481</v>
      </c>
      <c r="C3119" t="s">
        <v>5702</v>
      </c>
      <c r="D3119" s="3" t="s">
        <v>8479</v>
      </c>
      <c r="E3119" t="s">
        <v>8853</v>
      </c>
      <c r="F3119" s="9" t="s">
        <v>5310</v>
      </c>
      <c r="G3119" s="9">
        <v>76</v>
      </c>
      <c r="H3119" s="9">
        <v>96</v>
      </c>
      <c r="I3119" s="9">
        <v>7</v>
      </c>
      <c r="J3119" s="9" t="str" cm="1">
        <f t="array" ref="J3119">_xlfn.IFS(G3119&gt;='Pivot Tables'!B$2,"90%",AND(G3119&lt;'Pivot Tables'!B$2,G3119&gt;'Pivot Tables'!B$3),"75%",AND(G3119&lt;'Pivot Tables'!B$3,G3119&gt;'Pivot Tables'!B$5),"50%",G3119&lt;='Pivot Tables'!B$5,"25%")</f>
        <v>50%</v>
      </c>
      <c r="K3119" s="9" t="str">
        <f>TEXT(A3119,"dddd")</f>
        <v>Wednesday</v>
      </c>
    </row>
    <row r="3120" spans="1:11" x14ac:dyDescent="0.25">
      <c r="A3120" s="17">
        <v>43953.592569444445</v>
      </c>
      <c r="B3120" s="13">
        <f>A3120</f>
        <v>43953.592569444445</v>
      </c>
      <c r="C3120" t="s">
        <v>5828</v>
      </c>
      <c r="D3120" s="2" t="s">
        <v>5829</v>
      </c>
      <c r="E3120" t="s">
        <v>9227</v>
      </c>
      <c r="F3120" s="9" t="s">
        <v>5310</v>
      </c>
      <c r="G3120" s="9">
        <v>94</v>
      </c>
      <c r="H3120" s="9">
        <v>96</v>
      </c>
      <c r="I3120" s="9">
        <v>9</v>
      </c>
      <c r="J3120" s="9" t="str" cm="1">
        <f t="array" ref="J3120">_xlfn.IFS(G3120&gt;='Pivot Tables'!B$2,"90%",AND(G3120&lt;'Pivot Tables'!B$2,G3120&gt;'Pivot Tables'!B$3),"75%",AND(G3120&lt;'Pivot Tables'!B$3,G3120&gt;'Pivot Tables'!B$5),"50%",G3120&lt;='Pivot Tables'!B$5,"25%")</f>
        <v>50%</v>
      </c>
      <c r="K3120" s="9" t="str">
        <f>TEXT(A3120,"dddd")</f>
        <v>Saturday</v>
      </c>
    </row>
    <row r="3121" spans="1:11" ht="158.25" x14ac:dyDescent="0.25">
      <c r="A3121" s="17">
        <v>44687.677893518521</v>
      </c>
      <c r="B3121" s="13">
        <f>A3121</f>
        <v>44687.677893518521</v>
      </c>
      <c r="C3121" t="s">
        <v>858</v>
      </c>
      <c r="D3121" s="3" t="s">
        <v>6462</v>
      </c>
      <c r="E3121" t="s">
        <v>859</v>
      </c>
      <c r="F3121" s="9" t="s">
        <v>599</v>
      </c>
      <c r="G3121" s="9">
        <v>105</v>
      </c>
      <c r="H3121" s="9">
        <v>96</v>
      </c>
      <c r="I3121" s="9">
        <v>3</v>
      </c>
      <c r="J3121" s="9" t="str" cm="1">
        <f t="array" ref="J3121">_xlfn.IFS(G3121&gt;='Pivot Tables'!B$2,"90%",AND(G3121&lt;'Pivot Tables'!B$2,G3121&gt;'Pivot Tables'!B$3),"75%",AND(G3121&lt;'Pivot Tables'!B$3,G3121&gt;'Pivot Tables'!B$5),"50%",G3121&lt;='Pivot Tables'!B$5,"25%")</f>
        <v>50%</v>
      </c>
      <c r="K3121" s="9" t="str">
        <f>TEXT(A3121,"dddd")</f>
        <v>Friday</v>
      </c>
    </row>
    <row r="3122" spans="1:11" ht="141.75" x14ac:dyDescent="0.25">
      <c r="A3122" s="17">
        <v>43914.746469907404</v>
      </c>
      <c r="B3122" s="13">
        <f>A3122</f>
        <v>43914.746469907404</v>
      </c>
      <c r="C3122" t="s">
        <v>5245</v>
      </c>
      <c r="D3122" s="3" t="s">
        <v>8103</v>
      </c>
      <c r="F3122" s="9" t="s">
        <v>4789</v>
      </c>
      <c r="G3122" s="9">
        <v>208</v>
      </c>
      <c r="H3122" s="9">
        <v>96</v>
      </c>
      <c r="I3122" s="9">
        <v>0</v>
      </c>
      <c r="J3122" s="9" t="str" cm="1">
        <f t="array" ref="J3122">_xlfn.IFS(G3122&gt;='Pivot Tables'!B$2,"90%",AND(G3122&lt;'Pivot Tables'!B$2,G3122&gt;'Pivot Tables'!B$3),"75%",AND(G3122&lt;'Pivot Tables'!B$3,G3122&gt;'Pivot Tables'!B$5),"50%",G3122&lt;='Pivot Tables'!B$5,"25%")</f>
        <v>75%</v>
      </c>
      <c r="K3122" s="9" t="str">
        <f>TEXT(A3122,"dddd")</f>
        <v>Tuesday</v>
      </c>
    </row>
    <row r="3123" spans="1:11" ht="150" x14ac:dyDescent="0.25">
      <c r="A3123" s="17">
        <v>44854.03193287037</v>
      </c>
      <c r="B3123" s="13">
        <f>A3123</f>
        <v>44854.03193287037</v>
      </c>
      <c r="C3123" t="s">
        <v>630</v>
      </c>
      <c r="D3123" s="3" t="s">
        <v>6322</v>
      </c>
      <c r="E3123" t="s">
        <v>631</v>
      </c>
      <c r="F3123" s="9" t="s">
        <v>599</v>
      </c>
      <c r="G3123" s="9">
        <v>271</v>
      </c>
      <c r="H3123" s="9">
        <v>96</v>
      </c>
      <c r="I3123" s="9">
        <v>3</v>
      </c>
      <c r="J3123" s="9" t="str" cm="1">
        <f t="array" ref="J3123">_xlfn.IFS(G3123&gt;='Pivot Tables'!B$2,"90%",AND(G3123&lt;'Pivot Tables'!B$2,G3123&gt;'Pivot Tables'!B$3),"75%",AND(G3123&lt;'Pivot Tables'!B$3,G3123&gt;'Pivot Tables'!B$5),"50%",G3123&lt;='Pivot Tables'!B$5,"25%")</f>
        <v>75%</v>
      </c>
      <c r="K3123" s="9" t="str">
        <f>TEXT(A3123,"dddd")</f>
        <v>Thursday</v>
      </c>
    </row>
    <row r="3124" spans="1:11" ht="141.75" x14ac:dyDescent="0.25">
      <c r="A3124" s="17">
        <v>44739.964189814818</v>
      </c>
      <c r="B3124" s="13">
        <f>A3124</f>
        <v>44739.964189814818</v>
      </c>
      <c r="C3124" t="s">
        <v>3716</v>
      </c>
      <c r="D3124" s="3" t="s">
        <v>7617</v>
      </c>
      <c r="E3124" t="s">
        <v>3717</v>
      </c>
      <c r="F3124" s="9" t="s">
        <v>3650</v>
      </c>
      <c r="G3124" s="9">
        <v>23</v>
      </c>
      <c r="H3124" s="9">
        <v>97</v>
      </c>
      <c r="I3124" s="9">
        <v>5</v>
      </c>
      <c r="J3124" s="9" t="str" cm="1">
        <f t="array" ref="J3124">_xlfn.IFS(G3124&gt;='Pivot Tables'!B$2,"90%",AND(G3124&lt;'Pivot Tables'!B$2,G3124&gt;'Pivot Tables'!B$3),"75%",AND(G3124&lt;'Pivot Tables'!B$3,G3124&gt;'Pivot Tables'!B$5),"50%",G3124&lt;='Pivot Tables'!B$5,"25%")</f>
        <v>25%</v>
      </c>
      <c r="K3124" s="9" t="str">
        <f>TEXT(A3124,"dddd")</f>
        <v>Monday</v>
      </c>
    </row>
    <row r="3125" spans="1:11" ht="166.5" x14ac:dyDescent="0.25">
      <c r="A3125" s="17">
        <v>44851.745972222219</v>
      </c>
      <c r="B3125" s="13">
        <f>A3125</f>
        <v>44851.745972222219</v>
      </c>
      <c r="C3125" t="s">
        <v>2056</v>
      </c>
      <c r="D3125" s="3" t="s">
        <v>6880</v>
      </c>
      <c r="F3125" s="9" t="s">
        <v>2015</v>
      </c>
      <c r="G3125" s="9">
        <v>28</v>
      </c>
      <c r="H3125" s="9">
        <v>97</v>
      </c>
      <c r="I3125" s="9">
        <v>0</v>
      </c>
      <c r="J3125" s="9" t="str" cm="1">
        <f t="array" ref="J3125">_xlfn.IFS(G3125&gt;='Pivot Tables'!B$2,"90%",AND(G3125&lt;'Pivot Tables'!B$2,G3125&gt;'Pivot Tables'!B$3),"75%",AND(G3125&lt;'Pivot Tables'!B$3,G3125&gt;'Pivot Tables'!B$5),"50%",G3125&lt;='Pivot Tables'!B$5,"25%")</f>
        <v>25%</v>
      </c>
      <c r="K3125" s="9" t="str">
        <f>TEXT(A3125,"dddd")</f>
        <v>Monday</v>
      </c>
    </row>
    <row r="3126" spans="1:11" ht="240.75" x14ac:dyDescent="0.25">
      <c r="A3126" s="17">
        <v>44124.98165509259</v>
      </c>
      <c r="B3126" s="13">
        <f>A3126</f>
        <v>44124.98165509259</v>
      </c>
      <c r="C3126" t="s">
        <v>5711</v>
      </c>
      <c r="D3126" s="3" t="s">
        <v>8483</v>
      </c>
      <c r="E3126" t="s">
        <v>8910</v>
      </c>
      <c r="F3126" s="9" t="s">
        <v>5310</v>
      </c>
      <c r="G3126" s="9">
        <v>40</v>
      </c>
      <c r="H3126" s="9">
        <v>97</v>
      </c>
      <c r="I3126" s="9">
        <v>16</v>
      </c>
      <c r="J3126" s="9" t="str" cm="1">
        <f t="array" ref="J3126">_xlfn.IFS(G3126&gt;='Pivot Tables'!B$2,"90%",AND(G3126&lt;'Pivot Tables'!B$2,G3126&gt;'Pivot Tables'!B$3),"75%",AND(G3126&lt;'Pivot Tables'!B$3,G3126&gt;'Pivot Tables'!B$5),"50%",G3126&lt;='Pivot Tables'!B$5,"25%")</f>
        <v>25%</v>
      </c>
      <c r="K3126" s="9" t="str">
        <f>TEXT(A3126,"dddd")</f>
        <v>Tuesday</v>
      </c>
    </row>
    <row r="3127" spans="1:11" ht="216" x14ac:dyDescent="0.25">
      <c r="A3127" s="17">
        <v>44148.764039351852</v>
      </c>
      <c r="B3127" s="13">
        <f>A3127</f>
        <v>44148.764039351852</v>
      </c>
      <c r="C3127" t="s">
        <v>5686</v>
      </c>
      <c r="D3127" s="3" t="s">
        <v>8465</v>
      </c>
      <c r="E3127" t="s">
        <v>8883</v>
      </c>
      <c r="F3127" s="9" t="s">
        <v>5310</v>
      </c>
      <c r="G3127" s="9">
        <v>43</v>
      </c>
      <c r="H3127" s="9">
        <v>97</v>
      </c>
      <c r="I3127" s="9">
        <v>7</v>
      </c>
      <c r="J3127" s="9" t="str" cm="1">
        <f t="array" ref="J3127">_xlfn.IFS(G3127&gt;='Pivot Tables'!B$2,"90%",AND(G3127&lt;'Pivot Tables'!B$2,G3127&gt;'Pivot Tables'!B$3),"75%",AND(G3127&lt;'Pivot Tables'!B$3,G3127&gt;'Pivot Tables'!B$5),"50%",G3127&lt;='Pivot Tables'!B$5,"25%")</f>
        <v>25%</v>
      </c>
      <c r="K3127" s="9" t="str">
        <f>TEXT(A3127,"dddd")</f>
        <v>Friday</v>
      </c>
    </row>
    <row r="3128" spans="1:11" ht="199.5" x14ac:dyDescent="0.25">
      <c r="A3128" s="17">
        <v>44687.708067129628</v>
      </c>
      <c r="B3128" s="13">
        <f>A3128</f>
        <v>44687.708067129628</v>
      </c>
      <c r="C3128" t="s">
        <v>15</v>
      </c>
      <c r="D3128" s="3" t="s">
        <v>6630</v>
      </c>
      <c r="E3128" t="s">
        <v>1083</v>
      </c>
      <c r="F3128" s="9" t="s">
        <v>599</v>
      </c>
      <c r="G3128" s="10">
        <v>4455</v>
      </c>
      <c r="H3128" s="9">
        <v>97</v>
      </c>
      <c r="I3128" s="9">
        <v>6</v>
      </c>
      <c r="J3128" s="9" t="str" cm="1">
        <f t="array" ref="J3128">_xlfn.IFS(G3128&gt;='Pivot Tables'!B$2,"90%",AND(G3128&lt;'Pivot Tables'!B$2,G3128&gt;'Pivot Tables'!B$3),"75%",AND(G3128&lt;'Pivot Tables'!B$3,G3128&gt;'Pivot Tables'!B$5),"50%",G3128&lt;='Pivot Tables'!B$5,"25%")</f>
        <v>90%</v>
      </c>
      <c r="K3128" s="9" t="str">
        <f>TEXT(A3128,"dddd")</f>
        <v>Friday</v>
      </c>
    </row>
    <row r="3129" spans="1:11" ht="166.5" x14ac:dyDescent="0.25">
      <c r="A3129" s="17">
        <v>44701.019745370373</v>
      </c>
      <c r="B3129" s="13">
        <f>A3129</f>
        <v>44701.019745370373</v>
      </c>
      <c r="C3129" t="s">
        <v>5466</v>
      </c>
      <c r="D3129" s="3" t="s">
        <v>8255</v>
      </c>
      <c r="E3129" t="s">
        <v>8820</v>
      </c>
      <c r="F3129" s="9" t="s">
        <v>5310</v>
      </c>
      <c r="G3129" s="9">
        <v>24</v>
      </c>
      <c r="H3129" s="9">
        <v>98</v>
      </c>
      <c r="I3129" s="9">
        <v>8</v>
      </c>
      <c r="J3129" s="9" t="str" cm="1">
        <f t="array" ref="J3129">_xlfn.IFS(G3129&gt;='Pivot Tables'!B$2,"90%",AND(G3129&lt;'Pivot Tables'!B$2,G3129&gt;'Pivot Tables'!B$3),"75%",AND(G3129&lt;'Pivot Tables'!B$3,G3129&gt;'Pivot Tables'!B$5),"50%",G3129&lt;='Pivot Tables'!B$5,"25%")</f>
        <v>25%</v>
      </c>
      <c r="K3129" s="9" t="str">
        <f>TEXT(A3129,"dddd")</f>
        <v>Friday</v>
      </c>
    </row>
    <row r="3130" spans="1:11" ht="257.25" x14ac:dyDescent="0.25">
      <c r="A3130" s="17">
        <v>44349.857546296298</v>
      </c>
      <c r="B3130" s="13">
        <f>A3130</f>
        <v>44349.857546296298</v>
      </c>
      <c r="C3130" t="s">
        <v>5536</v>
      </c>
      <c r="D3130" s="3" t="s">
        <v>8319</v>
      </c>
      <c r="E3130" t="s">
        <v>8813</v>
      </c>
      <c r="F3130" s="9" t="s">
        <v>5310</v>
      </c>
      <c r="G3130" s="9">
        <v>27</v>
      </c>
      <c r="H3130" s="9">
        <v>98</v>
      </c>
      <c r="I3130" s="9">
        <v>16</v>
      </c>
      <c r="J3130" s="9" t="str" cm="1">
        <f t="array" ref="J3130">_xlfn.IFS(G3130&gt;='Pivot Tables'!B$2,"90%",AND(G3130&lt;'Pivot Tables'!B$2,G3130&gt;'Pivot Tables'!B$3),"75%",AND(G3130&lt;'Pivot Tables'!B$3,G3130&gt;'Pivot Tables'!B$5),"50%",G3130&lt;='Pivot Tables'!B$5,"25%")</f>
        <v>25%</v>
      </c>
      <c r="K3130" s="9" t="str">
        <f>TEXT(A3130,"dddd")</f>
        <v>Wednesday</v>
      </c>
    </row>
    <row r="3131" spans="1:11" ht="257.25" x14ac:dyDescent="0.25">
      <c r="A3131" s="17">
        <v>44147.632615740738</v>
      </c>
      <c r="B3131" s="13">
        <f>A3131</f>
        <v>44147.632615740738</v>
      </c>
      <c r="C3131" t="s">
        <v>5687</v>
      </c>
      <c r="D3131" s="3" t="s">
        <v>8466</v>
      </c>
      <c r="E3131" t="s">
        <v>8910</v>
      </c>
      <c r="F3131" s="9" t="s">
        <v>5310</v>
      </c>
      <c r="G3131" s="9">
        <v>42</v>
      </c>
      <c r="H3131" s="9">
        <v>98</v>
      </c>
      <c r="I3131" s="9">
        <v>16</v>
      </c>
      <c r="J3131" s="9" t="str" cm="1">
        <f t="array" ref="J3131">_xlfn.IFS(G3131&gt;='Pivot Tables'!B$2,"90%",AND(G3131&lt;'Pivot Tables'!B$2,G3131&gt;'Pivot Tables'!B$3),"75%",AND(G3131&lt;'Pivot Tables'!B$3,G3131&gt;'Pivot Tables'!B$5),"50%",G3131&lt;='Pivot Tables'!B$5,"25%")</f>
        <v>25%</v>
      </c>
      <c r="K3131" s="9" t="str">
        <f>TEXT(A3131,"dddd")</f>
        <v>Thursday</v>
      </c>
    </row>
    <row r="3132" spans="1:11" ht="207.75" x14ac:dyDescent="0.25">
      <c r="A3132" s="17">
        <v>43880.800104166665</v>
      </c>
      <c r="B3132" s="13">
        <f>A3132</f>
        <v>43880.800104166665</v>
      </c>
      <c r="C3132" t="s">
        <v>5882</v>
      </c>
      <c r="D3132" s="3" t="s">
        <v>8636</v>
      </c>
      <c r="F3132" s="9" t="s">
        <v>5310</v>
      </c>
      <c r="G3132" s="9">
        <v>42</v>
      </c>
      <c r="H3132" s="9">
        <v>98</v>
      </c>
      <c r="I3132" s="9">
        <v>0</v>
      </c>
      <c r="J3132" s="9" t="str" cm="1">
        <f t="array" ref="J3132">_xlfn.IFS(G3132&gt;='Pivot Tables'!B$2,"90%",AND(G3132&lt;'Pivot Tables'!B$2,G3132&gt;'Pivot Tables'!B$3),"75%",AND(G3132&lt;'Pivot Tables'!B$3,G3132&gt;'Pivot Tables'!B$5),"50%",G3132&lt;='Pivot Tables'!B$5,"25%")</f>
        <v>25%</v>
      </c>
      <c r="K3132" s="9" t="str">
        <f>TEXT(A3132,"dddd")</f>
        <v>Wednesday</v>
      </c>
    </row>
    <row r="3133" spans="1:11" ht="224.25" x14ac:dyDescent="0.25">
      <c r="A3133" s="17">
        <v>44187.635393518518</v>
      </c>
      <c r="B3133" s="13">
        <f>A3133</f>
        <v>44187.635393518518</v>
      </c>
      <c r="C3133" t="s">
        <v>5650</v>
      </c>
      <c r="D3133" s="3" t="s">
        <v>8429</v>
      </c>
      <c r="E3133" t="s">
        <v>9033</v>
      </c>
      <c r="F3133" s="9" t="s">
        <v>5310</v>
      </c>
      <c r="G3133" s="9">
        <v>44</v>
      </c>
      <c r="H3133" s="9">
        <v>98</v>
      </c>
      <c r="I3133" s="9">
        <v>6</v>
      </c>
      <c r="J3133" s="9" t="str" cm="1">
        <f t="array" ref="J3133">_xlfn.IFS(G3133&gt;='Pivot Tables'!B$2,"90%",AND(G3133&lt;'Pivot Tables'!B$2,G3133&gt;'Pivot Tables'!B$3),"75%",AND(G3133&lt;'Pivot Tables'!B$3,G3133&gt;'Pivot Tables'!B$5),"50%",G3133&lt;='Pivot Tables'!B$5,"25%")</f>
        <v>50%</v>
      </c>
      <c r="K3133" s="9" t="str">
        <f>TEXT(A3133,"dddd")</f>
        <v>Tuesday</v>
      </c>
    </row>
    <row r="3134" spans="1:11" ht="183" x14ac:dyDescent="0.25">
      <c r="A3134" s="17">
        <v>43758.879247685189</v>
      </c>
      <c r="B3134" s="13">
        <f>A3134</f>
        <v>43758.879247685189</v>
      </c>
      <c r="C3134" t="s">
        <v>4381</v>
      </c>
      <c r="D3134" s="3" t="s">
        <v>7748</v>
      </c>
      <c r="E3134" t="s">
        <v>4382</v>
      </c>
      <c r="F3134" s="9" t="s">
        <v>3650</v>
      </c>
      <c r="G3134" s="9">
        <v>47</v>
      </c>
      <c r="H3134" s="9">
        <v>98</v>
      </c>
      <c r="I3134" s="9">
        <v>8</v>
      </c>
      <c r="J3134" s="9" t="str" cm="1">
        <f t="array" ref="J3134">_xlfn.IFS(G3134&gt;='Pivot Tables'!B$2,"90%",AND(G3134&lt;'Pivot Tables'!B$2,G3134&gt;'Pivot Tables'!B$3),"75%",AND(G3134&lt;'Pivot Tables'!B$3,G3134&gt;'Pivot Tables'!B$5),"50%",G3134&lt;='Pivot Tables'!B$5,"25%")</f>
        <v>50%</v>
      </c>
      <c r="K3134" s="9" t="str">
        <f>TEXT(A3134,"dddd")</f>
        <v>Sunday</v>
      </c>
    </row>
    <row r="3135" spans="1:11" ht="199.5" x14ac:dyDescent="0.25">
      <c r="A3135" s="17">
        <v>43945.796018518522</v>
      </c>
      <c r="B3135" s="13">
        <f>A3135</f>
        <v>43945.796018518522</v>
      </c>
      <c r="C3135" t="s">
        <v>5834</v>
      </c>
      <c r="D3135" s="3" t="s">
        <v>8596</v>
      </c>
      <c r="F3135" s="9" t="s">
        <v>5310</v>
      </c>
      <c r="G3135" s="9">
        <v>53</v>
      </c>
      <c r="H3135" s="9">
        <v>98</v>
      </c>
      <c r="I3135" s="9">
        <v>0</v>
      </c>
      <c r="J3135" s="9" t="str" cm="1">
        <f t="array" ref="J3135">_xlfn.IFS(G3135&gt;='Pivot Tables'!B$2,"90%",AND(G3135&lt;'Pivot Tables'!B$2,G3135&gt;'Pivot Tables'!B$3),"75%",AND(G3135&lt;'Pivot Tables'!B$3,G3135&gt;'Pivot Tables'!B$5),"50%",G3135&lt;='Pivot Tables'!B$5,"25%")</f>
        <v>50%</v>
      </c>
      <c r="K3135" s="9" t="str">
        <f>TEXT(A3135,"dddd")</f>
        <v>Friday</v>
      </c>
    </row>
    <row r="3136" spans="1:11" ht="125.25" x14ac:dyDescent="0.25">
      <c r="A3136" s="17">
        <v>44721.641712962963</v>
      </c>
      <c r="B3136" s="13">
        <f>A3136</f>
        <v>44721.641712962963</v>
      </c>
      <c r="C3136" t="s">
        <v>2544</v>
      </c>
      <c r="D3136" s="3" t="s">
        <v>7070</v>
      </c>
      <c r="F3136" s="9" t="s">
        <v>2427</v>
      </c>
      <c r="G3136" s="9">
        <v>55</v>
      </c>
      <c r="H3136" s="9">
        <v>98</v>
      </c>
      <c r="I3136" s="9">
        <v>0</v>
      </c>
      <c r="J3136" s="9" t="str" cm="1">
        <f t="array" ref="J3136">_xlfn.IFS(G3136&gt;='Pivot Tables'!B$2,"90%",AND(G3136&lt;'Pivot Tables'!B$2,G3136&gt;'Pivot Tables'!B$3),"75%",AND(G3136&lt;'Pivot Tables'!B$3,G3136&gt;'Pivot Tables'!B$5),"50%",G3136&lt;='Pivot Tables'!B$5,"25%")</f>
        <v>50%</v>
      </c>
      <c r="K3136" s="9" t="str">
        <f>TEXT(A3136,"dddd")</f>
        <v>Thursday</v>
      </c>
    </row>
    <row r="3137" spans="1:11" ht="240.75" x14ac:dyDescent="0.25">
      <c r="A3137" s="17">
        <v>44257.63490740741</v>
      </c>
      <c r="B3137" s="13">
        <f>A3137</f>
        <v>44257.63490740741</v>
      </c>
      <c r="C3137" t="s">
        <v>5602</v>
      </c>
      <c r="D3137" s="3" t="s">
        <v>8381</v>
      </c>
      <c r="E3137" t="s">
        <v>9123</v>
      </c>
      <c r="F3137" s="9" t="s">
        <v>5310</v>
      </c>
      <c r="G3137" s="9">
        <v>59</v>
      </c>
      <c r="H3137" s="9">
        <v>98</v>
      </c>
      <c r="I3137" s="9">
        <v>7</v>
      </c>
      <c r="J3137" s="9" t="str" cm="1">
        <f t="array" ref="J3137">_xlfn.IFS(G3137&gt;='Pivot Tables'!B$2,"90%",AND(G3137&lt;'Pivot Tables'!B$2,G3137&gt;'Pivot Tables'!B$3),"75%",AND(G3137&lt;'Pivot Tables'!B$3,G3137&gt;'Pivot Tables'!B$5),"50%",G3137&lt;='Pivot Tables'!B$5,"25%")</f>
        <v>50%</v>
      </c>
      <c r="K3137" s="9" t="str">
        <f>TEXT(A3137,"dddd")</f>
        <v>Tuesday</v>
      </c>
    </row>
    <row r="3138" spans="1:11" ht="166.5" x14ac:dyDescent="0.25">
      <c r="A3138" s="17">
        <v>44734.661273148151</v>
      </c>
      <c r="B3138" s="13">
        <f>A3138</f>
        <v>44734.661273148151</v>
      </c>
      <c r="C3138" t="s">
        <v>5419</v>
      </c>
      <c r="D3138" s="3" t="s">
        <v>8210</v>
      </c>
      <c r="F3138" s="9" t="s">
        <v>5310</v>
      </c>
      <c r="G3138" s="9">
        <v>67</v>
      </c>
      <c r="H3138" s="9">
        <v>98</v>
      </c>
      <c r="I3138" s="9">
        <v>0</v>
      </c>
      <c r="J3138" s="9" t="str" cm="1">
        <f t="array" ref="J3138">_xlfn.IFS(G3138&gt;='Pivot Tables'!B$2,"90%",AND(G3138&lt;'Pivot Tables'!B$2,G3138&gt;'Pivot Tables'!B$3),"75%",AND(G3138&lt;'Pivot Tables'!B$3,G3138&gt;'Pivot Tables'!B$5),"50%",G3138&lt;='Pivot Tables'!B$5,"25%")</f>
        <v>50%</v>
      </c>
      <c r="K3138" s="9" t="str">
        <f>TEXT(A3138,"dddd")</f>
        <v>Wednesday</v>
      </c>
    </row>
    <row r="3139" spans="1:11" ht="125.25" x14ac:dyDescent="0.25">
      <c r="A3139" s="17">
        <v>43341.270300925928</v>
      </c>
      <c r="B3139" s="13">
        <f>A3139</f>
        <v>43341.270300925928</v>
      </c>
      <c r="C3139" t="s">
        <v>4749</v>
      </c>
      <c r="D3139" s="3" t="s">
        <v>7799</v>
      </c>
      <c r="E3139" t="s">
        <v>4750</v>
      </c>
      <c r="F3139" s="9" t="s">
        <v>3650</v>
      </c>
      <c r="G3139" s="9">
        <v>83</v>
      </c>
      <c r="H3139" s="9">
        <v>98</v>
      </c>
      <c r="I3139" s="9">
        <v>9</v>
      </c>
      <c r="J3139" s="9" t="str" cm="1">
        <f t="array" ref="J3139">_xlfn.IFS(G3139&gt;='Pivot Tables'!B$2,"90%",AND(G3139&lt;'Pivot Tables'!B$2,G3139&gt;'Pivot Tables'!B$3),"75%",AND(G3139&lt;'Pivot Tables'!B$3,G3139&gt;'Pivot Tables'!B$5),"50%",G3139&lt;='Pivot Tables'!B$5,"25%")</f>
        <v>50%</v>
      </c>
      <c r="K3139" s="9" t="str">
        <f>TEXT(A3139,"dddd")</f>
        <v>Wednesday</v>
      </c>
    </row>
    <row r="3140" spans="1:11" ht="150" x14ac:dyDescent="0.25">
      <c r="A3140" s="17">
        <v>43846.046134259261</v>
      </c>
      <c r="B3140" s="13">
        <f>A3140</f>
        <v>43846.046134259261</v>
      </c>
      <c r="C3140" t="s">
        <v>4288</v>
      </c>
      <c r="D3140" s="3" t="s">
        <v>7719</v>
      </c>
      <c r="E3140" t="s">
        <v>4259</v>
      </c>
      <c r="F3140" s="9" t="s">
        <v>3650</v>
      </c>
      <c r="G3140" s="9">
        <v>93</v>
      </c>
      <c r="H3140" s="9">
        <v>98</v>
      </c>
      <c r="I3140" s="9">
        <v>12</v>
      </c>
      <c r="J3140" s="9" t="str" cm="1">
        <f t="array" ref="J3140">_xlfn.IFS(G3140&gt;='Pivot Tables'!B$2,"90%",AND(G3140&lt;'Pivot Tables'!B$2,G3140&gt;'Pivot Tables'!B$3),"75%",AND(G3140&lt;'Pivot Tables'!B$3,G3140&gt;'Pivot Tables'!B$5),"50%",G3140&lt;='Pivot Tables'!B$5,"25%")</f>
        <v>50%</v>
      </c>
      <c r="K3140" s="9" t="str">
        <f>TEXT(A3140,"dddd")</f>
        <v>Thursday</v>
      </c>
    </row>
    <row r="3141" spans="1:11" x14ac:dyDescent="0.25">
      <c r="A3141" s="17">
        <v>43538.140277777777</v>
      </c>
      <c r="B3141" s="13">
        <f>A3141</f>
        <v>43538.140277777777</v>
      </c>
      <c r="C3141" t="s">
        <v>1312</v>
      </c>
      <c r="D3141" s="2" t="s">
        <v>1313</v>
      </c>
      <c r="E3141" t="s">
        <v>1314</v>
      </c>
      <c r="F3141" s="9" t="s">
        <v>1090</v>
      </c>
      <c r="G3141" s="9">
        <v>261</v>
      </c>
      <c r="H3141" s="9">
        <v>98</v>
      </c>
      <c r="I3141" s="9">
        <v>7</v>
      </c>
      <c r="J3141" s="9" t="str" cm="1">
        <f t="array" ref="J3141">_xlfn.IFS(G3141&gt;='Pivot Tables'!B$2,"90%",AND(G3141&lt;'Pivot Tables'!B$2,G3141&gt;'Pivot Tables'!B$3),"75%",AND(G3141&lt;'Pivot Tables'!B$3,G3141&gt;'Pivot Tables'!B$5),"50%",G3141&lt;='Pivot Tables'!B$5,"25%")</f>
        <v>75%</v>
      </c>
      <c r="K3141" s="9" t="str">
        <f>TEXT(A3141,"dddd")</f>
        <v>Thursday</v>
      </c>
    </row>
    <row r="3142" spans="1:11" ht="183" x14ac:dyDescent="0.25">
      <c r="A3142" s="17">
        <v>44701.009166666663</v>
      </c>
      <c r="B3142" s="13">
        <f>A3142</f>
        <v>44701.009166666663</v>
      </c>
      <c r="C3142" t="s">
        <v>5451</v>
      </c>
      <c r="D3142" s="3" t="s">
        <v>8240</v>
      </c>
      <c r="E3142" t="s">
        <v>8820</v>
      </c>
      <c r="F3142" s="9" t="s">
        <v>5310</v>
      </c>
      <c r="G3142" s="9">
        <v>19</v>
      </c>
      <c r="H3142" s="9">
        <v>99</v>
      </c>
      <c r="I3142" s="9">
        <v>8</v>
      </c>
      <c r="J3142" s="9" t="str" cm="1">
        <f t="array" ref="J3142">_xlfn.IFS(G3142&gt;='Pivot Tables'!B$2,"90%",AND(G3142&lt;'Pivot Tables'!B$2,G3142&gt;'Pivot Tables'!B$3),"75%",AND(G3142&lt;'Pivot Tables'!B$3,G3142&gt;'Pivot Tables'!B$5),"50%",G3142&lt;='Pivot Tables'!B$5,"25%")</f>
        <v>25%</v>
      </c>
      <c r="K3142" s="9" t="str">
        <f>TEXT(A3142,"dddd")</f>
        <v>Friday</v>
      </c>
    </row>
    <row r="3143" spans="1:11" ht="191.25" x14ac:dyDescent="0.25">
      <c r="A3143" s="17">
        <v>43739.049537037034</v>
      </c>
      <c r="B3143" s="13">
        <f>A3143</f>
        <v>43739.049537037034</v>
      </c>
      <c r="C3143" t="s">
        <v>4393</v>
      </c>
      <c r="D3143" s="3" t="s">
        <v>7754</v>
      </c>
      <c r="E3143" t="s">
        <v>4394</v>
      </c>
      <c r="F3143" s="9" t="s">
        <v>3650</v>
      </c>
      <c r="G3143" s="9">
        <v>41</v>
      </c>
      <c r="H3143" s="9">
        <v>99</v>
      </c>
      <c r="I3143" s="9">
        <v>17</v>
      </c>
      <c r="J3143" s="9" t="str" cm="1">
        <f t="array" ref="J3143">_xlfn.IFS(G3143&gt;='Pivot Tables'!B$2,"90%",AND(G3143&lt;'Pivot Tables'!B$2,G3143&gt;'Pivot Tables'!B$3),"75%",AND(G3143&lt;'Pivot Tables'!B$3,G3143&gt;'Pivot Tables'!B$5),"50%",G3143&lt;='Pivot Tables'!B$5,"25%")</f>
        <v>25%</v>
      </c>
      <c r="K3143" s="9" t="str">
        <f>TEXT(A3143,"dddd")</f>
        <v>Tuesday</v>
      </c>
    </row>
    <row r="3144" spans="1:11" ht="117" x14ac:dyDescent="0.25">
      <c r="A3144" s="17">
        <v>44074.817916666667</v>
      </c>
      <c r="B3144" s="13">
        <f>A3144</f>
        <v>44074.817916666667</v>
      </c>
      <c r="C3144" t="s">
        <v>5746</v>
      </c>
      <c r="D3144" s="3" t="s">
        <v>8518</v>
      </c>
      <c r="E3144" t="s">
        <v>9040</v>
      </c>
      <c r="F3144" s="9" t="s">
        <v>5310</v>
      </c>
      <c r="G3144" s="9">
        <v>45</v>
      </c>
      <c r="H3144" s="9">
        <v>99</v>
      </c>
      <c r="I3144" s="9">
        <v>18</v>
      </c>
      <c r="J3144" s="9" t="str" cm="1">
        <f t="array" ref="J3144">_xlfn.IFS(G3144&gt;='Pivot Tables'!B$2,"90%",AND(G3144&lt;'Pivot Tables'!B$2,G3144&gt;'Pivot Tables'!B$3),"75%",AND(G3144&lt;'Pivot Tables'!B$3,G3144&gt;'Pivot Tables'!B$5),"50%",G3144&lt;='Pivot Tables'!B$5,"25%")</f>
        <v>50%</v>
      </c>
      <c r="K3144" s="9" t="str">
        <f>TEXT(A3144,"dddd")</f>
        <v>Monday</v>
      </c>
    </row>
    <row r="3145" spans="1:11" ht="216" x14ac:dyDescent="0.25">
      <c r="A3145" s="17">
        <v>43327.77752314815</v>
      </c>
      <c r="B3145" s="13">
        <f>A3145</f>
        <v>43327.77752314815</v>
      </c>
      <c r="C3145" t="s">
        <v>4769</v>
      </c>
      <c r="D3145" s="3" t="s">
        <v>7800</v>
      </c>
      <c r="E3145" t="s">
        <v>4770</v>
      </c>
      <c r="F3145" s="9" t="s">
        <v>3650</v>
      </c>
      <c r="G3145" s="9">
        <v>47</v>
      </c>
      <c r="H3145" s="9">
        <v>99</v>
      </c>
      <c r="I3145" s="9">
        <v>13</v>
      </c>
      <c r="J3145" s="9" t="str" cm="1">
        <f t="array" ref="J3145">_xlfn.IFS(G3145&gt;='Pivot Tables'!B$2,"90%",AND(G3145&lt;'Pivot Tables'!B$2,G3145&gt;'Pivot Tables'!B$3),"75%",AND(G3145&lt;'Pivot Tables'!B$3,G3145&gt;'Pivot Tables'!B$5),"50%",G3145&lt;='Pivot Tables'!B$5,"25%")</f>
        <v>50%</v>
      </c>
      <c r="K3145" s="9" t="str">
        <f>TEXT(A3145,"dddd")</f>
        <v>Wednesday</v>
      </c>
    </row>
    <row r="3146" spans="1:11" ht="191.25" x14ac:dyDescent="0.25">
      <c r="A3146" s="17">
        <v>44854.765682870369</v>
      </c>
      <c r="B3146" s="13">
        <f>A3146</f>
        <v>44854.765682870369</v>
      </c>
      <c r="C3146" t="s">
        <v>5330</v>
      </c>
      <c r="D3146" s="3" t="s">
        <v>8133</v>
      </c>
      <c r="F3146" s="9" t="s">
        <v>5310</v>
      </c>
      <c r="G3146" s="9">
        <v>53</v>
      </c>
      <c r="H3146" s="9">
        <v>99</v>
      </c>
      <c r="I3146" s="9">
        <v>0</v>
      </c>
      <c r="J3146" s="9" t="str" cm="1">
        <f t="array" ref="J3146">_xlfn.IFS(G3146&gt;='Pivot Tables'!B$2,"90%",AND(G3146&lt;'Pivot Tables'!B$2,G3146&gt;'Pivot Tables'!B$3),"75%",AND(G3146&lt;'Pivot Tables'!B$3,G3146&gt;'Pivot Tables'!B$5),"50%",G3146&lt;='Pivot Tables'!B$5,"25%")</f>
        <v>50%</v>
      </c>
      <c r="K3146" s="9" t="str">
        <f>TEXT(A3146,"dddd")</f>
        <v>Thursday</v>
      </c>
    </row>
    <row r="3147" spans="1:11" ht="191.25" x14ac:dyDescent="0.25">
      <c r="A3147" s="17">
        <v>43742.655613425923</v>
      </c>
      <c r="B3147" s="13">
        <f>A3147</f>
        <v>43742.655613425923</v>
      </c>
      <c r="C3147" t="s">
        <v>5981</v>
      </c>
      <c r="D3147" s="3" t="s">
        <v>8709</v>
      </c>
      <c r="E3147" t="s">
        <v>8901</v>
      </c>
      <c r="F3147" s="9" t="s">
        <v>5310</v>
      </c>
      <c r="G3147" s="9">
        <v>61</v>
      </c>
      <c r="H3147" s="9">
        <v>99</v>
      </c>
      <c r="I3147" s="9">
        <v>30</v>
      </c>
      <c r="J3147" s="9" t="str" cm="1">
        <f t="array" ref="J3147">_xlfn.IFS(G3147&gt;='Pivot Tables'!B$2,"90%",AND(G3147&lt;'Pivot Tables'!B$2,G3147&gt;'Pivot Tables'!B$3),"75%",AND(G3147&lt;'Pivot Tables'!B$3,G3147&gt;'Pivot Tables'!B$5),"50%",G3147&lt;='Pivot Tables'!B$5,"25%")</f>
        <v>50%</v>
      </c>
      <c r="K3147" s="9" t="str">
        <f>TEXT(A3147,"dddd")</f>
        <v>Friday</v>
      </c>
    </row>
    <row r="3148" spans="1:11" ht="199.5" x14ac:dyDescent="0.25">
      <c r="A3148" s="17">
        <v>44844.822696759256</v>
      </c>
      <c r="B3148" s="13">
        <f>A3148</f>
        <v>44844.822696759256</v>
      </c>
      <c r="C3148" t="s">
        <v>5337</v>
      </c>
      <c r="D3148" s="3" t="s">
        <v>8138</v>
      </c>
      <c r="F3148" s="9" t="s">
        <v>5310</v>
      </c>
      <c r="G3148" s="9">
        <v>62</v>
      </c>
      <c r="H3148" s="9">
        <v>99</v>
      </c>
      <c r="I3148" s="9">
        <v>0</v>
      </c>
      <c r="J3148" s="9" t="str" cm="1">
        <f t="array" ref="J3148">_xlfn.IFS(G3148&gt;='Pivot Tables'!B$2,"90%",AND(G3148&lt;'Pivot Tables'!B$2,G3148&gt;'Pivot Tables'!B$3),"75%",AND(G3148&lt;'Pivot Tables'!B$3,G3148&gt;'Pivot Tables'!B$5),"50%",G3148&lt;='Pivot Tables'!B$5,"25%")</f>
        <v>50%</v>
      </c>
      <c r="K3148" s="9" t="str">
        <f>TEXT(A3148,"dddd")</f>
        <v>Monday</v>
      </c>
    </row>
    <row r="3149" spans="1:11" ht="141.75" x14ac:dyDescent="0.25">
      <c r="A3149" s="17">
        <v>44727.917118055557</v>
      </c>
      <c r="B3149" s="13">
        <f>A3149</f>
        <v>44727.917118055557</v>
      </c>
      <c r="C3149" t="s">
        <v>3727</v>
      </c>
      <c r="D3149" s="3" t="s">
        <v>7623</v>
      </c>
      <c r="E3149" t="s">
        <v>3728</v>
      </c>
      <c r="F3149" s="9" t="s">
        <v>3650</v>
      </c>
      <c r="G3149" s="9">
        <v>84</v>
      </c>
      <c r="H3149" s="9">
        <v>99</v>
      </c>
      <c r="I3149" s="9">
        <v>6</v>
      </c>
      <c r="J3149" s="9" t="str" cm="1">
        <f t="array" ref="J3149">_xlfn.IFS(G3149&gt;='Pivot Tables'!B$2,"90%",AND(G3149&lt;'Pivot Tables'!B$2,G3149&gt;'Pivot Tables'!B$3),"75%",AND(G3149&lt;'Pivot Tables'!B$3,G3149&gt;'Pivot Tables'!B$5),"50%",G3149&lt;='Pivot Tables'!B$5,"25%")</f>
        <v>50%</v>
      </c>
      <c r="K3149" s="9" t="str">
        <f>TEXT(A3149,"dddd")</f>
        <v>Wednesday</v>
      </c>
    </row>
    <row r="3150" spans="1:11" ht="216" x14ac:dyDescent="0.25">
      <c r="A3150" s="17">
        <v>44033.631481481483</v>
      </c>
      <c r="B3150" s="13">
        <f>A3150</f>
        <v>44033.631481481483</v>
      </c>
      <c r="C3150" t="s">
        <v>5769</v>
      </c>
      <c r="D3150" s="3" t="s">
        <v>8541</v>
      </c>
      <c r="F3150" s="9" t="s">
        <v>5310</v>
      </c>
      <c r="G3150" s="9">
        <v>89</v>
      </c>
      <c r="H3150" s="9">
        <v>99</v>
      </c>
      <c r="I3150" s="9">
        <v>0</v>
      </c>
      <c r="J3150" s="9" t="str" cm="1">
        <f t="array" ref="J3150">_xlfn.IFS(G3150&gt;='Pivot Tables'!B$2,"90%",AND(G3150&lt;'Pivot Tables'!B$2,G3150&gt;'Pivot Tables'!B$3),"75%",AND(G3150&lt;'Pivot Tables'!B$3,G3150&gt;'Pivot Tables'!B$5),"50%",G3150&lt;='Pivot Tables'!B$5,"25%")</f>
        <v>50%</v>
      </c>
      <c r="K3150" s="9" t="str">
        <f>TEXT(A3150,"dddd")</f>
        <v>Tuesday</v>
      </c>
    </row>
    <row r="3151" spans="1:11" ht="249" x14ac:dyDescent="0.25">
      <c r="A3151" s="17">
        <v>44117.85597222222</v>
      </c>
      <c r="B3151" s="13">
        <f>A3151</f>
        <v>44117.85597222222</v>
      </c>
      <c r="C3151" t="s">
        <v>5716</v>
      </c>
      <c r="D3151" s="3" t="s">
        <v>8488</v>
      </c>
      <c r="E3151" t="s">
        <v>8910</v>
      </c>
      <c r="F3151" s="9" t="s">
        <v>5310</v>
      </c>
      <c r="G3151" s="9">
        <v>28</v>
      </c>
      <c r="H3151" s="9">
        <v>100</v>
      </c>
      <c r="I3151" s="9">
        <v>16</v>
      </c>
      <c r="J3151" s="9" t="str" cm="1">
        <f t="array" ref="J3151">_xlfn.IFS(G3151&gt;='Pivot Tables'!B$2,"90%",AND(G3151&lt;'Pivot Tables'!B$2,G3151&gt;'Pivot Tables'!B$3),"75%",AND(G3151&lt;'Pivot Tables'!B$3,G3151&gt;'Pivot Tables'!B$5),"50%",G3151&lt;='Pivot Tables'!B$5,"25%")</f>
        <v>25%</v>
      </c>
      <c r="K3151" s="9" t="str">
        <f>TEXT(A3151,"dddd")</f>
        <v>Tuesday</v>
      </c>
    </row>
    <row r="3152" spans="1:11" ht="249" x14ac:dyDescent="0.25">
      <c r="A3152" s="17">
        <v>44104.546863425923</v>
      </c>
      <c r="B3152" s="13">
        <f>A3152</f>
        <v>44104.546863425923</v>
      </c>
      <c r="C3152" t="s">
        <v>5725</v>
      </c>
      <c r="D3152" s="3" t="s">
        <v>8497</v>
      </c>
      <c r="E3152" t="s">
        <v>8910</v>
      </c>
      <c r="F3152" s="9" t="s">
        <v>5310</v>
      </c>
      <c r="G3152" s="9">
        <v>32</v>
      </c>
      <c r="H3152" s="9">
        <v>100</v>
      </c>
      <c r="I3152" s="9">
        <v>16</v>
      </c>
      <c r="J3152" s="9" t="str" cm="1">
        <f t="array" ref="J3152">_xlfn.IFS(G3152&gt;='Pivot Tables'!B$2,"90%",AND(G3152&lt;'Pivot Tables'!B$2,G3152&gt;'Pivot Tables'!B$3),"75%",AND(G3152&lt;'Pivot Tables'!B$3,G3152&gt;'Pivot Tables'!B$5),"50%",G3152&lt;='Pivot Tables'!B$5,"25%")</f>
        <v>25%</v>
      </c>
      <c r="K3152" s="9" t="str">
        <f>TEXT(A3152,"dddd")</f>
        <v>Wednesday</v>
      </c>
    </row>
    <row r="3153" spans="1:11" ht="199.5" x14ac:dyDescent="0.25">
      <c r="A3153" s="17">
        <v>43936.820625</v>
      </c>
      <c r="B3153" s="13">
        <f>A3153</f>
        <v>43936.820625</v>
      </c>
      <c r="C3153" t="s">
        <v>5843</v>
      </c>
      <c r="D3153" s="3" t="s">
        <v>8601</v>
      </c>
      <c r="F3153" s="9" t="s">
        <v>5310</v>
      </c>
      <c r="G3153" s="9">
        <v>36</v>
      </c>
      <c r="H3153" s="9">
        <v>100</v>
      </c>
      <c r="I3153" s="9">
        <v>0</v>
      </c>
      <c r="J3153" s="9" t="str" cm="1">
        <f t="array" ref="J3153">_xlfn.IFS(G3153&gt;='Pivot Tables'!B$2,"90%",AND(G3153&lt;'Pivot Tables'!B$2,G3153&gt;'Pivot Tables'!B$3),"75%",AND(G3153&lt;'Pivot Tables'!B$3,G3153&gt;'Pivot Tables'!B$5),"50%",G3153&lt;='Pivot Tables'!B$5,"25%")</f>
        <v>25%</v>
      </c>
      <c r="K3153" s="9" t="str">
        <f>TEXT(A3153,"dddd")</f>
        <v>Wednesday</v>
      </c>
    </row>
    <row r="3154" spans="1:11" ht="166.5" x14ac:dyDescent="0.25">
      <c r="A3154" s="17">
        <v>43823.703101851854</v>
      </c>
      <c r="B3154" s="13">
        <f>A3154</f>
        <v>43823.703101851854</v>
      </c>
      <c r="C3154" t="s">
        <v>4301</v>
      </c>
      <c r="D3154" s="3" t="s">
        <v>7724</v>
      </c>
      <c r="E3154" t="s">
        <v>4302</v>
      </c>
      <c r="F3154" s="9" t="s">
        <v>3650</v>
      </c>
      <c r="G3154" s="9">
        <v>49</v>
      </c>
      <c r="H3154" s="9">
        <v>100</v>
      </c>
      <c r="I3154" s="9">
        <v>22</v>
      </c>
      <c r="J3154" s="9" t="str" cm="1">
        <f t="array" ref="J3154">_xlfn.IFS(G3154&gt;='Pivot Tables'!B$2,"90%",AND(G3154&lt;'Pivot Tables'!B$2,G3154&gt;'Pivot Tables'!B$3),"75%",AND(G3154&lt;'Pivot Tables'!B$3,G3154&gt;'Pivot Tables'!B$5),"50%",G3154&lt;='Pivot Tables'!B$5,"25%")</f>
        <v>50%</v>
      </c>
      <c r="K3154" s="9" t="str">
        <f>TEXT(A3154,"dddd")</f>
        <v>Tuesday</v>
      </c>
    </row>
    <row r="3155" spans="1:11" ht="183" x14ac:dyDescent="0.25">
      <c r="A3155" s="17">
        <v>43979.621967592589</v>
      </c>
      <c r="B3155" s="13">
        <f>A3155</f>
        <v>43979.621967592589</v>
      </c>
      <c r="C3155" t="s">
        <v>5804</v>
      </c>
      <c r="D3155" s="3" t="s">
        <v>8570</v>
      </c>
      <c r="E3155" t="s">
        <v>9084</v>
      </c>
      <c r="F3155" s="9" t="s">
        <v>5310</v>
      </c>
      <c r="G3155" s="9">
        <v>52</v>
      </c>
      <c r="H3155" s="9">
        <v>100</v>
      </c>
      <c r="I3155" s="9">
        <v>12</v>
      </c>
      <c r="J3155" s="9" t="str" cm="1">
        <f t="array" ref="J3155">_xlfn.IFS(G3155&gt;='Pivot Tables'!B$2,"90%",AND(G3155&lt;'Pivot Tables'!B$2,G3155&gt;'Pivot Tables'!B$3),"75%",AND(G3155&lt;'Pivot Tables'!B$3,G3155&gt;'Pivot Tables'!B$5),"50%",G3155&lt;='Pivot Tables'!B$5,"25%")</f>
        <v>50%</v>
      </c>
      <c r="K3155" s="9" t="str">
        <f>TEXT(A3155,"dddd")</f>
        <v>Thursday</v>
      </c>
    </row>
    <row r="3156" spans="1:11" ht="125.25" x14ac:dyDescent="0.25">
      <c r="A3156" s="17">
        <v>43358.678657407407</v>
      </c>
      <c r="B3156" s="13">
        <f>A3156</f>
        <v>43358.678657407407</v>
      </c>
      <c r="C3156" t="s">
        <v>6283</v>
      </c>
      <c r="D3156" s="3" t="s">
        <v>8792</v>
      </c>
      <c r="E3156" t="s">
        <v>9122</v>
      </c>
      <c r="F3156" s="9" t="s">
        <v>5310</v>
      </c>
      <c r="G3156" s="9">
        <v>58</v>
      </c>
      <c r="H3156" s="9">
        <v>100</v>
      </c>
      <c r="I3156" s="9">
        <v>17</v>
      </c>
      <c r="J3156" s="9" t="str" cm="1">
        <f t="array" ref="J3156">_xlfn.IFS(G3156&gt;='Pivot Tables'!B$2,"90%",AND(G3156&lt;'Pivot Tables'!B$2,G3156&gt;'Pivot Tables'!B$3),"75%",AND(G3156&lt;'Pivot Tables'!B$3,G3156&gt;'Pivot Tables'!B$5),"50%",G3156&lt;='Pivot Tables'!B$5,"25%")</f>
        <v>50%</v>
      </c>
      <c r="K3156" s="9" t="str">
        <f>TEXT(A3156,"dddd")</f>
        <v>Saturday</v>
      </c>
    </row>
    <row r="3157" spans="1:11" ht="207.75" x14ac:dyDescent="0.25">
      <c r="A3157" s="17">
        <v>44019.600752314815</v>
      </c>
      <c r="B3157" s="13">
        <f>A3157</f>
        <v>44019.600752314815</v>
      </c>
      <c r="C3157" t="s">
        <v>5778</v>
      </c>
      <c r="D3157" s="3" t="s">
        <v>8550</v>
      </c>
      <c r="F3157" s="9" t="s">
        <v>5310</v>
      </c>
      <c r="G3157" s="9">
        <v>100</v>
      </c>
      <c r="H3157" s="9">
        <v>100</v>
      </c>
      <c r="I3157" s="9">
        <v>0</v>
      </c>
      <c r="J3157" s="9" t="str" cm="1">
        <f t="array" ref="J3157">_xlfn.IFS(G3157&gt;='Pivot Tables'!B$2,"90%",AND(G3157&lt;'Pivot Tables'!B$2,G3157&gt;'Pivot Tables'!B$3),"75%",AND(G3157&lt;'Pivot Tables'!B$3,G3157&gt;'Pivot Tables'!B$5),"50%",G3157&lt;='Pivot Tables'!B$5,"25%")</f>
        <v>50%</v>
      </c>
      <c r="K3157" s="9" t="str">
        <f>TEXT(A3157,"dddd")</f>
        <v>Tuesday</v>
      </c>
    </row>
    <row r="3158" spans="1:11" ht="133.5" x14ac:dyDescent="0.25">
      <c r="A3158" s="17">
        <v>44873.104548611111</v>
      </c>
      <c r="B3158" s="13">
        <f>A3158</f>
        <v>44873.104548611111</v>
      </c>
      <c r="C3158" t="s">
        <v>608</v>
      </c>
      <c r="D3158" s="3" t="s">
        <v>6310</v>
      </c>
      <c r="E3158">
        <v>4</v>
      </c>
      <c r="F3158" s="9" t="s">
        <v>599</v>
      </c>
      <c r="G3158" s="9">
        <v>430</v>
      </c>
      <c r="H3158" s="9">
        <v>100</v>
      </c>
      <c r="I3158" s="9">
        <v>1</v>
      </c>
      <c r="J3158" s="9" t="str" cm="1">
        <f t="array" ref="J3158">_xlfn.IFS(G3158&gt;='Pivot Tables'!B$2,"90%",AND(G3158&lt;'Pivot Tables'!B$2,G3158&gt;'Pivot Tables'!B$3),"75%",AND(G3158&lt;'Pivot Tables'!B$3,G3158&gt;'Pivot Tables'!B$5),"50%",G3158&lt;='Pivot Tables'!B$5,"25%")</f>
        <v>90%</v>
      </c>
      <c r="K3158" s="9" t="str">
        <f>TEXT(A3158,"dddd")</f>
        <v>Tuesday</v>
      </c>
    </row>
    <row r="3159" spans="1:11" ht="183" x14ac:dyDescent="0.25">
      <c r="A3159" s="17">
        <v>44701.021261574075</v>
      </c>
      <c r="B3159" s="13">
        <f>A3159</f>
        <v>44701.021261574075</v>
      </c>
      <c r="C3159" t="s">
        <v>5477</v>
      </c>
      <c r="D3159" s="3" t="s">
        <v>8266</v>
      </c>
      <c r="E3159" t="s">
        <v>8844</v>
      </c>
      <c r="F3159" s="9" t="s">
        <v>5310</v>
      </c>
      <c r="G3159" s="9">
        <v>19</v>
      </c>
      <c r="H3159" s="9">
        <v>101</v>
      </c>
      <c r="I3159" s="9">
        <v>5</v>
      </c>
      <c r="J3159" s="9" t="str" cm="1">
        <f t="array" ref="J3159">_xlfn.IFS(G3159&gt;='Pivot Tables'!B$2,"90%",AND(G3159&lt;'Pivot Tables'!B$2,G3159&gt;'Pivot Tables'!B$3),"75%",AND(G3159&lt;'Pivot Tables'!B$3,G3159&gt;'Pivot Tables'!B$5),"50%",G3159&lt;='Pivot Tables'!B$5,"25%")</f>
        <v>25%</v>
      </c>
      <c r="K3159" s="9" t="str">
        <f>TEXT(A3159,"dddd")</f>
        <v>Friday</v>
      </c>
    </row>
    <row r="3160" spans="1:11" ht="191.25" x14ac:dyDescent="0.25">
      <c r="A3160" s="17">
        <v>44701.021145833336</v>
      </c>
      <c r="B3160" s="13">
        <f>A3160</f>
        <v>44701.021145833336</v>
      </c>
      <c r="C3160" t="s">
        <v>5476</v>
      </c>
      <c r="D3160" s="3" t="s">
        <v>8265</v>
      </c>
      <c r="E3160" t="s">
        <v>8844</v>
      </c>
      <c r="F3160" s="9" t="s">
        <v>5310</v>
      </c>
      <c r="G3160" s="9">
        <v>26</v>
      </c>
      <c r="H3160" s="9">
        <v>101</v>
      </c>
      <c r="I3160" s="9">
        <v>5</v>
      </c>
      <c r="J3160" s="9" t="str" cm="1">
        <f t="array" ref="J3160">_xlfn.IFS(G3160&gt;='Pivot Tables'!B$2,"90%",AND(G3160&lt;'Pivot Tables'!B$2,G3160&gt;'Pivot Tables'!B$3),"75%",AND(G3160&lt;'Pivot Tables'!B$3,G3160&gt;'Pivot Tables'!B$5),"50%",G3160&lt;='Pivot Tables'!B$5,"25%")</f>
        <v>25%</v>
      </c>
      <c r="K3160" s="9" t="str">
        <f>TEXT(A3160,"dddd")</f>
        <v>Friday</v>
      </c>
    </row>
    <row r="3161" spans="1:11" ht="249" x14ac:dyDescent="0.25">
      <c r="A3161" s="17">
        <v>44096.724895833337</v>
      </c>
      <c r="B3161" s="13">
        <f>A3161</f>
        <v>44096.724895833337</v>
      </c>
      <c r="C3161" t="s">
        <v>5729</v>
      </c>
      <c r="D3161" s="3" t="s">
        <v>8501</v>
      </c>
      <c r="E3161" t="s">
        <v>8932</v>
      </c>
      <c r="F3161" s="9" t="s">
        <v>5310</v>
      </c>
      <c r="G3161" s="9">
        <v>31</v>
      </c>
      <c r="H3161" s="9">
        <v>101</v>
      </c>
      <c r="I3161" s="9">
        <v>17</v>
      </c>
      <c r="J3161" s="9" t="str" cm="1">
        <f t="array" ref="J3161">_xlfn.IFS(G3161&gt;='Pivot Tables'!B$2,"90%",AND(G3161&lt;'Pivot Tables'!B$2,G3161&gt;'Pivot Tables'!B$3),"75%",AND(G3161&lt;'Pivot Tables'!B$3,G3161&gt;'Pivot Tables'!B$5),"50%",G3161&lt;='Pivot Tables'!B$5,"25%")</f>
        <v>25%</v>
      </c>
      <c r="K3161" s="9" t="str">
        <f>TEXT(A3161,"dddd")</f>
        <v>Tuesday</v>
      </c>
    </row>
    <row r="3162" spans="1:11" ht="158.25" x14ac:dyDescent="0.25">
      <c r="A3162" s="17">
        <v>43865.677615740744</v>
      </c>
      <c r="B3162" s="13">
        <f>A3162</f>
        <v>43865.677615740744</v>
      </c>
      <c r="C3162" t="s">
        <v>5891</v>
      </c>
      <c r="D3162" s="3" t="s">
        <v>8645</v>
      </c>
      <c r="E3162" t="s">
        <v>8948</v>
      </c>
      <c r="F3162" s="9" t="s">
        <v>5310</v>
      </c>
      <c r="G3162" s="9">
        <v>33</v>
      </c>
      <c r="H3162" s="9">
        <v>101</v>
      </c>
      <c r="I3162" s="9">
        <v>16</v>
      </c>
      <c r="J3162" s="9" t="str" cm="1">
        <f t="array" ref="J3162">_xlfn.IFS(G3162&gt;='Pivot Tables'!B$2,"90%",AND(G3162&lt;'Pivot Tables'!B$2,G3162&gt;'Pivot Tables'!B$3),"75%",AND(G3162&lt;'Pivot Tables'!B$3,G3162&gt;'Pivot Tables'!B$5),"50%",G3162&lt;='Pivot Tables'!B$5,"25%")</f>
        <v>25%</v>
      </c>
      <c r="K3162" s="9" t="str">
        <f>TEXT(A3162,"dddd")</f>
        <v>Tuesday</v>
      </c>
    </row>
    <row r="3163" spans="1:11" x14ac:dyDescent="0.25">
      <c r="A3163" s="17">
        <v>43975.668842592589</v>
      </c>
      <c r="B3163" s="13">
        <f>A3163</f>
        <v>43975.668842592589</v>
      </c>
      <c r="C3163" t="s">
        <v>5808</v>
      </c>
      <c r="D3163" s="2" t="s">
        <v>5809</v>
      </c>
      <c r="E3163" t="s">
        <v>8993</v>
      </c>
      <c r="F3163" s="9" t="s">
        <v>5310</v>
      </c>
      <c r="G3163" s="9">
        <v>39</v>
      </c>
      <c r="H3163" s="9">
        <v>101</v>
      </c>
      <c r="I3163" s="9">
        <v>1</v>
      </c>
      <c r="J3163" s="9" t="str" cm="1">
        <f t="array" ref="J3163">_xlfn.IFS(G3163&gt;='Pivot Tables'!B$2,"90%",AND(G3163&lt;'Pivot Tables'!B$2,G3163&gt;'Pivot Tables'!B$3),"75%",AND(G3163&lt;'Pivot Tables'!B$3,G3163&gt;'Pivot Tables'!B$5),"50%",G3163&lt;='Pivot Tables'!B$5,"25%")</f>
        <v>25%</v>
      </c>
      <c r="K3163" s="9" t="str">
        <f>TEXT(A3163,"dddd")</f>
        <v>Sunday</v>
      </c>
    </row>
    <row r="3164" spans="1:11" ht="273.75" x14ac:dyDescent="0.25">
      <c r="A3164" s="17">
        <v>44807.858541666668</v>
      </c>
      <c r="B3164" s="13">
        <f>A3164</f>
        <v>44807.858541666668</v>
      </c>
      <c r="C3164" t="s">
        <v>5364</v>
      </c>
      <c r="D3164" s="3" t="s">
        <v>8159</v>
      </c>
      <c r="F3164" s="9" t="s">
        <v>5310</v>
      </c>
      <c r="G3164" s="9">
        <v>61</v>
      </c>
      <c r="H3164" s="9">
        <v>101</v>
      </c>
      <c r="I3164" s="9">
        <v>0</v>
      </c>
      <c r="J3164" s="9" t="str" cm="1">
        <f t="array" ref="J3164">_xlfn.IFS(G3164&gt;='Pivot Tables'!B$2,"90%",AND(G3164&lt;'Pivot Tables'!B$2,G3164&gt;'Pivot Tables'!B$3),"75%",AND(G3164&lt;'Pivot Tables'!B$3,G3164&gt;'Pivot Tables'!B$5),"50%",G3164&lt;='Pivot Tables'!B$5,"25%")</f>
        <v>50%</v>
      </c>
      <c r="K3164" s="9" t="str">
        <f>TEXT(A3164,"dddd")</f>
        <v>Saturday</v>
      </c>
    </row>
    <row r="3165" spans="1:11" ht="257.25" x14ac:dyDescent="0.25">
      <c r="A3165" s="17">
        <v>44767.819699074076</v>
      </c>
      <c r="B3165" s="13">
        <f>A3165</f>
        <v>44767.819699074076</v>
      </c>
      <c r="C3165" t="s">
        <v>5395</v>
      </c>
      <c r="D3165" s="3" t="s">
        <v>8188</v>
      </c>
      <c r="E3165" t="s">
        <v>9175</v>
      </c>
      <c r="F3165" s="9" t="s">
        <v>5310</v>
      </c>
      <c r="G3165" s="9">
        <v>72</v>
      </c>
      <c r="H3165" s="9">
        <v>101</v>
      </c>
      <c r="I3165" s="9">
        <v>2</v>
      </c>
      <c r="J3165" s="9" t="str" cm="1">
        <f t="array" ref="J3165">_xlfn.IFS(G3165&gt;='Pivot Tables'!B$2,"90%",AND(G3165&lt;'Pivot Tables'!B$2,G3165&gt;'Pivot Tables'!B$3),"75%",AND(G3165&lt;'Pivot Tables'!B$3,G3165&gt;'Pivot Tables'!B$5),"50%",G3165&lt;='Pivot Tables'!B$5,"25%")</f>
        <v>50%</v>
      </c>
      <c r="K3165" s="9" t="str">
        <f>TEXT(A3165,"dddd")</f>
        <v>Monday</v>
      </c>
    </row>
    <row r="3166" spans="1:11" ht="117" x14ac:dyDescent="0.25">
      <c r="A3166" s="17">
        <v>42500.650277777779</v>
      </c>
      <c r="B3166" s="13">
        <f>A3166</f>
        <v>42500.650277777779</v>
      </c>
      <c r="C3166" t="s">
        <v>1682</v>
      </c>
      <c r="D3166" s="3" t="s">
        <v>6702</v>
      </c>
      <c r="E3166" t="s">
        <v>1683</v>
      </c>
      <c r="F3166" s="9" t="s">
        <v>1090</v>
      </c>
      <c r="G3166" s="9">
        <v>105</v>
      </c>
      <c r="H3166" s="9">
        <v>101</v>
      </c>
      <c r="I3166" s="9">
        <v>14</v>
      </c>
      <c r="J3166" s="9" t="str" cm="1">
        <f t="array" ref="J3166">_xlfn.IFS(G3166&gt;='Pivot Tables'!B$2,"90%",AND(G3166&lt;'Pivot Tables'!B$2,G3166&gt;'Pivot Tables'!B$3),"75%",AND(G3166&lt;'Pivot Tables'!B$3,G3166&gt;'Pivot Tables'!B$5),"50%",G3166&lt;='Pivot Tables'!B$5,"25%")</f>
        <v>50%</v>
      </c>
      <c r="K3166" s="9" t="str">
        <f>TEXT(A3166,"dddd")</f>
        <v>Tuesday</v>
      </c>
    </row>
    <row r="3167" spans="1:11" ht="166.5" x14ac:dyDescent="0.25">
      <c r="A3167" s="17">
        <v>44872.018923611111</v>
      </c>
      <c r="B3167" s="13">
        <f>A3167</f>
        <v>44872.018923611111</v>
      </c>
      <c r="C3167" t="s">
        <v>609</v>
      </c>
      <c r="D3167" s="3" t="s">
        <v>6311</v>
      </c>
      <c r="E3167" t="s">
        <v>610</v>
      </c>
      <c r="F3167" s="9" t="s">
        <v>599</v>
      </c>
      <c r="G3167" s="9">
        <v>235</v>
      </c>
      <c r="H3167" s="9">
        <v>101</v>
      </c>
      <c r="I3167" s="9">
        <v>6</v>
      </c>
      <c r="J3167" s="9" t="str" cm="1">
        <f t="array" ref="J3167">_xlfn.IFS(G3167&gt;='Pivot Tables'!B$2,"90%",AND(G3167&lt;'Pivot Tables'!B$2,G3167&gt;'Pivot Tables'!B$3),"75%",AND(G3167&lt;'Pivot Tables'!B$3,G3167&gt;'Pivot Tables'!B$5),"50%",G3167&lt;='Pivot Tables'!B$5,"25%")</f>
        <v>75%</v>
      </c>
      <c r="K3167" s="9" t="str">
        <f>TEXT(A3167,"dddd")</f>
        <v>Monday</v>
      </c>
    </row>
    <row r="3168" spans="1:11" ht="216" x14ac:dyDescent="0.25">
      <c r="A3168" s="17">
        <v>44866.634143518517</v>
      </c>
      <c r="B3168" s="13">
        <f>A3168</f>
        <v>44866.634143518517</v>
      </c>
      <c r="C3168" t="s">
        <v>5321</v>
      </c>
      <c r="D3168" s="3" t="s">
        <v>8124</v>
      </c>
      <c r="F3168" s="9" t="s">
        <v>5310</v>
      </c>
      <c r="G3168" s="9">
        <v>16</v>
      </c>
      <c r="H3168" s="9">
        <v>102</v>
      </c>
      <c r="I3168" s="9">
        <v>0</v>
      </c>
      <c r="J3168" s="9" t="str" cm="1">
        <f t="array" ref="J3168">_xlfn.IFS(G3168&gt;='Pivot Tables'!B$2,"90%",AND(G3168&lt;'Pivot Tables'!B$2,G3168&gt;'Pivot Tables'!B$3),"75%",AND(G3168&lt;'Pivot Tables'!B$3,G3168&gt;'Pivot Tables'!B$5),"50%",G3168&lt;='Pivot Tables'!B$5,"25%")</f>
        <v>25%</v>
      </c>
      <c r="K3168" s="9" t="str">
        <f>TEXT(A3168,"dddd")</f>
        <v>Tuesday</v>
      </c>
    </row>
    <row r="3169" spans="1:11" ht="240.75" x14ac:dyDescent="0.25">
      <c r="A3169" s="17">
        <v>44344.76017361111</v>
      </c>
      <c r="B3169" s="13">
        <f>A3169</f>
        <v>44344.76017361111</v>
      </c>
      <c r="C3169" t="s">
        <v>5539</v>
      </c>
      <c r="D3169" s="3" t="s">
        <v>8322</v>
      </c>
      <c r="E3169" t="s">
        <v>8922</v>
      </c>
      <c r="F3169" s="9" t="s">
        <v>5310</v>
      </c>
      <c r="G3169" s="9">
        <v>41</v>
      </c>
      <c r="H3169" s="9">
        <v>102</v>
      </c>
      <c r="I3169" s="9">
        <v>15</v>
      </c>
      <c r="J3169" s="9" t="str" cm="1">
        <f t="array" ref="J3169">_xlfn.IFS(G3169&gt;='Pivot Tables'!B$2,"90%",AND(G3169&lt;'Pivot Tables'!B$2,G3169&gt;'Pivot Tables'!B$3),"75%",AND(G3169&lt;'Pivot Tables'!B$3,G3169&gt;'Pivot Tables'!B$5),"50%",G3169&lt;='Pivot Tables'!B$5,"25%")</f>
        <v>25%</v>
      </c>
      <c r="K3169" s="9" t="str">
        <f>TEXT(A3169,"dddd")</f>
        <v>Friday</v>
      </c>
    </row>
    <row r="3170" spans="1:11" ht="232.5" x14ac:dyDescent="0.25">
      <c r="A3170" s="17">
        <v>44774.793877314813</v>
      </c>
      <c r="B3170" s="13">
        <f>A3170</f>
        <v>44774.793877314813</v>
      </c>
      <c r="C3170" t="s">
        <v>5390</v>
      </c>
      <c r="D3170" s="3" t="s">
        <v>8183</v>
      </c>
      <c r="F3170" s="9" t="s">
        <v>5310</v>
      </c>
      <c r="G3170" s="9">
        <v>43</v>
      </c>
      <c r="H3170" s="9">
        <v>102</v>
      </c>
      <c r="I3170" s="9">
        <v>0</v>
      </c>
      <c r="J3170" s="9" t="str" cm="1">
        <f t="array" ref="J3170">_xlfn.IFS(G3170&gt;='Pivot Tables'!B$2,"90%",AND(G3170&lt;'Pivot Tables'!B$2,G3170&gt;'Pivot Tables'!B$3),"75%",AND(G3170&lt;'Pivot Tables'!B$3,G3170&gt;'Pivot Tables'!B$5),"50%",G3170&lt;='Pivot Tables'!B$5,"25%")</f>
        <v>25%</v>
      </c>
      <c r="K3170" s="9" t="str">
        <f>TEXT(A3170,"dddd")</f>
        <v>Monday</v>
      </c>
    </row>
    <row r="3171" spans="1:11" ht="216" x14ac:dyDescent="0.25">
      <c r="A3171" s="17">
        <v>44072.129629629628</v>
      </c>
      <c r="B3171" s="13">
        <f>A3171</f>
        <v>44072.129629629628</v>
      </c>
      <c r="C3171" t="s">
        <v>5750</v>
      </c>
      <c r="D3171" s="3" t="s">
        <v>8522</v>
      </c>
      <c r="F3171" s="9" t="s">
        <v>5310</v>
      </c>
      <c r="G3171" s="9">
        <v>50</v>
      </c>
      <c r="H3171" s="9">
        <v>102</v>
      </c>
      <c r="I3171" s="9">
        <v>0</v>
      </c>
      <c r="J3171" s="9" t="str" cm="1">
        <f t="array" ref="J3171">_xlfn.IFS(G3171&gt;='Pivot Tables'!B$2,"90%",AND(G3171&lt;'Pivot Tables'!B$2,G3171&gt;'Pivot Tables'!B$3),"75%",AND(G3171&lt;'Pivot Tables'!B$3,G3171&gt;'Pivot Tables'!B$5),"50%",G3171&lt;='Pivot Tables'!B$5,"25%")</f>
        <v>50%</v>
      </c>
      <c r="K3171" s="9" t="str">
        <f>TEXT(A3171,"dddd")</f>
        <v>Saturday</v>
      </c>
    </row>
    <row r="3172" spans="1:11" ht="249" x14ac:dyDescent="0.25">
      <c r="A3172" s="17">
        <v>44091.810393518521</v>
      </c>
      <c r="B3172" s="13">
        <f>A3172</f>
        <v>44091.810393518521</v>
      </c>
      <c r="C3172" t="s">
        <v>5732</v>
      </c>
      <c r="D3172" s="3" t="s">
        <v>8504</v>
      </c>
      <c r="E3172" t="s">
        <v>9041</v>
      </c>
      <c r="F3172" s="9" t="s">
        <v>5310</v>
      </c>
      <c r="G3172" s="9">
        <v>61</v>
      </c>
      <c r="H3172" s="9">
        <v>102</v>
      </c>
      <c r="I3172" s="9">
        <v>20</v>
      </c>
      <c r="J3172" s="9" t="str" cm="1">
        <f t="array" ref="J3172">_xlfn.IFS(G3172&gt;='Pivot Tables'!B$2,"90%",AND(G3172&lt;'Pivot Tables'!B$2,G3172&gt;'Pivot Tables'!B$3),"75%",AND(G3172&lt;'Pivot Tables'!B$3,G3172&gt;'Pivot Tables'!B$5),"50%",G3172&lt;='Pivot Tables'!B$5,"25%")</f>
        <v>50%</v>
      </c>
      <c r="K3172" s="9" t="str">
        <f>TEXT(A3172,"dddd")</f>
        <v>Thursday</v>
      </c>
    </row>
    <row r="3173" spans="1:11" ht="249" x14ac:dyDescent="0.25">
      <c r="A3173" s="17">
        <v>44120.748333333337</v>
      </c>
      <c r="B3173" s="13">
        <f>A3173</f>
        <v>44120.748333333337</v>
      </c>
      <c r="C3173" t="s">
        <v>5713</v>
      </c>
      <c r="D3173" s="3" t="s">
        <v>8485</v>
      </c>
      <c r="E3173" t="s">
        <v>9041</v>
      </c>
      <c r="F3173" s="9" t="s">
        <v>5310</v>
      </c>
      <c r="G3173" s="9">
        <v>76</v>
      </c>
      <c r="H3173" s="9">
        <v>102</v>
      </c>
      <c r="I3173" s="9">
        <v>20</v>
      </c>
      <c r="J3173" s="9" t="str" cm="1">
        <f t="array" ref="J3173">_xlfn.IFS(G3173&gt;='Pivot Tables'!B$2,"90%",AND(G3173&lt;'Pivot Tables'!B$2,G3173&gt;'Pivot Tables'!B$3),"75%",AND(G3173&lt;'Pivot Tables'!B$3,G3173&gt;'Pivot Tables'!B$5),"50%",G3173&lt;='Pivot Tables'!B$5,"25%")</f>
        <v>50%</v>
      </c>
      <c r="K3173" s="9" t="str">
        <f>TEXT(A3173,"dddd")</f>
        <v>Friday</v>
      </c>
    </row>
    <row r="3174" spans="1:11" ht="207.75" x14ac:dyDescent="0.25">
      <c r="A3174" s="17">
        <v>44173.829907407409</v>
      </c>
      <c r="B3174" s="13">
        <f>A3174</f>
        <v>44173.829907407409</v>
      </c>
      <c r="C3174" t="s">
        <v>5663</v>
      </c>
      <c r="D3174" s="3" t="s">
        <v>8442</v>
      </c>
      <c r="E3174" t="s">
        <v>8965</v>
      </c>
      <c r="F3174" s="9" t="s">
        <v>5310</v>
      </c>
      <c r="G3174" s="9">
        <v>122</v>
      </c>
      <c r="H3174" s="9">
        <v>102</v>
      </c>
      <c r="I3174" s="9">
        <v>1</v>
      </c>
      <c r="J3174" s="9" t="str" cm="1">
        <f t="array" ref="J3174">_xlfn.IFS(G3174&gt;='Pivot Tables'!B$2,"90%",AND(G3174&lt;'Pivot Tables'!B$2,G3174&gt;'Pivot Tables'!B$3),"75%",AND(G3174&lt;'Pivot Tables'!B$3,G3174&gt;'Pivot Tables'!B$5),"50%",G3174&lt;='Pivot Tables'!B$5,"25%")</f>
        <v>50%</v>
      </c>
      <c r="K3174" s="9" t="str">
        <f>TEXT(A3174,"dddd")</f>
        <v>Tuesday</v>
      </c>
    </row>
    <row r="3175" spans="1:11" ht="298.5" x14ac:dyDescent="0.25">
      <c r="A3175" s="17">
        <v>44043.758032407408</v>
      </c>
      <c r="B3175" s="13">
        <f>A3175</f>
        <v>44043.758032407408</v>
      </c>
      <c r="C3175" t="s">
        <v>5764</v>
      </c>
      <c r="D3175" s="3" t="s">
        <v>8536</v>
      </c>
      <c r="E3175" t="s">
        <v>8901</v>
      </c>
      <c r="F3175" s="9" t="s">
        <v>5310</v>
      </c>
      <c r="G3175" s="9">
        <v>307</v>
      </c>
      <c r="H3175" s="9">
        <v>102</v>
      </c>
      <c r="I3175" s="9">
        <v>30</v>
      </c>
      <c r="J3175" s="9" t="str" cm="1">
        <f t="array" ref="J3175">_xlfn.IFS(G3175&gt;='Pivot Tables'!B$2,"90%",AND(G3175&lt;'Pivot Tables'!B$2,G3175&gt;'Pivot Tables'!B$3),"75%",AND(G3175&lt;'Pivot Tables'!B$3,G3175&gt;'Pivot Tables'!B$5),"50%",G3175&lt;='Pivot Tables'!B$5,"25%")</f>
        <v>75%</v>
      </c>
      <c r="K3175" s="9" t="str">
        <f>TEXT(A3175,"dddd")</f>
        <v>Friday</v>
      </c>
    </row>
    <row r="3176" spans="1:11" ht="216" x14ac:dyDescent="0.25">
      <c r="A3176" s="17">
        <v>43721.132523148146</v>
      </c>
      <c r="B3176" s="13">
        <f>A3176</f>
        <v>43721.132523148146</v>
      </c>
      <c r="C3176" t="s">
        <v>4405</v>
      </c>
      <c r="D3176" s="3" t="s">
        <v>7760</v>
      </c>
      <c r="E3176" t="s">
        <v>4406</v>
      </c>
      <c r="F3176" s="9" t="s">
        <v>3650</v>
      </c>
      <c r="G3176" s="9">
        <v>409</v>
      </c>
      <c r="H3176" s="9">
        <v>102</v>
      </c>
      <c r="I3176" s="9">
        <v>22</v>
      </c>
      <c r="J3176" s="9" t="str" cm="1">
        <f t="array" ref="J3176">_xlfn.IFS(G3176&gt;='Pivot Tables'!B$2,"90%",AND(G3176&lt;'Pivot Tables'!B$2,G3176&gt;'Pivot Tables'!B$3),"75%",AND(G3176&lt;'Pivot Tables'!B$3,G3176&gt;'Pivot Tables'!B$5),"50%",G3176&lt;='Pivot Tables'!B$5,"25%")</f>
        <v>90%</v>
      </c>
      <c r="K3176" s="9" t="str">
        <f>TEXT(A3176,"dddd")</f>
        <v>Friday</v>
      </c>
    </row>
    <row r="3177" spans="1:11" ht="224.25" x14ac:dyDescent="0.25">
      <c r="A3177" s="17">
        <v>44250.745752314811</v>
      </c>
      <c r="B3177" s="13">
        <f>A3177</f>
        <v>44250.745752314811</v>
      </c>
      <c r="C3177" t="s">
        <v>5608</v>
      </c>
      <c r="D3177" s="3" t="s">
        <v>8387</v>
      </c>
      <c r="E3177" t="s">
        <v>8840</v>
      </c>
      <c r="F3177" s="9" t="s">
        <v>5310</v>
      </c>
      <c r="G3177" s="9">
        <v>18</v>
      </c>
      <c r="H3177" s="9">
        <v>103</v>
      </c>
      <c r="I3177" s="9">
        <v>9</v>
      </c>
      <c r="J3177" s="9" t="str" cm="1">
        <f t="array" ref="J3177">_xlfn.IFS(G3177&gt;='Pivot Tables'!B$2,"90%",AND(G3177&lt;'Pivot Tables'!B$2,G3177&gt;'Pivot Tables'!B$3),"75%",AND(G3177&lt;'Pivot Tables'!B$3,G3177&gt;'Pivot Tables'!B$5),"50%",G3177&lt;='Pivot Tables'!B$5,"25%")</f>
        <v>25%</v>
      </c>
      <c r="K3177" s="9" t="str">
        <f>TEXT(A3177,"dddd")</f>
        <v>Tuesday</v>
      </c>
    </row>
    <row r="3178" spans="1:11" ht="207.75" x14ac:dyDescent="0.25">
      <c r="A3178" s="17">
        <v>43948.605138888888</v>
      </c>
      <c r="B3178" s="13">
        <f>A3178</f>
        <v>43948.605138888888</v>
      </c>
      <c r="C3178" t="s">
        <v>5832</v>
      </c>
      <c r="D3178" s="3" t="s">
        <v>8594</v>
      </c>
      <c r="E3178" t="s">
        <v>9025</v>
      </c>
      <c r="F3178" s="9" t="s">
        <v>5310</v>
      </c>
      <c r="G3178" s="9">
        <v>43</v>
      </c>
      <c r="H3178" s="9">
        <v>103</v>
      </c>
      <c r="I3178" s="9">
        <v>1</v>
      </c>
      <c r="J3178" s="9" t="str" cm="1">
        <f t="array" ref="J3178">_xlfn.IFS(G3178&gt;='Pivot Tables'!B$2,"90%",AND(G3178&lt;'Pivot Tables'!B$2,G3178&gt;'Pivot Tables'!B$3),"75%",AND(G3178&lt;'Pivot Tables'!B$3,G3178&gt;'Pivot Tables'!B$5),"50%",G3178&lt;='Pivot Tables'!B$5,"25%")</f>
        <v>25%</v>
      </c>
      <c r="K3178" s="9" t="str">
        <f>TEXT(A3178,"dddd")</f>
        <v>Monday</v>
      </c>
    </row>
    <row r="3179" spans="1:11" ht="240.75" x14ac:dyDescent="0.25">
      <c r="A3179" s="17">
        <v>44636.86109953704</v>
      </c>
      <c r="B3179" s="13">
        <f>A3179</f>
        <v>44636.86109953704</v>
      </c>
      <c r="C3179" t="s">
        <v>2416</v>
      </c>
      <c r="D3179" s="3" t="s">
        <v>7007</v>
      </c>
      <c r="E3179" t="s">
        <v>2417</v>
      </c>
      <c r="F3179" s="9" t="s">
        <v>2088</v>
      </c>
      <c r="G3179" s="9">
        <v>70</v>
      </c>
      <c r="H3179" s="9">
        <v>103</v>
      </c>
      <c r="I3179" s="9">
        <v>3</v>
      </c>
      <c r="J3179" s="9" t="str" cm="1">
        <f t="array" ref="J3179">_xlfn.IFS(G3179&gt;='Pivot Tables'!B$2,"90%",AND(G3179&lt;'Pivot Tables'!B$2,G3179&gt;'Pivot Tables'!B$3),"75%",AND(G3179&lt;'Pivot Tables'!B$3,G3179&gt;'Pivot Tables'!B$5),"50%",G3179&lt;='Pivot Tables'!B$5,"25%")</f>
        <v>50%</v>
      </c>
      <c r="K3179" s="9" t="str">
        <f>TEXT(A3179,"dddd")</f>
        <v>Wednesday</v>
      </c>
    </row>
    <row r="3180" spans="1:11" ht="117" x14ac:dyDescent="0.25">
      <c r="A3180" s="17">
        <v>44687.702696759261</v>
      </c>
      <c r="B3180" s="13">
        <f>A3180</f>
        <v>44687.702696759261</v>
      </c>
      <c r="C3180" t="s">
        <v>1033</v>
      </c>
      <c r="D3180" s="3" t="s">
        <v>6588</v>
      </c>
      <c r="F3180" s="9" t="s">
        <v>599</v>
      </c>
      <c r="G3180" s="9">
        <v>24</v>
      </c>
      <c r="H3180" s="9">
        <v>104</v>
      </c>
      <c r="I3180" s="9">
        <v>0</v>
      </c>
      <c r="J3180" s="9" t="str" cm="1">
        <f t="array" ref="J3180">_xlfn.IFS(G3180&gt;='Pivot Tables'!B$2,"90%",AND(G3180&lt;'Pivot Tables'!B$2,G3180&gt;'Pivot Tables'!B$3),"75%",AND(G3180&lt;'Pivot Tables'!B$3,G3180&gt;'Pivot Tables'!B$5),"50%",G3180&lt;='Pivot Tables'!B$5,"25%")</f>
        <v>25%</v>
      </c>
      <c r="K3180" s="9" t="str">
        <f>TEXT(A3180,"dddd")</f>
        <v>Friday</v>
      </c>
    </row>
    <row r="3181" spans="1:11" ht="141.75" x14ac:dyDescent="0.25">
      <c r="A3181" s="17">
        <v>44778.705821759257</v>
      </c>
      <c r="B3181" s="13">
        <f>A3181</f>
        <v>44778.705821759257</v>
      </c>
      <c r="C3181" t="s">
        <v>3697</v>
      </c>
      <c r="D3181" s="3" t="s">
        <v>7609</v>
      </c>
      <c r="E3181" t="s">
        <v>3698</v>
      </c>
      <c r="F3181" s="9" t="s">
        <v>3650</v>
      </c>
      <c r="G3181" s="9">
        <v>28</v>
      </c>
      <c r="H3181" s="9">
        <v>104</v>
      </c>
      <c r="I3181" s="9">
        <v>8</v>
      </c>
      <c r="J3181" s="9" t="str" cm="1">
        <f t="array" ref="J3181">_xlfn.IFS(G3181&gt;='Pivot Tables'!B$2,"90%",AND(G3181&lt;'Pivot Tables'!B$2,G3181&gt;'Pivot Tables'!B$3),"75%",AND(G3181&lt;'Pivot Tables'!B$3,G3181&gt;'Pivot Tables'!B$5),"50%",G3181&lt;='Pivot Tables'!B$5,"25%")</f>
        <v>25%</v>
      </c>
      <c r="K3181" s="9" t="str">
        <f>TEXT(A3181,"dddd")</f>
        <v>Friday</v>
      </c>
    </row>
    <row r="3182" spans="1:11" ht="348" x14ac:dyDescent="0.25">
      <c r="A3182" s="17">
        <v>44267.629745370374</v>
      </c>
      <c r="B3182" s="13">
        <f>A3182</f>
        <v>44267.629745370374</v>
      </c>
      <c r="C3182" t="s">
        <v>5595</v>
      </c>
      <c r="D3182" s="3" t="s">
        <v>8374</v>
      </c>
      <c r="E3182" t="s">
        <v>8958</v>
      </c>
      <c r="F3182" s="9" t="s">
        <v>5310</v>
      </c>
      <c r="G3182" s="9">
        <v>35</v>
      </c>
      <c r="H3182" s="9">
        <v>104</v>
      </c>
      <c r="I3182" s="9">
        <v>28</v>
      </c>
      <c r="J3182" s="9" t="str" cm="1">
        <f t="array" ref="J3182">_xlfn.IFS(G3182&gt;='Pivot Tables'!B$2,"90%",AND(G3182&lt;'Pivot Tables'!B$2,G3182&gt;'Pivot Tables'!B$3),"75%",AND(G3182&lt;'Pivot Tables'!B$3,G3182&gt;'Pivot Tables'!B$5),"50%",G3182&lt;='Pivot Tables'!B$5,"25%")</f>
        <v>25%</v>
      </c>
      <c r="K3182" s="9" t="str">
        <f>TEXT(A3182,"dddd")</f>
        <v>Friday</v>
      </c>
    </row>
    <row r="3183" spans="1:11" ht="232.5" x14ac:dyDescent="0.25">
      <c r="A3183" s="17">
        <v>44160.62804398148</v>
      </c>
      <c r="B3183" s="13">
        <f>A3183</f>
        <v>44160.62804398148</v>
      </c>
      <c r="C3183" t="s">
        <v>5675</v>
      </c>
      <c r="D3183" s="3" t="s">
        <v>8454</v>
      </c>
      <c r="E3183" t="s">
        <v>9052</v>
      </c>
      <c r="F3183" s="9" t="s">
        <v>5310</v>
      </c>
      <c r="G3183" s="9">
        <v>46</v>
      </c>
      <c r="H3183" s="9">
        <v>104</v>
      </c>
      <c r="I3183" s="9">
        <v>8</v>
      </c>
      <c r="J3183" s="9" t="str" cm="1">
        <f t="array" ref="J3183">_xlfn.IFS(G3183&gt;='Pivot Tables'!B$2,"90%",AND(G3183&lt;'Pivot Tables'!B$2,G3183&gt;'Pivot Tables'!B$3),"75%",AND(G3183&lt;'Pivot Tables'!B$3,G3183&gt;'Pivot Tables'!B$5),"50%",G3183&lt;='Pivot Tables'!B$5,"25%")</f>
        <v>50%</v>
      </c>
      <c r="K3183" s="9" t="str">
        <f>TEXT(A3183,"dddd")</f>
        <v>Wednesday</v>
      </c>
    </row>
    <row r="3184" spans="1:11" ht="232.5" x14ac:dyDescent="0.25">
      <c r="A3184" s="17">
        <v>44236.630578703705</v>
      </c>
      <c r="B3184" s="13">
        <f>A3184</f>
        <v>44236.630578703705</v>
      </c>
      <c r="C3184" t="s">
        <v>5618</v>
      </c>
      <c r="D3184" s="3" t="s">
        <v>8397</v>
      </c>
      <c r="E3184" t="s">
        <v>9247</v>
      </c>
      <c r="F3184" s="9" t="s">
        <v>5310</v>
      </c>
      <c r="G3184" s="9">
        <v>119</v>
      </c>
      <c r="H3184" s="9">
        <v>104</v>
      </c>
      <c r="I3184" s="9">
        <v>8</v>
      </c>
      <c r="J3184" s="9" t="str" cm="1">
        <f t="array" ref="J3184">_xlfn.IFS(G3184&gt;='Pivot Tables'!B$2,"90%",AND(G3184&lt;'Pivot Tables'!B$2,G3184&gt;'Pivot Tables'!B$3),"75%",AND(G3184&lt;'Pivot Tables'!B$3,G3184&gt;'Pivot Tables'!B$5),"50%",G3184&lt;='Pivot Tables'!B$5,"25%")</f>
        <v>50%</v>
      </c>
      <c r="K3184" s="9" t="str">
        <f>TEXT(A3184,"dddd")</f>
        <v>Tuesday</v>
      </c>
    </row>
    <row r="3185" spans="1:11" ht="216" x14ac:dyDescent="0.25">
      <c r="A3185" s="17">
        <v>44097.724270833336</v>
      </c>
      <c r="B3185" s="13">
        <f>A3185</f>
        <v>44097.724270833336</v>
      </c>
      <c r="C3185" t="s">
        <v>5728</v>
      </c>
      <c r="D3185" s="3" t="s">
        <v>8500</v>
      </c>
      <c r="F3185" s="9" t="s">
        <v>5310</v>
      </c>
      <c r="G3185" s="9">
        <v>19</v>
      </c>
      <c r="H3185" s="9">
        <v>105</v>
      </c>
      <c r="I3185" s="9">
        <v>0</v>
      </c>
      <c r="J3185" s="9" t="str" cm="1">
        <f t="array" ref="J3185">_xlfn.IFS(G3185&gt;='Pivot Tables'!B$2,"90%",AND(G3185&lt;'Pivot Tables'!B$2,G3185&gt;'Pivot Tables'!B$3),"75%",AND(G3185&lt;'Pivot Tables'!B$3,G3185&gt;'Pivot Tables'!B$5),"50%",G3185&lt;='Pivot Tables'!B$5,"25%")</f>
        <v>25%</v>
      </c>
      <c r="K3185" s="9" t="str">
        <f>TEXT(A3185,"dddd")</f>
        <v>Wednesday</v>
      </c>
    </row>
    <row r="3186" spans="1:11" ht="389.25" x14ac:dyDescent="0.25">
      <c r="A3186" s="17">
        <v>44749.88144675926</v>
      </c>
      <c r="B3186" s="13">
        <f>A3186</f>
        <v>44749.88144675926</v>
      </c>
      <c r="C3186" t="s">
        <v>5410</v>
      </c>
      <c r="D3186" s="3" t="s">
        <v>8201</v>
      </c>
      <c r="E3186" t="s">
        <v>8819</v>
      </c>
      <c r="F3186" s="9" t="s">
        <v>5310</v>
      </c>
      <c r="G3186" s="9">
        <v>30</v>
      </c>
      <c r="H3186" s="9">
        <v>105</v>
      </c>
      <c r="I3186" s="9">
        <v>12</v>
      </c>
      <c r="J3186" s="9" t="str" cm="1">
        <f t="array" ref="J3186">_xlfn.IFS(G3186&gt;='Pivot Tables'!B$2,"90%",AND(G3186&lt;'Pivot Tables'!B$2,G3186&gt;'Pivot Tables'!B$3),"75%",AND(G3186&lt;'Pivot Tables'!B$3,G3186&gt;'Pivot Tables'!B$5),"50%",G3186&lt;='Pivot Tables'!B$5,"25%")</f>
        <v>25%</v>
      </c>
      <c r="K3186" s="9" t="str">
        <f>TEXT(A3186,"dddd")</f>
        <v>Thursday</v>
      </c>
    </row>
    <row r="3187" spans="1:11" ht="257.25" x14ac:dyDescent="0.25">
      <c r="A3187" s="17">
        <v>44099.680879629632</v>
      </c>
      <c r="B3187" s="13">
        <f>A3187</f>
        <v>44099.680879629632</v>
      </c>
      <c r="C3187" t="s">
        <v>5727</v>
      </c>
      <c r="D3187" s="3" t="s">
        <v>8499</v>
      </c>
      <c r="E3187" t="s">
        <v>8992</v>
      </c>
      <c r="F3187" s="9" t="s">
        <v>5310</v>
      </c>
      <c r="G3187" s="9">
        <v>39</v>
      </c>
      <c r="H3187" s="9">
        <v>105</v>
      </c>
      <c r="I3187" s="9">
        <v>21</v>
      </c>
      <c r="J3187" s="9" t="str" cm="1">
        <f t="array" ref="J3187">_xlfn.IFS(G3187&gt;='Pivot Tables'!B$2,"90%",AND(G3187&lt;'Pivot Tables'!B$2,G3187&gt;'Pivot Tables'!B$3),"75%",AND(G3187&lt;'Pivot Tables'!B$3,G3187&gt;'Pivot Tables'!B$5),"50%",G3187&lt;='Pivot Tables'!B$5,"25%")</f>
        <v>25%</v>
      </c>
      <c r="K3187" s="9" t="str">
        <f>TEXT(A3187,"dddd")</f>
        <v>Friday</v>
      </c>
    </row>
    <row r="3188" spans="1:11" ht="207.75" x14ac:dyDescent="0.25">
      <c r="A3188" s="17">
        <v>44701.020694444444</v>
      </c>
      <c r="B3188" s="13">
        <f>A3188</f>
        <v>44701.020694444444</v>
      </c>
      <c r="C3188" t="s">
        <v>5472</v>
      </c>
      <c r="D3188" s="3" t="s">
        <v>8261</v>
      </c>
      <c r="E3188" t="s">
        <v>9032</v>
      </c>
      <c r="F3188" s="9" t="s">
        <v>5310</v>
      </c>
      <c r="G3188" s="9">
        <v>44</v>
      </c>
      <c r="H3188" s="9">
        <v>105</v>
      </c>
      <c r="I3188" s="9">
        <v>1</v>
      </c>
      <c r="J3188" s="9" t="str" cm="1">
        <f t="array" ref="J3188">_xlfn.IFS(G3188&gt;='Pivot Tables'!B$2,"90%",AND(G3188&lt;'Pivot Tables'!B$2,G3188&gt;'Pivot Tables'!B$3),"75%",AND(G3188&lt;'Pivot Tables'!B$3,G3188&gt;'Pivot Tables'!B$5),"50%",G3188&lt;='Pivot Tables'!B$5,"25%")</f>
        <v>50%</v>
      </c>
      <c r="K3188" s="9" t="str">
        <f>TEXT(A3188,"dddd")</f>
        <v>Friday</v>
      </c>
    </row>
    <row r="3189" spans="1:11" ht="207.75" x14ac:dyDescent="0.25">
      <c r="A3189" s="17">
        <v>44211.689583333333</v>
      </c>
      <c r="B3189" s="13">
        <f>A3189</f>
        <v>44211.689583333333</v>
      </c>
      <c r="C3189" t="s">
        <v>5634</v>
      </c>
      <c r="D3189" s="3" t="s">
        <v>8413</v>
      </c>
      <c r="F3189" s="9" t="s">
        <v>5310</v>
      </c>
      <c r="G3189" s="9">
        <v>52</v>
      </c>
      <c r="H3189" s="9">
        <v>105</v>
      </c>
      <c r="I3189" s="9">
        <v>0</v>
      </c>
      <c r="J3189" s="9" t="str" cm="1">
        <f t="array" ref="J3189">_xlfn.IFS(G3189&gt;='Pivot Tables'!B$2,"90%",AND(G3189&lt;'Pivot Tables'!B$2,G3189&gt;'Pivot Tables'!B$3),"75%",AND(G3189&lt;'Pivot Tables'!B$3,G3189&gt;'Pivot Tables'!B$5),"50%",G3189&lt;='Pivot Tables'!B$5,"25%")</f>
        <v>50%</v>
      </c>
      <c r="K3189" s="9" t="str">
        <f>TEXT(A3189,"dddd")</f>
        <v>Friday</v>
      </c>
    </row>
    <row r="3190" spans="1:11" ht="315" x14ac:dyDescent="0.25">
      <c r="A3190" s="17">
        <v>44264.80908564815</v>
      </c>
      <c r="B3190" s="13">
        <f>A3190</f>
        <v>44264.80908564815</v>
      </c>
      <c r="C3190" t="s">
        <v>5596</v>
      </c>
      <c r="D3190" s="3" t="s">
        <v>8375</v>
      </c>
      <c r="E3190" t="s">
        <v>9217</v>
      </c>
      <c r="F3190" s="9" t="s">
        <v>5310</v>
      </c>
      <c r="G3190" s="9">
        <v>90</v>
      </c>
      <c r="H3190" s="9">
        <v>105</v>
      </c>
      <c r="I3190" s="9">
        <v>28</v>
      </c>
      <c r="J3190" s="9" t="str" cm="1">
        <f t="array" ref="J3190">_xlfn.IFS(G3190&gt;='Pivot Tables'!B$2,"90%",AND(G3190&lt;'Pivot Tables'!B$2,G3190&gt;'Pivot Tables'!B$3),"75%",AND(G3190&lt;'Pivot Tables'!B$3,G3190&gt;'Pivot Tables'!B$5),"50%",G3190&lt;='Pivot Tables'!B$5,"25%")</f>
        <v>50%</v>
      </c>
      <c r="K3190" s="9" t="str">
        <f>TEXT(A3190,"dddd")</f>
        <v>Tuesday</v>
      </c>
    </row>
    <row r="3191" spans="1:11" ht="158.25" x14ac:dyDescent="0.25">
      <c r="A3191" s="17">
        <v>43888.994421296295</v>
      </c>
      <c r="B3191" s="13">
        <f>A3191</f>
        <v>43888.994421296295</v>
      </c>
      <c r="C3191" t="s">
        <v>1257</v>
      </c>
      <c r="D3191" s="3" t="s">
        <v>6695</v>
      </c>
      <c r="F3191" s="9" t="s">
        <v>1090</v>
      </c>
      <c r="G3191" s="9">
        <v>174</v>
      </c>
      <c r="H3191" s="9">
        <v>105</v>
      </c>
      <c r="I3191" s="9">
        <v>0</v>
      </c>
      <c r="J3191" s="9" t="str" cm="1">
        <f t="array" ref="J3191">_xlfn.IFS(G3191&gt;='Pivot Tables'!B$2,"90%",AND(G3191&lt;'Pivot Tables'!B$2,G3191&gt;'Pivot Tables'!B$3),"75%",AND(G3191&lt;'Pivot Tables'!B$3,G3191&gt;'Pivot Tables'!B$5),"50%",G3191&lt;='Pivot Tables'!B$5,"25%")</f>
        <v>50%</v>
      </c>
      <c r="K3191" s="9" t="str">
        <f>TEXT(A3191,"dddd")</f>
        <v>Thursday</v>
      </c>
    </row>
    <row r="3192" spans="1:11" ht="240.75" x14ac:dyDescent="0.25">
      <c r="A3192" s="17">
        <v>44522.751863425925</v>
      </c>
      <c r="B3192" s="13">
        <f>A3192</f>
        <v>44522.751863425925</v>
      </c>
      <c r="C3192" t="s">
        <v>306</v>
      </c>
      <c r="D3192" s="3" t="s">
        <v>7164</v>
      </c>
      <c r="E3192" t="s">
        <v>2740</v>
      </c>
      <c r="F3192" s="9" t="s">
        <v>2712</v>
      </c>
      <c r="G3192" s="9">
        <v>284</v>
      </c>
      <c r="H3192" s="9">
        <v>105</v>
      </c>
      <c r="I3192" s="9">
        <v>25</v>
      </c>
      <c r="J3192" s="9" t="str" cm="1">
        <f t="array" ref="J3192">_xlfn.IFS(G3192&gt;='Pivot Tables'!B$2,"90%",AND(G3192&lt;'Pivot Tables'!B$2,G3192&gt;'Pivot Tables'!B$3),"75%",AND(G3192&lt;'Pivot Tables'!B$3,G3192&gt;'Pivot Tables'!B$5),"50%",G3192&lt;='Pivot Tables'!B$5,"25%")</f>
        <v>75%</v>
      </c>
      <c r="K3192" s="9" t="str">
        <f>TEXT(A3192,"dddd")</f>
        <v>Monday</v>
      </c>
    </row>
    <row r="3193" spans="1:11" ht="207.75" x14ac:dyDescent="0.25">
      <c r="A3193" s="17">
        <v>44196.932488425926</v>
      </c>
      <c r="B3193" s="13">
        <f>A3193</f>
        <v>44196.932488425926</v>
      </c>
      <c r="C3193" t="s">
        <v>5643</v>
      </c>
      <c r="D3193" s="3" t="s">
        <v>8422</v>
      </c>
      <c r="F3193" s="9" t="s">
        <v>5310</v>
      </c>
      <c r="G3193" s="9">
        <v>14</v>
      </c>
      <c r="H3193" s="9">
        <v>106</v>
      </c>
      <c r="I3193" s="9">
        <v>0</v>
      </c>
      <c r="J3193" s="9" t="str" cm="1">
        <f t="array" ref="J3193">_xlfn.IFS(G3193&gt;='Pivot Tables'!B$2,"90%",AND(G3193&lt;'Pivot Tables'!B$2,G3193&gt;'Pivot Tables'!B$3),"75%",AND(G3193&lt;'Pivot Tables'!B$3,G3193&gt;'Pivot Tables'!B$5),"50%",G3193&lt;='Pivot Tables'!B$5,"25%")</f>
        <v>25%</v>
      </c>
      <c r="K3193" s="9" t="str">
        <f>TEXT(A3193,"dddd")</f>
        <v>Thursday</v>
      </c>
    </row>
    <row r="3194" spans="1:11" ht="232.5" x14ac:dyDescent="0.25">
      <c r="A3194" s="17">
        <v>44239.898206018515</v>
      </c>
      <c r="B3194" s="13">
        <f>A3194</f>
        <v>44239.898206018515</v>
      </c>
      <c r="C3194" t="s">
        <v>5614</v>
      </c>
      <c r="D3194" s="3" t="s">
        <v>8393</v>
      </c>
      <c r="E3194" t="s">
        <v>8909</v>
      </c>
      <c r="F3194" s="9" t="s">
        <v>5310</v>
      </c>
      <c r="G3194" s="9">
        <v>28</v>
      </c>
      <c r="H3194" s="9">
        <v>106</v>
      </c>
      <c r="I3194" s="9">
        <v>10</v>
      </c>
      <c r="J3194" s="9" t="str" cm="1">
        <f t="array" ref="J3194">_xlfn.IFS(G3194&gt;='Pivot Tables'!B$2,"90%",AND(G3194&lt;'Pivot Tables'!B$2,G3194&gt;'Pivot Tables'!B$3),"75%",AND(G3194&lt;'Pivot Tables'!B$3,G3194&gt;'Pivot Tables'!B$5),"50%",G3194&lt;='Pivot Tables'!B$5,"25%")</f>
        <v>25%</v>
      </c>
      <c r="K3194" s="9" t="str">
        <f>TEXT(A3194,"dddd")</f>
        <v>Friday</v>
      </c>
    </row>
    <row r="3195" spans="1:11" ht="174.75" x14ac:dyDescent="0.25">
      <c r="A3195" s="17">
        <v>43815.709293981483</v>
      </c>
      <c r="B3195" s="13">
        <f>A3195</f>
        <v>43815.709293981483</v>
      </c>
      <c r="C3195" t="s">
        <v>4318</v>
      </c>
      <c r="D3195" s="3" t="s">
        <v>7731</v>
      </c>
      <c r="E3195" t="s">
        <v>4319</v>
      </c>
      <c r="F3195" s="9" t="s">
        <v>3650</v>
      </c>
      <c r="G3195" s="9">
        <v>34</v>
      </c>
      <c r="H3195" s="9">
        <v>106</v>
      </c>
      <c r="I3195" s="9">
        <v>19</v>
      </c>
      <c r="J3195" s="9" t="str" cm="1">
        <f t="array" ref="J3195">_xlfn.IFS(G3195&gt;='Pivot Tables'!B$2,"90%",AND(G3195&lt;'Pivot Tables'!B$2,G3195&gt;'Pivot Tables'!B$3),"75%",AND(G3195&lt;'Pivot Tables'!B$3,G3195&gt;'Pivot Tables'!B$5),"50%",G3195&lt;='Pivot Tables'!B$5,"25%")</f>
        <v>25%</v>
      </c>
      <c r="K3195" s="9" t="str">
        <f>TEXT(A3195,"dddd")</f>
        <v>Monday</v>
      </c>
    </row>
    <row r="3196" spans="1:11" ht="348" x14ac:dyDescent="0.25">
      <c r="A3196" s="17">
        <v>44701.004479166666</v>
      </c>
      <c r="B3196" s="13">
        <f>A3196</f>
        <v>44701.004479166666</v>
      </c>
      <c r="C3196" t="s">
        <v>5435</v>
      </c>
      <c r="D3196" s="3" t="s">
        <v>8226</v>
      </c>
      <c r="F3196" s="9" t="s">
        <v>5310</v>
      </c>
      <c r="G3196" s="9">
        <v>45</v>
      </c>
      <c r="H3196" s="9">
        <v>106</v>
      </c>
      <c r="I3196" s="9">
        <v>0</v>
      </c>
      <c r="J3196" s="9" t="str" cm="1">
        <f t="array" ref="J3196">_xlfn.IFS(G3196&gt;='Pivot Tables'!B$2,"90%",AND(G3196&lt;'Pivot Tables'!B$2,G3196&gt;'Pivot Tables'!B$3),"75%",AND(G3196&lt;'Pivot Tables'!B$3,G3196&gt;'Pivot Tables'!B$5),"50%",G3196&lt;='Pivot Tables'!B$5,"25%")</f>
        <v>50%</v>
      </c>
      <c r="K3196" s="9" t="str">
        <f>TEXT(A3196,"dddd")</f>
        <v>Friday</v>
      </c>
    </row>
    <row r="3197" spans="1:11" ht="207.75" x14ac:dyDescent="0.25">
      <c r="A3197" s="17">
        <v>43970.594467592593</v>
      </c>
      <c r="B3197" s="13">
        <f>A3197</f>
        <v>43970.594467592593</v>
      </c>
      <c r="C3197" t="s">
        <v>5814</v>
      </c>
      <c r="D3197" s="3" t="s">
        <v>8578</v>
      </c>
      <c r="F3197" s="9" t="s">
        <v>5310</v>
      </c>
      <c r="G3197" s="9">
        <v>56</v>
      </c>
      <c r="H3197" s="9">
        <v>106</v>
      </c>
      <c r="I3197" s="9">
        <v>0</v>
      </c>
      <c r="J3197" s="9" t="str" cm="1">
        <f t="array" ref="J3197">_xlfn.IFS(G3197&gt;='Pivot Tables'!B$2,"90%",AND(G3197&lt;'Pivot Tables'!B$2,G3197&gt;'Pivot Tables'!B$3),"75%",AND(G3197&lt;'Pivot Tables'!B$3,G3197&gt;'Pivot Tables'!B$5),"50%",G3197&lt;='Pivot Tables'!B$5,"25%")</f>
        <v>50%</v>
      </c>
      <c r="K3197" s="9" t="str">
        <f>TEXT(A3197,"dddd")</f>
        <v>Tuesday</v>
      </c>
    </row>
    <row r="3198" spans="1:11" ht="174.75" x14ac:dyDescent="0.25">
      <c r="A3198" s="17">
        <v>43974.710925925923</v>
      </c>
      <c r="B3198" s="13">
        <f>A3198</f>
        <v>43974.710925925923</v>
      </c>
      <c r="C3198" t="s">
        <v>4209</v>
      </c>
      <c r="D3198" s="3" t="s">
        <v>7692</v>
      </c>
      <c r="E3198" t="s">
        <v>4210</v>
      </c>
      <c r="F3198" s="9" t="s">
        <v>3650</v>
      </c>
      <c r="G3198" s="9">
        <v>88</v>
      </c>
      <c r="H3198" s="9">
        <v>106</v>
      </c>
      <c r="I3198" s="9">
        <v>10</v>
      </c>
      <c r="J3198" s="9" t="str" cm="1">
        <f t="array" ref="J3198">_xlfn.IFS(G3198&gt;='Pivot Tables'!B$2,"90%",AND(G3198&lt;'Pivot Tables'!B$2,G3198&gt;'Pivot Tables'!B$3),"75%",AND(G3198&lt;'Pivot Tables'!B$3,G3198&gt;'Pivot Tables'!B$5),"50%",G3198&lt;='Pivot Tables'!B$5,"25%")</f>
        <v>50%</v>
      </c>
      <c r="K3198" s="9" t="str">
        <f>TEXT(A3198,"dddd")</f>
        <v>Saturday</v>
      </c>
    </row>
    <row r="3199" spans="1:11" ht="183" x14ac:dyDescent="0.25">
      <c r="A3199" s="17">
        <v>44701.022962962961</v>
      </c>
      <c r="B3199" s="13">
        <f>A3199</f>
        <v>44701.022962962961</v>
      </c>
      <c r="C3199" t="s">
        <v>5488</v>
      </c>
      <c r="D3199" s="3" t="s">
        <v>8277</v>
      </c>
      <c r="E3199" t="s">
        <v>8827</v>
      </c>
      <c r="F3199" s="9" t="s">
        <v>5310</v>
      </c>
      <c r="G3199" s="9">
        <v>132</v>
      </c>
      <c r="H3199" s="9">
        <v>106</v>
      </c>
      <c r="I3199" s="9">
        <v>16</v>
      </c>
      <c r="J3199" s="9" t="str" cm="1">
        <f t="array" ref="J3199">_xlfn.IFS(G3199&gt;='Pivot Tables'!B$2,"90%",AND(G3199&lt;'Pivot Tables'!B$2,G3199&gt;'Pivot Tables'!B$3),"75%",AND(G3199&lt;'Pivot Tables'!B$3,G3199&gt;'Pivot Tables'!B$5),"50%",G3199&lt;='Pivot Tables'!B$5,"25%")</f>
        <v>50%</v>
      </c>
      <c r="K3199" s="9" t="str">
        <f>TEXT(A3199,"dddd")</f>
        <v>Friday</v>
      </c>
    </row>
    <row r="3200" spans="1:11" ht="150" x14ac:dyDescent="0.25">
      <c r="A3200" s="17">
        <v>43736.663518518515</v>
      </c>
      <c r="B3200" s="13">
        <f>A3200</f>
        <v>43736.663518518515</v>
      </c>
      <c r="C3200" t="s">
        <v>3417</v>
      </c>
      <c r="D3200" s="3" t="s">
        <v>7478</v>
      </c>
      <c r="E3200" t="s">
        <v>3418</v>
      </c>
      <c r="F3200" s="9" t="s">
        <v>3091</v>
      </c>
      <c r="G3200" s="9">
        <v>236</v>
      </c>
      <c r="H3200" s="9">
        <v>106</v>
      </c>
      <c r="I3200" s="9">
        <v>10</v>
      </c>
      <c r="J3200" s="9" t="str" cm="1">
        <f t="array" ref="J3200">_xlfn.IFS(G3200&gt;='Pivot Tables'!B$2,"90%",AND(G3200&lt;'Pivot Tables'!B$2,G3200&gt;'Pivot Tables'!B$3),"75%",AND(G3200&lt;'Pivot Tables'!B$3,G3200&gt;'Pivot Tables'!B$5),"50%",G3200&lt;='Pivot Tables'!B$5,"25%")</f>
        <v>75%</v>
      </c>
      <c r="K3200" s="9" t="str">
        <f>TEXT(A3200,"dddd")</f>
        <v>Saturday</v>
      </c>
    </row>
    <row r="3201" spans="1:11" ht="232.5" x14ac:dyDescent="0.25">
      <c r="A3201" s="17">
        <v>44253.663935185185</v>
      </c>
      <c r="B3201" s="13">
        <f>A3201</f>
        <v>44253.663935185185</v>
      </c>
      <c r="C3201" t="s">
        <v>5604</v>
      </c>
      <c r="D3201" s="3" t="s">
        <v>8383</v>
      </c>
      <c r="E3201" t="s">
        <v>8846</v>
      </c>
      <c r="F3201" s="9" t="s">
        <v>5310</v>
      </c>
      <c r="G3201" s="9">
        <v>19</v>
      </c>
      <c r="H3201" s="9">
        <v>107</v>
      </c>
      <c r="I3201" s="9">
        <v>11</v>
      </c>
      <c r="J3201" s="9" t="str" cm="1">
        <f t="array" ref="J3201">_xlfn.IFS(G3201&gt;='Pivot Tables'!B$2,"90%",AND(G3201&lt;'Pivot Tables'!B$2,G3201&gt;'Pivot Tables'!B$3),"75%",AND(G3201&lt;'Pivot Tables'!B$3,G3201&gt;'Pivot Tables'!B$5),"50%",G3201&lt;='Pivot Tables'!B$5,"25%")</f>
        <v>25%</v>
      </c>
      <c r="K3201" s="9" t="str">
        <f>TEXT(A3201,"dddd")</f>
        <v>Friday</v>
      </c>
    </row>
    <row r="3202" spans="1:11" ht="191.25" x14ac:dyDescent="0.25">
      <c r="A3202" s="17">
        <v>44701.009710648148</v>
      </c>
      <c r="B3202" s="13">
        <f>A3202</f>
        <v>44701.009710648148</v>
      </c>
      <c r="C3202" t="s">
        <v>5455</v>
      </c>
      <c r="D3202" s="3" t="s">
        <v>8244</v>
      </c>
      <c r="E3202" t="s">
        <v>8863</v>
      </c>
      <c r="F3202" s="9" t="s">
        <v>5310</v>
      </c>
      <c r="G3202" s="9">
        <v>22</v>
      </c>
      <c r="H3202" s="9">
        <v>107</v>
      </c>
      <c r="I3202" s="9">
        <v>9</v>
      </c>
      <c r="J3202" s="9" t="str" cm="1">
        <f t="array" ref="J3202">_xlfn.IFS(G3202&gt;='Pivot Tables'!B$2,"90%",AND(G3202&lt;'Pivot Tables'!B$2,G3202&gt;'Pivot Tables'!B$3),"75%",AND(G3202&lt;'Pivot Tables'!B$3,G3202&gt;'Pivot Tables'!B$5),"50%",G3202&lt;='Pivot Tables'!B$5,"25%")</f>
        <v>25%</v>
      </c>
      <c r="K3202" s="9" t="str">
        <f>TEXT(A3202,"dddd")</f>
        <v>Friday</v>
      </c>
    </row>
    <row r="3203" spans="1:11" ht="389.25" x14ac:dyDescent="0.25">
      <c r="A3203" s="17">
        <v>44264.750983796293</v>
      </c>
      <c r="B3203" s="13">
        <f>A3203</f>
        <v>44264.750983796293</v>
      </c>
      <c r="C3203" t="s">
        <v>5597</v>
      </c>
      <c r="D3203" s="3" t="s">
        <v>8376</v>
      </c>
      <c r="E3203" t="s">
        <v>8872</v>
      </c>
      <c r="F3203" s="9" t="s">
        <v>5310</v>
      </c>
      <c r="G3203" s="9">
        <v>23</v>
      </c>
      <c r="H3203" s="9">
        <v>107</v>
      </c>
      <c r="I3203" s="9">
        <v>23</v>
      </c>
      <c r="J3203" s="9" t="str" cm="1">
        <f t="array" ref="J3203">_xlfn.IFS(G3203&gt;='Pivot Tables'!B$2,"90%",AND(G3203&lt;'Pivot Tables'!B$2,G3203&gt;'Pivot Tables'!B$3),"75%",AND(G3203&lt;'Pivot Tables'!B$3,G3203&gt;'Pivot Tables'!B$5),"50%",G3203&lt;='Pivot Tables'!B$5,"25%")</f>
        <v>25%</v>
      </c>
      <c r="K3203" s="9" t="str">
        <f>TEXT(A3203,"dddd")</f>
        <v>Tuesday</v>
      </c>
    </row>
    <row r="3204" spans="1:11" x14ac:dyDescent="0.25">
      <c r="A3204" s="17">
        <v>43943.861435185187</v>
      </c>
      <c r="B3204" s="13">
        <f>A3204</f>
        <v>43943.861435185187</v>
      </c>
      <c r="C3204" t="s">
        <v>5835</v>
      </c>
      <c r="D3204" s="2" t="s">
        <v>5836</v>
      </c>
      <c r="E3204" t="s">
        <v>8994</v>
      </c>
      <c r="F3204" s="9" t="s">
        <v>5310</v>
      </c>
      <c r="G3204" s="9">
        <v>39</v>
      </c>
      <c r="H3204" s="9">
        <v>107</v>
      </c>
      <c r="I3204" s="9">
        <v>15</v>
      </c>
      <c r="J3204" s="9" t="str" cm="1">
        <f t="array" ref="J3204">_xlfn.IFS(G3204&gt;='Pivot Tables'!B$2,"90%",AND(G3204&lt;'Pivot Tables'!B$2,G3204&gt;'Pivot Tables'!B$3),"75%",AND(G3204&lt;'Pivot Tables'!B$3,G3204&gt;'Pivot Tables'!B$5),"50%",G3204&lt;='Pivot Tables'!B$5,"25%")</f>
        <v>25%</v>
      </c>
      <c r="K3204" s="9" t="str">
        <f>TEXT(A3204,"dddd")</f>
        <v>Wednesday</v>
      </c>
    </row>
    <row r="3205" spans="1:11" ht="166.5" x14ac:dyDescent="0.25">
      <c r="A3205" s="17">
        <v>43939.000405092593</v>
      </c>
      <c r="B3205" s="13">
        <f>A3205</f>
        <v>43939.000405092593</v>
      </c>
      <c r="C3205" t="s">
        <v>4224</v>
      </c>
      <c r="D3205" s="3" t="s">
        <v>7699</v>
      </c>
      <c r="E3205">
        <v>420</v>
      </c>
      <c r="F3205" s="9" t="s">
        <v>3650</v>
      </c>
      <c r="G3205" s="9">
        <v>58</v>
      </c>
      <c r="H3205" s="9">
        <v>107</v>
      </c>
      <c r="I3205" s="9">
        <v>1</v>
      </c>
      <c r="J3205" s="9" t="str" cm="1">
        <f t="array" ref="J3205">_xlfn.IFS(G3205&gt;='Pivot Tables'!B$2,"90%",AND(G3205&lt;'Pivot Tables'!B$2,G3205&gt;'Pivot Tables'!B$3),"75%",AND(G3205&lt;'Pivot Tables'!B$3,G3205&gt;'Pivot Tables'!B$5),"50%",G3205&lt;='Pivot Tables'!B$5,"25%")</f>
        <v>50%</v>
      </c>
      <c r="K3205" s="9" t="str">
        <f>TEXT(A3205,"dddd")</f>
        <v>Saturday</v>
      </c>
    </row>
    <row r="3206" spans="1:11" ht="240.75" x14ac:dyDescent="0.25">
      <c r="A3206" s="17">
        <v>44314.708182870374</v>
      </c>
      <c r="B3206" s="13">
        <f>A3206</f>
        <v>44314.708182870374</v>
      </c>
      <c r="C3206" t="s">
        <v>5558</v>
      </c>
      <c r="D3206" s="3" t="s">
        <v>8339</v>
      </c>
      <c r="E3206" t="s">
        <v>9169</v>
      </c>
      <c r="F3206" s="9" t="s">
        <v>5310</v>
      </c>
      <c r="G3206" s="9">
        <v>71</v>
      </c>
      <c r="H3206" s="9">
        <v>107</v>
      </c>
      <c r="I3206" s="9">
        <v>11</v>
      </c>
      <c r="J3206" s="9" t="str" cm="1">
        <f t="array" ref="J3206">_xlfn.IFS(G3206&gt;='Pivot Tables'!B$2,"90%",AND(G3206&lt;'Pivot Tables'!B$2,G3206&gt;'Pivot Tables'!B$3),"75%",AND(G3206&lt;'Pivot Tables'!B$3,G3206&gt;'Pivot Tables'!B$5),"50%",G3206&lt;='Pivot Tables'!B$5,"25%")</f>
        <v>50%</v>
      </c>
      <c r="K3206" s="9" t="str">
        <f>TEXT(A3206,"dddd")</f>
        <v>Wednesday</v>
      </c>
    </row>
    <row r="3207" spans="1:11" ht="166.5" x14ac:dyDescent="0.25">
      <c r="A3207" s="17">
        <v>43843.779421296298</v>
      </c>
      <c r="B3207" s="13">
        <f>A3207</f>
        <v>43843.779421296298</v>
      </c>
      <c r="C3207" t="s">
        <v>5914</v>
      </c>
      <c r="D3207" s="3" t="s">
        <v>8660</v>
      </c>
      <c r="E3207" t="s">
        <v>9189</v>
      </c>
      <c r="F3207" s="9" t="s">
        <v>5310</v>
      </c>
      <c r="G3207" s="9">
        <v>76</v>
      </c>
      <c r="H3207" s="9">
        <v>107</v>
      </c>
      <c r="I3207" s="9">
        <v>15</v>
      </c>
      <c r="J3207" s="9" t="str" cm="1">
        <f t="array" ref="J3207">_xlfn.IFS(G3207&gt;='Pivot Tables'!B$2,"90%",AND(G3207&lt;'Pivot Tables'!B$2,G3207&gt;'Pivot Tables'!B$3),"75%",AND(G3207&lt;'Pivot Tables'!B$3,G3207&gt;'Pivot Tables'!B$5),"50%",G3207&lt;='Pivot Tables'!B$5,"25%")</f>
        <v>50%</v>
      </c>
      <c r="K3207" s="9" t="str">
        <f>TEXT(A3207,"dddd")</f>
        <v>Monday</v>
      </c>
    </row>
    <row r="3208" spans="1:11" ht="224.25" x14ac:dyDescent="0.25">
      <c r="A3208" s="17">
        <v>44201.635740740741</v>
      </c>
      <c r="B3208" s="13">
        <f>A3208</f>
        <v>44201.635740740741</v>
      </c>
      <c r="C3208" t="s">
        <v>5641</v>
      </c>
      <c r="D3208" s="3" t="s">
        <v>8420</v>
      </c>
      <c r="F3208" s="9" t="s">
        <v>5310</v>
      </c>
      <c r="G3208" s="9">
        <v>13</v>
      </c>
      <c r="H3208" s="9">
        <v>108</v>
      </c>
      <c r="I3208" s="9">
        <v>0</v>
      </c>
      <c r="J3208" s="9" t="str" cm="1">
        <f t="array" ref="J3208">_xlfn.IFS(G3208&gt;='Pivot Tables'!B$2,"90%",AND(G3208&lt;'Pivot Tables'!B$2,G3208&gt;'Pivot Tables'!B$3),"75%",AND(G3208&lt;'Pivot Tables'!B$3,G3208&gt;'Pivot Tables'!B$5),"50%",G3208&lt;='Pivot Tables'!B$5,"25%")</f>
        <v>25%</v>
      </c>
      <c r="K3208" s="9" t="str">
        <f>TEXT(A3208,"dddd")</f>
        <v>Tuesday</v>
      </c>
    </row>
    <row r="3209" spans="1:11" ht="183" x14ac:dyDescent="0.25">
      <c r="A3209" s="17">
        <v>43857.615324074075</v>
      </c>
      <c r="B3209" s="13">
        <f>A3209</f>
        <v>43857.615324074075</v>
      </c>
      <c r="C3209" t="s">
        <v>5901</v>
      </c>
      <c r="D3209" s="3" t="s">
        <v>8653</v>
      </c>
      <c r="F3209" s="9" t="s">
        <v>5310</v>
      </c>
      <c r="G3209" s="9">
        <v>24</v>
      </c>
      <c r="H3209" s="9">
        <v>108</v>
      </c>
      <c r="I3209" s="9">
        <v>0</v>
      </c>
      <c r="J3209" s="9" t="str" cm="1">
        <f t="array" ref="J3209">_xlfn.IFS(G3209&gt;='Pivot Tables'!B$2,"90%",AND(G3209&lt;'Pivot Tables'!B$2,G3209&gt;'Pivot Tables'!B$3),"75%",AND(G3209&lt;'Pivot Tables'!B$3,G3209&gt;'Pivot Tables'!B$5),"50%",G3209&lt;='Pivot Tables'!B$5,"25%")</f>
        <v>25%</v>
      </c>
      <c r="K3209" s="9" t="str">
        <f>TEXT(A3209,"dddd")</f>
        <v>Monday</v>
      </c>
    </row>
    <row r="3210" spans="1:11" ht="323.25" x14ac:dyDescent="0.25">
      <c r="A3210" s="17">
        <v>44279.648090277777</v>
      </c>
      <c r="B3210" s="13">
        <f>A3210</f>
        <v>44279.648090277777</v>
      </c>
      <c r="C3210" t="s">
        <v>5586</v>
      </c>
      <c r="D3210" s="3" t="s">
        <v>8365</v>
      </c>
      <c r="E3210" t="s">
        <v>8889</v>
      </c>
      <c r="F3210" s="9" t="s">
        <v>5310</v>
      </c>
      <c r="G3210" s="9">
        <v>26</v>
      </c>
      <c r="H3210" s="9">
        <v>108</v>
      </c>
      <c r="I3210" s="9">
        <v>26</v>
      </c>
      <c r="J3210" s="9" t="str" cm="1">
        <f t="array" ref="J3210">_xlfn.IFS(G3210&gt;='Pivot Tables'!B$2,"90%",AND(G3210&lt;'Pivot Tables'!B$2,G3210&gt;'Pivot Tables'!B$3),"75%",AND(G3210&lt;'Pivot Tables'!B$3,G3210&gt;'Pivot Tables'!B$5),"50%",G3210&lt;='Pivot Tables'!B$5,"25%")</f>
        <v>25%</v>
      </c>
      <c r="K3210" s="9" t="str">
        <f>TEXT(A3210,"dddd")</f>
        <v>Wednesday</v>
      </c>
    </row>
    <row r="3211" spans="1:11" ht="240.75" x14ac:dyDescent="0.25">
      <c r="A3211" s="17">
        <v>44356.560497685183</v>
      </c>
      <c r="B3211" s="13">
        <f>A3211</f>
        <v>44356.560497685183</v>
      </c>
      <c r="C3211" t="s">
        <v>5530</v>
      </c>
      <c r="D3211" s="3" t="s">
        <v>8313</v>
      </c>
      <c r="E3211" t="s">
        <v>8848</v>
      </c>
      <c r="F3211" s="9" t="s">
        <v>5310</v>
      </c>
      <c r="G3211" s="9">
        <v>32</v>
      </c>
      <c r="H3211" s="9">
        <v>108</v>
      </c>
      <c r="I3211" s="9">
        <v>9</v>
      </c>
      <c r="J3211" s="9" t="str" cm="1">
        <f t="array" ref="J3211">_xlfn.IFS(G3211&gt;='Pivot Tables'!B$2,"90%",AND(G3211&lt;'Pivot Tables'!B$2,G3211&gt;'Pivot Tables'!B$3),"75%",AND(G3211&lt;'Pivot Tables'!B$3,G3211&gt;'Pivot Tables'!B$5),"50%",G3211&lt;='Pivot Tables'!B$5,"25%")</f>
        <v>25%</v>
      </c>
      <c r="K3211" s="9" t="str">
        <f>TEXT(A3211,"dddd")</f>
        <v>Wednesday</v>
      </c>
    </row>
    <row r="3212" spans="1:11" ht="133.5" x14ac:dyDescent="0.25">
      <c r="A3212" s="17">
        <v>43927.898449074077</v>
      </c>
      <c r="B3212" s="13">
        <f>A3212</f>
        <v>43927.898449074077</v>
      </c>
      <c r="C3212" t="s">
        <v>4228</v>
      </c>
      <c r="D3212" s="3" t="s">
        <v>7700</v>
      </c>
      <c r="F3212" s="9" t="s">
        <v>3650</v>
      </c>
      <c r="G3212" s="9">
        <v>51</v>
      </c>
      <c r="H3212" s="9">
        <v>108</v>
      </c>
      <c r="I3212" s="9">
        <v>0</v>
      </c>
      <c r="J3212" s="9" t="str" cm="1">
        <f t="array" ref="J3212">_xlfn.IFS(G3212&gt;='Pivot Tables'!B$2,"90%",AND(G3212&lt;'Pivot Tables'!B$2,G3212&gt;'Pivot Tables'!B$3),"75%",AND(G3212&lt;'Pivot Tables'!B$3,G3212&gt;'Pivot Tables'!B$5),"50%",G3212&lt;='Pivot Tables'!B$5,"25%")</f>
        <v>50%</v>
      </c>
      <c r="K3212" s="9" t="str">
        <f>TEXT(A3212,"dddd")</f>
        <v>Monday</v>
      </c>
    </row>
    <row r="3213" spans="1:11" ht="216" x14ac:dyDescent="0.25">
      <c r="A3213" s="17">
        <v>44042.667847222219</v>
      </c>
      <c r="B3213" s="13">
        <f>A3213</f>
        <v>44042.667847222219</v>
      </c>
      <c r="C3213" t="s">
        <v>5765</v>
      </c>
      <c r="D3213" s="3" t="s">
        <v>8537</v>
      </c>
      <c r="E3213" t="s">
        <v>8965</v>
      </c>
      <c r="F3213" s="9" t="s">
        <v>5310</v>
      </c>
      <c r="G3213" s="9">
        <v>92</v>
      </c>
      <c r="H3213" s="9">
        <v>108</v>
      </c>
      <c r="I3213" s="9">
        <v>1</v>
      </c>
      <c r="J3213" s="9" t="str" cm="1">
        <f t="array" ref="J3213">_xlfn.IFS(G3213&gt;='Pivot Tables'!B$2,"90%",AND(G3213&lt;'Pivot Tables'!B$2,G3213&gt;'Pivot Tables'!B$3),"75%",AND(G3213&lt;'Pivot Tables'!B$3,G3213&gt;'Pivot Tables'!B$5),"50%",G3213&lt;='Pivot Tables'!B$5,"25%")</f>
        <v>50%</v>
      </c>
      <c r="K3213" s="9" t="str">
        <f>TEXT(A3213,"dddd")</f>
        <v>Thursday</v>
      </c>
    </row>
    <row r="3214" spans="1:11" ht="125.25" x14ac:dyDescent="0.25">
      <c r="A3214" s="17">
        <v>43471.695671296293</v>
      </c>
      <c r="B3214" s="13">
        <f>A3214</f>
        <v>43471.695671296293</v>
      </c>
      <c r="C3214" t="s">
        <v>6189</v>
      </c>
      <c r="D3214" s="3" t="s">
        <v>8770</v>
      </c>
      <c r="E3214" t="s">
        <v>9261</v>
      </c>
      <c r="F3214" s="9" t="s">
        <v>5310</v>
      </c>
      <c r="G3214" s="9">
        <v>142</v>
      </c>
      <c r="H3214" s="9">
        <v>108</v>
      </c>
      <c r="I3214" s="9">
        <v>2</v>
      </c>
      <c r="J3214" s="9" t="str" cm="1">
        <f t="array" ref="J3214">_xlfn.IFS(G3214&gt;='Pivot Tables'!B$2,"90%",AND(G3214&lt;'Pivot Tables'!B$2,G3214&gt;'Pivot Tables'!B$3),"75%",AND(G3214&lt;'Pivot Tables'!B$3,G3214&gt;'Pivot Tables'!B$5),"50%",G3214&lt;='Pivot Tables'!B$5,"25%")</f>
        <v>50%</v>
      </c>
      <c r="K3214" s="9" t="str">
        <f>TEXT(A3214,"dddd")</f>
        <v>Sunday</v>
      </c>
    </row>
    <row r="3215" spans="1:11" ht="249" x14ac:dyDescent="0.25">
      <c r="A3215" s="17">
        <v>44250.74759259259</v>
      </c>
      <c r="B3215" s="13">
        <f>A3215</f>
        <v>44250.74759259259</v>
      </c>
      <c r="C3215" t="s">
        <v>5617</v>
      </c>
      <c r="D3215" s="3" t="s">
        <v>8396</v>
      </c>
      <c r="E3215" t="s">
        <v>8851</v>
      </c>
      <c r="F3215" s="9" t="s">
        <v>5310</v>
      </c>
      <c r="G3215" s="9">
        <v>20</v>
      </c>
      <c r="H3215" s="9">
        <v>109</v>
      </c>
      <c r="I3215" s="9">
        <v>13</v>
      </c>
      <c r="J3215" s="9" t="str" cm="1">
        <f t="array" ref="J3215">_xlfn.IFS(G3215&gt;='Pivot Tables'!B$2,"90%",AND(G3215&lt;'Pivot Tables'!B$2,G3215&gt;'Pivot Tables'!B$3),"75%",AND(G3215&lt;'Pivot Tables'!B$3,G3215&gt;'Pivot Tables'!B$5),"50%",G3215&lt;='Pivot Tables'!B$5,"25%")</f>
        <v>25%</v>
      </c>
      <c r="K3215" s="9" t="str">
        <f>TEXT(A3215,"dddd")</f>
        <v>Tuesday</v>
      </c>
    </row>
    <row r="3216" spans="1:11" ht="224.25" x14ac:dyDescent="0.25">
      <c r="A3216" s="17">
        <v>44218.606099537035</v>
      </c>
      <c r="B3216" s="13">
        <f>A3216</f>
        <v>44218.606099537035</v>
      </c>
      <c r="C3216" t="s">
        <v>5629</v>
      </c>
      <c r="D3216" s="3" t="s">
        <v>8408</v>
      </c>
      <c r="E3216" t="s">
        <v>8918</v>
      </c>
      <c r="F3216" s="9" t="s">
        <v>5310</v>
      </c>
      <c r="G3216" s="9">
        <v>29</v>
      </c>
      <c r="H3216" s="9">
        <v>109</v>
      </c>
      <c r="I3216" s="9">
        <v>4</v>
      </c>
      <c r="J3216" s="9" t="str" cm="1">
        <f t="array" ref="J3216">_xlfn.IFS(G3216&gt;='Pivot Tables'!B$2,"90%",AND(G3216&lt;'Pivot Tables'!B$2,G3216&gt;'Pivot Tables'!B$3),"75%",AND(G3216&lt;'Pivot Tables'!B$3,G3216&gt;'Pivot Tables'!B$5),"50%",G3216&lt;='Pivot Tables'!B$5,"25%")</f>
        <v>25%</v>
      </c>
      <c r="K3216" s="9" t="str">
        <f>TEXT(A3216,"dddd")</f>
        <v>Friday</v>
      </c>
    </row>
    <row r="3217" spans="1:11" ht="257.25" x14ac:dyDescent="0.25">
      <c r="A3217" s="17">
        <v>44356.872303240743</v>
      </c>
      <c r="B3217" s="13">
        <f>A3217</f>
        <v>44356.872303240743</v>
      </c>
      <c r="C3217" t="s">
        <v>5529</v>
      </c>
      <c r="D3217" s="3" t="s">
        <v>8312</v>
      </c>
      <c r="E3217" t="s">
        <v>8917</v>
      </c>
      <c r="F3217" s="9" t="s">
        <v>5310</v>
      </c>
      <c r="G3217" s="9">
        <v>84</v>
      </c>
      <c r="H3217" s="9">
        <v>109</v>
      </c>
      <c r="I3217" s="9">
        <v>14</v>
      </c>
      <c r="J3217" s="9" t="str" cm="1">
        <f t="array" ref="J3217">_xlfn.IFS(G3217&gt;='Pivot Tables'!B$2,"90%",AND(G3217&lt;'Pivot Tables'!B$2,G3217&gt;'Pivot Tables'!B$3),"75%",AND(G3217&lt;'Pivot Tables'!B$3,G3217&gt;'Pivot Tables'!B$5),"50%",G3217&lt;='Pivot Tables'!B$5,"25%")</f>
        <v>50%</v>
      </c>
      <c r="K3217" s="9" t="str">
        <f>TEXT(A3217,"dddd")</f>
        <v>Wednesday</v>
      </c>
    </row>
    <row r="3218" spans="1:11" ht="306.75" x14ac:dyDescent="0.25">
      <c r="A3218" s="17">
        <v>44119.68922453704</v>
      </c>
      <c r="B3218" s="13">
        <f>A3218</f>
        <v>44119.68922453704</v>
      </c>
      <c r="C3218" t="s">
        <v>5714</v>
      </c>
      <c r="D3218" s="3" t="s">
        <v>8486</v>
      </c>
      <c r="E3218" t="s">
        <v>9260</v>
      </c>
      <c r="F3218" s="9" t="s">
        <v>5310</v>
      </c>
      <c r="G3218" s="9">
        <v>140</v>
      </c>
      <c r="H3218" s="9">
        <v>109</v>
      </c>
      <c r="I3218" s="9">
        <v>30</v>
      </c>
      <c r="J3218" s="9" t="str" cm="1">
        <f t="array" ref="J3218">_xlfn.IFS(G3218&gt;='Pivot Tables'!B$2,"90%",AND(G3218&lt;'Pivot Tables'!B$2,G3218&gt;'Pivot Tables'!B$3),"75%",AND(G3218&lt;'Pivot Tables'!B$3,G3218&gt;'Pivot Tables'!B$5),"50%",G3218&lt;='Pivot Tables'!B$5,"25%")</f>
        <v>50%</v>
      </c>
      <c r="K3218" s="9" t="str">
        <f>TEXT(A3218,"dddd")</f>
        <v>Thursday</v>
      </c>
    </row>
    <row r="3219" spans="1:11" ht="199.5" x14ac:dyDescent="0.25">
      <c r="A3219" s="17">
        <v>43964.584664351853</v>
      </c>
      <c r="B3219" s="13">
        <f>A3219</f>
        <v>43964.584664351853</v>
      </c>
      <c r="C3219" t="s">
        <v>5817</v>
      </c>
      <c r="D3219" s="3" t="s">
        <v>8581</v>
      </c>
      <c r="F3219" s="9" t="s">
        <v>5310</v>
      </c>
      <c r="G3219" s="9">
        <v>226</v>
      </c>
      <c r="H3219" s="9">
        <v>109</v>
      </c>
      <c r="I3219" s="9">
        <v>0</v>
      </c>
      <c r="J3219" s="9" t="str" cm="1">
        <f t="array" ref="J3219">_xlfn.IFS(G3219&gt;='Pivot Tables'!B$2,"90%",AND(G3219&lt;'Pivot Tables'!B$2,G3219&gt;'Pivot Tables'!B$3),"75%",AND(G3219&lt;'Pivot Tables'!B$3,G3219&gt;'Pivot Tables'!B$5),"50%",G3219&lt;='Pivot Tables'!B$5,"25%")</f>
        <v>75%</v>
      </c>
      <c r="K3219" s="9" t="str">
        <f>TEXT(A3219,"dddd")</f>
        <v>Wednesday</v>
      </c>
    </row>
    <row r="3220" spans="1:11" ht="133.5" x14ac:dyDescent="0.25">
      <c r="A3220" s="17">
        <v>44107.71638888889</v>
      </c>
      <c r="B3220" s="13">
        <f>A3220</f>
        <v>44107.71638888889</v>
      </c>
      <c r="C3220" t="s">
        <v>4183</v>
      </c>
      <c r="D3220" s="3" t="s">
        <v>7684</v>
      </c>
      <c r="E3220" t="s">
        <v>4184</v>
      </c>
      <c r="F3220" s="9" t="s">
        <v>3650</v>
      </c>
      <c r="G3220" s="9">
        <v>278</v>
      </c>
      <c r="H3220" s="9">
        <v>109</v>
      </c>
      <c r="I3220" s="9">
        <v>4</v>
      </c>
      <c r="J3220" s="9" t="str" cm="1">
        <f t="array" ref="J3220">_xlfn.IFS(G3220&gt;='Pivot Tables'!B$2,"90%",AND(G3220&lt;'Pivot Tables'!B$2,G3220&gt;'Pivot Tables'!B$3),"75%",AND(G3220&lt;'Pivot Tables'!B$3,G3220&gt;'Pivot Tables'!B$5),"50%",G3220&lt;='Pivot Tables'!B$5,"25%")</f>
        <v>75%</v>
      </c>
      <c r="K3220" s="9" t="str">
        <f>TEXT(A3220,"dddd")</f>
        <v>Saturday</v>
      </c>
    </row>
    <row r="3221" spans="1:11" ht="199.5" x14ac:dyDescent="0.25">
      <c r="A3221" s="17">
        <v>44735.868125000001</v>
      </c>
      <c r="B3221" s="13">
        <f>A3221</f>
        <v>44735.868125000001</v>
      </c>
      <c r="C3221" t="s">
        <v>5418</v>
      </c>
      <c r="D3221" s="3" t="s">
        <v>8209</v>
      </c>
      <c r="E3221" t="s">
        <v>8862</v>
      </c>
      <c r="F3221" s="9" t="s">
        <v>5310</v>
      </c>
      <c r="G3221" s="9">
        <v>22</v>
      </c>
      <c r="H3221" s="9">
        <v>110</v>
      </c>
      <c r="I3221" s="9">
        <v>13</v>
      </c>
      <c r="J3221" s="9" t="str" cm="1">
        <f t="array" ref="J3221">_xlfn.IFS(G3221&gt;='Pivot Tables'!B$2,"90%",AND(G3221&lt;'Pivot Tables'!B$2,G3221&gt;'Pivot Tables'!B$3),"75%",AND(G3221&lt;'Pivot Tables'!B$3,G3221&gt;'Pivot Tables'!B$5),"50%",G3221&lt;='Pivot Tables'!B$5,"25%")</f>
        <v>25%</v>
      </c>
      <c r="K3221" s="9" t="str">
        <f>TEXT(A3221,"dddd")</f>
        <v>Thursday</v>
      </c>
    </row>
    <row r="3222" spans="1:11" ht="257.25" x14ac:dyDescent="0.25">
      <c r="A3222" s="17">
        <v>44785.662592592591</v>
      </c>
      <c r="B3222" s="13">
        <f>A3222</f>
        <v>44785.662592592591</v>
      </c>
      <c r="C3222" t="s">
        <v>5380</v>
      </c>
      <c r="D3222" s="3" t="s">
        <v>8173</v>
      </c>
      <c r="F3222" s="9" t="s">
        <v>5310</v>
      </c>
      <c r="G3222" s="9">
        <v>35</v>
      </c>
      <c r="H3222" s="9">
        <v>110</v>
      </c>
      <c r="I3222" s="9">
        <v>0</v>
      </c>
      <c r="J3222" s="9" t="str" cm="1">
        <f t="array" ref="J3222">_xlfn.IFS(G3222&gt;='Pivot Tables'!B$2,"90%",AND(G3222&lt;'Pivot Tables'!B$2,G3222&gt;'Pivot Tables'!B$3),"75%",AND(G3222&lt;'Pivot Tables'!B$3,G3222&gt;'Pivot Tables'!B$5),"50%",G3222&lt;='Pivot Tables'!B$5,"25%")</f>
        <v>25%</v>
      </c>
      <c r="K3222" s="9" t="str">
        <f>TEXT(A3222,"dddd")</f>
        <v>Friday</v>
      </c>
    </row>
    <row r="3223" spans="1:11" ht="306.75" x14ac:dyDescent="0.25">
      <c r="A3223" s="17">
        <v>44280.691064814811</v>
      </c>
      <c r="B3223" s="13">
        <f>A3223</f>
        <v>44280.691064814811</v>
      </c>
      <c r="C3223" t="s">
        <v>5594</v>
      </c>
      <c r="D3223" s="3" t="s">
        <v>8373</v>
      </c>
      <c r="E3223" t="s">
        <v>9209</v>
      </c>
      <c r="F3223" s="9" t="s">
        <v>5310</v>
      </c>
      <c r="G3223" s="9">
        <v>87</v>
      </c>
      <c r="H3223" s="9">
        <v>110</v>
      </c>
      <c r="I3223" s="9">
        <v>27</v>
      </c>
      <c r="J3223" s="9" t="str" cm="1">
        <f t="array" ref="J3223">_xlfn.IFS(G3223&gt;='Pivot Tables'!B$2,"90%",AND(G3223&lt;'Pivot Tables'!B$2,G3223&gt;'Pivot Tables'!B$3),"75%",AND(G3223&lt;'Pivot Tables'!B$3,G3223&gt;'Pivot Tables'!B$5),"50%",G3223&lt;='Pivot Tables'!B$5,"25%")</f>
        <v>50%</v>
      </c>
      <c r="K3223" s="9" t="str">
        <f>TEXT(A3223,"dddd")</f>
        <v>Thursday</v>
      </c>
    </row>
    <row r="3224" spans="1:11" ht="141.75" x14ac:dyDescent="0.25">
      <c r="A3224" s="17">
        <v>44687.675532407404</v>
      </c>
      <c r="B3224" s="13">
        <f>A3224</f>
        <v>44687.675532407404</v>
      </c>
      <c r="C3224" t="s">
        <v>843</v>
      </c>
      <c r="D3224" s="3" t="s">
        <v>6454</v>
      </c>
      <c r="E3224" t="s">
        <v>617</v>
      </c>
      <c r="F3224" s="9" t="s">
        <v>599</v>
      </c>
      <c r="G3224" s="9">
        <v>179</v>
      </c>
      <c r="H3224" s="9">
        <v>110</v>
      </c>
      <c r="I3224" s="9">
        <v>1</v>
      </c>
      <c r="J3224" s="9" t="str" cm="1">
        <f t="array" ref="J3224">_xlfn.IFS(G3224&gt;='Pivot Tables'!B$2,"90%",AND(G3224&lt;'Pivot Tables'!B$2,G3224&gt;'Pivot Tables'!B$3),"75%",AND(G3224&lt;'Pivot Tables'!B$3,G3224&gt;'Pivot Tables'!B$5),"50%",G3224&lt;='Pivot Tables'!B$5,"25%")</f>
        <v>75%</v>
      </c>
      <c r="K3224" s="9" t="str">
        <f>TEXT(A3224,"dddd")</f>
        <v>Friday</v>
      </c>
    </row>
    <row r="3225" spans="1:11" ht="183" x14ac:dyDescent="0.25">
      <c r="A3225" s="17">
        <v>44154.226527777777</v>
      </c>
      <c r="B3225" s="13">
        <f>A3225</f>
        <v>44154.226527777777</v>
      </c>
      <c r="C3225" t="s">
        <v>2820</v>
      </c>
      <c r="D3225" s="3" t="s">
        <v>7209</v>
      </c>
      <c r="E3225" t="s">
        <v>2821</v>
      </c>
      <c r="F3225" s="9" t="s">
        <v>2712</v>
      </c>
      <c r="G3225" s="9">
        <v>196</v>
      </c>
      <c r="H3225" s="9">
        <v>110</v>
      </c>
      <c r="I3225" s="9">
        <v>7</v>
      </c>
      <c r="J3225" s="9" t="str" cm="1">
        <f t="array" ref="J3225">_xlfn.IFS(G3225&gt;='Pivot Tables'!B$2,"90%",AND(G3225&lt;'Pivot Tables'!B$2,G3225&gt;'Pivot Tables'!B$3),"75%",AND(G3225&lt;'Pivot Tables'!B$3,G3225&gt;'Pivot Tables'!B$5),"50%",G3225&lt;='Pivot Tables'!B$5,"25%")</f>
        <v>75%</v>
      </c>
      <c r="K3225" s="9" t="str">
        <f>TEXT(A3225,"dddd")</f>
        <v>Thursday</v>
      </c>
    </row>
    <row r="3226" spans="1:11" ht="166.5" x14ac:dyDescent="0.25">
      <c r="A3226" s="17">
        <v>44826.030659722222</v>
      </c>
      <c r="B3226" s="13">
        <f>A3226</f>
        <v>44826.030659722222</v>
      </c>
      <c r="C3226" t="s">
        <v>652</v>
      </c>
      <c r="D3226" s="3" t="s">
        <v>6336</v>
      </c>
      <c r="E3226" t="s">
        <v>653</v>
      </c>
      <c r="F3226" s="9" t="s">
        <v>599</v>
      </c>
      <c r="G3226" s="9">
        <v>219</v>
      </c>
      <c r="H3226" s="9">
        <v>110</v>
      </c>
      <c r="I3226" s="9">
        <v>1</v>
      </c>
      <c r="J3226" s="9" t="str" cm="1">
        <f t="array" ref="J3226">_xlfn.IFS(G3226&gt;='Pivot Tables'!B$2,"90%",AND(G3226&lt;'Pivot Tables'!B$2,G3226&gt;'Pivot Tables'!B$3),"75%",AND(G3226&lt;'Pivot Tables'!B$3,G3226&gt;'Pivot Tables'!B$5),"50%",G3226&lt;='Pivot Tables'!B$5,"25%")</f>
        <v>75%</v>
      </c>
      <c r="K3226" s="9" t="str">
        <f>TEXT(A3226,"dddd")</f>
        <v>Thursday</v>
      </c>
    </row>
    <row r="3227" spans="1:11" ht="183" x14ac:dyDescent="0.25">
      <c r="A3227" s="17">
        <v>44493.066990740743</v>
      </c>
      <c r="B3227" s="13">
        <f>A3227</f>
        <v>44493.066990740743</v>
      </c>
      <c r="C3227" t="s">
        <v>4</v>
      </c>
      <c r="D3227" s="3" t="s">
        <v>6509</v>
      </c>
      <c r="E3227" t="s">
        <v>933</v>
      </c>
      <c r="F3227" s="9" t="s">
        <v>599</v>
      </c>
      <c r="G3227" s="10">
        <v>2601</v>
      </c>
      <c r="H3227" s="9">
        <v>110</v>
      </c>
      <c r="I3227" s="9">
        <v>4</v>
      </c>
      <c r="J3227" s="9" t="str" cm="1">
        <f t="array" ref="J3227">_xlfn.IFS(G3227&gt;='Pivot Tables'!B$2,"90%",AND(G3227&lt;'Pivot Tables'!B$2,G3227&gt;'Pivot Tables'!B$3),"75%",AND(G3227&lt;'Pivot Tables'!B$3,G3227&gt;'Pivot Tables'!B$5),"50%",G3227&lt;='Pivot Tables'!B$5,"25%")</f>
        <v>90%</v>
      </c>
      <c r="K3227" s="9" t="str">
        <f>TEXT(A3227,"dddd")</f>
        <v>Sunday</v>
      </c>
    </row>
    <row r="3228" spans="1:11" ht="257.25" x14ac:dyDescent="0.25">
      <c r="A3228" s="17">
        <v>44172.62394675926</v>
      </c>
      <c r="B3228" s="13">
        <f>A3228</f>
        <v>44172.62394675926</v>
      </c>
      <c r="C3228" t="s">
        <v>5665</v>
      </c>
      <c r="D3228" s="3" t="s">
        <v>8444</v>
      </c>
      <c r="F3228" s="9" t="s">
        <v>5310</v>
      </c>
      <c r="G3228" s="9">
        <v>14</v>
      </c>
      <c r="H3228" s="9">
        <v>111</v>
      </c>
      <c r="I3228" s="9">
        <v>0</v>
      </c>
      <c r="J3228" s="9" t="str" cm="1">
        <f t="array" ref="J3228">_xlfn.IFS(G3228&gt;='Pivot Tables'!B$2,"90%",AND(G3228&lt;'Pivot Tables'!B$2,G3228&gt;'Pivot Tables'!B$3),"75%",AND(G3228&lt;'Pivot Tables'!B$3,G3228&gt;'Pivot Tables'!B$5),"50%",G3228&lt;='Pivot Tables'!B$5,"25%")</f>
        <v>25%</v>
      </c>
      <c r="K3228" s="9" t="str">
        <f>TEXT(A3228,"dddd")</f>
        <v>Monday</v>
      </c>
    </row>
    <row r="3229" spans="1:11" ht="290.25" x14ac:dyDescent="0.25">
      <c r="A3229" s="17">
        <v>44801.940162037034</v>
      </c>
      <c r="B3229" s="13">
        <f>A3229</f>
        <v>44801.940162037034</v>
      </c>
      <c r="C3229" t="s">
        <v>1779</v>
      </c>
      <c r="D3229" s="3" t="s">
        <v>6725</v>
      </c>
      <c r="F3229" s="9" t="s">
        <v>1732</v>
      </c>
      <c r="G3229" s="9">
        <v>47</v>
      </c>
      <c r="H3229" s="9">
        <v>111</v>
      </c>
      <c r="I3229" s="9">
        <v>0</v>
      </c>
      <c r="J3229" s="9" t="str" cm="1">
        <f t="array" ref="J3229">_xlfn.IFS(G3229&gt;='Pivot Tables'!B$2,"90%",AND(G3229&lt;'Pivot Tables'!B$2,G3229&gt;'Pivot Tables'!B$3),"75%",AND(G3229&lt;'Pivot Tables'!B$3,G3229&gt;'Pivot Tables'!B$5),"50%",G3229&lt;='Pivot Tables'!B$5,"25%")</f>
        <v>50%</v>
      </c>
      <c r="K3229" s="9" t="str">
        <f>TEXT(A3229,"dddd")</f>
        <v>Sunday</v>
      </c>
    </row>
    <row r="3230" spans="1:11" ht="183" x14ac:dyDescent="0.25">
      <c r="A3230" s="17">
        <v>43816.726238425923</v>
      </c>
      <c r="B3230" s="13">
        <f>A3230</f>
        <v>43816.726238425923</v>
      </c>
      <c r="C3230" t="s">
        <v>4316</v>
      </c>
      <c r="D3230" s="3" t="s">
        <v>7730</v>
      </c>
      <c r="E3230" t="s">
        <v>4317</v>
      </c>
      <c r="F3230" s="9" t="s">
        <v>3650</v>
      </c>
      <c r="G3230" s="9">
        <v>51</v>
      </c>
      <c r="H3230" s="9">
        <v>111</v>
      </c>
      <c r="I3230" s="9">
        <v>19</v>
      </c>
      <c r="J3230" s="9" t="str" cm="1">
        <f t="array" ref="J3230">_xlfn.IFS(G3230&gt;='Pivot Tables'!B$2,"90%",AND(G3230&lt;'Pivot Tables'!B$2,G3230&gt;'Pivot Tables'!B$3),"75%",AND(G3230&lt;'Pivot Tables'!B$3,G3230&gt;'Pivot Tables'!B$5),"50%",G3230&lt;='Pivot Tables'!B$5,"25%")</f>
        <v>50%</v>
      </c>
      <c r="K3230" s="9" t="str">
        <f>TEXT(A3230,"dddd")</f>
        <v>Tuesday</v>
      </c>
    </row>
    <row r="3231" spans="1:11" ht="166.5" x14ac:dyDescent="0.25">
      <c r="A3231" s="17">
        <v>43818.699305555558</v>
      </c>
      <c r="B3231" s="13">
        <f>A3231</f>
        <v>43818.699305555558</v>
      </c>
      <c r="C3231" t="s">
        <v>4312</v>
      </c>
      <c r="D3231" s="3" t="s">
        <v>7728</v>
      </c>
      <c r="E3231" t="s">
        <v>4313</v>
      </c>
      <c r="F3231" s="9" t="s">
        <v>3650</v>
      </c>
      <c r="G3231" s="9">
        <v>64</v>
      </c>
      <c r="H3231" s="9">
        <v>111</v>
      </c>
      <c r="I3231" s="9">
        <v>18</v>
      </c>
      <c r="J3231" s="9" t="str" cm="1">
        <f t="array" ref="J3231">_xlfn.IFS(G3231&gt;='Pivot Tables'!B$2,"90%",AND(G3231&lt;'Pivot Tables'!B$2,G3231&gt;'Pivot Tables'!B$3),"75%",AND(G3231&lt;'Pivot Tables'!B$3,G3231&gt;'Pivot Tables'!B$5),"50%",G3231&lt;='Pivot Tables'!B$5,"25%")</f>
        <v>50%</v>
      </c>
      <c r="K3231" s="9" t="str">
        <f>TEXT(A3231,"dddd")</f>
        <v>Thursday</v>
      </c>
    </row>
    <row r="3232" spans="1:11" ht="224.25" x14ac:dyDescent="0.25">
      <c r="A3232" s="17">
        <v>44701.020532407405</v>
      </c>
      <c r="B3232" s="13">
        <f>A3232</f>
        <v>44701.020532407405</v>
      </c>
      <c r="C3232" t="s">
        <v>5471</v>
      </c>
      <c r="D3232" s="3" t="s">
        <v>8260</v>
      </c>
      <c r="E3232" t="s">
        <v>9181</v>
      </c>
      <c r="F3232" s="9" t="s">
        <v>5310</v>
      </c>
      <c r="G3232" s="9">
        <v>73</v>
      </c>
      <c r="H3232" s="9">
        <v>111</v>
      </c>
      <c r="I3232" s="9">
        <v>2</v>
      </c>
      <c r="J3232" s="9" t="str" cm="1">
        <f t="array" ref="J3232">_xlfn.IFS(G3232&gt;='Pivot Tables'!B$2,"90%",AND(G3232&lt;'Pivot Tables'!B$2,G3232&gt;'Pivot Tables'!B$3),"75%",AND(G3232&lt;'Pivot Tables'!B$3,G3232&gt;'Pivot Tables'!B$5),"50%",G3232&lt;='Pivot Tables'!B$5,"25%")</f>
        <v>50%</v>
      </c>
      <c r="K3232" s="9" t="str">
        <f>TEXT(A3232,"dddd")</f>
        <v>Friday</v>
      </c>
    </row>
    <row r="3233" spans="1:11" ht="207.75" x14ac:dyDescent="0.25">
      <c r="A3233" s="17">
        <v>43956.604803240742</v>
      </c>
      <c r="B3233" s="13">
        <f>A3233</f>
        <v>43956.604803240742</v>
      </c>
      <c r="C3233" t="s">
        <v>5824</v>
      </c>
      <c r="D3233" s="3" t="s">
        <v>8588</v>
      </c>
      <c r="F3233" s="9" t="s">
        <v>5310</v>
      </c>
      <c r="G3233" s="9">
        <v>173</v>
      </c>
      <c r="H3233" s="9">
        <v>111</v>
      </c>
      <c r="I3233" s="9">
        <v>0</v>
      </c>
      <c r="J3233" s="9" t="str" cm="1">
        <f t="array" ref="J3233">_xlfn.IFS(G3233&gt;='Pivot Tables'!B$2,"90%",AND(G3233&lt;'Pivot Tables'!B$2,G3233&gt;'Pivot Tables'!B$3),"75%",AND(G3233&lt;'Pivot Tables'!B$3,G3233&gt;'Pivot Tables'!B$5),"50%",G3233&lt;='Pivot Tables'!B$5,"25%")</f>
        <v>50%</v>
      </c>
      <c r="K3233" s="9" t="str">
        <f>TEXT(A3233,"dddd")</f>
        <v>Tuesday</v>
      </c>
    </row>
    <row r="3234" spans="1:11" ht="183" x14ac:dyDescent="0.25">
      <c r="A3234" s="17">
        <v>44818.053599537037</v>
      </c>
      <c r="B3234" s="13">
        <f>A3234</f>
        <v>44818.053599537037</v>
      </c>
      <c r="C3234" t="s">
        <v>660</v>
      </c>
      <c r="D3234" s="3" t="s">
        <v>6340</v>
      </c>
      <c r="E3234" t="s">
        <v>653</v>
      </c>
      <c r="F3234" s="9" t="s">
        <v>599</v>
      </c>
      <c r="G3234" s="9">
        <v>427</v>
      </c>
      <c r="H3234" s="9">
        <v>111</v>
      </c>
      <c r="I3234" s="9">
        <v>1</v>
      </c>
      <c r="J3234" s="9" t="str" cm="1">
        <f t="array" ref="J3234">_xlfn.IFS(G3234&gt;='Pivot Tables'!B$2,"90%",AND(G3234&lt;'Pivot Tables'!B$2,G3234&gt;'Pivot Tables'!B$3),"75%",AND(G3234&lt;'Pivot Tables'!B$3,G3234&gt;'Pivot Tables'!B$5),"50%",G3234&lt;='Pivot Tables'!B$5,"25%")</f>
        <v>90%</v>
      </c>
      <c r="K3234" s="9" t="str">
        <f>TEXT(A3234,"dddd")</f>
        <v>Wednesday</v>
      </c>
    </row>
    <row r="3235" spans="1:11" ht="306.75" x14ac:dyDescent="0.25">
      <c r="A3235" s="17">
        <v>44057.53802083333</v>
      </c>
      <c r="B3235" s="13">
        <f>A3235</f>
        <v>44057.53802083333</v>
      </c>
      <c r="C3235" t="s">
        <v>5758</v>
      </c>
      <c r="D3235" s="3" t="s">
        <v>8530</v>
      </c>
      <c r="E3235" t="s">
        <v>9073</v>
      </c>
      <c r="F3235" s="9" t="s">
        <v>5310</v>
      </c>
      <c r="G3235" s="9">
        <v>50</v>
      </c>
      <c r="H3235" s="9">
        <v>112</v>
      </c>
      <c r="I3235" s="9">
        <v>27</v>
      </c>
      <c r="J3235" s="9" t="str" cm="1">
        <f t="array" ref="J3235">_xlfn.IFS(G3235&gt;='Pivot Tables'!B$2,"90%",AND(G3235&lt;'Pivot Tables'!B$2,G3235&gt;'Pivot Tables'!B$3),"75%",AND(G3235&lt;'Pivot Tables'!B$3,G3235&gt;'Pivot Tables'!B$5),"50%",G3235&lt;='Pivot Tables'!B$5,"25%")</f>
        <v>50%</v>
      </c>
      <c r="K3235" s="9" t="str">
        <f>TEXT(A3235,"dddd")</f>
        <v>Friday</v>
      </c>
    </row>
    <row r="3236" spans="1:11" ht="183" x14ac:dyDescent="0.25">
      <c r="A3236" s="17">
        <v>43812.867465277777</v>
      </c>
      <c r="B3236" s="13">
        <f>A3236</f>
        <v>43812.867465277777</v>
      </c>
      <c r="C3236" t="s">
        <v>4324</v>
      </c>
      <c r="D3236" s="3" t="s">
        <v>7734</v>
      </c>
      <c r="E3236" t="s">
        <v>4325</v>
      </c>
      <c r="F3236" s="9" t="s">
        <v>3650</v>
      </c>
      <c r="G3236" s="9">
        <v>68</v>
      </c>
      <c r="H3236" s="9">
        <v>112</v>
      </c>
      <c r="I3236" s="9">
        <v>17</v>
      </c>
      <c r="J3236" s="9" t="str" cm="1">
        <f t="array" ref="J3236">_xlfn.IFS(G3236&gt;='Pivot Tables'!B$2,"90%",AND(G3236&lt;'Pivot Tables'!B$2,G3236&gt;'Pivot Tables'!B$3),"75%",AND(G3236&lt;'Pivot Tables'!B$3,G3236&gt;'Pivot Tables'!B$5),"50%",G3236&lt;='Pivot Tables'!B$5,"25%")</f>
        <v>50%</v>
      </c>
      <c r="K3236" s="9" t="str">
        <f>TEXT(A3236,"dddd")</f>
        <v>Friday</v>
      </c>
    </row>
    <row r="3237" spans="1:11" x14ac:dyDescent="0.25">
      <c r="A3237" s="17">
        <v>43531.762291666666</v>
      </c>
      <c r="B3237" s="13">
        <f>A3237</f>
        <v>43531.762291666666</v>
      </c>
      <c r="C3237" t="s">
        <v>4551</v>
      </c>
      <c r="D3237" s="2" t="s">
        <v>4552</v>
      </c>
      <c r="E3237" t="s">
        <v>4553</v>
      </c>
      <c r="F3237" s="9" t="s">
        <v>3650</v>
      </c>
      <c r="G3237" s="9">
        <v>68</v>
      </c>
      <c r="H3237" s="9">
        <v>112</v>
      </c>
      <c r="I3237" s="9">
        <v>24</v>
      </c>
      <c r="J3237" s="9" t="str" cm="1">
        <f t="array" ref="J3237">_xlfn.IFS(G3237&gt;='Pivot Tables'!B$2,"90%",AND(G3237&lt;'Pivot Tables'!B$2,G3237&gt;'Pivot Tables'!B$3),"75%",AND(G3237&lt;'Pivot Tables'!B$3,G3237&gt;'Pivot Tables'!B$5),"50%",G3237&lt;='Pivot Tables'!B$5,"25%")</f>
        <v>50%</v>
      </c>
      <c r="K3237" s="9" t="str">
        <f>TEXT(A3237,"dddd")</f>
        <v>Thursday</v>
      </c>
    </row>
    <row r="3238" spans="1:11" ht="150" x14ac:dyDescent="0.25">
      <c r="A3238" s="17">
        <v>43626.834872685184</v>
      </c>
      <c r="B3238" s="13">
        <f>A3238</f>
        <v>43626.834872685184</v>
      </c>
      <c r="C3238" t="s">
        <v>4490</v>
      </c>
      <c r="D3238" s="3" t="s">
        <v>7775</v>
      </c>
      <c r="E3238" t="s">
        <v>4491</v>
      </c>
      <c r="F3238" s="9" t="s">
        <v>3650</v>
      </c>
      <c r="G3238" s="9">
        <v>73</v>
      </c>
      <c r="H3238" s="9">
        <v>112</v>
      </c>
      <c r="I3238" s="9">
        <v>3</v>
      </c>
      <c r="J3238" s="9" t="str" cm="1">
        <f t="array" ref="J3238">_xlfn.IFS(G3238&gt;='Pivot Tables'!B$2,"90%",AND(G3238&lt;'Pivot Tables'!B$2,G3238&gt;'Pivot Tables'!B$3),"75%",AND(G3238&lt;'Pivot Tables'!B$3,G3238&gt;'Pivot Tables'!B$5),"50%",G3238&lt;='Pivot Tables'!B$5,"25%")</f>
        <v>50%</v>
      </c>
      <c r="K3238" s="9" t="str">
        <f>TEXT(A3238,"dddd")</f>
        <v>Monday</v>
      </c>
    </row>
    <row r="3239" spans="1:11" ht="191.25" x14ac:dyDescent="0.25">
      <c r="A3239" s="17">
        <v>43745.890543981484</v>
      </c>
      <c r="B3239" s="13">
        <f>A3239</f>
        <v>43745.890543981484</v>
      </c>
      <c r="C3239" t="s">
        <v>4389</v>
      </c>
      <c r="D3239" s="3" t="s">
        <v>7752</v>
      </c>
      <c r="E3239" t="s">
        <v>4390</v>
      </c>
      <c r="F3239" s="9" t="s">
        <v>3650</v>
      </c>
      <c r="G3239" s="9">
        <v>76</v>
      </c>
      <c r="H3239" s="9">
        <v>112</v>
      </c>
      <c r="I3239" s="9">
        <v>19</v>
      </c>
      <c r="J3239" s="9" t="str" cm="1">
        <f t="array" ref="J3239">_xlfn.IFS(G3239&gt;='Pivot Tables'!B$2,"90%",AND(G3239&lt;'Pivot Tables'!B$2,G3239&gt;'Pivot Tables'!B$3),"75%",AND(G3239&lt;'Pivot Tables'!B$3,G3239&gt;'Pivot Tables'!B$5),"50%",G3239&lt;='Pivot Tables'!B$5,"25%")</f>
        <v>50%</v>
      </c>
      <c r="K3239" s="9" t="str">
        <f>TEXT(A3239,"dddd")</f>
        <v>Monday</v>
      </c>
    </row>
    <row r="3240" spans="1:11" ht="150" x14ac:dyDescent="0.25">
      <c r="A3240" s="17">
        <v>43941.829398148147</v>
      </c>
      <c r="B3240" s="13">
        <f>A3240</f>
        <v>43941.829398148147</v>
      </c>
      <c r="C3240" t="s">
        <v>1241</v>
      </c>
      <c r="D3240" s="3" t="s">
        <v>6686</v>
      </c>
      <c r="F3240" s="9" t="s">
        <v>1090</v>
      </c>
      <c r="G3240" s="9">
        <v>134</v>
      </c>
      <c r="H3240" s="9">
        <v>112</v>
      </c>
      <c r="I3240" s="9">
        <v>0</v>
      </c>
      <c r="J3240" s="9" t="str" cm="1">
        <f t="array" ref="J3240">_xlfn.IFS(G3240&gt;='Pivot Tables'!B$2,"90%",AND(G3240&lt;'Pivot Tables'!B$2,G3240&gt;'Pivot Tables'!B$3),"75%",AND(G3240&lt;'Pivot Tables'!B$3,G3240&gt;'Pivot Tables'!B$5),"50%",G3240&lt;='Pivot Tables'!B$5,"25%")</f>
        <v>50%</v>
      </c>
      <c r="K3240" s="9" t="str">
        <f>TEXT(A3240,"dddd")</f>
        <v>Monday</v>
      </c>
    </row>
    <row r="3241" spans="1:11" ht="166.5" x14ac:dyDescent="0.25">
      <c r="A3241" s="17">
        <v>44800.07068287037</v>
      </c>
      <c r="B3241" s="13">
        <f>A3241</f>
        <v>44800.07068287037</v>
      </c>
      <c r="C3241" t="s">
        <v>671</v>
      </c>
      <c r="D3241" s="3" t="s">
        <v>6347</v>
      </c>
      <c r="E3241" t="s">
        <v>672</v>
      </c>
      <c r="F3241" s="9" t="s">
        <v>599</v>
      </c>
      <c r="G3241" s="9">
        <v>145</v>
      </c>
      <c r="H3241" s="9">
        <v>112</v>
      </c>
      <c r="I3241" s="9">
        <v>3</v>
      </c>
      <c r="J3241" s="9" t="str" cm="1">
        <f t="array" ref="J3241">_xlfn.IFS(G3241&gt;='Pivot Tables'!B$2,"90%",AND(G3241&lt;'Pivot Tables'!B$2,G3241&gt;'Pivot Tables'!B$3),"75%",AND(G3241&lt;'Pivot Tables'!B$3,G3241&gt;'Pivot Tables'!B$5),"50%",G3241&lt;='Pivot Tables'!B$5,"25%")</f>
        <v>50%</v>
      </c>
      <c r="K3241" s="9" t="str">
        <f>TEXT(A3241,"dddd")</f>
        <v>Saturday</v>
      </c>
    </row>
    <row r="3242" spans="1:11" ht="199.5" x14ac:dyDescent="0.25">
      <c r="A3242" s="17">
        <v>44520.112372685187</v>
      </c>
      <c r="B3242" s="13">
        <f>A3242</f>
        <v>44520.112372685187</v>
      </c>
      <c r="C3242" t="s">
        <v>914</v>
      </c>
      <c r="D3242" s="3" t="s">
        <v>6497</v>
      </c>
      <c r="E3242" t="s">
        <v>915</v>
      </c>
      <c r="F3242" s="9" t="s">
        <v>599</v>
      </c>
      <c r="G3242" s="9">
        <v>155</v>
      </c>
      <c r="H3242" s="9">
        <v>112</v>
      </c>
      <c r="I3242" s="9">
        <v>2</v>
      </c>
      <c r="J3242" s="9" t="str" cm="1">
        <f t="array" ref="J3242">_xlfn.IFS(G3242&gt;='Pivot Tables'!B$2,"90%",AND(G3242&lt;'Pivot Tables'!B$2,G3242&gt;'Pivot Tables'!B$3),"75%",AND(G3242&lt;'Pivot Tables'!B$3,G3242&gt;'Pivot Tables'!B$5),"50%",G3242&lt;='Pivot Tables'!B$5,"25%")</f>
        <v>50%</v>
      </c>
      <c r="K3242" s="9" t="str">
        <f>TEXT(A3242,"dddd")</f>
        <v>Saturday</v>
      </c>
    </row>
    <row r="3243" spans="1:11" x14ac:dyDescent="0.25">
      <c r="A3243" s="17">
        <v>43157.787928240738</v>
      </c>
      <c r="B3243" s="13">
        <f>A3243</f>
        <v>43157.787928240738</v>
      </c>
      <c r="C3243" t="s">
        <v>1445</v>
      </c>
      <c r="D3243" s="2" t="s">
        <v>1446</v>
      </c>
      <c r="F3243" s="9" t="s">
        <v>1090</v>
      </c>
      <c r="G3243" s="9">
        <v>220</v>
      </c>
      <c r="H3243" s="9">
        <v>112</v>
      </c>
      <c r="I3243" s="9">
        <v>0</v>
      </c>
      <c r="J3243" s="9" t="str" cm="1">
        <f t="array" ref="J3243">_xlfn.IFS(G3243&gt;='Pivot Tables'!B$2,"90%",AND(G3243&lt;'Pivot Tables'!B$2,G3243&gt;'Pivot Tables'!B$3),"75%",AND(G3243&lt;'Pivot Tables'!B$3,G3243&gt;'Pivot Tables'!B$5),"50%",G3243&lt;='Pivot Tables'!B$5,"25%")</f>
        <v>75%</v>
      </c>
      <c r="K3243" s="9" t="str">
        <f>TEXT(A3243,"dddd")</f>
        <v>Monday</v>
      </c>
    </row>
    <row r="3244" spans="1:11" ht="199.5" x14ac:dyDescent="0.25">
      <c r="A3244" s="17">
        <v>44240.000219907408</v>
      </c>
      <c r="B3244" s="13">
        <f>A3244</f>
        <v>44240.000219907408</v>
      </c>
      <c r="C3244" t="s">
        <v>5058</v>
      </c>
      <c r="D3244" s="3" t="s">
        <v>7990</v>
      </c>
      <c r="F3244" s="9" t="s">
        <v>4789</v>
      </c>
      <c r="G3244" s="9">
        <v>293</v>
      </c>
      <c r="H3244" s="9">
        <v>112</v>
      </c>
      <c r="I3244" s="9">
        <v>0</v>
      </c>
      <c r="J3244" s="9" t="str" cm="1">
        <f t="array" ref="J3244">_xlfn.IFS(G3244&gt;='Pivot Tables'!B$2,"90%",AND(G3244&lt;'Pivot Tables'!B$2,G3244&gt;'Pivot Tables'!B$3),"75%",AND(G3244&lt;'Pivot Tables'!B$3,G3244&gt;'Pivot Tables'!B$5),"50%",G3244&lt;='Pivot Tables'!B$5,"25%")</f>
        <v>75%</v>
      </c>
      <c r="K3244" s="9" t="str">
        <f>TEXT(A3244,"dddd")</f>
        <v>Saturday</v>
      </c>
    </row>
    <row r="3245" spans="1:11" ht="199.5" x14ac:dyDescent="0.25">
      <c r="A3245" s="17">
        <v>44701.018969907411</v>
      </c>
      <c r="B3245" s="13">
        <f>A3245</f>
        <v>44701.018969907411</v>
      </c>
      <c r="C3245" t="s">
        <v>5460</v>
      </c>
      <c r="D3245" s="3" t="s">
        <v>8249</v>
      </c>
      <c r="E3245" t="s">
        <v>8820</v>
      </c>
      <c r="F3245" s="9" t="s">
        <v>5310</v>
      </c>
      <c r="G3245" s="9">
        <v>14</v>
      </c>
      <c r="H3245" s="9">
        <v>113</v>
      </c>
      <c r="I3245" s="9">
        <v>8</v>
      </c>
      <c r="J3245" s="9" t="str" cm="1">
        <f t="array" ref="J3245">_xlfn.IFS(G3245&gt;='Pivot Tables'!B$2,"90%",AND(G3245&lt;'Pivot Tables'!B$2,G3245&gt;'Pivot Tables'!B$3),"75%",AND(G3245&lt;'Pivot Tables'!B$3,G3245&gt;'Pivot Tables'!B$5),"50%",G3245&lt;='Pivot Tables'!B$5,"25%")</f>
        <v>25%</v>
      </c>
      <c r="K3245" s="9" t="str">
        <f>TEXT(A3245,"dddd")</f>
        <v>Friday</v>
      </c>
    </row>
    <row r="3246" spans="1:11" ht="265.5" x14ac:dyDescent="0.25">
      <c r="A3246" s="17">
        <v>44338.964930555558</v>
      </c>
      <c r="B3246" s="13">
        <f>A3246</f>
        <v>44338.964930555558</v>
      </c>
      <c r="C3246" t="s">
        <v>5544</v>
      </c>
      <c r="D3246" s="3" t="s">
        <v>8327</v>
      </c>
      <c r="E3246" t="s">
        <v>8845</v>
      </c>
      <c r="F3246" s="9" t="s">
        <v>5310</v>
      </c>
      <c r="G3246" s="9">
        <v>19</v>
      </c>
      <c r="H3246" s="9">
        <v>113</v>
      </c>
      <c r="I3246" s="9">
        <v>14</v>
      </c>
      <c r="J3246" s="9" t="str" cm="1">
        <f t="array" ref="J3246">_xlfn.IFS(G3246&gt;='Pivot Tables'!B$2,"90%",AND(G3246&lt;'Pivot Tables'!B$2,G3246&gt;'Pivot Tables'!B$3),"75%",AND(G3246&lt;'Pivot Tables'!B$3,G3246&gt;'Pivot Tables'!B$5),"50%",G3246&lt;='Pivot Tables'!B$5,"25%")</f>
        <v>25%</v>
      </c>
      <c r="K3246" s="9" t="str">
        <f>TEXT(A3246,"dddd")</f>
        <v>Saturday</v>
      </c>
    </row>
    <row r="3247" spans="1:11" ht="224.25" x14ac:dyDescent="0.25">
      <c r="A3247" s="17">
        <v>43920.889664351853</v>
      </c>
      <c r="B3247" s="13">
        <f>A3247</f>
        <v>43920.889664351853</v>
      </c>
      <c r="C3247" t="s">
        <v>5854</v>
      </c>
      <c r="D3247" s="3" t="s">
        <v>8612</v>
      </c>
      <c r="F3247" s="9" t="s">
        <v>5310</v>
      </c>
      <c r="G3247" s="9">
        <v>24</v>
      </c>
      <c r="H3247" s="9">
        <v>113</v>
      </c>
      <c r="I3247" s="9">
        <v>0</v>
      </c>
      <c r="J3247" s="9" t="str" cm="1">
        <f t="array" ref="J3247">_xlfn.IFS(G3247&gt;='Pivot Tables'!B$2,"90%",AND(G3247&lt;'Pivot Tables'!B$2,G3247&gt;'Pivot Tables'!B$3),"75%",AND(G3247&lt;'Pivot Tables'!B$3,G3247&gt;'Pivot Tables'!B$5),"50%",G3247&lt;='Pivot Tables'!B$5,"25%")</f>
        <v>25%</v>
      </c>
      <c r="K3247" s="9" t="str">
        <f>TEXT(A3247,"dddd")</f>
        <v>Monday</v>
      </c>
    </row>
    <row r="3248" spans="1:11" ht="273.75" x14ac:dyDescent="0.25">
      <c r="A3248" s="17">
        <v>44342.854768518519</v>
      </c>
      <c r="B3248" s="13">
        <f>A3248</f>
        <v>44342.854768518519</v>
      </c>
      <c r="C3248" t="s">
        <v>5541</v>
      </c>
      <c r="D3248" s="3" t="s">
        <v>8324</v>
      </c>
      <c r="E3248" t="s">
        <v>8917</v>
      </c>
      <c r="F3248" s="9" t="s">
        <v>5310</v>
      </c>
      <c r="G3248" s="9">
        <v>29</v>
      </c>
      <c r="H3248" s="9">
        <v>113</v>
      </c>
      <c r="I3248" s="9">
        <v>14</v>
      </c>
      <c r="J3248" s="9" t="str" cm="1">
        <f t="array" ref="J3248">_xlfn.IFS(G3248&gt;='Pivot Tables'!B$2,"90%",AND(G3248&lt;'Pivot Tables'!B$2,G3248&gt;'Pivot Tables'!B$3),"75%",AND(G3248&lt;'Pivot Tables'!B$3,G3248&gt;'Pivot Tables'!B$5),"50%",G3248&lt;='Pivot Tables'!B$5,"25%")</f>
        <v>25%</v>
      </c>
      <c r="K3248" s="9" t="str">
        <f>TEXT(A3248,"dddd")</f>
        <v>Wednesday</v>
      </c>
    </row>
    <row r="3249" spans="1:11" ht="298.5" x14ac:dyDescent="0.25">
      <c r="A3249" s="17">
        <v>44082.633564814816</v>
      </c>
      <c r="B3249" s="13">
        <f>A3249</f>
        <v>44082.633564814816</v>
      </c>
      <c r="C3249" t="s">
        <v>5739</v>
      </c>
      <c r="D3249" s="3" t="s">
        <v>8511</v>
      </c>
      <c r="E3249" t="s">
        <v>9003</v>
      </c>
      <c r="F3249" s="9" t="s">
        <v>5310</v>
      </c>
      <c r="G3249" s="9">
        <v>40</v>
      </c>
      <c r="H3249" s="9">
        <v>113</v>
      </c>
      <c r="I3249" s="9">
        <v>28</v>
      </c>
      <c r="J3249" s="9" t="str" cm="1">
        <f t="array" ref="J3249">_xlfn.IFS(G3249&gt;='Pivot Tables'!B$2,"90%",AND(G3249&lt;'Pivot Tables'!B$2,G3249&gt;'Pivot Tables'!B$3),"75%",AND(G3249&lt;'Pivot Tables'!B$3,G3249&gt;'Pivot Tables'!B$5),"50%",G3249&lt;='Pivot Tables'!B$5,"25%")</f>
        <v>25%</v>
      </c>
      <c r="K3249" s="9" t="str">
        <f>TEXT(A3249,"dddd")</f>
        <v>Tuesday</v>
      </c>
    </row>
    <row r="3250" spans="1:11" ht="166.5" x14ac:dyDescent="0.25">
      <c r="A3250" s="17">
        <v>44882.089421296296</v>
      </c>
      <c r="B3250" s="13">
        <f>A3250</f>
        <v>44882.089421296296</v>
      </c>
      <c r="C3250" t="s">
        <v>600</v>
      </c>
      <c r="D3250" s="3" t="s">
        <v>6305</v>
      </c>
      <c r="E3250" t="s">
        <v>601</v>
      </c>
      <c r="F3250" s="9" t="s">
        <v>599</v>
      </c>
      <c r="G3250" s="9">
        <v>318</v>
      </c>
      <c r="H3250" s="9">
        <v>113</v>
      </c>
      <c r="I3250" s="9">
        <v>4</v>
      </c>
      <c r="J3250" s="9" t="str" cm="1">
        <f t="array" ref="J3250">_xlfn.IFS(G3250&gt;='Pivot Tables'!B$2,"90%",AND(G3250&lt;'Pivot Tables'!B$2,G3250&gt;'Pivot Tables'!B$3),"75%",AND(G3250&lt;'Pivot Tables'!B$3,G3250&gt;'Pivot Tables'!B$5),"50%",G3250&lt;='Pivot Tables'!B$5,"25%")</f>
        <v>90%</v>
      </c>
      <c r="K3250" s="9" t="str">
        <f>TEXT(A3250,"dddd")</f>
        <v>Thursday</v>
      </c>
    </row>
    <row r="3251" spans="1:11" ht="273.75" x14ac:dyDescent="0.25">
      <c r="A3251" s="17">
        <v>44286.628657407404</v>
      </c>
      <c r="B3251" s="13">
        <f>A3251</f>
        <v>44286.628657407404</v>
      </c>
      <c r="C3251" t="s">
        <v>5581</v>
      </c>
      <c r="D3251" s="3" t="s">
        <v>8360</v>
      </c>
      <c r="E3251" t="s">
        <v>8814</v>
      </c>
      <c r="F3251" s="9" t="s">
        <v>5310</v>
      </c>
      <c r="G3251" s="9">
        <v>11</v>
      </c>
      <c r="H3251" s="9">
        <v>114</v>
      </c>
      <c r="I3251" s="9">
        <v>19</v>
      </c>
      <c r="J3251" s="9" t="str" cm="1">
        <f t="array" ref="J3251">_xlfn.IFS(G3251&gt;='Pivot Tables'!B$2,"90%",AND(G3251&lt;'Pivot Tables'!B$2,G3251&gt;'Pivot Tables'!B$3),"75%",AND(G3251&lt;'Pivot Tables'!B$3,G3251&gt;'Pivot Tables'!B$5),"50%",G3251&lt;='Pivot Tables'!B$5,"25%")</f>
        <v>25%</v>
      </c>
      <c r="K3251" s="9" t="str">
        <f>TEXT(A3251,"dddd")</f>
        <v>Wednesday</v>
      </c>
    </row>
    <row r="3252" spans="1:11" ht="249" x14ac:dyDescent="0.25">
      <c r="A3252" s="17">
        <v>44231.675011574072</v>
      </c>
      <c r="B3252" s="13">
        <f>A3252</f>
        <v>44231.675011574072</v>
      </c>
      <c r="C3252" t="s">
        <v>5620</v>
      </c>
      <c r="D3252" s="3" t="s">
        <v>8399</v>
      </c>
      <c r="E3252" t="s">
        <v>8946</v>
      </c>
      <c r="F3252" s="9" t="s">
        <v>5310</v>
      </c>
      <c r="G3252" s="9">
        <v>33</v>
      </c>
      <c r="H3252" s="9">
        <v>114</v>
      </c>
      <c r="I3252" s="9">
        <v>4</v>
      </c>
      <c r="J3252" s="9" t="str" cm="1">
        <f t="array" ref="J3252">_xlfn.IFS(G3252&gt;='Pivot Tables'!B$2,"90%",AND(G3252&lt;'Pivot Tables'!B$2,G3252&gt;'Pivot Tables'!B$3),"75%",AND(G3252&lt;'Pivot Tables'!B$3,G3252&gt;'Pivot Tables'!B$5),"50%",G3252&lt;='Pivot Tables'!B$5,"25%")</f>
        <v>25%</v>
      </c>
      <c r="K3252" s="9" t="str">
        <f>TEXT(A3252,"dddd")</f>
        <v>Thursday</v>
      </c>
    </row>
    <row r="3253" spans="1:11" ht="199.5" x14ac:dyDescent="0.25">
      <c r="A3253" s="17">
        <v>44701.007743055554</v>
      </c>
      <c r="B3253" s="13">
        <f>A3253</f>
        <v>44701.007743055554</v>
      </c>
      <c r="C3253" t="s">
        <v>5442</v>
      </c>
      <c r="D3253" s="3" t="s">
        <v>8231</v>
      </c>
      <c r="E3253" t="s">
        <v>8820</v>
      </c>
      <c r="F3253" s="9" t="s">
        <v>5310</v>
      </c>
      <c r="G3253" s="9">
        <v>49</v>
      </c>
      <c r="H3253" s="9">
        <v>114</v>
      </c>
      <c r="I3253" s="9">
        <v>8</v>
      </c>
      <c r="J3253" s="9" t="str" cm="1">
        <f t="array" ref="J3253">_xlfn.IFS(G3253&gt;='Pivot Tables'!B$2,"90%",AND(G3253&lt;'Pivot Tables'!B$2,G3253&gt;'Pivot Tables'!B$3),"75%",AND(G3253&lt;'Pivot Tables'!B$3,G3253&gt;'Pivot Tables'!B$5),"50%",G3253&lt;='Pivot Tables'!B$5,"25%")</f>
        <v>50%</v>
      </c>
      <c r="K3253" s="9" t="str">
        <f>TEXT(A3253,"dddd")</f>
        <v>Friday</v>
      </c>
    </row>
    <row r="3254" spans="1:11" ht="249" x14ac:dyDescent="0.25">
      <c r="A3254" s="17">
        <v>43880.825127314813</v>
      </c>
      <c r="B3254" s="13">
        <f>A3254</f>
        <v>43880.825127314813</v>
      </c>
      <c r="C3254" t="s">
        <v>5881</v>
      </c>
      <c r="D3254" s="3" t="s">
        <v>8635</v>
      </c>
      <c r="E3254" t="s">
        <v>9112</v>
      </c>
      <c r="F3254" s="9" t="s">
        <v>5310</v>
      </c>
      <c r="G3254" s="9">
        <v>56</v>
      </c>
      <c r="H3254" s="9">
        <v>114</v>
      </c>
      <c r="I3254" s="9">
        <v>10</v>
      </c>
      <c r="J3254" s="9" t="str" cm="1">
        <f t="array" ref="J3254">_xlfn.IFS(G3254&gt;='Pivot Tables'!B$2,"90%",AND(G3254&lt;'Pivot Tables'!B$2,G3254&gt;'Pivot Tables'!B$3),"75%",AND(G3254&lt;'Pivot Tables'!B$3,G3254&gt;'Pivot Tables'!B$5),"50%",G3254&lt;='Pivot Tables'!B$5,"25%")</f>
        <v>50%</v>
      </c>
      <c r="K3254" s="9" t="str">
        <f>TEXT(A3254,"dddd")</f>
        <v>Wednesday</v>
      </c>
    </row>
    <row r="3255" spans="1:11" ht="158.25" x14ac:dyDescent="0.25">
      <c r="A3255" s="17">
        <v>43546.636793981481</v>
      </c>
      <c r="B3255" s="13">
        <f>A3255</f>
        <v>43546.636793981481</v>
      </c>
      <c r="C3255" t="s">
        <v>6128</v>
      </c>
      <c r="D3255" s="3" t="s">
        <v>8764</v>
      </c>
      <c r="E3255" t="s">
        <v>9135</v>
      </c>
      <c r="F3255" s="9" t="s">
        <v>5310</v>
      </c>
      <c r="G3255" s="9">
        <v>61</v>
      </c>
      <c r="H3255" s="9">
        <v>114</v>
      </c>
      <c r="I3255" s="9">
        <v>6</v>
      </c>
      <c r="J3255" s="9" t="str" cm="1">
        <f t="array" ref="J3255">_xlfn.IFS(G3255&gt;='Pivot Tables'!B$2,"90%",AND(G3255&lt;'Pivot Tables'!B$2,G3255&gt;'Pivot Tables'!B$3),"75%",AND(G3255&lt;'Pivot Tables'!B$3,G3255&gt;'Pivot Tables'!B$5),"50%",G3255&lt;='Pivot Tables'!B$5,"25%")</f>
        <v>50%</v>
      </c>
      <c r="K3255" s="9" t="str">
        <f>TEXT(A3255,"dddd")</f>
        <v>Friday</v>
      </c>
    </row>
    <row r="3256" spans="1:11" ht="298.5" x14ac:dyDescent="0.25">
      <c r="A3256" s="17">
        <v>44095.679155092592</v>
      </c>
      <c r="B3256" s="13">
        <f>A3256</f>
        <v>44095.679155092592</v>
      </c>
      <c r="C3256" t="s">
        <v>5730</v>
      </c>
      <c r="D3256" s="3" t="s">
        <v>8502</v>
      </c>
      <c r="E3256" t="s">
        <v>9140</v>
      </c>
      <c r="F3256" s="9" t="s">
        <v>5310</v>
      </c>
      <c r="G3256" s="9">
        <v>62</v>
      </c>
      <c r="H3256" s="9">
        <v>114</v>
      </c>
      <c r="I3256" s="9">
        <v>29</v>
      </c>
      <c r="J3256" s="9" t="str" cm="1">
        <f t="array" ref="J3256">_xlfn.IFS(G3256&gt;='Pivot Tables'!B$2,"90%",AND(G3256&lt;'Pivot Tables'!B$2,G3256&gt;'Pivot Tables'!B$3),"75%",AND(G3256&lt;'Pivot Tables'!B$3,G3256&gt;'Pivot Tables'!B$5),"50%",G3256&lt;='Pivot Tables'!B$5,"25%")</f>
        <v>50%</v>
      </c>
      <c r="K3256" s="9" t="str">
        <f>TEXT(A3256,"dddd")</f>
        <v>Monday</v>
      </c>
    </row>
    <row r="3257" spans="1:11" ht="125.25" x14ac:dyDescent="0.25">
      <c r="A3257" s="17">
        <v>43556.713159722225</v>
      </c>
      <c r="B3257" s="13">
        <f>A3257</f>
        <v>43556.713159722225</v>
      </c>
      <c r="C3257" t="s">
        <v>6121</v>
      </c>
      <c r="D3257" s="3" t="s">
        <v>8763</v>
      </c>
      <c r="E3257" t="s">
        <v>9219</v>
      </c>
      <c r="F3257" s="9" t="s">
        <v>5310</v>
      </c>
      <c r="G3257" s="9">
        <v>90</v>
      </c>
      <c r="H3257" s="9">
        <v>114</v>
      </c>
      <c r="I3257" s="9">
        <v>15</v>
      </c>
      <c r="J3257" s="9" t="str" cm="1">
        <f t="array" ref="J3257">_xlfn.IFS(G3257&gt;='Pivot Tables'!B$2,"90%",AND(G3257&lt;'Pivot Tables'!B$2,G3257&gt;'Pivot Tables'!B$3),"75%",AND(G3257&lt;'Pivot Tables'!B$3,G3257&gt;'Pivot Tables'!B$5),"50%",G3257&lt;='Pivot Tables'!B$5,"25%")</f>
        <v>50%</v>
      </c>
      <c r="K3257" s="9" t="str">
        <f>TEXT(A3257,"dddd")</f>
        <v>Monday</v>
      </c>
    </row>
    <row r="3258" spans="1:11" ht="273.75" x14ac:dyDescent="0.25">
      <c r="A3258" s="17">
        <v>44838.672500000001</v>
      </c>
      <c r="B3258" s="13">
        <f>A3258</f>
        <v>44838.672500000001</v>
      </c>
      <c r="C3258" t="s">
        <v>5312</v>
      </c>
      <c r="D3258" s="3" t="s">
        <v>8117</v>
      </c>
      <c r="F3258" s="9" t="s">
        <v>5310</v>
      </c>
      <c r="G3258" s="9">
        <v>14</v>
      </c>
      <c r="H3258" s="9">
        <v>115</v>
      </c>
      <c r="I3258" s="9">
        <v>0</v>
      </c>
      <c r="J3258" s="9" t="str" cm="1">
        <f t="array" ref="J3258">_xlfn.IFS(G3258&gt;='Pivot Tables'!B$2,"90%",AND(G3258&lt;'Pivot Tables'!B$2,G3258&gt;'Pivot Tables'!B$3),"75%",AND(G3258&lt;'Pivot Tables'!B$3,G3258&gt;'Pivot Tables'!B$5),"50%",G3258&lt;='Pivot Tables'!B$5,"25%")</f>
        <v>25%</v>
      </c>
      <c r="K3258" s="9" t="str">
        <f>TEXT(A3258,"dddd")</f>
        <v>Tuesday</v>
      </c>
    </row>
    <row r="3259" spans="1:11" ht="232.5" x14ac:dyDescent="0.25">
      <c r="A3259" s="17">
        <v>44701.021041666667</v>
      </c>
      <c r="B3259" s="13">
        <f>A3259</f>
        <v>44701.021041666667</v>
      </c>
      <c r="C3259" t="s">
        <v>5475</v>
      </c>
      <c r="D3259" s="3" t="s">
        <v>8264</v>
      </c>
      <c r="E3259" t="s">
        <v>8907</v>
      </c>
      <c r="F3259" s="9" t="s">
        <v>5310</v>
      </c>
      <c r="G3259" s="9">
        <v>28</v>
      </c>
      <c r="H3259" s="9">
        <v>115</v>
      </c>
      <c r="I3259" s="9">
        <v>5</v>
      </c>
      <c r="J3259" s="9" t="str" cm="1">
        <f t="array" ref="J3259">_xlfn.IFS(G3259&gt;='Pivot Tables'!B$2,"90%",AND(G3259&lt;'Pivot Tables'!B$2,G3259&gt;'Pivot Tables'!B$3),"75%",AND(G3259&lt;'Pivot Tables'!B$3,G3259&gt;'Pivot Tables'!B$5),"50%",G3259&lt;='Pivot Tables'!B$5,"25%")</f>
        <v>25%</v>
      </c>
      <c r="K3259" s="9" t="str">
        <f>TEXT(A3259,"dddd")</f>
        <v>Friday</v>
      </c>
    </row>
    <row r="3260" spans="1:11" ht="133.5" x14ac:dyDescent="0.25">
      <c r="A3260" s="17">
        <v>44735.751423611109</v>
      </c>
      <c r="B3260" s="13">
        <f>A3260</f>
        <v>44735.751423611109</v>
      </c>
      <c r="C3260" t="s">
        <v>3720</v>
      </c>
      <c r="D3260" s="3" t="s">
        <v>7619</v>
      </c>
      <c r="E3260" t="s">
        <v>3721</v>
      </c>
      <c r="F3260" s="9" t="s">
        <v>3650</v>
      </c>
      <c r="G3260" s="9">
        <v>30</v>
      </c>
      <c r="H3260" s="9">
        <v>115</v>
      </c>
      <c r="I3260" s="9">
        <v>7</v>
      </c>
      <c r="J3260" s="9" t="str" cm="1">
        <f t="array" ref="J3260">_xlfn.IFS(G3260&gt;='Pivot Tables'!B$2,"90%",AND(G3260&lt;'Pivot Tables'!B$2,G3260&gt;'Pivot Tables'!B$3),"75%",AND(G3260&lt;'Pivot Tables'!B$3,G3260&gt;'Pivot Tables'!B$5),"50%",G3260&lt;='Pivot Tables'!B$5,"25%")</f>
        <v>25%</v>
      </c>
      <c r="K3260" s="9" t="str">
        <f>TEXT(A3260,"dddd")</f>
        <v>Thursday</v>
      </c>
    </row>
    <row r="3261" spans="1:11" ht="298.5" x14ac:dyDescent="0.25">
      <c r="A3261" s="17">
        <v>44075.685046296298</v>
      </c>
      <c r="B3261" s="13">
        <f>A3261</f>
        <v>44075.685046296298</v>
      </c>
      <c r="C3261" t="s">
        <v>5745</v>
      </c>
      <c r="D3261" s="3" t="s">
        <v>8517</v>
      </c>
      <c r="E3261" t="s">
        <v>8938</v>
      </c>
      <c r="F3261" s="9" t="s">
        <v>5310</v>
      </c>
      <c r="G3261" s="9">
        <v>32</v>
      </c>
      <c r="H3261" s="9">
        <v>115</v>
      </c>
      <c r="I3261" s="9">
        <v>29</v>
      </c>
      <c r="J3261" s="9" t="str" cm="1">
        <f t="array" ref="J3261">_xlfn.IFS(G3261&gt;='Pivot Tables'!B$2,"90%",AND(G3261&lt;'Pivot Tables'!B$2,G3261&gt;'Pivot Tables'!B$3),"75%",AND(G3261&lt;'Pivot Tables'!B$3,G3261&gt;'Pivot Tables'!B$5),"50%",G3261&lt;='Pivot Tables'!B$5,"25%")</f>
        <v>25%</v>
      </c>
      <c r="K3261" s="9" t="str">
        <f>TEXT(A3261,"dddd")</f>
        <v>Tuesday</v>
      </c>
    </row>
    <row r="3262" spans="1:11" ht="257.25" x14ac:dyDescent="0.25">
      <c r="A3262" s="17">
        <v>44344.004560185182</v>
      </c>
      <c r="B3262" s="13">
        <f>A3262</f>
        <v>44344.004560185182</v>
      </c>
      <c r="C3262" t="s">
        <v>5540</v>
      </c>
      <c r="D3262" s="3" t="s">
        <v>8323</v>
      </c>
      <c r="E3262" t="s">
        <v>9072</v>
      </c>
      <c r="F3262" s="9" t="s">
        <v>5310</v>
      </c>
      <c r="G3262" s="9">
        <v>50</v>
      </c>
      <c r="H3262" s="9">
        <v>115</v>
      </c>
      <c r="I3262" s="9">
        <v>11</v>
      </c>
      <c r="J3262" s="9" t="str" cm="1">
        <f t="array" ref="J3262">_xlfn.IFS(G3262&gt;='Pivot Tables'!B$2,"90%",AND(G3262&lt;'Pivot Tables'!B$2,G3262&gt;'Pivot Tables'!B$3),"75%",AND(G3262&lt;'Pivot Tables'!B$3,G3262&gt;'Pivot Tables'!B$5),"50%",G3262&lt;='Pivot Tables'!B$5,"25%")</f>
        <v>50%</v>
      </c>
      <c r="K3262" s="9" t="str">
        <f>TEXT(A3262,"dddd")</f>
        <v>Friday</v>
      </c>
    </row>
    <row r="3263" spans="1:11" ht="183" x14ac:dyDescent="0.25">
      <c r="A3263" s="17">
        <v>43814.705370370371</v>
      </c>
      <c r="B3263" s="13">
        <f>A3263</f>
        <v>43814.705370370371</v>
      </c>
      <c r="C3263" t="s">
        <v>4320</v>
      </c>
      <c r="D3263" s="3" t="s">
        <v>7732</v>
      </c>
      <c r="E3263" t="s">
        <v>4321</v>
      </c>
      <c r="F3263" s="9" t="s">
        <v>3650</v>
      </c>
      <c r="G3263" s="9">
        <v>61</v>
      </c>
      <c r="H3263" s="9">
        <v>115</v>
      </c>
      <c r="I3263" s="9">
        <v>22</v>
      </c>
      <c r="J3263" s="9" t="str" cm="1">
        <f t="array" ref="J3263">_xlfn.IFS(G3263&gt;='Pivot Tables'!B$2,"90%",AND(G3263&lt;'Pivot Tables'!B$2,G3263&gt;'Pivot Tables'!B$3),"75%",AND(G3263&lt;'Pivot Tables'!B$3,G3263&gt;'Pivot Tables'!B$5),"50%",G3263&lt;='Pivot Tables'!B$5,"25%")</f>
        <v>50%</v>
      </c>
      <c r="K3263" s="9" t="str">
        <f>TEXT(A3263,"dddd")</f>
        <v>Sunday</v>
      </c>
    </row>
    <row r="3264" spans="1:11" ht="166.5" x14ac:dyDescent="0.25">
      <c r="A3264" s="17">
        <v>44698.906990740739</v>
      </c>
      <c r="B3264" s="13">
        <f>A3264</f>
        <v>44698.906990740739</v>
      </c>
      <c r="C3264" t="s">
        <v>2560</v>
      </c>
      <c r="D3264" s="3" t="s">
        <v>7078</v>
      </c>
      <c r="F3264" s="9" t="s">
        <v>2427</v>
      </c>
      <c r="G3264" s="9">
        <v>69</v>
      </c>
      <c r="H3264" s="9">
        <v>115</v>
      </c>
      <c r="I3264" s="9">
        <v>0</v>
      </c>
      <c r="J3264" s="9" t="str" cm="1">
        <f t="array" ref="J3264">_xlfn.IFS(G3264&gt;='Pivot Tables'!B$2,"90%",AND(G3264&lt;'Pivot Tables'!B$2,G3264&gt;'Pivot Tables'!B$3),"75%",AND(G3264&lt;'Pivot Tables'!B$3,G3264&gt;'Pivot Tables'!B$5),"50%",G3264&lt;='Pivot Tables'!B$5,"25%")</f>
        <v>50%</v>
      </c>
      <c r="K3264" s="9" t="str">
        <f>TEXT(A3264,"dddd")</f>
        <v>Tuesday</v>
      </c>
    </row>
    <row r="3265" spans="1:11" ht="257.25" x14ac:dyDescent="0.25">
      <c r="A3265" s="17">
        <v>44221.673576388886</v>
      </c>
      <c r="B3265" s="13">
        <f>A3265</f>
        <v>44221.673576388886</v>
      </c>
      <c r="C3265" t="s">
        <v>5628</v>
      </c>
      <c r="D3265" s="3" t="s">
        <v>8407</v>
      </c>
      <c r="F3265" s="9" t="s">
        <v>5310</v>
      </c>
      <c r="G3265" s="9">
        <v>22</v>
      </c>
      <c r="H3265" s="9">
        <v>116</v>
      </c>
      <c r="I3265" s="9">
        <v>0</v>
      </c>
      <c r="J3265" s="9" t="str" cm="1">
        <f t="array" ref="J3265">_xlfn.IFS(G3265&gt;='Pivot Tables'!B$2,"90%",AND(G3265&lt;'Pivot Tables'!B$2,G3265&gt;'Pivot Tables'!B$3),"75%",AND(G3265&lt;'Pivot Tables'!B$3,G3265&gt;'Pivot Tables'!B$5),"50%",G3265&lt;='Pivot Tables'!B$5,"25%")</f>
        <v>25%</v>
      </c>
      <c r="K3265" s="9" t="str">
        <f>TEXT(A3265,"dddd")</f>
        <v>Monday</v>
      </c>
    </row>
    <row r="3266" spans="1:11" ht="141.75" x14ac:dyDescent="0.25">
      <c r="A3266" s="17">
        <v>44607.960590277777</v>
      </c>
      <c r="B3266" s="13">
        <f>A3266</f>
        <v>44607.960590277777</v>
      </c>
      <c r="C3266" t="s">
        <v>2248</v>
      </c>
      <c r="D3266" s="3" t="s">
        <v>6927</v>
      </c>
      <c r="E3266" t="s">
        <v>2249</v>
      </c>
      <c r="F3266" s="9" t="s">
        <v>2088</v>
      </c>
      <c r="G3266" s="9">
        <v>26</v>
      </c>
      <c r="H3266" s="9">
        <v>116</v>
      </c>
      <c r="I3266" s="9">
        <v>17</v>
      </c>
      <c r="J3266" s="9" t="str" cm="1">
        <f t="array" ref="J3266">_xlfn.IFS(G3266&gt;='Pivot Tables'!B$2,"90%",AND(G3266&lt;'Pivot Tables'!B$2,G3266&gt;'Pivot Tables'!B$3),"75%",AND(G3266&lt;'Pivot Tables'!B$3,G3266&gt;'Pivot Tables'!B$5),"50%",G3266&lt;='Pivot Tables'!B$5,"25%")</f>
        <v>25%</v>
      </c>
      <c r="K3266" s="9" t="str">
        <f>TEXT(A3266,"dddd")</f>
        <v>Tuesday</v>
      </c>
    </row>
    <row r="3267" spans="1:11" ht="282" x14ac:dyDescent="0.25">
      <c r="A3267" s="17">
        <v>44769.597187500003</v>
      </c>
      <c r="B3267" s="13">
        <f>A3267</f>
        <v>44769.597187500003</v>
      </c>
      <c r="C3267" t="s">
        <v>5397</v>
      </c>
      <c r="D3267" s="3" t="s">
        <v>8190</v>
      </c>
      <c r="F3267" s="9" t="s">
        <v>5310</v>
      </c>
      <c r="G3267" s="9">
        <v>39</v>
      </c>
      <c r="H3267" s="9">
        <v>116</v>
      </c>
      <c r="I3267" s="9">
        <v>0</v>
      </c>
      <c r="J3267" s="9" t="str" cm="1">
        <f t="array" ref="J3267">_xlfn.IFS(G3267&gt;='Pivot Tables'!B$2,"90%",AND(G3267&lt;'Pivot Tables'!B$2,G3267&gt;'Pivot Tables'!B$3),"75%",AND(G3267&lt;'Pivot Tables'!B$3,G3267&gt;'Pivot Tables'!B$5),"50%",G3267&lt;='Pivot Tables'!B$5,"25%")</f>
        <v>25%</v>
      </c>
      <c r="K3267" s="9" t="str">
        <f>TEXT(A3267,"dddd")</f>
        <v>Wednesday</v>
      </c>
    </row>
    <row r="3268" spans="1:11" ht="273.75" x14ac:dyDescent="0.25">
      <c r="A3268" s="17">
        <v>44280.690787037034</v>
      </c>
      <c r="B3268" s="13">
        <f>A3268</f>
        <v>44280.690787037034</v>
      </c>
      <c r="C3268" t="s">
        <v>5590</v>
      </c>
      <c r="D3268" s="3" t="s">
        <v>8369</v>
      </c>
      <c r="E3268" t="s">
        <v>9253</v>
      </c>
      <c r="F3268" s="9" t="s">
        <v>5310</v>
      </c>
      <c r="G3268" s="9">
        <v>125</v>
      </c>
      <c r="H3268" s="9">
        <v>116</v>
      </c>
      <c r="I3268" s="9">
        <v>21</v>
      </c>
      <c r="J3268" s="9" t="str" cm="1">
        <f t="array" ref="J3268">_xlfn.IFS(G3268&gt;='Pivot Tables'!B$2,"90%",AND(G3268&lt;'Pivot Tables'!B$2,G3268&gt;'Pivot Tables'!B$3),"75%",AND(G3268&lt;'Pivot Tables'!B$3,G3268&gt;'Pivot Tables'!B$5),"50%",G3268&lt;='Pivot Tables'!B$5,"25%")</f>
        <v>50%</v>
      </c>
      <c r="K3268" s="9" t="str">
        <f>TEXT(A3268,"dddd")</f>
        <v>Thursday</v>
      </c>
    </row>
    <row r="3269" spans="1:11" ht="224.25" x14ac:dyDescent="0.25">
      <c r="A3269" s="17">
        <v>44701.004629629628</v>
      </c>
      <c r="B3269" s="13">
        <f>A3269</f>
        <v>44701.004629629628</v>
      </c>
      <c r="C3269" t="s">
        <v>5436</v>
      </c>
      <c r="D3269" s="3" t="s">
        <v>8227</v>
      </c>
      <c r="F3269" s="9" t="s">
        <v>5310</v>
      </c>
      <c r="G3269" s="9">
        <v>34</v>
      </c>
      <c r="H3269" s="9">
        <v>117</v>
      </c>
      <c r="I3269" s="9">
        <v>0</v>
      </c>
      <c r="J3269" s="9" t="str" cm="1">
        <f t="array" ref="J3269">_xlfn.IFS(G3269&gt;='Pivot Tables'!B$2,"90%",AND(G3269&lt;'Pivot Tables'!B$2,G3269&gt;'Pivot Tables'!B$3),"75%",AND(G3269&lt;'Pivot Tables'!B$3,G3269&gt;'Pivot Tables'!B$5),"50%",G3269&lt;='Pivot Tables'!B$5,"25%")</f>
        <v>25%</v>
      </c>
      <c r="K3269" s="9" t="str">
        <f>TEXT(A3269,"dddd")</f>
        <v>Friday</v>
      </c>
    </row>
    <row r="3270" spans="1:11" ht="265.5" x14ac:dyDescent="0.25">
      <c r="A3270" s="17">
        <v>44335.853865740741</v>
      </c>
      <c r="B3270" s="13">
        <f>A3270</f>
        <v>44335.853865740741</v>
      </c>
      <c r="C3270" t="s">
        <v>5545</v>
      </c>
      <c r="D3270" s="3" t="s">
        <v>8328</v>
      </c>
      <c r="E3270" t="s">
        <v>8828</v>
      </c>
      <c r="F3270" s="9" t="s">
        <v>5310</v>
      </c>
      <c r="G3270" s="9">
        <v>16</v>
      </c>
      <c r="H3270" s="9">
        <v>118</v>
      </c>
      <c r="I3270" s="9">
        <v>16</v>
      </c>
      <c r="J3270" s="9" t="str" cm="1">
        <f t="array" ref="J3270">_xlfn.IFS(G3270&gt;='Pivot Tables'!B$2,"90%",AND(G3270&lt;'Pivot Tables'!B$2,G3270&gt;'Pivot Tables'!B$3),"75%",AND(G3270&lt;'Pivot Tables'!B$3,G3270&gt;'Pivot Tables'!B$5),"50%",G3270&lt;='Pivot Tables'!B$5,"25%")</f>
        <v>25%</v>
      </c>
      <c r="K3270" s="9" t="str">
        <f>TEXT(A3270,"dddd")</f>
        <v>Wednesday</v>
      </c>
    </row>
    <row r="3271" spans="1:11" ht="249" x14ac:dyDescent="0.25">
      <c r="A3271" s="17">
        <v>44348.876087962963</v>
      </c>
      <c r="B3271" s="13">
        <f>A3271</f>
        <v>44348.876087962963</v>
      </c>
      <c r="C3271" t="s">
        <v>5537</v>
      </c>
      <c r="D3271" s="3" t="s">
        <v>8320</v>
      </c>
      <c r="E3271" t="s">
        <v>8848</v>
      </c>
      <c r="F3271" s="9" t="s">
        <v>5310</v>
      </c>
      <c r="G3271" s="9">
        <v>31</v>
      </c>
      <c r="H3271" s="9">
        <v>118</v>
      </c>
      <c r="I3271" s="9">
        <v>9</v>
      </c>
      <c r="J3271" s="9" t="str" cm="1">
        <f t="array" ref="J3271">_xlfn.IFS(G3271&gt;='Pivot Tables'!B$2,"90%",AND(G3271&lt;'Pivot Tables'!B$2,G3271&gt;'Pivot Tables'!B$3),"75%",AND(G3271&lt;'Pivot Tables'!B$3,G3271&gt;'Pivot Tables'!B$5),"50%",G3271&lt;='Pivot Tables'!B$5,"25%")</f>
        <v>25%</v>
      </c>
      <c r="K3271" s="9" t="str">
        <f>TEXT(A3271,"dddd")</f>
        <v>Tuesday</v>
      </c>
    </row>
    <row r="3272" spans="1:11" ht="257.25" x14ac:dyDescent="0.25">
      <c r="A3272" s="17">
        <v>44186.660995370374</v>
      </c>
      <c r="B3272" s="13">
        <f>A3272</f>
        <v>44186.660995370374</v>
      </c>
      <c r="C3272" t="s">
        <v>5652</v>
      </c>
      <c r="D3272" s="3" t="s">
        <v>8431</v>
      </c>
      <c r="E3272" t="s">
        <v>8873</v>
      </c>
      <c r="F3272" s="9" t="s">
        <v>5310</v>
      </c>
      <c r="G3272" s="9">
        <v>23</v>
      </c>
      <c r="H3272" s="9">
        <v>119</v>
      </c>
      <c r="I3272" s="9">
        <v>7</v>
      </c>
      <c r="J3272" s="9" t="str" cm="1">
        <f t="array" ref="J3272">_xlfn.IFS(G3272&gt;='Pivot Tables'!B$2,"90%",AND(G3272&lt;'Pivot Tables'!B$2,G3272&gt;'Pivot Tables'!B$3),"75%",AND(G3272&lt;'Pivot Tables'!B$3,G3272&gt;'Pivot Tables'!B$5),"50%",G3272&lt;='Pivot Tables'!B$5,"25%")</f>
        <v>25%</v>
      </c>
      <c r="K3272" s="9" t="str">
        <f>TEXT(A3272,"dddd")</f>
        <v>Monday</v>
      </c>
    </row>
    <row r="3273" spans="1:11" ht="199.5" x14ac:dyDescent="0.25">
      <c r="A3273" s="17">
        <v>44701.009386574071</v>
      </c>
      <c r="B3273" s="13">
        <f>A3273</f>
        <v>44701.009386574071</v>
      </c>
      <c r="C3273" t="s">
        <v>5453</v>
      </c>
      <c r="D3273" s="3" t="s">
        <v>8242</v>
      </c>
      <c r="E3273" t="s">
        <v>8820</v>
      </c>
      <c r="F3273" s="9" t="s">
        <v>5310</v>
      </c>
      <c r="G3273" s="9">
        <v>30</v>
      </c>
      <c r="H3273" s="9">
        <v>119</v>
      </c>
      <c r="I3273" s="9">
        <v>8</v>
      </c>
      <c r="J3273" s="9" t="str" cm="1">
        <f t="array" ref="J3273">_xlfn.IFS(G3273&gt;='Pivot Tables'!B$2,"90%",AND(G3273&lt;'Pivot Tables'!B$2,G3273&gt;'Pivot Tables'!B$3),"75%",AND(G3273&lt;'Pivot Tables'!B$3,G3273&gt;'Pivot Tables'!B$5),"50%",G3273&lt;='Pivot Tables'!B$5,"25%")</f>
        <v>25%</v>
      </c>
      <c r="K3273" s="9" t="str">
        <f>TEXT(A3273,"dddd")</f>
        <v>Friday</v>
      </c>
    </row>
    <row r="3274" spans="1:11" ht="240.75" x14ac:dyDescent="0.25">
      <c r="A3274" s="17">
        <v>44291.711111111108</v>
      </c>
      <c r="B3274" s="13">
        <f>A3274</f>
        <v>44291.711111111108</v>
      </c>
      <c r="C3274" t="s">
        <v>5576</v>
      </c>
      <c r="D3274" s="3" t="s">
        <v>8355</v>
      </c>
      <c r="E3274" t="s">
        <v>8945</v>
      </c>
      <c r="F3274" s="9" t="s">
        <v>5310</v>
      </c>
      <c r="G3274" s="9">
        <v>42</v>
      </c>
      <c r="H3274" s="9">
        <v>119</v>
      </c>
      <c r="I3274" s="9">
        <v>19</v>
      </c>
      <c r="J3274" s="9" t="str" cm="1">
        <f t="array" ref="J3274">_xlfn.IFS(G3274&gt;='Pivot Tables'!B$2,"90%",AND(G3274&lt;'Pivot Tables'!B$2,G3274&gt;'Pivot Tables'!B$3),"75%",AND(G3274&lt;'Pivot Tables'!B$3,G3274&gt;'Pivot Tables'!B$5),"50%",G3274&lt;='Pivot Tables'!B$5,"25%")</f>
        <v>25%</v>
      </c>
      <c r="K3274" s="9" t="str">
        <f>TEXT(A3274,"dddd")</f>
        <v>Monday</v>
      </c>
    </row>
    <row r="3275" spans="1:11" ht="232.5" x14ac:dyDescent="0.25">
      <c r="A3275" s="17">
        <v>43816.822916666664</v>
      </c>
      <c r="B3275" s="13">
        <f>A3275</f>
        <v>43816.822916666664</v>
      </c>
      <c r="C3275" t="s">
        <v>5937</v>
      </c>
      <c r="D3275" s="3" t="s">
        <v>8675</v>
      </c>
      <c r="E3275" t="s">
        <v>9129</v>
      </c>
      <c r="F3275" s="9" t="s">
        <v>5310</v>
      </c>
      <c r="G3275" s="9">
        <v>60</v>
      </c>
      <c r="H3275" s="9">
        <v>119</v>
      </c>
      <c r="I3275" s="9">
        <v>27</v>
      </c>
      <c r="J3275" s="9" t="str" cm="1">
        <f t="array" ref="J3275">_xlfn.IFS(G3275&gt;='Pivot Tables'!B$2,"90%",AND(G3275&lt;'Pivot Tables'!B$2,G3275&gt;'Pivot Tables'!B$3),"75%",AND(G3275&lt;'Pivot Tables'!B$3,G3275&gt;'Pivot Tables'!B$5),"50%",G3275&lt;='Pivot Tables'!B$5,"25%")</f>
        <v>50%</v>
      </c>
      <c r="K3275" s="9" t="str">
        <f>TEXT(A3275,"dddd")</f>
        <v>Tuesday</v>
      </c>
    </row>
    <row r="3276" spans="1:11" ht="191.25" x14ac:dyDescent="0.25">
      <c r="A3276" s="17">
        <v>44701.019247685188</v>
      </c>
      <c r="B3276" s="13">
        <f>A3276</f>
        <v>44701.019247685188</v>
      </c>
      <c r="C3276" t="s">
        <v>5462</v>
      </c>
      <c r="D3276" s="3" t="s">
        <v>8251</v>
      </c>
      <c r="F3276" s="9" t="s">
        <v>5310</v>
      </c>
      <c r="G3276" s="9">
        <v>61</v>
      </c>
      <c r="H3276" s="9">
        <v>119</v>
      </c>
      <c r="I3276" s="9">
        <v>0</v>
      </c>
      <c r="J3276" s="9" t="str" cm="1">
        <f t="array" ref="J3276">_xlfn.IFS(G3276&gt;='Pivot Tables'!B$2,"90%",AND(G3276&lt;'Pivot Tables'!B$2,G3276&gt;'Pivot Tables'!B$3),"75%",AND(G3276&lt;'Pivot Tables'!B$3,G3276&gt;'Pivot Tables'!B$5),"50%",G3276&lt;='Pivot Tables'!B$5,"25%")</f>
        <v>50%</v>
      </c>
      <c r="K3276" s="9" t="str">
        <f>TEXT(A3276,"dddd")</f>
        <v>Friday</v>
      </c>
    </row>
    <row r="3277" spans="1:11" ht="216" x14ac:dyDescent="0.25">
      <c r="A3277" s="17">
        <v>43956.603368055556</v>
      </c>
      <c r="B3277" s="13">
        <f>A3277</f>
        <v>43956.603368055556</v>
      </c>
      <c r="C3277" t="s">
        <v>5825</v>
      </c>
      <c r="D3277" s="3" t="s">
        <v>8589</v>
      </c>
      <c r="F3277" s="9" t="s">
        <v>5310</v>
      </c>
      <c r="G3277" s="9">
        <v>101</v>
      </c>
      <c r="H3277" s="9">
        <v>119</v>
      </c>
      <c r="I3277" s="9">
        <v>0</v>
      </c>
      <c r="J3277" s="9" t="str" cm="1">
        <f t="array" ref="J3277">_xlfn.IFS(G3277&gt;='Pivot Tables'!B$2,"90%",AND(G3277&lt;'Pivot Tables'!B$2,G3277&gt;'Pivot Tables'!B$3),"75%",AND(G3277&lt;'Pivot Tables'!B$3,G3277&gt;'Pivot Tables'!B$5),"50%",G3277&lt;='Pivot Tables'!B$5,"25%")</f>
        <v>50%</v>
      </c>
      <c r="K3277" s="9" t="str">
        <f>TEXT(A3277,"dddd")</f>
        <v>Tuesday</v>
      </c>
    </row>
    <row r="3278" spans="1:11" ht="257.25" x14ac:dyDescent="0.25">
      <c r="A3278" s="17">
        <v>44360.609131944446</v>
      </c>
      <c r="B3278" s="13">
        <f>A3278</f>
        <v>44360.609131944446</v>
      </c>
      <c r="C3278" t="s">
        <v>5528</v>
      </c>
      <c r="D3278" s="3" t="s">
        <v>8311</v>
      </c>
      <c r="E3278" t="s">
        <v>9239</v>
      </c>
      <c r="F3278" s="9" t="s">
        <v>5310</v>
      </c>
      <c r="G3278" s="9">
        <v>107</v>
      </c>
      <c r="H3278" s="9">
        <v>119</v>
      </c>
      <c r="I3278" s="9">
        <v>10</v>
      </c>
      <c r="J3278" s="9" t="str" cm="1">
        <f t="array" ref="J3278">_xlfn.IFS(G3278&gt;='Pivot Tables'!B$2,"90%",AND(G3278&lt;'Pivot Tables'!B$2,G3278&gt;'Pivot Tables'!B$3),"75%",AND(G3278&lt;'Pivot Tables'!B$3,G3278&gt;'Pivot Tables'!B$5),"50%",G3278&lt;='Pivot Tables'!B$5,"25%")</f>
        <v>50%</v>
      </c>
      <c r="K3278" s="9" t="str">
        <f>TEXT(A3278,"dddd")</f>
        <v>Sunday</v>
      </c>
    </row>
    <row r="3279" spans="1:11" ht="356.25" x14ac:dyDescent="0.25">
      <c r="A3279" s="17">
        <v>44264.751180555555</v>
      </c>
      <c r="B3279" s="13">
        <f>A3279</f>
        <v>44264.751180555555</v>
      </c>
      <c r="C3279" t="s">
        <v>5598</v>
      </c>
      <c r="D3279" s="3" t="s">
        <v>8377</v>
      </c>
      <c r="E3279" t="s">
        <v>9271</v>
      </c>
      <c r="F3279" s="9" t="s">
        <v>5310</v>
      </c>
      <c r="G3279" s="9">
        <v>199</v>
      </c>
      <c r="H3279" s="9">
        <v>119</v>
      </c>
      <c r="I3279" s="9">
        <v>29</v>
      </c>
      <c r="J3279" s="9" t="str" cm="1">
        <f t="array" ref="J3279">_xlfn.IFS(G3279&gt;='Pivot Tables'!B$2,"90%",AND(G3279&lt;'Pivot Tables'!B$2,G3279&gt;'Pivot Tables'!B$3),"75%",AND(G3279&lt;'Pivot Tables'!B$3,G3279&gt;'Pivot Tables'!B$5),"50%",G3279&lt;='Pivot Tables'!B$5,"25%")</f>
        <v>75%</v>
      </c>
      <c r="K3279" s="9" t="str">
        <f>TEXT(A3279,"dddd")</f>
        <v>Tuesday</v>
      </c>
    </row>
    <row r="3280" spans="1:11" x14ac:dyDescent="0.25">
      <c r="A3280" s="17">
        <v>44866.745775462965</v>
      </c>
      <c r="B3280" s="13">
        <f>A3280</f>
        <v>44866.745775462965</v>
      </c>
      <c r="C3280" t="s">
        <v>1743</v>
      </c>
      <c r="D3280" s="2" t="s">
        <v>1744</v>
      </c>
      <c r="F3280" s="9" t="s">
        <v>1732</v>
      </c>
      <c r="G3280" s="9">
        <v>41</v>
      </c>
      <c r="H3280" s="9">
        <v>120</v>
      </c>
      <c r="I3280" s="9">
        <v>0</v>
      </c>
      <c r="J3280" s="9" t="str" cm="1">
        <f t="array" ref="J3280">_xlfn.IFS(G3280&gt;='Pivot Tables'!B$2,"90%",AND(G3280&lt;'Pivot Tables'!B$2,G3280&gt;'Pivot Tables'!B$3),"75%",AND(G3280&lt;'Pivot Tables'!B$3,G3280&gt;'Pivot Tables'!B$5),"50%",G3280&lt;='Pivot Tables'!B$5,"25%")</f>
        <v>25%</v>
      </c>
      <c r="K3280" s="9" t="str">
        <f>TEXT(A3280,"dddd")</f>
        <v>Tuesday</v>
      </c>
    </row>
    <row r="3281" spans="1:11" ht="158.25" x14ac:dyDescent="0.25">
      <c r="A3281" s="17">
        <v>43787.006550925929</v>
      </c>
      <c r="B3281" s="13">
        <f>A3281</f>
        <v>43787.006550925929</v>
      </c>
      <c r="C3281" t="s">
        <v>4354</v>
      </c>
      <c r="D3281" s="3" t="s">
        <v>7740</v>
      </c>
      <c r="E3281" t="s">
        <v>4355</v>
      </c>
      <c r="F3281" s="9" t="s">
        <v>3650</v>
      </c>
      <c r="G3281" s="9">
        <v>44</v>
      </c>
      <c r="H3281" s="9">
        <v>120</v>
      </c>
      <c r="I3281" s="9">
        <v>5</v>
      </c>
      <c r="J3281" s="9" t="str" cm="1">
        <f t="array" ref="J3281">_xlfn.IFS(G3281&gt;='Pivot Tables'!B$2,"90%",AND(G3281&lt;'Pivot Tables'!B$2,G3281&gt;'Pivot Tables'!B$3),"75%",AND(G3281&lt;'Pivot Tables'!B$3,G3281&gt;'Pivot Tables'!B$5),"50%",G3281&lt;='Pivot Tables'!B$5,"25%")</f>
        <v>50%</v>
      </c>
      <c r="K3281" s="9" t="str">
        <f>TEXT(A3281,"dddd")</f>
        <v>Monday</v>
      </c>
    </row>
    <row r="3282" spans="1:11" ht="232.5" x14ac:dyDescent="0.25">
      <c r="A3282" s="17">
        <v>44701.019849537035</v>
      </c>
      <c r="B3282" s="13">
        <f>A3282</f>
        <v>44701.019849537035</v>
      </c>
      <c r="C3282" t="s">
        <v>5467</v>
      </c>
      <c r="D3282" s="3" t="s">
        <v>8256</v>
      </c>
      <c r="E3282" t="s">
        <v>8820</v>
      </c>
      <c r="F3282" s="9" t="s">
        <v>5310</v>
      </c>
      <c r="G3282" s="9">
        <v>54</v>
      </c>
      <c r="H3282" s="9">
        <v>120</v>
      </c>
      <c r="I3282" s="9">
        <v>8</v>
      </c>
      <c r="J3282" s="9" t="str" cm="1">
        <f t="array" ref="J3282">_xlfn.IFS(G3282&gt;='Pivot Tables'!B$2,"90%",AND(G3282&lt;'Pivot Tables'!B$2,G3282&gt;'Pivot Tables'!B$3),"75%",AND(G3282&lt;'Pivot Tables'!B$3,G3282&gt;'Pivot Tables'!B$5),"50%",G3282&lt;='Pivot Tables'!B$5,"25%")</f>
        <v>50%</v>
      </c>
      <c r="K3282" s="9" t="str">
        <f>TEXT(A3282,"dddd")</f>
        <v>Friday</v>
      </c>
    </row>
    <row r="3283" spans="1:11" ht="298.5" x14ac:dyDescent="0.25">
      <c r="A3283" s="17">
        <v>44760.500578703701</v>
      </c>
      <c r="B3283" s="13">
        <f>A3283</f>
        <v>44760.500578703701</v>
      </c>
      <c r="C3283" t="s">
        <v>5403</v>
      </c>
      <c r="D3283" s="3" t="s">
        <v>8194</v>
      </c>
      <c r="F3283" s="9" t="s">
        <v>5310</v>
      </c>
      <c r="G3283" s="9">
        <v>57</v>
      </c>
      <c r="H3283" s="9">
        <v>120</v>
      </c>
      <c r="I3283" s="9">
        <v>0</v>
      </c>
      <c r="J3283" s="9" t="str" cm="1">
        <f t="array" ref="J3283">_xlfn.IFS(G3283&gt;='Pivot Tables'!B$2,"90%",AND(G3283&lt;'Pivot Tables'!B$2,G3283&gt;'Pivot Tables'!B$3),"75%",AND(G3283&lt;'Pivot Tables'!B$3,G3283&gt;'Pivot Tables'!B$5),"50%",G3283&lt;='Pivot Tables'!B$5,"25%")</f>
        <v>50%</v>
      </c>
      <c r="K3283" s="9" t="str">
        <f>TEXT(A3283,"dddd")</f>
        <v>Monday</v>
      </c>
    </row>
    <row r="3284" spans="1:11" ht="191.25" x14ac:dyDescent="0.25">
      <c r="A3284" s="17">
        <v>43846.720891203702</v>
      </c>
      <c r="B3284" s="13">
        <f>A3284</f>
        <v>43846.720891203702</v>
      </c>
      <c r="C3284" t="s">
        <v>4286</v>
      </c>
      <c r="D3284" s="3" t="s">
        <v>7718</v>
      </c>
      <c r="E3284" t="s">
        <v>4287</v>
      </c>
      <c r="F3284" s="9" t="s">
        <v>3650</v>
      </c>
      <c r="G3284" s="9">
        <v>64</v>
      </c>
      <c r="H3284" s="9">
        <v>120</v>
      </c>
      <c r="I3284" s="9">
        <v>16</v>
      </c>
      <c r="J3284" s="9" t="str" cm="1">
        <f t="array" ref="J3284">_xlfn.IFS(G3284&gt;='Pivot Tables'!B$2,"90%",AND(G3284&lt;'Pivot Tables'!B$2,G3284&gt;'Pivot Tables'!B$3),"75%",AND(G3284&lt;'Pivot Tables'!B$3,G3284&gt;'Pivot Tables'!B$5),"50%",G3284&lt;='Pivot Tables'!B$5,"25%")</f>
        <v>50%</v>
      </c>
      <c r="K3284" s="9" t="str">
        <f>TEXT(A3284,"dddd")</f>
        <v>Thursday</v>
      </c>
    </row>
    <row r="3285" spans="1:11" ht="141.75" x14ac:dyDescent="0.25">
      <c r="A3285" s="17">
        <v>43889.050381944442</v>
      </c>
      <c r="B3285" s="13">
        <f>A3285</f>
        <v>43889.050381944442</v>
      </c>
      <c r="C3285" t="s">
        <v>1256</v>
      </c>
      <c r="D3285" s="3" t="s">
        <v>6694</v>
      </c>
      <c r="F3285" s="9" t="s">
        <v>1090</v>
      </c>
      <c r="G3285" s="9">
        <v>141</v>
      </c>
      <c r="H3285" s="9">
        <v>120</v>
      </c>
      <c r="I3285" s="9">
        <v>0</v>
      </c>
      <c r="J3285" s="9" t="str" cm="1">
        <f t="array" ref="J3285">_xlfn.IFS(G3285&gt;='Pivot Tables'!B$2,"90%",AND(G3285&lt;'Pivot Tables'!B$2,G3285&gt;'Pivot Tables'!B$3),"75%",AND(G3285&lt;'Pivot Tables'!B$3,G3285&gt;'Pivot Tables'!B$5),"50%",G3285&lt;='Pivot Tables'!B$5,"25%")</f>
        <v>50%</v>
      </c>
      <c r="K3285" s="9" t="str">
        <f>TEXT(A3285,"dddd")</f>
        <v>Friday</v>
      </c>
    </row>
    <row r="3286" spans="1:11" ht="191.25" x14ac:dyDescent="0.25">
      <c r="A3286" s="17">
        <v>44460.173611111109</v>
      </c>
      <c r="B3286" s="13">
        <f>A3286</f>
        <v>44460.173611111109</v>
      </c>
      <c r="C3286" t="s">
        <v>5196</v>
      </c>
      <c r="D3286" s="3" t="s">
        <v>8083</v>
      </c>
      <c r="F3286" s="9" t="s">
        <v>4789</v>
      </c>
      <c r="G3286" s="9">
        <v>393</v>
      </c>
      <c r="H3286" s="9">
        <v>120</v>
      </c>
      <c r="I3286" s="9">
        <v>0</v>
      </c>
      <c r="J3286" s="9" t="str" cm="1">
        <f t="array" ref="J3286">_xlfn.IFS(G3286&gt;='Pivot Tables'!B$2,"90%",AND(G3286&lt;'Pivot Tables'!B$2,G3286&gt;'Pivot Tables'!B$3),"75%",AND(G3286&lt;'Pivot Tables'!B$3,G3286&gt;'Pivot Tables'!B$5),"50%",G3286&lt;='Pivot Tables'!B$5,"25%")</f>
        <v>90%</v>
      </c>
      <c r="K3286" s="9" t="str">
        <f>TEXT(A3286,"dddd")</f>
        <v>Tuesday</v>
      </c>
    </row>
    <row r="3287" spans="1:11" ht="207.75" x14ac:dyDescent="0.25">
      <c r="A3287" s="17">
        <v>44687.691168981481</v>
      </c>
      <c r="B3287" s="13">
        <f>A3287</f>
        <v>44687.691168981481</v>
      </c>
      <c r="C3287" t="s">
        <v>7</v>
      </c>
      <c r="D3287" s="3" t="s">
        <v>6515</v>
      </c>
      <c r="E3287" t="s">
        <v>945</v>
      </c>
      <c r="F3287" s="9" t="s">
        <v>599</v>
      </c>
      <c r="G3287" s="10">
        <v>4652</v>
      </c>
      <c r="H3287" s="9">
        <v>120</v>
      </c>
      <c r="I3287" s="9">
        <v>4</v>
      </c>
      <c r="J3287" s="9" t="str" cm="1">
        <f t="array" ref="J3287">_xlfn.IFS(G3287&gt;='Pivot Tables'!B$2,"90%",AND(G3287&lt;'Pivot Tables'!B$2,G3287&gt;'Pivot Tables'!B$3),"75%",AND(G3287&lt;'Pivot Tables'!B$3,G3287&gt;'Pivot Tables'!B$5),"50%",G3287&lt;='Pivot Tables'!B$5,"25%")</f>
        <v>90%</v>
      </c>
      <c r="K3287" s="9" t="str">
        <f>TEXT(A3287,"dddd")</f>
        <v>Friday</v>
      </c>
    </row>
    <row r="3288" spans="1:11" ht="257.25" x14ac:dyDescent="0.25">
      <c r="A3288" s="17">
        <v>44241.98542824074</v>
      </c>
      <c r="B3288" s="13">
        <f>A3288</f>
        <v>44241.98542824074</v>
      </c>
      <c r="C3288" t="s">
        <v>5612</v>
      </c>
      <c r="D3288" s="3" t="s">
        <v>8391</v>
      </c>
      <c r="F3288" s="9" t="s">
        <v>5310</v>
      </c>
      <c r="G3288" s="9">
        <v>11</v>
      </c>
      <c r="H3288" s="9">
        <v>121</v>
      </c>
      <c r="I3288" s="9">
        <v>0</v>
      </c>
      <c r="J3288" s="9" t="str" cm="1">
        <f t="array" ref="J3288">_xlfn.IFS(G3288&gt;='Pivot Tables'!B$2,"90%",AND(G3288&lt;'Pivot Tables'!B$2,G3288&gt;'Pivot Tables'!B$3),"75%",AND(G3288&lt;'Pivot Tables'!B$3,G3288&gt;'Pivot Tables'!B$5),"50%",G3288&lt;='Pivot Tables'!B$5,"25%")</f>
        <v>25%</v>
      </c>
      <c r="K3288" s="9" t="str">
        <f>TEXT(A3288,"dddd")</f>
        <v>Sunday</v>
      </c>
    </row>
    <row r="3289" spans="1:11" ht="298.5" x14ac:dyDescent="0.25">
      <c r="A3289" s="17">
        <v>44285.589722222219</v>
      </c>
      <c r="B3289" s="13">
        <f>A3289</f>
        <v>44285.589722222219</v>
      </c>
      <c r="C3289" t="s">
        <v>5582</v>
      </c>
      <c r="D3289" s="3" t="s">
        <v>8361</v>
      </c>
      <c r="E3289" t="s">
        <v>8816</v>
      </c>
      <c r="F3289" s="9" t="s">
        <v>5310</v>
      </c>
      <c r="G3289" s="9">
        <v>12</v>
      </c>
      <c r="H3289" s="9">
        <v>121</v>
      </c>
      <c r="I3289" s="9">
        <v>22</v>
      </c>
      <c r="J3289" s="9" t="str" cm="1">
        <f t="array" ref="J3289">_xlfn.IFS(G3289&gt;='Pivot Tables'!B$2,"90%",AND(G3289&lt;'Pivot Tables'!B$2,G3289&gt;'Pivot Tables'!B$3),"75%",AND(G3289&lt;'Pivot Tables'!B$3,G3289&gt;'Pivot Tables'!B$5),"50%",G3289&lt;='Pivot Tables'!B$5,"25%")</f>
        <v>25%</v>
      </c>
      <c r="K3289" s="9" t="str">
        <f>TEXT(A3289,"dddd")</f>
        <v>Tuesday</v>
      </c>
    </row>
    <row r="3290" spans="1:11" ht="265.5" x14ac:dyDescent="0.25">
      <c r="A3290" s="17">
        <v>44861.889652777776</v>
      </c>
      <c r="B3290" s="13">
        <f>A3290</f>
        <v>44861.889652777776</v>
      </c>
      <c r="C3290" t="s">
        <v>5325</v>
      </c>
      <c r="D3290" s="3" t="s">
        <v>8128</v>
      </c>
      <c r="F3290" s="9" t="s">
        <v>5310</v>
      </c>
      <c r="G3290" s="9">
        <v>29</v>
      </c>
      <c r="H3290" s="9">
        <v>121</v>
      </c>
      <c r="I3290" s="9">
        <v>0</v>
      </c>
      <c r="J3290" s="9" t="str" cm="1">
        <f t="array" ref="J3290">_xlfn.IFS(G3290&gt;='Pivot Tables'!B$2,"90%",AND(G3290&lt;'Pivot Tables'!B$2,G3290&gt;'Pivot Tables'!B$3),"75%",AND(G3290&lt;'Pivot Tables'!B$3,G3290&gt;'Pivot Tables'!B$5),"50%",G3290&lt;='Pivot Tables'!B$5,"25%")</f>
        <v>25%</v>
      </c>
      <c r="K3290" s="9" t="str">
        <f>TEXT(A3290,"dddd")</f>
        <v>Thursday</v>
      </c>
    </row>
    <row r="3291" spans="1:11" ht="224.25" x14ac:dyDescent="0.25">
      <c r="A3291" s="17">
        <v>43919.727025462962</v>
      </c>
      <c r="B3291" s="13">
        <f>A3291</f>
        <v>43919.727025462962</v>
      </c>
      <c r="C3291" t="s">
        <v>5856</v>
      </c>
      <c r="D3291" s="3" t="s">
        <v>8614</v>
      </c>
      <c r="E3291" t="s">
        <v>8981</v>
      </c>
      <c r="F3291" s="9" t="s">
        <v>5310</v>
      </c>
      <c r="G3291" s="9">
        <v>38</v>
      </c>
      <c r="H3291" s="9">
        <v>121</v>
      </c>
      <c r="I3291" s="9">
        <v>1</v>
      </c>
      <c r="J3291" s="9" t="str" cm="1">
        <f t="array" ref="J3291">_xlfn.IFS(G3291&gt;='Pivot Tables'!B$2,"90%",AND(G3291&lt;'Pivot Tables'!B$2,G3291&gt;'Pivot Tables'!B$3),"75%",AND(G3291&lt;'Pivot Tables'!B$3,G3291&gt;'Pivot Tables'!B$5),"50%",G3291&lt;='Pivot Tables'!B$5,"25%")</f>
        <v>25%</v>
      </c>
      <c r="K3291" s="9" t="str">
        <f>TEXT(A3291,"dddd")</f>
        <v>Sunday</v>
      </c>
    </row>
    <row r="3292" spans="1:11" ht="174.75" x14ac:dyDescent="0.25">
      <c r="A3292" s="17">
        <v>43768.720219907409</v>
      </c>
      <c r="B3292" s="13">
        <f>A3292</f>
        <v>43768.720219907409</v>
      </c>
      <c r="C3292" t="s">
        <v>4370</v>
      </c>
      <c r="D3292" s="3" t="s">
        <v>7745</v>
      </c>
      <c r="E3292" t="s">
        <v>4371</v>
      </c>
      <c r="F3292" s="9" t="s">
        <v>3650</v>
      </c>
      <c r="G3292" s="9">
        <v>56</v>
      </c>
      <c r="H3292" s="9">
        <v>121</v>
      </c>
      <c r="I3292" s="9">
        <v>2</v>
      </c>
      <c r="J3292" s="9" t="str" cm="1">
        <f t="array" ref="J3292">_xlfn.IFS(G3292&gt;='Pivot Tables'!B$2,"90%",AND(G3292&lt;'Pivot Tables'!B$2,G3292&gt;'Pivot Tables'!B$3),"75%",AND(G3292&lt;'Pivot Tables'!B$3,G3292&gt;'Pivot Tables'!B$5),"50%",G3292&lt;='Pivot Tables'!B$5,"25%")</f>
        <v>50%</v>
      </c>
      <c r="K3292" s="9" t="str">
        <f>TEXT(A3292,"dddd")</f>
        <v>Wednesday</v>
      </c>
    </row>
    <row r="3293" spans="1:11" ht="298.5" x14ac:dyDescent="0.25">
      <c r="A3293" s="17">
        <v>44287.817175925928</v>
      </c>
      <c r="B3293" s="13">
        <f>A3293</f>
        <v>44287.817175925928</v>
      </c>
      <c r="C3293" t="s">
        <v>5580</v>
      </c>
      <c r="D3293" s="3" t="s">
        <v>8359</v>
      </c>
      <c r="E3293" t="s">
        <v>9131</v>
      </c>
      <c r="F3293" s="9" t="s">
        <v>5310</v>
      </c>
      <c r="G3293" s="9">
        <v>61</v>
      </c>
      <c r="H3293" s="9">
        <v>121</v>
      </c>
      <c r="I3293" s="9">
        <v>22</v>
      </c>
      <c r="J3293" s="9" t="str" cm="1">
        <f t="array" ref="J3293">_xlfn.IFS(G3293&gt;='Pivot Tables'!B$2,"90%",AND(G3293&lt;'Pivot Tables'!B$2,G3293&gt;'Pivot Tables'!B$3),"75%",AND(G3293&lt;'Pivot Tables'!B$3,G3293&gt;'Pivot Tables'!B$5),"50%",G3293&lt;='Pivot Tables'!B$5,"25%")</f>
        <v>50%</v>
      </c>
      <c r="K3293" s="9" t="str">
        <f>TEXT(A3293,"dddd")</f>
        <v>Thursday</v>
      </c>
    </row>
    <row r="3294" spans="1:11" ht="290.25" x14ac:dyDescent="0.25">
      <c r="A3294" s="17">
        <v>44280.689988425926</v>
      </c>
      <c r="B3294" s="13">
        <f>A3294</f>
        <v>44280.689988425926</v>
      </c>
      <c r="C3294" t="s">
        <v>5585</v>
      </c>
      <c r="D3294" s="3" t="s">
        <v>8364</v>
      </c>
      <c r="E3294" t="s">
        <v>9139</v>
      </c>
      <c r="F3294" s="9" t="s">
        <v>5310</v>
      </c>
      <c r="G3294" s="9">
        <v>62</v>
      </c>
      <c r="H3294" s="9">
        <v>121</v>
      </c>
      <c r="I3294" s="9">
        <v>20</v>
      </c>
      <c r="J3294" s="9" t="str" cm="1">
        <f t="array" ref="J3294">_xlfn.IFS(G3294&gt;='Pivot Tables'!B$2,"90%",AND(G3294&lt;'Pivot Tables'!B$2,G3294&gt;'Pivot Tables'!B$3),"75%",AND(G3294&lt;'Pivot Tables'!B$3,G3294&gt;'Pivot Tables'!B$5),"50%",G3294&lt;='Pivot Tables'!B$5,"25%")</f>
        <v>50%</v>
      </c>
      <c r="K3294" s="9" t="str">
        <f>TEXT(A3294,"dddd")</f>
        <v>Thursday</v>
      </c>
    </row>
    <row r="3295" spans="1:11" ht="158.25" x14ac:dyDescent="0.25">
      <c r="A3295" s="17">
        <v>43606.233657407407</v>
      </c>
      <c r="B3295" s="13">
        <f>A3295</f>
        <v>43606.233657407407</v>
      </c>
      <c r="C3295" t="s">
        <v>4498</v>
      </c>
      <c r="D3295" s="3" t="s">
        <v>7778</v>
      </c>
      <c r="E3295" t="s">
        <v>4499</v>
      </c>
      <c r="F3295" s="9" t="s">
        <v>3650</v>
      </c>
      <c r="G3295" s="9">
        <v>67</v>
      </c>
      <c r="H3295" s="9">
        <v>121</v>
      </c>
      <c r="I3295" s="9">
        <v>10</v>
      </c>
      <c r="J3295" s="9" t="str" cm="1">
        <f t="array" ref="J3295">_xlfn.IFS(G3295&gt;='Pivot Tables'!B$2,"90%",AND(G3295&lt;'Pivot Tables'!B$2,G3295&gt;'Pivot Tables'!B$3),"75%",AND(G3295&lt;'Pivot Tables'!B$3,G3295&gt;'Pivot Tables'!B$5),"50%",G3295&lt;='Pivot Tables'!B$5,"25%")</f>
        <v>50%</v>
      </c>
      <c r="K3295" s="9" t="str">
        <f>TEXT(A3295,"dddd")</f>
        <v>Tuesday</v>
      </c>
    </row>
    <row r="3296" spans="1:11" ht="174.75" x14ac:dyDescent="0.25">
      <c r="A3296" s="17">
        <v>44685.911296296297</v>
      </c>
      <c r="B3296" s="13">
        <f>A3296</f>
        <v>44685.911296296297</v>
      </c>
      <c r="C3296" t="s">
        <v>2213</v>
      </c>
      <c r="D3296" s="3" t="s">
        <v>6916</v>
      </c>
      <c r="E3296" t="s">
        <v>2214</v>
      </c>
      <c r="F3296" s="9" t="s">
        <v>2088</v>
      </c>
      <c r="G3296" s="9">
        <v>21</v>
      </c>
      <c r="H3296" s="9">
        <v>122</v>
      </c>
      <c r="I3296" s="9">
        <v>1</v>
      </c>
      <c r="J3296" s="9" t="str" cm="1">
        <f t="array" ref="J3296">_xlfn.IFS(G3296&gt;='Pivot Tables'!B$2,"90%",AND(G3296&lt;'Pivot Tables'!B$2,G3296&gt;'Pivot Tables'!B$3),"75%",AND(G3296&lt;'Pivot Tables'!B$3,G3296&gt;'Pivot Tables'!B$5),"50%",G3296&lt;='Pivot Tables'!B$5,"25%")</f>
        <v>25%</v>
      </c>
      <c r="K3296" s="9" t="str">
        <f>TEXT(A3296,"dddd")</f>
        <v>Wednesday</v>
      </c>
    </row>
    <row r="3297" spans="1:11" ht="265.5" x14ac:dyDescent="0.25">
      <c r="A3297" s="17">
        <v>44157.809895833336</v>
      </c>
      <c r="B3297" s="13">
        <f>A3297</f>
        <v>44157.809895833336</v>
      </c>
      <c r="C3297" t="s">
        <v>5679</v>
      </c>
      <c r="D3297" s="3" t="s">
        <v>8458</v>
      </c>
      <c r="F3297" s="9" t="s">
        <v>5310</v>
      </c>
      <c r="G3297" s="9">
        <v>31</v>
      </c>
      <c r="H3297" s="9">
        <v>122</v>
      </c>
      <c r="I3297" s="9">
        <v>0</v>
      </c>
      <c r="J3297" s="9" t="str" cm="1">
        <f t="array" ref="J3297">_xlfn.IFS(G3297&gt;='Pivot Tables'!B$2,"90%",AND(G3297&lt;'Pivot Tables'!B$2,G3297&gt;'Pivot Tables'!B$3),"75%",AND(G3297&lt;'Pivot Tables'!B$3,G3297&gt;'Pivot Tables'!B$5),"50%",G3297&lt;='Pivot Tables'!B$5,"25%")</f>
        <v>25%</v>
      </c>
      <c r="K3297" s="9" t="str">
        <f>TEXT(A3297,"dddd")</f>
        <v>Sunday</v>
      </c>
    </row>
    <row r="3298" spans="1:11" ht="224.25" x14ac:dyDescent="0.25">
      <c r="A3298" s="17">
        <v>44004.634479166663</v>
      </c>
      <c r="B3298" s="13">
        <f>A3298</f>
        <v>44004.634479166663</v>
      </c>
      <c r="C3298" t="s">
        <v>5789</v>
      </c>
      <c r="D3298" s="3" t="s">
        <v>8559</v>
      </c>
      <c r="E3298" t="s">
        <v>8939</v>
      </c>
      <c r="F3298" s="9" t="s">
        <v>5310</v>
      </c>
      <c r="G3298" s="9">
        <v>32</v>
      </c>
      <c r="H3298" s="9">
        <v>122</v>
      </c>
      <c r="I3298" s="9">
        <v>3</v>
      </c>
      <c r="J3298" s="9" t="str" cm="1">
        <f t="array" ref="J3298">_xlfn.IFS(G3298&gt;='Pivot Tables'!B$2,"90%",AND(G3298&lt;'Pivot Tables'!B$2,G3298&gt;'Pivot Tables'!B$3),"75%",AND(G3298&lt;'Pivot Tables'!B$3,G3298&gt;'Pivot Tables'!B$5),"50%",G3298&lt;='Pivot Tables'!B$5,"25%")</f>
        <v>25%</v>
      </c>
      <c r="K3298" s="9" t="str">
        <f>TEXT(A3298,"dddd")</f>
        <v>Monday</v>
      </c>
    </row>
    <row r="3299" spans="1:11" ht="166.5" x14ac:dyDescent="0.25">
      <c r="A3299" s="17">
        <v>44687.673611111109</v>
      </c>
      <c r="B3299" s="13">
        <f>A3299</f>
        <v>44687.673611111109</v>
      </c>
      <c r="C3299" t="s">
        <v>834</v>
      </c>
      <c r="D3299" s="3" t="s">
        <v>6447</v>
      </c>
      <c r="E3299" t="s">
        <v>835</v>
      </c>
      <c r="F3299" s="9" t="s">
        <v>599</v>
      </c>
      <c r="G3299" s="9">
        <v>243</v>
      </c>
      <c r="H3299" s="9">
        <v>122</v>
      </c>
      <c r="I3299" s="9">
        <v>1</v>
      </c>
      <c r="J3299" s="9" t="str" cm="1">
        <f t="array" ref="J3299">_xlfn.IFS(G3299&gt;='Pivot Tables'!B$2,"90%",AND(G3299&lt;'Pivot Tables'!B$2,G3299&gt;'Pivot Tables'!B$3),"75%",AND(G3299&lt;'Pivot Tables'!B$3,G3299&gt;'Pivot Tables'!B$5),"50%",G3299&lt;='Pivot Tables'!B$5,"25%")</f>
        <v>75%</v>
      </c>
      <c r="K3299" s="9" t="str">
        <f>TEXT(A3299,"dddd")</f>
        <v>Friday</v>
      </c>
    </row>
    <row r="3300" spans="1:11" ht="216" x14ac:dyDescent="0.25">
      <c r="A3300" s="17">
        <v>44536.925995370373</v>
      </c>
      <c r="B3300" s="13">
        <f>A3300</f>
        <v>44536.925995370373</v>
      </c>
      <c r="C3300" t="s">
        <v>2</v>
      </c>
      <c r="D3300" s="3" t="s">
        <v>6488</v>
      </c>
      <c r="E3300" t="s">
        <v>898</v>
      </c>
      <c r="F3300" s="9" t="s">
        <v>599</v>
      </c>
      <c r="G3300" s="10">
        <v>1841</v>
      </c>
      <c r="H3300" s="9">
        <v>122</v>
      </c>
      <c r="I3300" s="9">
        <v>11</v>
      </c>
      <c r="J3300" s="9" t="str" cm="1">
        <f t="array" ref="J3300">_xlfn.IFS(G3300&gt;='Pivot Tables'!B$2,"90%",AND(G3300&lt;'Pivot Tables'!B$2,G3300&gt;'Pivot Tables'!B$3),"75%",AND(G3300&lt;'Pivot Tables'!B$3,G3300&gt;'Pivot Tables'!B$5),"50%",G3300&lt;='Pivot Tables'!B$5,"25%")</f>
        <v>90%</v>
      </c>
      <c r="K3300" s="9" t="str">
        <f>TEXT(A3300,"dddd")</f>
        <v>Monday</v>
      </c>
    </row>
    <row r="3301" spans="1:11" ht="158.25" x14ac:dyDescent="0.25">
      <c r="A3301" s="17">
        <v>43861.9609837963</v>
      </c>
      <c r="B3301" s="13">
        <f>A3301</f>
        <v>43861.9609837963</v>
      </c>
      <c r="C3301" t="s">
        <v>5898</v>
      </c>
      <c r="D3301" s="3" t="s">
        <v>8650</v>
      </c>
      <c r="E3301" t="s">
        <v>8841</v>
      </c>
      <c r="F3301" s="9" t="s">
        <v>5310</v>
      </c>
      <c r="G3301" s="9">
        <v>18</v>
      </c>
      <c r="H3301" s="9">
        <v>124</v>
      </c>
      <c r="I3301" s="9">
        <v>2</v>
      </c>
      <c r="J3301" s="9" t="str" cm="1">
        <f t="array" ref="J3301">_xlfn.IFS(G3301&gt;='Pivot Tables'!B$2,"90%",AND(G3301&lt;'Pivot Tables'!B$2,G3301&gt;'Pivot Tables'!B$3),"75%",AND(G3301&lt;'Pivot Tables'!B$3,G3301&gt;'Pivot Tables'!B$5),"50%",G3301&lt;='Pivot Tables'!B$5,"25%")</f>
        <v>25%</v>
      </c>
      <c r="K3301" s="9" t="str">
        <f>TEXT(A3301,"dddd")</f>
        <v>Friday</v>
      </c>
    </row>
    <row r="3302" spans="1:11" ht="265.5" x14ac:dyDescent="0.25">
      <c r="A3302" s="17">
        <v>44870.811423611114</v>
      </c>
      <c r="B3302" s="13">
        <f>A3302</f>
        <v>44870.811423611114</v>
      </c>
      <c r="C3302" t="s">
        <v>5317</v>
      </c>
      <c r="D3302" s="3" t="s">
        <v>8122</v>
      </c>
      <c r="E3302" t="s">
        <v>8881</v>
      </c>
      <c r="F3302" s="9" t="s">
        <v>5310</v>
      </c>
      <c r="G3302" s="9">
        <v>24</v>
      </c>
      <c r="H3302" s="9">
        <v>124</v>
      </c>
      <c r="I3302" s="9">
        <v>3</v>
      </c>
      <c r="J3302" s="9" t="str" cm="1">
        <f t="array" ref="J3302">_xlfn.IFS(G3302&gt;='Pivot Tables'!B$2,"90%",AND(G3302&lt;'Pivot Tables'!B$2,G3302&gt;'Pivot Tables'!B$3),"75%",AND(G3302&lt;'Pivot Tables'!B$3,G3302&gt;'Pivot Tables'!B$5),"50%",G3302&lt;='Pivot Tables'!B$5,"25%")</f>
        <v>25%</v>
      </c>
      <c r="K3302" s="9" t="str">
        <f>TEXT(A3302,"dddd")</f>
        <v>Saturday</v>
      </c>
    </row>
    <row r="3303" spans="1:11" ht="290.25" x14ac:dyDescent="0.25">
      <c r="A3303" s="17">
        <v>44825.693067129629</v>
      </c>
      <c r="B3303" s="13">
        <f>A3303</f>
        <v>44825.693067129629</v>
      </c>
      <c r="C3303" t="s">
        <v>5349</v>
      </c>
      <c r="D3303" s="3" t="s">
        <v>8148</v>
      </c>
      <c r="F3303" s="9" t="s">
        <v>5310</v>
      </c>
      <c r="G3303" s="9">
        <v>32</v>
      </c>
      <c r="H3303" s="9">
        <v>124</v>
      </c>
      <c r="I3303" s="9">
        <v>0</v>
      </c>
      <c r="J3303" s="9" t="str" cm="1">
        <f t="array" ref="J3303">_xlfn.IFS(G3303&gt;='Pivot Tables'!B$2,"90%",AND(G3303&lt;'Pivot Tables'!B$2,G3303&gt;'Pivot Tables'!B$3),"75%",AND(G3303&lt;'Pivot Tables'!B$3,G3303&gt;'Pivot Tables'!B$5),"50%",G3303&lt;='Pivot Tables'!B$5,"25%")</f>
        <v>25%</v>
      </c>
      <c r="K3303" s="9" t="str">
        <f>TEXT(A3303,"dddd")</f>
        <v>Wednesday</v>
      </c>
    </row>
    <row r="3304" spans="1:11" ht="158.25" x14ac:dyDescent="0.25">
      <c r="A3304" s="17">
        <v>43651.847071759257</v>
      </c>
      <c r="B3304" s="13">
        <f>A3304</f>
        <v>43651.847071759257</v>
      </c>
      <c r="C3304" t="s">
        <v>4474</v>
      </c>
      <c r="D3304" s="3" t="s">
        <v>7773</v>
      </c>
      <c r="E3304" t="s">
        <v>4475</v>
      </c>
      <c r="F3304" s="9" t="s">
        <v>3650</v>
      </c>
      <c r="G3304" s="9">
        <v>65</v>
      </c>
      <c r="H3304" s="9">
        <v>124</v>
      </c>
      <c r="I3304" s="9">
        <v>15</v>
      </c>
      <c r="J3304" s="9" t="str" cm="1">
        <f t="array" ref="J3304">_xlfn.IFS(G3304&gt;='Pivot Tables'!B$2,"90%",AND(G3304&lt;'Pivot Tables'!B$2,G3304&gt;'Pivot Tables'!B$3),"75%",AND(G3304&lt;'Pivot Tables'!B$3,G3304&gt;'Pivot Tables'!B$5),"50%",G3304&lt;='Pivot Tables'!B$5,"25%")</f>
        <v>50%</v>
      </c>
      <c r="K3304" s="9" t="str">
        <f>TEXT(A3304,"dddd")</f>
        <v>Friday</v>
      </c>
    </row>
    <row r="3305" spans="1:11" ht="232.5" x14ac:dyDescent="0.25">
      <c r="A3305" s="17">
        <v>43882.649606481478</v>
      </c>
      <c r="B3305" s="13">
        <f>A3305</f>
        <v>43882.649606481478</v>
      </c>
      <c r="C3305" t="s">
        <v>5879</v>
      </c>
      <c r="D3305" s="3" t="s">
        <v>8633</v>
      </c>
      <c r="E3305" t="s">
        <v>9154</v>
      </c>
      <c r="F3305" s="9" t="s">
        <v>5310</v>
      </c>
      <c r="G3305" s="9">
        <v>67</v>
      </c>
      <c r="H3305" s="9">
        <v>124</v>
      </c>
      <c r="I3305" s="9">
        <v>2</v>
      </c>
      <c r="J3305" s="9" t="str" cm="1">
        <f t="array" ref="J3305">_xlfn.IFS(G3305&gt;='Pivot Tables'!B$2,"90%",AND(G3305&lt;'Pivot Tables'!B$2,G3305&gt;'Pivot Tables'!B$3),"75%",AND(G3305&lt;'Pivot Tables'!B$3,G3305&gt;'Pivot Tables'!B$5),"50%",G3305&lt;='Pivot Tables'!B$5,"25%")</f>
        <v>50%</v>
      </c>
      <c r="K3305" s="9" t="str">
        <f>TEXT(A3305,"dddd")</f>
        <v>Friday</v>
      </c>
    </row>
    <row r="3306" spans="1:11" ht="315" x14ac:dyDescent="0.25">
      <c r="A3306" s="17">
        <v>44068.605196759258</v>
      </c>
      <c r="B3306" s="13">
        <f>A3306</f>
        <v>44068.605196759258</v>
      </c>
      <c r="C3306" t="s">
        <v>5751</v>
      </c>
      <c r="D3306" s="3" t="s">
        <v>8523</v>
      </c>
      <c r="E3306" t="s">
        <v>8960</v>
      </c>
      <c r="F3306" s="9" t="s">
        <v>5310</v>
      </c>
      <c r="G3306" s="9">
        <v>35</v>
      </c>
      <c r="H3306" s="9">
        <v>125</v>
      </c>
      <c r="I3306" s="9">
        <v>29</v>
      </c>
      <c r="J3306" s="9" t="str" cm="1">
        <f t="array" ref="J3306">_xlfn.IFS(G3306&gt;='Pivot Tables'!B$2,"90%",AND(G3306&lt;'Pivot Tables'!B$2,G3306&gt;'Pivot Tables'!B$3),"75%",AND(G3306&lt;'Pivot Tables'!B$3,G3306&gt;'Pivot Tables'!B$5),"50%",G3306&lt;='Pivot Tables'!B$5,"25%")</f>
        <v>25%</v>
      </c>
      <c r="K3306" s="9" t="str">
        <f>TEXT(A3306,"dddd")</f>
        <v>Tuesday</v>
      </c>
    </row>
    <row r="3307" spans="1:11" ht="199.5" x14ac:dyDescent="0.25">
      <c r="A3307" s="17">
        <v>44672.863645833335</v>
      </c>
      <c r="B3307" s="13">
        <f>A3307</f>
        <v>44672.863645833335</v>
      </c>
      <c r="C3307" t="s">
        <v>2578</v>
      </c>
      <c r="D3307" s="3" t="s">
        <v>7091</v>
      </c>
      <c r="F3307" s="9" t="s">
        <v>2427</v>
      </c>
      <c r="G3307" s="9">
        <v>44</v>
      </c>
      <c r="H3307" s="9">
        <v>125</v>
      </c>
      <c r="I3307" s="9">
        <v>0</v>
      </c>
      <c r="J3307" s="9" t="str" cm="1">
        <f t="array" ref="J3307">_xlfn.IFS(G3307&gt;='Pivot Tables'!B$2,"90%",AND(G3307&lt;'Pivot Tables'!B$2,G3307&gt;'Pivot Tables'!B$3),"75%",AND(G3307&lt;'Pivot Tables'!B$3,G3307&gt;'Pivot Tables'!B$5),"50%",G3307&lt;='Pivot Tables'!B$5,"25%")</f>
        <v>50%</v>
      </c>
      <c r="K3307" s="9" t="str">
        <f>TEXT(A3307,"dddd")</f>
        <v>Thursday</v>
      </c>
    </row>
    <row r="3308" spans="1:11" ht="224.25" x14ac:dyDescent="0.25">
      <c r="A3308" s="17">
        <v>44701.020254629628</v>
      </c>
      <c r="B3308" s="13">
        <f>A3308</f>
        <v>44701.020254629628</v>
      </c>
      <c r="C3308" t="s">
        <v>5469</v>
      </c>
      <c r="D3308" s="3" t="s">
        <v>8258</v>
      </c>
      <c r="E3308" t="s">
        <v>8820</v>
      </c>
      <c r="F3308" s="9" t="s">
        <v>5310</v>
      </c>
      <c r="G3308" s="9">
        <v>50</v>
      </c>
      <c r="H3308" s="9">
        <v>125</v>
      </c>
      <c r="I3308" s="9">
        <v>8</v>
      </c>
      <c r="J3308" s="9" t="str" cm="1">
        <f t="array" ref="J3308">_xlfn.IFS(G3308&gt;='Pivot Tables'!B$2,"90%",AND(G3308&lt;'Pivot Tables'!B$2,G3308&gt;'Pivot Tables'!B$3),"75%",AND(G3308&lt;'Pivot Tables'!B$3,G3308&gt;'Pivot Tables'!B$5),"50%",G3308&lt;='Pivot Tables'!B$5,"25%")</f>
        <v>50%</v>
      </c>
      <c r="K3308" s="9" t="str">
        <f>TEXT(A3308,"dddd")</f>
        <v>Friday</v>
      </c>
    </row>
    <row r="3309" spans="1:11" ht="150" x14ac:dyDescent="0.25">
      <c r="A3309" s="17">
        <v>44847.651145833333</v>
      </c>
      <c r="B3309" s="13">
        <f>A3309</f>
        <v>44847.651145833333</v>
      </c>
      <c r="C3309" t="s">
        <v>1753</v>
      </c>
      <c r="D3309" s="3" t="s">
        <v>6713</v>
      </c>
      <c r="F3309" s="9" t="s">
        <v>1732</v>
      </c>
      <c r="G3309" s="9">
        <v>58</v>
      </c>
      <c r="H3309" s="9">
        <v>125</v>
      </c>
      <c r="I3309" s="9">
        <v>0</v>
      </c>
      <c r="J3309" s="9" t="str" cm="1">
        <f t="array" ref="J3309">_xlfn.IFS(G3309&gt;='Pivot Tables'!B$2,"90%",AND(G3309&lt;'Pivot Tables'!B$2,G3309&gt;'Pivot Tables'!B$3),"75%",AND(G3309&lt;'Pivot Tables'!B$3,G3309&gt;'Pivot Tables'!B$5),"50%",G3309&lt;='Pivot Tables'!B$5,"25%")</f>
        <v>50%</v>
      </c>
      <c r="K3309" s="9" t="str">
        <f>TEXT(A3309,"dddd")</f>
        <v>Thursday</v>
      </c>
    </row>
    <row r="3310" spans="1:11" ht="232.5" x14ac:dyDescent="0.25">
      <c r="A3310" s="17">
        <v>44159.645972222221</v>
      </c>
      <c r="B3310" s="13">
        <f>A3310</f>
        <v>44159.645972222221</v>
      </c>
      <c r="C3310" t="s">
        <v>5677</v>
      </c>
      <c r="D3310" s="3" t="s">
        <v>8456</v>
      </c>
      <c r="F3310" s="9" t="s">
        <v>5310</v>
      </c>
      <c r="G3310" s="9">
        <v>77</v>
      </c>
      <c r="H3310" s="9">
        <v>125</v>
      </c>
      <c r="I3310" s="9">
        <v>0</v>
      </c>
      <c r="J3310" s="9" t="str" cm="1">
        <f t="array" ref="J3310">_xlfn.IFS(G3310&gt;='Pivot Tables'!B$2,"90%",AND(G3310&lt;'Pivot Tables'!B$2,G3310&gt;'Pivot Tables'!B$3),"75%",AND(G3310&lt;'Pivot Tables'!B$3,G3310&gt;'Pivot Tables'!B$5),"50%",G3310&lt;='Pivot Tables'!B$5,"25%")</f>
        <v>50%</v>
      </c>
      <c r="K3310" s="9" t="str">
        <f>TEXT(A3310,"dddd")</f>
        <v>Tuesday</v>
      </c>
    </row>
    <row r="3311" spans="1:11" ht="249" x14ac:dyDescent="0.25">
      <c r="A3311" s="17">
        <v>43955.830069444448</v>
      </c>
      <c r="B3311" s="13">
        <f>A3311</f>
        <v>43955.830069444448</v>
      </c>
      <c r="C3311" t="s">
        <v>2829</v>
      </c>
      <c r="D3311" s="3" t="s">
        <v>7214</v>
      </c>
      <c r="E3311" t="s">
        <v>2830</v>
      </c>
      <c r="F3311" s="9" t="s">
        <v>2712</v>
      </c>
      <c r="G3311" s="9">
        <v>108</v>
      </c>
      <c r="H3311" s="9">
        <v>125</v>
      </c>
      <c r="I3311" s="9">
        <v>9</v>
      </c>
      <c r="J3311" s="9" t="str" cm="1">
        <f t="array" ref="J3311">_xlfn.IFS(G3311&gt;='Pivot Tables'!B$2,"90%",AND(G3311&lt;'Pivot Tables'!B$2,G3311&gt;'Pivot Tables'!B$3),"75%",AND(G3311&lt;'Pivot Tables'!B$3,G3311&gt;'Pivot Tables'!B$5),"50%",G3311&lt;='Pivot Tables'!B$5,"25%")</f>
        <v>50%</v>
      </c>
      <c r="K3311" s="9" t="str">
        <f>TEXT(A3311,"dddd")</f>
        <v>Monday</v>
      </c>
    </row>
    <row r="3312" spans="1:11" ht="224.25" x14ac:dyDescent="0.25">
      <c r="A3312" s="17">
        <v>44749.023692129631</v>
      </c>
      <c r="B3312" s="13">
        <f>A3312</f>
        <v>44749.023692129631</v>
      </c>
      <c r="C3312" t="s">
        <v>742</v>
      </c>
      <c r="D3312" s="3" t="s">
        <v>6388</v>
      </c>
      <c r="E3312" t="s">
        <v>743</v>
      </c>
      <c r="F3312" s="9" t="s">
        <v>599</v>
      </c>
      <c r="G3312" s="9">
        <v>131</v>
      </c>
      <c r="H3312" s="9">
        <v>125</v>
      </c>
      <c r="I3312" s="9">
        <v>1</v>
      </c>
      <c r="J3312" s="9" t="str" cm="1">
        <f t="array" ref="J3312">_xlfn.IFS(G3312&gt;='Pivot Tables'!B$2,"90%",AND(G3312&lt;'Pivot Tables'!B$2,G3312&gt;'Pivot Tables'!B$3),"75%",AND(G3312&lt;'Pivot Tables'!B$3,G3312&gt;'Pivot Tables'!B$5),"50%",G3312&lt;='Pivot Tables'!B$5,"25%")</f>
        <v>50%</v>
      </c>
      <c r="K3312" s="9" t="str">
        <f>TEXT(A3312,"dddd")</f>
        <v>Thursday</v>
      </c>
    </row>
    <row r="3313" spans="1:11" ht="240.75" x14ac:dyDescent="0.25">
      <c r="A3313" s="17">
        <v>44039.636574074073</v>
      </c>
      <c r="B3313" s="13">
        <f>A3313</f>
        <v>44039.636574074073</v>
      </c>
      <c r="C3313" t="s">
        <v>5768</v>
      </c>
      <c r="D3313" s="3" t="s">
        <v>8540</v>
      </c>
      <c r="E3313" t="s">
        <v>8830</v>
      </c>
      <c r="F3313" s="9" t="s">
        <v>5310</v>
      </c>
      <c r="G3313" s="9">
        <v>16</v>
      </c>
      <c r="H3313" s="9">
        <v>126</v>
      </c>
      <c r="I3313" s="9">
        <v>1</v>
      </c>
      <c r="J3313" s="9" t="str" cm="1">
        <f t="array" ref="J3313">_xlfn.IFS(G3313&gt;='Pivot Tables'!B$2,"90%",AND(G3313&lt;'Pivot Tables'!B$2,G3313&gt;'Pivot Tables'!B$3),"75%",AND(G3313&lt;'Pivot Tables'!B$3,G3313&gt;'Pivot Tables'!B$5),"50%",G3313&lt;='Pivot Tables'!B$5,"25%")</f>
        <v>25%</v>
      </c>
      <c r="K3313" s="9" t="str">
        <f>TEXT(A3313,"dddd")</f>
        <v>Monday</v>
      </c>
    </row>
    <row r="3314" spans="1:11" ht="232.5" x14ac:dyDescent="0.25">
      <c r="A3314" s="17">
        <v>44701.003993055558</v>
      </c>
      <c r="B3314" s="13">
        <f>A3314</f>
        <v>44701.003993055558</v>
      </c>
      <c r="C3314" t="s">
        <v>5434</v>
      </c>
      <c r="D3314" s="3" t="s">
        <v>8225</v>
      </c>
      <c r="E3314" t="s">
        <v>8820</v>
      </c>
      <c r="F3314" s="9" t="s">
        <v>5310</v>
      </c>
      <c r="G3314" s="9">
        <v>18</v>
      </c>
      <c r="H3314" s="9">
        <v>126</v>
      </c>
      <c r="I3314" s="9">
        <v>8</v>
      </c>
      <c r="J3314" s="9" t="str" cm="1">
        <f t="array" ref="J3314">_xlfn.IFS(G3314&gt;='Pivot Tables'!B$2,"90%",AND(G3314&lt;'Pivot Tables'!B$2,G3314&gt;'Pivot Tables'!B$3),"75%",AND(G3314&lt;'Pivot Tables'!B$3,G3314&gt;'Pivot Tables'!B$5),"50%",G3314&lt;='Pivot Tables'!B$5,"25%")</f>
        <v>25%</v>
      </c>
      <c r="K3314" s="9" t="str">
        <f>TEXT(A3314,"dddd")</f>
        <v>Friday</v>
      </c>
    </row>
    <row r="3315" spans="1:11" ht="240.75" x14ac:dyDescent="0.25">
      <c r="A3315" s="17">
        <v>43965.609490740739</v>
      </c>
      <c r="B3315" s="13">
        <f>A3315</f>
        <v>43965.609490740739</v>
      </c>
      <c r="C3315" t="s">
        <v>5816</v>
      </c>
      <c r="D3315" s="3" t="s">
        <v>8580</v>
      </c>
      <c r="E3315" t="s">
        <v>8874</v>
      </c>
      <c r="F3315" s="9" t="s">
        <v>5310</v>
      </c>
      <c r="G3315" s="9">
        <v>41</v>
      </c>
      <c r="H3315" s="9">
        <v>126</v>
      </c>
      <c r="I3315" s="9">
        <v>3</v>
      </c>
      <c r="J3315" s="9" t="str" cm="1">
        <f t="array" ref="J3315">_xlfn.IFS(G3315&gt;='Pivot Tables'!B$2,"90%",AND(G3315&lt;'Pivot Tables'!B$2,G3315&gt;'Pivot Tables'!B$3),"75%",AND(G3315&lt;'Pivot Tables'!B$3,G3315&gt;'Pivot Tables'!B$5),"50%",G3315&lt;='Pivot Tables'!B$5,"25%")</f>
        <v>25%</v>
      </c>
      <c r="K3315" s="9" t="str">
        <f>TEXT(A3315,"dddd")</f>
        <v>Thursday</v>
      </c>
    </row>
    <row r="3316" spans="1:11" ht="183" x14ac:dyDescent="0.25">
      <c r="A3316" s="17">
        <v>44853.94730324074</v>
      </c>
      <c r="B3316" s="13">
        <f>A3316</f>
        <v>44853.94730324074</v>
      </c>
      <c r="C3316" t="s">
        <v>3660</v>
      </c>
      <c r="D3316" s="3" t="s">
        <v>7589</v>
      </c>
      <c r="F3316" s="9" t="s">
        <v>3650</v>
      </c>
      <c r="G3316" s="9">
        <v>103</v>
      </c>
      <c r="H3316" s="9">
        <v>126</v>
      </c>
      <c r="I3316" s="9">
        <v>0</v>
      </c>
      <c r="J3316" s="9" t="str" cm="1">
        <f t="array" ref="J3316">_xlfn.IFS(G3316&gt;='Pivot Tables'!B$2,"90%",AND(G3316&lt;'Pivot Tables'!B$2,G3316&gt;'Pivot Tables'!B$3),"75%",AND(G3316&lt;'Pivot Tables'!B$3,G3316&gt;'Pivot Tables'!B$5),"50%",G3316&lt;='Pivot Tables'!B$5,"25%")</f>
        <v>50%</v>
      </c>
      <c r="K3316" s="9" t="str">
        <f>TEXT(A3316,"dddd")</f>
        <v>Wednesday</v>
      </c>
    </row>
    <row r="3317" spans="1:11" ht="150" x14ac:dyDescent="0.25">
      <c r="A3317" s="17">
        <v>44687.679918981485</v>
      </c>
      <c r="B3317" s="13">
        <f>A3317</f>
        <v>44687.679918981485</v>
      </c>
      <c r="C3317" t="s">
        <v>870</v>
      </c>
      <c r="D3317" s="3" t="s">
        <v>6472</v>
      </c>
      <c r="E3317" t="s">
        <v>871</v>
      </c>
      <c r="F3317" s="9" t="s">
        <v>599</v>
      </c>
      <c r="G3317" s="9">
        <v>293</v>
      </c>
      <c r="H3317" s="9">
        <v>126</v>
      </c>
      <c r="I3317" s="9">
        <v>2</v>
      </c>
      <c r="J3317" s="9" t="str" cm="1">
        <f t="array" ref="J3317">_xlfn.IFS(G3317&gt;='Pivot Tables'!B$2,"90%",AND(G3317&lt;'Pivot Tables'!B$2,G3317&gt;'Pivot Tables'!B$3),"75%",AND(G3317&lt;'Pivot Tables'!B$3,G3317&gt;'Pivot Tables'!B$5),"50%",G3317&lt;='Pivot Tables'!B$5,"25%")</f>
        <v>75%</v>
      </c>
      <c r="K3317" s="9" t="str">
        <f>TEXT(A3317,"dddd")</f>
        <v>Friday</v>
      </c>
    </row>
    <row r="3318" spans="1:11" ht="174.75" x14ac:dyDescent="0.25">
      <c r="A3318" s="17">
        <v>42766.818530092591</v>
      </c>
      <c r="B3318" s="13">
        <f>A3318</f>
        <v>42766.818530092591</v>
      </c>
      <c r="C3318" t="s">
        <v>324</v>
      </c>
      <c r="D3318" s="3" t="s">
        <v>7312</v>
      </c>
      <c r="E3318" t="s">
        <v>2977</v>
      </c>
      <c r="F3318" s="9" t="s">
        <v>2712</v>
      </c>
      <c r="G3318" s="9">
        <v>410</v>
      </c>
      <c r="H3318" s="9">
        <v>126</v>
      </c>
      <c r="I3318" s="9">
        <v>23</v>
      </c>
      <c r="J3318" s="9" t="str" cm="1">
        <f t="array" ref="J3318">_xlfn.IFS(G3318&gt;='Pivot Tables'!B$2,"90%",AND(G3318&lt;'Pivot Tables'!B$2,G3318&gt;'Pivot Tables'!B$3),"75%",AND(G3318&lt;'Pivot Tables'!B$3,G3318&gt;'Pivot Tables'!B$5),"50%",G3318&lt;='Pivot Tables'!B$5,"25%")</f>
        <v>90%</v>
      </c>
      <c r="K3318" s="9" t="str">
        <f>TEXT(A3318,"dddd")</f>
        <v>Tuesday</v>
      </c>
    </row>
    <row r="3319" spans="1:11" ht="273.75" x14ac:dyDescent="0.25">
      <c r="A3319" s="17">
        <v>44213.62060185185</v>
      </c>
      <c r="B3319" s="13">
        <f>A3319</f>
        <v>44213.62060185185</v>
      </c>
      <c r="C3319" t="s">
        <v>5633</v>
      </c>
      <c r="D3319" s="3" t="s">
        <v>8412</v>
      </c>
      <c r="F3319" s="9" t="s">
        <v>5310</v>
      </c>
      <c r="G3319" s="9">
        <v>12</v>
      </c>
      <c r="H3319" s="9">
        <v>127</v>
      </c>
      <c r="I3319" s="9">
        <v>0</v>
      </c>
      <c r="J3319" s="9" t="str" cm="1">
        <f t="array" ref="J3319">_xlfn.IFS(G3319&gt;='Pivot Tables'!B$2,"90%",AND(G3319&lt;'Pivot Tables'!B$2,G3319&gt;'Pivot Tables'!B$3),"75%",AND(G3319&lt;'Pivot Tables'!B$3,G3319&gt;'Pivot Tables'!B$5),"50%",G3319&lt;='Pivot Tables'!B$5,"25%")</f>
        <v>25%</v>
      </c>
      <c r="K3319" s="9" t="str">
        <f>TEXT(A3319,"dddd")</f>
        <v>Sunday</v>
      </c>
    </row>
    <row r="3320" spans="1:11" ht="331.5" x14ac:dyDescent="0.25">
      <c r="A3320" s="17">
        <v>44293.613252314812</v>
      </c>
      <c r="B3320" s="13">
        <f>A3320</f>
        <v>44293.613252314812</v>
      </c>
      <c r="C3320" t="s">
        <v>5574</v>
      </c>
      <c r="D3320" s="3" t="s">
        <v>8353</v>
      </c>
      <c r="E3320" t="s">
        <v>8816</v>
      </c>
      <c r="F3320" s="9" t="s">
        <v>5310</v>
      </c>
      <c r="G3320" s="9">
        <v>19</v>
      </c>
      <c r="H3320" s="9">
        <v>127</v>
      </c>
      <c r="I3320" s="9">
        <v>22</v>
      </c>
      <c r="J3320" s="9" t="str" cm="1">
        <f t="array" ref="J3320">_xlfn.IFS(G3320&gt;='Pivot Tables'!B$2,"90%",AND(G3320&lt;'Pivot Tables'!B$2,G3320&gt;'Pivot Tables'!B$3),"75%",AND(G3320&lt;'Pivot Tables'!B$3,G3320&gt;'Pivot Tables'!B$5),"50%",G3320&lt;='Pivot Tables'!B$5,"25%")</f>
        <v>25%</v>
      </c>
      <c r="K3320" s="9" t="str">
        <f>TEXT(A3320,"dddd")</f>
        <v>Wednesday</v>
      </c>
    </row>
    <row r="3321" spans="1:11" ht="191.25" x14ac:dyDescent="0.25">
      <c r="A3321" s="17">
        <v>44699.970763888887</v>
      </c>
      <c r="B3321" s="13">
        <f>A3321</f>
        <v>44699.970763888887</v>
      </c>
      <c r="C3321" t="s">
        <v>3744</v>
      </c>
      <c r="D3321" s="3" t="s">
        <v>7629</v>
      </c>
      <c r="E3321" t="s">
        <v>3745</v>
      </c>
      <c r="F3321" s="9" t="s">
        <v>3650</v>
      </c>
      <c r="G3321" s="9">
        <v>78</v>
      </c>
      <c r="H3321" s="9">
        <v>127</v>
      </c>
      <c r="I3321" s="9">
        <v>5</v>
      </c>
      <c r="J3321" s="9" t="str" cm="1">
        <f t="array" ref="J3321">_xlfn.IFS(G3321&gt;='Pivot Tables'!B$2,"90%",AND(G3321&lt;'Pivot Tables'!B$2,G3321&gt;'Pivot Tables'!B$3),"75%",AND(G3321&lt;'Pivot Tables'!B$3,G3321&gt;'Pivot Tables'!B$5),"50%",G3321&lt;='Pivot Tables'!B$5,"25%")</f>
        <v>50%</v>
      </c>
      <c r="K3321" s="9" t="str">
        <f>TEXT(A3321,"dddd")</f>
        <v>Wednesday</v>
      </c>
    </row>
    <row r="3322" spans="1:11" ht="273.75" x14ac:dyDescent="0.25">
      <c r="A3322" s="17">
        <v>44202.632256944446</v>
      </c>
      <c r="B3322" s="13">
        <f>A3322</f>
        <v>44202.632256944446</v>
      </c>
      <c r="C3322" t="s">
        <v>5640</v>
      </c>
      <c r="D3322" s="3" t="s">
        <v>8419</v>
      </c>
      <c r="E3322" t="s">
        <v>9061</v>
      </c>
      <c r="F3322" s="9" t="s">
        <v>5310</v>
      </c>
      <c r="G3322" s="9">
        <v>48</v>
      </c>
      <c r="H3322" s="9">
        <v>128</v>
      </c>
      <c r="I3322" s="9">
        <v>7</v>
      </c>
      <c r="J3322" s="9" t="str" cm="1">
        <f t="array" ref="J3322">_xlfn.IFS(G3322&gt;='Pivot Tables'!B$2,"90%",AND(G3322&lt;'Pivot Tables'!B$2,G3322&gt;'Pivot Tables'!B$3),"75%",AND(G3322&lt;'Pivot Tables'!B$3,G3322&gt;'Pivot Tables'!B$5),"50%",G3322&lt;='Pivot Tables'!B$5,"25%")</f>
        <v>50%</v>
      </c>
      <c r="K3322" s="9" t="str">
        <f>TEXT(A3322,"dddd")</f>
        <v>Wednesday</v>
      </c>
    </row>
    <row r="3323" spans="1:11" ht="315" x14ac:dyDescent="0.25">
      <c r="A3323" s="17">
        <v>44288.868101851855</v>
      </c>
      <c r="B3323" s="13">
        <f>A3323</f>
        <v>44288.868101851855</v>
      </c>
      <c r="C3323" t="s">
        <v>5577</v>
      </c>
      <c r="D3323" s="3" t="s">
        <v>8356</v>
      </c>
      <c r="E3323" t="s">
        <v>9097</v>
      </c>
      <c r="F3323" s="9" t="s">
        <v>5310</v>
      </c>
      <c r="G3323" s="9">
        <v>54</v>
      </c>
      <c r="H3323" s="9">
        <v>128</v>
      </c>
      <c r="I3323" s="9">
        <v>29</v>
      </c>
      <c r="J3323" s="9" t="str" cm="1">
        <f t="array" ref="J3323">_xlfn.IFS(G3323&gt;='Pivot Tables'!B$2,"90%",AND(G3323&lt;'Pivot Tables'!B$2,G3323&gt;'Pivot Tables'!B$3),"75%",AND(G3323&lt;'Pivot Tables'!B$3,G3323&gt;'Pivot Tables'!B$5),"50%",G3323&lt;='Pivot Tables'!B$5,"25%")</f>
        <v>50%</v>
      </c>
      <c r="K3323" s="9" t="str">
        <f>TEXT(A3323,"dddd")</f>
        <v>Friday</v>
      </c>
    </row>
    <row r="3324" spans="1:11" ht="224.25" x14ac:dyDescent="0.25">
      <c r="A3324" s="17">
        <v>44701.020798611113</v>
      </c>
      <c r="B3324" s="13">
        <f>A3324</f>
        <v>44701.020798611113</v>
      </c>
      <c r="C3324" t="s">
        <v>5473</v>
      </c>
      <c r="D3324" s="3" t="s">
        <v>8262</v>
      </c>
      <c r="E3324" t="s">
        <v>9176</v>
      </c>
      <c r="F3324" s="9" t="s">
        <v>5310</v>
      </c>
      <c r="G3324" s="9">
        <v>72</v>
      </c>
      <c r="H3324" s="9">
        <v>128</v>
      </c>
      <c r="I3324" s="9">
        <v>6</v>
      </c>
      <c r="J3324" s="9" t="str" cm="1">
        <f t="array" ref="J3324">_xlfn.IFS(G3324&gt;='Pivot Tables'!B$2,"90%",AND(G3324&lt;'Pivot Tables'!B$2,G3324&gt;'Pivot Tables'!B$3),"75%",AND(G3324&lt;'Pivot Tables'!B$3,G3324&gt;'Pivot Tables'!B$5),"50%",G3324&lt;='Pivot Tables'!B$5,"25%")</f>
        <v>50%</v>
      </c>
      <c r="K3324" s="9" t="str">
        <f>TEXT(A3324,"dddd")</f>
        <v>Friday</v>
      </c>
    </row>
    <row r="3325" spans="1:11" ht="232.5" x14ac:dyDescent="0.25">
      <c r="A3325" s="17">
        <v>44769.746620370373</v>
      </c>
      <c r="B3325" s="13">
        <f>A3325</f>
        <v>44769.746620370373</v>
      </c>
      <c r="C3325" t="s">
        <v>5393</v>
      </c>
      <c r="D3325" s="3" t="s">
        <v>8186</v>
      </c>
      <c r="F3325" s="9" t="s">
        <v>5310</v>
      </c>
      <c r="G3325" s="9">
        <v>30</v>
      </c>
      <c r="H3325" s="9">
        <v>129</v>
      </c>
      <c r="I3325" s="9">
        <v>0</v>
      </c>
      <c r="J3325" s="9" t="str" cm="1">
        <f t="array" ref="J3325">_xlfn.IFS(G3325&gt;='Pivot Tables'!B$2,"90%",AND(G3325&lt;'Pivot Tables'!B$2,G3325&gt;'Pivot Tables'!B$3),"75%",AND(G3325&lt;'Pivot Tables'!B$3,G3325&gt;'Pivot Tables'!B$5),"50%",G3325&lt;='Pivot Tables'!B$5,"25%")</f>
        <v>25%</v>
      </c>
      <c r="K3325" s="9" t="str">
        <f>TEXT(A3325,"dddd")</f>
        <v>Wednesday</v>
      </c>
    </row>
    <row r="3326" spans="1:11" ht="306.75" x14ac:dyDescent="0.25">
      <c r="A3326" s="17">
        <v>44298.600706018522</v>
      </c>
      <c r="B3326" s="13">
        <f>A3326</f>
        <v>44298.600706018522</v>
      </c>
      <c r="C3326" t="s">
        <v>5571</v>
      </c>
      <c r="D3326" s="3" t="s">
        <v>8350</v>
      </c>
      <c r="E3326" t="s">
        <v>8945</v>
      </c>
      <c r="F3326" s="9" t="s">
        <v>5310</v>
      </c>
      <c r="G3326" s="9">
        <v>33</v>
      </c>
      <c r="H3326" s="9">
        <v>129</v>
      </c>
      <c r="I3326" s="9">
        <v>19</v>
      </c>
      <c r="J3326" s="9" t="str" cm="1">
        <f t="array" ref="J3326">_xlfn.IFS(G3326&gt;='Pivot Tables'!B$2,"90%",AND(G3326&lt;'Pivot Tables'!B$2,G3326&gt;'Pivot Tables'!B$3),"75%",AND(G3326&lt;'Pivot Tables'!B$3,G3326&gt;'Pivot Tables'!B$5),"50%",G3326&lt;='Pivot Tables'!B$5,"25%")</f>
        <v>25%</v>
      </c>
      <c r="K3326" s="9" t="str">
        <f>TEXT(A3326,"dddd")</f>
        <v>Monday</v>
      </c>
    </row>
    <row r="3327" spans="1:11" ht="273.75" x14ac:dyDescent="0.25">
      <c r="A3327" s="17">
        <v>44315.795254629629</v>
      </c>
      <c r="B3327" s="13">
        <f>A3327</f>
        <v>44315.795254629629</v>
      </c>
      <c r="C3327" t="s">
        <v>5557</v>
      </c>
      <c r="D3327" s="3" t="s">
        <v>8338</v>
      </c>
      <c r="E3327" t="s">
        <v>8922</v>
      </c>
      <c r="F3327" s="9" t="s">
        <v>5310</v>
      </c>
      <c r="G3327" s="9">
        <v>42</v>
      </c>
      <c r="H3327" s="9">
        <v>129</v>
      </c>
      <c r="I3327" s="9">
        <v>15</v>
      </c>
      <c r="J3327" s="9" t="str" cm="1">
        <f t="array" ref="J3327">_xlfn.IFS(G3327&gt;='Pivot Tables'!B$2,"90%",AND(G3327&lt;'Pivot Tables'!B$2,G3327&gt;'Pivot Tables'!B$3),"75%",AND(G3327&lt;'Pivot Tables'!B$3,G3327&gt;'Pivot Tables'!B$5),"50%",G3327&lt;='Pivot Tables'!B$5,"25%")</f>
        <v>25%</v>
      </c>
      <c r="K3327" s="9" t="str">
        <f>TEXT(A3327,"dddd")</f>
        <v>Thursday</v>
      </c>
    </row>
    <row r="3328" spans="1:11" ht="216" x14ac:dyDescent="0.25">
      <c r="A3328" s="17">
        <v>44701.020416666666</v>
      </c>
      <c r="B3328" s="13">
        <f>A3328</f>
        <v>44701.020416666666</v>
      </c>
      <c r="C3328" t="s">
        <v>5470</v>
      </c>
      <c r="D3328" s="3" t="s">
        <v>8259</v>
      </c>
      <c r="F3328" s="9" t="s">
        <v>5310</v>
      </c>
      <c r="G3328" s="9">
        <v>80</v>
      </c>
      <c r="H3328" s="9">
        <v>129</v>
      </c>
      <c r="I3328" s="9">
        <v>0</v>
      </c>
      <c r="J3328" s="9" t="str" cm="1">
        <f t="array" ref="J3328">_xlfn.IFS(G3328&gt;='Pivot Tables'!B$2,"90%",AND(G3328&lt;'Pivot Tables'!B$2,G3328&gt;'Pivot Tables'!B$3),"75%",AND(G3328&lt;'Pivot Tables'!B$3,G3328&gt;'Pivot Tables'!B$5),"50%",G3328&lt;='Pivot Tables'!B$5,"25%")</f>
        <v>50%</v>
      </c>
      <c r="K3328" s="9" t="str">
        <f>TEXT(A3328,"dddd")</f>
        <v>Friday</v>
      </c>
    </row>
    <row r="3329" spans="1:11" ht="265.5" x14ac:dyDescent="0.25">
      <c r="A3329" s="17">
        <v>43653.549050925925</v>
      </c>
      <c r="B3329" s="13">
        <f>A3329</f>
        <v>43653.549050925925</v>
      </c>
      <c r="C3329" t="s">
        <v>6060</v>
      </c>
      <c r="D3329" s="3" t="s">
        <v>8746</v>
      </c>
      <c r="E3329" t="s">
        <v>9206</v>
      </c>
      <c r="F3329" s="9" t="s">
        <v>5310</v>
      </c>
      <c r="G3329" s="9">
        <v>84</v>
      </c>
      <c r="H3329" s="9">
        <v>129</v>
      </c>
      <c r="I3329" s="9">
        <v>22</v>
      </c>
      <c r="J3329" s="9" t="str" cm="1">
        <f t="array" ref="J3329">_xlfn.IFS(G3329&gt;='Pivot Tables'!B$2,"90%",AND(G3329&lt;'Pivot Tables'!B$2,G3329&gt;'Pivot Tables'!B$3),"75%",AND(G3329&lt;'Pivot Tables'!B$3,G3329&gt;'Pivot Tables'!B$5),"50%",G3329&lt;='Pivot Tables'!B$5,"25%")</f>
        <v>50%</v>
      </c>
      <c r="K3329" s="9" t="str">
        <f>TEXT(A3329,"dddd")</f>
        <v>Sunday</v>
      </c>
    </row>
    <row r="3330" spans="1:11" ht="183" x14ac:dyDescent="0.25">
      <c r="A3330" s="17">
        <v>44314.64135416667</v>
      </c>
      <c r="B3330" s="13">
        <f>A3330</f>
        <v>44314.64135416667</v>
      </c>
      <c r="C3330" t="s">
        <v>5020</v>
      </c>
      <c r="D3330" s="3" t="s">
        <v>7953</v>
      </c>
      <c r="F3330" s="9" t="s">
        <v>4789</v>
      </c>
      <c r="G3330" s="9">
        <v>244</v>
      </c>
      <c r="H3330" s="9">
        <v>129</v>
      </c>
      <c r="I3330" s="9">
        <v>0</v>
      </c>
      <c r="J3330" s="9" t="str" cm="1">
        <f t="array" ref="J3330">_xlfn.IFS(G3330&gt;='Pivot Tables'!B$2,"90%",AND(G3330&lt;'Pivot Tables'!B$2,G3330&gt;'Pivot Tables'!B$3),"75%",AND(G3330&lt;'Pivot Tables'!B$3,G3330&gt;'Pivot Tables'!B$5),"50%",G3330&lt;='Pivot Tables'!B$5,"25%")</f>
        <v>75%</v>
      </c>
      <c r="K3330" s="9" t="str">
        <f>TEXT(A3330,"dddd")</f>
        <v>Wednesday</v>
      </c>
    </row>
    <row r="3331" spans="1:11" ht="240.75" x14ac:dyDescent="0.25">
      <c r="A3331" s="17">
        <v>44232.802569444444</v>
      </c>
      <c r="B3331" s="13">
        <f>A3331</f>
        <v>44232.802569444444</v>
      </c>
      <c r="C3331" t="s">
        <v>5619</v>
      </c>
      <c r="D3331" s="3" t="s">
        <v>8398</v>
      </c>
      <c r="E3331" t="s">
        <v>8829</v>
      </c>
      <c r="F3331" s="9" t="s">
        <v>5310</v>
      </c>
      <c r="G3331" s="9">
        <v>16</v>
      </c>
      <c r="H3331" s="9">
        <v>130</v>
      </c>
      <c r="I3331" s="9">
        <v>4</v>
      </c>
      <c r="J3331" s="9" t="str" cm="1">
        <f t="array" ref="J3331">_xlfn.IFS(G3331&gt;='Pivot Tables'!B$2,"90%",AND(G3331&lt;'Pivot Tables'!B$2,G3331&gt;'Pivot Tables'!B$3),"75%",AND(G3331&lt;'Pivot Tables'!B$3,G3331&gt;'Pivot Tables'!B$5),"50%",G3331&lt;='Pivot Tables'!B$5,"25%")</f>
        <v>25%</v>
      </c>
      <c r="K3331" s="9" t="str">
        <f>TEXT(A3331,"dddd")</f>
        <v>Friday</v>
      </c>
    </row>
    <row r="3332" spans="1:11" ht="257.25" x14ac:dyDescent="0.25">
      <c r="A3332" s="17">
        <v>43872.674386574072</v>
      </c>
      <c r="B3332" s="13">
        <f>A3332</f>
        <v>43872.674386574072</v>
      </c>
      <c r="C3332" t="s">
        <v>5889</v>
      </c>
      <c r="D3332" s="3" t="s">
        <v>8643</v>
      </c>
      <c r="E3332" t="s">
        <v>8832</v>
      </c>
      <c r="F3332" s="9" t="s">
        <v>5310</v>
      </c>
      <c r="G3332" s="9">
        <v>17</v>
      </c>
      <c r="H3332" s="9">
        <v>130</v>
      </c>
      <c r="I3332" s="9">
        <v>13</v>
      </c>
      <c r="J3332" s="9" t="str" cm="1">
        <f t="array" ref="J3332">_xlfn.IFS(G3332&gt;='Pivot Tables'!B$2,"90%",AND(G3332&lt;'Pivot Tables'!B$2,G3332&gt;'Pivot Tables'!B$3),"75%",AND(G3332&lt;'Pivot Tables'!B$3,G3332&gt;'Pivot Tables'!B$5),"50%",G3332&lt;='Pivot Tables'!B$5,"25%")</f>
        <v>25%</v>
      </c>
      <c r="K3332" s="9" t="str">
        <f>TEXT(A3332,"dddd")</f>
        <v>Tuesday</v>
      </c>
    </row>
    <row r="3333" spans="1:11" ht="166.5" x14ac:dyDescent="0.25">
      <c r="A3333" s="17">
        <v>44731.913541666669</v>
      </c>
      <c r="B3333" s="13">
        <f>A3333</f>
        <v>44731.913541666669</v>
      </c>
      <c r="C3333" t="s">
        <v>3724</v>
      </c>
      <c r="D3333" s="3" t="s">
        <v>7621</v>
      </c>
      <c r="F3333" s="9" t="s">
        <v>3650</v>
      </c>
      <c r="G3333" s="9">
        <v>44</v>
      </c>
      <c r="H3333" s="9">
        <v>130</v>
      </c>
      <c r="I3333" s="9">
        <v>0</v>
      </c>
      <c r="J3333" s="9" t="str" cm="1">
        <f t="array" ref="J3333">_xlfn.IFS(G3333&gt;='Pivot Tables'!B$2,"90%",AND(G3333&lt;'Pivot Tables'!B$2,G3333&gt;'Pivot Tables'!B$3),"75%",AND(G3333&lt;'Pivot Tables'!B$3,G3333&gt;'Pivot Tables'!B$5),"50%",G3333&lt;='Pivot Tables'!B$5,"25%")</f>
        <v>50%</v>
      </c>
      <c r="K3333" s="9" t="str">
        <f>TEXT(A3333,"dddd")</f>
        <v>Sunday</v>
      </c>
    </row>
    <row r="3334" spans="1:11" ht="216" x14ac:dyDescent="0.25">
      <c r="A3334" s="17">
        <v>44718.790844907409</v>
      </c>
      <c r="B3334" s="13">
        <f>A3334</f>
        <v>44718.790844907409</v>
      </c>
      <c r="C3334" t="s">
        <v>3731</v>
      </c>
      <c r="D3334" s="3" t="s">
        <v>7625</v>
      </c>
      <c r="E3334" t="s">
        <v>3732</v>
      </c>
      <c r="F3334" s="9" t="s">
        <v>3650</v>
      </c>
      <c r="G3334" s="9">
        <v>57</v>
      </c>
      <c r="H3334" s="9">
        <v>130</v>
      </c>
      <c r="I3334" s="9">
        <v>6</v>
      </c>
      <c r="J3334" s="9" t="str" cm="1">
        <f t="array" ref="J3334">_xlfn.IFS(G3334&gt;='Pivot Tables'!B$2,"90%",AND(G3334&lt;'Pivot Tables'!B$2,G3334&gt;'Pivot Tables'!B$3),"75%",AND(G3334&lt;'Pivot Tables'!B$3,G3334&gt;'Pivot Tables'!B$5),"50%",G3334&lt;='Pivot Tables'!B$5,"25%")</f>
        <v>50%</v>
      </c>
      <c r="K3334" s="9" t="str">
        <f>TEXT(A3334,"dddd")</f>
        <v>Monday</v>
      </c>
    </row>
    <row r="3335" spans="1:11" ht="232.5" x14ac:dyDescent="0.25">
      <c r="A3335" s="17">
        <v>43878.676087962966</v>
      </c>
      <c r="B3335" s="13">
        <f>A3335</f>
        <v>43878.676087962966</v>
      </c>
      <c r="C3335" t="s">
        <v>5885</v>
      </c>
      <c r="D3335" s="3" t="s">
        <v>8639</v>
      </c>
      <c r="E3335" t="s">
        <v>9148</v>
      </c>
      <c r="F3335" s="9" t="s">
        <v>5310</v>
      </c>
      <c r="G3335" s="9">
        <v>64</v>
      </c>
      <c r="H3335" s="9">
        <v>130</v>
      </c>
      <c r="I3335" s="9">
        <v>12</v>
      </c>
      <c r="J3335" s="9" t="str" cm="1">
        <f t="array" ref="J3335">_xlfn.IFS(G3335&gt;='Pivot Tables'!B$2,"90%",AND(G3335&lt;'Pivot Tables'!B$2,G3335&gt;'Pivot Tables'!B$3),"75%",AND(G3335&lt;'Pivot Tables'!B$3,G3335&gt;'Pivot Tables'!B$5),"50%",G3335&lt;='Pivot Tables'!B$5,"25%")</f>
        <v>50%</v>
      </c>
      <c r="K3335" s="9" t="str">
        <f>TEXT(A3335,"dddd")</f>
        <v>Monday</v>
      </c>
    </row>
    <row r="3336" spans="1:11" ht="290.25" x14ac:dyDescent="0.25">
      <c r="A3336" s="17">
        <v>44164.781134259261</v>
      </c>
      <c r="B3336" s="13">
        <f>A3336</f>
        <v>44164.781134259261</v>
      </c>
      <c r="C3336" t="s">
        <v>5672</v>
      </c>
      <c r="D3336" s="3" t="s">
        <v>8451</v>
      </c>
      <c r="F3336" s="9" t="s">
        <v>5310</v>
      </c>
      <c r="G3336" s="9">
        <v>14</v>
      </c>
      <c r="H3336" s="9">
        <v>131</v>
      </c>
      <c r="I3336" s="9">
        <v>0</v>
      </c>
      <c r="J3336" s="9" t="str" cm="1">
        <f t="array" ref="J3336">_xlfn.IFS(G3336&gt;='Pivot Tables'!B$2,"90%",AND(G3336&lt;'Pivot Tables'!B$2,G3336&gt;'Pivot Tables'!B$3),"75%",AND(G3336&lt;'Pivot Tables'!B$3,G3336&gt;'Pivot Tables'!B$5),"50%",G3336&lt;='Pivot Tables'!B$5,"25%")</f>
        <v>25%</v>
      </c>
      <c r="K3336" s="9" t="str">
        <f>TEXT(A3336,"dddd")</f>
        <v>Sunday</v>
      </c>
    </row>
    <row r="3337" spans="1:11" ht="348" x14ac:dyDescent="0.25">
      <c r="A3337" s="17">
        <v>44271.594097222223</v>
      </c>
      <c r="B3337" s="13">
        <f>A3337</f>
        <v>44271.594097222223</v>
      </c>
      <c r="C3337" t="s">
        <v>5591</v>
      </c>
      <c r="D3337" s="3" t="s">
        <v>8370</v>
      </c>
      <c r="E3337" t="s">
        <v>8871</v>
      </c>
      <c r="F3337" s="9" t="s">
        <v>5310</v>
      </c>
      <c r="G3337" s="9">
        <v>23</v>
      </c>
      <c r="H3337" s="9">
        <v>131</v>
      </c>
      <c r="I3337" s="9">
        <v>28</v>
      </c>
      <c r="J3337" s="9" t="str" cm="1">
        <f t="array" ref="J3337">_xlfn.IFS(G3337&gt;='Pivot Tables'!B$2,"90%",AND(G3337&lt;'Pivot Tables'!B$2,G3337&gt;'Pivot Tables'!B$3),"75%",AND(G3337&lt;'Pivot Tables'!B$3,G3337&gt;'Pivot Tables'!B$5),"50%",G3337&lt;='Pivot Tables'!B$5,"25%")</f>
        <v>25%</v>
      </c>
      <c r="K3337" s="9" t="str">
        <f>TEXT(A3337,"dddd")</f>
        <v>Tuesday</v>
      </c>
    </row>
    <row r="3338" spans="1:11" ht="282" x14ac:dyDescent="0.25">
      <c r="A3338" s="17">
        <v>43879.618263888886</v>
      </c>
      <c r="B3338" s="13">
        <f>A3338</f>
        <v>43879.618263888886</v>
      </c>
      <c r="C3338" t="s">
        <v>5883</v>
      </c>
      <c r="D3338" s="3" t="s">
        <v>8637</v>
      </c>
      <c r="E3338" t="s">
        <v>8947</v>
      </c>
      <c r="F3338" s="9" t="s">
        <v>5310</v>
      </c>
      <c r="G3338" s="9">
        <v>33</v>
      </c>
      <c r="H3338" s="9">
        <v>131</v>
      </c>
      <c r="I3338" s="9">
        <v>11</v>
      </c>
      <c r="J3338" s="9" t="str" cm="1">
        <f t="array" ref="J3338">_xlfn.IFS(G3338&gt;='Pivot Tables'!B$2,"90%",AND(G3338&lt;'Pivot Tables'!B$2,G3338&gt;'Pivot Tables'!B$3),"75%",AND(G3338&lt;'Pivot Tables'!B$3,G3338&gt;'Pivot Tables'!B$5),"50%",G3338&lt;='Pivot Tables'!B$5,"25%")</f>
        <v>25%</v>
      </c>
      <c r="K3338" s="9" t="str">
        <f>TEXT(A3338,"dddd")</f>
        <v>Tuesday</v>
      </c>
    </row>
    <row r="3339" spans="1:11" ht="240.75" x14ac:dyDescent="0.25">
      <c r="A3339" s="17">
        <v>43967.638425925928</v>
      </c>
      <c r="B3339" s="13">
        <f>A3339</f>
        <v>43967.638425925928</v>
      </c>
      <c r="C3339" t="s">
        <v>5815</v>
      </c>
      <c r="D3339" s="3" t="s">
        <v>8579</v>
      </c>
      <c r="E3339" t="s">
        <v>8874</v>
      </c>
      <c r="F3339" s="9" t="s">
        <v>5310</v>
      </c>
      <c r="G3339" s="9">
        <v>38</v>
      </c>
      <c r="H3339" s="9">
        <v>131</v>
      </c>
      <c r="I3339" s="9">
        <v>3</v>
      </c>
      <c r="J3339" s="9" t="str" cm="1">
        <f t="array" ref="J3339">_xlfn.IFS(G3339&gt;='Pivot Tables'!B$2,"90%",AND(G3339&lt;'Pivot Tables'!B$2,G3339&gt;'Pivot Tables'!B$3),"75%",AND(G3339&lt;'Pivot Tables'!B$3,G3339&gt;'Pivot Tables'!B$5),"50%",G3339&lt;='Pivot Tables'!B$5,"25%")</f>
        <v>25%</v>
      </c>
      <c r="K3339" s="9" t="str">
        <f>TEXT(A3339,"dddd")</f>
        <v>Saturday</v>
      </c>
    </row>
    <row r="3340" spans="1:11" ht="273.75" x14ac:dyDescent="0.25">
      <c r="A3340" s="17">
        <v>44329.825821759259</v>
      </c>
      <c r="B3340" s="13">
        <f>A3340</f>
        <v>44329.825821759259</v>
      </c>
      <c r="C3340" t="s">
        <v>5548</v>
      </c>
      <c r="D3340" s="3" t="s">
        <v>8331</v>
      </c>
      <c r="E3340" t="s">
        <v>8845</v>
      </c>
      <c r="F3340" s="9" t="s">
        <v>5310</v>
      </c>
      <c r="G3340" s="9">
        <v>48</v>
      </c>
      <c r="H3340" s="9">
        <v>131</v>
      </c>
      <c r="I3340" s="9">
        <v>14</v>
      </c>
      <c r="J3340" s="9" t="str" cm="1">
        <f t="array" ref="J3340">_xlfn.IFS(G3340&gt;='Pivot Tables'!B$2,"90%",AND(G3340&lt;'Pivot Tables'!B$2,G3340&gt;'Pivot Tables'!B$3),"75%",AND(G3340&lt;'Pivot Tables'!B$3,G3340&gt;'Pivot Tables'!B$5),"50%",G3340&lt;='Pivot Tables'!B$5,"25%")</f>
        <v>50%</v>
      </c>
      <c r="K3340" s="9" t="str">
        <f>TEXT(A3340,"dddd")</f>
        <v>Thursday</v>
      </c>
    </row>
    <row r="3341" spans="1:11" ht="216" x14ac:dyDescent="0.25">
      <c r="A3341" s="17">
        <v>44575.922581018516</v>
      </c>
      <c r="B3341" s="13">
        <f>A3341</f>
        <v>44575.922581018516</v>
      </c>
      <c r="C3341" t="s">
        <v>1916</v>
      </c>
      <c r="D3341" s="3" t="s">
        <v>6800</v>
      </c>
      <c r="F3341" s="9" t="s">
        <v>1732</v>
      </c>
      <c r="G3341" s="9">
        <v>51</v>
      </c>
      <c r="H3341" s="9">
        <v>131</v>
      </c>
      <c r="I3341" s="9">
        <v>0</v>
      </c>
      <c r="J3341" s="9" t="str" cm="1">
        <f t="array" ref="J3341">_xlfn.IFS(G3341&gt;='Pivot Tables'!B$2,"90%",AND(G3341&lt;'Pivot Tables'!B$2,G3341&gt;'Pivot Tables'!B$3),"75%",AND(G3341&lt;'Pivot Tables'!B$3,G3341&gt;'Pivot Tables'!B$5),"50%",G3341&lt;='Pivot Tables'!B$5,"25%")</f>
        <v>50%</v>
      </c>
      <c r="K3341" s="9" t="str">
        <f>TEXT(A3341,"dddd")</f>
        <v>Friday</v>
      </c>
    </row>
    <row r="3342" spans="1:11" ht="207.75" x14ac:dyDescent="0.25">
      <c r="A3342" s="17">
        <v>42941.050694444442</v>
      </c>
      <c r="B3342" s="13">
        <f>A3342</f>
        <v>42941.050694444442</v>
      </c>
      <c r="C3342" t="s">
        <v>2960</v>
      </c>
      <c r="D3342" s="3" t="s">
        <v>7277</v>
      </c>
      <c r="E3342" t="s">
        <v>2961</v>
      </c>
      <c r="F3342" s="9" t="s">
        <v>2712</v>
      </c>
      <c r="G3342" s="9">
        <v>102</v>
      </c>
      <c r="H3342" s="9">
        <v>131</v>
      </c>
      <c r="I3342" s="9">
        <v>19</v>
      </c>
      <c r="J3342" s="9" t="str" cm="1">
        <f t="array" ref="J3342">_xlfn.IFS(G3342&gt;='Pivot Tables'!B$2,"90%",AND(G3342&lt;'Pivot Tables'!B$2,G3342&gt;'Pivot Tables'!B$3),"75%",AND(G3342&lt;'Pivot Tables'!B$3,G3342&gt;'Pivot Tables'!B$5),"50%",G3342&lt;='Pivot Tables'!B$5,"25%")</f>
        <v>50%</v>
      </c>
      <c r="K3342" s="9" t="str">
        <f>TEXT(A3342,"dddd")</f>
        <v>Tuesday</v>
      </c>
    </row>
    <row r="3343" spans="1:11" ht="348" x14ac:dyDescent="0.25">
      <c r="A3343" s="17">
        <v>44002.620532407411</v>
      </c>
      <c r="B3343" s="13">
        <f>A3343</f>
        <v>44002.620532407411</v>
      </c>
      <c r="C3343" t="s">
        <v>5790</v>
      </c>
      <c r="D3343" s="3" t="s">
        <v>8560</v>
      </c>
      <c r="E3343" t="s">
        <v>9237</v>
      </c>
      <c r="F3343" s="9" t="s">
        <v>5310</v>
      </c>
      <c r="G3343" s="9">
        <v>105</v>
      </c>
      <c r="H3343" s="9">
        <v>131</v>
      </c>
      <c r="I3343" s="9">
        <v>25</v>
      </c>
      <c r="J3343" s="9" t="str" cm="1">
        <f t="array" ref="J3343">_xlfn.IFS(G3343&gt;='Pivot Tables'!B$2,"90%",AND(G3343&lt;'Pivot Tables'!B$2,G3343&gt;'Pivot Tables'!B$3),"75%",AND(G3343&lt;'Pivot Tables'!B$3,G3343&gt;'Pivot Tables'!B$5),"50%",G3343&lt;='Pivot Tables'!B$5,"25%")</f>
        <v>50%</v>
      </c>
      <c r="K3343" s="9" t="str">
        <f>TEXT(A3343,"dddd")</f>
        <v>Saturday</v>
      </c>
    </row>
    <row r="3344" spans="1:11" ht="240.75" x14ac:dyDescent="0.25">
      <c r="A3344" s="17">
        <v>44080.65929398148</v>
      </c>
      <c r="B3344" s="13">
        <f>A3344</f>
        <v>44080.65929398148</v>
      </c>
      <c r="C3344" t="s">
        <v>5741</v>
      </c>
      <c r="D3344" s="3" t="s">
        <v>8513</v>
      </c>
      <c r="E3344" t="s">
        <v>8857</v>
      </c>
      <c r="F3344" s="9" t="s">
        <v>5310</v>
      </c>
      <c r="G3344" s="9">
        <v>36</v>
      </c>
      <c r="H3344" s="9">
        <v>132</v>
      </c>
      <c r="I3344" s="9">
        <v>1</v>
      </c>
      <c r="J3344" s="9" t="str" cm="1">
        <f t="array" ref="J3344">_xlfn.IFS(G3344&gt;='Pivot Tables'!B$2,"90%",AND(G3344&lt;'Pivot Tables'!B$2,G3344&gt;'Pivot Tables'!B$3),"75%",AND(G3344&lt;'Pivot Tables'!B$3,G3344&gt;'Pivot Tables'!B$5),"50%",G3344&lt;='Pivot Tables'!B$5,"25%")</f>
        <v>25%</v>
      </c>
      <c r="K3344" s="9" t="str">
        <f>TEXT(A3344,"dddd")</f>
        <v>Sunday</v>
      </c>
    </row>
    <row r="3345" spans="1:11" ht="240.75" x14ac:dyDescent="0.25">
      <c r="A3345" s="17">
        <v>44701.020104166666</v>
      </c>
      <c r="B3345" s="13">
        <f>A3345</f>
        <v>44701.020104166666</v>
      </c>
      <c r="C3345" t="s">
        <v>5468</v>
      </c>
      <c r="D3345" s="3" t="s">
        <v>8257</v>
      </c>
      <c r="E3345" t="s">
        <v>8820</v>
      </c>
      <c r="F3345" s="9" t="s">
        <v>5310</v>
      </c>
      <c r="G3345" s="9">
        <v>40</v>
      </c>
      <c r="H3345" s="9">
        <v>132</v>
      </c>
      <c r="I3345" s="9">
        <v>8</v>
      </c>
      <c r="J3345" s="9" t="str" cm="1">
        <f t="array" ref="J3345">_xlfn.IFS(G3345&gt;='Pivot Tables'!B$2,"90%",AND(G3345&lt;'Pivot Tables'!B$2,G3345&gt;'Pivot Tables'!B$3),"75%",AND(G3345&lt;'Pivot Tables'!B$3,G3345&gt;'Pivot Tables'!B$5),"50%",G3345&lt;='Pivot Tables'!B$5,"25%")</f>
        <v>25%</v>
      </c>
      <c r="K3345" s="9" t="str">
        <f>TEXT(A3345,"dddd")</f>
        <v>Friday</v>
      </c>
    </row>
    <row r="3346" spans="1:11" ht="331.5" x14ac:dyDescent="0.25">
      <c r="A3346" s="17">
        <v>44288.755601851852</v>
      </c>
      <c r="B3346" s="13">
        <f>A3346</f>
        <v>44288.755601851852</v>
      </c>
      <c r="C3346" t="s">
        <v>5578</v>
      </c>
      <c r="D3346" s="3" t="s">
        <v>8357</v>
      </c>
      <c r="E3346" t="s">
        <v>9110</v>
      </c>
      <c r="F3346" s="9" t="s">
        <v>5310</v>
      </c>
      <c r="G3346" s="9">
        <v>56</v>
      </c>
      <c r="H3346" s="9">
        <v>132</v>
      </c>
      <c r="I3346" s="9">
        <v>30</v>
      </c>
      <c r="J3346" s="9" t="str" cm="1">
        <f t="array" ref="J3346">_xlfn.IFS(G3346&gt;='Pivot Tables'!B$2,"90%",AND(G3346&lt;'Pivot Tables'!B$2,G3346&gt;'Pivot Tables'!B$3),"75%",AND(G3346&lt;'Pivot Tables'!B$3,G3346&gt;'Pivot Tables'!B$5),"50%",G3346&lt;='Pivot Tables'!B$5,"25%")</f>
        <v>50%</v>
      </c>
      <c r="K3346" s="9" t="str">
        <f>TEXT(A3346,"dddd")</f>
        <v>Friday</v>
      </c>
    </row>
    <row r="3347" spans="1:11" ht="232.5" x14ac:dyDescent="0.25">
      <c r="A3347" s="17">
        <v>43976.597627314812</v>
      </c>
      <c r="B3347" s="13">
        <f>A3347</f>
        <v>43976.597627314812</v>
      </c>
      <c r="C3347" t="s">
        <v>5807</v>
      </c>
      <c r="D3347" s="3" t="s">
        <v>8573</v>
      </c>
      <c r="E3347" t="s">
        <v>9024</v>
      </c>
      <c r="F3347" s="9" t="s">
        <v>5310</v>
      </c>
      <c r="G3347" s="9">
        <v>43</v>
      </c>
      <c r="H3347" s="9">
        <v>133</v>
      </c>
      <c r="I3347" s="9">
        <v>1</v>
      </c>
      <c r="J3347" s="9" t="str" cm="1">
        <f t="array" ref="J3347">_xlfn.IFS(G3347&gt;='Pivot Tables'!B$2,"90%",AND(G3347&lt;'Pivot Tables'!B$2,G3347&gt;'Pivot Tables'!B$3),"75%",AND(G3347&lt;'Pivot Tables'!B$3,G3347&gt;'Pivot Tables'!B$5),"50%",G3347&lt;='Pivot Tables'!B$5,"25%")</f>
        <v>25%</v>
      </c>
      <c r="K3347" s="9" t="str">
        <f>TEXT(A3347,"dddd")</f>
        <v>Monday</v>
      </c>
    </row>
    <row r="3348" spans="1:11" ht="257.25" x14ac:dyDescent="0.25">
      <c r="A3348" s="17">
        <v>43802.668321759258</v>
      </c>
      <c r="B3348" s="13">
        <f>A3348</f>
        <v>43802.668321759258</v>
      </c>
      <c r="C3348" t="s">
        <v>4339</v>
      </c>
      <c r="D3348" s="3" t="s">
        <v>7737</v>
      </c>
      <c r="E3348" t="s">
        <v>4340</v>
      </c>
      <c r="F3348" s="9" t="s">
        <v>3650</v>
      </c>
      <c r="G3348" s="9">
        <v>50</v>
      </c>
      <c r="H3348" s="9">
        <v>133</v>
      </c>
      <c r="I3348" s="9">
        <v>16</v>
      </c>
      <c r="J3348" s="9" t="str" cm="1">
        <f t="array" ref="J3348">_xlfn.IFS(G3348&gt;='Pivot Tables'!B$2,"90%",AND(G3348&lt;'Pivot Tables'!B$2,G3348&gt;'Pivot Tables'!B$3),"75%",AND(G3348&lt;'Pivot Tables'!B$3,G3348&gt;'Pivot Tables'!B$5),"50%",G3348&lt;='Pivot Tables'!B$5,"25%")</f>
        <v>50%</v>
      </c>
      <c r="K3348" s="9" t="str">
        <f>TEXT(A3348,"dddd")</f>
        <v>Tuesday</v>
      </c>
    </row>
    <row r="3349" spans="1:11" ht="306.75" x14ac:dyDescent="0.25">
      <c r="A3349" s="17">
        <v>44281.848773148151</v>
      </c>
      <c r="B3349" s="13">
        <f>A3349</f>
        <v>44281.848773148151</v>
      </c>
      <c r="C3349" t="s">
        <v>5583</v>
      </c>
      <c r="D3349" s="3" t="s">
        <v>8362</v>
      </c>
      <c r="E3349" t="s">
        <v>9193</v>
      </c>
      <c r="F3349" s="9" t="s">
        <v>5310</v>
      </c>
      <c r="G3349" s="9">
        <v>77</v>
      </c>
      <c r="H3349" s="9">
        <v>133</v>
      </c>
      <c r="I3349" s="9">
        <v>22</v>
      </c>
      <c r="J3349" s="9" t="str" cm="1">
        <f t="array" ref="J3349">_xlfn.IFS(G3349&gt;='Pivot Tables'!B$2,"90%",AND(G3349&lt;'Pivot Tables'!B$2,G3349&gt;'Pivot Tables'!B$3),"75%",AND(G3349&lt;'Pivot Tables'!B$3,G3349&gt;'Pivot Tables'!B$5),"50%",G3349&lt;='Pivot Tables'!B$5,"25%")</f>
        <v>50%</v>
      </c>
      <c r="K3349" s="9" t="str">
        <f>TEXT(A3349,"dddd")</f>
        <v>Friday</v>
      </c>
    </row>
    <row r="3350" spans="1:11" ht="158.25" x14ac:dyDescent="0.25">
      <c r="A3350" s="17">
        <v>43735.979247685187</v>
      </c>
      <c r="B3350" s="13">
        <f>A3350</f>
        <v>43735.979247685187</v>
      </c>
      <c r="C3350" t="s">
        <v>4395</v>
      </c>
      <c r="D3350" s="3" t="s">
        <v>7755</v>
      </c>
      <c r="E3350" t="s">
        <v>4396</v>
      </c>
      <c r="F3350" s="9" t="s">
        <v>3650</v>
      </c>
      <c r="G3350" s="9">
        <v>78</v>
      </c>
      <c r="H3350" s="9">
        <v>133</v>
      </c>
      <c r="I3350" s="9">
        <v>2</v>
      </c>
      <c r="J3350" s="9" t="str" cm="1">
        <f t="array" ref="J3350">_xlfn.IFS(G3350&gt;='Pivot Tables'!B$2,"90%",AND(G3350&lt;'Pivot Tables'!B$2,G3350&gt;'Pivot Tables'!B$3),"75%",AND(G3350&lt;'Pivot Tables'!B$3,G3350&gt;'Pivot Tables'!B$5),"50%",G3350&lt;='Pivot Tables'!B$5,"25%")</f>
        <v>50%</v>
      </c>
      <c r="K3350" s="9" t="str">
        <f>TEXT(A3350,"dddd")</f>
        <v>Friday</v>
      </c>
    </row>
    <row r="3351" spans="1:11" ht="174.75" x14ac:dyDescent="0.25">
      <c r="A3351" s="17">
        <v>44102.086585648147</v>
      </c>
      <c r="B3351" s="13">
        <f>A3351</f>
        <v>44102.086585648147</v>
      </c>
      <c r="C3351" t="s">
        <v>5144</v>
      </c>
      <c r="D3351" s="3" t="s">
        <v>8050</v>
      </c>
      <c r="F3351" s="9" t="s">
        <v>4789</v>
      </c>
      <c r="G3351" s="9">
        <v>89</v>
      </c>
      <c r="H3351" s="9">
        <v>133</v>
      </c>
      <c r="I3351" s="9">
        <v>0</v>
      </c>
      <c r="J3351" s="9" t="str" cm="1">
        <f t="array" ref="J3351">_xlfn.IFS(G3351&gt;='Pivot Tables'!B$2,"90%",AND(G3351&lt;'Pivot Tables'!B$2,G3351&gt;'Pivot Tables'!B$3),"75%",AND(G3351&lt;'Pivot Tables'!B$3,G3351&gt;'Pivot Tables'!B$5),"50%",G3351&lt;='Pivot Tables'!B$5,"25%")</f>
        <v>50%</v>
      </c>
      <c r="K3351" s="9" t="str">
        <f>TEXT(A3351,"dddd")</f>
        <v>Monday</v>
      </c>
    </row>
    <row r="3352" spans="1:11" ht="232.5" x14ac:dyDescent="0.25">
      <c r="A3352" s="17">
        <v>44861.07539351852</v>
      </c>
      <c r="B3352" s="13">
        <f>A3352</f>
        <v>44861.07539351852</v>
      </c>
      <c r="C3352" t="s">
        <v>620</v>
      </c>
      <c r="D3352" s="3" t="s">
        <v>6317</v>
      </c>
      <c r="E3352" t="s">
        <v>621</v>
      </c>
      <c r="F3352" s="9" t="s">
        <v>599</v>
      </c>
      <c r="G3352" s="9">
        <v>126</v>
      </c>
      <c r="H3352" s="9">
        <v>133</v>
      </c>
      <c r="I3352" s="9">
        <v>4</v>
      </c>
      <c r="J3352" s="9" t="str" cm="1">
        <f t="array" ref="J3352">_xlfn.IFS(G3352&gt;='Pivot Tables'!B$2,"90%",AND(G3352&lt;'Pivot Tables'!B$2,G3352&gt;'Pivot Tables'!B$3),"75%",AND(G3352&lt;'Pivot Tables'!B$3,G3352&gt;'Pivot Tables'!B$5),"50%",G3352&lt;='Pivot Tables'!B$5,"25%")</f>
        <v>50%</v>
      </c>
      <c r="K3352" s="9" t="str">
        <f>TEXT(A3352,"dddd")</f>
        <v>Thursday</v>
      </c>
    </row>
    <row r="3353" spans="1:11" ht="207.75" x14ac:dyDescent="0.25">
      <c r="A3353" s="17">
        <v>44005.860497685186</v>
      </c>
      <c r="B3353" s="13">
        <f>A3353</f>
        <v>44005.860497685186</v>
      </c>
      <c r="C3353" t="s">
        <v>315</v>
      </c>
      <c r="D3353" s="3" t="s">
        <v>7211</v>
      </c>
      <c r="E3353" t="s">
        <v>2824</v>
      </c>
      <c r="F3353" s="9" t="s">
        <v>2712</v>
      </c>
      <c r="G3353" s="9">
        <v>228</v>
      </c>
      <c r="H3353" s="9">
        <v>133</v>
      </c>
      <c r="I3353" s="9">
        <v>8</v>
      </c>
      <c r="J3353" s="9" t="str" cm="1">
        <f t="array" ref="J3353">_xlfn.IFS(G3353&gt;='Pivot Tables'!B$2,"90%",AND(G3353&lt;'Pivot Tables'!B$2,G3353&gt;'Pivot Tables'!B$3),"75%",AND(G3353&lt;'Pivot Tables'!B$3,G3353&gt;'Pivot Tables'!B$5),"50%",G3353&lt;='Pivot Tables'!B$5,"25%")</f>
        <v>75%</v>
      </c>
      <c r="K3353" s="9" t="str">
        <f>TEXT(A3353,"dddd")</f>
        <v>Tuesday</v>
      </c>
    </row>
    <row r="3354" spans="1:11" ht="75.75" hidden="1" x14ac:dyDescent="0.25">
      <c r="A3354" s="17">
        <v>44707.58798611111</v>
      </c>
      <c r="B3354" s="13">
        <f>A3354</f>
        <v>44707.58798611111</v>
      </c>
      <c r="C3354" t="s">
        <v>19</v>
      </c>
      <c r="D3354" s="3" t="s">
        <v>6704</v>
      </c>
      <c r="F3354" s="9" t="s">
        <v>1732</v>
      </c>
      <c r="G3354" s="9" t="s">
        <v>8812</v>
      </c>
      <c r="H3354" s="9">
        <v>53</v>
      </c>
      <c r="I3354" s="9">
        <v>0</v>
      </c>
      <c r="J3354" s="9" t="str" cm="1">
        <f t="array" ref="J3354">_xlfn.IFS(G3354&gt;='Pivot Tables'!B$2,"90%",AND(G3354&lt;'Pivot Tables'!B$2,G3354&gt;'Pivot Tables'!B$3),"75%",AND(G3354&lt;'Pivot Tables'!B$3,G3354&gt;'Pivot Tables'!B$5),"50%",G3354&lt;='Pivot Tables'!B$5,"25%")</f>
        <v>90%</v>
      </c>
      <c r="K3354" s="9" t="str">
        <f>TEXT(A3354,"dddd")</f>
        <v>Thursday</v>
      </c>
    </row>
    <row r="3355" spans="1:11" hidden="1" x14ac:dyDescent="0.25">
      <c r="A3355" s="17">
        <v>44879.777361111112</v>
      </c>
      <c r="B3355" s="13">
        <f>A3355</f>
        <v>44879.777361111112</v>
      </c>
      <c r="C3355" t="s">
        <v>20</v>
      </c>
      <c r="D3355" s="2" t="s">
        <v>1735</v>
      </c>
      <c r="F3355" s="9" t="s">
        <v>1732</v>
      </c>
      <c r="G3355" s="9" t="s">
        <v>8812</v>
      </c>
      <c r="H3355" s="9">
        <v>25</v>
      </c>
      <c r="I3355" s="9">
        <v>0</v>
      </c>
      <c r="J3355" s="9" t="str" cm="1">
        <f t="array" ref="J3355">_xlfn.IFS(G3355&gt;='Pivot Tables'!B$2,"90%",AND(G3355&lt;'Pivot Tables'!B$2,G3355&gt;'Pivot Tables'!B$3),"75%",AND(G3355&lt;'Pivot Tables'!B$3,G3355&gt;'Pivot Tables'!B$5),"50%",G3355&lt;='Pivot Tables'!B$5,"25%")</f>
        <v>90%</v>
      </c>
      <c r="K3355" s="9" t="str">
        <f>TEXT(A3355,"dddd")</f>
        <v>Monday</v>
      </c>
    </row>
    <row r="3356" spans="1:11" ht="372.75" hidden="1" x14ac:dyDescent="0.25">
      <c r="A3356" s="17">
        <v>44875.756249999999</v>
      </c>
      <c r="B3356" s="13">
        <f>A3356</f>
        <v>44875.756249999999</v>
      </c>
      <c r="C3356" t="s">
        <v>21</v>
      </c>
      <c r="D3356" s="3" t="s">
        <v>6706</v>
      </c>
      <c r="F3356" s="9" t="s">
        <v>1732</v>
      </c>
      <c r="G3356" s="9" t="s">
        <v>8812</v>
      </c>
      <c r="H3356" s="9">
        <v>280</v>
      </c>
      <c r="I3356" s="9">
        <v>0</v>
      </c>
      <c r="J3356" s="9" t="str" cm="1">
        <f t="array" ref="J3356">_xlfn.IFS(G3356&gt;='Pivot Tables'!B$2,"90%",AND(G3356&lt;'Pivot Tables'!B$2,G3356&gt;'Pivot Tables'!B$3),"75%",AND(G3356&lt;'Pivot Tables'!B$3,G3356&gt;'Pivot Tables'!B$5),"50%",G3356&lt;='Pivot Tables'!B$5,"25%")</f>
        <v>90%</v>
      </c>
      <c r="K3356" s="9" t="str">
        <f>TEXT(A3356,"dddd")</f>
        <v>Thursday</v>
      </c>
    </row>
    <row r="3357" spans="1:11" hidden="1" x14ac:dyDescent="0.25">
      <c r="A3357" s="17">
        <v>44868.651828703703</v>
      </c>
      <c r="B3357" s="13">
        <f>A3357</f>
        <v>44868.651828703703</v>
      </c>
      <c r="C3357" t="s">
        <v>22</v>
      </c>
      <c r="D3357" s="2" t="s">
        <v>1742</v>
      </c>
      <c r="F3357" s="9" t="s">
        <v>1732</v>
      </c>
      <c r="G3357" s="9" t="s">
        <v>8812</v>
      </c>
      <c r="H3357" s="9">
        <v>51</v>
      </c>
      <c r="I3357" s="9">
        <v>0</v>
      </c>
      <c r="J3357" s="9" t="str" cm="1">
        <f t="array" ref="J3357">_xlfn.IFS(G3357&gt;='Pivot Tables'!B$2,"90%",AND(G3357&lt;'Pivot Tables'!B$2,G3357&gt;'Pivot Tables'!B$3),"75%",AND(G3357&lt;'Pivot Tables'!B$3,G3357&gt;'Pivot Tables'!B$5),"50%",G3357&lt;='Pivot Tables'!B$5,"25%")</f>
        <v>90%</v>
      </c>
      <c r="K3357" s="9" t="str">
        <f>TEXT(A3357,"dddd")</f>
        <v>Thursday</v>
      </c>
    </row>
    <row r="3358" spans="1:11" hidden="1" x14ac:dyDescent="0.25">
      <c r="A3358" s="17">
        <v>44863.71365740741</v>
      </c>
      <c r="B3358" s="13">
        <f>A3358</f>
        <v>44863.71365740741</v>
      </c>
      <c r="C3358" t="s">
        <v>23</v>
      </c>
      <c r="D3358" s="2" t="s">
        <v>1746</v>
      </c>
      <c r="F3358" s="9" t="s">
        <v>1732</v>
      </c>
      <c r="G3358" s="9" t="s">
        <v>8812</v>
      </c>
      <c r="H3358" s="9">
        <v>5</v>
      </c>
      <c r="I3358" s="9">
        <v>0</v>
      </c>
      <c r="J3358" s="9" t="str" cm="1">
        <f t="array" ref="J3358">_xlfn.IFS(G3358&gt;='Pivot Tables'!B$2,"90%",AND(G3358&lt;'Pivot Tables'!B$2,G3358&gt;'Pivot Tables'!B$3),"75%",AND(G3358&lt;'Pivot Tables'!B$3,G3358&gt;'Pivot Tables'!B$5),"50%",G3358&lt;='Pivot Tables'!B$5,"25%")</f>
        <v>90%</v>
      </c>
      <c r="K3358" s="9" t="str">
        <f>TEXT(A3358,"dddd")</f>
        <v>Saturday</v>
      </c>
    </row>
    <row r="3359" spans="1:11" hidden="1" x14ac:dyDescent="0.25">
      <c r="A3359" s="17">
        <v>44859.677025462966</v>
      </c>
      <c r="B3359" s="13">
        <f>A3359</f>
        <v>44859.677025462966</v>
      </c>
      <c r="C3359" t="s">
        <v>24</v>
      </c>
      <c r="D3359" s="2" t="s">
        <v>1748</v>
      </c>
      <c r="F3359" s="9" t="s">
        <v>1732</v>
      </c>
      <c r="G3359" s="9" t="s">
        <v>8812</v>
      </c>
      <c r="H3359" s="9">
        <v>7</v>
      </c>
      <c r="I3359" s="9">
        <v>0</v>
      </c>
      <c r="J3359" s="9" t="str" cm="1">
        <f t="array" ref="J3359">_xlfn.IFS(G3359&gt;='Pivot Tables'!B$2,"90%",AND(G3359&lt;'Pivot Tables'!B$2,G3359&gt;'Pivot Tables'!B$3),"75%",AND(G3359&lt;'Pivot Tables'!B$3,G3359&gt;'Pivot Tables'!B$5),"50%",G3359&lt;='Pivot Tables'!B$5,"25%")</f>
        <v>90%</v>
      </c>
      <c r="K3359" s="9" t="str">
        <f>TEXT(A3359,"dddd")</f>
        <v>Tuesday</v>
      </c>
    </row>
    <row r="3360" spans="1:11" hidden="1" x14ac:dyDescent="0.25">
      <c r="A3360" s="17">
        <v>44854.646064814813</v>
      </c>
      <c r="B3360" s="13">
        <f>A3360</f>
        <v>44854.646064814813</v>
      </c>
      <c r="C3360" t="s">
        <v>25</v>
      </c>
      <c r="D3360" s="2" t="s">
        <v>1750</v>
      </c>
      <c r="F3360" s="9" t="s">
        <v>1732</v>
      </c>
      <c r="G3360" s="9" t="s">
        <v>8812</v>
      </c>
      <c r="H3360" s="9">
        <v>11</v>
      </c>
      <c r="I3360" s="9">
        <v>0</v>
      </c>
      <c r="J3360" s="9" t="str" cm="1">
        <f t="array" ref="J3360">_xlfn.IFS(G3360&gt;='Pivot Tables'!B$2,"90%",AND(G3360&lt;'Pivot Tables'!B$2,G3360&gt;'Pivot Tables'!B$3),"75%",AND(G3360&lt;'Pivot Tables'!B$3,G3360&gt;'Pivot Tables'!B$5),"50%",G3360&lt;='Pivot Tables'!B$5,"25%")</f>
        <v>90%</v>
      </c>
      <c r="K3360" s="9" t="str">
        <f>TEXT(A3360,"dddd")</f>
        <v>Thursday</v>
      </c>
    </row>
    <row r="3361" spans="1:11" ht="100.5" hidden="1" x14ac:dyDescent="0.25">
      <c r="A3361" s="17">
        <v>44851.629259259258</v>
      </c>
      <c r="B3361" s="13">
        <f>A3361</f>
        <v>44851.629259259258</v>
      </c>
      <c r="C3361" t="s">
        <v>26</v>
      </c>
      <c r="D3361" s="3" t="s">
        <v>6712</v>
      </c>
      <c r="F3361" s="9" t="s">
        <v>1732</v>
      </c>
      <c r="G3361" s="9" t="s">
        <v>8812</v>
      </c>
      <c r="H3361" s="9">
        <v>48</v>
      </c>
      <c r="I3361" s="9">
        <v>0</v>
      </c>
      <c r="J3361" s="9" t="str" cm="1">
        <f t="array" ref="J3361">_xlfn.IFS(G3361&gt;='Pivot Tables'!B$2,"90%",AND(G3361&lt;'Pivot Tables'!B$2,G3361&gt;'Pivot Tables'!B$3),"75%",AND(G3361&lt;'Pivot Tables'!B$3,G3361&gt;'Pivot Tables'!B$5),"50%",G3361&lt;='Pivot Tables'!B$5,"25%")</f>
        <v>90%</v>
      </c>
      <c r="K3361" s="9" t="str">
        <f>TEXT(A3361,"dddd")</f>
        <v>Monday</v>
      </c>
    </row>
    <row r="3362" spans="1:11" hidden="1" x14ac:dyDescent="0.25">
      <c r="A3362" s="17">
        <v>44849.70579861111</v>
      </c>
      <c r="B3362" s="13">
        <f>A3362</f>
        <v>44849.70579861111</v>
      </c>
      <c r="C3362" t="s">
        <v>27</v>
      </c>
      <c r="D3362" s="2" t="s">
        <v>1752</v>
      </c>
      <c r="F3362" s="9" t="s">
        <v>1732</v>
      </c>
      <c r="G3362" s="9" t="s">
        <v>8812</v>
      </c>
      <c r="H3362" s="9">
        <v>39</v>
      </c>
      <c r="I3362" s="9">
        <v>0</v>
      </c>
      <c r="J3362" s="9" t="str" cm="1">
        <f t="array" ref="J3362">_xlfn.IFS(G3362&gt;='Pivot Tables'!B$2,"90%",AND(G3362&lt;'Pivot Tables'!B$2,G3362&gt;'Pivot Tables'!B$3),"75%",AND(G3362&lt;'Pivot Tables'!B$3,G3362&gt;'Pivot Tables'!B$5),"50%",G3362&lt;='Pivot Tables'!B$5,"25%")</f>
        <v>90%</v>
      </c>
      <c r="K3362" s="9" t="str">
        <f>TEXT(A3362,"dddd")</f>
        <v>Saturday</v>
      </c>
    </row>
    <row r="3363" spans="1:11" hidden="1" x14ac:dyDescent="0.25">
      <c r="A3363" s="17">
        <v>44846.704363425924</v>
      </c>
      <c r="B3363" s="13">
        <f>A3363</f>
        <v>44846.704363425924</v>
      </c>
      <c r="C3363" t="s">
        <v>28</v>
      </c>
      <c r="D3363" s="2" t="s">
        <v>1754</v>
      </c>
      <c r="F3363" s="9" t="s">
        <v>1732</v>
      </c>
      <c r="G3363" s="9" t="s">
        <v>8812</v>
      </c>
      <c r="H3363" s="9">
        <v>26</v>
      </c>
      <c r="I3363" s="9">
        <v>0</v>
      </c>
      <c r="J3363" s="9" t="str" cm="1">
        <f t="array" ref="J3363">_xlfn.IFS(G3363&gt;='Pivot Tables'!B$2,"90%",AND(G3363&lt;'Pivot Tables'!B$2,G3363&gt;'Pivot Tables'!B$3),"75%",AND(G3363&lt;'Pivot Tables'!B$3,G3363&gt;'Pivot Tables'!B$5),"50%",G3363&lt;='Pivot Tables'!B$5,"25%")</f>
        <v>90%</v>
      </c>
      <c r="K3363" s="9" t="str">
        <f>TEXT(A3363,"dddd")</f>
        <v>Wednesday</v>
      </c>
    </row>
    <row r="3364" spans="1:11" ht="108.75" hidden="1" x14ac:dyDescent="0.25">
      <c r="A3364" s="17">
        <v>44843.592349537037</v>
      </c>
      <c r="B3364" s="13">
        <f>A3364</f>
        <v>44843.592349537037</v>
      </c>
      <c r="C3364" t="s">
        <v>29</v>
      </c>
      <c r="D3364" s="3" t="s">
        <v>6714</v>
      </c>
      <c r="F3364" s="9" t="s">
        <v>1732</v>
      </c>
      <c r="G3364" s="9" t="s">
        <v>8812</v>
      </c>
      <c r="H3364" s="9">
        <v>95</v>
      </c>
      <c r="I3364" s="9">
        <v>0</v>
      </c>
      <c r="J3364" s="9" t="str" cm="1">
        <f t="array" ref="J3364">_xlfn.IFS(G3364&gt;='Pivot Tables'!B$2,"90%",AND(G3364&lt;'Pivot Tables'!B$2,G3364&gt;'Pivot Tables'!B$3),"75%",AND(G3364&lt;'Pivot Tables'!B$3,G3364&gt;'Pivot Tables'!B$5),"50%",G3364&lt;='Pivot Tables'!B$5,"25%")</f>
        <v>90%</v>
      </c>
      <c r="K3364" s="9" t="str">
        <f>TEXT(A3364,"dddd")</f>
        <v>Sunday</v>
      </c>
    </row>
    <row r="3365" spans="1:11" hidden="1" x14ac:dyDescent="0.25">
      <c r="A3365" s="17">
        <v>44840.7190625</v>
      </c>
      <c r="B3365" s="13">
        <f>A3365</f>
        <v>44840.7190625</v>
      </c>
      <c r="C3365" t="s">
        <v>30</v>
      </c>
      <c r="D3365" s="2" t="s">
        <v>1759</v>
      </c>
      <c r="F3365" s="9" t="s">
        <v>1732</v>
      </c>
      <c r="G3365" s="9" t="s">
        <v>8812</v>
      </c>
      <c r="H3365" s="9">
        <v>10</v>
      </c>
      <c r="I3365" s="9">
        <v>0</v>
      </c>
      <c r="J3365" s="9" t="str" cm="1">
        <f t="array" ref="J3365">_xlfn.IFS(G3365&gt;='Pivot Tables'!B$2,"90%",AND(G3365&lt;'Pivot Tables'!B$2,G3365&gt;'Pivot Tables'!B$3),"75%",AND(G3365&lt;'Pivot Tables'!B$3,G3365&gt;'Pivot Tables'!B$5),"50%",G3365&lt;='Pivot Tables'!B$5,"25%")</f>
        <v>90%</v>
      </c>
      <c r="K3365" s="9" t="str">
        <f>TEXT(A3365,"dddd")</f>
        <v>Thursday</v>
      </c>
    </row>
    <row r="3366" spans="1:11" hidden="1" x14ac:dyDescent="0.25">
      <c r="A3366" s="17">
        <v>44837.840254629627</v>
      </c>
      <c r="B3366" s="13">
        <f>A3366</f>
        <v>44837.840254629627</v>
      </c>
      <c r="C3366" t="s">
        <v>31</v>
      </c>
      <c r="D3366" s="2" t="s">
        <v>1762</v>
      </c>
      <c r="F3366" s="9" t="s">
        <v>1732</v>
      </c>
      <c r="G3366" s="9" t="s">
        <v>8812</v>
      </c>
      <c r="H3366" s="9">
        <v>36</v>
      </c>
      <c r="I3366" s="9">
        <v>0</v>
      </c>
      <c r="J3366" s="9" t="str" cm="1">
        <f t="array" ref="J3366">_xlfn.IFS(G3366&gt;='Pivot Tables'!B$2,"90%",AND(G3366&lt;'Pivot Tables'!B$2,G3366&gt;'Pivot Tables'!B$3),"75%",AND(G3366&lt;'Pivot Tables'!B$3,G3366&gt;'Pivot Tables'!B$5),"50%",G3366&lt;='Pivot Tables'!B$5,"25%")</f>
        <v>90%</v>
      </c>
      <c r="K3366" s="9" t="str">
        <f>TEXT(A3366,"dddd")</f>
        <v>Monday</v>
      </c>
    </row>
    <row r="3367" spans="1:11" ht="100.5" hidden="1" x14ac:dyDescent="0.25">
      <c r="A3367" s="17">
        <v>44830.84275462963</v>
      </c>
      <c r="B3367" s="13">
        <f>A3367</f>
        <v>44830.84275462963</v>
      </c>
      <c r="C3367" t="s">
        <v>32</v>
      </c>
      <c r="D3367" s="3" t="s">
        <v>6717</v>
      </c>
      <c r="F3367" s="9" t="s">
        <v>1732</v>
      </c>
      <c r="G3367" s="9" t="s">
        <v>8812</v>
      </c>
      <c r="H3367" s="9">
        <v>72</v>
      </c>
      <c r="I3367" s="9">
        <v>0</v>
      </c>
      <c r="J3367" s="9" t="str" cm="1">
        <f t="array" ref="J3367">_xlfn.IFS(G3367&gt;='Pivot Tables'!B$2,"90%",AND(G3367&lt;'Pivot Tables'!B$2,G3367&gt;'Pivot Tables'!B$3),"75%",AND(G3367&lt;'Pivot Tables'!B$3,G3367&gt;'Pivot Tables'!B$5),"50%",G3367&lt;='Pivot Tables'!B$5,"25%")</f>
        <v>90%</v>
      </c>
      <c r="K3367" s="9" t="str">
        <f>TEXT(A3367,"dddd")</f>
        <v>Monday</v>
      </c>
    </row>
    <row r="3368" spans="1:11" ht="59.25" hidden="1" x14ac:dyDescent="0.25">
      <c r="A3368" s="17">
        <v>44825.640775462962</v>
      </c>
      <c r="B3368" s="13">
        <f>A3368</f>
        <v>44825.640775462962</v>
      </c>
      <c r="C3368" t="s">
        <v>33</v>
      </c>
      <c r="D3368" s="3" t="s">
        <v>6718</v>
      </c>
      <c r="F3368" s="9" t="s">
        <v>1732</v>
      </c>
      <c r="G3368" s="9" t="s">
        <v>8812</v>
      </c>
      <c r="H3368" s="9">
        <v>25</v>
      </c>
      <c r="I3368" s="9">
        <v>0</v>
      </c>
      <c r="J3368" s="9" t="str" cm="1">
        <f t="array" ref="J3368">_xlfn.IFS(G3368&gt;='Pivot Tables'!B$2,"90%",AND(G3368&lt;'Pivot Tables'!B$2,G3368&gt;'Pivot Tables'!B$3),"75%",AND(G3368&lt;'Pivot Tables'!B$3,G3368&gt;'Pivot Tables'!B$5),"50%",G3368&lt;='Pivot Tables'!B$5,"25%")</f>
        <v>90%</v>
      </c>
      <c r="K3368" s="9" t="str">
        <f>TEXT(A3368,"dddd")</f>
        <v>Wednesday</v>
      </c>
    </row>
    <row r="3369" spans="1:11" hidden="1" x14ac:dyDescent="0.25">
      <c r="A3369" s="17">
        <v>44823.691689814812</v>
      </c>
      <c r="B3369" s="13">
        <f>A3369</f>
        <v>44823.691689814812</v>
      </c>
      <c r="C3369" t="s">
        <v>34</v>
      </c>
      <c r="D3369" s="2" t="s">
        <v>1769</v>
      </c>
      <c r="F3369" s="9" t="s">
        <v>1732</v>
      </c>
      <c r="G3369" s="9" t="s">
        <v>8812</v>
      </c>
      <c r="H3369" s="9">
        <v>64</v>
      </c>
      <c r="I3369" s="9">
        <v>0</v>
      </c>
      <c r="J3369" s="9" t="str" cm="1">
        <f t="array" ref="J3369">_xlfn.IFS(G3369&gt;='Pivot Tables'!B$2,"90%",AND(G3369&lt;'Pivot Tables'!B$2,G3369&gt;'Pivot Tables'!B$3),"75%",AND(G3369&lt;'Pivot Tables'!B$3,G3369&gt;'Pivot Tables'!B$5),"50%",G3369&lt;='Pivot Tables'!B$5,"25%")</f>
        <v>90%</v>
      </c>
      <c r="K3369" s="9" t="str">
        <f>TEXT(A3369,"dddd")</f>
        <v>Monday</v>
      </c>
    </row>
    <row r="3370" spans="1:11" hidden="1" x14ac:dyDescent="0.25">
      <c r="A3370" s="17">
        <v>44819.610405092593</v>
      </c>
      <c r="B3370" s="13">
        <f>A3370</f>
        <v>44819.610405092593</v>
      </c>
      <c r="C3370" t="s">
        <v>35</v>
      </c>
      <c r="D3370" s="2" t="s">
        <v>1771</v>
      </c>
      <c r="F3370" s="9" t="s">
        <v>1732</v>
      </c>
      <c r="G3370" s="9" t="s">
        <v>8812</v>
      </c>
      <c r="H3370" s="9">
        <v>63</v>
      </c>
      <c r="I3370" s="9">
        <v>0</v>
      </c>
      <c r="J3370" s="9" t="str" cm="1">
        <f t="array" ref="J3370">_xlfn.IFS(G3370&gt;='Pivot Tables'!B$2,"90%",AND(G3370&lt;'Pivot Tables'!B$2,G3370&gt;'Pivot Tables'!B$3),"75%",AND(G3370&lt;'Pivot Tables'!B$3,G3370&gt;'Pivot Tables'!B$5),"50%",G3370&lt;='Pivot Tables'!B$5,"25%")</f>
        <v>90%</v>
      </c>
      <c r="K3370" s="9" t="str">
        <f>TEXT(A3370,"dddd")</f>
        <v>Thursday</v>
      </c>
    </row>
    <row r="3371" spans="1:11" ht="34.5" hidden="1" x14ac:dyDescent="0.25">
      <c r="A3371" s="17">
        <v>44817.658842592595</v>
      </c>
      <c r="B3371" s="13">
        <f>A3371</f>
        <v>44817.658842592595</v>
      </c>
      <c r="C3371" t="s">
        <v>36</v>
      </c>
      <c r="D3371" s="3" t="s">
        <v>6720</v>
      </c>
      <c r="F3371" s="9" t="s">
        <v>1732</v>
      </c>
      <c r="G3371" s="9" t="s">
        <v>8812</v>
      </c>
      <c r="H3371" s="9">
        <v>18</v>
      </c>
      <c r="I3371" s="9">
        <v>0</v>
      </c>
      <c r="J3371" s="9" t="str" cm="1">
        <f t="array" ref="J3371">_xlfn.IFS(G3371&gt;='Pivot Tables'!B$2,"90%",AND(G3371&lt;'Pivot Tables'!B$2,G3371&gt;'Pivot Tables'!B$3),"75%",AND(G3371&lt;'Pivot Tables'!B$3,G3371&gt;'Pivot Tables'!B$5),"50%",G3371&lt;='Pivot Tables'!B$5,"25%")</f>
        <v>90%</v>
      </c>
      <c r="K3371" s="9" t="str">
        <f>TEXT(A3371,"dddd")</f>
        <v>Tuesday</v>
      </c>
    </row>
    <row r="3372" spans="1:11" ht="125.25" hidden="1" x14ac:dyDescent="0.25">
      <c r="A3372" s="17">
        <v>44814.666944444441</v>
      </c>
      <c r="B3372" s="13">
        <f>A3372</f>
        <v>44814.666944444441</v>
      </c>
      <c r="C3372" t="s">
        <v>37</v>
      </c>
      <c r="D3372" s="3" t="s">
        <v>6721</v>
      </c>
      <c r="F3372" s="9" t="s">
        <v>1732</v>
      </c>
      <c r="G3372" s="9" t="s">
        <v>8812</v>
      </c>
      <c r="H3372" s="9">
        <v>103</v>
      </c>
      <c r="I3372" s="9">
        <v>0</v>
      </c>
      <c r="J3372" s="9" t="str" cm="1">
        <f t="array" ref="J3372">_xlfn.IFS(G3372&gt;='Pivot Tables'!B$2,"90%",AND(G3372&lt;'Pivot Tables'!B$2,G3372&gt;'Pivot Tables'!B$3),"75%",AND(G3372&lt;'Pivot Tables'!B$3,G3372&gt;'Pivot Tables'!B$5),"50%",G3372&lt;='Pivot Tables'!B$5,"25%")</f>
        <v>90%</v>
      </c>
      <c r="K3372" s="9" t="str">
        <f>TEXT(A3372,"dddd")</f>
        <v>Saturday</v>
      </c>
    </row>
    <row r="3373" spans="1:11" hidden="1" x14ac:dyDescent="0.25">
      <c r="A3373" s="17">
        <v>44814.627800925926</v>
      </c>
      <c r="B3373" s="13">
        <f>A3373</f>
        <v>44814.627800925926</v>
      </c>
      <c r="C3373" t="s">
        <v>38</v>
      </c>
      <c r="D3373" s="2" t="s">
        <v>1772</v>
      </c>
      <c r="F3373" s="9" t="s">
        <v>1732</v>
      </c>
      <c r="G3373" s="9" t="s">
        <v>8812</v>
      </c>
      <c r="H3373" s="9">
        <v>23</v>
      </c>
      <c r="I3373" s="9">
        <v>0</v>
      </c>
      <c r="J3373" s="9" t="str" cm="1">
        <f t="array" ref="J3373">_xlfn.IFS(G3373&gt;='Pivot Tables'!B$2,"90%",AND(G3373&lt;'Pivot Tables'!B$2,G3373&gt;'Pivot Tables'!B$3),"75%",AND(G3373&lt;'Pivot Tables'!B$3,G3373&gt;'Pivot Tables'!B$5),"50%",G3373&lt;='Pivot Tables'!B$5,"25%")</f>
        <v>90%</v>
      </c>
      <c r="K3373" s="9" t="str">
        <f>TEXT(A3373,"dddd")</f>
        <v>Saturday</v>
      </c>
    </row>
    <row r="3374" spans="1:11" hidden="1" x14ac:dyDescent="0.25">
      <c r="A3374" s="17">
        <v>44812.585659722223</v>
      </c>
      <c r="B3374" s="13">
        <f>A3374</f>
        <v>44812.585659722223</v>
      </c>
      <c r="C3374" t="s">
        <v>39</v>
      </c>
      <c r="D3374" s="2" t="s">
        <v>1773</v>
      </c>
      <c r="F3374" s="9" t="s">
        <v>1732</v>
      </c>
      <c r="G3374" s="9" t="s">
        <v>8812</v>
      </c>
      <c r="H3374" s="9">
        <v>44</v>
      </c>
      <c r="I3374" s="9">
        <v>0</v>
      </c>
      <c r="J3374" s="9" t="str" cm="1">
        <f t="array" ref="J3374">_xlfn.IFS(G3374&gt;='Pivot Tables'!B$2,"90%",AND(G3374&lt;'Pivot Tables'!B$2,G3374&gt;'Pivot Tables'!B$3),"75%",AND(G3374&lt;'Pivot Tables'!B$3,G3374&gt;'Pivot Tables'!B$5),"50%",G3374&lt;='Pivot Tables'!B$5,"25%")</f>
        <v>90%</v>
      </c>
      <c r="K3374" s="9" t="str">
        <f>TEXT(A3374,"dddd")</f>
        <v>Thursday</v>
      </c>
    </row>
    <row r="3375" spans="1:11" hidden="1" x14ac:dyDescent="0.25">
      <c r="A3375" s="17">
        <v>44810.765949074077</v>
      </c>
      <c r="B3375" s="13">
        <f>A3375</f>
        <v>44810.765949074077</v>
      </c>
      <c r="C3375" t="s">
        <v>40</v>
      </c>
      <c r="D3375" s="2" t="s">
        <v>1774</v>
      </c>
      <c r="F3375" s="9" t="s">
        <v>1732</v>
      </c>
      <c r="G3375" s="9" t="s">
        <v>8812</v>
      </c>
      <c r="H3375" s="9">
        <v>38</v>
      </c>
      <c r="I3375" s="9">
        <v>0</v>
      </c>
      <c r="J3375" s="9" t="str" cm="1">
        <f t="array" ref="J3375">_xlfn.IFS(G3375&gt;='Pivot Tables'!B$2,"90%",AND(G3375&lt;'Pivot Tables'!B$2,G3375&gt;'Pivot Tables'!B$3),"75%",AND(G3375&lt;'Pivot Tables'!B$3,G3375&gt;'Pivot Tables'!B$5),"50%",G3375&lt;='Pivot Tables'!B$5,"25%")</f>
        <v>90%</v>
      </c>
      <c r="K3375" s="9" t="str">
        <f>TEXT(A3375,"dddd")</f>
        <v>Tuesday</v>
      </c>
    </row>
    <row r="3376" spans="1:11" ht="405.75" hidden="1" x14ac:dyDescent="0.25">
      <c r="A3376" s="17">
        <v>44807.559270833335</v>
      </c>
      <c r="B3376" s="13">
        <f>A3376</f>
        <v>44807.559270833335</v>
      </c>
      <c r="C3376" t="s">
        <v>41</v>
      </c>
      <c r="D3376" s="3" t="s">
        <v>6722</v>
      </c>
      <c r="F3376" s="9" t="s">
        <v>1732</v>
      </c>
      <c r="G3376" s="9" t="s">
        <v>8812</v>
      </c>
      <c r="H3376" s="9">
        <v>244</v>
      </c>
      <c r="I3376" s="9">
        <v>0</v>
      </c>
      <c r="J3376" s="9" t="str" cm="1">
        <f t="array" ref="J3376">_xlfn.IFS(G3376&gt;='Pivot Tables'!B$2,"90%",AND(G3376&lt;'Pivot Tables'!B$2,G3376&gt;'Pivot Tables'!B$3),"75%",AND(G3376&lt;'Pivot Tables'!B$3,G3376&gt;'Pivot Tables'!B$5),"50%",G3376&lt;='Pivot Tables'!B$5,"25%")</f>
        <v>90%</v>
      </c>
      <c r="K3376" s="9" t="str">
        <f>TEXT(A3376,"dddd")</f>
        <v>Saturday</v>
      </c>
    </row>
    <row r="3377" spans="1:11" hidden="1" x14ac:dyDescent="0.25">
      <c r="A3377" s="17">
        <v>44804.813217592593</v>
      </c>
      <c r="B3377" s="13">
        <f>A3377</f>
        <v>44804.813217592593</v>
      </c>
      <c r="C3377" t="s">
        <v>42</v>
      </c>
      <c r="D3377" s="2" t="s">
        <v>1778</v>
      </c>
      <c r="F3377" s="9" t="s">
        <v>1732</v>
      </c>
      <c r="G3377" s="9" t="s">
        <v>8812</v>
      </c>
      <c r="H3377" s="9">
        <v>19</v>
      </c>
      <c r="I3377" s="9">
        <v>0</v>
      </c>
      <c r="J3377" s="9" t="str" cm="1">
        <f t="array" ref="J3377">_xlfn.IFS(G3377&gt;='Pivot Tables'!B$2,"90%",AND(G3377&lt;'Pivot Tables'!B$2,G3377&gt;'Pivot Tables'!B$3),"75%",AND(G3377&lt;'Pivot Tables'!B$3,G3377&gt;'Pivot Tables'!B$5),"50%",G3377&lt;='Pivot Tables'!B$5,"25%")</f>
        <v>90%</v>
      </c>
      <c r="K3377" s="9" t="str">
        <f>TEXT(A3377,"dddd")</f>
        <v>Wednesday</v>
      </c>
    </row>
    <row r="3378" spans="1:11" ht="141.75" hidden="1" x14ac:dyDescent="0.25">
      <c r="A3378" s="17">
        <v>44803.714745370373</v>
      </c>
      <c r="B3378" s="13">
        <f>A3378</f>
        <v>44803.714745370373</v>
      </c>
      <c r="C3378" t="s">
        <v>43</v>
      </c>
      <c r="D3378" s="3" t="s">
        <v>6724</v>
      </c>
      <c r="F3378" s="9" t="s">
        <v>1732</v>
      </c>
      <c r="G3378" s="9" t="s">
        <v>8812</v>
      </c>
      <c r="H3378" s="9">
        <v>68</v>
      </c>
      <c r="I3378" s="9">
        <v>0</v>
      </c>
      <c r="J3378" s="9" t="str" cm="1">
        <f t="array" ref="J3378">_xlfn.IFS(G3378&gt;='Pivot Tables'!B$2,"90%",AND(G3378&lt;'Pivot Tables'!B$2,G3378&gt;'Pivot Tables'!B$3),"75%",AND(G3378&lt;'Pivot Tables'!B$3,G3378&gt;'Pivot Tables'!B$5),"50%",G3378&lt;='Pivot Tables'!B$5,"25%")</f>
        <v>90%</v>
      </c>
      <c r="K3378" s="9" t="str">
        <f>TEXT(A3378,"dddd")</f>
        <v>Tuesday</v>
      </c>
    </row>
    <row r="3379" spans="1:11" ht="141.75" hidden="1" x14ac:dyDescent="0.25">
      <c r="A3379" s="17">
        <v>44797.006215277775</v>
      </c>
      <c r="B3379" s="13">
        <f>A3379</f>
        <v>44797.006215277775</v>
      </c>
      <c r="C3379" t="s">
        <v>44</v>
      </c>
      <c r="D3379" s="3" t="s">
        <v>6728</v>
      </c>
      <c r="F3379" s="9" t="s">
        <v>1732</v>
      </c>
      <c r="G3379" s="9" t="s">
        <v>8812</v>
      </c>
      <c r="H3379" s="9">
        <v>75</v>
      </c>
      <c r="I3379" s="9">
        <v>0</v>
      </c>
      <c r="J3379" s="9" t="str" cm="1">
        <f t="array" ref="J3379">_xlfn.IFS(G3379&gt;='Pivot Tables'!B$2,"90%",AND(G3379&lt;'Pivot Tables'!B$2,G3379&gt;'Pivot Tables'!B$3),"75%",AND(G3379&lt;'Pivot Tables'!B$3,G3379&gt;'Pivot Tables'!B$5),"50%",G3379&lt;='Pivot Tables'!B$5,"25%")</f>
        <v>90%</v>
      </c>
      <c r="K3379" s="9" t="str">
        <f>TEXT(A3379,"dddd")</f>
        <v>Wednesday</v>
      </c>
    </row>
    <row r="3380" spans="1:11" hidden="1" x14ac:dyDescent="0.25">
      <c r="A3380" s="17">
        <v>44795.868935185186</v>
      </c>
      <c r="B3380" s="13">
        <f>A3380</f>
        <v>44795.868935185186</v>
      </c>
      <c r="C3380" t="s">
        <v>45</v>
      </c>
      <c r="D3380" s="2" t="s">
        <v>1782</v>
      </c>
      <c r="F3380" s="9" t="s">
        <v>1732</v>
      </c>
      <c r="G3380" s="9" t="s">
        <v>8812</v>
      </c>
      <c r="H3380" s="9">
        <v>22</v>
      </c>
      <c r="I3380" s="9">
        <v>0</v>
      </c>
      <c r="J3380" s="9" t="str" cm="1">
        <f t="array" ref="J3380">_xlfn.IFS(G3380&gt;='Pivot Tables'!B$2,"90%",AND(G3380&lt;'Pivot Tables'!B$2,G3380&gt;'Pivot Tables'!B$3),"75%",AND(G3380&lt;'Pivot Tables'!B$3,G3380&gt;'Pivot Tables'!B$5),"50%",G3380&lt;='Pivot Tables'!B$5,"25%")</f>
        <v>90%</v>
      </c>
      <c r="K3380" s="9" t="str">
        <f>TEXT(A3380,"dddd")</f>
        <v>Monday</v>
      </c>
    </row>
    <row r="3381" spans="1:11" ht="59.25" hidden="1" x14ac:dyDescent="0.25">
      <c r="A3381" s="17">
        <v>44793.56863425926</v>
      </c>
      <c r="B3381" s="13">
        <f>A3381</f>
        <v>44793.56863425926</v>
      </c>
      <c r="C3381" t="s">
        <v>46</v>
      </c>
      <c r="D3381" s="3" t="s">
        <v>6729</v>
      </c>
      <c r="F3381" s="9" t="s">
        <v>1732</v>
      </c>
      <c r="G3381" s="9" t="s">
        <v>8812</v>
      </c>
      <c r="H3381" s="9">
        <v>47</v>
      </c>
      <c r="I3381" s="9">
        <v>0</v>
      </c>
      <c r="J3381" s="9" t="str" cm="1">
        <f t="array" ref="J3381">_xlfn.IFS(G3381&gt;='Pivot Tables'!B$2,"90%",AND(G3381&lt;'Pivot Tables'!B$2,G3381&gt;'Pivot Tables'!B$3),"75%",AND(G3381&lt;'Pivot Tables'!B$3,G3381&gt;'Pivot Tables'!B$5),"50%",G3381&lt;='Pivot Tables'!B$5,"25%")</f>
        <v>90%</v>
      </c>
      <c r="K3381" s="9" t="str">
        <f>TEXT(A3381,"dddd")</f>
        <v>Saturday</v>
      </c>
    </row>
    <row r="3382" spans="1:11" ht="141.75" hidden="1" x14ac:dyDescent="0.25">
      <c r="A3382" s="17">
        <v>44790.702372685184</v>
      </c>
      <c r="B3382" s="13">
        <f>A3382</f>
        <v>44790.702372685184</v>
      </c>
      <c r="C3382" t="s">
        <v>47</v>
      </c>
      <c r="D3382" s="3" t="s">
        <v>6730</v>
      </c>
      <c r="F3382" s="9" t="s">
        <v>1732</v>
      </c>
      <c r="G3382" s="9" t="s">
        <v>8812</v>
      </c>
      <c r="H3382" s="9">
        <v>61</v>
      </c>
      <c r="I3382" s="9">
        <v>0</v>
      </c>
      <c r="J3382" s="9" t="str" cm="1">
        <f t="array" ref="J3382">_xlfn.IFS(G3382&gt;='Pivot Tables'!B$2,"90%",AND(G3382&lt;'Pivot Tables'!B$2,G3382&gt;'Pivot Tables'!B$3),"75%",AND(G3382&lt;'Pivot Tables'!B$3,G3382&gt;'Pivot Tables'!B$5),"50%",G3382&lt;='Pivot Tables'!B$5,"25%")</f>
        <v>90%</v>
      </c>
      <c r="K3382" s="9" t="str">
        <f>TEXT(A3382,"dddd")</f>
        <v>Wednesday</v>
      </c>
    </row>
    <row r="3383" spans="1:11" ht="158.25" hidden="1" x14ac:dyDescent="0.25">
      <c r="A3383" s="17">
        <v>44789.640428240738</v>
      </c>
      <c r="B3383" s="13">
        <f>A3383</f>
        <v>44789.640428240738</v>
      </c>
      <c r="C3383" t="s">
        <v>48</v>
      </c>
      <c r="D3383" s="3" t="s">
        <v>6731</v>
      </c>
      <c r="E3383" t="s">
        <v>1785</v>
      </c>
      <c r="F3383" s="9" t="s">
        <v>1732</v>
      </c>
      <c r="G3383" s="9" t="s">
        <v>8812</v>
      </c>
      <c r="H3383" s="9">
        <v>90</v>
      </c>
      <c r="I3383" s="9">
        <v>5</v>
      </c>
      <c r="J3383" s="9" t="str" cm="1">
        <f t="array" ref="J3383">_xlfn.IFS(G3383&gt;='Pivot Tables'!B$2,"90%",AND(G3383&lt;'Pivot Tables'!B$2,G3383&gt;'Pivot Tables'!B$3),"75%",AND(G3383&lt;'Pivot Tables'!B$3,G3383&gt;'Pivot Tables'!B$5),"50%",G3383&lt;='Pivot Tables'!B$5,"25%")</f>
        <v>90%</v>
      </c>
      <c r="K3383" s="9" t="str">
        <f>TEXT(A3383,"dddd")</f>
        <v>Tuesday</v>
      </c>
    </row>
    <row r="3384" spans="1:11" ht="51" hidden="1" x14ac:dyDescent="0.25">
      <c r="A3384" s="17">
        <v>44788.696782407409</v>
      </c>
      <c r="B3384" s="13">
        <f>A3384</f>
        <v>44788.696782407409</v>
      </c>
      <c r="C3384" t="s">
        <v>49</v>
      </c>
      <c r="D3384" s="3" t="s">
        <v>6732</v>
      </c>
      <c r="F3384" s="9" t="s">
        <v>1732</v>
      </c>
      <c r="G3384" s="9" t="s">
        <v>8812</v>
      </c>
      <c r="H3384" s="9">
        <v>40</v>
      </c>
      <c r="I3384" s="9">
        <v>0</v>
      </c>
      <c r="J3384" s="9" t="str" cm="1">
        <f t="array" ref="J3384">_xlfn.IFS(G3384&gt;='Pivot Tables'!B$2,"90%",AND(G3384&lt;'Pivot Tables'!B$2,G3384&gt;'Pivot Tables'!B$3),"75%",AND(G3384&lt;'Pivot Tables'!B$3,G3384&gt;'Pivot Tables'!B$5),"50%",G3384&lt;='Pivot Tables'!B$5,"25%")</f>
        <v>90%</v>
      </c>
      <c r="K3384" s="9" t="str">
        <f>TEXT(A3384,"dddd")</f>
        <v>Monday</v>
      </c>
    </row>
    <row r="3385" spans="1:11" ht="75.75" hidden="1" x14ac:dyDescent="0.25">
      <c r="A3385" s="17">
        <v>44787.568692129629</v>
      </c>
      <c r="B3385" s="13">
        <f>A3385</f>
        <v>44787.568692129629</v>
      </c>
      <c r="C3385" t="s">
        <v>50</v>
      </c>
      <c r="D3385" s="3" t="s">
        <v>6733</v>
      </c>
      <c r="F3385" s="9" t="s">
        <v>1732</v>
      </c>
      <c r="G3385" s="9" t="s">
        <v>8812</v>
      </c>
      <c r="H3385" s="9">
        <v>41</v>
      </c>
      <c r="I3385" s="9">
        <v>0</v>
      </c>
      <c r="J3385" s="9" t="str" cm="1">
        <f t="array" ref="J3385">_xlfn.IFS(G3385&gt;='Pivot Tables'!B$2,"90%",AND(G3385&lt;'Pivot Tables'!B$2,G3385&gt;'Pivot Tables'!B$3),"75%",AND(G3385&lt;'Pivot Tables'!B$3,G3385&gt;'Pivot Tables'!B$5),"50%",G3385&lt;='Pivot Tables'!B$5,"25%")</f>
        <v>90%</v>
      </c>
      <c r="K3385" s="9" t="str">
        <f>TEXT(A3385,"dddd")</f>
        <v>Sunday</v>
      </c>
    </row>
    <row r="3386" spans="1:11" ht="158.25" hidden="1" x14ac:dyDescent="0.25">
      <c r="A3386" s="17">
        <v>44786.794224537036</v>
      </c>
      <c r="B3386" s="13">
        <f>A3386</f>
        <v>44786.794224537036</v>
      </c>
      <c r="C3386" t="s">
        <v>51</v>
      </c>
      <c r="D3386" s="3" t="s">
        <v>6734</v>
      </c>
      <c r="F3386" s="9" t="s">
        <v>1732</v>
      </c>
      <c r="G3386" s="9" t="s">
        <v>8812</v>
      </c>
      <c r="H3386" s="9">
        <v>75</v>
      </c>
      <c r="I3386" s="9">
        <v>0</v>
      </c>
      <c r="J3386" s="9" t="str" cm="1">
        <f t="array" ref="J3386">_xlfn.IFS(G3386&gt;='Pivot Tables'!B$2,"90%",AND(G3386&lt;'Pivot Tables'!B$2,G3386&gt;'Pivot Tables'!B$3),"75%",AND(G3386&lt;'Pivot Tables'!B$3,G3386&gt;'Pivot Tables'!B$5),"50%",G3386&lt;='Pivot Tables'!B$5,"25%")</f>
        <v>90%</v>
      </c>
      <c r="K3386" s="9" t="str">
        <f>TEXT(A3386,"dddd")</f>
        <v>Saturday</v>
      </c>
    </row>
    <row r="3387" spans="1:11" ht="100.5" hidden="1" x14ac:dyDescent="0.25">
      <c r="A3387" s="17">
        <v>44782.625243055554</v>
      </c>
      <c r="B3387" s="13">
        <f>A3387</f>
        <v>44782.625243055554</v>
      </c>
      <c r="C3387" t="s">
        <v>52</v>
      </c>
      <c r="D3387" s="3" t="s">
        <v>6736</v>
      </c>
      <c r="F3387" s="9" t="s">
        <v>1732</v>
      </c>
      <c r="G3387" s="9" t="s">
        <v>8812</v>
      </c>
      <c r="H3387" s="9">
        <v>72</v>
      </c>
      <c r="I3387" s="9">
        <v>0</v>
      </c>
      <c r="J3387" s="9" t="str" cm="1">
        <f t="array" ref="J3387">_xlfn.IFS(G3387&gt;='Pivot Tables'!B$2,"90%",AND(G3387&lt;'Pivot Tables'!B$2,G3387&gt;'Pivot Tables'!B$3),"75%",AND(G3387&lt;'Pivot Tables'!B$3,G3387&gt;'Pivot Tables'!B$5),"50%",G3387&lt;='Pivot Tables'!B$5,"25%")</f>
        <v>90%</v>
      </c>
      <c r="K3387" s="9" t="str">
        <f>TEXT(A3387,"dddd")</f>
        <v>Tuesday</v>
      </c>
    </row>
    <row r="3388" spans="1:11" ht="59.25" hidden="1" x14ac:dyDescent="0.25">
      <c r="A3388" s="17">
        <v>44779.70040509259</v>
      </c>
      <c r="B3388" s="13">
        <f>A3388</f>
        <v>44779.70040509259</v>
      </c>
      <c r="C3388" t="s">
        <v>53</v>
      </c>
      <c r="D3388" s="3" t="s">
        <v>6737</v>
      </c>
      <c r="F3388" s="9" t="s">
        <v>1732</v>
      </c>
      <c r="G3388" s="9" t="s">
        <v>8812</v>
      </c>
      <c r="H3388" s="9">
        <v>43</v>
      </c>
      <c r="I3388" s="9">
        <v>0</v>
      </c>
      <c r="J3388" s="9" t="str" cm="1">
        <f t="array" ref="J3388">_xlfn.IFS(G3388&gt;='Pivot Tables'!B$2,"90%",AND(G3388&lt;'Pivot Tables'!B$2,G3388&gt;'Pivot Tables'!B$3),"75%",AND(G3388&lt;'Pivot Tables'!B$3,G3388&gt;'Pivot Tables'!B$5),"50%",G3388&lt;='Pivot Tables'!B$5,"25%")</f>
        <v>90%</v>
      </c>
      <c r="K3388" s="9" t="str">
        <f>TEXT(A3388,"dddd")</f>
        <v>Saturday</v>
      </c>
    </row>
    <row r="3389" spans="1:11" ht="232.5" x14ac:dyDescent="0.25">
      <c r="A3389" s="17">
        <v>43952.684050925927</v>
      </c>
      <c r="B3389" s="13">
        <f>A3389</f>
        <v>43952.684050925927</v>
      </c>
      <c r="C3389" t="s">
        <v>5831</v>
      </c>
      <c r="D3389" s="3" t="s">
        <v>8593</v>
      </c>
      <c r="E3389" t="s">
        <v>8961</v>
      </c>
      <c r="F3389" s="9" t="s">
        <v>5310</v>
      </c>
      <c r="G3389" s="9">
        <v>35</v>
      </c>
      <c r="H3389" s="9">
        <v>134</v>
      </c>
      <c r="I3389" s="9">
        <v>1</v>
      </c>
      <c r="J3389" s="9" t="str" cm="1">
        <f t="array" ref="J3389">_xlfn.IFS(G3389&gt;='Pivot Tables'!B$2,"90%",AND(G3389&lt;'Pivot Tables'!B$2,G3389&gt;'Pivot Tables'!B$3),"75%",AND(G3389&lt;'Pivot Tables'!B$3,G3389&gt;'Pivot Tables'!B$5),"50%",G3389&lt;='Pivot Tables'!B$5,"25%")</f>
        <v>25%</v>
      </c>
      <c r="K3389" s="9" t="str">
        <f>TEXT(A3389,"dddd")</f>
        <v>Friday</v>
      </c>
    </row>
    <row r="3390" spans="1:11" ht="133.5" hidden="1" x14ac:dyDescent="0.25">
      <c r="A3390" s="17">
        <v>44774.776458333334</v>
      </c>
      <c r="B3390" s="13">
        <f>A3390</f>
        <v>44774.776458333334</v>
      </c>
      <c r="C3390" t="s">
        <v>55</v>
      </c>
      <c r="D3390" s="3" t="s">
        <v>6739</v>
      </c>
      <c r="F3390" s="9" t="s">
        <v>1732</v>
      </c>
      <c r="G3390" s="9" t="s">
        <v>8812</v>
      </c>
      <c r="H3390" s="9">
        <v>129</v>
      </c>
      <c r="I3390" s="9">
        <v>0</v>
      </c>
      <c r="J3390" s="9" t="str" cm="1">
        <f t="array" ref="J3390">_xlfn.IFS(G3390&gt;='Pivot Tables'!B$2,"90%",AND(G3390&lt;'Pivot Tables'!B$2,G3390&gt;'Pivot Tables'!B$3),"75%",AND(G3390&lt;'Pivot Tables'!B$3,G3390&gt;'Pivot Tables'!B$5),"50%",G3390&lt;='Pivot Tables'!B$5,"25%")</f>
        <v>90%</v>
      </c>
      <c r="K3390" s="9" t="str">
        <f>TEXT(A3390,"dddd")</f>
        <v>Monday</v>
      </c>
    </row>
    <row r="3391" spans="1:11" ht="125.25" hidden="1" x14ac:dyDescent="0.25">
      <c r="A3391" s="17">
        <v>44772.682708333334</v>
      </c>
      <c r="B3391" s="13">
        <f>A3391</f>
        <v>44772.682708333334</v>
      </c>
      <c r="C3391" t="s">
        <v>56</v>
      </c>
      <c r="D3391" s="3" t="s">
        <v>6741</v>
      </c>
      <c r="F3391" s="9" t="s">
        <v>1732</v>
      </c>
      <c r="G3391" s="9" t="s">
        <v>8812</v>
      </c>
      <c r="H3391" s="9">
        <v>84</v>
      </c>
      <c r="I3391" s="9">
        <v>0</v>
      </c>
      <c r="J3391" s="9" t="str" cm="1">
        <f t="array" ref="J3391">_xlfn.IFS(G3391&gt;='Pivot Tables'!B$2,"90%",AND(G3391&lt;'Pivot Tables'!B$2,G3391&gt;'Pivot Tables'!B$3),"75%",AND(G3391&lt;'Pivot Tables'!B$3,G3391&gt;'Pivot Tables'!B$5),"50%",G3391&lt;='Pivot Tables'!B$5,"25%")</f>
        <v>90%</v>
      </c>
      <c r="K3391" s="9" t="str">
        <f>TEXT(A3391,"dddd")</f>
        <v>Saturday</v>
      </c>
    </row>
    <row r="3392" spans="1:11" ht="92.25" hidden="1" x14ac:dyDescent="0.25">
      <c r="A3392" s="17">
        <v>44770.565972222219</v>
      </c>
      <c r="B3392" s="13">
        <f>A3392</f>
        <v>44770.565972222219</v>
      </c>
      <c r="C3392" t="s">
        <v>57</v>
      </c>
      <c r="D3392" s="3" t="s">
        <v>6742</v>
      </c>
      <c r="F3392" s="9" t="s">
        <v>1732</v>
      </c>
      <c r="G3392" s="9" t="s">
        <v>8812</v>
      </c>
      <c r="H3392" s="9">
        <v>56</v>
      </c>
      <c r="I3392" s="9">
        <v>0</v>
      </c>
      <c r="J3392" s="9" t="str" cm="1">
        <f t="array" ref="J3392">_xlfn.IFS(G3392&gt;='Pivot Tables'!B$2,"90%",AND(G3392&lt;'Pivot Tables'!B$2,G3392&gt;'Pivot Tables'!B$3),"75%",AND(G3392&lt;'Pivot Tables'!B$3,G3392&gt;'Pivot Tables'!B$5),"50%",G3392&lt;='Pivot Tables'!B$5,"25%")</f>
        <v>90%</v>
      </c>
      <c r="K3392" s="9" t="str">
        <f>TEXT(A3392,"dddd")</f>
        <v>Thursday</v>
      </c>
    </row>
    <row r="3393" spans="1:11" ht="51" hidden="1" x14ac:dyDescent="0.25">
      <c r="A3393" s="17">
        <v>44769.614745370367</v>
      </c>
      <c r="B3393" s="13">
        <f>A3393</f>
        <v>44769.614745370367</v>
      </c>
      <c r="C3393" t="s">
        <v>58</v>
      </c>
      <c r="D3393" s="3" t="s">
        <v>6743</v>
      </c>
      <c r="F3393" s="9" t="s">
        <v>1732</v>
      </c>
      <c r="G3393" s="9" t="s">
        <v>8812</v>
      </c>
      <c r="H3393" s="9">
        <v>36</v>
      </c>
      <c r="I3393" s="9">
        <v>0</v>
      </c>
      <c r="J3393" s="9" t="str" cm="1">
        <f t="array" ref="J3393">_xlfn.IFS(G3393&gt;='Pivot Tables'!B$2,"90%",AND(G3393&lt;'Pivot Tables'!B$2,G3393&gt;'Pivot Tables'!B$3),"75%",AND(G3393&lt;'Pivot Tables'!B$3,G3393&gt;'Pivot Tables'!B$5),"50%",G3393&lt;='Pivot Tables'!B$5,"25%")</f>
        <v>90%</v>
      </c>
      <c r="K3393" s="9" t="str">
        <f>TEXT(A3393,"dddd")</f>
        <v>Wednesday</v>
      </c>
    </row>
    <row r="3394" spans="1:11" hidden="1" x14ac:dyDescent="0.25">
      <c r="A3394" s="17">
        <v>44768.705138888887</v>
      </c>
      <c r="B3394" s="13">
        <f>A3394</f>
        <v>44768.705138888887</v>
      </c>
      <c r="C3394" s="8" t="s">
        <v>59</v>
      </c>
      <c r="D3394" s="2" t="s">
        <v>1801</v>
      </c>
      <c r="F3394" s="9" t="s">
        <v>1732</v>
      </c>
      <c r="G3394" s="9" t="s">
        <v>8812</v>
      </c>
      <c r="H3394" s="9">
        <v>27</v>
      </c>
      <c r="I3394" s="9">
        <v>0</v>
      </c>
      <c r="J3394" s="9" t="str" cm="1">
        <f t="array" ref="J3394">_xlfn.IFS(G3394&gt;='Pivot Tables'!B$2,"90%",AND(G3394&lt;'Pivot Tables'!B$2,G3394&gt;'Pivot Tables'!B$3),"75%",AND(G3394&lt;'Pivot Tables'!B$3,G3394&gt;'Pivot Tables'!B$5),"50%",G3394&lt;='Pivot Tables'!B$5,"25%")</f>
        <v>90%</v>
      </c>
      <c r="K3394" s="9" t="str">
        <f>TEXT(A3394,"dddd")</f>
        <v>Tuesday</v>
      </c>
    </row>
    <row r="3395" spans="1:11" ht="117" hidden="1" x14ac:dyDescent="0.25">
      <c r="A3395" s="17">
        <v>44766.561423611114</v>
      </c>
      <c r="B3395" s="13">
        <f>A3395</f>
        <v>44766.561423611114</v>
      </c>
      <c r="C3395" t="s">
        <v>60</v>
      </c>
      <c r="D3395" s="3" t="s">
        <v>6744</v>
      </c>
      <c r="F3395" s="9" t="s">
        <v>1732</v>
      </c>
      <c r="G3395" s="9" t="s">
        <v>8812</v>
      </c>
      <c r="H3395" s="9">
        <v>103</v>
      </c>
      <c r="I3395" s="9">
        <v>0</v>
      </c>
      <c r="J3395" s="9" t="str" cm="1">
        <f t="array" ref="J3395">_xlfn.IFS(G3395&gt;='Pivot Tables'!B$2,"90%",AND(G3395&lt;'Pivot Tables'!B$2,G3395&gt;'Pivot Tables'!B$3),"75%",AND(G3395&lt;'Pivot Tables'!B$3,G3395&gt;'Pivot Tables'!B$5),"50%",G3395&lt;='Pivot Tables'!B$5,"25%")</f>
        <v>90%</v>
      </c>
      <c r="K3395" s="9" t="str">
        <f>TEXT(A3395,"dddd")</f>
        <v>Sunday</v>
      </c>
    </row>
    <row r="3396" spans="1:11" ht="240.75" x14ac:dyDescent="0.25">
      <c r="A3396" s="17">
        <v>44154.909363425926</v>
      </c>
      <c r="B3396" s="13">
        <f>A3396</f>
        <v>44154.909363425926</v>
      </c>
      <c r="C3396" t="s">
        <v>4131</v>
      </c>
      <c r="D3396" s="3" t="s">
        <v>7672</v>
      </c>
      <c r="F3396" s="9" t="s">
        <v>3650</v>
      </c>
      <c r="G3396" s="9">
        <v>45</v>
      </c>
      <c r="H3396" s="9">
        <v>134</v>
      </c>
      <c r="I3396" s="9">
        <v>0</v>
      </c>
      <c r="J3396" s="9" t="str" cm="1">
        <f t="array" ref="J3396">_xlfn.IFS(G3396&gt;='Pivot Tables'!B$2,"90%",AND(G3396&lt;'Pivot Tables'!B$2,G3396&gt;'Pivot Tables'!B$3),"75%",AND(G3396&lt;'Pivot Tables'!B$3,G3396&gt;'Pivot Tables'!B$5),"50%",G3396&lt;='Pivot Tables'!B$5,"25%")</f>
        <v>50%</v>
      </c>
      <c r="K3396" s="9" t="str">
        <f>TEXT(A3396,"dddd")</f>
        <v>Thursday</v>
      </c>
    </row>
    <row r="3397" spans="1:11" ht="141.75" hidden="1" x14ac:dyDescent="0.25">
      <c r="A3397" s="17">
        <v>44757.842187499999</v>
      </c>
      <c r="B3397" s="13">
        <f>A3397</f>
        <v>44757.842187499999</v>
      </c>
      <c r="C3397" t="s">
        <v>62</v>
      </c>
      <c r="D3397" s="3" t="s">
        <v>6746</v>
      </c>
      <c r="E3397" t="s">
        <v>1807</v>
      </c>
      <c r="F3397" s="9" t="s">
        <v>1732</v>
      </c>
      <c r="G3397" s="9" t="s">
        <v>8812</v>
      </c>
      <c r="H3397" s="9">
        <v>50</v>
      </c>
      <c r="I3397" s="9">
        <v>7</v>
      </c>
      <c r="J3397" s="9" t="str" cm="1">
        <f t="array" ref="J3397">_xlfn.IFS(G3397&gt;='Pivot Tables'!B$2,"90%",AND(G3397&lt;'Pivot Tables'!B$2,G3397&gt;'Pivot Tables'!B$3),"75%",AND(G3397&lt;'Pivot Tables'!B$3,G3397&gt;'Pivot Tables'!B$5),"50%",G3397&lt;='Pivot Tables'!B$5,"25%")</f>
        <v>90%</v>
      </c>
      <c r="K3397" s="9" t="str">
        <f>TEXT(A3397,"dddd")</f>
        <v>Friday</v>
      </c>
    </row>
    <row r="3398" spans="1:11" ht="84" hidden="1" x14ac:dyDescent="0.25">
      <c r="A3398" s="17">
        <v>44757.5546412037</v>
      </c>
      <c r="B3398" s="13">
        <f>A3398</f>
        <v>44757.5546412037</v>
      </c>
      <c r="C3398" t="s">
        <v>63</v>
      </c>
      <c r="D3398" s="3" t="s">
        <v>6747</v>
      </c>
      <c r="F3398" s="9" t="s">
        <v>1732</v>
      </c>
      <c r="G3398" s="9" t="s">
        <v>8812</v>
      </c>
      <c r="H3398" s="9">
        <v>86</v>
      </c>
      <c r="I3398" s="9">
        <v>0</v>
      </c>
      <c r="J3398" s="9" t="str" cm="1">
        <f t="array" ref="J3398">_xlfn.IFS(G3398&gt;='Pivot Tables'!B$2,"90%",AND(G3398&lt;'Pivot Tables'!B$2,G3398&gt;'Pivot Tables'!B$3),"75%",AND(G3398&lt;'Pivot Tables'!B$3,G3398&gt;'Pivot Tables'!B$5),"50%",G3398&lt;='Pivot Tables'!B$5,"25%")</f>
        <v>90%</v>
      </c>
      <c r="K3398" s="9" t="str">
        <f>TEXT(A3398,"dddd")</f>
        <v>Friday</v>
      </c>
    </row>
    <row r="3399" spans="1:11" ht="150" hidden="1" x14ac:dyDescent="0.25">
      <c r="A3399" s="17">
        <v>44756.596747685187</v>
      </c>
      <c r="B3399" s="13">
        <f>A3399</f>
        <v>44756.596747685187</v>
      </c>
      <c r="C3399" t="s">
        <v>64</v>
      </c>
      <c r="D3399" s="3" t="s">
        <v>6748</v>
      </c>
      <c r="E3399" t="s">
        <v>1808</v>
      </c>
      <c r="F3399" s="9" t="s">
        <v>1732</v>
      </c>
      <c r="G3399" s="9" t="s">
        <v>8812</v>
      </c>
      <c r="H3399" s="9">
        <v>62</v>
      </c>
      <c r="I3399" s="9">
        <v>4</v>
      </c>
      <c r="J3399" s="9" t="str" cm="1">
        <f t="array" ref="J3399">_xlfn.IFS(G3399&gt;='Pivot Tables'!B$2,"90%",AND(G3399&lt;'Pivot Tables'!B$2,G3399&gt;'Pivot Tables'!B$3),"75%",AND(G3399&lt;'Pivot Tables'!B$3,G3399&gt;'Pivot Tables'!B$5),"50%",G3399&lt;='Pivot Tables'!B$5,"25%")</f>
        <v>90%</v>
      </c>
      <c r="K3399" s="9" t="str">
        <f>TEXT(A3399,"dddd")</f>
        <v>Thursday</v>
      </c>
    </row>
    <row r="3400" spans="1:11" ht="75.75" hidden="1" x14ac:dyDescent="0.25">
      <c r="A3400" s="17">
        <v>44754.718171296299</v>
      </c>
      <c r="B3400" s="13">
        <f>A3400</f>
        <v>44754.718171296299</v>
      </c>
      <c r="C3400" t="s">
        <v>65</v>
      </c>
      <c r="D3400" s="3" t="s">
        <v>6749</v>
      </c>
      <c r="F3400" s="9" t="s">
        <v>1732</v>
      </c>
      <c r="G3400" s="9" t="s">
        <v>8812</v>
      </c>
      <c r="H3400" s="9">
        <v>56</v>
      </c>
      <c r="I3400" s="9">
        <v>0</v>
      </c>
      <c r="J3400" s="9" t="str" cm="1">
        <f t="array" ref="J3400">_xlfn.IFS(G3400&gt;='Pivot Tables'!B$2,"90%",AND(G3400&lt;'Pivot Tables'!B$2,G3400&gt;'Pivot Tables'!B$3),"75%",AND(G3400&lt;'Pivot Tables'!B$3,G3400&gt;'Pivot Tables'!B$5),"50%",G3400&lt;='Pivot Tables'!B$5,"25%")</f>
        <v>90%</v>
      </c>
      <c r="K3400" s="9" t="str">
        <f>TEXT(A3400,"dddd")</f>
        <v>Tuesday</v>
      </c>
    </row>
    <row r="3401" spans="1:11" ht="42.75" hidden="1" x14ac:dyDescent="0.25">
      <c r="A3401" s="17">
        <v>44753.587314814817</v>
      </c>
      <c r="B3401" s="13">
        <f>A3401</f>
        <v>44753.587314814817</v>
      </c>
      <c r="C3401" t="s">
        <v>66</v>
      </c>
      <c r="D3401" s="3" t="s">
        <v>6750</v>
      </c>
      <c r="F3401" s="9" t="s">
        <v>1732</v>
      </c>
      <c r="G3401" s="9" t="s">
        <v>8812</v>
      </c>
      <c r="H3401" s="9">
        <v>25</v>
      </c>
      <c r="I3401" s="9">
        <v>0</v>
      </c>
      <c r="J3401" s="9" t="str" cm="1">
        <f t="array" ref="J3401">_xlfn.IFS(G3401&gt;='Pivot Tables'!B$2,"90%",AND(G3401&lt;'Pivot Tables'!B$2,G3401&gt;'Pivot Tables'!B$3),"75%",AND(G3401&lt;'Pivot Tables'!B$3,G3401&gt;'Pivot Tables'!B$5),"50%",G3401&lt;='Pivot Tables'!B$5,"25%")</f>
        <v>90%</v>
      </c>
      <c r="K3401" s="9" t="str">
        <f>TEXT(A3401,"dddd")</f>
        <v>Monday</v>
      </c>
    </row>
    <row r="3402" spans="1:11" hidden="1" x14ac:dyDescent="0.25">
      <c r="A3402" s="17">
        <v>44749.673344907409</v>
      </c>
      <c r="B3402" s="13">
        <f>A3402</f>
        <v>44749.673344907409</v>
      </c>
      <c r="C3402" t="s">
        <v>67</v>
      </c>
      <c r="D3402" s="2" t="s">
        <v>1811</v>
      </c>
      <c r="F3402" s="9" t="s">
        <v>1732</v>
      </c>
      <c r="G3402" s="9" t="s">
        <v>8812</v>
      </c>
      <c r="H3402" s="9">
        <v>21</v>
      </c>
      <c r="I3402" s="9">
        <v>0</v>
      </c>
      <c r="J3402" s="9" t="str" cm="1">
        <f t="array" ref="J3402">_xlfn.IFS(G3402&gt;='Pivot Tables'!B$2,"90%",AND(G3402&lt;'Pivot Tables'!B$2,G3402&gt;'Pivot Tables'!B$3),"75%",AND(G3402&lt;'Pivot Tables'!B$3,G3402&gt;'Pivot Tables'!B$5),"50%",G3402&lt;='Pivot Tables'!B$5,"25%")</f>
        <v>90%</v>
      </c>
      <c r="K3402" s="9" t="str">
        <f>TEXT(A3402,"dddd")</f>
        <v>Thursday</v>
      </c>
    </row>
    <row r="3403" spans="1:11" hidden="1" x14ac:dyDescent="0.25">
      <c r="A3403" s="17">
        <v>44747.616516203707</v>
      </c>
      <c r="B3403" s="13">
        <f>A3403</f>
        <v>44747.616516203707</v>
      </c>
      <c r="C3403" t="s">
        <v>68</v>
      </c>
      <c r="D3403" s="2" t="s">
        <v>1812</v>
      </c>
      <c r="F3403" s="9" t="s">
        <v>1732</v>
      </c>
      <c r="G3403" s="9" t="s">
        <v>8812</v>
      </c>
      <c r="H3403" s="9">
        <v>28</v>
      </c>
      <c r="I3403" s="9">
        <v>0</v>
      </c>
      <c r="J3403" s="9" t="str" cm="1">
        <f t="array" ref="J3403">_xlfn.IFS(G3403&gt;='Pivot Tables'!B$2,"90%",AND(G3403&lt;'Pivot Tables'!B$2,G3403&gt;'Pivot Tables'!B$3),"75%",AND(G3403&lt;'Pivot Tables'!B$3,G3403&gt;'Pivot Tables'!B$5),"50%",G3403&lt;='Pivot Tables'!B$5,"25%")</f>
        <v>90%</v>
      </c>
      <c r="K3403" s="9" t="str">
        <f>TEXT(A3403,"dddd")</f>
        <v>Tuesday</v>
      </c>
    </row>
    <row r="3404" spans="1:11" ht="125.25" hidden="1" x14ac:dyDescent="0.25">
      <c r="A3404" s="17">
        <v>44745.038194444445</v>
      </c>
      <c r="B3404" s="13">
        <f>A3404</f>
        <v>44745.038194444445</v>
      </c>
      <c r="C3404" t="s">
        <v>69</v>
      </c>
      <c r="D3404" s="3" t="s">
        <v>6751</v>
      </c>
      <c r="F3404" s="9" t="s">
        <v>1732</v>
      </c>
      <c r="G3404" s="9" t="s">
        <v>8812</v>
      </c>
      <c r="H3404" s="9">
        <v>89</v>
      </c>
      <c r="I3404" s="9">
        <v>0</v>
      </c>
      <c r="J3404" s="9" t="str" cm="1">
        <f t="array" ref="J3404">_xlfn.IFS(G3404&gt;='Pivot Tables'!B$2,"90%",AND(G3404&lt;'Pivot Tables'!B$2,G3404&gt;'Pivot Tables'!B$3),"75%",AND(G3404&lt;'Pivot Tables'!B$3,G3404&gt;'Pivot Tables'!B$5),"50%",G3404&lt;='Pivot Tables'!B$5,"25%")</f>
        <v>90%</v>
      </c>
      <c r="K3404" s="9" t="str">
        <f>TEXT(A3404,"dddd")</f>
        <v>Sunday</v>
      </c>
    </row>
    <row r="3405" spans="1:11" hidden="1" x14ac:dyDescent="0.25">
      <c r="A3405" s="17">
        <v>44743.805023148147</v>
      </c>
      <c r="B3405" s="13">
        <f>A3405</f>
        <v>44743.805023148147</v>
      </c>
      <c r="C3405" t="s">
        <v>70</v>
      </c>
      <c r="D3405" s="2" t="s">
        <v>1813</v>
      </c>
      <c r="F3405" s="9" t="s">
        <v>1732</v>
      </c>
      <c r="G3405" s="9" t="s">
        <v>8812</v>
      </c>
      <c r="H3405" s="9">
        <v>46</v>
      </c>
      <c r="I3405" s="9">
        <v>0</v>
      </c>
      <c r="J3405" s="9" t="str" cm="1">
        <f t="array" ref="J3405">_xlfn.IFS(G3405&gt;='Pivot Tables'!B$2,"90%",AND(G3405&lt;'Pivot Tables'!B$2,G3405&gt;'Pivot Tables'!B$3),"75%",AND(G3405&lt;'Pivot Tables'!B$3,G3405&gt;'Pivot Tables'!B$5),"50%",G3405&lt;='Pivot Tables'!B$5,"25%")</f>
        <v>90%</v>
      </c>
      <c r="K3405" s="9" t="str">
        <f>TEXT(A3405,"dddd")</f>
        <v>Friday</v>
      </c>
    </row>
    <row r="3406" spans="1:11" ht="59.25" hidden="1" x14ac:dyDescent="0.25">
      <c r="A3406" s="17">
        <v>44743.732627314814</v>
      </c>
      <c r="B3406" s="13">
        <f>A3406</f>
        <v>44743.732627314814</v>
      </c>
      <c r="C3406" t="s">
        <v>71</v>
      </c>
      <c r="D3406" s="3" t="s">
        <v>6752</v>
      </c>
      <c r="F3406" s="9" t="s">
        <v>1732</v>
      </c>
      <c r="G3406" s="9" t="s">
        <v>8812</v>
      </c>
      <c r="H3406" s="9">
        <v>33</v>
      </c>
      <c r="I3406" s="9">
        <v>0</v>
      </c>
      <c r="J3406" s="9" t="str" cm="1">
        <f t="array" ref="J3406">_xlfn.IFS(G3406&gt;='Pivot Tables'!B$2,"90%",AND(G3406&lt;'Pivot Tables'!B$2,G3406&gt;'Pivot Tables'!B$3),"75%",AND(G3406&lt;'Pivot Tables'!B$3,G3406&gt;'Pivot Tables'!B$5),"50%",G3406&lt;='Pivot Tables'!B$5,"25%")</f>
        <v>90%</v>
      </c>
      <c r="K3406" s="9" t="str">
        <f>TEXT(A3406,"dddd")</f>
        <v>Friday</v>
      </c>
    </row>
    <row r="3407" spans="1:11" hidden="1" x14ac:dyDescent="0.25">
      <c r="A3407" s="17">
        <v>44742.847766203704</v>
      </c>
      <c r="B3407" s="13">
        <f>A3407</f>
        <v>44742.847766203704</v>
      </c>
      <c r="C3407" t="s">
        <v>72</v>
      </c>
      <c r="D3407" s="2" t="s">
        <v>1814</v>
      </c>
      <c r="F3407" s="9" t="s">
        <v>1732</v>
      </c>
      <c r="G3407" s="9" t="s">
        <v>8812</v>
      </c>
      <c r="H3407" s="9">
        <v>3</v>
      </c>
      <c r="I3407" s="9">
        <v>0</v>
      </c>
      <c r="J3407" s="9" t="str" cm="1">
        <f t="array" ref="J3407">_xlfn.IFS(G3407&gt;='Pivot Tables'!B$2,"90%",AND(G3407&lt;'Pivot Tables'!B$2,G3407&gt;'Pivot Tables'!B$3),"75%",AND(G3407&lt;'Pivot Tables'!B$3,G3407&gt;'Pivot Tables'!B$5),"50%",G3407&lt;='Pivot Tables'!B$5,"25%")</f>
        <v>90%</v>
      </c>
      <c r="K3407" s="9" t="str">
        <f>TEXT(A3407,"dddd")</f>
        <v>Thursday</v>
      </c>
    </row>
    <row r="3408" spans="1:11" ht="199.5" hidden="1" x14ac:dyDescent="0.25">
      <c r="A3408" s="17">
        <v>44740.784097222226</v>
      </c>
      <c r="B3408" s="13">
        <f>A3408</f>
        <v>44740.784097222226</v>
      </c>
      <c r="C3408" t="s">
        <v>73</v>
      </c>
      <c r="D3408" s="3" t="s">
        <v>6753</v>
      </c>
      <c r="F3408" s="9" t="s">
        <v>1732</v>
      </c>
      <c r="G3408" s="9" t="s">
        <v>8812</v>
      </c>
      <c r="H3408" s="9">
        <v>110</v>
      </c>
      <c r="I3408" s="9">
        <v>0</v>
      </c>
      <c r="J3408" s="9" t="str" cm="1">
        <f t="array" ref="J3408">_xlfn.IFS(G3408&gt;='Pivot Tables'!B$2,"90%",AND(G3408&lt;'Pivot Tables'!B$2,G3408&gt;'Pivot Tables'!B$3),"75%",AND(G3408&lt;'Pivot Tables'!B$3,G3408&gt;'Pivot Tables'!B$5),"50%",G3408&lt;='Pivot Tables'!B$5,"25%")</f>
        <v>90%</v>
      </c>
      <c r="K3408" s="9" t="str">
        <f>TEXT(A3408,"dddd")</f>
        <v>Tuesday</v>
      </c>
    </row>
    <row r="3409" spans="1:11" ht="158.25" x14ac:dyDescent="0.25">
      <c r="A3409" s="17">
        <v>44800.023599537039</v>
      </c>
      <c r="B3409" s="13">
        <f>A3409</f>
        <v>44800.023599537039</v>
      </c>
      <c r="C3409" t="s">
        <v>1780</v>
      </c>
      <c r="D3409" s="3" t="s">
        <v>6726</v>
      </c>
      <c r="F3409" s="9" t="s">
        <v>1732</v>
      </c>
      <c r="G3409" s="9">
        <v>57</v>
      </c>
      <c r="H3409" s="9">
        <v>134</v>
      </c>
      <c r="I3409" s="9">
        <v>0</v>
      </c>
      <c r="J3409" s="9" t="str" cm="1">
        <f t="array" ref="J3409">_xlfn.IFS(G3409&gt;='Pivot Tables'!B$2,"90%",AND(G3409&lt;'Pivot Tables'!B$2,G3409&gt;'Pivot Tables'!B$3),"75%",AND(G3409&lt;'Pivot Tables'!B$3,G3409&gt;'Pivot Tables'!B$5),"50%",G3409&lt;='Pivot Tables'!B$5,"25%")</f>
        <v>50%</v>
      </c>
      <c r="K3409" s="9" t="str">
        <f>TEXT(A3409,"dddd")</f>
        <v>Saturday</v>
      </c>
    </row>
    <row r="3410" spans="1:11" hidden="1" x14ac:dyDescent="0.25">
      <c r="A3410" s="17">
        <v>44737.620891203704</v>
      </c>
      <c r="B3410" s="13">
        <f>A3410</f>
        <v>44737.620891203704</v>
      </c>
      <c r="C3410" t="s">
        <v>75</v>
      </c>
      <c r="D3410" s="2" t="s">
        <v>1816</v>
      </c>
      <c r="F3410" s="9" t="s">
        <v>1732</v>
      </c>
      <c r="G3410" s="9" t="s">
        <v>8812</v>
      </c>
      <c r="H3410" s="9">
        <v>89</v>
      </c>
      <c r="I3410" s="9">
        <v>0</v>
      </c>
      <c r="J3410" s="9" t="str" cm="1">
        <f t="array" ref="J3410">_xlfn.IFS(G3410&gt;='Pivot Tables'!B$2,"90%",AND(G3410&lt;'Pivot Tables'!B$2,G3410&gt;'Pivot Tables'!B$3),"75%",AND(G3410&lt;'Pivot Tables'!B$3,G3410&gt;'Pivot Tables'!B$5),"50%",G3410&lt;='Pivot Tables'!B$5,"25%")</f>
        <v>90%</v>
      </c>
      <c r="K3410" s="9" t="str">
        <f>TEXT(A3410,"dddd")</f>
        <v>Saturday</v>
      </c>
    </row>
    <row r="3411" spans="1:11" ht="51" hidden="1" x14ac:dyDescent="0.25">
      <c r="A3411" s="17">
        <v>44735.598668981482</v>
      </c>
      <c r="B3411" s="13">
        <f>A3411</f>
        <v>44735.598668981482</v>
      </c>
      <c r="C3411" t="s">
        <v>76</v>
      </c>
      <c r="D3411" s="3" t="s">
        <v>6754</v>
      </c>
      <c r="F3411" s="9" t="s">
        <v>1732</v>
      </c>
      <c r="G3411" s="9" t="s">
        <v>8812</v>
      </c>
      <c r="H3411" s="9">
        <v>37</v>
      </c>
      <c r="I3411" s="9">
        <v>0</v>
      </c>
      <c r="J3411" s="9" t="str" cm="1">
        <f t="array" ref="J3411">_xlfn.IFS(G3411&gt;='Pivot Tables'!B$2,"90%",AND(G3411&lt;'Pivot Tables'!B$2,G3411&gt;'Pivot Tables'!B$3),"75%",AND(G3411&lt;'Pivot Tables'!B$3,G3411&gt;'Pivot Tables'!B$5),"50%",G3411&lt;='Pivot Tables'!B$5,"25%")</f>
        <v>90%</v>
      </c>
      <c r="K3411" s="9" t="str">
        <f>TEXT(A3411,"dddd")</f>
        <v>Thursday</v>
      </c>
    </row>
    <row r="3412" spans="1:11" ht="75.75" hidden="1" x14ac:dyDescent="0.25">
      <c r="A3412" s="17">
        <v>44734.84584490741</v>
      </c>
      <c r="B3412" s="13">
        <f>A3412</f>
        <v>44734.84584490741</v>
      </c>
      <c r="C3412" t="s">
        <v>77</v>
      </c>
      <c r="D3412" s="3" t="s">
        <v>6755</v>
      </c>
      <c r="F3412" s="9" t="s">
        <v>1732</v>
      </c>
      <c r="G3412" s="9" t="s">
        <v>8812</v>
      </c>
      <c r="H3412" s="9">
        <v>69</v>
      </c>
      <c r="I3412" s="9">
        <v>0</v>
      </c>
      <c r="J3412" s="9" t="str" cm="1">
        <f t="array" ref="J3412">_xlfn.IFS(G3412&gt;='Pivot Tables'!B$2,"90%",AND(G3412&lt;'Pivot Tables'!B$2,G3412&gt;'Pivot Tables'!B$3),"75%",AND(G3412&lt;'Pivot Tables'!B$3,G3412&gt;'Pivot Tables'!B$5),"50%",G3412&lt;='Pivot Tables'!B$5,"25%")</f>
        <v>90%</v>
      </c>
      <c r="K3412" s="9" t="str">
        <f>TEXT(A3412,"dddd")</f>
        <v>Wednesday</v>
      </c>
    </row>
    <row r="3413" spans="1:11" ht="108.75" hidden="1" x14ac:dyDescent="0.25">
      <c r="A3413" s="17">
        <v>44731.549826388888</v>
      </c>
      <c r="B3413" s="13">
        <f>A3413</f>
        <v>44731.549826388888</v>
      </c>
      <c r="C3413" t="s">
        <v>78</v>
      </c>
      <c r="D3413" s="3" t="s">
        <v>6756</v>
      </c>
      <c r="F3413" s="9" t="s">
        <v>1732</v>
      </c>
      <c r="G3413" s="9" t="s">
        <v>8812</v>
      </c>
      <c r="H3413" s="9">
        <v>80</v>
      </c>
      <c r="I3413" s="9">
        <v>0</v>
      </c>
      <c r="J3413" s="9" t="str" cm="1">
        <f t="array" ref="J3413">_xlfn.IFS(G3413&gt;='Pivot Tables'!B$2,"90%",AND(G3413&lt;'Pivot Tables'!B$2,G3413&gt;'Pivot Tables'!B$3),"75%",AND(G3413&lt;'Pivot Tables'!B$3,G3413&gt;'Pivot Tables'!B$5),"50%",G3413&lt;='Pivot Tables'!B$5,"25%")</f>
        <v>90%</v>
      </c>
      <c r="K3413" s="9" t="str">
        <f>TEXT(A3413,"dddd")</f>
        <v>Sunday</v>
      </c>
    </row>
    <row r="3414" spans="1:11" hidden="1" x14ac:dyDescent="0.25">
      <c r="A3414" s="17">
        <v>44727.854363425926</v>
      </c>
      <c r="B3414" s="13">
        <f>A3414</f>
        <v>44727.854363425926</v>
      </c>
      <c r="C3414" t="s">
        <v>79</v>
      </c>
      <c r="D3414" s="2" t="s">
        <v>1819</v>
      </c>
      <c r="F3414" s="9" t="s">
        <v>1732</v>
      </c>
      <c r="G3414" s="9" t="s">
        <v>8812</v>
      </c>
      <c r="H3414" s="9">
        <v>8</v>
      </c>
      <c r="I3414" s="9">
        <v>0</v>
      </c>
      <c r="J3414" s="9" t="str" cm="1">
        <f t="array" ref="J3414">_xlfn.IFS(G3414&gt;='Pivot Tables'!B$2,"90%",AND(G3414&lt;'Pivot Tables'!B$2,G3414&gt;'Pivot Tables'!B$3),"75%",AND(G3414&lt;'Pivot Tables'!B$3,G3414&gt;'Pivot Tables'!B$5),"50%",G3414&lt;='Pivot Tables'!B$5,"25%")</f>
        <v>90%</v>
      </c>
      <c r="K3414" s="9" t="str">
        <f>TEXT(A3414,"dddd")</f>
        <v>Wednesday</v>
      </c>
    </row>
    <row r="3415" spans="1:11" hidden="1" x14ac:dyDescent="0.25">
      <c r="A3415" s="17">
        <v>44726.589930555558</v>
      </c>
      <c r="B3415" s="13">
        <f>A3415</f>
        <v>44726.589930555558</v>
      </c>
      <c r="C3415" t="s">
        <v>80</v>
      </c>
      <c r="D3415" s="2" t="s">
        <v>1820</v>
      </c>
      <c r="F3415" s="9" t="s">
        <v>1732</v>
      </c>
      <c r="G3415" s="9" t="s">
        <v>8812</v>
      </c>
      <c r="H3415" s="9">
        <v>6</v>
      </c>
      <c r="I3415" s="9">
        <v>0</v>
      </c>
      <c r="J3415" s="9" t="str" cm="1">
        <f t="array" ref="J3415">_xlfn.IFS(G3415&gt;='Pivot Tables'!B$2,"90%",AND(G3415&lt;'Pivot Tables'!B$2,G3415&gt;'Pivot Tables'!B$3),"75%",AND(G3415&lt;'Pivot Tables'!B$3,G3415&gt;'Pivot Tables'!B$5),"50%",G3415&lt;='Pivot Tables'!B$5,"25%")</f>
        <v>90%</v>
      </c>
      <c r="K3415" s="9" t="str">
        <f>TEXT(A3415,"dddd")</f>
        <v>Tuesday</v>
      </c>
    </row>
    <row r="3416" spans="1:11" hidden="1" x14ac:dyDescent="0.25">
      <c r="A3416" s="17">
        <v>44725.799375000002</v>
      </c>
      <c r="B3416" s="13">
        <f>A3416</f>
        <v>44725.799375000002</v>
      </c>
      <c r="C3416" t="s">
        <v>81</v>
      </c>
      <c r="D3416" s="2" t="s">
        <v>1821</v>
      </c>
      <c r="F3416" s="9" t="s">
        <v>1732</v>
      </c>
      <c r="G3416" s="9" t="s">
        <v>8812</v>
      </c>
      <c r="H3416" s="9">
        <v>33</v>
      </c>
      <c r="I3416" s="9">
        <v>0</v>
      </c>
      <c r="J3416" s="9" t="str" cm="1">
        <f t="array" ref="J3416">_xlfn.IFS(G3416&gt;='Pivot Tables'!B$2,"90%",AND(G3416&lt;'Pivot Tables'!B$2,G3416&gt;'Pivot Tables'!B$3),"75%",AND(G3416&lt;'Pivot Tables'!B$3,G3416&gt;'Pivot Tables'!B$5),"50%",G3416&lt;='Pivot Tables'!B$5,"25%")</f>
        <v>90%</v>
      </c>
      <c r="K3416" s="9" t="str">
        <f>TEXT(A3416,"dddd")</f>
        <v>Monday</v>
      </c>
    </row>
    <row r="3417" spans="1:11" hidden="1" x14ac:dyDescent="0.25">
      <c r="A3417" s="17">
        <v>44723.707453703704</v>
      </c>
      <c r="B3417" s="13">
        <f>A3417</f>
        <v>44723.707453703704</v>
      </c>
      <c r="C3417" t="s">
        <v>82</v>
      </c>
      <c r="D3417" s="2" t="s">
        <v>1822</v>
      </c>
      <c r="F3417" s="9" t="s">
        <v>1732</v>
      </c>
      <c r="G3417" s="9" t="s">
        <v>8812</v>
      </c>
      <c r="H3417" s="9">
        <v>4</v>
      </c>
      <c r="I3417" s="9">
        <v>0</v>
      </c>
      <c r="J3417" s="9" t="str" cm="1">
        <f t="array" ref="J3417">_xlfn.IFS(G3417&gt;='Pivot Tables'!B$2,"90%",AND(G3417&lt;'Pivot Tables'!B$2,G3417&gt;'Pivot Tables'!B$3),"75%",AND(G3417&lt;'Pivot Tables'!B$3,G3417&gt;'Pivot Tables'!B$5),"50%",G3417&lt;='Pivot Tables'!B$5,"25%")</f>
        <v>90%</v>
      </c>
      <c r="K3417" s="9" t="str">
        <f>TEXT(A3417,"dddd")</f>
        <v>Saturday</v>
      </c>
    </row>
    <row r="3418" spans="1:11" ht="216" x14ac:dyDescent="0.25">
      <c r="A3418" s="17">
        <v>44701.018738425926</v>
      </c>
      <c r="B3418" s="13">
        <f>A3418</f>
        <v>44701.018738425926</v>
      </c>
      <c r="C3418" t="s">
        <v>5458</v>
      </c>
      <c r="D3418" s="3" t="s">
        <v>8247</v>
      </c>
      <c r="E3418" t="s">
        <v>9038</v>
      </c>
      <c r="F3418" s="9" t="s">
        <v>5310</v>
      </c>
      <c r="G3418" s="9">
        <v>45</v>
      </c>
      <c r="H3418" s="9">
        <v>135</v>
      </c>
      <c r="I3418" s="9">
        <v>13</v>
      </c>
      <c r="J3418" s="9" t="str" cm="1">
        <f t="array" ref="J3418">_xlfn.IFS(G3418&gt;='Pivot Tables'!B$2,"90%",AND(G3418&lt;'Pivot Tables'!B$2,G3418&gt;'Pivot Tables'!B$3),"75%",AND(G3418&lt;'Pivot Tables'!B$3,G3418&gt;'Pivot Tables'!B$5),"50%",G3418&lt;='Pivot Tables'!B$5,"25%")</f>
        <v>50%</v>
      </c>
      <c r="K3418" s="9" t="str">
        <f>TEXT(A3418,"dddd")</f>
        <v>Friday</v>
      </c>
    </row>
    <row r="3419" spans="1:11" ht="92.25" hidden="1" x14ac:dyDescent="0.25">
      <c r="A3419" s="17">
        <v>44720.906111111108</v>
      </c>
      <c r="B3419" s="13">
        <f>A3419</f>
        <v>44720.906111111108</v>
      </c>
      <c r="C3419" t="s">
        <v>84</v>
      </c>
      <c r="D3419" s="3" t="s">
        <v>6757</v>
      </c>
      <c r="F3419" s="9" t="s">
        <v>1732</v>
      </c>
      <c r="G3419" s="9" t="s">
        <v>8812</v>
      </c>
      <c r="H3419" s="9">
        <v>44</v>
      </c>
      <c r="I3419" s="9">
        <v>0</v>
      </c>
      <c r="J3419" s="9" t="str" cm="1">
        <f t="array" ref="J3419">_xlfn.IFS(G3419&gt;='Pivot Tables'!B$2,"90%",AND(G3419&lt;'Pivot Tables'!B$2,G3419&gt;'Pivot Tables'!B$3),"75%",AND(G3419&lt;'Pivot Tables'!B$3,G3419&gt;'Pivot Tables'!B$5),"50%",G3419&lt;='Pivot Tables'!B$5,"25%")</f>
        <v>90%</v>
      </c>
      <c r="K3419" s="9" t="str">
        <f>TEXT(A3419,"dddd")</f>
        <v>Wednesday</v>
      </c>
    </row>
    <row r="3420" spans="1:11" ht="42.75" hidden="1" x14ac:dyDescent="0.25">
      <c r="A3420" s="17">
        <v>44720.69158564815</v>
      </c>
      <c r="B3420" s="13">
        <f>A3420</f>
        <v>44720.69158564815</v>
      </c>
      <c r="C3420" t="s">
        <v>85</v>
      </c>
      <c r="D3420" s="3" t="s">
        <v>6758</v>
      </c>
      <c r="E3420" t="s">
        <v>1824</v>
      </c>
      <c r="F3420" s="9" t="s">
        <v>1732</v>
      </c>
      <c r="G3420" s="9" t="s">
        <v>8812</v>
      </c>
      <c r="H3420" s="9">
        <v>25</v>
      </c>
      <c r="I3420" s="9">
        <v>1</v>
      </c>
      <c r="J3420" s="9" t="str" cm="1">
        <f t="array" ref="J3420">_xlfn.IFS(G3420&gt;='Pivot Tables'!B$2,"90%",AND(G3420&lt;'Pivot Tables'!B$2,G3420&gt;'Pivot Tables'!B$3),"75%",AND(G3420&lt;'Pivot Tables'!B$3,G3420&gt;'Pivot Tables'!B$5),"50%",G3420&lt;='Pivot Tables'!B$5,"25%")</f>
        <v>90%</v>
      </c>
      <c r="K3420" s="9" t="str">
        <f>TEXT(A3420,"dddd")</f>
        <v>Wednesday</v>
      </c>
    </row>
    <row r="3421" spans="1:11" hidden="1" x14ac:dyDescent="0.25">
      <c r="A3421" s="17">
        <v>44719.880324074074</v>
      </c>
      <c r="B3421" s="13">
        <f>A3421</f>
        <v>44719.880324074074</v>
      </c>
      <c r="C3421" t="s">
        <v>86</v>
      </c>
      <c r="D3421" s="2" t="s">
        <v>1825</v>
      </c>
      <c r="F3421" s="9" t="s">
        <v>1732</v>
      </c>
      <c r="G3421" s="9" t="s">
        <v>8812</v>
      </c>
      <c r="H3421" s="9">
        <v>29</v>
      </c>
      <c r="I3421" s="9">
        <v>0</v>
      </c>
      <c r="J3421" s="9" t="str" cm="1">
        <f t="array" ref="J3421">_xlfn.IFS(G3421&gt;='Pivot Tables'!B$2,"90%",AND(G3421&lt;'Pivot Tables'!B$2,G3421&gt;'Pivot Tables'!B$3),"75%",AND(G3421&lt;'Pivot Tables'!B$3,G3421&gt;'Pivot Tables'!B$5),"50%",G3421&lt;='Pivot Tables'!B$5,"25%")</f>
        <v>90%</v>
      </c>
      <c r="K3421" s="9" t="str">
        <f>TEXT(A3421,"dddd")</f>
        <v>Tuesday</v>
      </c>
    </row>
    <row r="3422" spans="1:11" hidden="1" x14ac:dyDescent="0.25">
      <c r="A3422" s="17">
        <v>44718.775763888887</v>
      </c>
      <c r="B3422" s="13">
        <f>A3422</f>
        <v>44718.775763888887</v>
      </c>
      <c r="C3422" t="s">
        <v>87</v>
      </c>
      <c r="D3422" s="2" t="s">
        <v>1826</v>
      </c>
      <c r="F3422" s="9" t="s">
        <v>1732</v>
      </c>
      <c r="G3422" s="9" t="s">
        <v>8812</v>
      </c>
      <c r="H3422" s="9">
        <v>16</v>
      </c>
      <c r="I3422" s="9">
        <v>0</v>
      </c>
      <c r="J3422" s="9" t="str" cm="1">
        <f t="array" ref="J3422">_xlfn.IFS(G3422&gt;='Pivot Tables'!B$2,"90%",AND(G3422&lt;'Pivot Tables'!B$2,G3422&gt;'Pivot Tables'!B$3),"75%",AND(G3422&lt;'Pivot Tables'!B$3,G3422&gt;'Pivot Tables'!B$5),"50%",G3422&lt;='Pivot Tables'!B$5,"25%")</f>
        <v>90%</v>
      </c>
      <c r="K3422" s="9" t="str">
        <f>TEXT(A3422,"dddd")</f>
        <v>Monday</v>
      </c>
    </row>
    <row r="3423" spans="1:11" hidden="1" x14ac:dyDescent="0.25">
      <c r="A3423" s="17">
        <v>44718.768043981479</v>
      </c>
      <c r="B3423" s="13">
        <f>A3423</f>
        <v>44718.768043981479</v>
      </c>
      <c r="C3423" t="s">
        <v>88</v>
      </c>
      <c r="D3423" s="2" t="s">
        <v>1827</v>
      </c>
      <c r="F3423" s="9" t="s">
        <v>1732</v>
      </c>
      <c r="G3423" s="9" t="s">
        <v>8812</v>
      </c>
      <c r="H3423" s="9">
        <v>28</v>
      </c>
      <c r="I3423" s="9">
        <v>0</v>
      </c>
      <c r="J3423" s="9" t="str" cm="1">
        <f t="array" ref="J3423">_xlfn.IFS(G3423&gt;='Pivot Tables'!B$2,"90%",AND(G3423&lt;'Pivot Tables'!B$2,G3423&gt;'Pivot Tables'!B$3),"75%",AND(G3423&lt;'Pivot Tables'!B$3,G3423&gt;'Pivot Tables'!B$5),"50%",G3423&lt;='Pivot Tables'!B$5,"25%")</f>
        <v>90%</v>
      </c>
      <c r="K3423" s="9" t="str">
        <f>TEXT(A3423,"dddd")</f>
        <v>Monday</v>
      </c>
    </row>
    <row r="3424" spans="1:11" hidden="1" x14ac:dyDescent="0.25">
      <c r="A3424" s="17">
        <v>44714.697523148148</v>
      </c>
      <c r="B3424" s="13">
        <f>A3424</f>
        <v>44714.697523148148</v>
      </c>
      <c r="C3424" t="s">
        <v>89</v>
      </c>
      <c r="D3424" s="2" t="s">
        <v>1830</v>
      </c>
      <c r="F3424" s="9" t="s">
        <v>1732</v>
      </c>
      <c r="G3424" s="9" t="s">
        <v>8812</v>
      </c>
      <c r="H3424" s="9">
        <v>7</v>
      </c>
      <c r="I3424" s="9">
        <v>0</v>
      </c>
      <c r="J3424" s="9" t="str" cm="1">
        <f t="array" ref="J3424">_xlfn.IFS(G3424&gt;='Pivot Tables'!B$2,"90%",AND(G3424&lt;'Pivot Tables'!B$2,G3424&gt;'Pivot Tables'!B$3),"75%",AND(G3424&lt;'Pivot Tables'!B$3,G3424&gt;'Pivot Tables'!B$5),"50%",G3424&lt;='Pivot Tables'!B$5,"25%")</f>
        <v>90%</v>
      </c>
      <c r="K3424" s="9" t="str">
        <f>TEXT(A3424,"dddd")</f>
        <v>Thursday</v>
      </c>
    </row>
    <row r="3425" spans="1:11" hidden="1" x14ac:dyDescent="0.25">
      <c r="A3425" s="17">
        <v>44712.6408912037</v>
      </c>
      <c r="B3425" s="13">
        <f>A3425</f>
        <v>44712.6408912037</v>
      </c>
      <c r="C3425" t="s">
        <v>90</v>
      </c>
      <c r="D3425" s="2" t="s">
        <v>1831</v>
      </c>
      <c r="F3425" s="9" t="s">
        <v>1732</v>
      </c>
      <c r="G3425" s="9" t="s">
        <v>8812</v>
      </c>
      <c r="H3425" s="9">
        <v>45</v>
      </c>
      <c r="I3425" s="9">
        <v>0</v>
      </c>
      <c r="J3425" s="9" t="str" cm="1">
        <f t="array" ref="J3425">_xlfn.IFS(G3425&gt;='Pivot Tables'!B$2,"90%",AND(G3425&lt;'Pivot Tables'!B$2,G3425&gt;'Pivot Tables'!B$3),"75%",AND(G3425&lt;'Pivot Tables'!B$3,G3425&gt;'Pivot Tables'!B$5),"50%",G3425&lt;='Pivot Tables'!B$5,"25%")</f>
        <v>90%</v>
      </c>
      <c r="K3425" s="9" t="str">
        <f>TEXT(A3425,"dddd")</f>
        <v>Tuesday</v>
      </c>
    </row>
    <row r="3426" spans="1:11" hidden="1" x14ac:dyDescent="0.25">
      <c r="A3426" s="17">
        <v>44708.748263888891</v>
      </c>
      <c r="B3426" s="13">
        <f>A3426</f>
        <v>44708.748263888891</v>
      </c>
      <c r="C3426" t="s">
        <v>91</v>
      </c>
      <c r="D3426" s="2" t="s">
        <v>1832</v>
      </c>
      <c r="F3426" s="9" t="s">
        <v>1732</v>
      </c>
      <c r="G3426" s="9" t="s">
        <v>8812</v>
      </c>
      <c r="H3426" s="9">
        <v>16</v>
      </c>
      <c r="I3426" s="9">
        <v>0</v>
      </c>
      <c r="J3426" s="9" t="str" cm="1">
        <f t="array" ref="J3426">_xlfn.IFS(G3426&gt;='Pivot Tables'!B$2,"90%",AND(G3426&lt;'Pivot Tables'!B$2,G3426&gt;'Pivot Tables'!B$3),"75%",AND(G3426&lt;'Pivot Tables'!B$3,G3426&gt;'Pivot Tables'!B$5),"50%",G3426&lt;='Pivot Tables'!B$5,"25%")</f>
        <v>90%</v>
      </c>
      <c r="K3426" s="9" t="str">
        <f>TEXT(A3426,"dddd")</f>
        <v>Friday</v>
      </c>
    </row>
    <row r="3427" spans="1:11" ht="100.5" hidden="1" x14ac:dyDescent="0.25">
      <c r="A3427" s="17">
        <v>44704.75271990741</v>
      </c>
      <c r="B3427" s="13">
        <f>A3427</f>
        <v>44704.75271990741</v>
      </c>
      <c r="C3427" t="s">
        <v>92</v>
      </c>
      <c r="D3427" s="3" t="s">
        <v>6759</v>
      </c>
      <c r="F3427" s="9" t="s">
        <v>1732</v>
      </c>
      <c r="G3427" s="9" t="s">
        <v>8812</v>
      </c>
      <c r="H3427" s="9">
        <v>53</v>
      </c>
      <c r="I3427" s="9">
        <v>0</v>
      </c>
      <c r="J3427" s="9" t="str" cm="1">
        <f t="array" ref="J3427">_xlfn.IFS(G3427&gt;='Pivot Tables'!B$2,"90%",AND(G3427&lt;'Pivot Tables'!B$2,G3427&gt;'Pivot Tables'!B$3),"75%",AND(G3427&lt;'Pivot Tables'!B$3,G3427&gt;'Pivot Tables'!B$5),"50%",G3427&lt;='Pivot Tables'!B$5,"25%")</f>
        <v>90%</v>
      </c>
      <c r="K3427" s="9" t="str">
        <f>TEXT(A3427,"dddd")</f>
        <v>Monday</v>
      </c>
    </row>
    <row r="3428" spans="1:11" ht="84" hidden="1" x14ac:dyDescent="0.25">
      <c r="A3428" s="17">
        <v>44703.6406712963</v>
      </c>
      <c r="B3428" s="13">
        <f>A3428</f>
        <v>44703.6406712963</v>
      </c>
      <c r="C3428" t="s">
        <v>93</v>
      </c>
      <c r="D3428" s="3" t="s">
        <v>6760</v>
      </c>
      <c r="F3428" s="9" t="s">
        <v>1732</v>
      </c>
      <c r="G3428" s="9" t="s">
        <v>8812</v>
      </c>
      <c r="H3428" s="9">
        <v>61</v>
      </c>
      <c r="I3428" s="9">
        <v>0</v>
      </c>
      <c r="J3428" s="9" t="str" cm="1">
        <f t="array" ref="J3428">_xlfn.IFS(G3428&gt;='Pivot Tables'!B$2,"90%",AND(G3428&lt;'Pivot Tables'!B$2,G3428&gt;'Pivot Tables'!B$3),"75%",AND(G3428&lt;'Pivot Tables'!B$3,G3428&gt;'Pivot Tables'!B$5),"50%",G3428&lt;='Pivot Tables'!B$5,"25%")</f>
        <v>90%</v>
      </c>
      <c r="K3428" s="9" t="str">
        <f>TEXT(A3428,"dddd")</f>
        <v>Sunday</v>
      </c>
    </row>
    <row r="3429" spans="1:11" hidden="1" x14ac:dyDescent="0.25">
      <c r="A3429" s="17">
        <v>44702.755520833336</v>
      </c>
      <c r="B3429" s="13">
        <f>A3429</f>
        <v>44702.755520833336</v>
      </c>
      <c r="C3429" t="s">
        <v>94</v>
      </c>
      <c r="D3429" s="2" t="s">
        <v>1835</v>
      </c>
      <c r="F3429" s="9" t="s">
        <v>1732</v>
      </c>
      <c r="G3429" s="9" t="s">
        <v>8812</v>
      </c>
      <c r="H3429" s="9">
        <v>22</v>
      </c>
      <c r="I3429" s="9">
        <v>0</v>
      </c>
      <c r="J3429" s="9" t="str" cm="1">
        <f t="array" ref="J3429">_xlfn.IFS(G3429&gt;='Pivot Tables'!B$2,"90%",AND(G3429&lt;'Pivot Tables'!B$2,G3429&gt;'Pivot Tables'!B$3),"75%",AND(G3429&lt;'Pivot Tables'!B$3,G3429&gt;'Pivot Tables'!B$5),"50%",G3429&lt;='Pivot Tables'!B$5,"25%")</f>
        <v>90%</v>
      </c>
      <c r="K3429" s="9" t="str">
        <f>TEXT(A3429,"dddd")</f>
        <v>Saturday</v>
      </c>
    </row>
    <row r="3430" spans="1:11" ht="67.5" hidden="1" x14ac:dyDescent="0.25">
      <c r="A3430" s="17">
        <v>44701.660416666666</v>
      </c>
      <c r="B3430" s="13">
        <f>A3430</f>
        <v>44701.660416666666</v>
      </c>
      <c r="C3430" t="s">
        <v>95</v>
      </c>
      <c r="D3430" s="3" t="s">
        <v>6761</v>
      </c>
      <c r="F3430" s="9" t="s">
        <v>1732</v>
      </c>
      <c r="G3430" s="9" t="s">
        <v>8812</v>
      </c>
      <c r="H3430" s="9">
        <v>44</v>
      </c>
      <c r="I3430" s="9">
        <v>0</v>
      </c>
      <c r="J3430" s="9" t="str" cm="1">
        <f t="array" ref="J3430">_xlfn.IFS(G3430&gt;='Pivot Tables'!B$2,"90%",AND(G3430&lt;'Pivot Tables'!B$2,G3430&gt;'Pivot Tables'!B$3),"75%",AND(G3430&lt;'Pivot Tables'!B$3,G3430&gt;'Pivot Tables'!B$5),"50%",G3430&lt;='Pivot Tables'!B$5,"25%")</f>
        <v>90%</v>
      </c>
      <c r="K3430" s="9" t="str">
        <f>TEXT(A3430,"dddd")</f>
        <v>Friday</v>
      </c>
    </row>
    <row r="3431" spans="1:11" ht="125.25" hidden="1" x14ac:dyDescent="0.25">
      <c r="A3431" s="17">
        <v>44700.592013888891</v>
      </c>
      <c r="B3431" s="13">
        <f>A3431</f>
        <v>44700.592013888891</v>
      </c>
      <c r="C3431" t="s">
        <v>96</v>
      </c>
      <c r="D3431" s="3" t="s">
        <v>6762</v>
      </c>
      <c r="F3431" s="9" t="s">
        <v>1732</v>
      </c>
      <c r="G3431" s="9" t="s">
        <v>8812</v>
      </c>
      <c r="H3431" s="9">
        <v>120</v>
      </c>
      <c r="I3431" s="9">
        <v>0</v>
      </c>
      <c r="J3431" s="9" t="str" cm="1">
        <f t="array" ref="J3431">_xlfn.IFS(G3431&gt;='Pivot Tables'!B$2,"90%",AND(G3431&lt;'Pivot Tables'!B$2,G3431&gt;'Pivot Tables'!B$3),"75%",AND(G3431&lt;'Pivot Tables'!B$3,G3431&gt;'Pivot Tables'!B$5),"50%",G3431&lt;='Pivot Tables'!B$5,"25%")</f>
        <v>90%</v>
      </c>
      <c r="K3431" s="9" t="str">
        <f>TEXT(A3431,"dddd")</f>
        <v>Thursday</v>
      </c>
    </row>
    <row r="3432" spans="1:11" hidden="1" x14ac:dyDescent="0.25">
      <c r="A3432" s="17">
        <v>44698.595219907409</v>
      </c>
      <c r="B3432" s="13">
        <f>A3432</f>
        <v>44698.595219907409</v>
      </c>
      <c r="C3432" t="s">
        <v>97</v>
      </c>
      <c r="D3432" s="2" t="s">
        <v>1838</v>
      </c>
      <c r="F3432" s="9" t="s">
        <v>1732</v>
      </c>
      <c r="G3432" s="9" t="s">
        <v>8812</v>
      </c>
      <c r="H3432" s="9">
        <v>37</v>
      </c>
      <c r="I3432" s="9">
        <v>0</v>
      </c>
      <c r="J3432" s="9" t="str" cm="1">
        <f t="array" ref="J3432">_xlfn.IFS(G3432&gt;='Pivot Tables'!B$2,"90%",AND(G3432&lt;'Pivot Tables'!B$2,G3432&gt;'Pivot Tables'!B$3),"75%",AND(G3432&lt;'Pivot Tables'!B$3,G3432&gt;'Pivot Tables'!B$5),"50%",G3432&lt;='Pivot Tables'!B$5,"25%")</f>
        <v>90%</v>
      </c>
      <c r="K3432" s="9" t="str">
        <f>TEXT(A3432,"dddd")</f>
        <v>Tuesday</v>
      </c>
    </row>
    <row r="3433" spans="1:11" hidden="1" x14ac:dyDescent="0.25">
      <c r="A3433" s="17">
        <v>44697.860520833332</v>
      </c>
      <c r="B3433" s="13">
        <f>A3433</f>
        <v>44697.860520833332</v>
      </c>
      <c r="C3433" t="s">
        <v>98</v>
      </c>
      <c r="D3433" s="2" t="s">
        <v>1839</v>
      </c>
      <c r="F3433" s="9" t="s">
        <v>1732</v>
      </c>
      <c r="G3433" s="9" t="s">
        <v>8812</v>
      </c>
      <c r="H3433" s="9">
        <v>8</v>
      </c>
      <c r="I3433" s="9">
        <v>0</v>
      </c>
      <c r="J3433" s="9" t="str" cm="1">
        <f t="array" ref="J3433">_xlfn.IFS(G3433&gt;='Pivot Tables'!B$2,"90%",AND(G3433&lt;'Pivot Tables'!B$2,G3433&gt;'Pivot Tables'!B$3),"75%",AND(G3433&lt;'Pivot Tables'!B$3,G3433&gt;'Pivot Tables'!B$5),"50%",G3433&lt;='Pivot Tables'!B$5,"25%")</f>
        <v>90%</v>
      </c>
      <c r="K3433" s="9" t="str">
        <f>TEXT(A3433,"dddd")</f>
        <v>Monday</v>
      </c>
    </row>
    <row r="3434" spans="1:11" ht="249" x14ac:dyDescent="0.25">
      <c r="A3434" s="17">
        <v>43881.619780092595</v>
      </c>
      <c r="B3434" s="13">
        <f>A3434</f>
        <v>43881.619780092595</v>
      </c>
      <c r="C3434" t="s">
        <v>5880</v>
      </c>
      <c r="D3434" s="3" t="s">
        <v>8634</v>
      </c>
      <c r="F3434" s="9" t="s">
        <v>5310</v>
      </c>
      <c r="G3434" s="9">
        <v>48</v>
      </c>
      <c r="H3434" s="9">
        <v>135</v>
      </c>
      <c r="I3434" s="9">
        <v>0</v>
      </c>
      <c r="J3434" s="9" t="str" cm="1">
        <f t="array" ref="J3434">_xlfn.IFS(G3434&gt;='Pivot Tables'!B$2,"90%",AND(G3434&lt;'Pivot Tables'!B$2,G3434&gt;'Pivot Tables'!B$3),"75%",AND(G3434&lt;'Pivot Tables'!B$3,G3434&gt;'Pivot Tables'!B$5),"50%",G3434&lt;='Pivot Tables'!B$5,"25%")</f>
        <v>50%</v>
      </c>
      <c r="K3434" s="9" t="str">
        <f>TEXT(A3434,"dddd")</f>
        <v>Thursday</v>
      </c>
    </row>
    <row r="3435" spans="1:11" hidden="1" x14ac:dyDescent="0.25">
      <c r="A3435" s="17">
        <v>44693.717662037037</v>
      </c>
      <c r="B3435" s="13">
        <f>A3435</f>
        <v>44693.717662037037</v>
      </c>
      <c r="C3435" t="s">
        <v>100</v>
      </c>
      <c r="D3435" s="2" t="s">
        <v>1840</v>
      </c>
      <c r="F3435" s="9" t="s">
        <v>1732</v>
      </c>
      <c r="G3435" s="9" t="s">
        <v>8812</v>
      </c>
      <c r="H3435" s="9">
        <v>4</v>
      </c>
      <c r="I3435" s="9">
        <v>0</v>
      </c>
      <c r="J3435" s="9" t="str" cm="1">
        <f t="array" ref="J3435">_xlfn.IFS(G3435&gt;='Pivot Tables'!B$2,"90%",AND(G3435&lt;'Pivot Tables'!B$2,G3435&gt;'Pivot Tables'!B$3),"75%",AND(G3435&lt;'Pivot Tables'!B$3,G3435&gt;'Pivot Tables'!B$5),"50%",G3435&lt;='Pivot Tables'!B$5,"25%")</f>
        <v>90%</v>
      </c>
      <c r="K3435" s="9" t="str">
        <f>TEXT(A3435,"dddd")</f>
        <v>Thursday</v>
      </c>
    </row>
    <row r="3436" spans="1:11" ht="59.25" hidden="1" x14ac:dyDescent="0.25">
      <c r="A3436" s="17">
        <v>44691.885474537034</v>
      </c>
      <c r="B3436" s="13">
        <f>A3436</f>
        <v>44691.885474537034</v>
      </c>
      <c r="C3436" t="s">
        <v>101</v>
      </c>
      <c r="D3436" s="3" t="s">
        <v>6764</v>
      </c>
      <c r="F3436" s="9" t="s">
        <v>1732</v>
      </c>
      <c r="G3436" s="9" t="s">
        <v>8812</v>
      </c>
      <c r="H3436" s="9">
        <v>44</v>
      </c>
      <c r="I3436" s="9">
        <v>0</v>
      </c>
      <c r="J3436" s="9" t="str" cm="1">
        <f t="array" ref="J3436">_xlfn.IFS(G3436&gt;='Pivot Tables'!B$2,"90%",AND(G3436&lt;'Pivot Tables'!B$2,G3436&gt;'Pivot Tables'!B$3),"75%",AND(G3436&lt;'Pivot Tables'!B$3,G3436&gt;'Pivot Tables'!B$5),"50%",G3436&lt;='Pivot Tables'!B$5,"25%")</f>
        <v>90%</v>
      </c>
      <c r="K3436" s="9" t="str">
        <f>TEXT(A3436,"dddd")</f>
        <v>Tuesday</v>
      </c>
    </row>
    <row r="3437" spans="1:11" hidden="1" x14ac:dyDescent="0.25">
      <c r="A3437" s="17">
        <v>44690.787893518522</v>
      </c>
      <c r="B3437" s="13">
        <f>A3437</f>
        <v>44690.787893518522</v>
      </c>
      <c r="C3437" t="s">
        <v>102</v>
      </c>
      <c r="D3437" s="2" t="s">
        <v>1841</v>
      </c>
      <c r="F3437" s="9" t="s">
        <v>1732</v>
      </c>
      <c r="G3437" s="9" t="s">
        <v>8812</v>
      </c>
      <c r="H3437" s="9">
        <v>32</v>
      </c>
      <c r="I3437" s="9">
        <v>0</v>
      </c>
      <c r="J3437" s="9" t="str" cm="1">
        <f t="array" ref="J3437">_xlfn.IFS(G3437&gt;='Pivot Tables'!B$2,"90%",AND(G3437&lt;'Pivot Tables'!B$2,G3437&gt;'Pivot Tables'!B$3),"75%",AND(G3437&lt;'Pivot Tables'!B$3,G3437&gt;'Pivot Tables'!B$5),"50%",G3437&lt;='Pivot Tables'!B$5,"25%")</f>
        <v>90%</v>
      </c>
      <c r="K3437" s="9" t="str">
        <f>TEXT(A3437,"dddd")</f>
        <v>Monday</v>
      </c>
    </row>
    <row r="3438" spans="1:11" ht="108.75" hidden="1" x14ac:dyDescent="0.25">
      <c r="A3438" s="17">
        <v>44688.562071759261</v>
      </c>
      <c r="B3438" s="13">
        <f>A3438</f>
        <v>44688.562071759261</v>
      </c>
      <c r="C3438" t="s">
        <v>103</v>
      </c>
      <c r="D3438" s="3" t="s">
        <v>6765</v>
      </c>
      <c r="F3438" s="9" t="s">
        <v>1732</v>
      </c>
      <c r="G3438" s="9" t="s">
        <v>8812</v>
      </c>
      <c r="H3438" s="9">
        <v>76</v>
      </c>
      <c r="I3438" s="9">
        <v>0</v>
      </c>
      <c r="J3438" s="9" t="str" cm="1">
        <f t="array" ref="J3438">_xlfn.IFS(G3438&gt;='Pivot Tables'!B$2,"90%",AND(G3438&lt;'Pivot Tables'!B$2,G3438&gt;'Pivot Tables'!B$3),"75%",AND(G3438&lt;'Pivot Tables'!B$3,G3438&gt;'Pivot Tables'!B$5),"50%",G3438&lt;='Pivot Tables'!B$5,"25%")</f>
        <v>90%</v>
      </c>
      <c r="K3438" s="9" t="str">
        <f>TEXT(A3438,"dddd")</f>
        <v>Saturday</v>
      </c>
    </row>
    <row r="3439" spans="1:11" ht="232.5" x14ac:dyDescent="0.25">
      <c r="A3439" s="17">
        <v>44701.008344907408</v>
      </c>
      <c r="B3439" s="13">
        <f>A3439</f>
        <v>44701.008344907408</v>
      </c>
      <c r="C3439" t="s">
        <v>5446</v>
      </c>
      <c r="D3439" s="3" t="s">
        <v>8235</v>
      </c>
      <c r="E3439" t="s">
        <v>8820</v>
      </c>
      <c r="F3439" s="9" t="s">
        <v>5310</v>
      </c>
      <c r="G3439" s="9">
        <v>64</v>
      </c>
      <c r="H3439" s="9">
        <v>135</v>
      </c>
      <c r="I3439" s="9">
        <v>8</v>
      </c>
      <c r="J3439" s="9" t="str" cm="1">
        <f t="array" ref="J3439">_xlfn.IFS(G3439&gt;='Pivot Tables'!B$2,"90%",AND(G3439&lt;'Pivot Tables'!B$2,G3439&gt;'Pivot Tables'!B$3),"75%",AND(G3439&lt;'Pivot Tables'!B$3,G3439&gt;'Pivot Tables'!B$5),"50%",G3439&lt;='Pivot Tables'!B$5,"25%")</f>
        <v>50%</v>
      </c>
      <c r="K3439" s="9" t="str">
        <f>TEXT(A3439,"dddd")</f>
        <v>Friday</v>
      </c>
    </row>
    <row r="3440" spans="1:11" ht="51" hidden="1" x14ac:dyDescent="0.25">
      <c r="A3440" s="17">
        <v>44686.866053240738</v>
      </c>
      <c r="B3440" s="13">
        <f>A3440</f>
        <v>44686.866053240738</v>
      </c>
      <c r="C3440" t="s">
        <v>105</v>
      </c>
      <c r="D3440" s="3" t="s">
        <v>6766</v>
      </c>
      <c r="F3440" s="9" t="s">
        <v>1732</v>
      </c>
      <c r="G3440" s="9" t="s">
        <v>8812</v>
      </c>
      <c r="H3440" s="9">
        <v>38</v>
      </c>
      <c r="I3440" s="9">
        <v>0</v>
      </c>
      <c r="J3440" s="9" t="str" cm="1">
        <f t="array" ref="J3440">_xlfn.IFS(G3440&gt;='Pivot Tables'!B$2,"90%",AND(G3440&lt;'Pivot Tables'!B$2,G3440&gt;'Pivot Tables'!B$3),"75%",AND(G3440&lt;'Pivot Tables'!B$3,G3440&gt;'Pivot Tables'!B$5),"50%",G3440&lt;='Pivot Tables'!B$5,"25%")</f>
        <v>90%</v>
      </c>
      <c r="K3440" s="9" t="str">
        <f>TEXT(A3440,"dddd")</f>
        <v>Thursday</v>
      </c>
    </row>
    <row r="3441" spans="1:11" ht="141.75" hidden="1" x14ac:dyDescent="0.25">
      <c r="A3441" s="17">
        <v>44684.547060185185</v>
      </c>
      <c r="B3441" s="13">
        <f>A3441</f>
        <v>44684.547060185185</v>
      </c>
      <c r="C3441" t="s">
        <v>106</v>
      </c>
      <c r="D3441" s="3" t="s">
        <v>6767</v>
      </c>
      <c r="F3441" s="9" t="s">
        <v>1732</v>
      </c>
      <c r="G3441" s="9" t="s">
        <v>8812</v>
      </c>
      <c r="H3441" s="9">
        <v>104</v>
      </c>
      <c r="I3441" s="9">
        <v>0</v>
      </c>
      <c r="J3441" s="9" t="str" cm="1">
        <f t="array" ref="J3441">_xlfn.IFS(G3441&gt;='Pivot Tables'!B$2,"90%",AND(G3441&lt;'Pivot Tables'!B$2,G3441&gt;'Pivot Tables'!B$3),"75%",AND(G3441&lt;'Pivot Tables'!B$3,G3441&gt;'Pivot Tables'!B$5),"50%",G3441&lt;='Pivot Tables'!B$5,"25%")</f>
        <v>90%</v>
      </c>
      <c r="K3441" s="9" t="str">
        <f>TEXT(A3441,"dddd")</f>
        <v>Tuesday</v>
      </c>
    </row>
    <row r="3442" spans="1:11" hidden="1" x14ac:dyDescent="0.25">
      <c r="A3442" s="17">
        <v>44683.608067129629</v>
      </c>
      <c r="B3442" s="13">
        <f>A3442</f>
        <v>44683.608067129629</v>
      </c>
      <c r="C3442" t="s">
        <v>107</v>
      </c>
      <c r="D3442" s="2" t="s">
        <v>1843</v>
      </c>
      <c r="F3442" s="9" t="s">
        <v>1732</v>
      </c>
      <c r="G3442" s="9" t="s">
        <v>8812</v>
      </c>
      <c r="H3442" s="9">
        <v>66</v>
      </c>
      <c r="I3442" s="9">
        <v>0</v>
      </c>
      <c r="J3442" s="9" t="str" cm="1">
        <f t="array" ref="J3442">_xlfn.IFS(G3442&gt;='Pivot Tables'!B$2,"90%",AND(G3442&lt;'Pivot Tables'!B$2,G3442&gt;'Pivot Tables'!B$3),"75%",AND(G3442&lt;'Pivot Tables'!B$3,G3442&gt;'Pivot Tables'!B$5),"50%",G3442&lt;='Pivot Tables'!B$5,"25%")</f>
        <v>90%</v>
      </c>
      <c r="K3442" s="9" t="str">
        <f>TEXT(A3442,"dddd")</f>
        <v>Monday</v>
      </c>
    </row>
    <row r="3443" spans="1:11" ht="42.75" hidden="1" x14ac:dyDescent="0.25">
      <c r="A3443" s="17">
        <v>44679.558587962965</v>
      </c>
      <c r="B3443" s="13">
        <f>A3443</f>
        <v>44679.558587962965</v>
      </c>
      <c r="C3443" t="s">
        <v>108</v>
      </c>
      <c r="D3443" s="3" t="s">
        <v>6768</v>
      </c>
      <c r="F3443" s="9" t="s">
        <v>1732</v>
      </c>
      <c r="G3443" s="9" t="s">
        <v>8812</v>
      </c>
      <c r="H3443" s="9">
        <v>26</v>
      </c>
      <c r="I3443" s="9">
        <v>0</v>
      </c>
      <c r="J3443" s="9" t="str" cm="1">
        <f t="array" ref="J3443">_xlfn.IFS(G3443&gt;='Pivot Tables'!B$2,"90%",AND(G3443&lt;'Pivot Tables'!B$2,G3443&gt;'Pivot Tables'!B$3),"75%",AND(G3443&lt;'Pivot Tables'!B$3,G3443&gt;'Pivot Tables'!B$5),"50%",G3443&lt;='Pivot Tables'!B$5,"25%")</f>
        <v>90%</v>
      </c>
      <c r="K3443" s="9" t="str">
        <f>TEXT(A3443,"dddd")</f>
        <v>Thursday</v>
      </c>
    </row>
    <row r="3444" spans="1:11" hidden="1" x14ac:dyDescent="0.25">
      <c r="A3444" s="17">
        <v>44678.876527777778</v>
      </c>
      <c r="B3444" s="13">
        <f>A3444</f>
        <v>44678.876527777778</v>
      </c>
      <c r="C3444" t="s">
        <v>109</v>
      </c>
      <c r="D3444" s="2" t="s">
        <v>1844</v>
      </c>
      <c r="F3444" s="9" t="s">
        <v>1732</v>
      </c>
      <c r="G3444" s="9" t="s">
        <v>8812</v>
      </c>
      <c r="H3444" s="9">
        <v>24</v>
      </c>
      <c r="I3444" s="9">
        <v>0</v>
      </c>
      <c r="J3444" s="9" t="str" cm="1">
        <f t="array" ref="J3444">_xlfn.IFS(G3444&gt;='Pivot Tables'!B$2,"90%",AND(G3444&lt;'Pivot Tables'!B$2,G3444&gt;'Pivot Tables'!B$3),"75%",AND(G3444&lt;'Pivot Tables'!B$3,G3444&gt;'Pivot Tables'!B$5),"50%",G3444&lt;='Pivot Tables'!B$5,"25%")</f>
        <v>90%</v>
      </c>
      <c r="K3444" s="9" t="str">
        <f>TEXT(A3444,"dddd")</f>
        <v>Wednesday</v>
      </c>
    </row>
    <row r="3445" spans="1:11" hidden="1" x14ac:dyDescent="0.25">
      <c r="A3445" s="17">
        <v>44677.613067129627</v>
      </c>
      <c r="B3445" s="13">
        <f>A3445</f>
        <v>44677.613067129627</v>
      </c>
      <c r="C3445" t="s">
        <v>110</v>
      </c>
      <c r="D3445" s="2" t="s">
        <v>1845</v>
      </c>
      <c r="F3445" s="9" t="s">
        <v>1732</v>
      </c>
      <c r="G3445" s="9" t="s">
        <v>8812</v>
      </c>
      <c r="H3445" s="9">
        <v>28</v>
      </c>
      <c r="I3445" s="9">
        <v>0</v>
      </c>
      <c r="J3445" s="9" t="str" cm="1">
        <f t="array" ref="J3445">_xlfn.IFS(G3445&gt;='Pivot Tables'!B$2,"90%",AND(G3445&lt;'Pivot Tables'!B$2,G3445&gt;'Pivot Tables'!B$3),"75%",AND(G3445&lt;'Pivot Tables'!B$3,G3445&gt;'Pivot Tables'!B$5),"50%",G3445&lt;='Pivot Tables'!B$5,"25%")</f>
        <v>90%</v>
      </c>
      <c r="K3445" s="9" t="str">
        <f>TEXT(A3445,"dddd")</f>
        <v>Tuesday</v>
      </c>
    </row>
    <row r="3446" spans="1:11" hidden="1" x14ac:dyDescent="0.25">
      <c r="A3446" s="17">
        <v>44674.72047453704</v>
      </c>
      <c r="B3446" s="13">
        <f>A3446</f>
        <v>44674.72047453704</v>
      </c>
      <c r="C3446" t="s">
        <v>111</v>
      </c>
      <c r="D3446" s="2" t="s">
        <v>1846</v>
      </c>
      <c r="F3446" s="9" t="s">
        <v>1732</v>
      </c>
      <c r="G3446" s="9" t="s">
        <v>8812</v>
      </c>
      <c r="H3446" s="9">
        <v>45</v>
      </c>
      <c r="I3446" s="9">
        <v>0</v>
      </c>
      <c r="J3446" s="9" t="str" cm="1">
        <f t="array" ref="J3446">_xlfn.IFS(G3446&gt;='Pivot Tables'!B$2,"90%",AND(G3446&lt;'Pivot Tables'!B$2,G3446&gt;'Pivot Tables'!B$3),"75%",AND(G3446&lt;'Pivot Tables'!B$3,G3446&gt;'Pivot Tables'!B$5),"50%",G3446&lt;='Pivot Tables'!B$5,"25%")</f>
        <v>90%</v>
      </c>
      <c r="K3446" s="9" t="str">
        <f>TEXT(A3446,"dddd")</f>
        <v>Saturday</v>
      </c>
    </row>
    <row r="3447" spans="1:11" ht="282" x14ac:dyDescent="0.25">
      <c r="A3447" s="17">
        <v>44350.881504629629</v>
      </c>
      <c r="B3447" s="13">
        <f>A3447</f>
        <v>44350.881504629629</v>
      </c>
      <c r="C3447" t="s">
        <v>5535</v>
      </c>
      <c r="D3447" s="3" t="s">
        <v>8318</v>
      </c>
      <c r="E3447" t="s">
        <v>9072</v>
      </c>
      <c r="F3447" s="9" t="s">
        <v>5310</v>
      </c>
      <c r="G3447" s="9">
        <v>72</v>
      </c>
      <c r="H3447" s="9">
        <v>135</v>
      </c>
      <c r="I3447" s="9">
        <v>11</v>
      </c>
      <c r="J3447" s="9" t="str" cm="1">
        <f t="array" ref="J3447">_xlfn.IFS(G3447&gt;='Pivot Tables'!B$2,"90%",AND(G3447&lt;'Pivot Tables'!B$2,G3447&gt;'Pivot Tables'!B$3),"75%",AND(G3447&lt;'Pivot Tables'!B$3,G3447&gt;'Pivot Tables'!B$5),"50%",G3447&lt;='Pivot Tables'!B$5,"25%")</f>
        <v>50%</v>
      </c>
      <c r="K3447" s="9" t="str">
        <f>TEXT(A3447,"dddd")</f>
        <v>Thursday</v>
      </c>
    </row>
    <row r="3448" spans="1:11" ht="59.25" hidden="1" x14ac:dyDescent="0.25">
      <c r="A3448" s="17">
        <v>44672.567766203705</v>
      </c>
      <c r="B3448" s="13">
        <f>A3448</f>
        <v>44672.567766203705</v>
      </c>
      <c r="C3448" t="s">
        <v>113</v>
      </c>
      <c r="D3448" s="3" t="s">
        <v>6770</v>
      </c>
      <c r="F3448" s="9" t="s">
        <v>1732</v>
      </c>
      <c r="G3448" s="9" t="s">
        <v>8812</v>
      </c>
      <c r="H3448" s="9">
        <v>48</v>
      </c>
      <c r="I3448" s="9">
        <v>0</v>
      </c>
      <c r="J3448" s="9" t="str" cm="1">
        <f t="array" ref="J3448">_xlfn.IFS(G3448&gt;='Pivot Tables'!B$2,"90%",AND(G3448&lt;'Pivot Tables'!B$2,G3448&gt;'Pivot Tables'!B$3),"75%",AND(G3448&lt;'Pivot Tables'!B$3,G3448&gt;'Pivot Tables'!B$5),"50%",G3448&lt;='Pivot Tables'!B$5,"25%")</f>
        <v>90%</v>
      </c>
      <c r="K3448" s="9" t="str">
        <f>TEXT(A3448,"dddd")</f>
        <v>Thursday</v>
      </c>
    </row>
    <row r="3449" spans="1:11" hidden="1" x14ac:dyDescent="0.25">
      <c r="A3449" s="17">
        <v>44669.852685185186</v>
      </c>
      <c r="B3449" s="13">
        <f>A3449</f>
        <v>44669.852685185186</v>
      </c>
      <c r="C3449" t="s">
        <v>114</v>
      </c>
      <c r="D3449" s="2" t="s">
        <v>1847</v>
      </c>
      <c r="F3449" s="9" t="s">
        <v>1732</v>
      </c>
      <c r="G3449" s="9" t="s">
        <v>8812</v>
      </c>
      <c r="H3449" s="9">
        <v>22</v>
      </c>
      <c r="I3449" s="9">
        <v>0</v>
      </c>
      <c r="J3449" s="9" t="str" cm="1">
        <f t="array" ref="J3449">_xlfn.IFS(G3449&gt;='Pivot Tables'!B$2,"90%",AND(G3449&lt;'Pivot Tables'!B$2,G3449&gt;'Pivot Tables'!B$3),"75%",AND(G3449&lt;'Pivot Tables'!B$3,G3449&gt;'Pivot Tables'!B$5),"50%",G3449&lt;='Pivot Tables'!B$5,"25%")</f>
        <v>90%</v>
      </c>
      <c r="K3449" s="9" t="str">
        <f>TEXT(A3449,"dddd")</f>
        <v>Monday</v>
      </c>
    </row>
    <row r="3450" spans="1:11" ht="125.25" hidden="1" x14ac:dyDescent="0.25">
      <c r="A3450" s="17">
        <v>44668.574166666665</v>
      </c>
      <c r="B3450" s="13">
        <f>A3450</f>
        <v>44668.574166666665</v>
      </c>
      <c r="C3450" t="s">
        <v>115</v>
      </c>
      <c r="D3450" s="3" t="s">
        <v>6771</v>
      </c>
      <c r="F3450" s="9" t="s">
        <v>1732</v>
      </c>
      <c r="G3450" s="9" t="s">
        <v>8812</v>
      </c>
      <c r="H3450" s="9">
        <v>87</v>
      </c>
      <c r="I3450" s="9">
        <v>0</v>
      </c>
      <c r="J3450" s="9" t="str" cm="1">
        <f t="array" ref="J3450">_xlfn.IFS(G3450&gt;='Pivot Tables'!B$2,"90%",AND(G3450&lt;'Pivot Tables'!B$2,G3450&gt;'Pivot Tables'!B$3),"75%",AND(G3450&lt;'Pivot Tables'!B$3,G3450&gt;'Pivot Tables'!B$5),"50%",G3450&lt;='Pivot Tables'!B$5,"25%")</f>
        <v>90%</v>
      </c>
      <c r="K3450" s="9" t="str">
        <f>TEXT(A3450,"dddd")</f>
        <v>Sunday</v>
      </c>
    </row>
    <row r="3451" spans="1:11" ht="133.5" hidden="1" x14ac:dyDescent="0.25">
      <c r="A3451" s="17">
        <v>44667.904537037037</v>
      </c>
      <c r="B3451" s="13">
        <f>A3451</f>
        <v>44667.904537037037</v>
      </c>
      <c r="C3451" t="s">
        <v>116</v>
      </c>
      <c r="D3451" s="3" t="s">
        <v>6772</v>
      </c>
      <c r="F3451" s="9" t="s">
        <v>1732</v>
      </c>
      <c r="G3451" s="9" t="s">
        <v>8812</v>
      </c>
      <c r="H3451" s="9">
        <v>103</v>
      </c>
      <c r="I3451" s="9">
        <v>0</v>
      </c>
      <c r="J3451" s="9" t="str" cm="1">
        <f t="array" ref="J3451">_xlfn.IFS(G3451&gt;='Pivot Tables'!B$2,"90%",AND(G3451&lt;'Pivot Tables'!B$2,G3451&gt;'Pivot Tables'!B$3),"75%",AND(G3451&lt;'Pivot Tables'!B$3,G3451&gt;'Pivot Tables'!B$5),"50%",G3451&lt;='Pivot Tables'!B$5,"25%")</f>
        <v>90%</v>
      </c>
      <c r="K3451" s="9" t="str">
        <f>TEXT(A3451,"dddd")</f>
        <v>Saturday</v>
      </c>
    </row>
    <row r="3452" spans="1:11" hidden="1" x14ac:dyDescent="0.25">
      <c r="A3452" s="17">
        <v>44665.616030092591</v>
      </c>
      <c r="B3452" s="13">
        <f>A3452</f>
        <v>44665.616030092591</v>
      </c>
      <c r="C3452" t="s">
        <v>117</v>
      </c>
      <c r="D3452" s="2" t="s">
        <v>1848</v>
      </c>
      <c r="F3452" s="9" t="s">
        <v>1732</v>
      </c>
      <c r="G3452" s="9" t="s">
        <v>8812</v>
      </c>
      <c r="H3452" s="9">
        <v>4</v>
      </c>
      <c r="I3452" s="9">
        <v>0</v>
      </c>
      <c r="J3452" s="9" t="str" cm="1">
        <f t="array" ref="J3452">_xlfn.IFS(G3452&gt;='Pivot Tables'!B$2,"90%",AND(G3452&lt;'Pivot Tables'!B$2,G3452&gt;'Pivot Tables'!B$3),"75%",AND(G3452&lt;'Pivot Tables'!B$3,G3452&gt;'Pivot Tables'!B$5),"50%",G3452&lt;='Pivot Tables'!B$5,"25%")</f>
        <v>90%</v>
      </c>
      <c r="K3452" s="9" t="str">
        <f>TEXT(A3452,"dddd")</f>
        <v>Thursday</v>
      </c>
    </row>
    <row r="3453" spans="1:11" ht="42.75" hidden="1" x14ac:dyDescent="0.25">
      <c r="A3453" s="17">
        <v>44664.843680555554</v>
      </c>
      <c r="B3453" s="13">
        <f>A3453</f>
        <v>44664.843680555554</v>
      </c>
      <c r="C3453" t="s">
        <v>118</v>
      </c>
      <c r="D3453" s="3" t="s">
        <v>6773</v>
      </c>
      <c r="E3453" t="s">
        <v>1849</v>
      </c>
      <c r="F3453" s="9" t="s">
        <v>1732</v>
      </c>
      <c r="G3453" s="9" t="s">
        <v>8812</v>
      </c>
      <c r="H3453" s="9">
        <v>23</v>
      </c>
      <c r="I3453" s="9">
        <v>3</v>
      </c>
      <c r="J3453" s="9" t="str" cm="1">
        <f t="array" ref="J3453">_xlfn.IFS(G3453&gt;='Pivot Tables'!B$2,"90%",AND(G3453&lt;'Pivot Tables'!B$2,G3453&gt;'Pivot Tables'!B$3),"75%",AND(G3453&lt;'Pivot Tables'!B$3,G3453&gt;'Pivot Tables'!B$5),"50%",G3453&lt;='Pivot Tables'!B$5,"25%")</f>
        <v>90%</v>
      </c>
      <c r="K3453" s="9" t="str">
        <f>TEXT(A3453,"dddd")</f>
        <v>Wednesday</v>
      </c>
    </row>
    <row r="3454" spans="1:11" ht="75.75" hidden="1" x14ac:dyDescent="0.25">
      <c r="A3454" s="17">
        <v>44662.893634259257</v>
      </c>
      <c r="B3454" s="13">
        <f>A3454</f>
        <v>44662.893634259257</v>
      </c>
      <c r="C3454" t="s">
        <v>119</v>
      </c>
      <c r="D3454" s="3" t="s">
        <v>6775</v>
      </c>
      <c r="E3454" t="s">
        <v>1851</v>
      </c>
      <c r="F3454" s="9" t="s">
        <v>1732</v>
      </c>
      <c r="G3454" s="9" t="s">
        <v>8812</v>
      </c>
      <c r="H3454" s="9">
        <v>46</v>
      </c>
      <c r="I3454" s="9">
        <v>3</v>
      </c>
      <c r="J3454" s="9" t="str" cm="1">
        <f t="array" ref="J3454">_xlfn.IFS(G3454&gt;='Pivot Tables'!B$2,"90%",AND(G3454&lt;'Pivot Tables'!B$2,G3454&gt;'Pivot Tables'!B$3),"75%",AND(G3454&lt;'Pivot Tables'!B$3,G3454&gt;'Pivot Tables'!B$5),"50%",G3454&lt;='Pivot Tables'!B$5,"25%")</f>
        <v>90%</v>
      </c>
      <c r="K3454" s="9" t="str">
        <f>TEXT(A3454,"dddd")</f>
        <v>Monday</v>
      </c>
    </row>
    <row r="3455" spans="1:11" ht="108.75" hidden="1" x14ac:dyDescent="0.25">
      <c r="A3455" s="17">
        <v>44661.562939814816</v>
      </c>
      <c r="B3455" s="13">
        <f>A3455</f>
        <v>44661.562939814816</v>
      </c>
      <c r="C3455" t="s">
        <v>120</v>
      </c>
      <c r="D3455" s="3" t="s">
        <v>6776</v>
      </c>
      <c r="F3455" s="9" t="s">
        <v>1732</v>
      </c>
      <c r="G3455" s="9" t="s">
        <v>8812</v>
      </c>
      <c r="H3455" s="9">
        <v>53</v>
      </c>
      <c r="I3455" s="9">
        <v>0</v>
      </c>
      <c r="J3455" s="9" t="str" cm="1">
        <f t="array" ref="J3455">_xlfn.IFS(G3455&gt;='Pivot Tables'!B$2,"90%",AND(G3455&lt;'Pivot Tables'!B$2,G3455&gt;'Pivot Tables'!B$3),"75%",AND(G3455&lt;'Pivot Tables'!B$3,G3455&gt;'Pivot Tables'!B$5),"50%",G3455&lt;='Pivot Tables'!B$5,"25%")</f>
        <v>90%</v>
      </c>
      <c r="K3455" s="9" t="str">
        <f>TEXT(A3455,"dddd")</f>
        <v>Sunday</v>
      </c>
    </row>
    <row r="3456" spans="1:11" hidden="1" x14ac:dyDescent="0.25">
      <c r="A3456" s="17">
        <v>44659.739930555559</v>
      </c>
      <c r="B3456" s="13">
        <f>A3456</f>
        <v>44659.739930555559</v>
      </c>
      <c r="C3456" t="s">
        <v>121</v>
      </c>
      <c r="D3456" s="2" t="s">
        <v>1852</v>
      </c>
      <c r="F3456" s="9" t="s">
        <v>1732</v>
      </c>
      <c r="G3456" s="9" t="s">
        <v>8812</v>
      </c>
      <c r="H3456" s="9">
        <v>2</v>
      </c>
      <c r="I3456" s="9">
        <v>0</v>
      </c>
      <c r="J3456" s="9" t="str" cm="1">
        <f t="array" ref="J3456">_xlfn.IFS(G3456&gt;='Pivot Tables'!B$2,"90%",AND(G3456&lt;'Pivot Tables'!B$2,G3456&gt;'Pivot Tables'!B$3),"75%",AND(G3456&lt;'Pivot Tables'!B$3,G3456&gt;'Pivot Tables'!B$5),"50%",G3456&lt;='Pivot Tables'!B$5,"25%")</f>
        <v>90%</v>
      </c>
      <c r="K3456" s="9" t="str">
        <f>TEXT(A3456,"dddd")</f>
        <v>Friday</v>
      </c>
    </row>
    <row r="3457" spans="1:11" ht="133.5" hidden="1" x14ac:dyDescent="0.25">
      <c r="A3457" s="17">
        <v>44658.617650462962</v>
      </c>
      <c r="B3457" s="13">
        <f>A3457</f>
        <v>44658.617650462962</v>
      </c>
      <c r="C3457" t="s">
        <v>122</v>
      </c>
      <c r="D3457" s="3" t="s">
        <v>6777</v>
      </c>
      <c r="F3457" s="9" t="s">
        <v>1732</v>
      </c>
      <c r="G3457" s="9" t="s">
        <v>8812</v>
      </c>
      <c r="H3457" s="9">
        <v>96</v>
      </c>
      <c r="I3457" s="9">
        <v>0</v>
      </c>
      <c r="J3457" s="9" t="str" cm="1">
        <f t="array" ref="J3457">_xlfn.IFS(G3457&gt;='Pivot Tables'!B$2,"90%",AND(G3457&lt;'Pivot Tables'!B$2,G3457&gt;'Pivot Tables'!B$3),"75%",AND(G3457&lt;'Pivot Tables'!B$3,G3457&gt;'Pivot Tables'!B$5),"50%",G3457&lt;='Pivot Tables'!B$5,"25%")</f>
        <v>90%</v>
      </c>
      <c r="K3457" s="9" t="str">
        <f>TEXT(A3457,"dddd")</f>
        <v>Thursday</v>
      </c>
    </row>
    <row r="3458" spans="1:11" ht="59.25" hidden="1" x14ac:dyDescent="0.25">
      <c r="A3458" s="17">
        <v>44656.596736111111</v>
      </c>
      <c r="B3458" s="13">
        <f>A3458</f>
        <v>44656.596736111111</v>
      </c>
      <c r="C3458" t="s">
        <v>123</v>
      </c>
      <c r="D3458" s="3" t="s">
        <v>6778</v>
      </c>
      <c r="E3458" t="s">
        <v>1853</v>
      </c>
      <c r="F3458" s="9" t="s">
        <v>1732</v>
      </c>
      <c r="G3458" s="9" t="s">
        <v>8812</v>
      </c>
      <c r="H3458" s="9">
        <v>33</v>
      </c>
      <c r="I3458" s="9">
        <v>4</v>
      </c>
      <c r="J3458" s="9" t="str" cm="1">
        <f t="array" ref="J3458">_xlfn.IFS(G3458&gt;='Pivot Tables'!B$2,"90%",AND(G3458&lt;'Pivot Tables'!B$2,G3458&gt;'Pivot Tables'!B$3),"75%",AND(G3458&lt;'Pivot Tables'!B$3,G3458&gt;'Pivot Tables'!B$5),"50%",G3458&lt;='Pivot Tables'!B$5,"25%")</f>
        <v>90%</v>
      </c>
      <c r="K3458" s="9" t="str">
        <f>TEXT(A3458,"dddd")</f>
        <v>Tuesday</v>
      </c>
    </row>
    <row r="3459" spans="1:11" hidden="1" x14ac:dyDescent="0.25">
      <c r="A3459" s="17">
        <v>44655.864166666666</v>
      </c>
      <c r="B3459" s="13">
        <f>A3459</f>
        <v>44655.864166666666</v>
      </c>
      <c r="C3459" t="s">
        <v>124</v>
      </c>
      <c r="D3459" s="2" t="s">
        <v>1854</v>
      </c>
      <c r="F3459" s="9" t="s">
        <v>1732</v>
      </c>
      <c r="G3459" s="9" t="s">
        <v>8812</v>
      </c>
      <c r="H3459" s="9">
        <v>27</v>
      </c>
      <c r="I3459" s="9">
        <v>0</v>
      </c>
      <c r="J3459" s="9" t="str" cm="1">
        <f t="array" ref="J3459">_xlfn.IFS(G3459&gt;='Pivot Tables'!B$2,"90%",AND(G3459&lt;'Pivot Tables'!B$2,G3459&gt;'Pivot Tables'!B$3),"75%",AND(G3459&lt;'Pivot Tables'!B$3,G3459&gt;'Pivot Tables'!B$5),"50%",G3459&lt;='Pivot Tables'!B$5,"25%")</f>
        <v>90%</v>
      </c>
      <c r="K3459" s="9" t="str">
        <f>TEXT(A3459,"dddd")</f>
        <v>Monday</v>
      </c>
    </row>
    <row r="3460" spans="1:11" ht="67.5" hidden="1" x14ac:dyDescent="0.25">
      <c r="A3460" s="17">
        <v>44652.745798611111</v>
      </c>
      <c r="B3460" s="13">
        <f>A3460</f>
        <v>44652.745798611111</v>
      </c>
      <c r="C3460" t="s">
        <v>125</v>
      </c>
      <c r="D3460" s="3" t="s">
        <v>6779</v>
      </c>
      <c r="F3460" s="9" t="s">
        <v>1732</v>
      </c>
      <c r="G3460" s="9" t="s">
        <v>8812</v>
      </c>
      <c r="H3460" s="9">
        <v>47</v>
      </c>
      <c r="I3460" s="9">
        <v>0</v>
      </c>
      <c r="J3460" s="9" t="str" cm="1">
        <f t="array" ref="J3460">_xlfn.IFS(G3460&gt;='Pivot Tables'!B$2,"90%",AND(G3460&lt;'Pivot Tables'!B$2,G3460&gt;'Pivot Tables'!B$3),"75%",AND(G3460&lt;'Pivot Tables'!B$3,G3460&gt;'Pivot Tables'!B$5),"50%",G3460&lt;='Pivot Tables'!B$5,"25%")</f>
        <v>90%</v>
      </c>
      <c r="K3460" s="9" t="str">
        <f>TEXT(A3460,"dddd")</f>
        <v>Friday</v>
      </c>
    </row>
    <row r="3461" spans="1:11" ht="249" x14ac:dyDescent="0.25">
      <c r="A3461" s="17">
        <v>44701.018842592595</v>
      </c>
      <c r="B3461" s="13">
        <f>A3461</f>
        <v>44701.018842592595</v>
      </c>
      <c r="C3461" t="s">
        <v>5459</v>
      </c>
      <c r="D3461" s="3" t="s">
        <v>8248</v>
      </c>
      <c r="E3461" t="s">
        <v>9213</v>
      </c>
      <c r="F3461" s="9" t="s">
        <v>5310</v>
      </c>
      <c r="G3461" s="9">
        <v>88</v>
      </c>
      <c r="H3461" s="9">
        <v>135</v>
      </c>
      <c r="I3461" s="9">
        <v>10</v>
      </c>
      <c r="J3461" s="9" t="str" cm="1">
        <f t="array" ref="J3461">_xlfn.IFS(G3461&gt;='Pivot Tables'!B$2,"90%",AND(G3461&lt;'Pivot Tables'!B$2,G3461&gt;'Pivot Tables'!B$3),"75%",AND(G3461&lt;'Pivot Tables'!B$3,G3461&gt;'Pivot Tables'!B$5),"50%",G3461&lt;='Pivot Tables'!B$5,"25%")</f>
        <v>50%</v>
      </c>
      <c r="K3461" s="9" t="str">
        <f>TEXT(A3461,"dddd")</f>
        <v>Friday</v>
      </c>
    </row>
    <row r="3462" spans="1:11" ht="84" hidden="1" x14ac:dyDescent="0.25">
      <c r="A3462" s="17">
        <v>44649.549791666665</v>
      </c>
      <c r="B3462" s="13">
        <f>A3462</f>
        <v>44649.549791666665</v>
      </c>
      <c r="C3462" t="s">
        <v>127</v>
      </c>
      <c r="D3462" s="3" t="s">
        <v>6780</v>
      </c>
      <c r="F3462" s="9" t="s">
        <v>1732</v>
      </c>
      <c r="G3462" s="9" t="s">
        <v>8812</v>
      </c>
      <c r="H3462" s="9">
        <v>48</v>
      </c>
      <c r="I3462" s="9">
        <v>0</v>
      </c>
      <c r="J3462" s="9" t="str" cm="1">
        <f t="array" ref="J3462">_xlfn.IFS(G3462&gt;='Pivot Tables'!B$2,"90%",AND(G3462&lt;'Pivot Tables'!B$2,G3462&gt;'Pivot Tables'!B$3),"75%",AND(G3462&lt;'Pivot Tables'!B$3,G3462&gt;'Pivot Tables'!B$5),"50%",G3462&lt;='Pivot Tables'!B$5,"25%")</f>
        <v>90%</v>
      </c>
      <c r="K3462" s="9" t="str">
        <f>TEXT(A3462,"dddd")</f>
        <v>Tuesday</v>
      </c>
    </row>
    <row r="3463" spans="1:11" hidden="1" x14ac:dyDescent="0.25">
      <c r="A3463" s="17">
        <v>44648.608587962961</v>
      </c>
      <c r="B3463" s="13">
        <f>A3463</f>
        <v>44648.608587962961</v>
      </c>
      <c r="C3463" t="s">
        <v>128</v>
      </c>
      <c r="D3463" s="2" t="s">
        <v>1859</v>
      </c>
      <c r="F3463" s="9" t="s">
        <v>1732</v>
      </c>
      <c r="G3463" s="9" t="s">
        <v>8812</v>
      </c>
      <c r="H3463" s="9">
        <v>27</v>
      </c>
      <c r="I3463" s="9">
        <v>0</v>
      </c>
      <c r="J3463" s="9" t="str" cm="1">
        <f t="array" ref="J3463">_xlfn.IFS(G3463&gt;='Pivot Tables'!B$2,"90%",AND(G3463&lt;'Pivot Tables'!B$2,G3463&gt;'Pivot Tables'!B$3),"75%",AND(G3463&lt;'Pivot Tables'!B$3,G3463&gt;'Pivot Tables'!B$5),"50%",G3463&lt;='Pivot Tables'!B$5,"25%")</f>
        <v>90%</v>
      </c>
      <c r="K3463" s="9" t="str">
        <f>TEXT(A3463,"dddd")</f>
        <v>Monday</v>
      </c>
    </row>
    <row r="3464" spans="1:11" ht="59.25" hidden="1" x14ac:dyDescent="0.25">
      <c r="A3464" s="17">
        <v>44646.713067129633</v>
      </c>
      <c r="B3464" s="13">
        <f>A3464</f>
        <v>44646.713067129633</v>
      </c>
      <c r="C3464" t="s">
        <v>129</v>
      </c>
      <c r="D3464" s="3" t="s">
        <v>6781</v>
      </c>
      <c r="F3464" s="9" t="s">
        <v>1732</v>
      </c>
      <c r="G3464" s="9" t="s">
        <v>8812</v>
      </c>
      <c r="H3464" s="9">
        <v>45</v>
      </c>
      <c r="I3464" s="9">
        <v>0</v>
      </c>
      <c r="J3464" s="9" t="str" cm="1">
        <f t="array" ref="J3464">_xlfn.IFS(G3464&gt;='Pivot Tables'!B$2,"90%",AND(G3464&lt;'Pivot Tables'!B$2,G3464&gt;'Pivot Tables'!B$3),"75%",AND(G3464&lt;'Pivot Tables'!B$3,G3464&gt;'Pivot Tables'!B$5),"50%",G3464&lt;='Pivot Tables'!B$5,"25%")</f>
        <v>90%</v>
      </c>
      <c r="K3464" s="9" t="str">
        <f>TEXT(A3464,"dddd")</f>
        <v>Saturday</v>
      </c>
    </row>
    <row r="3465" spans="1:11" hidden="1" x14ac:dyDescent="0.25">
      <c r="A3465" s="17">
        <v>44645.770312499997</v>
      </c>
      <c r="B3465" s="13">
        <f>A3465</f>
        <v>44645.770312499997</v>
      </c>
      <c r="C3465" t="s">
        <v>130</v>
      </c>
      <c r="D3465" s="2" t="s">
        <v>1860</v>
      </c>
      <c r="F3465" s="9" t="s">
        <v>1732</v>
      </c>
      <c r="G3465" s="9" t="s">
        <v>8812</v>
      </c>
      <c r="H3465" s="9">
        <v>25</v>
      </c>
      <c r="I3465" s="9">
        <v>0</v>
      </c>
      <c r="J3465" s="9" t="str" cm="1">
        <f t="array" ref="J3465">_xlfn.IFS(G3465&gt;='Pivot Tables'!B$2,"90%",AND(G3465&lt;'Pivot Tables'!B$2,G3465&gt;'Pivot Tables'!B$3),"75%",AND(G3465&lt;'Pivot Tables'!B$3,G3465&gt;'Pivot Tables'!B$5),"50%",G3465&lt;='Pivot Tables'!B$5,"25%")</f>
        <v>90%</v>
      </c>
      <c r="K3465" s="9" t="str">
        <f>TEXT(A3465,"dddd")</f>
        <v>Friday</v>
      </c>
    </row>
    <row r="3466" spans="1:11" hidden="1" x14ac:dyDescent="0.25">
      <c r="A3466" s="17">
        <v>44644.707476851851</v>
      </c>
      <c r="B3466" s="13">
        <f>A3466</f>
        <v>44644.707476851851</v>
      </c>
      <c r="C3466" t="s">
        <v>131</v>
      </c>
      <c r="D3466" s="2" t="s">
        <v>1861</v>
      </c>
      <c r="F3466" s="9" t="s">
        <v>1732</v>
      </c>
      <c r="G3466" s="9" t="s">
        <v>8812</v>
      </c>
      <c r="H3466" s="9">
        <v>47</v>
      </c>
      <c r="I3466" s="9">
        <v>0</v>
      </c>
      <c r="J3466" s="9" t="str" cm="1">
        <f t="array" ref="J3466">_xlfn.IFS(G3466&gt;='Pivot Tables'!B$2,"90%",AND(G3466&lt;'Pivot Tables'!B$2,G3466&gt;'Pivot Tables'!B$3),"75%",AND(G3466&lt;'Pivot Tables'!B$3,G3466&gt;'Pivot Tables'!B$5),"50%",G3466&lt;='Pivot Tables'!B$5,"25%")</f>
        <v>90%</v>
      </c>
      <c r="K3466" s="9" t="str">
        <f>TEXT(A3466,"dddd")</f>
        <v>Thursday</v>
      </c>
    </row>
    <row r="3467" spans="1:11" ht="34.5" hidden="1" x14ac:dyDescent="0.25">
      <c r="A3467" s="17">
        <v>44643.727569444447</v>
      </c>
      <c r="B3467" s="13">
        <f>A3467</f>
        <v>44643.727569444447</v>
      </c>
      <c r="C3467" t="s">
        <v>132</v>
      </c>
      <c r="D3467" s="3" t="s">
        <v>6782</v>
      </c>
      <c r="F3467" s="9" t="s">
        <v>1732</v>
      </c>
      <c r="G3467" s="9" t="s">
        <v>8812</v>
      </c>
      <c r="H3467" s="9">
        <v>22</v>
      </c>
      <c r="I3467" s="9">
        <v>0</v>
      </c>
      <c r="J3467" s="9" t="str" cm="1">
        <f t="array" ref="J3467">_xlfn.IFS(G3467&gt;='Pivot Tables'!B$2,"90%",AND(G3467&lt;'Pivot Tables'!B$2,G3467&gt;'Pivot Tables'!B$3),"75%",AND(G3467&lt;'Pivot Tables'!B$3,G3467&gt;'Pivot Tables'!B$5),"50%",G3467&lt;='Pivot Tables'!B$5,"25%")</f>
        <v>90%</v>
      </c>
      <c r="K3467" s="9" t="str">
        <f>TEXT(A3467,"dddd")</f>
        <v>Wednesday</v>
      </c>
    </row>
    <row r="3468" spans="1:11" ht="51" hidden="1" x14ac:dyDescent="0.25">
      <c r="A3468" s="17">
        <v>44642.601145833331</v>
      </c>
      <c r="B3468" s="13">
        <f>A3468</f>
        <v>44642.601145833331</v>
      </c>
      <c r="C3468" t="s">
        <v>133</v>
      </c>
      <c r="D3468" s="3" t="s">
        <v>6783</v>
      </c>
      <c r="E3468" t="s">
        <v>1862</v>
      </c>
      <c r="F3468" s="9" t="s">
        <v>1732</v>
      </c>
      <c r="G3468" s="9" t="s">
        <v>8812</v>
      </c>
      <c r="H3468" s="9">
        <v>29</v>
      </c>
      <c r="I3468" s="9">
        <v>3</v>
      </c>
      <c r="J3468" s="9" t="str" cm="1">
        <f t="array" ref="J3468">_xlfn.IFS(G3468&gt;='Pivot Tables'!B$2,"90%",AND(G3468&lt;'Pivot Tables'!B$2,G3468&gt;'Pivot Tables'!B$3),"75%",AND(G3468&lt;'Pivot Tables'!B$3,G3468&gt;'Pivot Tables'!B$5),"50%",G3468&lt;='Pivot Tables'!B$5,"25%")</f>
        <v>90%</v>
      </c>
      <c r="K3468" s="9" t="str">
        <f>TEXT(A3468,"dddd")</f>
        <v>Tuesday</v>
      </c>
    </row>
    <row r="3469" spans="1:11" ht="224.25" x14ac:dyDescent="0.25">
      <c r="A3469" s="17">
        <v>44606.978692129633</v>
      </c>
      <c r="B3469" s="13">
        <f>A3469</f>
        <v>44606.978692129633</v>
      </c>
      <c r="C3469" t="s">
        <v>852</v>
      </c>
      <c r="D3469" s="3" t="s">
        <v>6459</v>
      </c>
      <c r="E3469" t="s">
        <v>853</v>
      </c>
      <c r="F3469" s="9" t="s">
        <v>599</v>
      </c>
      <c r="G3469" s="9">
        <v>116</v>
      </c>
      <c r="H3469" s="9">
        <v>135</v>
      </c>
      <c r="I3469" s="9">
        <v>7</v>
      </c>
      <c r="J3469" s="9" t="str" cm="1">
        <f t="array" ref="J3469">_xlfn.IFS(G3469&gt;='Pivot Tables'!B$2,"90%",AND(G3469&lt;'Pivot Tables'!B$2,G3469&gt;'Pivot Tables'!B$3),"75%",AND(G3469&lt;'Pivot Tables'!B$3,G3469&gt;'Pivot Tables'!B$5),"50%",G3469&lt;='Pivot Tables'!B$5,"25%")</f>
        <v>50%</v>
      </c>
      <c r="K3469" s="9" t="str">
        <f>TEXT(A3469,"dddd")</f>
        <v>Monday</v>
      </c>
    </row>
    <row r="3470" spans="1:11" ht="59.25" hidden="1" x14ac:dyDescent="0.25">
      <c r="A3470" s="17">
        <v>44640.550208333334</v>
      </c>
      <c r="B3470" s="13">
        <f>A3470</f>
        <v>44640.550208333334</v>
      </c>
      <c r="C3470" t="s">
        <v>135</v>
      </c>
      <c r="D3470" s="3" t="s">
        <v>6784</v>
      </c>
      <c r="E3470" t="s">
        <v>1864</v>
      </c>
      <c r="F3470" s="9" t="s">
        <v>1732</v>
      </c>
      <c r="G3470" s="9" t="s">
        <v>8812</v>
      </c>
      <c r="H3470" s="9">
        <v>49</v>
      </c>
      <c r="I3470" s="9">
        <v>4</v>
      </c>
      <c r="J3470" s="9" t="str" cm="1">
        <f t="array" ref="J3470">_xlfn.IFS(G3470&gt;='Pivot Tables'!B$2,"90%",AND(G3470&lt;'Pivot Tables'!B$2,G3470&gt;'Pivot Tables'!B$3),"75%",AND(G3470&lt;'Pivot Tables'!B$3,G3470&gt;'Pivot Tables'!B$5),"50%",G3470&lt;='Pivot Tables'!B$5,"25%")</f>
        <v>90%</v>
      </c>
      <c r="K3470" s="9" t="str">
        <f>TEXT(A3470,"dddd")</f>
        <v>Sunday</v>
      </c>
    </row>
    <row r="3471" spans="1:11" ht="42.75" hidden="1" x14ac:dyDescent="0.25">
      <c r="A3471" s="17">
        <v>44639.707453703704</v>
      </c>
      <c r="B3471" s="13">
        <f>A3471</f>
        <v>44639.707453703704</v>
      </c>
      <c r="C3471" t="s">
        <v>136</v>
      </c>
      <c r="D3471" s="3" t="s">
        <v>6785</v>
      </c>
      <c r="F3471" s="9" t="s">
        <v>1732</v>
      </c>
      <c r="G3471" s="9" t="s">
        <v>8812</v>
      </c>
      <c r="H3471" s="9">
        <v>26</v>
      </c>
      <c r="I3471" s="9">
        <v>0</v>
      </c>
      <c r="J3471" s="9" t="str" cm="1">
        <f t="array" ref="J3471">_xlfn.IFS(G3471&gt;='Pivot Tables'!B$2,"90%",AND(G3471&lt;'Pivot Tables'!B$2,G3471&gt;'Pivot Tables'!B$3),"75%",AND(G3471&lt;'Pivot Tables'!B$3,G3471&gt;'Pivot Tables'!B$5),"50%",G3471&lt;='Pivot Tables'!B$5,"25%")</f>
        <v>90%</v>
      </c>
      <c r="K3471" s="9" t="str">
        <f>TEXT(A3471,"dddd")</f>
        <v>Saturday</v>
      </c>
    </row>
    <row r="3472" spans="1:11" hidden="1" x14ac:dyDescent="0.25">
      <c r="A3472" s="17">
        <v>44638.821863425925</v>
      </c>
      <c r="B3472" s="13">
        <f>A3472</f>
        <v>44638.821863425925</v>
      </c>
      <c r="C3472" t="s">
        <v>137</v>
      </c>
      <c r="D3472" s="2" t="s">
        <v>1865</v>
      </c>
      <c r="F3472" s="9" t="s">
        <v>1732</v>
      </c>
      <c r="G3472" s="9" t="s">
        <v>8812</v>
      </c>
      <c r="H3472" s="9">
        <v>31</v>
      </c>
      <c r="I3472" s="9">
        <v>0</v>
      </c>
      <c r="J3472" s="9" t="str" cm="1">
        <f t="array" ref="J3472">_xlfn.IFS(G3472&gt;='Pivot Tables'!B$2,"90%",AND(G3472&lt;'Pivot Tables'!B$2,G3472&gt;'Pivot Tables'!B$3),"75%",AND(G3472&lt;'Pivot Tables'!B$3,G3472&gt;'Pivot Tables'!B$5),"50%",G3472&lt;='Pivot Tables'!B$5,"25%")</f>
        <v>90%</v>
      </c>
      <c r="K3472" s="9" t="str">
        <f>TEXT(A3472,"dddd")</f>
        <v>Friday</v>
      </c>
    </row>
    <row r="3473" spans="1:11" ht="158.25" hidden="1" x14ac:dyDescent="0.25">
      <c r="A3473" s="17">
        <v>44637.540393518517</v>
      </c>
      <c r="B3473" s="13">
        <f>A3473</f>
        <v>44637.540393518517</v>
      </c>
      <c r="C3473" t="s">
        <v>138</v>
      </c>
      <c r="D3473" s="3" t="s">
        <v>6786</v>
      </c>
      <c r="F3473" s="9" t="s">
        <v>1732</v>
      </c>
      <c r="G3473" s="9" t="s">
        <v>8812</v>
      </c>
      <c r="H3473" s="9">
        <v>104</v>
      </c>
      <c r="I3473" s="9">
        <v>0</v>
      </c>
      <c r="J3473" s="9" t="str" cm="1">
        <f t="array" ref="J3473">_xlfn.IFS(G3473&gt;='Pivot Tables'!B$2,"90%",AND(G3473&lt;'Pivot Tables'!B$2,G3473&gt;'Pivot Tables'!B$3),"75%",AND(G3473&lt;'Pivot Tables'!B$3,G3473&gt;'Pivot Tables'!B$5),"50%",G3473&lt;='Pivot Tables'!B$5,"25%")</f>
        <v>90%</v>
      </c>
      <c r="K3473" s="9" t="str">
        <f>TEXT(A3473,"dddd")</f>
        <v>Thursday</v>
      </c>
    </row>
    <row r="3474" spans="1:11" hidden="1" x14ac:dyDescent="0.25">
      <c r="A3474" s="17">
        <v>44636.764502314814</v>
      </c>
      <c r="B3474" s="13">
        <f>A3474</f>
        <v>44636.764502314814</v>
      </c>
      <c r="C3474" t="s">
        <v>139</v>
      </c>
      <c r="D3474" s="2" t="s">
        <v>1866</v>
      </c>
      <c r="F3474" s="9" t="s">
        <v>1732</v>
      </c>
      <c r="G3474" s="9" t="s">
        <v>8812</v>
      </c>
      <c r="H3474" s="9">
        <v>34</v>
      </c>
      <c r="I3474" s="9">
        <v>0</v>
      </c>
      <c r="J3474" s="9" t="str" cm="1">
        <f t="array" ref="J3474">_xlfn.IFS(G3474&gt;='Pivot Tables'!B$2,"90%",AND(G3474&lt;'Pivot Tables'!B$2,G3474&gt;'Pivot Tables'!B$3),"75%",AND(G3474&lt;'Pivot Tables'!B$3,G3474&gt;'Pivot Tables'!B$5),"50%",G3474&lt;='Pivot Tables'!B$5,"25%")</f>
        <v>90%</v>
      </c>
      <c r="K3474" s="9" t="str">
        <f>TEXT(A3474,"dddd")</f>
        <v>Wednesday</v>
      </c>
    </row>
    <row r="3475" spans="1:11" ht="75.75" hidden="1" x14ac:dyDescent="0.25">
      <c r="A3475" s="17">
        <v>44635.768518518518</v>
      </c>
      <c r="B3475" s="13">
        <f>A3475</f>
        <v>44635.768518518518</v>
      </c>
      <c r="C3475" t="s">
        <v>140</v>
      </c>
      <c r="D3475" s="3" t="s">
        <v>6787</v>
      </c>
      <c r="E3475" t="s">
        <v>1867</v>
      </c>
      <c r="F3475" s="9" t="s">
        <v>1732</v>
      </c>
      <c r="G3475" s="9" t="s">
        <v>8812</v>
      </c>
      <c r="H3475" s="9">
        <v>54</v>
      </c>
      <c r="I3475" s="9">
        <v>5</v>
      </c>
      <c r="J3475" s="9" t="str" cm="1">
        <f t="array" ref="J3475">_xlfn.IFS(G3475&gt;='Pivot Tables'!B$2,"90%",AND(G3475&lt;'Pivot Tables'!B$2,G3475&gt;'Pivot Tables'!B$3),"75%",AND(G3475&lt;'Pivot Tables'!B$3,G3475&gt;'Pivot Tables'!B$5),"50%",G3475&lt;='Pivot Tables'!B$5,"25%")</f>
        <v>90%</v>
      </c>
      <c r="K3475" s="9" t="str">
        <f>TEXT(A3475,"dddd")</f>
        <v>Tuesday</v>
      </c>
    </row>
    <row r="3476" spans="1:11" hidden="1" x14ac:dyDescent="0.25">
      <c r="A3476" s="17">
        <v>44634.678252314814</v>
      </c>
      <c r="B3476" s="13">
        <f>A3476</f>
        <v>44634.678252314814</v>
      </c>
      <c r="C3476" t="s">
        <v>141</v>
      </c>
      <c r="D3476" s="2" t="s">
        <v>1868</v>
      </c>
      <c r="F3476" s="9" t="s">
        <v>1732</v>
      </c>
      <c r="G3476" s="9" t="s">
        <v>8812</v>
      </c>
      <c r="H3476" s="9">
        <v>8</v>
      </c>
      <c r="I3476" s="9">
        <v>0</v>
      </c>
      <c r="J3476" s="9" t="str" cm="1">
        <f t="array" ref="J3476">_xlfn.IFS(G3476&gt;='Pivot Tables'!B$2,"90%",AND(G3476&lt;'Pivot Tables'!B$2,G3476&gt;'Pivot Tables'!B$3),"75%",AND(G3476&lt;'Pivot Tables'!B$3,G3476&gt;'Pivot Tables'!B$5),"50%",G3476&lt;='Pivot Tables'!B$5,"25%")</f>
        <v>90%</v>
      </c>
      <c r="K3476" s="9" t="str">
        <f>TEXT(A3476,"dddd")</f>
        <v>Monday</v>
      </c>
    </row>
    <row r="3477" spans="1:11" ht="207.75" x14ac:dyDescent="0.25">
      <c r="A3477" s="17">
        <v>44872.675300925926</v>
      </c>
      <c r="B3477" s="13">
        <f>A3477</f>
        <v>44872.675300925926</v>
      </c>
      <c r="C3477" t="s">
        <v>1739</v>
      </c>
      <c r="D3477" s="3" t="s">
        <v>6707</v>
      </c>
      <c r="F3477" s="9" t="s">
        <v>1732</v>
      </c>
      <c r="G3477" s="9">
        <v>60</v>
      </c>
      <c r="H3477" s="9">
        <v>136</v>
      </c>
      <c r="I3477" s="9">
        <v>0</v>
      </c>
      <c r="J3477" s="9" t="str" cm="1">
        <f t="array" ref="J3477">_xlfn.IFS(G3477&gt;='Pivot Tables'!B$2,"90%",AND(G3477&lt;'Pivot Tables'!B$2,G3477&gt;'Pivot Tables'!B$3),"75%",AND(G3477&lt;'Pivot Tables'!B$3,G3477&gt;'Pivot Tables'!B$5),"50%",G3477&lt;='Pivot Tables'!B$5,"25%")</f>
        <v>50%</v>
      </c>
      <c r="K3477" s="9" t="str">
        <f>TEXT(A3477,"dddd")</f>
        <v>Monday</v>
      </c>
    </row>
    <row r="3478" spans="1:11" ht="92.25" hidden="1" x14ac:dyDescent="0.25">
      <c r="A3478" s="17">
        <v>44630.589884259258</v>
      </c>
      <c r="B3478" s="13">
        <f>A3478</f>
        <v>44630.589884259258</v>
      </c>
      <c r="C3478" t="s">
        <v>143</v>
      </c>
      <c r="D3478" s="3" t="s">
        <v>6789</v>
      </c>
      <c r="F3478" s="9" t="s">
        <v>1732</v>
      </c>
      <c r="G3478" s="9" t="s">
        <v>8812</v>
      </c>
      <c r="H3478" s="9">
        <v>60</v>
      </c>
      <c r="I3478" s="9">
        <v>0</v>
      </c>
      <c r="J3478" s="9" t="str" cm="1">
        <f t="array" ref="J3478">_xlfn.IFS(G3478&gt;='Pivot Tables'!B$2,"90%",AND(G3478&lt;'Pivot Tables'!B$2,G3478&gt;'Pivot Tables'!B$3),"75%",AND(G3478&lt;'Pivot Tables'!B$3,G3478&gt;'Pivot Tables'!B$5),"50%",G3478&lt;='Pivot Tables'!B$5,"25%")</f>
        <v>90%</v>
      </c>
      <c r="K3478" s="9" t="str">
        <f>TEXT(A3478,"dddd")</f>
        <v>Thursday</v>
      </c>
    </row>
    <row r="3479" spans="1:11" hidden="1" x14ac:dyDescent="0.25">
      <c r="A3479" s="17">
        <v>44629.660902777781</v>
      </c>
      <c r="B3479" s="13">
        <f>A3479</f>
        <v>44629.660902777781</v>
      </c>
      <c r="C3479" t="s">
        <v>144</v>
      </c>
      <c r="D3479" s="2" t="s">
        <v>1869</v>
      </c>
      <c r="F3479" s="9" t="s">
        <v>1732</v>
      </c>
      <c r="G3479" s="9" t="s">
        <v>8812</v>
      </c>
      <c r="H3479" s="9">
        <v>49</v>
      </c>
      <c r="I3479" s="9">
        <v>0</v>
      </c>
      <c r="J3479" s="9" t="str" cm="1">
        <f t="array" ref="J3479">_xlfn.IFS(G3479&gt;='Pivot Tables'!B$2,"90%",AND(G3479&lt;'Pivot Tables'!B$2,G3479&gt;'Pivot Tables'!B$3),"75%",AND(G3479&lt;'Pivot Tables'!B$3,G3479&gt;'Pivot Tables'!B$5),"50%",G3479&lt;='Pivot Tables'!B$5,"25%")</f>
        <v>90%</v>
      </c>
      <c r="K3479" s="9" t="str">
        <f>TEXT(A3479,"dddd")</f>
        <v>Wednesday</v>
      </c>
    </row>
    <row r="3480" spans="1:11" ht="34.5" hidden="1" x14ac:dyDescent="0.25">
      <c r="A3480" s="17">
        <v>44628.90898148148</v>
      </c>
      <c r="B3480" s="13">
        <f>A3480</f>
        <v>44628.90898148148</v>
      </c>
      <c r="C3480" t="s">
        <v>145</v>
      </c>
      <c r="D3480" s="3" t="s">
        <v>6790</v>
      </c>
      <c r="E3480" t="s">
        <v>1870</v>
      </c>
      <c r="F3480" s="9" t="s">
        <v>1732</v>
      </c>
      <c r="G3480" s="9" t="s">
        <v>8812</v>
      </c>
      <c r="H3480" s="9">
        <v>26</v>
      </c>
      <c r="I3480" s="9">
        <v>1</v>
      </c>
      <c r="J3480" s="9" t="str" cm="1">
        <f t="array" ref="J3480">_xlfn.IFS(G3480&gt;='Pivot Tables'!B$2,"90%",AND(G3480&lt;'Pivot Tables'!B$2,G3480&gt;'Pivot Tables'!B$3),"75%",AND(G3480&lt;'Pivot Tables'!B$3,G3480&gt;'Pivot Tables'!B$5),"50%",G3480&lt;='Pivot Tables'!B$5,"25%")</f>
        <v>90%</v>
      </c>
      <c r="K3480" s="9" t="str">
        <f>TEXT(A3480,"dddd")</f>
        <v>Tuesday</v>
      </c>
    </row>
    <row r="3481" spans="1:11" ht="125.25" hidden="1" x14ac:dyDescent="0.25">
      <c r="A3481" s="17">
        <v>44600.016192129631</v>
      </c>
      <c r="B3481" s="13">
        <f>A3481</f>
        <v>44600.016192129631</v>
      </c>
      <c r="C3481" t="s">
        <v>146</v>
      </c>
      <c r="D3481" s="3" t="s">
        <v>6796</v>
      </c>
      <c r="F3481" s="9" t="s">
        <v>1732</v>
      </c>
      <c r="G3481" s="9" t="s">
        <v>8812</v>
      </c>
      <c r="H3481" s="9">
        <v>76</v>
      </c>
      <c r="I3481" s="9">
        <v>0</v>
      </c>
      <c r="J3481" s="9" t="str" cm="1">
        <f t="array" ref="J3481">_xlfn.IFS(G3481&gt;='Pivot Tables'!B$2,"90%",AND(G3481&lt;'Pivot Tables'!B$2,G3481&gt;'Pivot Tables'!B$3),"75%",AND(G3481&lt;'Pivot Tables'!B$3,G3481&gt;'Pivot Tables'!B$5),"50%",G3481&lt;='Pivot Tables'!B$5,"25%")</f>
        <v>90%</v>
      </c>
      <c r="K3481" s="9" t="str">
        <f>TEXT(A3481,"dddd")</f>
        <v>Tuesday</v>
      </c>
    </row>
    <row r="3482" spans="1:11" ht="240.75" x14ac:dyDescent="0.25">
      <c r="A3482" s="17">
        <v>43902.094456018516</v>
      </c>
      <c r="B3482" s="13">
        <f>A3482</f>
        <v>43902.094456018516</v>
      </c>
      <c r="C3482" t="s">
        <v>2835</v>
      </c>
      <c r="D3482" s="3" t="s">
        <v>7217</v>
      </c>
      <c r="E3482" t="s">
        <v>2836</v>
      </c>
      <c r="F3482" s="9" t="s">
        <v>2712</v>
      </c>
      <c r="G3482" s="9">
        <v>95</v>
      </c>
      <c r="H3482" s="9">
        <v>136</v>
      </c>
      <c r="I3482" s="9">
        <v>14</v>
      </c>
      <c r="J3482" s="9" t="str" cm="1">
        <f t="array" ref="J3482">_xlfn.IFS(G3482&gt;='Pivot Tables'!B$2,"90%",AND(G3482&lt;'Pivot Tables'!B$2,G3482&gt;'Pivot Tables'!B$3),"75%",AND(G3482&lt;'Pivot Tables'!B$3,G3482&gt;'Pivot Tables'!B$5),"50%",G3482&lt;='Pivot Tables'!B$5,"25%")</f>
        <v>50%</v>
      </c>
      <c r="K3482" s="9" t="str">
        <f>TEXT(A3482,"dddd")</f>
        <v>Thursday</v>
      </c>
    </row>
    <row r="3483" spans="1:11" hidden="1" x14ac:dyDescent="0.25">
      <c r="A3483" s="17">
        <v>44584.794016203705</v>
      </c>
      <c r="B3483" s="13">
        <f>A3483</f>
        <v>44584.794016203705</v>
      </c>
      <c r="C3483" t="s">
        <v>148</v>
      </c>
      <c r="D3483" s="2" t="s">
        <v>1907</v>
      </c>
      <c r="F3483" s="9" t="s">
        <v>1732</v>
      </c>
      <c r="G3483" s="9" t="s">
        <v>8812</v>
      </c>
      <c r="H3483" s="9">
        <v>48</v>
      </c>
      <c r="I3483" s="9">
        <v>0</v>
      </c>
      <c r="J3483" s="9" t="str" cm="1">
        <f t="array" ref="J3483">_xlfn.IFS(G3483&gt;='Pivot Tables'!B$2,"90%",AND(G3483&lt;'Pivot Tables'!B$2,G3483&gt;'Pivot Tables'!B$3),"75%",AND(G3483&lt;'Pivot Tables'!B$3,G3483&gt;'Pivot Tables'!B$5),"50%",G3483&lt;='Pivot Tables'!B$5,"25%")</f>
        <v>90%</v>
      </c>
      <c r="K3483" s="9" t="str">
        <f>TEXT(A3483,"dddd")</f>
        <v>Sunday</v>
      </c>
    </row>
    <row r="3484" spans="1:11" ht="216" x14ac:dyDescent="0.25">
      <c r="A3484" s="17">
        <v>44478.915613425925</v>
      </c>
      <c r="B3484" s="13">
        <f>A3484</f>
        <v>44478.915613425925</v>
      </c>
      <c r="C3484" t="s">
        <v>4943</v>
      </c>
      <c r="D3484" s="3" t="s">
        <v>7894</v>
      </c>
      <c r="E3484" t="s">
        <v>4944</v>
      </c>
      <c r="F3484" s="9" t="s">
        <v>4789</v>
      </c>
      <c r="G3484" s="9">
        <v>113</v>
      </c>
      <c r="H3484" s="9">
        <v>136</v>
      </c>
      <c r="I3484" s="9">
        <v>1</v>
      </c>
      <c r="J3484" s="9" t="str" cm="1">
        <f t="array" ref="J3484">_xlfn.IFS(G3484&gt;='Pivot Tables'!B$2,"90%",AND(G3484&lt;'Pivot Tables'!B$2,G3484&gt;'Pivot Tables'!B$3),"75%",AND(G3484&lt;'Pivot Tables'!B$3,G3484&gt;'Pivot Tables'!B$5),"50%",G3484&lt;='Pivot Tables'!B$5,"25%")</f>
        <v>50%</v>
      </c>
      <c r="K3484" s="9" t="str">
        <f>TEXT(A3484,"dddd")</f>
        <v>Saturday</v>
      </c>
    </row>
    <row r="3485" spans="1:11" ht="216" hidden="1" x14ac:dyDescent="0.25">
      <c r="A3485" s="17">
        <v>44529.802407407406</v>
      </c>
      <c r="B3485" s="13">
        <f>A3485</f>
        <v>44529.802407407406</v>
      </c>
      <c r="C3485" t="s">
        <v>150</v>
      </c>
      <c r="D3485" s="3" t="s">
        <v>6805</v>
      </c>
      <c r="F3485" s="9" t="s">
        <v>1732</v>
      </c>
      <c r="G3485" s="9" t="s">
        <v>8812</v>
      </c>
      <c r="H3485" s="9">
        <v>128</v>
      </c>
      <c r="I3485" s="9">
        <v>0</v>
      </c>
      <c r="J3485" s="9" t="str" cm="1">
        <f t="array" ref="J3485">_xlfn.IFS(G3485&gt;='Pivot Tables'!B$2,"90%",AND(G3485&lt;'Pivot Tables'!B$2,G3485&gt;'Pivot Tables'!B$3),"75%",AND(G3485&lt;'Pivot Tables'!B$3,G3485&gt;'Pivot Tables'!B$5),"50%",G3485&lt;='Pivot Tables'!B$5,"25%")</f>
        <v>90%</v>
      </c>
      <c r="K3485" s="9" t="str">
        <f>TEXT(A3485,"dddd")</f>
        <v>Monday</v>
      </c>
    </row>
    <row r="3486" spans="1:11" ht="117" hidden="1" x14ac:dyDescent="0.25">
      <c r="A3486" s="17">
        <v>44524.923055555555</v>
      </c>
      <c r="B3486" s="13">
        <f>A3486</f>
        <v>44524.923055555555</v>
      </c>
      <c r="C3486" t="s">
        <v>151</v>
      </c>
      <c r="D3486" s="3" t="s">
        <v>6806</v>
      </c>
      <c r="E3486" t="s">
        <v>1926</v>
      </c>
      <c r="F3486" s="9" t="s">
        <v>1732</v>
      </c>
      <c r="G3486" s="9" t="s">
        <v>8812</v>
      </c>
      <c r="H3486" s="9">
        <v>77</v>
      </c>
      <c r="I3486" s="9">
        <v>5</v>
      </c>
      <c r="J3486" s="9" t="str" cm="1">
        <f t="array" ref="J3486">_xlfn.IFS(G3486&gt;='Pivot Tables'!B$2,"90%",AND(G3486&lt;'Pivot Tables'!B$2,G3486&gt;'Pivot Tables'!B$3),"75%",AND(G3486&lt;'Pivot Tables'!B$3,G3486&gt;'Pivot Tables'!B$5),"50%",G3486&lt;='Pivot Tables'!B$5,"25%")</f>
        <v>90%</v>
      </c>
      <c r="K3486" s="9" t="str">
        <f>TEXT(A3486,"dddd")</f>
        <v>Wednesday</v>
      </c>
    </row>
    <row r="3487" spans="1:11" ht="232.5" x14ac:dyDescent="0.25">
      <c r="A3487" s="17">
        <v>43958.841099537036</v>
      </c>
      <c r="B3487" s="13">
        <f>A3487</f>
        <v>43958.841099537036</v>
      </c>
      <c r="C3487" t="s">
        <v>5212</v>
      </c>
      <c r="D3487" s="3" t="s">
        <v>8094</v>
      </c>
      <c r="F3487" s="9" t="s">
        <v>4789</v>
      </c>
      <c r="G3487" s="9">
        <v>171</v>
      </c>
      <c r="H3487" s="9">
        <v>137</v>
      </c>
      <c r="I3487" s="9">
        <v>0</v>
      </c>
      <c r="J3487" s="9" t="str" cm="1">
        <f t="array" ref="J3487">_xlfn.IFS(G3487&gt;='Pivot Tables'!B$2,"90%",AND(G3487&lt;'Pivot Tables'!B$2,G3487&gt;'Pivot Tables'!B$3),"75%",AND(G3487&lt;'Pivot Tables'!B$3,G3487&gt;'Pivot Tables'!B$5),"50%",G3487&lt;='Pivot Tables'!B$5,"25%")</f>
        <v>50%</v>
      </c>
      <c r="K3487" s="9" t="str">
        <f>TEXT(A3487,"dddd")</f>
        <v>Thursday</v>
      </c>
    </row>
    <row r="3488" spans="1:11" ht="249" x14ac:dyDescent="0.25">
      <c r="A3488" s="17">
        <v>44850.620196759257</v>
      </c>
      <c r="B3488" s="13">
        <f>A3488</f>
        <v>44850.620196759257</v>
      </c>
      <c r="C3488" t="s">
        <v>5334</v>
      </c>
      <c r="D3488" s="3" t="s">
        <v>8135</v>
      </c>
      <c r="F3488" s="9" t="s">
        <v>5310</v>
      </c>
      <c r="G3488" s="9">
        <v>13</v>
      </c>
      <c r="H3488" s="9">
        <v>138</v>
      </c>
      <c r="I3488" s="9">
        <v>0</v>
      </c>
      <c r="J3488" s="9" t="str" cm="1">
        <f t="array" ref="J3488">_xlfn.IFS(G3488&gt;='Pivot Tables'!B$2,"90%",AND(G3488&lt;'Pivot Tables'!B$2,G3488&gt;'Pivot Tables'!B$3),"75%",AND(G3488&lt;'Pivot Tables'!B$3,G3488&gt;'Pivot Tables'!B$5),"50%",G3488&lt;='Pivot Tables'!B$5,"25%")</f>
        <v>25%</v>
      </c>
      <c r="K3488" s="9" t="str">
        <f>TEXT(A3488,"dddd")</f>
        <v>Sunday</v>
      </c>
    </row>
    <row r="3489" spans="1:11" ht="306.75" x14ac:dyDescent="0.25">
      <c r="A3489" s="17">
        <v>44757.66</v>
      </c>
      <c r="B3489" s="13">
        <f>A3489</f>
        <v>44757.66</v>
      </c>
      <c r="C3489" t="s">
        <v>2151</v>
      </c>
      <c r="D3489" s="3" t="s">
        <v>6907</v>
      </c>
      <c r="E3489">
        <v>1</v>
      </c>
      <c r="F3489" s="9" t="s">
        <v>2088</v>
      </c>
      <c r="G3489" s="9">
        <v>18</v>
      </c>
      <c r="H3489" s="9">
        <v>138</v>
      </c>
      <c r="I3489" s="9">
        <v>1</v>
      </c>
      <c r="J3489" s="9" t="str" cm="1">
        <f t="array" ref="J3489">_xlfn.IFS(G3489&gt;='Pivot Tables'!B$2,"90%",AND(G3489&lt;'Pivot Tables'!B$2,G3489&gt;'Pivot Tables'!B$3),"75%",AND(G3489&lt;'Pivot Tables'!B$3,G3489&gt;'Pivot Tables'!B$5),"50%",G3489&lt;='Pivot Tables'!B$5,"25%")</f>
        <v>25%</v>
      </c>
      <c r="K3489" s="9" t="str">
        <f>TEXT(A3489,"dddd")</f>
        <v>Friday</v>
      </c>
    </row>
    <row r="3490" spans="1:11" ht="158.25" x14ac:dyDescent="0.25">
      <c r="A3490" s="17">
        <v>43368.028344907405</v>
      </c>
      <c r="B3490" s="13">
        <f>A3490</f>
        <v>43368.028344907405</v>
      </c>
      <c r="C3490" t="s">
        <v>6270</v>
      </c>
      <c r="D3490" s="3" t="s">
        <v>8791</v>
      </c>
      <c r="E3490" t="s">
        <v>9095</v>
      </c>
      <c r="F3490" s="9" t="s">
        <v>5310</v>
      </c>
      <c r="G3490" s="9">
        <v>53</v>
      </c>
      <c r="H3490" s="9">
        <v>138</v>
      </c>
      <c r="I3490" s="9">
        <v>11</v>
      </c>
      <c r="J3490" s="9" t="str" cm="1">
        <f t="array" ref="J3490">_xlfn.IFS(G3490&gt;='Pivot Tables'!B$2,"90%",AND(G3490&lt;'Pivot Tables'!B$2,G3490&gt;'Pivot Tables'!B$3),"75%",AND(G3490&lt;'Pivot Tables'!B$3,G3490&gt;'Pivot Tables'!B$5),"50%",G3490&lt;='Pivot Tables'!B$5,"25%")</f>
        <v>50%</v>
      </c>
      <c r="K3490" s="9" t="str">
        <f>TEXT(A3490,"dddd")</f>
        <v>Tuesday</v>
      </c>
    </row>
    <row r="3491" spans="1:11" ht="249" x14ac:dyDescent="0.25">
      <c r="A3491" s="17">
        <v>43960.638252314813</v>
      </c>
      <c r="B3491" s="13">
        <f>A3491</f>
        <v>43960.638252314813</v>
      </c>
      <c r="C3491" t="s">
        <v>5821</v>
      </c>
      <c r="D3491" s="3" t="s">
        <v>8585</v>
      </c>
      <c r="F3491" s="9" t="s">
        <v>5310</v>
      </c>
      <c r="G3491" s="9">
        <v>70</v>
      </c>
      <c r="H3491" s="9">
        <v>138</v>
      </c>
      <c r="I3491" s="9">
        <v>0</v>
      </c>
      <c r="J3491" s="9" t="str" cm="1">
        <f t="array" ref="J3491">_xlfn.IFS(G3491&gt;='Pivot Tables'!B$2,"90%",AND(G3491&lt;'Pivot Tables'!B$2,G3491&gt;'Pivot Tables'!B$3),"75%",AND(G3491&lt;'Pivot Tables'!B$3,G3491&gt;'Pivot Tables'!B$5),"50%",G3491&lt;='Pivot Tables'!B$5,"25%")</f>
        <v>50%</v>
      </c>
      <c r="K3491" s="9" t="str">
        <f>TEXT(A3491,"dddd")</f>
        <v>Saturday</v>
      </c>
    </row>
    <row r="3492" spans="1:11" ht="199.5" x14ac:dyDescent="0.25">
      <c r="A3492" s="17">
        <v>44418.799178240741</v>
      </c>
      <c r="B3492" s="13">
        <f>A3492</f>
        <v>44418.799178240741</v>
      </c>
      <c r="C3492" t="s">
        <v>1994</v>
      </c>
      <c r="D3492" s="3" t="s">
        <v>6854</v>
      </c>
      <c r="F3492" s="9" t="s">
        <v>1732</v>
      </c>
      <c r="G3492" s="9">
        <v>92</v>
      </c>
      <c r="H3492" s="9">
        <v>138</v>
      </c>
      <c r="I3492" s="9">
        <v>0</v>
      </c>
      <c r="J3492" s="9" t="str" cm="1">
        <f t="array" ref="J3492">_xlfn.IFS(G3492&gt;='Pivot Tables'!B$2,"90%",AND(G3492&lt;'Pivot Tables'!B$2,G3492&gt;'Pivot Tables'!B$3),"75%",AND(G3492&lt;'Pivot Tables'!B$3,G3492&gt;'Pivot Tables'!B$5),"50%",G3492&lt;='Pivot Tables'!B$5,"25%")</f>
        <v>50%</v>
      </c>
      <c r="K3492" s="9" t="str">
        <f>TEXT(A3492,"dddd")</f>
        <v>Tuesday</v>
      </c>
    </row>
    <row r="3493" spans="1:11" ht="257.25" x14ac:dyDescent="0.25">
      <c r="A3493" s="17">
        <v>43741.828888888886</v>
      </c>
      <c r="B3493" s="13">
        <f>A3493</f>
        <v>43741.828888888886</v>
      </c>
      <c r="C3493" t="s">
        <v>4391</v>
      </c>
      <c r="D3493" s="3" t="s">
        <v>7753</v>
      </c>
      <c r="E3493" t="s">
        <v>4392</v>
      </c>
      <c r="F3493" s="9" t="s">
        <v>3650</v>
      </c>
      <c r="G3493" s="9">
        <v>260</v>
      </c>
      <c r="H3493" s="9">
        <v>138</v>
      </c>
      <c r="I3493" s="9">
        <v>21</v>
      </c>
      <c r="J3493" s="9" t="str" cm="1">
        <f t="array" ref="J3493">_xlfn.IFS(G3493&gt;='Pivot Tables'!B$2,"90%",AND(G3493&lt;'Pivot Tables'!B$2,G3493&gt;'Pivot Tables'!B$3),"75%",AND(G3493&lt;'Pivot Tables'!B$3,G3493&gt;'Pivot Tables'!B$5),"50%",G3493&lt;='Pivot Tables'!B$5,"25%")</f>
        <v>75%</v>
      </c>
      <c r="K3493" s="9" t="str">
        <f>TEXT(A3493,"dddd")</f>
        <v>Thursday</v>
      </c>
    </row>
    <row r="3494" spans="1:11" ht="174.75" hidden="1" x14ac:dyDescent="0.25">
      <c r="A3494" s="17">
        <v>44428.838946759257</v>
      </c>
      <c r="B3494" s="13">
        <f>A3494</f>
        <v>44428.838946759257</v>
      </c>
      <c r="C3494" t="s">
        <v>159</v>
      </c>
      <c r="D3494" s="3" t="s">
        <v>6850</v>
      </c>
      <c r="E3494" t="s">
        <v>1990</v>
      </c>
      <c r="F3494" s="9" t="s">
        <v>1732</v>
      </c>
      <c r="G3494" s="9" t="s">
        <v>8812</v>
      </c>
      <c r="H3494" s="9">
        <v>108</v>
      </c>
      <c r="I3494" s="9">
        <v>6</v>
      </c>
      <c r="J3494" s="9" t="str" cm="1">
        <f t="array" ref="J3494">_xlfn.IFS(G3494&gt;='Pivot Tables'!B$2,"90%",AND(G3494&lt;'Pivot Tables'!B$2,G3494&gt;'Pivot Tables'!B$3),"75%",AND(G3494&lt;'Pivot Tables'!B$3,G3494&gt;'Pivot Tables'!B$5),"50%",G3494&lt;='Pivot Tables'!B$5,"25%")</f>
        <v>90%</v>
      </c>
      <c r="K3494" s="9" t="str">
        <f>TEXT(A3494,"dddd")</f>
        <v>Friday</v>
      </c>
    </row>
    <row r="3495" spans="1:11" ht="166.5" hidden="1" x14ac:dyDescent="0.25">
      <c r="A3495" s="17">
        <v>44845.756979166668</v>
      </c>
      <c r="B3495" s="13">
        <f>A3495</f>
        <v>44845.756979166668</v>
      </c>
      <c r="C3495" t="s">
        <v>160</v>
      </c>
      <c r="D3495" s="3" t="s">
        <v>6886</v>
      </c>
      <c r="F3495" s="9" t="s">
        <v>2015</v>
      </c>
      <c r="G3495" s="9" t="s">
        <v>8812</v>
      </c>
      <c r="H3495" s="9">
        <v>53</v>
      </c>
      <c r="I3495" s="9">
        <v>0</v>
      </c>
      <c r="J3495" s="9" t="str" cm="1">
        <f t="array" ref="J3495">_xlfn.IFS(G3495&gt;='Pivot Tables'!B$2,"90%",AND(G3495&lt;'Pivot Tables'!B$2,G3495&gt;'Pivot Tables'!B$3),"75%",AND(G3495&lt;'Pivot Tables'!B$3,G3495&gt;'Pivot Tables'!B$5),"50%",G3495&lt;='Pivot Tables'!B$5,"25%")</f>
        <v>90%</v>
      </c>
      <c r="K3495" s="9" t="str">
        <f>TEXT(A3495,"dddd")</f>
        <v>Tuesday</v>
      </c>
    </row>
    <row r="3496" spans="1:11" ht="59.25" hidden="1" x14ac:dyDescent="0.25">
      <c r="A3496" s="17">
        <v>44865.829317129632</v>
      </c>
      <c r="B3496" s="13">
        <f>A3496</f>
        <v>44865.829317129632</v>
      </c>
      <c r="C3496" t="s">
        <v>161</v>
      </c>
      <c r="D3496" s="3" t="s">
        <v>6896</v>
      </c>
      <c r="F3496" s="9" t="s">
        <v>2088</v>
      </c>
      <c r="G3496" s="9" t="s">
        <v>8812</v>
      </c>
      <c r="H3496" s="9">
        <v>44</v>
      </c>
      <c r="I3496" s="9">
        <v>0</v>
      </c>
      <c r="J3496" s="9" t="str" cm="1">
        <f t="array" ref="J3496">_xlfn.IFS(G3496&gt;='Pivot Tables'!B$2,"90%",AND(G3496&lt;'Pivot Tables'!B$2,G3496&gt;'Pivot Tables'!B$3),"75%",AND(G3496&lt;'Pivot Tables'!B$3,G3496&gt;'Pivot Tables'!B$5),"50%",G3496&lt;='Pivot Tables'!B$5,"25%")</f>
        <v>90%</v>
      </c>
      <c r="K3496" s="9" t="str">
        <f>TEXT(A3496,"dddd")</f>
        <v>Monday</v>
      </c>
    </row>
    <row r="3497" spans="1:11" hidden="1" x14ac:dyDescent="0.25">
      <c r="A3497" s="17">
        <v>44820.85664351852</v>
      </c>
      <c r="B3497" s="13">
        <f>A3497</f>
        <v>44820.85664351852</v>
      </c>
      <c r="C3497" t="s">
        <v>162</v>
      </c>
      <c r="D3497" s="2" t="s">
        <v>2097</v>
      </c>
      <c r="F3497" s="9" t="s">
        <v>2088</v>
      </c>
      <c r="G3497" s="9" t="s">
        <v>8812</v>
      </c>
      <c r="H3497" s="9">
        <v>42</v>
      </c>
      <c r="I3497" s="9">
        <v>0</v>
      </c>
      <c r="J3497" s="9" t="str" cm="1">
        <f t="array" ref="J3497">_xlfn.IFS(G3497&gt;='Pivot Tables'!B$2,"90%",AND(G3497&lt;'Pivot Tables'!B$2,G3497&gt;'Pivot Tables'!B$3),"75%",AND(G3497&lt;'Pivot Tables'!B$3,G3497&gt;'Pivot Tables'!B$5),"50%",G3497&lt;='Pivot Tables'!B$5,"25%")</f>
        <v>90%</v>
      </c>
      <c r="K3497" s="9" t="str">
        <f>TEXT(A3497,"dddd")</f>
        <v>Friday</v>
      </c>
    </row>
    <row r="3498" spans="1:11" hidden="1" x14ac:dyDescent="0.25">
      <c r="A3498" s="17">
        <v>44819.13894675926</v>
      </c>
      <c r="B3498" s="13">
        <f>A3498</f>
        <v>44819.13894675926</v>
      </c>
      <c r="C3498" t="s">
        <v>163</v>
      </c>
      <c r="D3498" s="2" t="s">
        <v>2098</v>
      </c>
      <c r="F3498" s="9" t="s">
        <v>2088</v>
      </c>
      <c r="G3498" s="9" t="s">
        <v>8812</v>
      </c>
      <c r="H3498" s="9">
        <v>28</v>
      </c>
      <c r="I3498" s="9">
        <v>0</v>
      </c>
      <c r="J3498" s="9" t="str" cm="1">
        <f t="array" ref="J3498">_xlfn.IFS(G3498&gt;='Pivot Tables'!B$2,"90%",AND(G3498&lt;'Pivot Tables'!B$2,G3498&gt;'Pivot Tables'!B$3),"75%",AND(G3498&lt;'Pivot Tables'!B$3,G3498&gt;'Pivot Tables'!B$5),"50%",G3498&lt;='Pivot Tables'!B$5,"25%")</f>
        <v>90%</v>
      </c>
      <c r="K3498" s="9" t="str">
        <f>TEXT(A3498,"dddd")</f>
        <v>Thursday</v>
      </c>
    </row>
    <row r="3499" spans="1:11" hidden="1" x14ac:dyDescent="0.25">
      <c r="A3499" s="17">
        <v>44818.019490740742</v>
      </c>
      <c r="B3499" s="13">
        <f>A3499</f>
        <v>44818.019490740742</v>
      </c>
      <c r="C3499" t="s">
        <v>164</v>
      </c>
      <c r="D3499" s="2" t="s">
        <v>2102</v>
      </c>
      <c r="F3499" s="9" t="s">
        <v>2088</v>
      </c>
      <c r="G3499" s="9" t="s">
        <v>8812</v>
      </c>
      <c r="H3499" s="9">
        <v>9</v>
      </c>
      <c r="I3499" s="9">
        <v>0</v>
      </c>
      <c r="J3499" s="9" t="str" cm="1">
        <f t="array" ref="J3499">_xlfn.IFS(G3499&gt;='Pivot Tables'!B$2,"90%",AND(G3499&lt;'Pivot Tables'!B$2,G3499&gt;'Pivot Tables'!B$3),"75%",AND(G3499&lt;'Pivot Tables'!B$3,G3499&gt;'Pivot Tables'!B$5),"50%",G3499&lt;='Pivot Tables'!B$5,"25%")</f>
        <v>90%</v>
      </c>
      <c r="K3499" s="9" t="str">
        <f>TEXT(A3499,"dddd")</f>
        <v>Wednesday</v>
      </c>
    </row>
    <row r="3500" spans="1:11" hidden="1" x14ac:dyDescent="0.25">
      <c r="A3500" s="17">
        <v>44810.789652777778</v>
      </c>
      <c r="B3500" s="13">
        <f>A3500</f>
        <v>44810.789652777778</v>
      </c>
      <c r="C3500" t="s">
        <v>165</v>
      </c>
      <c r="D3500" s="2" t="s">
        <v>2109</v>
      </c>
      <c r="F3500" s="9" t="s">
        <v>2088</v>
      </c>
      <c r="G3500" s="9" t="s">
        <v>8812</v>
      </c>
      <c r="H3500" s="9">
        <v>17</v>
      </c>
      <c r="I3500" s="9">
        <v>0</v>
      </c>
      <c r="J3500" s="9" t="str" cm="1">
        <f t="array" ref="J3500">_xlfn.IFS(G3500&gt;='Pivot Tables'!B$2,"90%",AND(G3500&lt;'Pivot Tables'!B$2,G3500&gt;'Pivot Tables'!B$3),"75%",AND(G3500&lt;'Pivot Tables'!B$3,G3500&gt;'Pivot Tables'!B$5),"50%",G3500&lt;='Pivot Tables'!B$5,"25%")</f>
        <v>90%</v>
      </c>
      <c r="K3500" s="9" t="str">
        <f>TEXT(A3500,"dddd")</f>
        <v>Tuesday</v>
      </c>
    </row>
    <row r="3501" spans="1:11" hidden="1" x14ac:dyDescent="0.25">
      <c r="A3501" s="17">
        <v>44806.696597222224</v>
      </c>
      <c r="B3501" s="13">
        <f>A3501</f>
        <v>44806.696597222224</v>
      </c>
      <c r="C3501" t="s">
        <v>166</v>
      </c>
      <c r="D3501" s="2" t="s">
        <v>2110</v>
      </c>
      <c r="F3501" s="9" t="s">
        <v>2088</v>
      </c>
      <c r="G3501" s="9" t="s">
        <v>8812</v>
      </c>
      <c r="H3501" s="9">
        <v>11</v>
      </c>
      <c r="I3501" s="9">
        <v>0</v>
      </c>
      <c r="J3501" s="9" t="str" cm="1">
        <f t="array" ref="J3501">_xlfn.IFS(G3501&gt;='Pivot Tables'!B$2,"90%",AND(G3501&lt;'Pivot Tables'!B$2,G3501&gt;'Pivot Tables'!B$3),"75%",AND(G3501&lt;'Pivot Tables'!B$3,G3501&gt;'Pivot Tables'!B$5),"50%",G3501&lt;='Pivot Tables'!B$5,"25%")</f>
        <v>90%</v>
      </c>
      <c r="K3501" s="9" t="str">
        <f>TEXT(A3501,"dddd")</f>
        <v>Friday</v>
      </c>
    </row>
    <row r="3502" spans="1:11" hidden="1" x14ac:dyDescent="0.25">
      <c r="A3502" s="17">
        <v>44801.79241898148</v>
      </c>
      <c r="B3502" s="13">
        <f>A3502</f>
        <v>44801.79241898148</v>
      </c>
      <c r="C3502" t="s">
        <v>167</v>
      </c>
      <c r="D3502" s="2" t="s">
        <v>2115</v>
      </c>
      <c r="F3502" s="9" t="s">
        <v>2088</v>
      </c>
      <c r="G3502" s="9" t="s">
        <v>8812</v>
      </c>
      <c r="H3502" s="9">
        <v>24</v>
      </c>
      <c r="I3502" s="9">
        <v>0</v>
      </c>
      <c r="J3502" s="9" t="str" cm="1">
        <f t="array" ref="J3502">_xlfn.IFS(G3502&gt;='Pivot Tables'!B$2,"90%",AND(G3502&lt;'Pivot Tables'!B$2,G3502&gt;'Pivot Tables'!B$3),"75%",AND(G3502&lt;'Pivot Tables'!B$3,G3502&gt;'Pivot Tables'!B$5),"50%",G3502&lt;='Pivot Tables'!B$5,"25%")</f>
        <v>90%</v>
      </c>
      <c r="K3502" s="9" t="str">
        <f>TEXT(A3502,"dddd")</f>
        <v>Sunday</v>
      </c>
    </row>
    <row r="3503" spans="1:11" ht="100.5" hidden="1" x14ac:dyDescent="0.25">
      <c r="A3503" s="17">
        <v>44798.693807870368</v>
      </c>
      <c r="B3503" s="13">
        <f>A3503</f>
        <v>44798.693807870368</v>
      </c>
      <c r="C3503" t="s">
        <v>168</v>
      </c>
      <c r="D3503" s="3" t="s">
        <v>6898</v>
      </c>
      <c r="F3503" s="9" t="s">
        <v>2088</v>
      </c>
      <c r="G3503" s="9" t="s">
        <v>8812</v>
      </c>
      <c r="H3503" s="9">
        <v>65</v>
      </c>
      <c r="I3503" s="9">
        <v>0</v>
      </c>
      <c r="J3503" s="9" t="str" cm="1">
        <f t="array" ref="J3503">_xlfn.IFS(G3503&gt;='Pivot Tables'!B$2,"90%",AND(G3503&lt;'Pivot Tables'!B$2,G3503&gt;'Pivot Tables'!B$3),"75%",AND(G3503&lt;'Pivot Tables'!B$3,G3503&gt;'Pivot Tables'!B$5),"50%",G3503&lt;='Pivot Tables'!B$5,"25%")</f>
        <v>90%</v>
      </c>
      <c r="K3503" s="9" t="str">
        <f>TEXT(A3503,"dddd")</f>
        <v>Thursday</v>
      </c>
    </row>
    <row r="3504" spans="1:11" hidden="1" x14ac:dyDescent="0.25">
      <c r="A3504" s="17">
        <v>44795.662766203706</v>
      </c>
      <c r="B3504" s="13">
        <f>A3504</f>
        <v>44795.662766203706</v>
      </c>
      <c r="C3504" t="s">
        <v>169</v>
      </c>
      <c r="D3504" s="2" t="s">
        <v>2119</v>
      </c>
      <c r="F3504" s="9" t="s">
        <v>2088</v>
      </c>
      <c r="G3504" s="9" t="s">
        <v>8812</v>
      </c>
      <c r="H3504" s="9">
        <v>6</v>
      </c>
      <c r="I3504" s="9">
        <v>0</v>
      </c>
      <c r="J3504" s="9" t="str" cm="1">
        <f t="array" ref="J3504">_xlfn.IFS(G3504&gt;='Pivot Tables'!B$2,"90%",AND(G3504&lt;'Pivot Tables'!B$2,G3504&gt;'Pivot Tables'!B$3),"75%",AND(G3504&lt;'Pivot Tables'!B$3,G3504&gt;'Pivot Tables'!B$5),"50%",G3504&lt;='Pivot Tables'!B$5,"25%")</f>
        <v>90%</v>
      </c>
      <c r="K3504" s="9" t="str">
        <f>TEXT(A3504,"dddd")</f>
        <v>Monday</v>
      </c>
    </row>
    <row r="3505" spans="1:11" ht="100.5" hidden="1" x14ac:dyDescent="0.25">
      <c r="A3505" s="17">
        <v>44793.708333333336</v>
      </c>
      <c r="B3505" s="13">
        <f>A3505</f>
        <v>44793.708333333336</v>
      </c>
      <c r="C3505" t="s">
        <v>170</v>
      </c>
      <c r="D3505" s="3" t="s">
        <v>6900</v>
      </c>
      <c r="F3505" s="9" t="s">
        <v>2088</v>
      </c>
      <c r="G3505" s="9" t="s">
        <v>8812</v>
      </c>
      <c r="H3505" s="9">
        <v>43</v>
      </c>
      <c r="I3505" s="9">
        <v>0</v>
      </c>
      <c r="J3505" s="9" t="str" cm="1">
        <f t="array" ref="J3505">_xlfn.IFS(G3505&gt;='Pivot Tables'!B$2,"90%",AND(G3505&lt;'Pivot Tables'!B$2,G3505&gt;'Pivot Tables'!B$3),"75%",AND(G3505&lt;'Pivot Tables'!B$3,G3505&gt;'Pivot Tables'!B$5),"50%",G3505&lt;='Pivot Tables'!B$5,"25%")</f>
        <v>90%</v>
      </c>
      <c r="K3505" s="9" t="str">
        <f>TEXT(A3505,"dddd")</f>
        <v>Saturday</v>
      </c>
    </row>
    <row r="3506" spans="1:11" hidden="1" x14ac:dyDescent="0.25">
      <c r="A3506" s="17">
        <v>44791.761157407411</v>
      </c>
      <c r="B3506" s="13">
        <f>A3506</f>
        <v>44791.761157407411</v>
      </c>
      <c r="C3506" t="s">
        <v>171</v>
      </c>
      <c r="D3506" s="2" t="s">
        <v>2122</v>
      </c>
      <c r="E3506" t="s">
        <v>2123</v>
      </c>
      <c r="F3506" s="9" t="s">
        <v>2088</v>
      </c>
      <c r="G3506" s="9" t="s">
        <v>8812</v>
      </c>
      <c r="H3506" s="9">
        <v>31</v>
      </c>
      <c r="I3506" s="9">
        <v>1</v>
      </c>
      <c r="J3506" s="9" t="str" cm="1">
        <f t="array" ref="J3506">_xlfn.IFS(G3506&gt;='Pivot Tables'!B$2,"90%",AND(G3506&lt;'Pivot Tables'!B$2,G3506&gt;'Pivot Tables'!B$3),"75%",AND(G3506&lt;'Pivot Tables'!B$3,G3506&gt;'Pivot Tables'!B$5),"50%",G3506&lt;='Pivot Tables'!B$5,"25%")</f>
        <v>90%</v>
      </c>
      <c r="K3506" s="9" t="str">
        <f>TEXT(A3506,"dddd")</f>
        <v>Thursday</v>
      </c>
    </row>
    <row r="3507" spans="1:11" ht="100.5" hidden="1" x14ac:dyDescent="0.25">
      <c r="A3507" s="17">
        <v>44790.936331018522</v>
      </c>
      <c r="B3507" s="13">
        <f>A3507</f>
        <v>44790.936331018522</v>
      </c>
      <c r="C3507" t="s">
        <v>172</v>
      </c>
      <c r="D3507" s="3" t="s">
        <v>6901</v>
      </c>
      <c r="F3507" s="9" t="s">
        <v>2088</v>
      </c>
      <c r="G3507" s="9" t="s">
        <v>8812</v>
      </c>
      <c r="H3507" s="9">
        <v>61</v>
      </c>
      <c r="I3507" s="9">
        <v>0</v>
      </c>
      <c r="J3507" s="9" t="str" cm="1">
        <f t="array" ref="J3507">_xlfn.IFS(G3507&gt;='Pivot Tables'!B$2,"90%",AND(G3507&lt;'Pivot Tables'!B$2,G3507&gt;'Pivot Tables'!B$3),"75%",AND(G3507&lt;'Pivot Tables'!B$3,G3507&gt;'Pivot Tables'!B$5),"50%",G3507&lt;='Pivot Tables'!B$5,"25%")</f>
        <v>90%</v>
      </c>
      <c r="K3507" s="9" t="str">
        <f>TEXT(A3507,"dddd")</f>
        <v>Wednesday</v>
      </c>
    </row>
    <row r="3508" spans="1:11" hidden="1" x14ac:dyDescent="0.25">
      <c r="A3508" s="17">
        <v>44784.761874999997</v>
      </c>
      <c r="B3508" s="13">
        <f>A3508</f>
        <v>44784.761874999997</v>
      </c>
      <c r="C3508" t="s">
        <v>173</v>
      </c>
      <c r="D3508" s="2" t="s">
        <v>2127</v>
      </c>
      <c r="F3508" s="9" t="s">
        <v>2088</v>
      </c>
      <c r="G3508" s="9" t="s">
        <v>8812</v>
      </c>
      <c r="H3508" s="9">
        <v>40</v>
      </c>
      <c r="I3508" s="9">
        <v>0</v>
      </c>
      <c r="J3508" s="9" t="str" cm="1">
        <f t="array" ref="J3508">_xlfn.IFS(G3508&gt;='Pivot Tables'!B$2,"90%",AND(G3508&lt;'Pivot Tables'!B$2,G3508&gt;'Pivot Tables'!B$3),"75%",AND(G3508&lt;'Pivot Tables'!B$3,G3508&gt;'Pivot Tables'!B$5),"50%",G3508&lt;='Pivot Tables'!B$5,"25%")</f>
        <v>90%</v>
      </c>
      <c r="K3508" s="9" t="str">
        <f>TEXT(A3508,"dddd")</f>
        <v>Thursday</v>
      </c>
    </row>
    <row r="3509" spans="1:11" ht="315" x14ac:dyDescent="0.25">
      <c r="A3509" s="17">
        <v>44151.795636574076</v>
      </c>
      <c r="B3509" s="13">
        <f>A3509</f>
        <v>44151.795636574076</v>
      </c>
      <c r="C3509" t="s">
        <v>5683</v>
      </c>
      <c r="D3509" s="3" t="s">
        <v>8462</v>
      </c>
      <c r="E3509" t="s">
        <v>8853</v>
      </c>
      <c r="F3509" s="9" t="s">
        <v>5310</v>
      </c>
      <c r="G3509" s="9">
        <v>22</v>
      </c>
      <c r="H3509" s="9">
        <v>139</v>
      </c>
      <c r="I3509" s="9">
        <v>7</v>
      </c>
      <c r="J3509" s="9" t="str" cm="1">
        <f t="array" ref="J3509">_xlfn.IFS(G3509&gt;='Pivot Tables'!B$2,"90%",AND(G3509&lt;'Pivot Tables'!B$2,G3509&gt;'Pivot Tables'!B$3),"75%",AND(G3509&lt;'Pivot Tables'!B$3,G3509&gt;'Pivot Tables'!B$5),"50%",G3509&lt;='Pivot Tables'!B$5,"25%")</f>
        <v>25%</v>
      </c>
      <c r="K3509" s="9" t="str">
        <f>TEXT(A3509,"dddd")</f>
        <v>Monday</v>
      </c>
    </row>
    <row r="3510" spans="1:11" hidden="1" x14ac:dyDescent="0.25">
      <c r="A3510" s="17">
        <v>44782.698784722219</v>
      </c>
      <c r="B3510" s="13">
        <f>A3510</f>
        <v>44782.698784722219</v>
      </c>
      <c r="C3510" t="s">
        <v>175</v>
      </c>
      <c r="D3510" s="2" t="s">
        <v>2129</v>
      </c>
      <c r="F3510" s="9" t="s">
        <v>2088</v>
      </c>
      <c r="G3510" s="9" t="s">
        <v>8812</v>
      </c>
      <c r="H3510" s="9">
        <v>20</v>
      </c>
      <c r="I3510" s="9">
        <v>0</v>
      </c>
      <c r="J3510" s="9" t="str" cm="1">
        <f t="array" ref="J3510">_xlfn.IFS(G3510&gt;='Pivot Tables'!B$2,"90%",AND(G3510&lt;'Pivot Tables'!B$2,G3510&gt;'Pivot Tables'!B$3),"75%",AND(G3510&lt;'Pivot Tables'!B$3,G3510&gt;'Pivot Tables'!B$5),"50%",G3510&lt;='Pivot Tables'!B$5,"25%")</f>
        <v>90%</v>
      </c>
      <c r="K3510" s="9" t="str">
        <f>TEXT(A3510,"dddd")</f>
        <v>Tuesday</v>
      </c>
    </row>
    <row r="3511" spans="1:11" ht="100.5" hidden="1" x14ac:dyDescent="0.25">
      <c r="A3511" s="17">
        <v>44779.677164351851</v>
      </c>
      <c r="B3511" s="13">
        <f>A3511</f>
        <v>44779.677164351851</v>
      </c>
      <c r="C3511" t="s">
        <v>176</v>
      </c>
      <c r="D3511" s="3" t="s">
        <v>6903</v>
      </c>
      <c r="F3511" s="9" t="s">
        <v>2088</v>
      </c>
      <c r="G3511" s="9" t="s">
        <v>8812</v>
      </c>
      <c r="H3511" s="9">
        <v>67</v>
      </c>
      <c r="I3511" s="9">
        <v>0</v>
      </c>
      <c r="J3511" s="9" t="str" cm="1">
        <f t="array" ref="J3511">_xlfn.IFS(G3511&gt;='Pivot Tables'!B$2,"90%",AND(G3511&lt;'Pivot Tables'!B$2,G3511&gt;'Pivot Tables'!B$3),"75%",AND(G3511&lt;'Pivot Tables'!B$3,G3511&gt;'Pivot Tables'!B$5),"50%",G3511&lt;='Pivot Tables'!B$5,"25%")</f>
        <v>90%</v>
      </c>
      <c r="K3511" s="9" t="str">
        <f>TEXT(A3511,"dddd")</f>
        <v>Saturday</v>
      </c>
    </row>
    <row r="3512" spans="1:11" ht="67.5" hidden="1" x14ac:dyDescent="0.25">
      <c r="A3512" s="17">
        <v>44776.734803240739</v>
      </c>
      <c r="B3512" s="13">
        <f>A3512</f>
        <v>44776.734803240739</v>
      </c>
      <c r="C3512" t="s">
        <v>177</v>
      </c>
      <c r="D3512" s="3" t="s">
        <v>6905</v>
      </c>
      <c r="F3512" s="9" t="s">
        <v>2088</v>
      </c>
      <c r="G3512" s="9" t="s">
        <v>8812</v>
      </c>
      <c r="H3512" s="9">
        <v>55</v>
      </c>
      <c r="I3512" s="9">
        <v>0</v>
      </c>
      <c r="J3512" s="9" t="str" cm="1">
        <f t="array" ref="J3512">_xlfn.IFS(G3512&gt;='Pivot Tables'!B$2,"90%",AND(G3512&lt;'Pivot Tables'!B$2,G3512&gt;'Pivot Tables'!B$3),"75%",AND(G3512&lt;'Pivot Tables'!B$3,G3512&gt;'Pivot Tables'!B$5),"50%",G3512&lt;='Pivot Tables'!B$5,"25%")</f>
        <v>90%</v>
      </c>
      <c r="K3512" s="9" t="str">
        <f>TEXT(A3512,"dddd")</f>
        <v>Wednesday</v>
      </c>
    </row>
    <row r="3513" spans="1:11" hidden="1" x14ac:dyDescent="0.25">
      <c r="A3513" s="17">
        <v>44771.658460648148</v>
      </c>
      <c r="B3513" s="13">
        <f>A3513</f>
        <v>44771.658460648148</v>
      </c>
      <c r="C3513" t="s">
        <v>178</v>
      </c>
      <c r="D3513" s="2" t="s">
        <v>2135</v>
      </c>
      <c r="E3513" t="s">
        <v>2136</v>
      </c>
      <c r="F3513" s="9" t="s">
        <v>2088</v>
      </c>
      <c r="G3513" s="9" t="s">
        <v>8812</v>
      </c>
      <c r="H3513" s="9">
        <v>50</v>
      </c>
      <c r="I3513" s="9">
        <v>1</v>
      </c>
      <c r="J3513" s="9" t="str" cm="1">
        <f t="array" ref="J3513">_xlfn.IFS(G3513&gt;='Pivot Tables'!B$2,"90%",AND(G3513&lt;'Pivot Tables'!B$2,G3513&gt;'Pivot Tables'!B$3),"75%",AND(G3513&lt;'Pivot Tables'!B$3,G3513&gt;'Pivot Tables'!B$5),"50%",G3513&lt;='Pivot Tables'!B$5,"25%")</f>
        <v>90%</v>
      </c>
      <c r="K3513" s="9" t="str">
        <f>TEXT(A3513,"dddd")</f>
        <v>Friday</v>
      </c>
    </row>
    <row r="3514" spans="1:11" ht="356.25" x14ac:dyDescent="0.25">
      <c r="A3514" s="17">
        <v>44769.632071759261</v>
      </c>
      <c r="B3514" s="13">
        <f>A3514</f>
        <v>44769.632071759261</v>
      </c>
      <c r="C3514" t="s">
        <v>5394</v>
      </c>
      <c r="D3514" s="3" t="s">
        <v>8187</v>
      </c>
      <c r="F3514" s="9" t="s">
        <v>5310</v>
      </c>
      <c r="G3514" s="9">
        <v>35</v>
      </c>
      <c r="H3514" s="9">
        <v>140</v>
      </c>
      <c r="I3514" s="9">
        <v>0</v>
      </c>
      <c r="J3514" s="9" t="str" cm="1">
        <f t="array" ref="J3514">_xlfn.IFS(G3514&gt;='Pivot Tables'!B$2,"90%",AND(G3514&lt;'Pivot Tables'!B$2,G3514&gt;'Pivot Tables'!B$3),"75%",AND(G3514&lt;'Pivot Tables'!B$3,G3514&gt;'Pivot Tables'!B$5),"50%",G3514&lt;='Pivot Tables'!B$5,"25%")</f>
        <v>25%</v>
      </c>
      <c r="K3514" s="9" t="str">
        <f>TEXT(A3514,"dddd")</f>
        <v>Wednesday</v>
      </c>
    </row>
    <row r="3515" spans="1:11" ht="108.75" hidden="1" x14ac:dyDescent="0.25">
      <c r="A3515" s="17">
        <v>44749.749328703707</v>
      </c>
      <c r="B3515" s="13">
        <f>A3515</f>
        <v>44749.749328703707</v>
      </c>
      <c r="C3515" t="s">
        <v>180</v>
      </c>
      <c r="D3515" s="3" t="s">
        <v>6910</v>
      </c>
      <c r="F3515" s="9" t="s">
        <v>2088</v>
      </c>
      <c r="G3515" s="9" t="s">
        <v>8812</v>
      </c>
      <c r="H3515" s="9">
        <v>72</v>
      </c>
      <c r="I3515" s="9">
        <v>0</v>
      </c>
      <c r="J3515" s="9" t="str" cm="1">
        <f t="array" ref="J3515">_xlfn.IFS(G3515&gt;='Pivot Tables'!B$2,"90%",AND(G3515&lt;'Pivot Tables'!B$2,G3515&gt;'Pivot Tables'!B$3),"75%",AND(G3515&lt;'Pivot Tables'!B$3,G3515&gt;'Pivot Tables'!B$5),"50%",G3515&lt;='Pivot Tables'!B$5,"25%")</f>
        <v>90%</v>
      </c>
      <c r="K3515" s="9" t="str">
        <f>TEXT(A3515,"dddd")</f>
        <v>Thursday</v>
      </c>
    </row>
    <row r="3516" spans="1:11" hidden="1" x14ac:dyDescent="0.25">
      <c r="A3516" s="17">
        <v>44717.818078703705</v>
      </c>
      <c r="B3516" s="13">
        <f>A3516</f>
        <v>44717.818078703705</v>
      </c>
      <c r="C3516" t="s">
        <v>181</v>
      </c>
      <c r="D3516" s="2" t="s">
        <v>2189</v>
      </c>
      <c r="F3516" s="9" t="s">
        <v>2088</v>
      </c>
      <c r="G3516" s="9" t="s">
        <v>8812</v>
      </c>
      <c r="H3516" s="9">
        <v>24</v>
      </c>
      <c r="I3516" s="9">
        <v>0</v>
      </c>
      <c r="J3516" s="9" t="str" cm="1">
        <f t="array" ref="J3516">_xlfn.IFS(G3516&gt;='Pivot Tables'!B$2,"90%",AND(G3516&lt;'Pivot Tables'!B$2,G3516&gt;'Pivot Tables'!B$3),"75%",AND(G3516&lt;'Pivot Tables'!B$3,G3516&gt;'Pivot Tables'!B$5),"50%",G3516&lt;='Pivot Tables'!B$5,"25%")</f>
        <v>90%</v>
      </c>
      <c r="K3516" s="9" t="str">
        <f>TEXT(A3516,"dddd")</f>
        <v>Sunday</v>
      </c>
    </row>
    <row r="3517" spans="1:11" hidden="1" x14ac:dyDescent="0.25">
      <c r="A3517" s="17">
        <v>44714.766342592593</v>
      </c>
      <c r="B3517" s="13">
        <f>A3517</f>
        <v>44714.766342592593</v>
      </c>
      <c r="C3517" t="s">
        <v>182</v>
      </c>
      <c r="D3517" s="2" t="s">
        <v>2192</v>
      </c>
      <c r="F3517" s="9" t="s">
        <v>2088</v>
      </c>
      <c r="G3517" s="9" t="s">
        <v>8812</v>
      </c>
      <c r="H3517" s="9">
        <v>29</v>
      </c>
      <c r="I3517" s="9">
        <v>0</v>
      </c>
      <c r="J3517" s="9" t="str" cm="1">
        <f t="array" ref="J3517">_xlfn.IFS(G3517&gt;='Pivot Tables'!B$2,"90%",AND(G3517&lt;'Pivot Tables'!B$2,G3517&gt;'Pivot Tables'!B$3),"75%",AND(G3517&lt;'Pivot Tables'!B$3,G3517&gt;'Pivot Tables'!B$5),"50%",G3517&lt;='Pivot Tables'!B$5,"25%")</f>
        <v>90%</v>
      </c>
      <c r="K3517" s="9" t="str">
        <f>TEXT(A3517,"dddd")</f>
        <v>Thursday</v>
      </c>
    </row>
    <row r="3518" spans="1:11" hidden="1" x14ac:dyDescent="0.25">
      <c r="A3518" s="17">
        <v>44711.71361111111</v>
      </c>
      <c r="B3518" s="13">
        <f>A3518</f>
        <v>44711.71361111111</v>
      </c>
      <c r="C3518" t="s">
        <v>183</v>
      </c>
      <c r="D3518" s="2" t="s">
        <v>2196</v>
      </c>
      <c r="F3518" s="9" t="s">
        <v>2088</v>
      </c>
      <c r="G3518" s="9" t="s">
        <v>8812</v>
      </c>
      <c r="H3518" s="9">
        <v>24</v>
      </c>
      <c r="I3518" s="9">
        <v>0</v>
      </c>
      <c r="J3518" s="9" t="str" cm="1">
        <f t="array" ref="J3518">_xlfn.IFS(G3518&gt;='Pivot Tables'!B$2,"90%",AND(G3518&lt;'Pivot Tables'!B$2,G3518&gt;'Pivot Tables'!B$3),"75%",AND(G3518&lt;'Pivot Tables'!B$3,G3518&gt;'Pivot Tables'!B$5),"50%",G3518&lt;='Pivot Tables'!B$5,"25%")</f>
        <v>90%</v>
      </c>
      <c r="K3518" s="9" t="str">
        <f>TEXT(A3518,"dddd")</f>
        <v>Monday</v>
      </c>
    </row>
    <row r="3519" spans="1:11" hidden="1" x14ac:dyDescent="0.25">
      <c r="A3519" s="17">
        <v>44702.843263888892</v>
      </c>
      <c r="B3519" s="13">
        <f>A3519</f>
        <v>44702.843263888892</v>
      </c>
      <c r="C3519" t="s">
        <v>184</v>
      </c>
      <c r="D3519" s="2" t="s">
        <v>2205</v>
      </c>
      <c r="F3519" s="9" t="s">
        <v>2088</v>
      </c>
      <c r="G3519" s="9" t="s">
        <v>8812</v>
      </c>
      <c r="H3519" s="9">
        <v>10</v>
      </c>
      <c r="I3519" s="9">
        <v>0</v>
      </c>
      <c r="J3519" s="9" t="str" cm="1">
        <f t="array" ref="J3519">_xlfn.IFS(G3519&gt;='Pivot Tables'!B$2,"90%",AND(G3519&lt;'Pivot Tables'!B$2,G3519&gt;'Pivot Tables'!B$3),"75%",AND(G3519&lt;'Pivot Tables'!B$3,G3519&gt;'Pivot Tables'!B$5),"50%",G3519&lt;='Pivot Tables'!B$5,"25%")</f>
        <v>90%</v>
      </c>
      <c r="K3519" s="9" t="str">
        <f>TEXT(A3519,"dddd")</f>
        <v>Saturday</v>
      </c>
    </row>
    <row r="3520" spans="1:11" hidden="1" x14ac:dyDescent="0.25">
      <c r="A3520" s="17">
        <v>44695.84065972222</v>
      </c>
      <c r="B3520" s="13">
        <f>A3520</f>
        <v>44695.84065972222</v>
      </c>
      <c r="C3520" t="s">
        <v>185</v>
      </c>
      <c r="D3520" s="2" t="s">
        <v>2209</v>
      </c>
      <c r="F3520" s="9" t="s">
        <v>2088</v>
      </c>
      <c r="G3520" s="9" t="s">
        <v>8812</v>
      </c>
      <c r="H3520" s="9">
        <v>20</v>
      </c>
      <c r="I3520" s="9">
        <v>0</v>
      </c>
      <c r="J3520" s="9" t="str" cm="1">
        <f t="array" ref="J3520">_xlfn.IFS(G3520&gt;='Pivot Tables'!B$2,"90%",AND(G3520&lt;'Pivot Tables'!B$2,G3520&gt;'Pivot Tables'!B$3),"75%",AND(G3520&lt;'Pivot Tables'!B$3,G3520&gt;'Pivot Tables'!B$5),"50%",G3520&lt;='Pivot Tables'!B$5,"25%")</f>
        <v>90%</v>
      </c>
      <c r="K3520" s="9" t="str">
        <f>TEXT(A3520,"dddd")</f>
        <v>Saturday</v>
      </c>
    </row>
    <row r="3521" spans="1:11" ht="67.5" hidden="1" x14ac:dyDescent="0.25">
      <c r="A3521" s="17">
        <v>44656.819525462961</v>
      </c>
      <c r="B3521" s="13">
        <f>A3521</f>
        <v>44656.819525462961</v>
      </c>
      <c r="C3521" t="s">
        <v>2230</v>
      </c>
      <c r="D3521" s="3" t="s">
        <v>6919</v>
      </c>
      <c r="G3521" s="9" t="s">
        <v>8812</v>
      </c>
      <c r="J3521" s="9" t="str" cm="1">
        <f t="array" ref="J3521">_xlfn.IFS(G3521&gt;='Pivot Tables'!B$2,"90%",AND(G3521&lt;'Pivot Tables'!B$2,G3521&gt;'Pivot Tables'!B$3),"75%",AND(G3521&lt;'Pivot Tables'!B$3,G3521&gt;'Pivot Tables'!B$5),"50%",G3521&lt;='Pivot Tables'!B$5,"25%")</f>
        <v>90%</v>
      </c>
      <c r="K3521" s="9" t="str">
        <f>TEXT(A3521,"dddd")</f>
        <v>Tuesday</v>
      </c>
    </row>
    <row r="3522" spans="1:11" ht="306.75" x14ac:dyDescent="0.25">
      <c r="A3522" s="17">
        <v>44737.585497685184</v>
      </c>
      <c r="B3522" s="13">
        <f>A3522</f>
        <v>44737.585497685184</v>
      </c>
      <c r="C3522" t="s">
        <v>5417</v>
      </c>
      <c r="D3522" s="3" t="s">
        <v>8208</v>
      </c>
      <c r="E3522" t="s">
        <v>9021</v>
      </c>
      <c r="F3522" s="9" t="s">
        <v>5310</v>
      </c>
      <c r="G3522" s="9">
        <v>43</v>
      </c>
      <c r="H3522" s="9">
        <v>140</v>
      </c>
      <c r="I3522" s="9">
        <v>4</v>
      </c>
      <c r="J3522" s="9" t="str" cm="1">
        <f t="array" ref="J3522">_xlfn.IFS(G3522&gt;='Pivot Tables'!B$2,"90%",AND(G3522&lt;'Pivot Tables'!B$2,G3522&gt;'Pivot Tables'!B$3),"75%",AND(G3522&lt;'Pivot Tables'!B$3,G3522&gt;'Pivot Tables'!B$5),"50%",G3522&lt;='Pivot Tables'!B$5,"25%")</f>
        <v>25%</v>
      </c>
      <c r="K3522" s="9" t="str">
        <f>TEXT(A3522,"dddd")</f>
        <v>Saturday</v>
      </c>
    </row>
    <row r="3523" spans="1:11" ht="100.5" hidden="1" x14ac:dyDescent="0.25">
      <c r="A3523" s="17">
        <v>44463.794224537036</v>
      </c>
      <c r="B3523" s="13">
        <f>A3523</f>
        <v>44463.794224537036</v>
      </c>
      <c r="C3523" t="s">
        <v>187</v>
      </c>
      <c r="D3523" s="3" t="s">
        <v>6936</v>
      </c>
      <c r="E3523" t="s">
        <v>2302</v>
      </c>
      <c r="F3523" s="9" t="s">
        <v>2088</v>
      </c>
      <c r="G3523" s="9" t="s">
        <v>8812</v>
      </c>
      <c r="H3523" s="9">
        <v>77</v>
      </c>
      <c r="I3523" s="9">
        <v>1</v>
      </c>
      <c r="J3523" s="9" t="str" cm="1">
        <f t="array" ref="J3523">_xlfn.IFS(G3523&gt;='Pivot Tables'!B$2,"90%",AND(G3523&lt;'Pivot Tables'!B$2,G3523&gt;'Pivot Tables'!B$3),"75%",AND(G3523&lt;'Pivot Tables'!B$3,G3523&gt;'Pivot Tables'!B$5),"50%",G3523&lt;='Pivot Tables'!B$5,"25%")</f>
        <v>90%</v>
      </c>
      <c r="K3523" s="9" t="str">
        <f>TEXT(A3523,"dddd")</f>
        <v>Friday</v>
      </c>
    </row>
    <row r="3524" spans="1:11" ht="75.75" hidden="1" x14ac:dyDescent="0.25">
      <c r="A3524" s="17">
        <v>44456.723564814813</v>
      </c>
      <c r="B3524" s="13">
        <f>A3524</f>
        <v>44456.723564814813</v>
      </c>
      <c r="C3524" t="s">
        <v>188</v>
      </c>
      <c r="D3524" s="3" t="s">
        <v>6937</v>
      </c>
      <c r="E3524" t="s">
        <v>2303</v>
      </c>
      <c r="F3524" s="9" t="s">
        <v>2088</v>
      </c>
      <c r="G3524" s="9" t="s">
        <v>8812</v>
      </c>
      <c r="H3524" s="9">
        <v>46</v>
      </c>
      <c r="I3524" s="9">
        <v>1</v>
      </c>
      <c r="J3524" s="9" t="str" cm="1">
        <f t="array" ref="J3524">_xlfn.IFS(G3524&gt;='Pivot Tables'!B$2,"90%",AND(G3524&lt;'Pivot Tables'!B$2,G3524&gt;'Pivot Tables'!B$3),"75%",AND(G3524&lt;'Pivot Tables'!B$3,G3524&gt;'Pivot Tables'!B$5),"50%",G3524&lt;='Pivot Tables'!B$5,"25%")</f>
        <v>90%</v>
      </c>
      <c r="K3524" s="9" t="str">
        <f>TEXT(A3524,"dddd")</f>
        <v>Friday</v>
      </c>
    </row>
    <row r="3525" spans="1:11" ht="67.5" hidden="1" x14ac:dyDescent="0.25">
      <c r="A3525" s="17">
        <v>44449.852048611108</v>
      </c>
      <c r="B3525" s="13">
        <f>A3525</f>
        <v>44449.852048611108</v>
      </c>
      <c r="C3525" t="s">
        <v>189</v>
      </c>
      <c r="D3525" s="3" t="s">
        <v>6938</v>
      </c>
      <c r="E3525" t="s">
        <v>2302</v>
      </c>
      <c r="F3525" s="9" t="s">
        <v>2088</v>
      </c>
      <c r="G3525" s="9" t="s">
        <v>8812</v>
      </c>
      <c r="H3525" s="9">
        <v>42</v>
      </c>
      <c r="I3525" s="9">
        <v>1</v>
      </c>
      <c r="J3525" s="9" t="str" cm="1">
        <f t="array" ref="J3525">_xlfn.IFS(G3525&gt;='Pivot Tables'!B$2,"90%",AND(G3525&lt;'Pivot Tables'!B$2,G3525&gt;'Pivot Tables'!B$3),"75%",AND(G3525&lt;'Pivot Tables'!B$3,G3525&gt;'Pivot Tables'!B$5),"50%",G3525&lt;='Pivot Tables'!B$5,"25%")</f>
        <v>90%</v>
      </c>
      <c r="K3525" s="9" t="str">
        <f>TEXT(A3525,"dddd")</f>
        <v>Friday</v>
      </c>
    </row>
    <row r="3526" spans="1:11" ht="75.75" hidden="1" x14ac:dyDescent="0.25">
      <c r="A3526" s="17">
        <v>44443.700648148151</v>
      </c>
      <c r="B3526" s="13">
        <f>A3526</f>
        <v>44443.700648148151</v>
      </c>
      <c r="C3526" t="s">
        <v>190</v>
      </c>
      <c r="D3526" s="3" t="s">
        <v>6939</v>
      </c>
      <c r="E3526" t="s">
        <v>2302</v>
      </c>
      <c r="F3526" s="9" t="s">
        <v>2088</v>
      </c>
      <c r="G3526" s="9" t="s">
        <v>8812</v>
      </c>
      <c r="H3526" s="9">
        <v>53</v>
      </c>
      <c r="I3526" s="9">
        <v>1</v>
      </c>
      <c r="J3526" s="9" t="str" cm="1">
        <f t="array" ref="J3526">_xlfn.IFS(G3526&gt;='Pivot Tables'!B$2,"90%",AND(G3526&lt;'Pivot Tables'!B$2,G3526&gt;'Pivot Tables'!B$3),"75%",AND(G3526&lt;'Pivot Tables'!B$3,G3526&gt;'Pivot Tables'!B$5),"50%",G3526&lt;='Pivot Tables'!B$5,"25%")</f>
        <v>90%</v>
      </c>
      <c r="K3526" s="9" t="str">
        <f>TEXT(A3526,"dddd")</f>
        <v>Saturday</v>
      </c>
    </row>
    <row r="3527" spans="1:11" ht="75.75" hidden="1" x14ac:dyDescent="0.25">
      <c r="A3527" s="17">
        <v>44442.606886574074</v>
      </c>
      <c r="B3527" s="13">
        <f>A3527</f>
        <v>44442.606886574074</v>
      </c>
      <c r="C3527" t="s">
        <v>191</v>
      </c>
      <c r="D3527" s="3" t="s">
        <v>6940</v>
      </c>
      <c r="E3527" t="s">
        <v>2302</v>
      </c>
      <c r="F3527" s="9" t="s">
        <v>2088</v>
      </c>
      <c r="G3527" s="9" t="s">
        <v>8812</v>
      </c>
      <c r="H3527" s="9">
        <v>48</v>
      </c>
      <c r="I3527" s="9">
        <v>1</v>
      </c>
      <c r="J3527" s="9" t="str" cm="1">
        <f t="array" ref="J3527">_xlfn.IFS(G3527&gt;='Pivot Tables'!B$2,"90%",AND(G3527&lt;'Pivot Tables'!B$2,G3527&gt;'Pivot Tables'!B$3),"75%",AND(G3527&lt;'Pivot Tables'!B$3,G3527&gt;'Pivot Tables'!B$5),"50%",G3527&lt;='Pivot Tables'!B$5,"25%")</f>
        <v>90%</v>
      </c>
      <c r="K3527" s="9" t="str">
        <f>TEXT(A3527,"dddd")</f>
        <v>Friday</v>
      </c>
    </row>
    <row r="3528" spans="1:11" ht="92.25" hidden="1" x14ac:dyDescent="0.25">
      <c r="A3528" s="17">
        <v>44435.726412037038</v>
      </c>
      <c r="B3528" s="13">
        <f>A3528</f>
        <v>44435.726412037038</v>
      </c>
      <c r="C3528" t="s">
        <v>192</v>
      </c>
      <c r="D3528" s="3" t="s">
        <v>6941</v>
      </c>
      <c r="E3528" t="s">
        <v>2303</v>
      </c>
      <c r="F3528" s="9" t="s">
        <v>2088</v>
      </c>
      <c r="G3528" s="9" t="s">
        <v>8812</v>
      </c>
      <c r="H3528" s="9">
        <v>70</v>
      </c>
      <c r="I3528" s="9">
        <v>1</v>
      </c>
      <c r="J3528" s="9" t="str" cm="1">
        <f t="array" ref="J3528">_xlfn.IFS(G3528&gt;='Pivot Tables'!B$2,"90%",AND(G3528&lt;'Pivot Tables'!B$2,G3528&gt;'Pivot Tables'!B$3),"75%",AND(G3528&lt;'Pivot Tables'!B$3,G3528&gt;'Pivot Tables'!B$5),"50%",G3528&lt;='Pivot Tables'!B$5,"25%")</f>
        <v>90%</v>
      </c>
      <c r="K3528" s="9" t="str">
        <f>TEXT(A3528,"dddd")</f>
        <v>Friday</v>
      </c>
    </row>
    <row r="3529" spans="1:11" ht="59.25" hidden="1" x14ac:dyDescent="0.25">
      <c r="A3529" s="17">
        <v>44428.739490740743</v>
      </c>
      <c r="B3529" s="13">
        <f>A3529</f>
        <v>44428.739490740743</v>
      </c>
      <c r="C3529" t="s">
        <v>193</v>
      </c>
      <c r="D3529" s="3" t="s">
        <v>6942</v>
      </c>
      <c r="E3529" t="s">
        <v>2302</v>
      </c>
      <c r="F3529" s="9" t="s">
        <v>2088</v>
      </c>
      <c r="G3529" s="9" t="s">
        <v>8812</v>
      </c>
      <c r="H3529" s="9">
        <v>42</v>
      </c>
      <c r="I3529" s="9">
        <v>1</v>
      </c>
      <c r="J3529" s="9" t="str" cm="1">
        <f t="array" ref="J3529">_xlfn.IFS(G3529&gt;='Pivot Tables'!B$2,"90%",AND(G3529&lt;'Pivot Tables'!B$2,G3529&gt;'Pivot Tables'!B$3),"75%",AND(G3529&lt;'Pivot Tables'!B$3,G3529&gt;'Pivot Tables'!B$5),"50%",G3529&lt;='Pivot Tables'!B$5,"25%")</f>
        <v>90%</v>
      </c>
      <c r="K3529" s="9" t="str">
        <f>TEXT(A3529,"dddd")</f>
        <v>Friday</v>
      </c>
    </row>
    <row r="3530" spans="1:11" ht="75.75" hidden="1" x14ac:dyDescent="0.25">
      <c r="A3530" s="17">
        <v>44421.773148148146</v>
      </c>
      <c r="B3530" s="13">
        <f>A3530</f>
        <v>44421.773148148146</v>
      </c>
      <c r="C3530" t="s">
        <v>194</v>
      </c>
      <c r="D3530" s="3" t="s">
        <v>6943</v>
      </c>
      <c r="E3530" t="s">
        <v>2312</v>
      </c>
      <c r="F3530" s="9" t="s">
        <v>2088</v>
      </c>
      <c r="G3530" s="9" t="s">
        <v>8812</v>
      </c>
      <c r="H3530" s="9">
        <v>49</v>
      </c>
      <c r="I3530" s="9">
        <v>1</v>
      </c>
      <c r="J3530" s="9" t="str" cm="1">
        <f t="array" ref="J3530">_xlfn.IFS(G3530&gt;='Pivot Tables'!B$2,"90%",AND(G3530&lt;'Pivot Tables'!B$2,G3530&gt;'Pivot Tables'!B$3),"75%",AND(G3530&lt;'Pivot Tables'!B$3,G3530&gt;'Pivot Tables'!B$5),"50%",G3530&lt;='Pivot Tables'!B$5,"25%")</f>
        <v>90%</v>
      </c>
      <c r="K3530" s="9" t="str">
        <f>TEXT(A3530,"dddd")</f>
        <v>Friday</v>
      </c>
    </row>
    <row r="3531" spans="1:11" ht="84" hidden="1" x14ac:dyDescent="0.25">
      <c r="A3531" s="17">
        <v>44414.66133101852</v>
      </c>
      <c r="B3531" s="13">
        <f>A3531</f>
        <v>44414.66133101852</v>
      </c>
      <c r="C3531" t="s">
        <v>195</v>
      </c>
      <c r="D3531" s="3" t="s">
        <v>6944</v>
      </c>
      <c r="E3531" t="s">
        <v>2302</v>
      </c>
      <c r="F3531" s="9" t="s">
        <v>2088</v>
      </c>
      <c r="G3531" s="9" t="s">
        <v>8812</v>
      </c>
      <c r="H3531" s="9">
        <v>66</v>
      </c>
      <c r="I3531" s="9">
        <v>1</v>
      </c>
      <c r="J3531" s="9" t="str" cm="1">
        <f t="array" ref="J3531">_xlfn.IFS(G3531&gt;='Pivot Tables'!B$2,"90%",AND(G3531&lt;'Pivot Tables'!B$2,G3531&gt;'Pivot Tables'!B$3),"75%",AND(G3531&lt;'Pivot Tables'!B$3,G3531&gt;'Pivot Tables'!B$5),"50%",G3531&lt;='Pivot Tables'!B$5,"25%")</f>
        <v>90%</v>
      </c>
      <c r="K3531" s="9" t="str">
        <f>TEXT(A3531,"dddd")</f>
        <v>Friday</v>
      </c>
    </row>
    <row r="3532" spans="1:11" ht="59.25" hidden="1" x14ac:dyDescent="0.25">
      <c r="A3532" s="17">
        <v>44407.705590277779</v>
      </c>
      <c r="B3532" s="13">
        <f>A3532</f>
        <v>44407.705590277779</v>
      </c>
      <c r="C3532" t="s">
        <v>196</v>
      </c>
      <c r="D3532" s="3" t="s">
        <v>6945</v>
      </c>
      <c r="F3532" s="9" t="s">
        <v>2088</v>
      </c>
      <c r="G3532" s="9" t="s">
        <v>8812</v>
      </c>
      <c r="H3532" s="9">
        <v>40</v>
      </c>
      <c r="I3532" s="9">
        <v>0</v>
      </c>
      <c r="J3532" s="9" t="str" cm="1">
        <f t="array" ref="J3532">_xlfn.IFS(G3532&gt;='Pivot Tables'!B$2,"90%",AND(G3532&lt;'Pivot Tables'!B$2,G3532&gt;'Pivot Tables'!B$3),"75%",AND(G3532&lt;'Pivot Tables'!B$3,G3532&gt;'Pivot Tables'!B$5),"50%",G3532&lt;='Pivot Tables'!B$5,"25%")</f>
        <v>90%</v>
      </c>
      <c r="K3532" s="9" t="str">
        <f>TEXT(A3532,"dddd")</f>
        <v>Friday</v>
      </c>
    </row>
    <row r="3533" spans="1:11" ht="67.5" hidden="1" x14ac:dyDescent="0.25">
      <c r="A3533" s="17">
        <v>44400.732025462959</v>
      </c>
      <c r="B3533" s="13">
        <f>A3533</f>
        <v>44400.732025462959</v>
      </c>
      <c r="C3533" t="s">
        <v>197</v>
      </c>
      <c r="D3533" s="3" t="s">
        <v>6946</v>
      </c>
      <c r="E3533" t="s">
        <v>2303</v>
      </c>
      <c r="F3533" s="9" t="s">
        <v>2088</v>
      </c>
      <c r="G3533" s="9" t="s">
        <v>8812</v>
      </c>
      <c r="H3533" s="9">
        <v>45</v>
      </c>
      <c r="I3533" s="9">
        <v>1</v>
      </c>
      <c r="J3533" s="9" t="str" cm="1">
        <f t="array" ref="J3533">_xlfn.IFS(G3533&gt;='Pivot Tables'!B$2,"90%",AND(G3533&lt;'Pivot Tables'!B$2,G3533&gt;'Pivot Tables'!B$3),"75%",AND(G3533&lt;'Pivot Tables'!B$3,G3533&gt;'Pivot Tables'!B$5),"50%",G3533&lt;='Pivot Tables'!B$5,"25%")</f>
        <v>90%</v>
      </c>
      <c r="K3533" s="9" t="str">
        <f>TEXT(A3533,"dddd")</f>
        <v>Friday</v>
      </c>
    </row>
    <row r="3534" spans="1:11" hidden="1" x14ac:dyDescent="0.25">
      <c r="A3534" s="17">
        <v>44395.722673611112</v>
      </c>
      <c r="B3534" s="13">
        <f>A3534</f>
        <v>44395.722673611112</v>
      </c>
      <c r="C3534" t="s">
        <v>198</v>
      </c>
      <c r="D3534" s="2" t="s">
        <v>2315</v>
      </c>
      <c r="F3534" s="9" t="s">
        <v>2088</v>
      </c>
      <c r="G3534" s="9" t="s">
        <v>8812</v>
      </c>
      <c r="H3534" s="9">
        <v>37</v>
      </c>
      <c r="I3534" s="9">
        <v>0</v>
      </c>
      <c r="J3534" s="9" t="str" cm="1">
        <f t="array" ref="J3534">_xlfn.IFS(G3534&gt;='Pivot Tables'!B$2,"90%",AND(G3534&lt;'Pivot Tables'!B$2,G3534&gt;'Pivot Tables'!B$3),"75%",AND(G3534&lt;'Pivot Tables'!B$3,G3534&gt;'Pivot Tables'!B$5),"50%",G3534&lt;='Pivot Tables'!B$5,"25%")</f>
        <v>90%</v>
      </c>
      <c r="K3534" s="9" t="str">
        <f>TEXT(A3534,"dddd")</f>
        <v>Sunday</v>
      </c>
    </row>
    <row r="3535" spans="1:11" ht="84" hidden="1" x14ac:dyDescent="0.25">
      <c r="A3535" s="17">
        <v>44393.713263888887</v>
      </c>
      <c r="B3535" s="13">
        <f>A3535</f>
        <v>44393.713263888887</v>
      </c>
      <c r="C3535" t="s">
        <v>199</v>
      </c>
      <c r="D3535" s="3" t="s">
        <v>6947</v>
      </c>
      <c r="E3535" t="s">
        <v>2303</v>
      </c>
      <c r="F3535" s="9" t="s">
        <v>2088</v>
      </c>
      <c r="G3535" s="9" t="s">
        <v>8812</v>
      </c>
      <c r="H3535" s="9">
        <v>73</v>
      </c>
      <c r="I3535" s="9">
        <v>1</v>
      </c>
      <c r="J3535" s="9" t="str" cm="1">
        <f t="array" ref="J3535">_xlfn.IFS(G3535&gt;='Pivot Tables'!B$2,"90%",AND(G3535&lt;'Pivot Tables'!B$2,G3535&gt;'Pivot Tables'!B$3),"75%",AND(G3535&lt;'Pivot Tables'!B$3,G3535&gt;'Pivot Tables'!B$5),"50%",G3535&lt;='Pivot Tables'!B$5,"25%")</f>
        <v>90%</v>
      </c>
      <c r="K3535" s="9" t="str">
        <f>TEXT(A3535,"dddd")</f>
        <v>Friday</v>
      </c>
    </row>
    <row r="3536" spans="1:11" ht="290.25" x14ac:dyDescent="0.25">
      <c r="A3536" s="17">
        <v>44329.826284722221</v>
      </c>
      <c r="B3536" s="13">
        <f>A3536</f>
        <v>44329.826284722221</v>
      </c>
      <c r="C3536" t="s">
        <v>5549</v>
      </c>
      <c r="D3536" s="3" t="s">
        <v>8332</v>
      </c>
      <c r="E3536" t="s">
        <v>8828</v>
      </c>
      <c r="F3536" s="9" t="s">
        <v>5310</v>
      </c>
      <c r="G3536" s="9">
        <v>44</v>
      </c>
      <c r="H3536" s="9">
        <v>140</v>
      </c>
      <c r="I3536" s="9">
        <v>16</v>
      </c>
      <c r="J3536" s="9" t="str" cm="1">
        <f t="array" ref="J3536">_xlfn.IFS(G3536&gt;='Pivot Tables'!B$2,"90%",AND(G3536&lt;'Pivot Tables'!B$2,G3536&gt;'Pivot Tables'!B$3),"75%",AND(G3536&lt;'Pivot Tables'!B$3,G3536&gt;'Pivot Tables'!B$5),"50%",G3536&lt;='Pivot Tables'!B$5,"25%")</f>
        <v>50%</v>
      </c>
      <c r="K3536" s="9" t="str">
        <f>TEXT(A3536,"dddd")</f>
        <v>Thursday</v>
      </c>
    </row>
    <row r="3537" spans="1:11" ht="59.25" hidden="1" x14ac:dyDescent="0.25">
      <c r="A3537" s="17">
        <v>44386.638449074075</v>
      </c>
      <c r="B3537" s="13">
        <f>A3537</f>
        <v>44386.638449074075</v>
      </c>
      <c r="C3537" t="s">
        <v>201</v>
      </c>
      <c r="D3537" s="3" t="s">
        <v>6949</v>
      </c>
      <c r="E3537" t="s">
        <v>2316</v>
      </c>
      <c r="F3537" s="9" t="s">
        <v>2088</v>
      </c>
      <c r="G3537" s="9" t="s">
        <v>8812</v>
      </c>
      <c r="H3537" s="9">
        <v>39</v>
      </c>
      <c r="I3537" s="9">
        <v>4</v>
      </c>
      <c r="J3537" s="9" t="str" cm="1">
        <f t="array" ref="J3537">_xlfn.IFS(G3537&gt;='Pivot Tables'!B$2,"90%",AND(G3537&lt;'Pivot Tables'!B$2,G3537&gt;'Pivot Tables'!B$3),"75%",AND(G3537&lt;'Pivot Tables'!B$3,G3537&gt;'Pivot Tables'!B$5),"50%",G3537&lt;='Pivot Tables'!B$5,"25%")</f>
        <v>90%</v>
      </c>
      <c r="K3537" s="9" t="str">
        <f>TEXT(A3537,"dddd")</f>
        <v>Friday</v>
      </c>
    </row>
    <row r="3538" spans="1:11" ht="75.75" hidden="1" x14ac:dyDescent="0.25">
      <c r="A3538" s="17">
        <v>44380.741099537037</v>
      </c>
      <c r="B3538" s="13">
        <f>A3538</f>
        <v>44380.741099537037</v>
      </c>
      <c r="C3538" t="s">
        <v>202</v>
      </c>
      <c r="D3538" s="3" t="s">
        <v>6950</v>
      </c>
      <c r="E3538" t="s">
        <v>2317</v>
      </c>
      <c r="F3538" s="9" t="s">
        <v>2088</v>
      </c>
      <c r="G3538" s="9" t="s">
        <v>8812</v>
      </c>
      <c r="H3538" s="9">
        <v>41</v>
      </c>
      <c r="I3538" s="9">
        <v>21</v>
      </c>
      <c r="J3538" s="9" t="str" cm="1">
        <f t="array" ref="J3538">_xlfn.IFS(G3538&gt;='Pivot Tables'!B$2,"90%",AND(G3538&lt;'Pivot Tables'!B$2,G3538&gt;'Pivot Tables'!B$3),"75%",AND(G3538&lt;'Pivot Tables'!B$3,G3538&gt;'Pivot Tables'!B$5),"50%",G3538&lt;='Pivot Tables'!B$5,"25%")</f>
        <v>90%</v>
      </c>
      <c r="K3538" s="9" t="str">
        <f>TEXT(A3538,"dddd")</f>
        <v>Saturday</v>
      </c>
    </row>
    <row r="3539" spans="1:11" ht="59.25" hidden="1" x14ac:dyDescent="0.25">
      <c r="A3539" s="17">
        <v>44379.624456018515</v>
      </c>
      <c r="B3539" s="13">
        <f>A3539</f>
        <v>44379.624456018515</v>
      </c>
      <c r="C3539" t="s">
        <v>203</v>
      </c>
      <c r="D3539" s="3" t="s">
        <v>6951</v>
      </c>
      <c r="E3539" t="s">
        <v>2303</v>
      </c>
      <c r="F3539" s="9" t="s">
        <v>2088</v>
      </c>
      <c r="G3539" s="9" t="s">
        <v>8812</v>
      </c>
      <c r="H3539" s="9">
        <v>41</v>
      </c>
      <c r="I3539" s="9">
        <v>1</v>
      </c>
      <c r="J3539" s="9" t="str" cm="1">
        <f t="array" ref="J3539">_xlfn.IFS(G3539&gt;='Pivot Tables'!B$2,"90%",AND(G3539&lt;'Pivot Tables'!B$2,G3539&gt;'Pivot Tables'!B$3),"75%",AND(G3539&lt;'Pivot Tables'!B$3,G3539&gt;'Pivot Tables'!B$5),"50%",G3539&lt;='Pivot Tables'!B$5,"25%")</f>
        <v>90%</v>
      </c>
      <c r="K3539" s="9" t="str">
        <f>TEXT(A3539,"dddd")</f>
        <v>Friday</v>
      </c>
    </row>
    <row r="3540" spans="1:11" ht="59.25" hidden="1" x14ac:dyDescent="0.25">
      <c r="A3540" s="17">
        <v>44372.642384259256</v>
      </c>
      <c r="B3540" s="13">
        <f>A3540</f>
        <v>44372.642384259256</v>
      </c>
      <c r="C3540" t="s">
        <v>204</v>
      </c>
      <c r="D3540" s="3" t="s">
        <v>6952</v>
      </c>
      <c r="E3540" t="s">
        <v>2303</v>
      </c>
      <c r="F3540" s="9" t="s">
        <v>2088</v>
      </c>
      <c r="G3540" s="9" t="s">
        <v>8812</v>
      </c>
      <c r="H3540" s="9">
        <v>35</v>
      </c>
      <c r="I3540" s="9">
        <v>1</v>
      </c>
      <c r="J3540" s="9" t="str" cm="1">
        <f t="array" ref="J3540">_xlfn.IFS(G3540&gt;='Pivot Tables'!B$2,"90%",AND(G3540&lt;'Pivot Tables'!B$2,G3540&gt;'Pivot Tables'!B$3),"75%",AND(G3540&lt;'Pivot Tables'!B$3,G3540&gt;'Pivot Tables'!B$5),"50%",G3540&lt;='Pivot Tables'!B$5,"25%")</f>
        <v>90%</v>
      </c>
      <c r="K3540" s="9" t="str">
        <f>TEXT(A3540,"dddd")</f>
        <v>Friday</v>
      </c>
    </row>
    <row r="3541" spans="1:11" ht="84" hidden="1" x14ac:dyDescent="0.25">
      <c r="A3541" s="17">
        <v>44365.620046296295</v>
      </c>
      <c r="B3541" s="13">
        <f>A3541</f>
        <v>44365.620046296295</v>
      </c>
      <c r="C3541" t="s">
        <v>205</v>
      </c>
      <c r="D3541" s="3" t="s">
        <v>6953</v>
      </c>
      <c r="E3541" t="s">
        <v>2303</v>
      </c>
      <c r="F3541" s="9" t="s">
        <v>2088</v>
      </c>
      <c r="G3541" s="9" t="s">
        <v>8812</v>
      </c>
      <c r="H3541" s="9">
        <v>52</v>
      </c>
      <c r="I3541" s="9">
        <v>1</v>
      </c>
      <c r="J3541" s="9" t="str" cm="1">
        <f t="array" ref="J3541">_xlfn.IFS(G3541&gt;='Pivot Tables'!B$2,"90%",AND(G3541&lt;'Pivot Tables'!B$2,G3541&gt;'Pivot Tables'!B$3),"75%",AND(G3541&lt;'Pivot Tables'!B$3,G3541&gt;'Pivot Tables'!B$5),"50%",G3541&lt;='Pivot Tables'!B$5,"25%")</f>
        <v>90%</v>
      </c>
      <c r="K3541" s="9" t="str">
        <f>TEXT(A3541,"dddd")</f>
        <v>Friday</v>
      </c>
    </row>
    <row r="3542" spans="1:11" ht="75.75" hidden="1" x14ac:dyDescent="0.25">
      <c r="A3542" s="17">
        <v>44358.612546296295</v>
      </c>
      <c r="B3542" s="13">
        <f>A3542</f>
        <v>44358.612546296295</v>
      </c>
      <c r="C3542" t="s">
        <v>206</v>
      </c>
      <c r="D3542" s="3" t="s">
        <v>6954</v>
      </c>
      <c r="E3542" t="s">
        <v>2318</v>
      </c>
      <c r="F3542" s="9" t="s">
        <v>2088</v>
      </c>
      <c r="G3542" s="9" t="s">
        <v>8812</v>
      </c>
      <c r="H3542" s="9">
        <v>47</v>
      </c>
      <c r="I3542" s="9">
        <v>3</v>
      </c>
      <c r="J3542" s="9" t="str" cm="1">
        <f t="array" ref="J3542">_xlfn.IFS(G3542&gt;='Pivot Tables'!B$2,"90%",AND(G3542&lt;'Pivot Tables'!B$2,G3542&gt;'Pivot Tables'!B$3),"75%",AND(G3542&lt;'Pivot Tables'!B$3,G3542&gt;'Pivot Tables'!B$5),"50%",G3542&lt;='Pivot Tables'!B$5,"25%")</f>
        <v>90%</v>
      </c>
      <c r="K3542" s="9" t="str">
        <f>TEXT(A3542,"dddd")</f>
        <v>Friday</v>
      </c>
    </row>
    <row r="3543" spans="1:11" ht="84" hidden="1" x14ac:dyDescent="0.25">
      <c r="A3543" s="17">
        <v>44351.597187500003</v>
      </c>
      <c r="B3543" s="13">
        <f>A3543</f>
        <v>44351.597187500003</v>
      </c>
      <c r="C3543" t="s">
        <v>207</v>
      </c>
      <c r="D3543" s="3" t="s">
        <v>6955</v>
      </c>
      <c r="E3543" t="s">
        <v>2303</v>
      </c>
      <c r="F3543" s="9" t="s">
        <v>2088</v>
      </c>
      <c r="G3543" s="9" t="s">
        <v>8812</v>
      </c>
      <c r="H3543" s="9">
        <v>55</v>
      </c>
      <c r="I3543" s="9">
        <v>1</v>
      </c>
      <c r="J3543" s="9" t="str" cm="1">
        <f t="array" ref="J3543">_xlfn.IFS(G3543&gt;='Pivot Tables'!B$2,"90%",AND(G3543&lt;'Pivot Tables'!B$2,G3543&gt;'Pivot Tables'!B$3),"75%",AND(G3543&lt;'Pivot Tables'!B$3,G3543&gt;'Pivot Tables'!B$5),"50%",G3543&lt;='Pivot Tables'!B$5,"25%")</f>
        <v>90%</v>
      </c>
      <c r="K3543" s="9" t="str">
        <f>TEXT(A3543,"dddd")</f>
        <v>Friday</v>
      </c>
    </row>
    <row r="3544" spans="1:11" ht="166.5" x14ac:dyDescent="0.25">
      <c r="A3544" s="17">
        <v>43602.259918981479</v>
      </c>
      <c r="B3544" s="13">
        <f>A3544</f>
        <v>43602.259918981479</v>
      </c>
      <c r="C3544" t="s">
        <v>4496</v>
      </c>
      <c r="D3544" s="3" t="s">
        <v>7777</v>
      </c>
      <c r="E3544" t="s">
        <v>4497</v>
      </c>
      <c r="F3544" s="9" t="s">
        <v>3650</v>
      </c>
      <c r="G3544" s="9">
        <v>113</v>
      </c>
      <c r="H3544" s="9">
        <v>140</v>
      </c>
      <c r="I3544" s="9">
        <v>3</v>
      </c>
      <c r="J3544" s="9" t="str" cm="1">
        <f t="array" ref="J3544">_xlfn.IFS(G3544&gt;='Pivot Tables'!B$2,"90%",AND(G3544&lt;'Pivot Tables'!B$2,G3544&gt;'Pivot Tables'!B$3),"75%",AND(G3544&lt;'Pivot Tables'!B$3,G3544&gt;'Pivot Tables'!B$5),"50%",G3544&lt;='Pivot Tables'!B$5,"25%")</f>
        <v>50%</v>
      </c>
      <c r="K3544" s="9" t="str">
        <f>TEXT(A3544,"dddd")</f>
        <v>Friday</v>
      </c>
    </row>
    <row r="3545" spans="1:11" ht="59.25" hidden="1" x14ac:dyDescent="0.25">
      <c r="A3545" s="17">
        <v>44337.906643518516</v>
      </c>
      <c r="B3545" s="13">
        <f>A3545</f>
        <v>44337.906643518516</v>
      </c>
      <c r="C3545" t="s">
        <v>209</v>
      </c>
      <c r="D3545" s="3" t="s">
        <v>6957</v>
      </c>
      <c r="F3545" s="9" t="s">
        <v>2088</v>
      </c>
      <c r="G3545" s="9" t="s">
        <v>8812</v>
      </c>
      <c r="H3545" s="9">
        <v>46</v>
      </c>
      <c r="I3545" s="9">
        <v>0</v>
      </c>
      <c r="J3545" s="9" t="str" cm="1">
        <f t="array" ref="J3545">_xlfn.IFS(G3545&gt;='Pivot Tables'!B$2,"90%",AND(G3545&lt;'Pivot Tables'!B$2,G3545&gt;'Pivot Tables'!B$3),"75%",AND(G3545&lt;'Pivot Tables'!B$3,G3545&gt;'Pivot Tables'!B$5),"50%",G3545&lt;='Pivot Tables'!B$5,"25%")</f>
        <v>90%</v>
      </c>
      <c r="K3545" s="9" t="str">
        <f>TEXT(A3545,"dddd")</f>
        <v>Friday</v>
      </c>
    </row>
    <row r="3546" spans="1:11" ht="75.75" hidden="1" x14ac:dyDescent="0.25">
      <c r="A3546" s="17">
        <v>44330.663495370369</v>
      </c>
      <c r="B3546" s="13">
        <f>A3546</f>
        <v>44330.663495370369</v>
      </c>
      <c r="C3546" t="s">
        <v>210</v>
      </c>
      <c r="D3546" s="3" t="s">
        <v>6959</v>
      </c>
      <c r="E3546" t="s">
        <v>2321</v>
      </c>
      <c r="F3546" s="9" t="s">
        <v>2088</v>
      </c>
      <c r="G3546" s="9" t="s">
        <v>8812</v>
      </c>
      <c r="H3546" s="9">
        <v>39</v>
      </c>
      <c r="I3546" s="9">
        <v>3</v>
      </c>
      <c r="J3546" s="9" t="str" cm="1">
        <f t="array" ref="J3546">_xlfn.IFS(G3546&gt;='Pivot Tables'!B$2,"90%",AND(G3546&lt;'Pivot Tables'!B$2,G3546&gt;'Pivot Tables'!B$3),"75%",AND(G3546&lt;'Pivot Tables'!B$3,G3546&gt;'Pivot Tables'!B$5),"50%",G3546&lt;='Pivot Tables'!B$5,"25%")</f>
        <v>90%</v>
      </c>
      <c r="K3546" s="9" t="str">
        <f>TEXT(A3546,"dddd")</f>
        <v>Friday</v>
      </c>
    </row>
    <row r="3547" spans="1:11" ht="67.5" hidden="1" x14ac:dyDescent="0.25">
      <c r="A3547" s="17">
        <v>44323.719143518516</v>
      </c>
      <c r="B3547" s="13">
        <f>A3547</f>
        <v>44323.719143518516</v>
      </c>
      <c r="C3547" t="s">
        <v>211</v>
      </c>
      <c r="D3547" s="3" t="s">
        <v>6960</v>
      </c>
      <c r="E3547" t="s">
        <v>2322</v>
      </c>
      <c r="F3547" s="9" t="s">
        <v>2088</v>
      </c>
      <c r="G3547" s="9" t="s">
        <v>8812</v>
      </c>
      <c r="H3547" s="9">
        <v>44</v>
      </c>
      <c r="I3547" s="9">
        <v>2</v>
      </c>
      <c r="J3547" s="9" t="str" cm="1">
        <f t="array" ref="J3547">_xlfn.IFS(G3547&gt;='Pivot Tables'!B$2,"90%",AND(G3547&lt;'Pivot Tables'!B$2,G3547&gt;'Pivot Tables'!B$3),"75%",AND(G3547&lt;'Pivot Tables'!B$3,G3547&gt;'Pivot Tables'!B$5),"50%",G3547&lt;='Pivot Tables'!B$5,"25%")</f>
        <v>90%</v>
      </c>
      <c r="K3547" s="9" t="str">
        <f>TEXT(A3547,"dddd")</f>
        <v>Friday</v>
      </c>
    </row>
    <row r="3548" spans="1:11" ht="84" hidden="1" x14ac:dyDescent="0.25">
      <c r="A3548" s="17">
        <v>44321.560011574074</v>
      </c>
      <c r="B3548" s="13">
        <f>A3548</f>
        <v>44321.560011574074</v>
      </c>
      <c r="C3548" t="s">
        <v>212</v>
      </c>
      <c r="D3548" s="3" t="s">
        <v>6961</v>
      </c>
      <c r="F3548" s="9" t="s">
        <v>2088</v>
      </c>
      <c r="G3548" s="9" t="s">
        <v>8812</v>
      </c>
      <c r="H3548" s="9">
        <v>40</v>
      </c>
      <c r="I3548" s="9">
        <v>0</v>
      </c>
      <c r="J3548" s="9" t="str" cm="1">
        <f t="array" ref="J3548">_xlfn.IFS(G3548&gt;='Pivot Tables'!B$2,"90%",AND(G3548&lt;'Pivot Tables'!B$2,G3548&gt;'Pivot Tables'!B$3),"75%",AND(G3548&lt;'Pivot Tables'!B$3,G3548&gt;'Pivot Tables'!B$5),"50%",G3548&lt;='Pivot Tables'!B$5,"25%")</f>
        <v>90%</v>
      </c>
      <c r="K3548" s="9" t="str">
        <f>TEXT(A3548,"dddd")</f>
        <v>Wednesday</v>
      </c>
    </row>
    <row r="3549" spans="1:11" ht="51" hidden="1" x14ac:dyDescent="0.25">
      <c r="A3549" s="17">
        <v>44316.638865740744</v>
      </c>
      <c r="B3549" s="13">
        <f>A3549</f>
        <v>44316.638865740744</v>
      </c>
      <c r="C3549" t="s">
        <v>213</v>
      </c>
      <c r="D3549" s="3" t="s">
        <v>6962</v>
      </c>
      <c r="E3549" t="s">
        <v>2303</v>
      </c>
      <c r="F3549" s="9" t="s">
        <v>2088</v>
      </c>
      <c r="G3549" s="9" t="s">
        <v>8812</v>
      </c>
      <c r="H3549" s="9">
        <v>36</v>
      </c>
      <c r="I3549" s="9">
        <v>1</v>
      </c>
      <c r="J3549" s="9" t="str" cm="1">
        <f t="array" ref="J3549">_xlfn.IFS(G3549&gt;='Pivot Tables'!B$2,"90%",AND(G3549&lt;'Pivot Tables'!B$2,G3549&gt;'Pivot Tables'!B$3),"75%",AND(G3549&lt;'Pivot Tables'!B$3,G3549&gt;'Pivot Tables'!B$5),"50%",G3549&lt;='Pivot Tables'!B$5,"25%")</f>
        <v>90%</v>
      </c>
      <c r="K3549" s="9" t="str">
        <f>TEXT(A3549,"dddd")</f>
        <v>Friday</v>
      </c>
    </row>
    <row r="3550" spans="1:11" ht="59.25" hidden="1" x14ac:dyDescent="0.25">
      <c r="A3550" s="17">
        <v>44309.598680555559</v>
      </c>
      <c r="B3550" s="13">
        <f>A3550</f>
        <v>44309.598680555559</v>
      </c>
      <c r="C3550" t="s">
        <v>214</v>
      </c>
      <c r="D3550" s="3" t="s">
        <v>6963</v>
      </c>
      <c r="E3550" t="s">
        <v>2303</v>
      </c>
      <c r="F3550" s="9" t="s">
        <v>2088</v>
      </c>
      <c r="G3550" s="9" t="s">
        <v>8812</v>
      </c>
      <c r="H3550" s="9">
        <v>38</v>
      </c>
      <c r="I3550" s="9">
        <v>1</v>
      </c>
      <c r="J3550" s="9" t="str" cm="1">
        <f t="array" ref="J3550">_xlfn.IFS(G3550&gt;='Pivot Tables'!B$2,"90%",AND(G3550&lt;'Pivot Tables'!B$2,G3550&gt;'Pivot Tables'!B$3),"75%",AND(G3550&lt;'Pivot Tables'!B$3,G3550&gt;'Pivot Tables'!B$5),"50%",G3550&lt;='Pivot Tables'!B$5,"25%")</f>
        <v>90%</v>
      </c>
      <c r="K3550" s="9" t="str">
        <f>TEXT(A3550,"dddd")</f>
        <v>Friday</v>
      </c>
    </row>
    <row r="3551" spans="1:11" ht="92.25" hidden="1" x14ac:dyDescent="0.25">
      <c r="A3551" s="17">
        <v>44306.973287037035</v>
      </c>
      <c r="B3551" s="13">
        <f>A3551</f>
        <v>44306.973287037035</v>
      </c>
      <c r="C3551" t="s">
        <v>215</v>
      </c>
      <c r="D3551" s="3" t="s">
        <v>6964</v>
      </c>
      <c r="E3551" t="s">
        <v>2303</v>
      </c>
      <c r="F3551" s="9" t="s">
        <v>2088</v>
      </c>
      <c r="G3551" s="9" t="s">
        <v>8812</v>
      </c>
      <c r="H3551" s="9">
        <v>79</v>
      </c>
      <c r="I3551" s="9">
        <v>1</v>
      </c>
      <c r="J3551" s="9" t="str" cm="1">
        <f t="array" ref="J3551">_xlfn.IFS(G3551&gt;='Pivot Tables'!B$2,"90%",AND(G3551&lt;'Pivot Tables'!B$2,G3551&gt;'Pivot Tables'!B$3),"75%",AND(G3551&lt;'Pivot Tables'!B$3,G3551&gt;'Pivot Tables'!B$5),"50%",G3551&lt;='Pivot Tables'!B$5,"25%")</f>
        <v>90%</v>
      </c>
      <c r="K3551" s="9" t="str">
        <f>TEXT(A3551,"dddd")</f>
        <v>Tuesday</v>
      </c>
    </row>
    <row r="3552" spans="1:11" ht="224.25" x14ac:dyDescent="0.25">
      <c r="A3552" s="17">
        <v>44776.809259259258</v>
      </c>
      <c r="B3552" s="13">
        <f>A3552</f>
        <v>44776.809259259258</v>
      </c>
      <c r="C3552" t="s">
        <v>3699</v>
      </c>
      <c r="D3552" s="3" t="s">
        <v>7610</v>
      </c>
      <c r="E3552" t="s">
        <v>3700</v>
      </c>
      <c r="F3552" s="9" t="s">
        <v>3650</v>
      </c>
      <c r="G3552" s="9">
        <v>20</v>
      </c>
      <c r="H3552" s="9">
        <v>141</v>
      </c>
      <c r="I3552" s="9">
        <v>5</v>
      </c>
      <c r="J3552" s="9" t="str" cm="1">
        <f t="array" ref="J3552">_xlfn.IFS(G3552&gt;='Pivot Tables'!B$2,"90%",AND(G3552&lt;'Pivot Tables'!B$2,G3552&gt;'Pivot Tables'!B$3),"75%",AND(G3552&lt;'Pivot Tables'!B$3,G3552&gt;'Pivot Tables'!B$5),"50%",G3552&lt;='Pivot Tables'!B$5,"25%")</f>
        <v>25%</v>
      </c>
      <c r="K3552" s="9" t="str">
        <f>TEXT(A3552,"dddd")</f>
        <v>Wednesday</v>
      </c>
    </row>
    <row r="3553" spans="1:11" ht="59.25" hidden="1" x14ac:dyDescent="0.25">
      <c r="A3553" s="17">
        <v>44304.715995370374</v>
      </c>
      <c r="B3553" s="13">
        <f>A3553</f>
        <v>44304.715995370374</v>
      </c>
      <c r="C3553" t="s">
        <v>217</v>
      </c>
      <c r="D3553" s="3" t="s">
        <v>6966</v>
      </c>
      <c r="E3553" t="s">
        <v>2303</v>
      </c>
      <c r="F3553" s="9" t="s">
        <v>2088</v>
      </c>
      <c r="G3553" s="9" t="s">
        <v>8812</v>
      </c>
      <c r="H3553" s="9">
        <v>42</v>
      </c>
      <c r="I3553" s="9">
        <v>1</v>
      </c>
      <c r="J3553" s="9" t="str" cm="1">
        <f t="array" ref="J3553">_xlfn.IFS(G3553&gt;='Pivot Tables'!B$2,"90%",AND(G3553&lt;'Pivot Tables'!B$2,G3553&gt;'Pivot Tables'!B$3),"75%",AND(G3553&lt;'Pivot Tables'!B$3,G3553&gt;'Pivot Tables'!B$5),"50%",G3553&lt;='Pivot Tables'!B$5,"25%")</f>
        <v>90%</v>
      </c>
      <c r="K3553" s="9" t="str">
        <f>TEXT(A3553,"dddd")</f>
        <v>Sunday</v>
      </c>
    </row>
    <row r="3554" spans="1:11" ht="42.75" hidden="1" x14ac:dyDescent="0.25">
      <c r="A3554" s="17">
        <v>44636.87427083333</v>
      </c>
      <c r="B3554" s="13">
        <f>A3554</f>
        <v>44636.87427083333</v>
      </c>
      <c r="C3554" t="s">
        <v>218</v>
      </c>
      <c r="D3554" s="3" t="s">
        <v>6967</v>
      </c>
      <c r="F3554" s="9" t="s">
        <v>2088</v>
      </c>
      <c r="G3554" s="9" t="s">
        <v>8812</v>
      </c>
      <c r="H3554" s="9">
        <v>37</v>
      </c>
      <c r="I3554" s="9">
        <v>0</v>
      </c>
      <c r="J3554" s="9" t="str" cm="1">
        <f t="array" ref="J3554">_xlfn.IFS(G3554&gt;='Pivot Tables'!B$2,"90%",AND(G3554&lt;'Pivot Tables'!B$2,G3554&gt;'Pivot Tables'!B$3),"75%",AND(G3554&lt;'Pivot Tables'!B$3,G3554&gt;'Pivot Tables'!B$5),"50%",G3554&lt;='Pivot Tables'!B$5,"25%")</f>
        <v>90%</v>
      </c>
      <c r="K3554" s="9" t="str">
        <f>TEXT(A3554,"dddd")</f>
        <v>Wednesday</v>
      </c>
    </row>
    <row r="3555" spans="1:11" ht="59.25" hidden="1" x14ac:dyDescent="0.25">
      <c r="A3555" s="17">
        <v>44302.87605324074</v>
      </c>
      <c r="B3555" s="13">
        <f>A3555</f>
        <v>44302.87605324074</v>
      </c>
      <c r="C3555" t="s">
        <v>219</v>
      </c>
      <c r="D3555" s="3" t="s">
        <v>6968</v>
      </c>
      <c r="E3555" t="s">
        <v>2303</v>
      </c>
      <c r="F3555" s="9" t="s">
        <v>2088</v>
      </c>
      <c r="G3555" s="9" t="s">
        <v>8812</v>
      </c>
      <c r="H3555" s="9">
        <v>39</v>
      </c>
      <c r="I3555" s="9">
        <v>1</v>
      </c>
      <c r="J3555" s="9" t="str" cm="1">
        <f t="array" ref="J3555">_xlfn.IFS(G3555&gt;='Pivot Tables'!B$2,"90%",AND(G3555&lt;'Pivot Tables'!B$2,G3555&gt;'Pivot Tables'!B$3),"75%",AND(G3555&lt;'Pivot Tables'!B$3,G3555&gt;'Pivot Tables'!B$5),"50%",G3555&lt;='Pivot Tables'!B$5,"25%")</f>
        <v>90%</v>
      </c>
      <c r="K3555" s="9" t="str">
        <f>TEXT(A3555,"dddd")</f>
        <v>Friday</v>
      </c>
    </row>
    <row r="3556" spans="1:11" ht="75.75" hidden="1" x14ac:dyDescent="0.25">
      <c r="A3556" s="17">
        <v>44301.853032407409</v>
      </c>
      <c r="B3556" s="13">
        <f>A3556</f>
        <v>44301.853032407409</v>
      </c>
      <c r="C3556" t="s">
        <v>220</v>
      </c>
      <c r="D3556" s="3" t="s">
        <v>6969</v>
      </c>
      <c r="E3556" t="s">
        <v>2303</v>
      </c>
      <c r="F3556" s="9" t="s">
        <v>2088</v>
      </c>
      <c r="G3556" s="9" t="s">
        <v>8812</v>
      </c>
      <c r="H3556" s="9">
        <v>46</v>
      </c>
      <c r="I3556" s="9">
        <v>1</v>
      </c>
      <c r="J3556" s="9" t="str" cm="1">
        <f t="array" ref="J3556">_xlfn.IFS(G3556&gt;='Pivot Tables'!B$2,"90%",AND(G3556&lt;'Pivot Tables'!B$2,G3556&gt;'Pivot Tables'!B$3),"75%",AND(G3556&lt;'Pivot Tables'!B$3,G3556&gt;'Pivot Tables'!B$5),"50%",G3556&lt;='Pivot Tables'!B$5,"25%")</f>
        <v>90%</v>
      </c>
      <c r="K3556" s="9" t="str">
        <f>TEXT(A3556,"dddd")</f>
        <v>Thursday</v>
      </c>
    </row>
    <row r="3557" spans="1:11" ht="273.75" x14ac:dyDescent="0.25">
      <c r="A3557" s="17">
        <v>44765.045324074075</v>
      </c>
      <c r="B3557" s="13">
        <f>A3557</f>
        <v>44765.045324074075</v>
      </c>
      <c r="C3557" t="s">
        <v>712</v>
      </c>
      <c r="D3557" s="3" t="s">
        <v>6371</v>
      </c>
      <c r="E3557" t="s">
        <v>713</v>
      </c>
      <c r="F3557" s="9" t="s">
        <v>599</v>
      </c>
      <c r="G3557" s="9">
        <v>176</v>
      </c>
      <c r="H3557" s="9">
        <v>141</v>
      </c>
      <c r="I3557" s="9">
        <v>3</v>
      </c>
      <c r="J3557" s="9" t="str" cm="1">
        <f t="array" ref="J3557">_xlfn.IFS(G3557&gt;='Pivot Tables'!B$2,"90%",AND(G3557&lt;'Pivot Tables'!B$2,G3557&gt;'Pivot Tables'!B$3),"75%",AND(G3557&lt;'Pivot Tables'!B$3,G3557&gt;'Pivot Tables'!B$5),"50%",G3557&lt;='Pivot Tables'!B$5,"25%")</f>
        <v>50%</v>
      </c>
      <c r="K3557" s="9" t="str">
        <f>TEXT(A3557,"dddd")</f>
        <v>Saturday</v>
      </c>
    </row>
    <row r="3558" spans="1:11" ht="51" hidden="1" x14ac:dyDescent="0.25">
      <c r="A3558" s="17">
        <v>44288.557893518519</v>
      </c>
      <c r="B3558" s="13">
        <f>A3558</f>
        <v>44288.557893518519</v>
      </c>
      <c r="C3558" t="s">
        <v>222</v>
      </c>
      <c r="D3558" s="3" t="s">
        <v>6971</v>
      </c>
      <c r="E3558" t="s">
        <v>2303</v>
      </c>
      <c r="F3558" s="9" t="s">
        <v>2088</v>
      </c>
      <c r="G3558" s="9" t="s">
        <v>8812</v>
      </c>
      <c r="H3558" s="9">
        <v>31</v>
      </c>
      <c r="I3558" s="9">
        <v>1</v>
      </c>
      <c r="J3558" s="9" t="str" cm="1">
        <f t="array" ref="J3558">_xlfn.IFS(G3558&gt;='Pivot Tables'!B$2,"90%",AND(G3558&lt;'Pivot Tables'!B$2,G3558&gt;'Pivot Tables'!B$3),"75%",AND(G3558&lt;'Pivot Tables'!B$3,G3558&gt;'Pivot Tables'!B$5),"50%",G3558&lt;='Pivot Tables'!B$5,"25%")</f>
        <v>90%</v>
      </c>
      <c r="K3558" s="9" t="str">
        <f>TEXT(A3558,"dddd")</f>
        <v>Friday</v>
      </c>
    </row>
    <row r="3559" spans="1:11" ht="224.25" x14ac:dyDescent="0.25">
      <c r="A3559" s="17">
        <v>44588.004386574074</v>
      </c>
      <c r="B3559" s="13">
        <f>A3559</f>
        <v>44588.004386574074</v>
      </c>
      <c r="C3559" t="s">
        <v>862</v>
      </c>
      <c r="D3559" s="3" t="s">
        <v>6465</v>
      </c>
      <c r="E3559" t="s">
        <v>863</v>
      </c>
      <c r="F3559" s="9" t="s">
        <v>599</v>
      </c>
      <c r="G3559" s="9">
        <v>186</v>
      </c>
      <c r="H3559" s="9">
        <v>141</v>
      </c>
      <c r="I3559" s="9">
        <v>6</v>
      </c>
      <c r="J3559" s="9" t="str" cm="1">
        <f t="array" ref="J3559">_xlfn.IFS(G3559&gt;='Pivot Tables'!B$2,"90%",AND(G3559&lt;'Pivot Tables'!B$2,G3559&gt;'Pivot Tables'!B$3),"75%",AND(G3559&lt;'Pivot Tables'!B$3,G3559&gt;'Pivot Tables'!B$5),"50%",G3559&lt;='Pivot Tables'!B$5,"25%")</f>
        <v>75%</v>
      </c>
      <c r="K3559" s="9" t="str">
        <f>TEXT(A3559,"dddd")</f>
        <v>Thursday</v>
      </c>
    </row>
    <row r="3560" spans="1:11" ht="59.25" hidden="1" x14ac:dyDescent="0.25">
      <c r="A3560" s="17">
        <v>44274.634236111109</v>
      </c>
      <c r="B3560" s="13">
        <f>A3560</f>
        <v>44274.634236111109</v>
      </c>
      <c r="C3560" t="s">
        <v>224</v>
      </c>
      <c r="D3560" s="3" t="s">
        <v>6973</v>
      </c>
      <c r="E3560" t="s">
        <v>2303</v>
      </c>
      <c r="F3560" s="9" t="s">
        <v>2088</v>
      </c>
      <c r="G3560" s="9" t="s">
        <v>8812</v>
      </c>
      <c r="H3560" s="9">
        <v>35</v>
      </c>
      <c r="I3560" s="9">
        <v>1</v>
      </c>
      <c r="J3560" s="9" t="str" cm="1">
        <f t="array" ref="J3560">_xlfn.IFS(G3560&gt;='Pivot Tables'!B$2,"90%",AND(G3560&lt;'Pivot Tables'!B$2,G3560&gt;'Pivot Tables'!B$3),"75%",AND(G3560&lt;'Pivot Tables'!B$3,G3560&gt;'Pivot Tables'!B$5),"50%",G3560&lt;='Pivot Tables'!B$5,"25%")</f>
        <v>90%</v>
      </c>
      <c r="K3560" s="9" t="str">
        <f>TEXT(A3560,"dddd")</f>
        <v>Friday</v>
      </c>
    </row>
    <row r="3561" spans="1:11" ht="84" hidden="1" x14ac:dyDescent="0.25">
      <c r="A3561" s="17">
        <v>44267.663877314815</v>
      </c>
      <c r="B3561" s="13">
        <f>A3561</f>
        <v>44267.663877314815</v>
      </c>
      <c r="C3561" t="s">
        <v>225</v>
      </c>
      <c r="D3561" s="3" t="s">
        <v>6974</v>
      </c>
      <c r="E3561" t="s">
        <v>2322</v>
      </c>
      <c r="F3561" s="9" t="s">
        <v>2088</v>
      </c>
      <c r="G3561" s="9" t="s">
        <v>8812</v>
      </c>
      <c r="H3561" s="9">
        <v>60</v>
      </c>
      <c r="I3561" s="9">
        <v>2</v>
      </c>
      <c r="J3561" s="9" t="str" cm="1">
        <f t="array" ref="J3561">_xlfn.IFS(G3561&gt;='Pivot Tables'!B$2,"90%",AND(G3561&lt;'Pivot Tables'!B$2,G3561&gt;'Pivot Tables'!B$3),"75%",AND(G3561&lt;'Pivot Tables'!B$3,G3561&gt;'Pivot Tables'!B$5),"50%",G3561&lt;='Pivot Tables'!B$5,"25%")</f>
        <v>90%</v>
      </c>
      <c r="K3561" s="9" t="str">
        <f>TEXT(A3561,"dddd")</f>
        <v>Friday</v>
      </c>
    </row>
    <row r="3562" spans="1:11" ht="372.75" x14ac:dyDescent="0.25">
      <c r="A3562" s="17">
        <v>44274.592453703706</v>
      </c>
      <c r="B3562" s="13">
        <f>A3562</f>
        <v>44274.592453703706</v>
      </c>
      <c r="C3562" t="s">
        <v>5588</v>
      </c>
      <c r="D3562" s="3" t="s">
        <v>8367</v>
      </c>
      <c r="E3562" t="s">
        <v>8930</v>
      </c>
      <c r="F3562" s="9" t="s">
        <v>5310</v>
      </c>
      <c r="G3562" s="9">
        <v>31</v>
      </c>
      <c r="H3562" s="9">
        <v>142</v>
      </c>
      <c r="I3562" s="9">
        <v>30</v>
      </c>
      <c r="J3562" s="9" t="str" cm="1">
        <f t="array" ref="J3562">_xlfn.IFS(G3562&gt;='Pivot Tables'!B$2,"90%",AND(G3562&lt;'Pivot Tables'!B$2,G3562&gt;'Pivot Tables'!B$3),"75%",AND(G3562&lt;'Pivot Tables'!B$3,G3562&gt;'Pivot Tables'!B$5),"50%",G3562&lt;='Pivot Tables'!B$5,"25%")</f>
        <v>25%</v>
      </c>
      <c r="K3562" s="9" t="str">
        <f>TEXT(A3562,"dddd")</f>
        <v>Friday</v>
      </c>
    </row>
    <row r="3563" spans="1:11" ht="339.75" x14ac:dyDescent="0.25">
      <c r="A3563" s="17">
        <v>44090.763599537036</v>
      </c>
      <c r="B3563" s="13">
        <f>A3563</f>
        <v>44090.763599537036</v>
      </c>
      <c r="C3563" t="s">
        <v>5733</v>
      </c>
      <c r="D3563" s="3" t="s">
        <v>8505</v>
      </c>
      <c r="E3563" t="s">
        <v>8901</v>
      </c>
      <c r="F3563" s="9" t="s">
        <v>5310</v>
      </c>
      <c r="G3563" s="9">
        <v>142</v>
      </c>
      <c r="H3563" s="9">
        <v>143</v>
      </c>
      <c r="I3563" s="9">
        <v>30</v>
      </c>
      <c r="J3563" s="9" t="str" cm="1">
        <f t="array" ref="J3563">_xlfn.IFS(G3563&gt;='Pivot Tables'!B$2,"90%",AND(G3563&lt;'Pivot Tables'!B$2,G3563&gt;'Pivot Tables'!B$3),"75%",AND(G3563&lt;'Pivot Tables'!B$3,G3563&gt;'Pivot Tables'!B$5),"50%",G3563&lt;='Pivot Tables'!B$5,"25%")</f>
        <v>50%</v>
      </c>
      <c r="K3563" s="9" t="str">
        <f>TEXT(A3563,"dddd")</f>
        <v>Wednesday</v>
      </c>
    </row>
    <row r="3564" spans="1:11" ht="290.25" x14ac:dyDescent="0.25">
      <c r="A3564" s="17">
        <v>44329.825937499998</v>
      </c>
      <c r="B3564" s="13">
        <f>A3564</f>
        <v>44329.825937499998</v>
      </c>
      <c r="C3564" t="s">
        <v>5550</v>
      </c>
      <c r="D3564" s="3" t="s">
        <v>8333</v>
      </c>
      <c r="E3564" t="s">
        <v>8813</v>
      </c>
      <c r="F3564" s="9" t="s">
        <v>5310</v>
      </c>
      <c r="G3564" s="9">
        <v>30</v>
      </c>
      <c r="H3564" s="9">
        <v>144</v>
      </c>
      <c r="I3564" s="9">
        <v>16</v>
      </c>
      <c r="J3564" s="9" t="str" cm="1">
        <f t="array" ref="J3564">_xlfn.IFS(G3564&gt;='Pivot Tables'!B$2,"90%",AND(G3564&lt;'Pivot Tables'!B$2,G3564&gt;'Pivot Tables'!B$3),"75%",AND(G3564&lt;'Pivot Tables'!B$3,G3564&gt;'Pivot Tables'!B$5),"50%",G3564&lt;='Pivot Tables'!B$5,"25%")</f>
        <v>25%</v>
      </c>
      <c r="K3564" s="9" t="str">
        <f>TEXT(A3564,"dddd")</f>
        <v>Thursday</v>
      </c>
    </row>
    <row r="3565" spans="1:11" ht="323.25" x14ac:dyDescent="0.25">
      <c r="A3565" s="17">
        <v>44060.689131944448</v>
      </c>
      <c r="B3565" s="13">
        <f>A3565</f>
        <v>44060.689131944448</v>
      </c>
      <c r="C3565" t="s">
        <v>5756</v>
      </c>
      <c r="D3565" s="3" t="s">
        <v>8528</v>
      </c>
      <c r="E3565" t="s">
        <v>9220</v>
      </c>
      <c r="F3565" s="9" t="s">
        <v>5310</v>
      </c>
      <c r="G3565" s="9">
        <v>91</v>
      </c>
      <c r="H3565" s="9">
        <v>144</v>
      </c>
      <c r="I3565" s="9">
        <v>29</v>
      </c>
      <c r="J3565" s="9" t="str" cm="1">
        <f t="array" ref="J3565">_xlfn.IFS(G3565&gt;='Pivot Tables'!B$2,"90%",AND(G3565&lt;'Pivot Tables'!B$2,G3565&gt;'Pivot Tables'!B$3),"75%",AND(G3565&lt;'Pivot Tables'!B$3,G3565&gt;'Pivot Tables'!B$5),"50%",G3565&lt;='Pivot Tables'!B$5,"25%")</f>
        <v>50%</v>
      </c>
      <c r="K3565" s="9" t="str">
        <f>TEXT(A3565,"dddd")</f>
        <v>Monday</v>
      </c>
    </row>
    <row r="3566" spans="1:11" ht="409.6" x14ac:dyDescent="0.25">
      <c r="A3566" s="17">
        <v>44720.672511574077</v>
      </c>
      <c r="B3566" s="13">
        <f>A3566</f>
        <v>44720.672511574077</v>
      </c>
      <c r="C3566" t="s">
        <v>5424</v>
      </c>
      <c r="D3566" s="3" t="s">
        <v>8215</v>
      </c>
      <c r="E3566" t="s">
        <v>8820</v>
      </c>
      <c r="F3566" s="9" t="s">
        <v>5310</v>
      </c>
      <c r="G3566" s="9">
        <v>37</v>
      </c>
      <c r="H3566" s="9">
        <v>145</v>
      </c>
      <c r="I3566" s="9">
        <v>8</v>
      </c>
      <c r="J3566" s="9" t="str" cm="1">
        <f t="array" ref="J3566">_xlfn.IFS(G3566&gt;='Pivot Tables'!B$2,"90%",AND(G3566&lt;'Pivot Tables'!B$2,G3566&gt;'Pivot Tables'!B$3),"75%",AND(G3566&lt;'Pivot Tables'!B$3,G3566&gt;'Pivot Tables'!B$5),"50%",G3566&lt;='Pivot Tables'!B$5,"25%")</f>
        <v>25%</v>
      </c>
      <c r="K3566" s="9" t="str">
        <f>TEXT(A3566,"dddd")</f>
        <v>Wednesday</v>
      </c>
    </row>
    <row r="3567" spans="1:11" ht="240.75" x14ac:dyDescent="0.25">
      <c r="A3567" s="17">
        <v>44011.751493055555</v>
      </c>
      <c r="B3567" s="13">
        <f>A3567</f>
        <v>44011.751493055555</v>
      </c>
      <c r="C3567" t="s">
        <v>5782</v>
      </c>
      <c r="D3567" s="3" t="s">
        <v>8554</v>
      </c>
      <c r="E3567" t="s">
        <v>8965</v>
      </c>
      <c r="F3567" s="9" t="s">
        <v>5310</v>
      </c>
      <c r="G3567" s="9">
        <v>46</v>
      </c>
      <c r="H3567" s="9">
        <v>145</v>
      </c>
      <c r="I3567" s="9">
        <v>1</v>
      </c>
      <c r="J3567" s="9" t="str" cm="1">
        <f t="array" ref="J3567">_xlfn.IFS(G3567&gt;='Pivot Tables'!B$2,"90%",AND(G3567&lt;'Pivot Tables'!B$2,G3567&gt;'Pivot Tables'!B$3),"75%",AND(G3567&lt;'Pivot Tables'!B$3,G3567&gt;'Pivot Tables'!B$5),"50%",G3567&lt;='Pivot Tables'!B$5,"25%")</f>
        <v>50%</v>
      </c>
      <c r="K3567" s="9" t="str">
        <f>TEXT(A3567,"dddd")</f>
        <v>Monday</v>
      </c>
    </row>
    <row r="3568" spans="1:11" ht="364.5" x14ac:dyDescent="0.25">
      <c r="A3568" s="17">
        <v>44757.838530092595</v>
      </c>
      <c r="B3568" s="13">
        <f>A3568</f>
        <v>44757.838530092595</v>
      </c>
      <c r="C3568" t="s">
        <v>728</v>
      </c>
      <c r="D3568" s="3" t="s">
        <v>6380</v>
      </c>
      <c r="E3568" t="s">
        <v>729</v>
      </c>
      <c r="F3568" s="9" t="s">
        <v>599</v>
      </c>
      <c r="G3568" s="9">
        <v>95</v>
      </c>
      <c r="H3568" s="9">
        <v>145</v>
      </c>
      <c r="I3568" s="9">
        <v>4</v>
      </c>
      <c r="J3568" s="9" t="str" cm="1">
        <f t="array" ref="J3568">_xlfn.IFS(G3568&gt;='Pivot Tables'!B$2,"90%",AND(G3568&lt;'Pivot Tables'!B$2,G3568&gt;'Pivot Tables'!B$3),"75%",AND(G3568&lt;'Pivot Tables'!B$3,G3568&gt;'Pivot Tables'!B$5),"50%",G3568&lt;='Pivot Tables'!B$5,"25%")</f>
        <v>50%</v>
      </c>
      <c r="K3568" s="9" t="str">
        <f>TEXT(A3568,"dddd")</f>
        <v>Friday</v>
      </c>
    </row>
    <row r="3569" spans="1:11" ht="356.25" x14ac:dyDescent="0.25">
      <c r="A3569" s="17">
        <v>44280.690300925926</v>
      </c>
      <c r="B3569" s="13">
        <f>A3569</f>
        <v>44280.690300925926</v>
      </c>
      <c r="C3569" t="s">
        <v>5587</v>
      </c>
      <c r="D3569" s="3" t="s">
        <v>8366</v>
      </c>
      <c r="E3569" t="s">
        <v>8816</v>
      </c>
      <c r="F3569" s="9" t="s">
        <v>5310</v>
      </c>
      <c r="G3569" s="9">
        <v>17</v>
      </c>
      <c r="H3569" s="9">
        <v>146</v>
      </c>
      <c r="I3569" s="9">
        <v>22</v>
      </c>
      <c r="J3569" s="9" t="str" cm="1">
        <f t="array" ref="J3569">_xlfn.IFS(G3569&gt;='Pivot Tables'!B$2,"90%",AND(G3569&lt;'Pivot Tables'!B$2,G3569&gt;'Pivot Tables'!B$3),"75%",AND(G3569&lt;'Pivot Tables'!B$3,G3569&gt;'Pivot Tables'!B$5),"50%",G3569&lt;='Pivot Tables'!B$5,"25%")</f>
        <v>25%</v>
      </c>
      <c r="K3569" s="9" t="str">
        <f>TEXT(A3569,"dddd")</f>
        <v>Thursday</v>
      </c>
    </row>
    <row r="3570" spans="1:11" ht="257.25" x14ac:dyDescent="0.25">
      <c r="A3570" s="17">
        <v>44701.019131944442</v>
      </c>
      <c r="B3570" s="13">
        <f>A3570</f>
        <v>44701.019131944442</v>
      </c>
      <c r="C3570" t="s">
        <v>5461</v>
      </c>
      <c r="D3570" s="3" t="s">
        <v>8250</v>
      </c>
      <c r="E3570" t="s">
        <v>8820</v>
      </c>
      <c r="F3570" s="9" t="s">
        <v>5310</v>
      </c>
      <c r="G3570" s="9">
        <v>52</v>
      </c>
      <c r="H3570" s="9">
        <v>147</v>
      </c>
      <c r="I3570" s="9">
        <v>8</v>
      </c>
      <c r="J3570" s="9" t="str" cm="1">
        <f t="array" ref="J3570">_xlfn.IFS(G3570&gt;='Pivot Tables'!B$2,"90%",AND(G3570&lt;'Pivot Tables'!B$2,G3570&gt;'Pivot Tables'!B$3),"75%",AND(G3570&lt;'Pivot Tables'!B$3,G3570&gt;'Pivot Tables'!B$5),"50%",G3570&lt;='Pivot Tables'!B$5,"25%")</f>
        <v>50%</v>
      </c>
      <c r="K3570" s="9" t="str">
        <f>TEXT(A3570,"dddd")</f>
        <v>Friday</v>
      </c>
    </row>
    <row r="3571" spans="1:11" ht="59.25" hidden="1" x14ac:dyDescent="0.25">
      <c r="A3571" s="17">
        <v>44204.772835648146</v>
      </c>
      <c r="B3571" s="13">
        <f>A3571</f>
        <v>44204.772835648146</v>
      </c>
      <c r="C3571" t="s">
        <v>235</v>
      </c>
      <c r="D3571" s="3" t="s">
        <v>6984</v>
      </c>
      <c r="F3571" s="9" t="s">
        <v>2088</v>
      </c>
      <c r="G3571" s="9" t="s">
        <v>9307</v>
      </c>
      <c r="H3571" s="9">
        <v>33</v>
      </c>
      <c r="I3571" s="9">
        <v>0</v>
      </c>
      <c r="J3571" s="9" t="str" cm="1">
        <f t="array" ref="J3571">_xlfn.IFS(G3571&gt;='Pivot Tables'!B$2,"90%",AND(G3571&lt;'Pivot Tables'!B$2,G3571&gt;'Pivot Tables'!B$3),"75%",AND(G3571&lt;'Pivot Tables'!B$3,G3571&gt;'Pivot Tables'!B$5),"50%",G3571&lt;='Pivot Tables'!B$5,"25%")</f>
        <v>90%</v>
      </c>
      <c r="K3571" s="9" t="str">
        <f>TEXT(A3571,"dddd")</f>
        <v>Friday</v>
      </c>
    </row>
    <row r="3572" spans="1:11" ht="67.5" hidden="1" x14ac:dyDescent="0.25">
      <c r="A3572" s="17">
        <v>44197.759976851848</v>
      </c>
      <c r="B3572" s="13">
        <f>A3572</f>
        <v>44197.759976851848</v>
      </c>
      <c r="C3572" t="s">
        <v>236</v>
      </c>
      <c r="D3572" s="3" t="s">
        <v>6985</v>
      </c>
      <c r="E3572" t="s">
        <v>2303</v>
      </c>
      <c r="F3572" s="9" t="s">
        <v>2088</v>
      </c>
      <c r="G3572" s="9" t="s">
        <v>9307</v>
      </c>
      <c r="H3572" s="9">
        <v>47</v>
      </c>
      <c r="I3572" s="9">
        <v>1</v>
      </c>
      <c r="J3572" s="9" t="str" cm="1">
        <f t="array" ref="J3572">_xlfn.IFS(G3572&gt;='Pivot Tables'!B$2,"90%",AND(G3572&lt;'Pivot Tables'!B$2,G3572&gt;'Pivot Tables'!B$3),"75%",AND(G3572&lt;'Pivot Tables'!B$3,G3572&gt;'Pivot Tables'!B$5),"50%",G3572&lt;='Pivot Tables'!B$5,"25%")</f>
        <v>90%</v>
      </c>
      <c r="K3572" s="9" t="str">
        <f>TEXT(A3572,"dddd")</f>
        <v>Friday</v>
      </c>
    </row>
    <row r="3573" spans="1:11" ht="108.75" hidden="1" x14ac:dyDescent="0.25">
      <c r="A3573" s="17">
        <v>44188.700358796297</v>
      </c>
      <c r="B3573" s="13">
        <f>A3573</f>
        <v>44188.700358796297</v>
      </c>
      <c r="C3573" t="s">
        <v>237</v>
      </c>
      <c r="D3573" s="3" t="s">
        <v>6986</v>
      </c>
      <c r="E3573" t="s">
        <v>2303</v>
      </c>
      <c r="F3573" s="9" t="s">
        <v>2088</v>
      </c>
      <c r="G3573" s="9" t="s">
        <v>9307</v>
      </c>
      <c r="H3573" s="9">
        <v>74</v>
      </c>
      <c r="I3573" s="9">
        <v>1</v>
      </c>
      <c r="J3573" s="9" t="str" cm="1">
        <f t="array" ref="J3573">_xlfn.IFS(G3573&gt;='Pivot Tables'!B$2,"90%",AND(G3573&lt;'Pivot Tables'!B$2,G3573&gt;'Pivot Tables'!B$3),"75%",AND(G3573&lt;'Pivot Tables'!B$3,G3573&gt;'Pivot Tables'!B$5),"50%",G3573&lt;='Pivot Tables'!B$5,"25%")</f>
        <v>90%</v>
      </c>
      <c r="K3573" s="9" t="str">
        <f>TEXT(A3573,"dddd")</f>
        <v>Wednesday</v>
      </c>
    </row>
    <row r="3574" spans="1:11" ht="67.5" hidden="1" x14ac:dyDescent="0.25">
      <c r="A3574" s="17">
        <v>44183.771458333336</v>
      </c>
      <c r="B3574" s="13">
        <f>A3574</f>
        <v>44183.771458333336</v>
      </c>
      <c r="C3574" t="s">
        <v>238</v>
      </c>
      <c r="D3574" s="3" t="s">
        <v>6987</v>
      </c>
      <c r="E3574" t="s">
        <v>2303</v>
      </c>
      <c r="F3574" s="9" t="s">
        <v>2088</v>
      </c>
      <c r="G3574" s="9" t="s">
        <v>9307</v>
      </c>
      <c r="H3574" s="9">
        <v>43</v>
      </c>
      <c r="I3574" s="9">
        <v>1</v>
      </c>
      <c r="J3574" s="9" t="str" cm="1">
        <f t="array" ref="J3574">_xlfn.IFS(G3574&gt;='Pivot Tables'!B$2,"90%",AND(G3574&lt;'Pivot Tables'!B$2,G3574&gt;'Pivot Tables'!B$3),"75%",AND(G3574&lt;'Pivot Tables'!B$3,G3574&gt;'Pivot Tables'!B$5),"50%",G3574&lt;='Pivot Tables'!B$5,"25%")</f>
        <v>90%</v>
      </c>
      <c r="K3574" s="9" t="str">
        <f>TEXT(A3574,"dddd")</f>
        <v>Friday</v>
      </c>
    </row>
    <row r="3575" spans="1:11" ht="67.5" hidden="1" x14ac:dyDescent="0.25">
      <c r="A3575" s="17">
        <v>44176.750648148147</v>
      </c>
      <c r="B3575" s="13">
        <f>A3575</f>
        <v>44176.750648148147</v>
      </c>
      <c r="C3575" t="s">
        <v>239</v>
      </c>
      <c r="D3575" s="3" t="s">
        <v>6988</v>
      </c>
      <c r="E3575" t="s">
        <v>2303</v>
      </c>
      <c r="F3575" s="9" t="s">
        <v>2088</v>
      </c>
      <c r="G3575" s="9" t="s">
        <v>9307</v>
      </c>
      <c r="H3575" s="9">
        <v>46</v>
      </c>
      <c r="I3575" s="9">
        <v>1</v>
      </c>
      <c r="J3575" s="9" t="str" cm="1">
        <f t="array" ref="J3575">_xlfn.IFS(G3575&gt;='Pivot Tables'!B$2,"90%",AND(G3575&lt;'Pivot Tables'!B$2,G3575&gt;'Pivot Tables'!B$3),"75%",AND(G3575&lt;'Pivot Tables'!B$3,G3575&gt;'Pivot Tables'!B$5),"50%",G3575&lt;='Pivot Tables'!B$5,"25%")</f>
        <v>90%</v>
      </c>
      <c r="K3575" s="9" t="str">
        <f>TEXT(A3575,"dddd")</f>
        <v>Friday</v>
      </c>
    </row>
    <row r="3576" spans="1:11" ht="67.5" hidden="1" x14ac:dyDescent="0.25">
      <c r="A3576" s="17">
        <v>44169.684525462966</v>
      </c>
      <c r="B3576" s="13">
        <f>A3576</f>
        <v>44169.684525462966</v>
      </c>
      <c r="C3576" t="s">
        <v>240</v>
      </c>
      <c r="D3576" s="3" t="s">
        <v>6989</v>
      </c>
      <c r="E3576" t="s">
        <v>2303</v>
      </c>
      <c r="F3576" s="9" t="s">
        <v>2088</v>
      </c>
      <c r="G3576" s="9" t="s">
        <v>9307</v>
      </c>
      <c r="H3576" s="9">
        <v>43</v>
      </c>
      <c r="I3576" s="9">
        <v>1</v>
      </c>
      <c r="J3576" s="9" t="str" cm="1">
        <f t="array" ref="J3576">_xlfn.IFS(G3576&gt;='Pivot Tables'!B$2,"90%",AND(G3576&lt;'Pivot Tables'!B$2,G3576&gt;'Pivot Tables'!B$3),"75%",AND(G3576&lt;'Pivot Tables'!B$3,G3576&gt;'Pivot Tables'!B$5),"50%",G3576&lt;='Pivot Tables'!B$5,"25%")</f>
        <v>90%</v>
      </c>
      <c r="K3576" s="9" t="str">
        <f>TEXT(A3576,"dddd")</f>
        <v>Friday</v>
      </c>
    </row>
    <row r="3577" spans="1:11" ht="158.25" hidden="1" x14ac:dyDescent="0.25">
      <c r="A3577" s="17">
        <v>44168.674791666665</v>
      </c>
      <c r="B3577" s="13">
        <f>A3577</f>
        <v>44168.674791666665</v>
      </c>
      <c r="C3577" t="s">
        <v>241</v>
      </c>
      <c r="D3577" s="3" t="s">
        <v>6990</v>
      </c>
      <c r="F3577" s="9" t="s">
        <v>2088</v>
      </c>
      <c r="G3577" s="9" t="s">
        <v>9307</v>
      </c>
      <c r="H3577" s="9">
        <v>124</v>
      </c>
      <c r="I3577" s="9">
        <v>0</v>
      </c>
      <c r="J3577" s="9" t="str" cm="1">
        <f t="array" ref="J3577">_xlfn.IFS(G3577&gt;='Pivot Tables'!B$2,"90%",AND(G3577&lt;'Pivot Tables'!B$2,G3577&gt;'Pivot Tables'!B$3),"75%",AND(G3577&lt;'Pivot Tables'!B$3,G3577&gt;'Pivot Tables'!B$5),"50%",G3577&lt;='Pivot Tables'!B$5,"25%")</f>
        <v>90%</v>
      </c>
      <c r="K3577" s="9" t="str">
        <f>TEXT(A3577,"dddd")</f>
        <v>Thursday</v>
      </c>
    </row>
    <row r="3578" spans="1:11" ht="67.5" hidden="1" x14ac:dyDescent="0.25">
      <c r="A3578" s="17">
        <v>44162.603437500002</v>
      </c>
      <c r="B3578" s="13">
        <f>A3578</f>
        <v>44162.603437500002</v>
      </c>
      <c r="C3578" t="s">
        <v>242</v>
      </c>
      <c r="D3578" s="3" t="s">
        <v>6991</v>
      </c>
      <c r="E3578" t="s">
        <v>2303</v>
      </c>
      <c r="F3578" s="9" t="s">
        <v>2088</v>
      </c>
      <c r="G3578" s="9" t="s">
        <v>9307</v>
      </c>
      <c r="H3578" s="9">
        <v>45</v>
      </c>
      <c r="I3578" s="9">
        <v>1</v>
      </c>
      <c r="J3578" s="9" t="str" cm="1">
        <f t="array" ref="J3578">_xlfn.IFS(G3578&gt;='Pivot Tables'!B$2,"90%",AND(G3578&lt;'Pivot Tables'!B$2,G3578&gt;'Pivot Tables'!B$3),"75%",AND(G3578&lt;'Pivot Tables'!B$3,G3578&gt;'Pivot Tables'!B$5),"50%",G3578&lt;='Pivot Tables'!B$5,"25%")</f>
        <v>90%</v>
      </c>
      <c r="K3578" s="9" t="str">
        <f>TEXT(A3578,"dddd")</f>
        <v>Friday</v>
      </c>
    </row>
    <row r="3579" spans="1:11" ht="125.25" hidden="1" x14ac:dyDescent="0.25">
      <c r="A3579" s="17">
        <v>44161.690775462965</v>
      </c>
      <c r="B3579" s="13">
        <f>A3579</f>
        <v>44161.690775462965</v>
      </c>
      <c r="C3579" t="s">
        <v>243</v>
      </c>
      <c r="D3579" s="3" t="s">
        <v>6992</v>
      </c>
      <c r="F3579" s="9" t="s">
        <v>2088</v>
      </c>
      <c r="G3579" s="9" t="s">
        <v>9307</v>
      </c>
      <c r="H3579" s="9">
        <v>72</v>
      </c>
      <c r="I3579" s="9">
        <v>0</v>
      </c>
      <c r="J3579" s="9" t="str" cm="1">
        <f t="array" ref="J3579">_xlfn.IFS(G3579&gt;='Pivot Tables'!B$2,"90%",AND(G3579&lt;'Pivot Tables'!B$2,G3579&gt;'Pivot Tables'!B$3),"75%",AND(G3579&lt;'Pivot Tables'!B$3,G3579&gt;'Pivot Tables'!B$5),"50%",G3579&lt;='Pivot Tables'!B$5,"25%")</f>
        <v>90%</v>
      </c>
      <c r="K3579" s="9" t="str">
        <f>TEXT(A3579,"dddd")</f>
        <v>Thursday</v>
      </c>
    </row>
    <row r="3580" spans="1:11" ht="67.5" hidden="1" x14ac:dyDescent="0.25">
      <c r="A3580" s="17">
        <v>44155.845127314817</v>
      </c>
      <c r="B3580" s="13">
        <f>A3580</f>
        <v>44155.845127314817</v>
      </c>
      <c r="C3580" t="s">
        <v>244</v>
      </c>
      <c r="D3580" s="3" t="s">
        <v>6993</v>
      </c>
      <c r="E3580" t="s">
        <v>2303</v>
      </c>
      <c r="F3580" s="9" t="s">
        <v>2088</v>
      </c>
      <c r="G3580" s="9" t="s">
        <v>9307</v>
      </c>
      <c r="H3580" s="9">
        <v>41</v>
      </c>
      <c r="I3580" s="9">
        <v>1</v>
      </c>
      <c r="J3580" s="9" t="str" cm="1">
        <f t="array" ref="J3580">_xlfn.IFS(G3580&gt;='Pivot Tables'!B$2,"90%",AND(G3580&lt;'Pivot Tables'!B$2,G3580&gt;'Pivot Tables'!B$3),"75%",AND(G3580&lt;'Pivot Tables'!B$3,G3580&gt;'Pivot Tables'!B$5),"50%",G3580&lt;='Pivot Tables'!B$5,"25%")</f>
        <v>90%</v>
      </c>
      <c r="K3580" s="9" t="str">
        <f>TEXT(A3580,"dddd")</f>
        <v>Friday</v>
      </c>
    </row>
    <row r="3581" spans="1:11" ht="67.5" hidden="1" x14ac:dyDescent="0.25">
      <c r="A3581" s="17">
        <v>44148.797511574077</v>
      </c>
      <c r="B3581" s="13">
        <f>A3581</f>
        <v>44148.797511574077</v>
      </c>
      <c r="C3581" t="s">
        <v>245</v>
      </c>
      <c r="D3581" s="3" t="s">
        <v>6994</v>
      </c>
      <c r="E3581" t="s">
        <v>2303</v>
      </c>
      <c r="F3581" s="9" t="s">
        <v>2088</v>
      </c>
      <c r="G3581" s="9" t="s">
        <v>9307</v>
      </c>
      <c r="H3581" s="9">
        <v>41</v>
      </c>
      <c r="I3581" s="9">
        <v>1</v>
      </c>
      <c r="J3581" s="9" t="str" cm="1">
        <f t="array" ref="J3581">_xlfn.IFS(G3581&gt;='Pivot Tables'!B$2,"90%",AND(G3581&lt;'Pivot Tables'!B$2,G3581&gt;'Pivot Tables'!B$3),"75%",AND(G3581&lt;'Pivot Tables'!B$3,G3581&gt;'Pivot Tables'!B$5),"50%",G3581&lt;='Pivot Tables'!B$5,"25%")</f>
        <v>90%</v>
      </c>
      <c r="K3581" s="9" t="str">
        <f>TEXT(A3581,"dddd")</f>
        <v>Friday</v>
      </c>
    </row>
    <row r="3582" spans="1:11" ht="51" hidden="1" x14ac:dyDescent="0.25">
      <c r="A3582" s="17">
        <v>44141.766736111109</v>
      </c>
      <c r="B3582" s="13">
        <f>A3582</f>
        <v>44141.766736111109</v>
      </c>
      <c r="C3582" t="s">
        <v>246</v>
      </c>
      <c r="D3582" s="3" t="s">
        <v>6995</v>
      </c>
      <c r="E3582" t="s">
        <v>2303</v>
      </c>
      <c r="F3582" s="9" t="s">
        <v>2088</v>
      </c>
      <c r="G3582" s="9" t="s">
        <v>9307</v>
      </c>
      <c r="H3582" s="9">
        <v>31</v>
      </c>
      <c r="I3582" s="9">
        <v>1</v>
      </c>
      <c r="J3582" s="9" t="str" cm="1">
        <f t="array" ref="J3582">_xlfn.IFS(G3582&gt;='Pivot Tables'!B$2,"90%",AND(G3582&lt;'Pivot Tables'!B$2,G3582&gt;'Pivot Tables'!B$3),"75%",AND(G3582&lt;'Pivot Tables'!B$3,G3582&gt;'Pivot Tables'!B$5),"50%",G3582&lt;='Pivot Tables'!B$5,"25%")</f>
        <v>90%</v>
      </c>
      <c r="K3582" s="9" t="str">
        <f>TEXT(A3582,"dddd")</f>
        <v>Friday</v>
      </c>
    </row>
    <row r="3583" spans="1:11" ht="59.25" hidden="1" x14ac:dyDescent="0.25">
      <c r="A3583" s="17">
        <v>44134.892291666663</v>
      </c>
      <c r="B3583" s="13">
        <f>A3583</f>
        <v>44134.892291666663</v>
      </c>
      <c r="C3583" t="s">
        <v>247</v>
      </c>
      <c r="D3583" s="3" t="s">
        <v>6996</v>
      </c>
      <c r="E3583" t="s">
        <v>2303</v>
      </c>
      <c r="F3583" s="9" t="s">
        <v>2088</v>
      </c>
      <c r="G3583" s="9" t="s">
        <v>9307</v>
      </c>
      <c r="H3583" s="9">
        <v>31</v>
      </c>
      <c r="I3583" s="9">
        <v>1</v>
      </c>
      <c r="J3583" s="9" t="str" cm="1">
        <f t="array" ref="J3583">_xlfn.IFS(G3583&gt;='Pivot Tables'!B$2,"90%",AND(G3583&lt;'Pivot Tables'!B$2,G3583&gt;'Pivot Tables'!B$3),"75%",AND(G3583&lt;'Pivot Tables'!B$3,G3583&gt;'Pivot Tables'!B$5),"50%",G3583&lt;='Pivot Tables'!B$5,"25%")</f>
        <v>90%</v>
      </c>
      <c r="K3583" s="9" t="str">
        <f>TEXT(A3583,"dddd")</f>
        <v>Friday</v>
      </c>
    </row>
    <row r="3584" spans="1:11" ht="51" hidden="1" x14ac:dyDescent="0.25">
      <c r="A3584" s="17">
        <v>44127.865671296298</v>
      </c>
      <c r="B3584" s="13">
        <f>A3584</f>
        <v>44127.865671296298</v>
      </c>
      <c r="C3584" t="s">
        <v>248</v>
      </c>
      <c r="D3584" s="3" t="s">
        <v>6997</v>
      </c>
      <c r="E3584" t="s">
        <v>2303</v>
      </c>
      <c r="F3584" s="9" t="s">
        <v>2088</v>
      </c>
      <c r="G3584" s="9" t="s">
        <v>9307</v>
      </c>
      <c r="H3584" s="9">
        <v>31</v>
      </c>
      <c r="I3584" s="9">
        <v>1</v>
      </c>
      <c r="J3584" s="9" t="str" cm="1">
        <f t="array" ref="J3584">_xlfn.IFS(G3584&gt;='Pivot Tables'!B$2,"90%",AND(G3584&lt;'Pivot Tables'!B$2,G3584&gt;'Pivot Tables'!B$3),"75%",AND(G3584&lt;'Pivot Tables'!B$3,G3584&gt;'Pivot Tables'!B$5),"50%",G3584&lt;='Pivot Tables'!B$5,"25%")</f>
        <v>90%</v>
      </c>
      <c r="K3584" s="9" t="str">
        <f>TEXT(A3584,"dddd")</f>
        <v>Friday</v>
      </c>
    </row>
    <row r="3585" spans="1:11" ht="67.5" hidden="1" x14ac:dyDescent="0.25">
      <c r="A3585" s="17">
        <v>44124.80746527778</v>
      </c>
      <c r="B3585" s="13">
        <f>A3585</f>
        <v>44124.80746527778</v>
      </c>
      <c r="C3585" t="s">
        <v>249</v>
      </c>
      <c r="D3585" s="3" t="s">
        <v>6998</v>
      </c>
      <c r="F3585" s="9" t="s">
        <v>2088</v>
      </c>
      <c r="G3585" s="9" t="s">
        <v>9307</v>
      </c>
      <c r="H3585" s="9">
        <v>49</v>
      </c>
      <c r="I3585" s="9">
        <v>0</v>
      </c>
      <c r="J3585" s="9" t="str" cm="1">
        <f t="array" ref="J3585">_xlfn.IFS(G3585&gt;='Pivot Tables'!B$2,"90%",AND(G3585&lt;'Pivot Tables'!B$2,G3585&gt;'Pivot Tables'!B$3),"75%",AND(G3585&lt;'Pivot Tables'!B$3,G3585&gt;'Pivot Tables'!B$5),"50%",G3585&lt;='Pivot Tables'!B$5,"25%")</f>
        <v>90%</v>
      </c>
      <c r="K3585" s="9" t="str">
        <f>TEXT(A3585,"dddd")</f>
        <v>Tuesday</v>
      </c>
    </row>
    <row r="3586" spans="1:11" ht="51" hidden="1" x14ac:dyDescent="0.25">
      <c r="A3586" s="17">
        <v>44121.619317129633</v>
      </c>
      <c r="B3586" s="13">
        <f>A3586</f>
        <v>44121.619317129633</v>
      </c>
      <c r="C3586" t="s">
        <v>250</v>
      </c>
      <c r="D3586" s="3" t="s">
        <v>6999</v>
      </c>
      <c r="E3586" t="s">
        <v>2303</v>
      </c>
      <c r="F3586" s="9" t="s">
        <v>2088</v>
      </c>
      <c r="G3586" s="9" t="s">
        <v>9307</v>
      </c>
      <c r="H3586" s="9">
        <v>27</v>
      </c>
      <c r="I3586" s="9">
        <v>1</v>
      </c>
      <c r="J3586" s="9" t="str" cm="1">
        <f t="array" ref="J3586">_xlfn.IFS(G3586&gt;='Pivot Tables'!B$2,"90%",AND(G3586&lt;'Pivot Tables'!B$2,G3586&gt;'Pivot Tables'!B$3),"75%",AND(G3586&lt;'Pivot Tables'!B$3,G3586&gt;'Pivot Tables'!B$5),"50%",G3586&lt;='Pivot Tables'!B$5,"25%")</f>
        <v>90%</v>
      </c>
      <c r="K3586" s="9" t="str">
        <f>TEXT(A3586,"dddd")</f>
        <v>Saturday</v>
      </c>
    </row>
    <row r="3587" spans="1:11" ht="51" hidden="1" x14ac:dyDescent="0.25">
      <c r="A3587" s="17">
        <v>44113.876770833333</v>
      </c>
      <c r="B3587" s="13">
        <f>A3587</f>
        <v>44113.876770833333</v>
      </c>
      <c r="C3587" t="s">
        <v>251</v>
      </c>
      <c r="D3587" s="3" t="s">
        <v>7000</v>
      </c>
      <c r="E3587" t="s">
        <v>2303</v>
      </c>
      <c r="F3587" s="9" t="s">
        <v>2088</v>
      </c>
      <c r="G3587" s="9" t="s">
        <v>9307</v>
      </c>
      <c r="H3587" s="9">
        <v>22</v>
      </c>
      <c r="I3587" s="9">
        <v>1</v>
      </c>
      <c r="J3587" s="9" t="str" cm="1">
        <f t="array" ref="J3587">_xlfn.IFS(G3587&gt;='Pivot Tables'!B$2,"90%",AND(G3587&lt;'Pivot Tables'!B$2,G3587&gt;'Pivot Tables'!B$3),"75%",AND(G3587&lt;'Pivot Tables'!B$3,G3587&gt;'Pivot Tables'!B$5),"50%",G3587&lt;='Pivot Tables'!B$5,"25%")</f>
        <v>90%</v>
      </c>
      <c r="K3587" s="9" t="str">
        <f>TEXT(A3587,"dddd")</f>
        <v>Friday</v>
      </c>
    </row>
    <row r="3588" spans="1:11" ht="67.5" hidden="1" x14ac:dyDescent="0.25">
      <c r="A3588" s="17">
        <v>44105.721689814818</v>
      </c>
      <c r="B3588" s="13">
        <f>A3588</f>
        <v>44105.721689814818</v>
      </c>
      <c r="C3588" t="s">
        <v>252</v>
      </c>
      <c r="D3588" s="3" t="s">
        <v>7001</v>
      </c>
      <c r="F3588" s="9" t="s">
        <v>2088</v>
      </c>
      <c r="G3588" s="9" t="s">
        <v>9307</v>
      </c>
      <c r="H3588" s="9">
        <v>41</v>
      </c>
      <c r="I3588" s="9">
        <v>0</v>
      </c>
      <c r="J3588" s="9" t="str" cm="1">
        <f t="array" ref="J3588">_xlfn.IFS(G3588&gt;='Pivot Tables'!B$2,"90%",AND(G3588&lt;'Pivot Tables'!B$2,G3588&gt;'Pivot Tables'!B$3),"75%",AND(G3588&lt;'Pivot Tables'!B$3,G3588&gt;'Pivot Tables'!B$5),"50%",G3588&lt;='Pivot Tables'!B$5,"25%")</f>
        <v>90%</v>
      </c>
      <c r="K3588" s="9" t="str">
        <f>TEXT(A3588,"dddd")</f>
        <v>Thursday</v>
      </c>
    </row>
    <row r="3589" spans="1:11" hidden="1" x14ac:dyDescent="0.25">
      <c r="A3589" s="17">
        <v>44065.580717592595</v>
      </c>
      <c r="B3589" s="13">
        <f>A3589</f>
        <v>44065.580717592595</v>
      </c>
      <c r="C3589" t="s">
        <v>253</v>
      </c>
      <c r="D3589" s="2" t="s">
        <v>2341</v>
      </c>
      <c r="F3589" s="9" t="s">
        <v>2088</v>
      </c>
      <c r="G3589" s="9" t="s">
        <v>9307</v>
      </c>
      <c r="H3589" s="9">
        <v>17</v>
      </c>
      <c r="I3589" s="9">
        <v>0</v>
      </c>
      <c r="J3589" s="9" t="str" cm="1">
        <f t="array" ref="J3589">_xlfn.IFS(G3589&gt;='Pivot Tables'!B$2,"90%",AND(G3589&lt;'Pivot Tables'!B$2,G3589&gt;'Pivot Tables'!B$3),"75%",AND(G3589&lt;'Pivot Tables'!B$3,G3589&gt;'Pivot Tables'!B$5),"50%",G3589&lt;='Pivot Tables'!B$5,"25%")</f>
        <v>90%</v>
      </c>
      <c r="K3589" s="9" t="str">
        <f>TEXT(A3589,"dddd")</f>
        <v>Saturday</v>
      </c>
    </row>
    <row r="3590" spans="1:11" ht="166.5" x14ac:dyDescent="0.25">
      <c r="A3590" s="17">
        <v>43719.760983796295</v>
      </c>
      <c r="B3590" s="13">
        <f>A3590</f>
        <v>43719.760983796295</v>
      </c>
      <c r="C3590" t="s">
        <v>5999</v>
      </c>
      <c r="D3590" s="3" t="s">
        <v>8717</v>
      </c>
      <c r="E3590" t="s">
        <v>9113</v>
      </c>
      <c r="F3590" s="9" t="s">
        <v>5310</v>
      </c>
      <c r="G3590" s="9">
        <v>56</v>
      </c>
      <c r="H3590" s="9">
        <v>147</v>
      </c>
      <c r="I3590" s="9">
        <v>27</v>
      </c>
      <c r="J3590" s="9" t="str" cm="1">
        <f t="array" ref="J3590">_xlfn.IFS(G3590&gt;='Pivot Tables'!B$2,"90%",AND(G3590&lt;'Pivot Tables'!B$2,G3590&gt;'Pivot Tables'!B$3),"75%",AND(G3590&lt;'Pivot Tables'!B$3,G3590&gt;'Pivot Tables'!B$5),"50%",G3590&lt;='Pivot Tables'!B$5,"25%")</f>
        <v>50%</v>
      </c>
      <c r="K3590" s="9" t="str">
        <f>TEXT(A3590,"dddd")</f>
        <v>Wednesday</v>
      </c>
    </row>
    <row r="3591" spans="1:11" ht="249" x14ac:dyDescent="0.25">
      <c r="A3591" s="17">
        <v>43977.677094907405</v>
      </c>
      <c r="B3591" s="13">
        <f>A3591</f>
        <v>43977.677094907405</v>
      </c>
      <c r="C3591" t="s">
        <v>5806</v>
      </c>
      <c r="D3591" s="3" t="s">
        <v>8572</v>
      </c>
      <c r="F3591" s="9" t="s">
        <v>5310</v>
      </c>
      <c r="G3591" s="9">
        <v>57</v>
      </c>
      <c r="H3591" s="9">
        <v>147</v>
      </c>
      <c r="I3591" s="9">
        <v>0</v>
      </c>
      <c r="J3591" s="9" t="str" cm="1">
        <f t="array" ref="J3591">_xlfn.IFS(G3591&gt;='Pivot Tables'!B$2,"90%",AND(G3591&lt;'Pivot Tables'!B$2,G3591&gt;'Pivot Tables'!B$3),"75%",AND(G3591&lt;'Pivot Tables'!B$3,G3591&gt;'Pivot Tables'!B$5),"50%",G3591&lt;='Pivot Tables'!B$5,"25%")</f>
        <v>50%</v>
      </c>
      <c r="K3591" s="9" t="str">
        <f>TEXT(A3591,"dddd")</f>
        <v>Tuesday</v>
      </c>
    </row>
    <row r="3592" spans="1:11" ht="257.25" x14ac:dyDescent="0.25">
      <c r="A3592" s="17">
        <v>44224.754525462966</v>
      </c>
      <c r="B3592" s="13">
        <f>A3592</f>
        <v>44224.754525462966</v>
      </c>
      <c r="C3592" t="s">
        <v>5625</v>
      </c>
      <c r="D3592" s="3" t="s">
        <v>8404</v>
      </c>
      <c r="E3592" t="s">
        <v>9170</v>
      </c>
      <c r="F3592" s="9" t="s">
        <v>5310</v>
      </c>
      <c r="G3592" s="9">
        <v>71</v>
      </c>
      <c r="H3592" s="9">
        <v>147</v>
      </c>
      <c r="I3592" s="9">
        <v>1</v>
      </c>
      <c r="J3592" s="9" t="str" cm="1">
        <f t="array" ref="J3592">_xlfn.IFS(G3592&gt;='Pivot Tables'!B$2,"90%",AND(G3592&lt;'Pivot Tables'!B$2,G3592&gt;'Pivot Tables'!B$3),"75%",AND(G3592&lt;'Pivot Tables'!B$3,G3592&gt;'Pivot Tables'!B$5),"50%",G3592&lt;='Pivot Tables'!B$5,"25%")</f>
        <v>50%</v>
      </c>
      <c r="K3592" s="9" t="str">
        <f>TEXT(A3592,"dddd")</f>
        <v>Thursday</v>
      </c>
    </row>
    <row r="3593" spans="1:11" ht="191.25" x14ac:dyDescent="0.25">
      <c r="A3593" s="17">
        <v>44339.80164351852</v>
      </c>
      <c r="B3593" s="13">
        <f>A3593</f>
        <v>44339.80164351852</v>
      </c>
      <c r="C3593" t="s">
        <v>3944</v>
      </c>
      <c r="D3593" s="3" t="s">
        <v>7655</v>
      </c>
      <c r="F3593" s="9" t="s">
        <v>3650</v>
      </c>
      <c r="G3593" s="9">
        <v>16</v>
      </c>
      <c r="H3593" s="9">
        <v>148</v>
      </c>
      <c r="I3593" s="9">
        <v>0</v>
      </c>
      <c r="J3593" s="9" t="str" cm="1">
        <f t="array" ref="J3593">_xlfn.IFS(G3593&gt;='Pivot Tables'!B$2,"90%",AND(G3593&lt;'Pivot Tables'!B$2,G3593&gt;'Pivot Tables'!B$3),"75%",AND(G3593&lt;'Pivot Tables'!B$3,G3593&gt;'Pivot Tables'!B$5),"50%",G3593&lt;='Pivot Tables'!B$5,"25%")</f>
        <v>25%</v>
      </c>
      <c r="K3593" s="9" t="str">
        <f>TEXT(A3593,"dddd")</f>
        <v>Sunday</v>
      </c>
    </row>
    <row r="3594" spans="1:11" ht="216" x14ac:dyDescent="0.25">
      <c r="A3594" s="17">
        <v>44833.909085648149</v>
      </c>
      <c r="B3594" s="13">
        <f>A3594</f>
        <v>44833.909085648149</v>
      </c>
      <c r="C3594" t="s">
        <v>1764</v>
      </c>
      <c r="D3594" s="3" t="s">
        <v>6716</v>
      </c>
      <c r="F3594" s="9" t="s">
        <v>1732</v>
      </c>
      <c r="G3594" s="9">
        <v>36</v>
      </c>
      <c r="H3594" s="9">
        <v>148</v>
      </c>
      <c r="I3594" s="9">
        <v>0</v>
      </c>
      <c r="J3594" s="9" t="str" cm="1">
        <f t="array" ref="J3594">_xlfn.IFS(G3594&gt;='Pivot Tables'!B$2,"90%",AND(G3594&lt;'Pivot Tables'!B$2,G3594&gt;'Pivot Tables'!B$3),"75%",AND(G3594&lt;'Pivot Tables'!B$3,G3594&gt;'Pivot Tables'!B$5),"50%",G3594&lt;='Pivot Tables'!B$5,"25%")</f>
        <v>25%</v>
      </c>
      <c r="K3594" s="9" t="str">
        <f>TEXT(A3594,"dddd")</f>
        <v>Thursday</v>
      </c>
    </row>
    <row r="3595" spans="1:11" ht="257.25" x14ac:dyDescent="0.25">
      <c r="A3595" s="17">
        <v>44085.716932870368</v>
      </c>
      <c r="B3595" s="13">
        <f>A3595</f>
        <v>44085.716932870368</v>
      </c>
      <c r="C3595" t="s">
        <v>5737</v>
      </c>
      <c r="D3595" s="3" t="s">
        <v>8509</v>
      </c>
      <c r="F3595" s="9" t="s">
        <v>5310</v>
      </c>
      <c r="G3595" s="9">
        <v>53</v>
      </c>
      <c r="H3595" s="9">
        <v>148</v>
      </c>
      <c r="I3595" s="9">
        <v>0</v>
      </c>
      <c r="J3595" s="9" t="str" cm="1">
        <f t="array" ref="J3595">_xlfn.IFS(G3595&gt;='Pivot Tables'!B$2,"90%",AND(G3595&lt;'Pivot Tables'!B$2,G3595&gt;'Pivot Tables'!B$3),"75%",AND(G3595&lt;'Pivot Tables'!B$3,G3595&gt;'Pivot Tables'!B$5),"50%",G3595&lt;='Pivot Tables'!B$5,"25%")</f>
        <v>50%</v>
      </c>
      <c r="K3595" s="9" t="str">
        <f>TEXT(A3595,"dddd")</f>
        <v>Friday</v>
      </c>
    </row>
    <row r="3596" spans="1:11" hidden="1" x14ac:dyDescent="0.25">
      <c r="A3596" s="17">
        <v>43845.706608796296</v>
      </c>
      <c r="B3596" s="13">
        <f>A3596</f>
        <v>43845.706608796296</v>
      </c>
      <c r="C3596" t="s">
        <v>260</v>
      </c>
      <c r="D3596" s="2" t="s">
        <v>2399</v>
      </c>
      <c r="F3596" s="9" t="s">
        <v>2088</v>
      </c>
      <c r="G3596" s="9" t="s">
        <v>9307</v>
      </c>
      <c r="H3596" s="9">
        <v>48</v>
      </c>
      <c r="I3596" s="9">
        <v>0</v>
      </c>
      <c r="J3596" s="9" t="str" cm="1">
        <f t="array" ref="J3596">_xlfn.IFS(G3596&gt;='Pivot Tables'!B$2,"90%",AND(G3596&lt;'Pivot Tables'!B$2,G3596&gt;'Pivot Tables'!B$3),"75%",AND(G3596&lt;'Pivot Tables'!B$3,G3596&gt;'Pivot Tables'!B$5),"50%",G3596&lt;='Pivot Tables'!B$5,"25%")</f>
        <v>90%</v>
      </c>
      <c r="K3596" s="9" t="str">
        <f>TEXT(A3596,"dddd")</f>
        <v>Wednesday</v>
      </c>
    </row>
    <row r="3597" spans="1:11" ht="282" x14ac:dyDescent="0.25">
      <c r="A3597" s="17">
        <v>43727.728564814817</v>
      </c>
      <c r="B3597" s="13">
        <f>A3597</f>
        <v>43727.728564814817</v>
      </c>
      <c r="C3597" t="s">
        <v>4401</v>
      </c>
      <c r="D3597" s="3" t="s">
        <v>7758</v>
      </c>
      <c r="E3597" t="s">
        <v>4402</v>
      </c>
      <c r="F3597" s="9" t="s">
        <v>3650</v>
      </c>
      <c r="G3597" s="9">
        <v>64</v>
      </c>
      <c r="H3597" s="9">
        <v>148</v>
      </c>
      <c r="I3597" s="9">
        <v>26</v>
      </c>
      <c r="J3597" s="9" t="str" cm="1">
        <f t="array" ref="J3597">_xlfn.IFS(G3597&gt;='Pivot Tables'!B$2,"90%",AND(G3597&lt;'Pivot Tables'!B$2,G3597&gt;'Pivot Tables'!B$3),"75%",AND(G3597&lt;'Pivot Tables'!B$3,G3597&gt;'Pivot Tables'!B$5),"50%",G3597&lt;='Pivot Tables'!B$5,"25%")</f>
        <v>50%</v>
      </c>
      <c r="K3597" s="9" t="str">
        <f>TEXT(A3597,"dddd")</f>
        <v>Thursday</v>
      </c>
    </row>
    <row r="3598" spans="1:11" ht="409.6" x14ac:dyDescent="0.25">
      <c r="A3598" s="17">
        <v>44431.874722222223</v>
      </c>
      <c r="B3598" s="13">
        <f>A3598</f>
        <v>44431.874722222223</v>
      </c>
      <c r="C3598" t="s">
        <v>4980</v>
      </c>
      <c r="D3598" s="3" t="s">
        <v>7921</v>
      </c>
      <c r="F3598" s="9" t="s">
        <v>4789</v>
      </c>
      <c r="G3598" s="9">
        <v>339</v>
      </c>
      <c r="H3598" s="9">
        <v>148</v>
      </c>
      <c r="I3598" s="9">
        <v>0</v>
      </c>
      <c r="J3598" s="9" t="str" cm="1">
        <f t="array" ref="J3598">_xlfn.IFS(G3598&gt;='Pivot Tables'!B$2,"90%",AND(G3598&lt;'Pivot Tables'!B$2,G3598&gt;'Pivot Tables'!B$3),"75%",AND(G3598&lt;'Pivot Tables'!B$3,G3598&gt;'Pivot Tables'!B$5),"50%",G3598&lt;='Pivot Tables'!B$5,"25%")</f>
        <v>90%</v>
      </c>
      <c r="K3598" s="9" t="str">
        <f>TEXT(A3598,"dddd")</f>
        <v>Monday</v>
      </c>
    </row>
    <row r="3599" spans="1:11" ht="183" x14ac:dyDescent="0.25">
      <c r="A3599" s="17">
        <v>44827.834606481483</v>
      </c>
      <c r="B3599" s="13">
        <f>A3599</f>
        <v>44827.834606481483</v>
      </c>
      <c r="C3599" t="s">
        <v>3671</v>
      </c>
      <c r="D3599" s="3" t="s">
        <v>7594</v>
      </c>
      <c r="F3599" s="9" t="s">
        <v>3650</v>
      </c>
      <c r="G3599" s="9">
        <v>17</v>
      </c>
      <c r="H3599" s="9">
        <v>149</v>
      </c>
      <c r="I3599" s="9">
        <v>0</v>
      </c>
      <c r="J3599" s="9" t="str" cm="1">
        <f t="array" ref="J3599">_xlfn.IFS(G3599&gt;='Pivot Tables'!B$2,"90%",AND(G3599&lt;'Pivot Tables'!B$2,G3599&gt;'Pivot Tables'!B$3),"75%",AND(G3599&lt;'Pivot Tables'!B$3,G3599&gt;'Pivot Tables'!B$5),"50%",G3599&lt;='Pivot Tables'!B$5,"25%")</f>
        <v>25%</v>
      </c>
      <c r="K3599" s="9" t="str">
        <f>TEXT(A3599,"dddd")</f>
        <v>Friday</v>
      </c>
    </row>
    <row r="3600" spans="1:11" ht="348" x14ac:dyDescent="0.25">
      <c r="A3600" s="17">
        <v>44767.819444444445</v>
      </c>
      <c r="B3600" s="13">
        <f>A3600</f>
        <v>44767.819444444445</v>
      </c>
      <c r="C3600" t="s">
        <v>5396</v>
      </c>
      <c r="D3600" s="3" t="s">
        <v>8189</v>
      </c>
      <c r="F3600" s="9" t="s">
        <v>5310</v>
      </c>
      <c r="G3600" s="9">
        <v>29</v>
      </c>
      <c r="H3600" s="9">
        <v>149</v>
      </c>
      <c r="I3600" s="9">
        <v>0</v>
      </c>
      <c r="J3600" s="9" t="str" cm="1">
        <f t="array" ref="J3600">_xlfn.IFS(G3600&gt;='Pivot Tables'!B$2,"90%",AND(G3600&lt;'Pivot Tables'!B$2,G3600&gt;'Pivot Tables'!B$3),"75%",AND(G3600&lt;'Pivot Tables'!B$3,G3600&gt;'Pivot Tables'!B$5),"50%",G3600&lt;='Pivot Tables'!B$5,"25%")</f>
        <v>25%</v>
      </c>
      <c r="K3600" s="9" t="str">
        <f>TEXT(A3600,"dddd")</f>
        <v>Monday</v>
      </c>
    </row>
    <row r="3601" spans="1:11" ht="265.5" x14ac:dyDescent="0.25">
      <c r="A3601" s="17">
        <v>43878.607893518521</v>
      </c>
      <c r="B3601" s="13">
        <f>A3601</f>
        <v>43878.607893518521</v>
      </c>
      <c r="C3601" t="s">
        <v>5886</v>
      </c>
      <c r="D3601" s="3" t="s">
        <v>8640</v>
      </c>
      <c r="E3601">
        <v>5</v>
      </c>
      <c r="F3601" s="9" t="s">
        <v>5310</v>
      </c>
      <c r="G3601" s="9">
        <v>69</v>
      </c>
      <c r="H3601" s="9">
        <v>149</v>
      </c>
      <c r="I3601" s="9">
        <v>1</v>
      </c>
      <c r="J3601" s="9" t="str" cm="1">
        <f t="array" ref="J3601">_xlfn.IFS(G3601&gt;='Pivot Tables'!B$2,"90%",AND(G3601&lt;'Pivot Tables'!B$2,G3601&gt;'Pivot Tables'!B$3),"75%",AND(G3601&lt;'Pivot Tables'!B$3,G3601&gt;'Pivot Tables'!B$5),"50%",G3601&lt;='Pivot Tables'!B$5,"25%")</f>
        <v>50%</v>
      </c>
      <c r="K3601" s="9" t="str">
        <f>TEXT(A3601,"dddd")</f>
        <v>Monday</v>
      </c>
    </row>
    <row r="3602" spans="1:11" ht="265.5" x14ac:dyDescent="0.25">
      <c r="A3602" s="17">
        <v>43769.619618055556</v>
      </c>
      <c r="B3602" s="13">
        <f>A3602</f>
        <v>43769.619618055556</v>
      </c>
      <c r="C3602" t="s">
        <v>5966</v>
      </c>
      <c r="D3602" s="3" t="s">
        <v>8696</v>
      </c>
      <c r="E3602" t="s">
        <v>9243</v>
      </c>
      <c r="F3602" s="9" t="s">
        <v>5310</v>
      </c>
      <c r="G3602" s="9">
        <v>112</v>
      </c>
      <c r="H3602" s="9">
        <v>149</v>
      </c>
      <c r="I3602" s="9">
        <v>30</v>
      </c>
      <c r="J3602" s="9" t="str" cm="1">
        <f t="array" ref="J3602">_xlfn.IFS(G3602&gt;='Pivot Tables'!B$2,"90%",AND(G3602&lt;'Pivot Tables'!B$2,G3602&gt;'Pivot Tables'!B$3),"75%",AND(G3602&lt;'Pivot Tables'!B$3,G3602&gt;'Pivot Tables'!B$5),"50%",G3602&lt;='Pivot Tables'!B$5,"25%")</f>
        <v>50%</v>
      </c>
      <c r="K3602" s="9" t="str">
        <f>TEXT(A3602,"dddd")</f>
        <v>Thursday</v>
      </c>
    </row>
    <row r="3603" spans="1:11" ht="315" x14ac:dyDescent="0.25">
      <c r="A3603" s="17">
        <v>44701.008460648147</v>
      </c>
      <c r="B3603" s="13">
        <f>A3603</f>
        <v>44701.008460648147</v>
      </c>
      <c r="C3603" t="s">
        <v>5447</v>
      </c>
      <c r="D3603" s="3" t="s">
        <v>8236</v>
      </c>
      <c r="F3603" s="9" t="s">
        <v>5310</v>
      </c>
      <c r="G3603" s="9">
        <v>22</v>
      </c>
      <c r="H3603" s="9">
        <v>150</v>
      </c>
      <c r="I3603" s="9">
        <v>0</v>
      </c>
      <c r="J3603" s="9" t="str" cm="1">
        <f t="array" ref="J3603">_xlfn.IFS(G3603&gt;='Pivot Tables'!B$2,"90%",AND(G3603&lt;'Pivot Tables'!B$2,G3603&gt;'Pivot Tables'!B$3),"75%",AND(G3603&lt;'Pivot Tables'!B$3,G3603&gt;'Pivot Tables'!B$5),"50%",G3603&lt;='Pivot Tables'!B$5,"25%")</f>
        <v>25%</v>
      </c>
      <c r="K3603" s="9" t="str">
        <f>TEXT(A3603,"dddd")</f>
        <v>Friday</v>
      </c>
    </row>
    <row r="3604" spans="1:11" ht="232.5" x14ac:dyDescent="0.25">
      <c r="A3604" s="17">
        <v>43984.073900462965</v>
      </c>
      <c r="B3604" s="13">
        <f>A3604</f>
        <v>43984.073900462965</v>
      </c>
      <c r="C3604" t="s">
        <v>4207</v>
      </c>
      <c r="D3604" s="3" t="s">
        <v>7691</v>
      </c>
      <c r="E3604" t="s">
        <v>4208</v>
      </c>
      <c r="F3604" s="9" t="s">
        <v>3650</v>
      </c>
      <c r="G3604" s="9">
        <v>133</v>
      </c>
      <c r="H3604" s="9">
        <v>151</v>
      </c>
      <c r="I3604" s="9">
        <v>6</v>
      </c>
      <c r="J3604" s="9" t="str" cm="1">
        <f t="array" ref="J3604">_xlfn.IFS(G3604&gt;='Pivot Tables'!B$2,"90%",AND(G3604&lt;'Pivot Tables'!B$2,G3604&gt;'Pivot Tables'!B$3),"75%",AND(G3604&lt;'Pivot Tables'!B$3,G3604&gt;'Pivot Tables'!B$5),"50%",G3604&lt;='Pivot Tables'!B$5,"25%")</f>
        <v>50%</v>
      </c>
      <c r="K3604" s="9" t="str">
        <f>TEXT(A3604,"dddd")</f>
        <v>Tuesday</v>
      </c>
    </row>
    <row r="3605" spans="1:11" ht="405.75" x14ac:dyDescent="0.25">
      <c r="A3605" s="17">
        <v>44835.569479166668</v>
      </c>
      <c r="B3605" s="13">
        <f>A3605</f>
        <v>44835.569479166668</v>
      </c>
      <c r="C3605" t="s">
        <v>5341</v>
      </c>
      <c r="D3605" s="3" t="s">
        <v>8142</v>
      </c>
      <c r="F3605" s="9" t="s">
        <v>5310</v>
      </c>
      <c r="G3605" s="9">
        <v>52</v>
      </c>
      <c r="H3605" s="9">
        <v>152</v>
      </c>
      <c r="I3605" s="9">
        <v>0</v>
      </c>
      <c r="J3605" s="9" t="str" cm="1">
        <f t="array" ref="J3605">_xlfn.IFS(G3605&gt;='Pivot Tables'!B$2,"90%",AND(G3605&lt;'Pivot Tables'!B$2,G3605&gt;'Pivot Tables'!B$3),"75%",AND(G3605&lt;'Pivot Tables'!B$3,G3605&gt;'Pivot Tables'!B$5),"50%",G3605&lt;='Pivot Tables'!B$5,"25%")</f>
        <v>50%</v>
      </c>
      <c r="K3605" s="9" t="str">
        <f>TEXT(A3605,"dddd")</f>
        <v>Saturday</v>
      </c>
    </row>
    <row r="3606" spans="1:11" ht="298.5" x14ac:dyDescent="0.25">
      <c r="A3606" s="17">
        <v>44329.826122685183</v>
      </c>
      <c r="B3606" s="13">
        <f>A3606</f>
        <v>44329.826122685183</v>
      </c>
      <c r="C3606" t="s">
        <v>5551</v>
      </c>
      <c r="D3606" s="3" t="s">
        <v>8334</v>
      </c>
      <c r="E3606" t="s">
        <v>8917</v>
      </c>
      <c r="F3606" s="9" t="s">
        <v>5310</v>
      </c>
      <c r="G3606" s="9">
        <v>72</v>
      </c>
      <c r="H3606" s="9">
        <v>152</v>
      </c>
      <c r="I3606" s="9">
        <v>14</v>
      </c>
      <c r="J3606" s="9" t="str" cm="1">
        <f t="array" ref="J3606">_xlfn.IFS(G3606&gt;='Pivot Tables'!B$2,"90%",AND(G3606&lt;'Pivot Tables'!B$2,G3606&gt;'Pivot Tables'!B$3),"75%",AND(G3606&lt;'Pivot Tables'!B$3,G3606&gt;'Pivot Tables'!B$5),"50%",G3606&lt;='Pivot Tables'!B$5,"25%")</f>
        <v>50%</v>
      </c>
      <c r="K3606" s="9" t="str">
        <f>TEXT(A3606,"dddd")</f>
        <v>Thursday</v>
      </c>
    </row>
    <row r="3607" spans="1:11" ht="315" x14ac:dyDescent="0.25">
      <c r="A3607" s="17">
        <v>44466.792719907404</v>
      </c>
      <c r="B3607" s="13">
        <f>A3607</f>
        <v>44466.792719907404</v>
      </c>
      <c r="C3607" t="s">
        <v>1947</v>
      </c>
      <c r="D3607" s="3" t="s">
        <v>6818</v>
      </c>
      <c r="F3607" s="9" t="s">
        <v>1732</v>
      </c>
      <c r="G3607" s="9">
        <v>94</v>
      </c>
      <c r="H3607" s="9">
        <v>152</v>
      </c>
      <c r="I3607" s="9">
        <v>0</v>
      </c>
      <c r="J3607" s="9" t="str" cm="1">
        <f t="array" ref="J3607">_xlfn.IFS(G3607&gt;='Pivot Tables'!B$2,"90%",AND(G3607&lt;'Pivot Tables'!B$2,G3607&gt;'Pivot Tables'!B$3),"75%",AND(G3607&lt;'Pivot Tables'!B$3,G3607&gt;'Pivot Tables'!B$5),"50%",G3607&lt;='Pivot Tables'!B$5,"25%")</f>
        <v>50%</v>
      </c>
      <c r="K3607" s="9" t="str">
        <f>TEXT(A3607,"dddd")</f>
        <v>Monday</v>
      </c>
    </row>
    <row r="3608" spans="1:11" ht="224.25" x14ac:dyDescent="0.25">
      <c r="A3608" s="17">
        <v>44309.65452546296</v>
      </c>
      <c r="B3608" s="13">
        <f>A3608</f>
        <v>44309.65452546296</v>
      </c>
      <c r="C3608" t="s">
        <v>5023</v>
      </c>
      <c r="D3608" s="3" t="s">
        <v>7956</v>
      </c>
      <c r="F3608" s="9" t="s">
        <v>4789</v>
      </c>
      <c r="G3608" s="9">
        <v>529</v>
      </c>
      <c r="H3608" s="9">
        <v>152</v>
      </c>
      <c r="I3608" s="9">
        <v>0</v>
      </c>
      <c r="J3608" s="9" t="str" cm="1">
        <f t="array" ref="J3608">_xlfn.IFS(G3608&gt;='Pivot Tables'!B$2,"90%",AND(G3608&lt;'Pivot Tables'!B$2,G3608&gt;'Pivot Tables'!B$3),"75%",AND(G3608&lt;'Pivot Tables'!B$3,G3608&gt;'Pivot Tables'!B$5),"50%",G3608&lt;='Pivot Tables'!B$5,"25%")</f>
        <v>90%</v>
      </c>
      <c r="K3608" s="9" t="str">
        <f>TEXT(A3608,"dddd")</f>
        <v>Friday</v>
      </c>
    </row>
    <row r="3609" spans="1:11" ht="315" x14ac:dyDescent="0.25">
      <c r="A3609" s="17">
        <v>44250.74726851852</v>
      </c>
      <c r="B3609" s="13">
        <f>A3609</f>
        <v>44250.74726851852</v>
      </c>
      <c r="C3609" t="s">
        <v>5615</v>
      </c>
      <c r="D3609" s="3" t="s">
        <v>8394</v>
      </c>
      <c r="E3609" t="s">
        <v>8925</v>
      </c>
      <c r="F3609" s="9" t="s">
        <v>5310</v>
      </c>
      <c r="G3609" s="9">
        <v>30</v>
      </c>
      <c r="H3609" s="9">
        <v>154</v>
      </c>
      <c r="I3609" s="9">
        <v>18</v>
      </c>
      <c r="J3609" s="9" t="str" cm="1">
        <f t="array" ref="J3609">_xlfn.IFS(G3609&gt;='Pivot Tables'!B$2,"90%",AND(G3609&lt;'Pivot Tables'!B$2,G3609&gt;'Pivot Tables'!B$3),"75%",AND(G3609&lt;'Pivot Tables'!B$3,G3609&gt;'Pivot Tables'!B$5),"50%",G3609&lt;='Pivot Tables'!B$5,"25%")</f>
        <v>25%</v>
      </c>
      <c r="K3609" s="9" t="str">
        <f>TEXT(A3609,"dddd")</f>
        <v>Tuesday</v>
      </c>
    </row>
    <row r="3610" spans="1:11" ht="273.75" x14ac:dyDescent="0.25">
      <c r="A3610" s="17">
        <v>44781.918078703704</v>
      </c>
      <c r="B3610" s="13">
        <f>A3610</f>
        <v>44781.918078703704</v>
      </c>
      <c r="C3610" t="s">
        <v>3695</v>
      </c>
      <c r="D3610" s="3" t="s">
        <v>7608</v>
      </c>
      <c r="E3610" t="s">
        <v>3696</v>
      </c>
      <c r="F3610" s="9" t="s">
        <v>3650</v>
      </c>
      <c r="G3610" s="9">
        <v>42</v>
      </c>
      <c r="H3610" s="9">
        <v>154</v>
      </c>
      <c r="I3610" s="9">
        <v>6</v>
      </c>
      <c r="J3610" s="9" t="str" cm="1">
        <f t="array" ref="J3610">_xlfn.IFS(G3610&gt;='Pivot Tables'!B$2,"90%",AND(G3610&lt;'Pivot Tables'!B$2,G3610&gt;'Pivot Tables'!B$3),"75%",AND(G3610&lt;'Pivot Tables'!B$3,G3610&gt;'Pivot Tables'!B$5),"50%",G3610&lt;='Pivot Tables'!B$5,"25%")</f>
        <v>25%</v>
      </c>
      <c r="K3610" s="9" t="str">
        <f>TEXT(A3610,"dddd")</f>
        <v>Monday</v>
      </c>
    </row>
    <row r="3611" spans="1:11" ht="232.5" x14ac:dyDescent="0.25">
      <c r="A3611" s="17">
        <v>44637.699374999997</v>
      </c>
      <c r="B3611" s="13">
        <f>A3611</f>
        <v>44637.699374999997</v>
      </c>
      <c r="C3611" t="s">
        <v>5452</v>
      </c>
      <c r="D3611" s="3" t="s">
        <v>8241</v>
      </c>
      <c r="E3611" t="s">
        <v>8898</v>
      </c>
      <c r="F3611" s="9" t="s">
        <v>5310</v>
      </c>
      <c r="G3611" s="9">
        <v>27</v>
      </c>
      <c r="H3611" s="9">
        <v>155</v>
      </c>
      <c r="I3611" s="9">
        <v>6</v>
      </c>
      <c r="J3611" s="9" t="str" cm="1">
        <f t="array" ref="J3611">_xlfn.IFS(G3611&gt;='Pivot Tables'!B$2,"90%",AND(G3611&lt;'Pivot Tables'!B$2,G3611&gt;'Pivot Tables'!B$3),"75%",AND(G3611&lt;'Pivot Tables'!B$3,G3611&gt;'Pivot Tables'!B$5),"50%",G3611&lt;='Pivot Tables'!B$5,"25%")</f>
        <v>25%</v>
      </c>
      <c r="K3611" s="9" t="str">
        <f>TEXT(A3611,"dddd")</f>
        <v>Thursday</v>
      </c>
    </row>
    <row r="3612" spans="1:11" ht="282" x14ac:dyDescent="0.25">
      <c r="A3612" s="17">
        <v>44362.891875000001</v>
      </c>
      <c r="B3612" s="13">
        <f>A3612</f>
        <v>44362.891875000001</v>
      </c>
      <c r="C3612" t="s">
        <v>5526</v>
      </c>
      <c r="D3612" s="3" t="s">
        <v>8309</v>
      </c>
      <c r="E3612" t="s">
        <v>8923</v>
      </c>
      <c r="F3612" s="9" t="s">
        <v>5310</v>
      </c>
      <c r="G3612" s="9">
        <v>30</v>
      </c>
      <c r="H3612" s="9">
        <v>155</v>
      </c>
      <c r="I3612" s="9">
        <v>1</v>
      </c>
      <c r="J3612" s="9" t="str" cm="1">
        <f t="array" ref="J3612">_xlfn.IFS(G3612&gt;='Pivot Tables'!B$2,"90%",AND(G3612&lt;'Pivot Tables'!B$2,G3612&gt;'Pivot Tables'!B$3),"75%",AND(G3612&lt;'Pivot Tables'!B$3,G3612&gt;'Pivot Tables'!B$5),"50%",G3612&lt;='Pivot Tables'!B$5,"25%")</f>
        <v>25%</v>
      </c>
      <c r="K3612" s="9" t="str">
        <f>TEXT(A3612,"dddd")</f>
        <v>Tuesday</v>
      </c>
    </row>
    <row r="3613" spans="1:11" ht="323.25" x14ac:dyDescent="0.25">
      <c r="A3613" s="17">
        <v>44701.008715277778</v>
      </c>
      <c r="B3613" s="13">
        <f>A3613</f>
        <v>44701.008715277778</v>
      </c>
      <c r="C3613" t="s">
        <v>5449</v>
      </c>
      <c r="D3613" s="3" t="s">
        <v>8238</v>
      </c>
      <c r="F3613" s="9" t="s">
        <v>5310</v>
      </c>
      <c r="G3613" s="9">
        <v>84</v>
      </c>
      <c r="H3613" s="9">
        <v>156</v>
      </c>
      <c r="I3613" s="9">
        <v>0</v>
      </c>
      <c r="J3613" s="9" t="str" cm="1">
        <f t="array" ref="J3613">_xlfn.IFS(G3613&gt;='Pivot Tables'!B$2,"90%",AND(G3613&lt;'Pivot Tables'!B$2,G3613&gt;'Pivot Tables'!B$3),"75%",AND(G3613&lt;'Pivot Tables'!B$3,G3613&gt;'Pivot Tables'!B$5),"50%",G3613&lt;='Pivot Tables'!B$5,"25%")</f>
        <v>50%</v>
      </c>
      <c r="K3613" s="9" t="str">
        <f>TEXT(A3613,"dddd")</f>
        <v>Friday</v>
      </c>
    </row>
    <row r="3614" spans="1:11" ht="273.75" x14ac:dyDescent="0.25">
      <c r="A3614" s="17">
        <v>44012.791018518517</v>
      </c>
      <c r="B3614" s="13">
        <f>A3614</f>
        <v>44012.791018518517</v>
      </c>
      <c r="C3614" t="s">
        <v>5781</v>
      </c>
      <c r="D3614" s="3" t="s">
        <v>8553</v>
      </c>
      <c r="E3614" t="s">
        <v>8973</v>
      </c>
      <c r="F3614" s="9" t="s">
        <v>5310</v>
      </c>
      <c r="G3614" s="9">
        <v>37</v>
      </c>
      <c r="H3614" s="9">
        <v>157</v>
      </c>
      <c r="I3614" s="9">
        <v>3</v>
      </c>
      <c r="J3614" s="9" t="str" cm="1">
        <f t="array" ref="J3614">_xlfn.IFS(G3614&gt;='Pivot Tables'!B$2,"90%",AND(G3614&lt;'Pivot Tables'!B$2,G3614&gt;'Pivot Tables'!B$3),"75%",AND(G3614&lt;'Pivot Tables'!B$3,G3614&gt;'Pivot Tables'!B$5),"50%",G3614&lt;='Pivot Tables'!B$5,"25%")</f>
        <v>25%</v>
      </c>
      <c r="K3614" s="9" t="str">
        <f>TEXT(A3614,"dddd")</f>
        <v>Tuesday</v>
      </c>
    </row>
    <row r="3615" spans="1:11" ht="232.5" x14ac:dyDescent="0.25">
      <c r="A3615" s="17">
        <v>44694.579768518517</v>
      </c>
      <c r="B3615" s="13">
        <f>A3615</f>
        <v>44694.579768518517</v>
      </c>
      <c r="C3615" t="s">
        <v>2562</v>
      </c>
      <c r="D3615" s="3" t="s">
        <v>7080</v>
      </c>
      <c r="F3615" s="9" t="s">
        <v>2427</v>
      </c>
      <c r="G3615" s="9">
        <v>20</v>
      </c>
      <c r="H3615" s="9">
        <v>159</v>
      </c>
      <c r="I3615" s="9">
        <v>0</v>
      </c>
      <c r="J3615" s="9" t="str" cm="1">
        <f t="array" ref="J3615">_xlfn.IFS(G3615&gt;='Pivot Tables'!B$2,"90%",AND(G3615&lt;'Pivot Tables'!B$2,G3615&gt;'Pivot Tables'!B$3),"75%",AND(G3615&lt;'Pivot Tables'!B$3,G3615&gt;'Pivot Tables'!B$5),"50%",G3615&lt;='Pivot Tables'!B$5,"25%")</f>
        <v>25%</v>
      </c>
      <c r="K3615" s="9" t="str">
        <f>TEXT(A3615,"dddd")</f>
        <v>Friday</v>
      </c>
    </row>
    <row r="3616" spans="1:11" ht="298.5" x14ac:dyDescent="0.25">
      <c r="A3616" s="17">
        <v>44334.782800925925</v>
      </c>
      <c r="B3616" s="13">
        <f>A3616</f>
        <v>44334.782800925925</v>
      </c>
      <c r="C3616" t="s">
        <v>5546</v>
      </c>
      <c r="D3616" s="3" t="s">
        <v>8329</v>
      </c>
      <c r="E3616" t="s">
        <v>9072</v>
      </c>
      <c r="F3616" s="9" t="s">
        <v>5310</v>
      </c>
      <c r="G3616" s="9">
        <v>60</v>
      </c>
      <c r="H3616" s="9">
        <v>159</v>
      </c>
      <c r="I3616" s="9">
        <v>11</v>
      </c>
      <c r="J3616" s="9" t="str" cm="1">
        <f t="array" ref="J3616">_xlfn.IFS(G3616&gt;='Pivot Tables'!B$2,"90%",AND(G3616&lt;'Pivot Tables'!B$2,G3616&gt;'Pivot Tables'!B$3),"75%",AND(G3616&lt;'Pivot Tables'!B$3,G3616&gt;'Pivot Tables'!B$5),"50%",G3616&lt;='Pivot Tables'!B$5,"25%")</f>
        <v>50%</v>
      </c>
      <c r="K3616" s="9" t="str">
        <f>TEXT(A3616,"dddd")</f>
        <v>Tuesday</v>
      </c>
    </row>
    <row r="3617" spans="1:11" ht="232.5" x14ac:dyDescent="0.25">
      <c r="A3617" s="17">
        <v>44413.812025462961</v>
      </c>
      <c r="B3617" s="13">
        <f>A3617</f>
        <v>44413.812025462961</v>
      </c>
      <c r="C3617" t="s">
        <v>1995</v>
      </c>
      <c r="D3617" s="3" t="s">
        <v>6855</v>
      </c>
      <c r="E3617" t="s">
        <v>1996</v>
      </c>
      <c r="F3617" s="9" t="s">
        <v>1732</v>
      </c>
      <c r="G3617" s="9">
        <v>19</v>
      </c>
      <c r="H3617" s="9">
        <v>160</v>
      </c>
      <c r="I3617" s="9">
        <v>2</v>
      </c>
      <c r="J3617" s="9" t="str" cm="1">
        <f t="array" ref="J3617">_xlfn.IFS(G3617&gt;='Pivot Tables'!B$2,"90%",AND(G3617&lt;'Pivot Tables'!B$2,G3617&gt;'Pivot Tables'!B$3),"75%",AND(G3617&lt;'Pivot Tables'!B$3,G3617&gt;'Pivot Tables'!B$5),"50%",G3617&lt;='Pivot Tables'!B$5,"25%")</f>
        <v>25%</v>
      </c>
      <c r="K3617" s="9" t="str">
        <f>TEXT(A3617,"dddd")</f>
        <v>Thursday</v>
      </c>
    </row>
    <row r="3618" spans="1:11" ht="265.5" x14ac:dyDescent="0.25">
      <c r="A3618" s="17">
        <v>43943.662268518521</v>
      </c>
      <c r="B3618" s="13">
        <f>A3618</f>
        <v>43943.662268518521</v>
      </c>
      <c r="C3618" t="s">
        <v>4218</v>
      </c>
      <c r="D3618" s="3" t="s">
        <v>7696</v>
      </c>
      <c r="E3618" t="s">
        <v>4219</v>
      </c>
      <c r="F3618" s="9" t="s">
        <v>3650</v>
      </c>
      <c r="G3618" s="9">
        <v>241</v>
      </c>
      <c r="H3618" s="9">
        <v>161</v>
      </c>
      <c r="I3618" s="9">
        <v>21</v>
      </c>
      <c r="J3618" s="9" t="str" cm="1">
        <f t="array" ref="J3618">_xlfn.IFS(G3618&gt;='Pivot Tables'!B$2,"90%",AND(G3618&lt;'Pivot Tables'!B$2,G3618&gt;'Pivot Tables'!B$3),"75%",AND(G3618&lt;'Pivot Tables'!B$3,G3618&gt;'Pivot Tables'!B$5),"50%",G3618&lt;='Pivot Tables'!B$5,"25%")</f>
        <v>75%</v>
      </c>
      <c r="K3618" s="9" t="str">
        <f>TEXT(A3618,"dddd")</f>
        <v>Wednesday</v>
      </c>
    </row>
    <row r="3619" spans="1:11" ht="183" x14ac:dyDescent="0.25">
      <c r="A3619" s="17">
        <v>44498.883298611108</v>
      </c>
      <c r="B3619" s="13">
        <f>A3619</f>
        <v>44498.883298611108</v>
      </c>
      <c r="C3619" t="s">
        <v>2699</v>
      </c>
      <c r="D3619" s="3" t="s">
        <v>7143</v>
      </c>
      <c r="E3619" t="s">
        <v>2700</v>
      </c>
      <c r="F3619" s="9" t="s">
        <v>2427</v>
      </c>
      <c r="G3619" s="9">
        <v>135</v>
      </c>
      <c r="H3619" s="9">
        <v>162</v>
      </c>
      <c r="I3619" s="9">
        <v>1</v>
      </c>
      <c r="J3619" s="9" t="str" cm="1">
        <f t="array" ref="J3619">_xlfn.IFS(G3619&gt;='Pivot Tables'!B$2,"90%",AND(G3619&lt;'Pivot Tables'!B$2,G3619&gt;'Pivot Tables'!B$3),"75%",AND(G3619&lt;'Pivot Tables'!B$3,G3619&gt;'Pivot Tables'!B$5),"50%",G3619&lt;='Pivot Tables'!B$5,"25%")</f>
        <v>50%</v>
      </c>
      <c r="K3619" s="9" t="str">
        <f>TEXT(A3619,"dddd")</f>
        <v>Friday</v>
      </c>
    </row>
    <row r="3620" spans="1:11" ht="216" x14ac:dyDescent="0.25">
      <c r="A3620" s="17">
        <v>43938.712083333332</v>
      </c>
      <c r="B3620" s="13">
        <f>A3620</f>
        <v>43938.712083333332</v>
      </c>
      <c r="C3620" t="s">
        <v>5839</v>
      </c>
      <c r="D3620" s="3" t="s">
        <v>8599</v>
      </c>
      <c r="F3620" s="9" t="s">
        <v>5310</v>
      </c>
      <c r="G3620" s="9">
        <v>31</v>
      </c>
      <c r="H3620" s="9">
        <v>163</v>
      </c>
      <c r="I3620" s="9">
        <v>0</v>
      </c>
      <c r="J3620" s="9" t="str" cm="1">
        <f t="array" ref="J3620">_xlfn.IFS(G3620&gt;='Pivot Tables'!B$2,"90%",AND(G3620&lt;'Pivot Tables'!B$2,G3620&gt;'Pivot Tables'!B$3),"75%",AND(G3620&lt;'Pivot Tables'!B$3,G3620&gt;'Pivot Tables'!B$5),"50%",G3620&lt;='Pivot Tables'!B$5,"25%")</f>
        <v>25%</v>
      </c>
      <c r="K3620" s="9" t="str">
        <f>TEXT(A3620,"dddd")</f>
        <v>Friday</v>
      </c>
    </row>
    <row r="3621" spans="1:11" ht="290.25" x14ac:dyDescent="0.25">
      <c r="A3621" s="17">
        <v>44053.095196759263</v>
      </c>
      <c r="B3621" s="13">
        <f>A3621</f>
        <v>44053.095196759263</v>
      </c>
      <c r="C3621" t="s">
        <v>5760</v>
      </c>
      <c r="D3621" s="3" t="s">
        <v>8532</v>
      </c>
      <c r="E3621" t="s">
        <v>9244</v>
      </c>
      <c r="F3621" s="9" t="s">
        <v>5310</v>
      </c>
      <c r="G3621" s="9">
        <v>117</v>
      </c>
      <c r="H3621" s="9">
        <v>164</v>
      </c>
      <c r="I3621" s="9">
        <v>2</v>
      </c>
      <c r="J3621" s="9" t="str" cm="1">
        <f t="array" ref="J3621">_xlfn.IFS(G3621&gt;='Pivot Tables'!B$2,"90%",AND(G3621&lt;'Pivot Tables'!B$2,G3621&gt;'Pivot Tables'!B$3),"75%",AND(G3621&lt;'Pivot Tables'!B$3,G3621&gt;'Pivot Tables'!B$5),"50%",G3621&lt;='Pivot Tables'!B$5,"25%")</f>
        <v>50%</v>
      </c>
      <c r="K3621" s="9" t="str">
        <f>TEXT(A3621,"dddd")</f>
        <v>Monday</v>
      </c>
    </row>
    <row r="3622" spans="1:11" ht="273.75" x14ac:dyDescent="0.25">
      <c r="A3622" s="17">
        <v>44847.03429398148</v>
      </c>
      <c r="B3622" s="13">
        <f>A3622</f>
        <v>44847.03429398148</v>
      </c>
      <c r="C3622" t="s">
        <v>638</v>
      </c>
      <c r="D3622" s="3" t="s">
        <v>6327</v>
      </c>
      <c r="E3622" t="s">
        <v>639</v>
      </c>
      <c r="F3622" s="9" t="s">
        <v>599</v>
      </c>
      <c r="G3622" s="9">
        <v>139</v>
      </c>
      <c r="H3622" s="9">
        <v>164</v>
      </c>
      <c r="I3622" s="9">
        <v>5</v>
      </c>
      <c r="J3622" s="9" t="str" cm="1">
        <f t="array" ref="J3622">_xlfn.IFS(G3622&gt;='Pivot Tables'!B$2,"90%",AND(G3622&lt;'Pivot Tables'!B$2,G3622&gt;'Pivot Tables'!B$3),"75%",AND(G3622&lt;'Pivot Tables'!B$3,G3622&gt;'Pivot Tables'!B$5),"50%",G3622&lt;='Pivot Tables'!B$5,"25%")</f>
        <v>50%</v>
      </c>
      <c r="K3622" s="9" t="str">
        <f>TEXT(A3622,"dddd")</f>
        <v>Thursday</v>
      </c>
    </row>
    <row r="3623" spans="1:11" ht="397.5" x14ac:dyDescent="0.25">
      <c r="A3623" s="17">
        <v>44821.864305555559</v>
      </c>
      <c r="B3623" s="13">
        <f>A3623</f>
        <v>44821.864305555559</v>
      </c>
      <c r="C3623" t="s">
        <v>5352</v>
      </c>
      <c r="D3623" s="3" t="s">
        <v>8151</v>
      </c>
      <c r="F3623" s="9" t="s">
        <v>5310</v>
      </c>
      <c r="G3623" s="9">
        <v>30</v>
      </c>
      <c r="H3623" s="9">
        <v>165</v>
      </c>
      <c r="I3623" s="9">
        <v>0</v>
      </c>
      <c r="J3623" s="9" t="str" cm="1">
        <f t="array" ref="J3623">_xlfn.IFS(G3623&gt;='Pivot Tables'!B$2,"90%",AND(G3623&lt;'Pivot Tables'!B$2,G3623&gt;'Pivot Tables'!B$3),"75%",AND(G3623&lt;'Pivot Tables'!B$3,G3623&gt;'Pivot Tables'!B$5),"50%",G3623&lt;='Pivot Tables'!B$5,"25%")</f>
        <v>25%</v>
      </c>
      <c r="K3623" s="9" t="str">
        <f>TEXT(A3623,"dddd")</f>
        <v>Saturday</v>
      </c>
    </row>
    <row r="3624" spans="1:11" ht="409.6" x14ac:dyDescent="0.25">
      <c r="A3624" s="17">
        <v>44828.662187499998</v>
      </c>
      <c r="B3624" s="13">
        <f>A3624</f>
        <v>44828.662187499998</v>
      </c>
      <c r="C3624" t="s">
        <v>5347</v>
      </c>
      <c r="D3624" s="3" t="s">
        <v>8146</v>
      </c>
      <c r="F3624" s="9" t="s">
        <v>5310</v>
      </c>
      <c r="G3624" s="9">
        <v>32</v>
      </c>
      <c r="H3624" s="9">
        <v>165</v>
      </c>
      <c r="I3624" s="9">
        <v>0</v>
      </c>
      <c r="J3624" s="9" t="str" cm="1">
        <f t="array" ref="J3624">_xlfn.IFS(G3624&gt;='Pivot Tables'!B$2,"90%",AND(G3624&lt;'Pivot Tables'!B$2,G3624&gt;'Pivot Tables'!B$3),"75%",AND(G3624&lt;'Pivot Tables'!B$3,G3624&gt;'Pivot Tables'!B$5),"50%",G3624&lt;='Pivot Tables'!B$5,"25%")</f>
        <v>25%</v>
      </c>
      <c r="K3624" s="9" t="str">
        <f>TEXT(A3624,"dddd")</f>
        <v>Saturday</v>
      </c>
    </row>
    <row r="3625" spans="1:11" ht="249" x14ac:dyDescent="0.25">
      <c r="A3625" s="17">
        <v>44847.996874999997</v>
      </c>
      <c r="B3625" s="13">
        <f>A3625</f>
        <v>44847.996874999997</v>
      </c>
      <c r="C3625" t="s">
        <v>637</v>
      </c>
      <c r="D3625" s="3" t="s">
        <v>6326</v>
      </c>
      <c r="E3625" t="s">
        <v>617</v>
      </c>
      <c r="F3625" s="9" t="s">
        <v>599</v>
      </c>
      <c r="G3625" s="9">
        <v>78</v>
      </c>
      <c r="H3625" s="9">
        <v>165</v>
      </c>
      <c r="I3625" s="9">
        <v>1</v>
      </c>
      <c r="J3625" s="9" t="str" cm="1">
        <f t="array" ref="J3625">_xlfn.IFS(G3625&gt;='Pivot Tables'!B$2,"90%",AND(G3625&lt;'Pivot Tables'!B$2,G3625&gt;'Pivot Tables'!B$3),"75%",AND(G3625&lt;'Pivot Tables'!B$3,G3625&gt;'Pivot Tables'!B$5),"50%",G3625&lt;='Pivot Tables'!B$5,"25%")</f>
        <v>50%</v>
      </c>
      <c r="K3625" s="9" t="str">
        <f>TEXT(A3625,"dddd")</f>
        <v>Thursday</v>
      </c>
    </row>
    <row r="3626" spans="1:11" ht="306.75" x14ac:dyDescent="0.25">
      <c r="A3626" s="17">
        <v>43748.042569444442</v>
      </c>
      <c r="B3626" s="13">
        <f>A3626</f>
        <v>43748.042569444442</v>
      </c>
      <c r="C3626" t="s">
        <v>4387</v>
      </c>
      <c r="D3626" s="3" t="s">
        <v>7751</v>
      </c>
      <c r="E3626" t="s">
        <v>4388</v>
      </c>
      <c r="F3626" s="9" t="s">
        <v>3650</v>
      </c>
      <c r="G3626" s="9">
        <v>42</v>
      </c>
      <c r="H3626" s="9">
        <v>166</v>
      </c>
      <c r="I3626" s="9">
        <v>18</v>
      </c>
      <c r="J3626" s="9" t="str" cm="1">
        <f t="array" ref="J3626">_xlfn.IFS(G3626&gt;='Pivot Tables'!B$2,"90%",AND(G3626&lt;'Pivot Tables'!B$2,G3626&gt;'Pivot Tables'!B$3),"75%",AND(G3626&lt;'Pivot Tables'!B$3,G3626&gt;'Pivot Tables'!B$5),"50%",G3626&lt;='Pivot Tables'!B$5,"25%")</f>
        <v>25%</v>
      </c>
      <c r="K3626" s="9" t="str">
        <f>TEXT(A3626,"dddd")</f>
        <v>Thursday</v>
      </c>
    </row>
    <row r="3627" spans="1:11" ht="364.5" x14ac:dyDescent="0.25">
      <c r="A3627" s="17">
        <v>44092.718449074076</v>
      </c>
      <c r="B3627" s="13">
        <f>A3627</f>
        <v>44092.718449074076</v>
      </c>
      <c r="C3627" t="s">
        <v>5731</v>
      </c>
      <c r="D3627" s="3" t="s">
        <v>8503</v>
      </c>
      <c r="E3627" t="s">
        <v>8901</v>
      </c>
      <c r="F3627" s="9" t="s">
        <v>5310</v>
      </c>
      <c r="G3627" s="9">
        <v>48</v>
      </c>
      <c r="H3627" s="9">
        <v>166</v>
      </c>
      <c r="I3627" s="9">
        <v>30</v>
      </c>
      <c r="J3627" s="9" t="str" cm="1">
        <f t="array" ref="J3627">_xlfn.IFS(G3627&gt;='Pivot Tables'!B$2,"90%",AND(G3627&lt;'Pivot Tables'!B$2,G3627&gt;'Pivot Tables'!B$3),"75%",AND(G3627&lt;'Pivot Tables'!B$3,G3627&gt;'Pivot Tables'!B$5),"50%",G3627&lt;='Pivot Tables'!B$5,"25%")</f>
        <v>50%</v>
      </c>
      <c r="K3627" s="9" t="str">
        <f>TEXT(A3627,"dddd")</f>
        <v>Friday</v>
      </c>
    </row>
    <row r="3628" spans="1:11" ht="207.75" x14ac:dyDescent="0.25">
      <c r="A3628" s="17">
        <v>43969.791666666664</v>
      </c>
      <c r="B3628" s="13">
        <f>A3628</f>
        <v>43969.791666666664</v>
      </c>
      <c r="C3628" t="s">
        <v>3282</v>
      </c>
      <c r="D3628" s="3" t="s">
        <v>7416</v>
      </c>
      <c r="F3628" s="9" t="s">
        <v>3091</v>
      </c>
      <c r="G3628" s="9">
        <v>198</v>
      </c>
      <c r="H3628" s="9">
        <v>166</v>
      </c>
      <c r="I3628" s="9">
        <v>0</v>
      </c>
      <c r="J3628" s="9" t="str" cm="1">
        <f t="array" ref="J3628">_xlfn.IFS(G3628&gt;='Pivot Tables'!B$2,"90%",AND(G3628&lt;'Pivot Tables'!B$2,G3628&gt;'Pivot Tables'!B$3),"75%",AND(G3628&lt;'Pivot Tables'!B$3,G3628&gt;'Pivot Tables'!B$5),"50%",G3628&lt;='Pivot Tables'!B$5,"25%")</f>
        <v>75%</v>
      </c>
      <c r="K3628" s="9" t="str">
        <f>TEXT(A3628,"dddd")</f>
        <v>Monday</v>
      </c>
    </row>
    <row r="3629" spans="1:11" ht="348" x14ac:dyDescent="0.25">
      <c r="A3629" s="17">
        <v>43872.736111111109</v>
      </c>
      <c r="B3629" s="13">
        <f>A3629</f>
        <v>43872.736111111109</v>
      </c>
      <c r="C3629" t="s">
        <v>5888</v>
      </c>
      <c r="D3629" s="3" t="s">
        <v>8642</v>
      </c>
      <c r="E3629" t="s">
        <v>8982</v>
      </c>
      <c r="F3629" s="9" t="s">
        <v>5310</v>
      </c>
      <c r="G3629" s="9">
        <v>38</v>
      </c>
      <c r="H3629" s="9">
        <v>167</v>
      </c>
      <c r="I3629" s="9">
        <v>12</v>
      </c>
      <c r="J3629" s="9" t="str" cm="1">
        <f t="array" ref="J3629">_xlfn.IFS(G3629&gt;='Pivot Tables'!B$2,"90%",AND(G3629&lt;'Pivot Tables'!B$2,G3629&gt;'Pivot Tables'!B$3),"75%",AND(G3629&lt;'Pivot Tables'!B$3,G3629&gt;'Pivot Tables'!B$5),"50%",G3629&lt;='Pivot Tables'!B$5,"25%")</f>
        <v>25%</v>
      </c>
      <c r="K3629" s="9" t="str">
        <f>TEXT(A3629,"dddd")</f>
        <v>Tuesday</v>
      </c>
    </row>
    <row r="3630" spans="1:11" ht="191.25" x14ac:dyDescent="0.25">
      <c r="A3630" s="17">
        <v>44834.012291666666</v>
      </c>
      <c r="B3630" s="13">
        <f>A3630</f>
        <v>44834.012291666666</v>
      </c>
      <c r="C3630" t="s">
        <v>1763</v>
      </c>
      <c r="D3630" s="3" t="s">
        <v>6715</v>
      </c>
      <c r="F3630" s="9" t="s">
        <v>1732</v>
      </c>
      <c r="G3630" s="9">
        <v>60</v>
      </c>
      <c r="H3630" s="9">
        <v>167</v>
      </c>
      <c r="I3630" s="9">
        <v>0</v>
      </c>
      <c r="J3630" s="9" t="str" cm="1">
        <f t="array" ref="J3630">_xlfn.IFS(G3630&gt;='Pivot Tables'!B$2,"90%",AND(G3630&lt;'Pivot Tables'!B$2,G3630&gt;'Pivot Tables'!B$3),"75%",AND(G3630&lt;'Pivot Tables'!B$3,G3630&gt;'Pivot Tables'!B$5),"50%",G3630&lt;='Pivot Tables'!B$5,"25%")</f>
        <v>50%</v>
      </c>
      <c r="K3630" s="9" t="str">
        <f>TEXT(A3630,"dddd")</f>
        <v>Friday</v>
      </c>
    </row>
    <row r="3631" spans="1:11" ht="331.5" x14ac:dyDescent="0.25">
      <c r="A3631" s="17">
        <v>43909.022187499999</v>
      </c>
      <c r="B3631" s="13">
        <f>A3631</f>
        <v>43909.022187499999</v>
      </c>
      <c r="C3631" t="s">
        <v>4233</v>
      </c>
      <c r="D3631" s="3" t="s">
        <v>7704</v>
      </c>
      <c r="F3631" s="9" t="s">
        <v>3650</v>
      </c>
      <c r="G3631" s="9">
        <v>104</v>
      </c>
      <c r="H3631" s="9">
        <v>170</v>
      </c>
      <c r="I3631" s="9">
        <v>0</v>
      </c>
      <c r="J3631" s="9" t="str" cm="1">
        <f t="array" ref="J3631">_xlfn.IFS(G3631&gt;='Pivot Tables'!B$2,"90%",AND(G3631&lt;'Pivot Tables'!B$2,G3631&gt;'Pivot Tables'!B$3),"75%",AND(G3631&lt;'Pivot Tables'!B$3,G3631&gt;'Pivot Tables'!B$5),"50%",G3631&lt;='Pivot Tables'!B$5,"25%")</f>
        <v>50%</v>
      </c>
      <c r="K3631" s="9" t="str">
        <f>TEXT(A3631,"dddd")</f>
        <v>Thursday</v>
      </c>
    </row>
    <row r="3632" spans="1:11" ht="273.75" x14ac:dyDescent="0.25">
      <c r="A3632" s="17">
        <v>44672.87804398148</v>
      </c>
      <c r="B3632" s="13">
        <f>A3632</f>
        <v>44672.87804398148</v>
      </c>
      <c r="C3632" t="s">
        <v>823</v>
      </c>
      <c r="D3632" s="3" t="s">
        <v>6439</v>
      </c>
      <c r="E3632" t="s">
        <v>743</v>
      </c>
      <c r="F3632" s="9" t="s">
        <v>599</v>
      </c>
      <c r="G3632" s="9">
        <v>171</v>
      </c>
      <c r="H3632" s="9">
        <v>172</v>
      </c>
      <c r="I3632" s="9">
        <v>1</v>
      </c>
      <c r="J3632" s="9" t="str" cm="1">
        <f t="array" ref="J3632">_xlfn.IFS(G3632&gt;='Pivot Tables'!B$2,"90%",AND(G3632&lt;'Pivot Tables'!B$2,G3632&gt;'Pivot Tables'!B$3),"75%",AND(G3632&lt;'Pivot Tables'!B$3,G3632&gt;'Pivot Tables'!B$5),"50%",G3632&lt;='Pivot Tables'!B$5,"25%")</f>
        <v>50%</v>
      </c>
      <c r="K3632" s="9" t="str">
        <f>TEXT(A3632,"dddd")</f>
        <v>Thursday</v>
      </c>
    </row>
    <row r="3633" spans="1:11" ht="249" x14ac:dyDescent="0.25">
      <c r="A3633" s="17">
        <v>43724.705543981479</v>
      </c>
      <c r="B3633" s="13">
        <f>A3633</f>
        <v>43724.705543981479</v>
      </c>
      <c r="C3633" t="s">
        <v>5994</v>
      </c>
      <c r="D3633" s="3" t="s">
        <v>8716</v>
      </c>
      <c r="E3633" t="s">
        <v>9171</v>
      </c>
      <c r="F3633" s="9" t="s">
        <v>5310</v>
      </c>
      <c r="G3633" s="9">
        <v>71</v>
      </c>
      <c r="H3633" s="9">
        <v>174</v>
      </c>
      <c r="I3633" s="9">
        <v>30</v>
      </c>
      <c r="J3633" s="9" t="str" cm="1">
        <f t="array" ref="J3633">_xlfn.IFS(G3633&gt;='Pivot Tables'!B$2,"90%",AND(G3633&lt;'Pivot Tables'!B$2,G3633&gt;'Pivot Tables'!B$3),"75%",AND(G3633&lt;'Pivot Tables'!B$3,G3633&gt;'Pivot Tables'!B$5),"50%",G3633&lt;='Pivot Tables'!B$5,"25%")</f>
        <v>50%</v>
      </c>
      <c r="K3633" s="9" t="str">
        <f>TEXT(A3633,"dddd")</f>
        <v>Monday</v>
      </c>
    </row>
    <row r="3634" spans="1:11" ht="339.75" x14ac:dyDescent="0.25">
      <c r="A3634" s="17">
        <v>44701.009814814817</v>
      </c>
      <c r="B3634" s="13">
        <f>A3634</f>
        <v>44701.009814814817</v>
      </c>
      <c r="C3634" t="s">
        <v>5456</v>
      </c>
      <c r="D3634" s="3" t="s">
        <v>8245</v>
      </c>
      <c r="E3634" t="s">
        <v>8943</v>
      </c>
      <c r="F3634" s="9" t="s">
        <v>5310</v>
      </c>
      <c r="G3634" s="9">
        <v>33</v>
      </c>
      <c r="H3634" s="9">
        <v>175</v>
      </c>
      <c r="I3634" s="9">
        <v>11</v>
      </c>
      <c r="J3634" s="9" t="str" cm="1">
        <f t="array" ref="J3634">_xlfn.IFS(G3634&gt;='Pivot Tables'!B$2,"90%",AND(G3634&lt;'Pivot Tables'!B$2,G3634&gt;'Pivot Tables'!B$3),"75%",AND(G3634&lt;'Pivot Tables'!B$3,G3634&gt;'Pivot Tables'!B$5),"50%",G3634&lt;='Pivot Tables'!B$5,"25%")</f>
        <v>25%</v>
      </c>
      <c r="K3634" s="9" t="str">
        <f>TEXT(A3634,"dddd")</f>
        <v>Friday</v>
      </c>
    </row>
    <row r="3635" spans="1:11" ht="224.25" x14ac:dyDescent="0.25">
      <c r="A3635" s="17">
        <v>44687.690567129626</v>
      </c>
      <c r="B3635" s="13">
        <f>A3635</f>
        <v>44687.690567129626</v>
      </c>
      <c r="C3635" t="s">
        <v>940</v>
      </c>
      <c r="D3635" s="3" t="s">
        <v>6512</v>
      </c>
      <c r="E3635" t="s">
        <v>941</v>
      </c>
      <c r="F3635" s="9" t="s">
        <v>599</v>
      </c>
      <c r="G3635" s="9">
        <v>308</v>
      </c>
      <c r="H3635" s="9">
        <v>175</v>
      </c>
      <c r="I3635" s="9">
        <v>4</v>
      </c>
      <c r="J3635" s="9" t="str" cm="1">
        <f t="array" ref="J3635">_xlfn.IFS(G3635&gt;='Pivot Tables'!B$2,"90%",AND(G3635&lt;'Pivot Tables'!B$2,G3635&gt;'Pivot Tables'!B$3),"75%",AND(G3635&lt;'Pivot Tables'!B$3,G3635&gt;'Pivot Tables'!B$5),"50%",G3635&lt;='Pivot Tables'!B$5,"25%")</f>
        <v>75%</v>
      </c>
      <c r="K3635" s="9" t="str">
        <f>TEXT(A3635,"dddd")</f>
        <v>Friday</v>
      </c>
    </row>
    <row r="3636" spans="1:11" ht="339.75" x14ac:dyDescent="0.25">
      <c r="A3636" s="17">
        <v>44057.860335648147</v>
      </c>
      <c r="B3636" s="13">
        <f>A3636</f>
        <v>44057.860335648147</v>
      </c>
      <c r="C3636" t="s">
        <v>5757</v>
      </c>
      <c r="D3636" s="3" t="s">
        <v>8529</v>
      </c>
      <c r="E3636" t="s">
        <v>9042</v>
      </c>
      <c r="F3636" s="9" t="s">
        <v>5310</v>
      </c>
      <c r="G3636" s="9">
        <v>45</v>
      </c>
      <c r="H3636" s="9">
        <v>176</v>
      </c>
      <c r="I3636" s="9">
        <v>21</v>
      </c>
      <c r="J3636" s="9" t="str" cm="1">
        <f t="array" ref="J3636">_xlfn.IFS(G3636&gt;='Pivot Tables'!B$2,"90%",AND(G3636&lt;'Pivot Tables'!B$2,G3636&gt;'Pivot Tables'!B$3),"75%",AND(G3636&lt;'Pivot Tables'!B$3,G3636&gt;'Pivot Tables'!B$5),"50%",G3636&lt;='Pivot Tables'!B$5,"25%")</f>
        <v>50%</v>
      </c>
      <c r="K3636" s="9" t="str">
        <f>TEXT(A3636,"dddd")</f>
        <v>Friday</v>
      </c>
    </row>
    <row r="3637" spans="1:11" ht="224.25" x14ac:dyDescent="0.25">
      <c r="A3637" s="17">
        <v>44435.739965277775</v>
      </c>
      <c r="B3637" s="13">
        <f>A3637</f>
        <v>44435.739965277775</v>
      </c>
      <c r="C3637" t="s">
        <v>1980</v>
      </c>
      <c r="D3637" s="3" t="s">
        <v>6841</v>
      </c>
      <c r="E3637" t="s">
        <v>1981</v>
      </c>
      <c r="F3637" s="9" t="s">
        <v>1732</v>
      </c>
      <c r="G3637" s="9">
        <v>105</v>
      </c>
      <c r="H3637" s="9">
        <v>176</v>
      </c>
      <c r="I3637" s="9">
        <v>3</v>
      </c>
      <c r="J3637" s="9" t="str" cm="1">
        <f t="array" ref="J3637">_xlfn.IFS(G3637&gt;='Pivot Tables'!B$2,"90%",AND(G3637&lt;'Pivot Tables'!B$2,G3637&gt;'Pivot Tables'!B$3),"75%",AND(G3637&lt;'Pivot Tables'!B$3,G3637&gt;'Pivot Tables'!B$5),"50%",G3637&lt;='Pivot Tables'!B$5,"25%")</f>
        <v>50%</v>
      </c>
      <c r="K3637" s="9" t="str">
        <f>TEXT(A3637,"dddd")</f>
        <v>Friday</v>
      </c>
    </row>
    <row r="3638" spans="1:11" ht="409.6" x14ac:dyDescent="0.25">
      <c r="A3638" s="17">
        <v>44426.123553240737</v>
      </c>
      <c r="B3638" s="13">
        <f>A3638</f>
        <v>44426.123553240737</v>
      </c>
      <c r="C3638" t="s">
        <v>4971</v>
      </c>
      <c r="D3638" s="3" t="s">
        <v>7912</v>
      </c>
      <c r="F3638" s="9" t="s">
        <v>4789</v>
      </c>
      <c r="G3638" s="9">
        <v>244</v>
      </c>
      <c r="H3638" s="9">
        <v>177</v>
      </c>
      <c r="I3638" s="9">
        <v>0</v>
      </c>
      <c r="J3638" s="9" t="str" cm="1">
        <f t="array" ref="J3638">_xlfn.IFS(G3638&gt;='Pivot Tables'!B$2,"90%",AND(G3638&lt;'Pivot Tables'!B$2,G3638&gt;'Pivot Tables'!B$3),"75%",AND(G3638&lt;'Pivot Tables'!B$3,G3638&gt;'Pivot Tables'!B$5),"50%",G3638&lt;='Pivot Tables'!B$5,"25%")</f>
        <v>75%</v>
      </c>
      <c r="K3638" s="9" t="str">
        <f>TEXT(A3638,"dddd")</f>
        <v>Wednesday</v>
      </c>
    </row>
    <row r="3639" spans="1:11" ht="282" x14ac:dyDescent="0.25">
      <c r="A3639" s="17">
        <v>43924.810937499999</v>
      </c>
      <c r="B3639" s="13">
        <f>A3639</f>
        <v>43924.810937499999</v>
      </c>
      <c r="C3639" t="s">
        <v>1248</v>
      </c>
      <c r="D3639" s="3" t="s">
        <v>6688</v>
      </c>
      <c r="F3639" s="9" t="s">
        <v>1090</v>
      </c>
      <c r="G3639" s="9">
        <v>134</v>
      </c>
      <c r="H3639" s="9">
        <v>181</v>
      </c>
      <c r="I3639" s="9">
        <v>0</v>
      </c>
      <c r="J3639" s="9" t="str" cm="1">
        <f t="array" ref="J3639">_xlfn.IFS(G3639&gt;='Pivot Tables'!B$2,"90%",AND(G3639&lt;'Pivot Tables'!B$2,G3639&gt;'Pivot Tables'!B$3),"75%",AND(G3639&lt;'Pivot Tables'!B$3,G3639&gt;'Pivot Tables'!B$5),"50%",G3639&lt;='Pivot Tables'!B$5,"25%")</f>
        <v>50%</v>
      </c>
      <c r="K3639" s="9" t="str">
        <f>TEXT(A3639,"dddd")</f>
        <v>Friday</v>
      </c>
    </row>
    <row r="3640" spans="1:11" ht="306.75" x14ac:dyDescent="0.25">
      <c r="A3640" s="17">
        <v>44387.726423611108</v>
      </c>
      <c r="B3640" s="13">
        <f>A3640</f>
        <v>44387.726423611108</v>
      </c>
      <c r="C3640" t="s">
        <v>3898</v>
      </c>
      <c r="D3640" s="3" t="s">
        <v>7648</v>
      </c>
      <c r="E3640">
        <v>710</v>
      </c>
      <c r="F3640" s="9" t="s">
        <v>3650</v>
      </c>
      <c r="G3640" s="9">
        <v>106</v>
      </c>
      <c r="H3640" s="9">
        <v>182</v>
      </c>
      <c r="I3640" s="9">
        <v>1</v>
      </c>
      <c r="J3640" s="9" t="str" cm="1">
        <f t="array" ref="J3640">_xlfn.IFS(G3640&gt;='Pivot Tables'!B$2,"90%",AND(G3640&lt;'Pivot Tables'!B$2,G3640&gt;'Pivot Tables'!B$3),"75%",AND(G3640&lt;'Pivot Tables'!B$3,G3640&gt;'Pivot Tables'!B$5),"50%",G3640&lt;='Pivot Tables'!B$5,"25%")</f>
        <v>50%</v>
      </c>
      <c r="K3640" s="9" t="str">
        <f>TEXT(A3640,"dddd")</f>
        <v>Saturday</v>
      </c>
    </row>
    <row r="3641" spans="1:11" ht="257.25" x14ac:dyDescent="0.25">
      <c r="A3641" s="17">
        <v>43907.15996527778</v>
      </c>
      <c r="B3641" s="13">
        <f>A3641</f>
        <v>43907.15996527778</v>
      </c>
      <c r="C3641" t="s">
        <v>5250</v>
      </c>
      <c r="D3641" s="3" t="s">
        <v>8106</v>
      </c>
      <c r="F3641" s="9" t="s">
        <v>4789</v>
      </c>
      <c r="G3641" s="9">
        <v>209</v>
      </c>
      <c r="H3641" s="9">
        <v>182</v>
      </c>
      <c r="I3641" s="9">
        <v>0</v>
      </c>
      <c r="J3641" s="9" t="str" cm="1">
        <f t="array" ref="J3641">_xlfn.IFS(G3641&gt;='Pivot Tables'!B$2,"90%",AND(G3641&lt;'Pivot Tables'!B$2,G3641&gt;'Pivot Tables'!B$3),"75%",AND(G3641&lt;'Pivot Tables'!B$3,G3641&gt;'Pivot Tables'!B$5),"50%",G3641&lt;='Pivot Tables'!B$5,"25%")</f>
        <v>75%</v>
      </c>
      <c r="K3641" s="9" t="str">
        <f>TEXT(A3641,"dddd")</f>
        <v>Tuesday</v>
      </c>
    </row>
    <row r="3642" spans="1:11" ht="240.75" x14ac:dyDescent="0.25">
      <c r="A3642" s="17">
        <v>44855.052037037036</v>
      </c>
      <c r="B3642" s="13">
        <f>A3642</f>
        <v>44855.052037037036</v>
      </c>
      <c r="C3642" t="s">
        <v>628</v>
      </c>
      <c r="D3642" s="3" t="s">
        <v>6321</v>
      </c>
      <c r="E3642" t="s">
        <v>629</v>
      </c>
      <c r="F3642" s="9" t="s">
        <v>599</v>
      </c>
      <c r="G3642" s="9">
        <v>242</v>
      </c>
      <c r="H3642" s="9">
        <v>185</v>
      </c>
      <c r="I3642" s="9">
        <v>3</v>
      </c>
      <c r="J3642" s="9" t="str" cm="1">
        <f t="array" ref="J3642">_xlfn.IFS(G3642&gt;='Pivot Tables'!B$2,"90%",AND(G3642&lt;'Pivot Tables'!B$2,G3642&gt;'Pivot Tables'!B$3),"75%",AND(G3642&lt;'Pivot Tables'!B$3,G3642&gt;'Pivot Tables'!B$5),"50%",G3642&lt;='Pivot Tables'!B$5,"25%")</f>
        <v>75%</v>
      </c>
      <c r="K3642" s="9" t="str">
        <f>TEXT(A3642,"dddd")</f>
        <v>Friday</v>
      </c>
    </row>
    <row r="3643" spans="1:11" ht="290.25" x14ac:dyDescent="0.25">
      <c r="A3643" s="17">
        <v>44834.914317129631</v>
      </c>
      <c r="B3643" s="13">
        <f>A3643</f>
        <v>44834.914317129631</v>
      </c>
      <c r="C3643" t="s">
        <v>3666</v>
      </c>
      <c r="D3643" s="3" t="s">
        <v>7592</v>
      </c>
      <c r="F3643" s="9" t="s">
        <v>3650</v>
      </c>
      <c r="G3643" s="9">
        <v>74</v>
      </c>
      <c r="H3643" s="9">
        <v>188</v>
      </c>
      <c r="I3643" s="9">
        <v>0</v>
      </c>
      <c r="J3643" s="9" t="str" cm="1">
        <f t="array" ref="J3643">_xlfn.IFS(G3643&gt;='Pivot Tables'!B$2,"90%",AND(G3643&lt;'Pivot Tables'!B$2,G3643&gt;'Pivot Tables'!B$3),"75%",AND(G3643&lt;'Pivot Tables'!B$3,G3643&gt;'Pivot Tables'!B$5),"50%",G3643&lt;='Pivot Tables'!B$5,"25%")</f>
        <v>50%</v>
      </c>
      <c r="K3643" s="9" t="str">
        <f>TEXT(A3643,"dddd")</f>
        <v>Friday</v>
      </c>
    </row>
    <row r="3644" spans="1:11" ht="282" x14ac:dyDescent="0.25">
      <c r="A3644" s="17">
        <v>44201.03565972222</v>
      </c>
      <c r="B3644" s="13">
        <f>A3644</f>
        <v>44201.03565972222</v>
      </c>
      <c r="C3644" t="s">
        <v>4068</v>
      </c>
      <c r="D3644" s="3" t="s">
        <v>7669</v>
      </c>
      <c r="E3644" t="s">
        <v>4069</v>
      </c>
      <c r="F3644" s="9" t="s">
        <v>3650</v>
      </c>
      <c r="G3644" s="9">
        <v>569</v>
      </c>
      <c r="H3644" s="9">
        <v>189</v>
      </c>
      <c r="I3644" s="9">
        <v>1</v>
      </c>
      <c r="J3644" s="9" t="str" cm="1">
        <f t="array" ref="J3644">_xlfn.IFS(G3644&gt;='Pivot Tables'!B$2,"90%",AND(G3644&lt;'Pivot Tables'!B$2,G3644&gt;'Pivot Tables'!B$3),"75%",AND(G3644&lt;'Pivot Tables'!B$3,G3644&gt;'Pivot Tables'!B$5),"50%",G3644&lt;='Pivot Tables'!B$5,"25%")</f>
        <v>90%</v>
      </c>
      <c r="K3644" s="9" t="str">
        <f>TEXT(A3644,"dddd")</f>
        <v>Tuesday</v>
      </c>
    </row>
    <row r="3645" spans="1:11" ht="409.6" x14ac:dyDescent="0.25">
      <c r="A3645" s="17">
        <v>44305.650821759256</v>
      </c>
      <c r="B3645" s="13">
        <f>A3645</f>
        <v>44305.650821759256</v>
      </c>
      <c r="C3645" t="s">
        <v>5567</v>
      </c>
      <c r="D3645" s="3" t="s">
        <v>8346</v>
      </c>
      <c r="E3645" t="s">
        <v>8849</v>
      </c>
      <c r="F3645" s="9" t="s">
        <v>5310</v>
      </c>
      <c r="G3645" s="9">
        <v>20</v>
      </c>
      <c r="H3645" s="9">
        <v>190</v>
      </c>
      <c r="I3645" s="9">
        <v>6</v>
      </c>
      <c r="J3645" s="9" t="str" cm="1">
        <f t="array" ref="J3645">_xlfn.IFS(G3645&gt;='Pivot Tables'!B$2,"90%",AND(G3645&lt;'Pivot Tables'!B$2,G3645&gt;'Pivot Tables'!B$3),"75%",AND(G3645&lt;'Pivot Tables'!B$3,G3645&gt;'Pivot Tables'!B$5),"50%",G3645&lt;='Pivot Tables'!B$5,"25%")</f>
        <v>25%</v>
      </c>
      <c r="K3645" s="9" t="str">
        <f>TEXT(A3645,"dddd")</f>
        <v>Monday</v>
      </c>
    </row>
    <row r="3646" spans="1:11" ht="323.25" x14ac:dyDescent="0.25">
      <c r="A3646" s="17">
        <v>44862.630659722221</v>
      </c>
      <c r="B3646" s="13">
        <f>A3646</f>
        <v>44862.630659722221</v>
      </c>
      <c r="C3646" t="s">
        <v>5324</v>
      </c>
      <c r="D3646" s="3" t="s">
        <v>8127</v>
      </c>
      <c r="E3646" t="s">
        <v>8915</v>
      </c>
      <c r="F3646" s="9" t="s">
        <v>5310</v>
      </c>
      <c r="G3646" s="9">
        <v>29</v>
      </c>
      <c r="H3646" s="9">
        <v>192</v>
      </c>
      <c r="I3646" s="9">
        <v>1</v>
      </c>
      <c r="J3646" s="9" t="str" cm="1">
        <f t="array" ref="J3646">_xlfn.IFS(G3646&gt;='Pivot Tables'!B$2,"90%",AND(G3646&lt;'Pivot Tables'!B$2,G3646&gt;'Pivot Tables'!B$3),"75%",AND(G3646&lt;'Pivot Tables'!B$3,G3646&gt;'Pivot Tables'!B$5),"50%",G3646&lt;='Pivot Tables'!B$5,"25%")</f>
        <v>25%</v>
      </c>
      <c r="K3646" s="9" t="str">
        <f>TEXT(A3646,"dddd")</f>
        <v>Friday</v>
      </c>
    </row>
    <row r="3647" spans="1:11" ht="315" x14ac:dyDescent="0.25">
      <c r="A3647" s="17">
        <v>44231.594131944446</v>
      </c>
      <c r="B3647" s="13">
        <f>A3647</f>
        <v>44231.594131944446</v>
      </c>
      <c r="C3647" t="s">
        <v>5621</v>
      </c>
      <c r="D3647" s="3" t="s">
        <v>8400</v>
      </c>
      <c r="E3647" t="s">
        <v>8959</v>
      </c>
      <c r="F3647" s="9" t="s">
        <v>5310</v>
      </c>
      <c r="G3647" s="9">
        <v>35</v>
      </c>
      <c r="H3647" s="9">
        <v>192</v>
      </c>
      <c r="I3647" s="9">
        <v>4</v>
      </c>
      <c r="J3647" s="9" t="str" cm="1">
        <f t="array" ref="J3647">_xlfn.IFS(G3647&gt;='Pivot Tables'!B$2,"90%",AND(G3647&lt;'Pivot Tables'!B$2,G3647&gt;'Pivot Tables'!B$3),"75%",AND(G3647&lt;'Pivot Tables'!B$3,G3647&gt;'Pivot Tables'!B$5),"50%",G3647&lt;='Pivot Tables'!B$5,"25%")</f>
        <v>25%</v>
      </c>
      <c r="K3647" s="9" t="str">
        <f>TEXT(A3647,"dddd")</f>
        <v>Thursday</v>
      </c>
    </row>
    <row r="3648" spans="1:11" ht="290.25" x14ac:dyDescent="0.25">
      <c r="A3648" s="17">
        <v>43980.602858796294</v>
      </c>
      <c r="B3648" s="13">
        <f>A3648</f>
        <v>43980.602858796294</v>
      </c>
      <c r="C3648" t="s">
        <v>5803</v>
      </c>
      <c r="D3648" s="3" t="s">
        <v>8569</v>
      </c>
      <c r="F3648" s="9" t="s">
        <v>5310</v>
      </c>
      <c r="G3648" s="9">
        <v>68</v>
      </c>
      <c r="H3648" s="9">
        <v>192</v>
      </c>
      <c r="I3648" s="9">
        <v>0</v>
      </c>
      <c r="J3648" s="9" t="str" cm="1">
        <f t="array" ref="J3648">_xlfn.IFS(G3648&gt;='Pivot Tables'!B$2,"90%",AND(G3648&lt;'Pivot Tables'!B$2,G3648&gt;'Pivot Tables'!B$3),"75%",AND(G3648&lt;'Pivot Tables'!B$3,G3648&gt;'Pivot Tables'!B$5),"50%",G3648&lt;='Pivot Tables'!B$5,"25%")</f>
        <v>50%</v>
      </c>
      <c r="K3648" s="9" t="str">
        <f>TEXT(A3648,"dddd")</f>
        <v>Friday</v>
      </c>
    </row>
    <row r="3649" spans="1:11" ht="265.5" x14ac:dyDescent="0.25">
      <c r="A3649" s="17">
        <v>44797.665763888886</v>
      </c>
      <c r="B3649" s="13">
        <f>A3649</f>
        <v>44797.665763888886</v>
      </c>
      <c r="C3649" t="s">
        <v>5376</v>
      </c>
      <c r="D3649" s="3" t="s">
        <v>8171</v>
      </c>
      <c r="F3649" s="9" t="s">
        <v>5310</v>
      </c>
      <c r="G3649" s="9">
        <v>122</v>
      </c>
      <c r="H3649" s="9">
        <v>192</v>
      </c>
      <c r="I3649" s="9">
        <v>0</v>
      </c>
      <c r="J3649" s="9" t="str" cm="1">
        <f t="array" ref="J3649">_xlfn.IFS(G3649&gt;='Pivot Tables'!B$2,"90%",AND(G3649&lt;'Pivot Tables'!B$2,G3649&gt;'Pivot Tables'!B$3),"75%",AND(G3649&lt;'Pivot Tables'!B$3,G3649&gt;'Pivot Tables'!B$5),"50%",G3649&lt;='Pivot Tables'!B$5,"25%")</f>
        <v>50%</v>
      </c>
      <c r="K3649" s="9" t="str">
        <f>TEXT(A3649,"dddd")</f>
        <v>Wednesday</v>
      </c>
    </row>
    <row r="3650" spans="1:11" ht="273.75" x14ac:dyDescent="0.25">
      <c r="A3650" s="17">
        <v>44755.968645833331</v>
      </c>
      <c r="B3650" s="13">
        <f>A3650</f>
        <v>44755.968645833331</v>
      </c>
      <c r="C3650" t="s">
        <v>3710</v>
      </c>
      <c r="D3650" s="3" t="s">
        <v>7613</v>
      </c>
      <c r="F3650" s="9" t="s">
        <v>3650</v>
      </c>
      <c r="G3650" s="9">
        <v>35</v>
      </c>
      <c r="H3650" s="9">
        <v>196</v>
      </c>
      <c r="I3650" s="9">
        <v>0</v>
      </c>
      <c r="J3650" s="9" t="str" cm="1">
        <f t="array" ref="J3650">_xlfn.IFS(G3650&gt;='Pivot Tables'!B$2,"90%",AND(G3650&lt;'Pivot Tables'!B$2,G3650&gt;'Pivot Tables'!B$3),"75%",AND(G3650&lt;'Pivot Tables'!B$3,G3650&gt;'Pivot Tables'!B$5),"50%",G3650&lt;='Pivot Tables'!B$5,"25%")</f>
        <v>25%</v>
      </c>
      <c r="K3650" s="9" t="str">
        <f>TEXT(A3650,"dddd")</f>
        <v>Wednesday</v>
      </c>
    </row>
    <row r="3651" spans="1:11" ht="331.5" x14ac:dyDescent="0.25">
      <c r="A3651" s="17">
        <v>44162.9299537037</v>
      </c>
      <c r="B3651" s="13">
        <f>A3651</f>
        <v>44162.9299537037</v>
      </c>
      <c r="C3651" t="s">
        <v>5673</v>
      </c>
      <c r="D3651" s="3" t="s">
        <v>8452</v>
      </c>
      <c r="E3651" t="s">
        <v>8883</v>
      </c>
      <c r="F3651" s="9" t="s">
        <v>5310</v>
      </c>
      <c r="G3651" s="9">
        <v>24</v>
      </c>
      <c r="H3651" s="9">
        <v>199</v>
      </c>
      <c r="I3651" s="9">
        <v>7</v>
      </c>
      <c r="J3651" s="9" t="str" cm="1">
        <f t="array" ref="J3651">_xlfn.IFS(G3651&gt;='Pivot Tables'!B$2,"90%",AND(G3651&lt;'Pivot Tables'!B$2,G3651&gt;'Pivot Tables'!B$3),"75%",AND(G3651&lt;'Pivot Tables'!B$3,G3651&gt;'Pivot Tables'!B$5),"50%",G3651&lt;='Pivot Tables'!B$5,"25%")</f>
        <v>25%</v>
      </c>
      <c r="K3651" s="9" t="str">
        <f>TEXT(A3651,"dddd")</f>
        <v>Friday</v>
      </c>
    </row>
    <row r="3652" spans="1:11" ht="372.75" x14ac:dyDescent="0.25">
      <c r="A3652" s="17">
        <v>44827.653680555559</v>
      </c>
      <c r="B3652" s="13">
        <f>A3652</f>
        <v>44827.653680555559</v>
      </c>
      <c r="C3652" t="s">
        <v>5353</v>
      </c>
      <c r="D3652" s="3" t="s">
        <v>8152</v>
      </c>
      <c r="E3652" t="s">
        <v>8954</v>
      </c>
      <c r="F3652" s="9" t="s">
        <v>5310</v>
      </c>
      <c r="G3652" s="9">
        <v>35</v>
      </c>
      <c r="H3652" s="9">
        <v>199</v>
      </c>
      <c r="I3652" s="9">
        <v>2</v>
      </c>
      <c r="J3652" s="9" t="str" cm="1">
        <f t="array" ref="J3652">_xlfn.IFS(G3652&gt;='Pivot Tables'!B$2,"90%",AND(G3652&lt;'Pivot Tables'!B$2,G3652&gt;'Pivot Tables'!B$3),"75%",AND(G3652&lt;'Pivot Tables'!B$3,G3652&gt;'Pivot Tables'!B$5),"50%",G3652&lt;='Pivot Tables'!B$5,"25%")</f>
        <v>25%</v>
      </c>
      <c r="K3652" s="9" t="str">
        <f>TEXT(A3652,"dddd")</f>
        <v>Friday</v>
      </c>
    </row>
    <row r="3653" spans="1:11" ht="339.75" x14ac:dyDescent="0.25">
      <c r="A3653" s="17">
        <v>44341.840405092589</v>
      </c>
      <c r="B3653" s="13">
        <f>A3653</f>
        <v>44341.840405092589</v>
      </c>
      <c r="C3653" t="s">
        <v>5542</v>
      </c>
      <c r="D3653" s="3" t="s">
        <v>8325</v>
      </c>
      <c r="E3653" t="s">
        <v>9266</v>
      </c>
      <c r="F3653" s="9" t="s">
        <v>5310</v>
      </c>
      <c r="G3653" s="9">
        <v>165</v>
      </c>
      <c r="H3653" s="9">
        <v>199</v>
      </c>
      <c r="I3653" s="9">
        <v>8</v>
      </c>
      <c r="J3653" s="9" t="str" cm="1">
        <f t="array" ref="J3653">_xlfn.IFS(G3653&gt;='Pivot Tables'!B$2,"90%",AND(G3653&lt;'Pivot Tables'!B$2,G3653&gt;'Pivot Tables'!B$3),"75%",AND(G3653&lt;'Pivot Tables'!B$3,G3653&gt;'Pivot Tables'!B$5),"50%",G3653&lt;='Pivot Tables'!B$5,"25%")</f>
        <v>50%</v>
      </c>
      <c r="K3653" s="9" t="str">
        <f>TEXT(A3653,"dddd")</f>
        <v>Tuesday</v>
      </c>
    </row>
    <row r="3654" spans="1:11" ht="290.25" x14ac:dyDescent="0.25">
      <c r="A3654" s="17">
        <v>44701.876006944447</v>
      </c>
      <c r="B3654" s="13">
        <f>A3654</f>
        <v>44701.876006944447</v>
      </c>
      <c r="C3654" t="s">
        <v>3743</v>
      </c>
      <c r="D3654" s="3" t="s">
        <v>7628</v>
      </c>
      <c r="F3654" s="9" t="s">
        <v>3650</v>
      </c>
      <c r="G3654" s="9">
        <v>147</v>
      </c>
      <c r="H3654" s="9">
        <v>203</v>
      </c>
      <c r="I3654" s="9">
        <v>0</v>
      </c>
      <c r="J3654" s="9" t="str" cm="1">
        <f t="array" ref="J3654">_xlfn.IFS(G3654&gt;='Pivot Tables'!B$2,"90%",AND(G3654&lt;'Pivot Tables'!B$2,G3654&gt;'Pivot Tables'!B$3),"75%",AND(G3654&lt;'Pivot Tables'!B$3,G3654&gt;'Pivot Tables'!B$5),"50%",G3654&lt;='Pivot Tables'!B$5,"25%")</f>
        <v>50%</v>
      </c>
      <c r="K3654" s="9" t="str">
        <f>TEXT(A3654,"dddd")</f>
        <v>Friday</v>
      </c>
    </row>
    <row r="3655" spans="1:11" ht="290.25" x14ac:dyDescent="0.25">
      <c r="A3655" s="17">
        <v>44076.850787037038</v>
      </c>
      <c r="B3655" s="13">
        <f>A3655</f>
        <v>44076.850787037038</v>
      </c>
      <c r="C3655" t="s">
        <v>5158</v>
      </c>
      <c r="D3655" s="3" t="s">
        <v>8062</v>
      </c>
      <c r="E3655" t="s">
        <v>5159</v>
      </c>
      <c r="F3655" s="9" t="s">
        <v>4789</v>
      </c>
      <c r="G3655" s="9">
        <v>583</v>
      </c>
      <c r="H3655" s="9">
        <v>204</v>
      </c>
      <c r="I3655" s="9">
        <v>1</v>
      </c>
      <c r="J3655" s="9" t="str" cm="1">
        <f t="array" ref="J3655">_xlfn.IFS(G3655&gt;='Pivot Tables'!B$2,"90%",AND(G3655&lt;'Pivot Tables'!B$2,G3655&gt;'Pivot Tables'!B$3),"75%",AND(G3655&lt;'Pivot Tables'!B$3,G3655&gt;'Pivot Tables'!B$5),"50%",G3655&lt;='Pivot Tables'!B$5,"25%")</f>
        <v>90%</v>
      </c>
      <c r="K3655" s="9" t="str">
        <f>TEXT(A3655,"dddd")</f>
        <v>Wednesday</v>
      </c>
    </row>
    <row r="3656" spans="1:11" ht="290.25" x14ac:dyDescent="0.25">
      <c r="A3656" s="17">
        <v>43712.452361111114</v>
      </c>
      <c r="B3656" s="13">
        <f>A3656</f>
        <v>43712.452361111114</v>
      </c>
      <c r="C3656" t="s">
        <v>6004</v>
      </c>
      <c r="D3656" s="3" t="s">
        <v>8720</v>
      </c>
      <c r="E3656" t="s">
        <v>8867</v>
      </c>
      <c r="F3656" s="9" t="s">
        <v>5310</v>
      </c>
      <c r="G3656" s="9">
        <v>22</v>
      </c>
      <c r="H3656" s="9">
        <v>206</v>
      </c>
      <c r="I3656" s="9">
        <v>30</v>
      </c>
      <c r="J3656" s="9" t="str" cm="1">
        <f t="array" ref="J3656">_xlfn.IFS(G3656&gt;='Pivot Tables'!B$2,"90%",AND(G3656&lt;'Pivot Tables'!B$2,G3656&gt;'Pivot Tables'!B$3),"75%",AND(G3656&lt;'Pivot Tables'!B$3,G3656&gt;'Pivot Tables'!B$5),"50%",G3656&lt;='Pivot Tables'!B$5,"25%")</f>
        <v>25%</v>
      </c>
      <c r="K3656" s="9" t="str">
        <f>TEXT(A3656,"dddd")</f>
        <v>Wednesday</v>
      </c>
    </row>
    <row r="3657" spans="1:11" ht="356.25" x14ac:dyDescent="0.25">
      <c r="A3657" s="17">
        <v>44729.667210648149</v>
      </c>
      <c r="B3657" s="13">
        <f>A3657</f>
        <v>44729.667210648149</v>
      </c>
      <c r="C3657" t="s">
        <v>3725</v>
      </c>
      <c r="D3657" s="3" t="s">
        <v>7622</v>
      </c>
      <c r="E3657" t="s">
        <v>3726</v>
      </c>
      <c r="F3657" s="9" t="s">
        <v>3650</v>
      </c>
      <c r="G3657" s="9">
        <v>43</v>
      </c>
      <c r="H3657" s="9">
        <v>207</v>
      </c>
      <c r="I3657" s="9">
        <v>5</v>
      </c>
      <c r="J3657" s="9" t="str" cm="1">
        <f t="array" ref="J3657">_xlfn.IFS(G3657&gt;='Pivot Tables'!B$2,"90%",AND(G3657&lt;'Pivot Tables'!B$2,G3657&gt;'Pivot Tables'!B$3),"75%",AND(G3657&lt;'Pivot Tables'!B$3,G3657&gt;'Pivot Tables'!B$5),"50%",G3657&lt;='Pivot Tables'!B$5,"25%")</f>
        <v>25%</v>
      </c>
      <c r="K3657" s="9" t="str">
        <f>TEXT(A3657,"dddd")</f>
        <v>Friday</v>
      </c>
    </row>
    <row r="3658" spans="1:11" ht="257.25" x14ac:dyDescent="0.25">
      <c r="A3658" s="17">
        <v>44061.857858796298</v>
      </c>
      <c r="B3658" s="13">
        <f>A3658</f>
        <v>44061.857858796298</v>
      </c>
      <c r="C3658" t="s">
        <v>2342</v>
      </c>
      <c r="D3658" s="3" t="s">
        <v>7002</v>
      </c>
      <c r="F3658" s="9" t="s">
        <v>2088</v>
      </c>
      <c r="G3658" s="9">
        <v>63</v>
      </c>
      <c r="H3658" s="9">
        <v>208</v>
      </c>
      <c r="I3658" s="9">
        <v>0</v>
      </c>
      <c r="J3658" s="9" t="str" cm="1">
        <f t="array" ref="J3658">_xlfn.IFS(G3658&gt;='Pivot Tables'!B$2,"90%",AND(G3658&lt;'Pivot Tables'!B$2,G3658&gt;'Pivot Tables'!B$3),"75%",AND(G3658&lt;'Pivot Tables'!B$3,G3658&gt;'Pivot Tables'!B$5),"50%",G3658&lt;='Pivot Tables'!B$5,"25%")</f>
        <v>50%</v>
      </c>
      <c r="K3658" s="9" t="str">
        <f>TEXT(A3658,"dddd")</f>
        <v>Tuesday</v>
      </c>
    </row>
    <row r="3659" spans="1:11" ht="273.75" x14ac:dyDescent="0.25">
      <c r="A3659" s="17">
        <v>44706.969606481478</v>
      </c>
      <c r="B3659" s="13">
        <f>A3659</f>
        <v>44706.969606481478</v>
      </c>
      <c r="C3659" t="s">
        <v>3741</v>
      </c>
      <c r="D3659" s="3" t="s">
        <v>7627</v>
      </c>
      <c r="E3659" t="s">
        <v>3742</v>
      </c>
      <c r="F3659" s="9" t="s">
        <v>3650</v>
      </c>
      <c r="G3659" s="9">
        <v>62</v>
      </c>
      <c r="H3659" s="9">
        <v>210</v>
      </c>
      <c r="I3659" s="9">
        <v>8</v>
      </c>
      <c r="J3659" s="9" t="str" cm="1">
        <f t="array" ref="J3659">_xlfn.IFS(G3659&gt;='Pivot Tables'!B$2,"90%",AND(G3659&lt;'Pivot Tables'!B$2,G3659&gt;'Pivot Tables'!B$3),"75%",AND(G3659&lt;'Pivot Tables'!B$3,G3659&gt;'Pivot Tables'!B$5),"50%",G3659&lt;='Pivot Tables'!B$5,"25%")</f>
        <v>50%</v>
      </c>
      <c r="K3659" s="9" t="str">
        <f>TEXT(A3659,"dddd")</f>
        <v>Wednesday</v>
      </c>
    </row>
    <row r="3660" spans="1:11" ht="339.75" x14ac:dyDescent="0.25">
      <c r="A3660" s="17">
        <v>43910.708518518521</v>
      </c>
      <c r="B3660" s="13">
        <f>A3660</f>
        <v>43910.708518518521</v>
      </c>
      <c r="C3660" t="s">
        <v>5862</v>
      </c>
      <c r="D3660" s="3" t="s">
        <v>8618</v>
      </c>
      <c r="F3660" s="9" t="s">
        <v>5310</v>
      </c>
      <c r="G3660" s="9">
        <v>28</v>
      </c>
      <c r="H3660" s="9">
        <v>215</v>
      </c>
      <c r="I3660" s="9">
        <v>0</v>
      </c>
      <c r="J3660" s="9" t="str" cm="1">
        <f t="array" ref="J3660">_xlfn.IFS(G3660&gt;='Pivot Tables'!B$2,"90%",AND(G3660&lt;'Pivot Tables'!B$2,G3660&gt;'Pivot Tables'!B$3),"75%",AND(G3660&lt;'Pivot Tables'!B$3,G3660&gt;'Pivot Tables'!B$5),"50%",G3660&lt;='Pivot Tables'!B$5,"25%")</f>
        <v>25%</v>
      </c>
      <c r="K3660" s="9" t="str">
        <f>TEXT(A3660,"dddd")</f>
        <v>Friday</v>
      </c>
    </row>
    <row r="3661" spans="1:11" ht="405.75" x14ac:dyDescent="0.25">
      <c r="A3661" s="17">
        <v>44840.631643518522</v>
      </c>
      <c r="B3661" s="13">
        <f>A3661</f>
        <v>44840.631643518522</v>
      </c>
      <c r="C3661" t="s">
        <v>5339</v>
      </c>
      <c r="D3661" s="3" t="s">
        <v>8140</v>
      </c>
      <c r="F3661" s="9" t="s">
        <v>5310</v>
      </c>
      <c r="G3661" s="9">
        <v>39</v>
      </c>
      <c r="H3661" s="9">
        <v>218</v>
      </c>
      <c r="I3661" s="9">
        <v>0</v>
      </c>
      <c r="J3661" s="9" t="str" cm="1">
        <f t="array" ref="J3661">_xlfn.IFS(G3661&gt;='Pivot Tables'!B$2,"90%",AND(G3661&lt;'Pivot Tables'!B$2,G3661&gt;'Pivot Tables'!B$3),"75%",AND(G3661&lt;'Pivot Tables'!B$3,G3661&gt;'Pivot Tables'!B$5),"50%",G3661&lt;='Pivot Tables'!B$5,"25%")</f>
        <v>25%</v>
      </c>
      <c r="K3661" s="9" t="str">
        <f>TEXT(A3661,"dddd")</f>
        <v>Thursday</v>
      </c>
    </row>
    <row r="3662" spans="1:11" ht="409.6" x14ac:dyDescent="0.25">
      <c r="A3662" s="17">
        <v>44434.674675925926</v>
      </c>
      <c r="B3662" s="13">
        <f>A3662</f>
        <v>44434.674675925926</v>
      </c>
      <c r="C3662" t="s">
        <v>4966</v>
      </c>
      <c r="D3662" s="3" t="s">
        <v>7908</v>
      </c>
      <c r="F3662" s="9" t="s">
        <v>4789</v>
      </c>
      <c r="G3662" s="9">
        <v>584</v>
      </c>
      <c r="H3662" s="9">
        <v>220</v>
      </c>
      <c r="I3662" s="9">
        <v>0</v>
      </c>
      <c r="J3662" s="9" t="str" cm="1">
        <f t="array" ref="J3662">_xlfn.IFS(G3662&gt;='Pivot Tables'!B$2,"90%",AND(G3662&lt;'Pivot Tables'!B$2,G3662&gt;'Pivot Tables'!B$3),"75%",AND(G3662&lt;'Pivot Tables'!B$3,G3662&gt;'Pivot Tables'!B$5),"50%",G3662&lt;='Pivot Tables'!B$5,"25%")</f>
        <v>90%</v>
      </c>
      <c r="K3662" s="9" t="str">
        <f>TEXT(A3662,"dddd")</f>
        <v>Thursday</v>
      </c>
    </row>
    <row r="3663" spans="1:11" ht="409.6" x14ac:dyDescent="0.25">
      <c r="A3663" s="17">
        <v>44811.959155092591</v>
      </c>
      <c r="B3663" s="13">
        <f>A3663</f>
        <v>44811.959155092591</v>
      </c>
      <c r="C3663" t="s">
        <v>5365</v>
      </c>
      <c r="D3663" s="3" t="s">
        <v>8160</v>
      </c>
      <c r="E3663" t="s">
        <v>9037</v>
      </c>
      <c r="F3663" s="9" t="s">
        <v>5310</v>
      </c>
      <c r="G3663" s="9">
        <v>45</v>
      </c>
      <c r="H3663" s="9">
        <v>228</v>
      </c>
      <c r="I3663" s="9">
        <v>3</v>
      </c>
      <c r="J3663" s="9" t="str" cm="1">
        <f t="array" ref="J3663">_xlfn.IFS(G3663&gt;='Pivot Tables'!B$2,"90%",AND(G3663&lt;'Pivot Tables'!B$2,G3663&gt;'Pivot Tables'!B$3),"75%",AND(G3663&lt;'Pivot Tables'!B$3,G3663&gt;'Pivot Tables'!B$5),"50%",G3663&lt;='Pivot Tables'!B$5,"25%")</f>
        <v>50%</v>
      </c>
      <c r="K3663" s="9" t="str">
        <f>TEXT(A3663,"dddd")</f>
        <v>Wednesday</v>
      </c>
    </row>
    <row r="3664" spans="1:11" ht="381" x14ac:dyDescent="0.25">
      <c r="A3664" s="17">
        <v>44673.66196759259</v>
      </c>
      <c r="B3664" s="13">
        <f>A3664</f>
        <v>44673.66196759259</v>
      </c>
      <c r="C3664" t="s">
        <v>4856</v>
      </c>
      <c r="D3664" s="3" t="s">
        <v>7830</v>
      </c>
      <c r="F3664" s="9" t="s">
        <v>4789</v>
      </c>
      <c r="G3664" s="9">
        <v>446</v>
      </c>
      <c r="H3664" s="9">
        <v>232</v>
      </c>
      <c r="I3664" s="9">
        <v>0</v>
      </c>
      <c r="J3664" s="9" t="str" cm="1">
        <f t="array" ref="J3664">_xlfn.IFS(G3664&gt;='Pivot Tables'!B$2,"90%",AND(G3664&lt;'Pivot Tables'!B$2,G3664&gt;'Pivot Tables'!B$3),"75%",AND(G3664&lt;'Pivot Tables'!B$3,G3664&gt;'Pivot Tables'!B$5),"50%",G3664&lt;='Pivot Tables'!B$5,"25%")</f>
        <v>90%</v>
      </c>
      <c r="K3664" s="9" t="str">
        <f>TEXT(A3664,"dddd")</f>
        <v>Friday</v>
      </c>
    </row>
    <row r="3665" spans="1:11" x14ac:dyDescent="0.25">
      <c r="A3665" s="17">
        <v>44001.576747685183</v>
      </c>
      <c r="B3665" s="13">
        <f>A3665</f>
        <v>44001.576747685183</v>
      </c>
      <c r="C3665" t="s">
        <v>5791</v>
      </c>
      <c r="D3665" s="2" t="s">
        <v>5792</v>
      </c>
      <c r="E3665" t="s">
        <v>9161</v>
      </c>
      <c r="F3665" s="9" t="s">
        <v>5310</v>
      </c>
      <c r="G3665" s="9">
        <v>69</v>
      </c>
      <c r="H3665" s="9">
        <v>233</v>
      </c>
      <c r="I3665" s="9">
        <v>5</v>
      </c>
      <c r="J3665" s="9" t="str" cm="1">
        <f t="array" ref="J3665">_xlfn.IFS(G3665&gt;='Pivot Tables'!B$2,"90%",AND(G3665&lt;'Pivot Tables'!B$2,G3665&gt;'Pivot Tables'!B$3),"75%",AND(G3665&lt;'Pivot Tables'!B$3,G3665&gt;'Pivot Tables'!B$5),"50%",G3665&lt;='Pivot Tables'!B$5,"25%")</f>
        <v>50%</v>
      </c>
      <c r="K3665" s="9" t="str">
        <f>TEXT(A3665,"dddd")</f>
        <v>Friday</v>
      </c>
    </row>
    <row r="3666" spans="1:11" ht="409.6" x14ac:dyDescent="0.25">
      <c r="A3666" s="17">
        <v>44814.708715277775</v>
      </c>
      <c r="B3666" s="13">
        <f>A3666</f>
        <v>44814.708715277775</v>
      </c>
      <c r="C3666" t="s">
        <v>5358</v>
      </c>
      <c r="D3666" s="3" t="s">
        <v>8155</v>
      </c>
      <c r="F3666" s="9" t="s">
        <v>5310</v>
      </c>
      <c r="G3666" s="9">
        <v>57</v>
      </c>
      <c r="H3666" s="9">
        <v>235</v>
      </c>
      <c r="I3666" s="9">
        <v>0</v>
      </c>
      <c r="J3666" s="9" t="str" cm="1">
        <f t="array" ref="J3666">_xlfn.IFS(G3666&gt;='Pivot Tables'!B$2,"90%",AND(G3666&lt;'Pivot Tables'!B$2,G3666&gt;'Pivot Tables'!B$3),"75%",AND(G3666&lt;'Pivot Tables'!B$3,G3666&gt;'Pivot Tables'!B$5),"50%",G3666&lt;='Pivot Tables'!B$5,"25%")</f>
        <v>50%</v>
      </c>
      <c r="K3666" s="9" t="str">
        <f>TEXT(A3666,"dddd")</f>
        <v>Saturday</v>
      </c>
    </row>
    <row r="3667" spans="1:11" ht="409.6" x14ac:dyDescent="0.25">
      <c r="A3667" s="17">
        <v>44840.458391203705</v>
      </c>
      <c r="B3667" s="13">
        <f>A3667</f>
        <v>44840.458391203705</v>
      </c>
      <c r="C3667" t="s">
        <v>5348</v>
      </c>
      <c r="D3667" s="3" t="s">
        <v>8147</v>
      </c>
      <c r="E3667" t="s">
        <v>8954</v>
      </c>
      <c r="F3667" s="9" t="s">
        <v>5310</v>
      </c>
      <c r="G3667" s="9">
        <v>39</v>
      </c>
      <c r="H3667" s="9">
        <v>236</v>
      </c>
      <c r="I3667" s="9">
        <v>2</v>
      </c>
      <c r="J3667" s="9" t="str" cm="1">
        <f t="array" ref="J3667">_xlfn.IFS(G3667&gt;='Pivot Tables'!B$2,"90%",AND(G3667&lt;'Pivot Tables'!B$2,G3667&gt;'Pivot Tables'!B$3),"75%",AND(G3667&lt;'Pivot Tables'!B$3,G3667&gt;'Pivot Tables'!B$5),"50%",G3667&lt;='Pivot Tables'!B$5,"25%")</f>
        <v>25%</v>
      </c>
      <c r="K3667" s="9" t="str">
        <f>TEXT(A3667,"dddd")</f>
        <v>Thursday</v>
      </c>
    </row>
    <row r="3668" spans="1:11" ht="409.6" x14ac:dyDescent="0.25">
      <c r="A3668" s="17">
        <v>44542.02443287037</v>
      </c>
      <c r="B3668" s="13">
        <f>A3668</f>
        <v>44542.02443287037</v>
      </c>
      <c r="C3668" t="s">
        <v>0</v>
      </c>
      <c r="D3668" s="3" t="s">
        <v>6486</v>
      </c>
      <c r="E3668" t="s">
        <v>894</v>
      </c>
      <c r="F3668" s="9" t="s">
        <v>599</v>
      </c>
      <c r="G3668" s="10">
        <v>3114</v>
      </c>
      <c r="H3668" s="9">
        <v>250</v>
      </c>
      <c r="I3668" s="9">
        <v>6</v>
      </c>
      <c r="J3668" s="9" t="str" cm="1">
        <f t="array" ref="J3668">_xlfn.IFS(G3668&gt;='Pivot Tables'!B$2,"90%",AND(G3668&lt;'Pivot Tables'!B$2,G3668&gt;'Pivot Tables'!B$3),"75%",AND(G3668&lt;'Pivot Tables'!B$3,G3668&gt;'Pivot Tables'!B$5),"50%",G3668&lt;='Pivot Tables'!B$5,"25%")</f>
        <v>90%</v>
      </c>
      <c r="K3668" s="9" t="str">
        <f>TEXT(A3668,"dddd")</f>
        <v>Sunday</v>
      </c>
    </row>
    <row r="3669" spans="1:11" ht="339.75" x14ac:dyDescent="0.25">
      <c r="A3669" s="17">
        <v>43922.045532407406</v>
      </c>
      <c r="B3669" s="13">
        <f>A3669</f>
        <v>43922.045532407406</v>
      </c>
      <c r="C3669" t="s">
        <v>1249</v>
      </c>
      <c r="D3669" s="3" t="s">
        <v>6689</v>
      </c>
      <c r="F3669" s="9" t="s">
        <v>1090</v>
      </c>
      <c r="G3669" s="9">
        <v>134</v>
      </c>
      <c r="H3669" s="9">
        <v>255</v>
      </c>
      <c r="I3669" s="9">
        <v>0</v>
      </c>
      <c r="J3669" s="9" t="str" cm="1">
        <f t="array" ref="J3669">_xlfn.IFS(G3669&gt;='Pivot Tables'!B$2,"90%",AND(G3669&lt;'Pivot Tables'!B$2,G3669&gt;'Pivot Tables'!B$3),"75%",AND(G3669&lt;'Pivot Tables'!B$3,G3669&gt;'Pivot Tables'!B$5),"50%",G3669&lt;='Pivot Tables'!B$5,"25%")</f>
        <v>50%</v>
      </c>
      <c r="K3669" s="9" t="str">
        <f>TEXT(A3669,"dddd")</f>
        <v>Wednesday</v>
      </c>
    </row>
    <row r="3670" spans="1:11" ht="339.75" x14ac:dyDescent="0.25">
      <c r="A3670" s="17">
        <v>44849.845219907409</v>
      </c>
      <c r="B3670" s="13">
        <f>A3670</f>
        <v>44849.845219907409</v>
      </c>
      <c r="C3670" t="s">
        <v>2059</v>
      </c>
      <c r="D3670" s="3" t="s">
        <v>6882</v>
      </c>
      <c r="E3670" t="s">
        <v>2060</v>
      </c>
      <c r="F3670" s="9" t="s">
        <v>2015</v>
      </c>
      <c r="G3670" s="9">
        <v>70</v>
      </c>
      <c r="H3670" s="9">
        <v>259</v>
      </c>
      <c r="I3670" s="9">
        <v>1</v>
      </c>
      <c r="J3670" s="9" t="str" cm="1">
        <f t="array" ref="J3670">_xlfn.IFS(G3670&gt;='Pivot Tables'!B$2,"90%",AND(G3670&lt;'Pivot Tables'!B$2,G3670&gt;'Pivot Tables'!B$3),"75%",AND(G3670&lt;'Pivot Tables'!B$3,G3670&gt;'Pivot Tables'!B$5),"50%",G3670&lt;='Pivot Tables'!B$5,"25%")</f>
        <v>50%</v>
      </c>
      <c r="K3670" s="9" t="str">
        <f>TEXT(A3670,"dddd")</f>
        <v>Saturday</v>
      </c>
    </row>
    <row r="3671" spans="1:11" ht="339.75" x14ac:dyDescent="0.25">
      <c r="A3671" s="17">
        <v>43915.123553240737</v>
      </c>
      <c r="B3671" s="13">
        <f>A3671</f>
        <v>43915.123553240737</v>
      </c>
      <c r="C3671" t="s">
        <v>1250</v>
      </c>
      <c r="D3671" s="3" t="s">
        <v>6690</v>
      </c>
      <c r="F3671" s="9" t="s">
        <v>1090</v>
      </c>
      <c r="G3671" s="9">
        <v>155</v>
      </c>
      <c r="H3671" s="9">
        <v>267</v>
      </c>
      <c r="I3671" s="9">
        <v>0</v>
      </c>
      <c r="J3671" s="9" t="str" cm="1">
        <f t="array" ref="J3671">_xlfn.IFS(G3671&gt;='Pivot Tables'!B$2,"90%",AND(G3671&lt;'Pivot Tables'!B$2,G3671&gt;'Pivot Tables'!B$3),"75%",AND(G3671&lt;'Pivot Tables'!B$3,G3671&gt;'Pivot Tables'!B$5),"50%",G3671&lt;='Pivot Tables'!B$5,"25%")</f>
        <v>50%</v>
      </c>
      <c r="K3671" s="9" t="str">
        <f>TEXT(A3671,"dddd")</f>
        <v>Wednesday</v>
      </c>
    </row>
    <row r="3672" spans="1:11" ht="381" x14ac:dyDescent="0.25">
      <c r="A3672" s="17">
        <v>44013.972442129627</v>
      </c>
      <c r="B3672" s="13">
        <f>A3672</f>
        <v>44013.972442129627</v>
      </c>
      <c r="C3672" t="s">
        <v>4206</v>
      </c>
      <c r="D3672" s="3" t="s">
        <v>7690</v>
      </c>
      <c r="F3672" s="9" t="s">
        <v>3650</v>
      </c>
      <c r="G3672" s="9">
        <v>108</v>
      </c>
      <c r="H3672" s="9">
        <v>272</v>
      </c>
      <c r="I3672" s="9">
        <v>0</v>
      </c>
      <c r="J3672" s="9" t="str" cm="1">
        <f t="array" ref="J3672">_xlfn.IFS(G3672&gt;='Pivot Tables'!B$2,"90%",AND(G3672&lt;'Pivot Tables'!B$2,G3672&gt;'Pivot Tables'!B$3),"75%",AND(G3672&lt;'Pivot Tables'!B$3,G3672&gt;'Pivot Tables'!B$5),"50%",G3672&lt;='Pivot Tables'!B$5,"25%")</f>
        <v>50%</v>
      </c>
      <c r="K3672" s="9" t="str">
        <f>TEXT(A3672,"dddd")</f>
        <v>Wednesday</v>
      </c>
    </row>
    <row r="3673" spans="1:11" ht="409.6" x14ac:dyDescent="0.25">
      <c r="A3673" s="17">
        <v>44862.857916666668</v>
      </c>
      <c r="B3673" s="13">
        <f>A3673</f>
        <v>44862.857916666668</v>
      </c>
      <c r="C3673" t="s">
        <v>5323</v>
      </c>
      <c r="D3673" s="3" t="s">
        <v>8126</v>
      </c>
      <c r="E3673" t="s">
        <v>9216</v>
      </c>
      <c r="F3673" s="9" t="s">
        <v>5310</v>
      </c>
      <c r="G3673" s="9">
        <v>90</v>
      </c>
      <c r="H3673" s="9">
        <v>304</v>
      </c>
      <c r="I3673" s="9">
        <v>1</v>
      </c>
      <c r="J3673" s="9" t="str" cm="1">
        <f t="array" ref="J3673">_xlfn.IFS(G3673&gt;='Pivot Tables'!B$2,"90%",AND(G3673&lt;'Pivot Tables'!B$2,G3673&gt;'Pivot Tables'!B$3),"75%",AND(G3673&lt;'Pivot Tables'!B$3,G3673&gt;'Pivot Tables'!B$5),"50%",G3673&lt;='Pivot Tables'!B$5,"25%")</f>
        <v>50%</v>
      </c>
      <c r="K3673" s="9" t="str">
        <f>TEXT(A3673,"dddd")</f>
        <v>Friday</v>
      </c>
    </row>
    <row r="3674" spans="1:11" ht="409.6" x14ac:dyDescent="0.25">
      <c r="A3674" s="17">
        <v>44270.586342592593</v>
      </c>
      <c r="B3674" s="13">
        <f>A3674</f>
        <v>44270.586342592593</v>
      </c>
      <c r="C3674" t="s">
        <v>5592</v>
      </c>
      <c r="D3674" s="3" t="s">
        <v>8371</v>
      </c>
      <c r="E3674" t="s">
        <v>8865</v>
      </c>
      <c r="F3674" s="9" t="s">
        <v>5310</v>
      </c>
      <c r="G3674" s="9">
        <v>61</v>
      </c>
      <c r="H3674" s="9">
        <v>363</v>
      </c>
      <c r="I3674" s="9">
        <v>10</v>
      </c>
      <c r="J3674" s="9" t="str" cm="1">
        <f t="array" ref="J3674">_xlfn.IFS(G3674&gt;='Pivot Tables'!B$2,"90%",AND(G3674&lt;'Pivot Tables'!B$2,G3674&gt;'Pivot Tables'!B$3),"75%",AND(G3674&lt;'Pivot Tables'!B$3,G3674&gt;'Pivot Tables'!B$5),"50%",G3674&lt;='Pivot Tables'!B$5,"25%")</f>
        <v>50%</v>
      </c>
      <c r="K3674" s="9" t="str">
        <f>TEXT(A3674,"dddd")</f>
        <v>Monday</v>
      </c>
    </row>
    <row r="3675" spans="1:11" ht="409.6" x14ac:dyDescent="0.25">
      <c r="A3675" s="17">
        <v>43790.845219907409</v>
      </c>
      <c r="B3675" s="13">
        <f>A3675</f>
        <v>43790.845219907409</v>
      </c>
      <c r="C3675" t="s">
        <v>2406</v>
      </c>
      <c r="D3675" s="3" t="s">
        <v>7006</v>
      </c>
      <c r="F3675" s="9" t="s">
        <v>2088</v>
      </c>
      <c r="G3675" s="9">
        <v>133</v>
      </c>
      <c r="H3675" s="9">
        <v>364</v>
      </c>
      <c r="I3675" s="9">
        <v>0</v>
      </c>
      <c r="J3675" s="9" t="str" cm="1">
        <f t="array" ref="J3675">_xlfn.IFS(G3675&gt;='Pivot Tables'!B$2,"90%",AND(G3675&lt;'Pivot Tables'!B$2,G3675&gt;'Pivot Tables'!B$3),"75%",AND(G3675&lt;'Pivot Tables'!B$3,G3675&gt;'Pivot Tables'!B$5),"50%",G3675&lt;='Pivot Tables'!B$5,"25%")</f>
        <v>50%</v>
      </c>
      <c r="K3675" s="9" t="str">
        <f>TEXT(A3675,"dddd")</f>
        <v>Thursday</v>
      </c>
    </row>
    <row r="3676" spans="1:11" ht="409.6" x14ac:dyDescent="0.25">
      <c r="A3676" s="17">
        <v>44272.884131944447</v>
      </c>
      <c r="B3676" s="13">
        <f>A3676</f>
        <v>44272.884131944447</v>
      </c>
      <c r="C3676" t="s">
        <v>5589</v>
      </c>
      <c r="D3676" s="3" t="s">
        <v>8368</v>
      </c>
      <c r="E3676" t="s">
        <v>8865</v>
      </c>
      <c r="F3676" s="9" t="s">
        <v>5310</v>
      </c>
      <c r="G3676" s="9">
        <v>22</v>
      </c>
      <c r="H3676" s="9">
        <v>365</v>
      </c>
      <c r="I3676" s="9">
        <v>10</v>
      </c>
      <c r="J3676" s="9" t="str" cm="1">
        <f t="array" ref="J3676">_xlfn.IFS(G3676&gt;='Pivot Tables'!B$2,"90%",AND(G3676&lt;'Pivot Tables'!B$2,G3676&gt;'Pivot Tables'!B$3),"75%",AND(G3676&lt;'Pivot Tables'!B$3,G3676&gt;'Pivot Tables'!B$5),"50%",G3676&lt;='Pivot Tables'!B$5,"25%")</f>
        <v>25%</v>
      </c>
      <c r="K3676" s="9" t="str">
        <f>TEXT(A3676,"dddd")</f>
        <v>Wednesday</v>
      </c>
    </row>
    <row r="3677" spans="1:11" hidden="1" x14ac:dyDescent="0.25">
      <c r="B3677" s="13"/>
      <c r="D3677" s="3"/>
    </row>
    <row r="3678" spans="1:11" hidden="1" x14ac:dyDescent="0.25">
      <c r="B3678" s="13"/>
      <c r="D3678" s="3"/>
    </row>
    <row r="3679" spans="1:11" hidden="1" x14ac:dyDescent="0.25">
      <c r="B3679" s="13"/>
      <c r="D3679" s="3"/>
    </row>
    <row r="3680" spans="1:11" hidden="1" x14ac:dyDescent="0.25">
      <c r="B3680" s="13"/>
      <c r="D3680" s="3"/>
    </row>
    <row r="3681" spans="2:4" hidden="1" x14ac:dyDescent="0.25">
      <c r="B3681" s="13"/>
    </row>
    <row r="3682" spans="2:4" hidden="1" x14ac:dyDescent="0.25">
      <c r="B3682" s="13"/>
      <c r="D3682" s="3"/>
    </row>
    <row r="3683" spans="2:4" hidden="1" x14ac:dyDescent="0.25">
      <c r="B3683" s="13"/>
    </row>
    <row r="3684" spans="2:4" hidden="1" x14ac:dyDescent="0.25">
      <c r="B3684" s="13"/>
      <c r="D3684" s="3"/>
    </row>
    <row r="3685" spans="2:4" hidden="1" x14ac:dyDescent="0.25">
      <c r="B3685" s="13"/>
      <c r="D3685" s="3"/>
    </row>
    <row r="3686" spans="2:4" hidden="1" x14ac:dyDescent="0.25">
      <c r="B3686" s="13"/>
      <c r="D3686" s="3"/>
    </row>
    <row r="3687" spans="2:4" hidden="1" x14ac:dyDescent="0.25">
      <c r="B3687" s="13"/>
    </row>
    <row r="3688" spans="2:4" hidden="1" x14ac:dyDescent="0.25">
      <c r="B3688" s="13"/>
      <c r="D3688" s="3"/>
    </row>
    <row r="3689" spans="2:4" hidden="1" x14ac:dyDescent="0.25">
      <c r="B3689" s="13"/>
      <c r="D3689" s="3"/>
    </row>
    <row r="3690" spans="2:4" hidden="1" x14ac:dyDescent="0.25">
      <c r="B3690" s="13"/>
      <c r="D3690" s="3"/>
    </row>
    <row r="3691" spans="2:4" hidden="1" x14ac:dyDescent="0.25">
      <c r="B3691" s="13"/>
      <c r="D3691" s="3"/>
    </row>
    <row r="3692" spans="2:4" hidden="1" x14ac:dyDescent="0.25">
      <c r="B3692" s="13"/>
      <c r="D3692" s="3"/>
    </row>
    <row r="3693" spans="2:4" hidden="1" x14ac:dyDescent="0.25">
      <c r="B3693" s="13"/>
    </row>
    <row r="3694" spans="2:4" hidden="1" x14ac:dyDescent="0.25">
      <c r="B3694" s="13"/>
    </row>
    <row r="3695" spans="2:4" hidden="1" x14ac:dyDescent="0.25">
      <c r="B3695" s="13"/>
    </row>
    <row r="3696" spans="2:4" hidden="1" x14ac:dyDescent="0.25">
      <c r="B3696" s="13"/>
    </row>
    <row r="3697" spans="2:4" hidden="1" x14ac:dyDescent="0.25">
      <c r="B3697" s="13"/>
      <c r="D3697" s="3"/>
    </row>
    <row r="3698" spans="2:4" hidden="1" x14ac:dyDescent="0.25">
      <c r="B3698" s="13"/>
    </row>
    <row r="3699" spans="2:4" hidden="1" x14ac:dyDescent="0.25">
      <c r="B3699" s="13"/>
      <c r="D3699" s="3"/>
    </row>
    <row r="3700" spans="2:4" hidden="1" x14ac:dyDescent="0.25">
      <c r="B3700" s="13"/>
      <c r="D3700" s="3"/>
    </row>
    <row r="3701" spans="2:4" hidden="1" x14ac:dyDescent="0.25">
      <c r="B3701" s="13"/>
    </row>
    <row r="3702" spans="2:4" hidden="1" x14ac:dyDescent="0.25">
      <c r="B3702" s="13"/>
      <c r="D3702" s="3"/>
    </row>
    <row r="3703" spans="2:4" hidden="1" x14ac:dyDescent="0.25">
      <c r="B3703" s="13"/>
      <c r="D3703" s="3"/>
    </row>
    <row r="3704" spans="2:4" hidden="1" x14ac:dyDescent="0.25">
      <c r="B3704" s="13"/>
      <c r="D3704" s="3"/>
    </row>
    <row r="3705" spans="2:4" hidden="1" x14ac:dyDescent="0.25">
      <c r="B3705" s="13"/>
      <c r="D3705" s="3"/>
    </row>
    <row r="3706" spans="2:4" hidden="1" x14ac:dyDescent="0.25">
      <c r="B3706" s="13"/>
      <c r="D3706" s="3"/>
    </row>
    <row r="3707" spans="2:4" hidden="1" x14ac:dyDescent="0.25">
      <c r="B3707" s="13"/>
      <c r="D3707" s="3"/>
    </row>
    <row r="3708" spans="2:4" hidden="1" x14ac:dyDescent="0.25">
      <c r="B3708" s="13"/>
      <c r="D3708" s="3"/>
    </row>
    <row r="3709" spans="2:4" hidden="1" x14ac:dyDescent="0.25">
      <c r="B3709" s="13"/>
      <c r="D3709" s="3"/>
    </row>
    <row r="3710" spans="2:4" hidden="1" x14ac:dyDescent="0.25">
      <c r="B3710" s="13"/>
      <c r="D3710" s="3"/>
    </row>
    <row r="3711" spans="2:4" hidden="1" x14ac:dyDescent="0.25">
      <c r="B3711" s="13"/>
    </row>
    <row r="3712" spans="2:4" hidden="1" x14ac:dyDescent="0.25">
      <c r="B3712" s="13"/>
      <c r="D3712" s="3"/>
    </row>
    <row r="3713" spans="2:4" hidden="1" x14ac:dyDescent="0.25">
      <c r="B3713" s="13"/>
      <c r="D3713" s="3"/>
    </row>
    <row r="3714" spans="2:4" hidden="1" x14ac:dyDescent="0.25">
      <c r="B3714" s="13"/>
      <c r="D3714" s="3"/>
    </row>
    <row r="3715" spans="2:4" hidden="1" x14ac:dyDescent="0.25">
      <c r="B3715" s="13"/>
      <c r="D3715" s="3"/>
    </row>
    <row r="3716" spans="2:4" hidden="1" x14ac:dyDescent="0.25">
      <c r="B3716" s="13"/>
      <c r="D3716" s="3"/>
    </row>
    <row r="3717" spans="2:4" hidden="1" x14ac:dyDescent="0.25">
      <c r="B3717" s="13"/>
      <c r="D3717" s="3"/>
    </row>
    <row r="3718" spans="2:4" hidden="1" x14ac:dyDescent="0.25">
      <c r="B3718" s="13"/>
      <c r="D3718" s="3"/>
    </row>
    <row r="3719" spans="2:4" hidden="1" x14ac:dyDescent="0.25">
      <c r="B3719" s="13"/>
      <c r="D3719" s="3"/>
    </row>
    <row r="3720" spans="2:4" hidden="1" x14ac:dyDescent="0.25">
      <c r="B3720" s="13"/>
      <c r="D3720" s="3"/>
    </row>
    <row r="3721" spans="2:4" hidden="1" x14ac:dyDescent="0.25">
      <c r="B3721" s="13"/>
      <c r="D3721" s="3"/>
    </row>
    <row r="3722" spans="2:4" hidden="1" x14ac:dyDescent="0.25">
      <c r="B3722" s="13"/>
      <c r="D3722" s="3"/>
    </row>
    <row r="3723" spans="2:4" hidden="1" x14ac:dyDescent="0.25">
      <c r="B3723" s="13"/>
      <c r="D3723" s="3"/>
    </row>
    <row r="3724" spans="2:4" hidden="1" x14ac:dyDescent="0.25">
      <c r="B3724" s="13"/>
      <c r="D3724" s="3"/>
    </row>
    <row r="3725" spans="2:4" hidden="1" x14ac:dyDescent="0.25">
      <c r="B3725" s="13"/>
      <c r="D3725" s="3"/>
    </row>
    <row r="3726" spans="2:4" hidden="1" x14ac:dyDescent="0.25">
      <c r="B3726" s="13"/>
      <c r="D3726" s="3"/>
    </row>
    <row r="3727" spans="2:4" hidden="1" x14ac:dyDescent="0.25">
      <c r="B3727" s="13"/>
      <c r="D3727" s="3"/>
    </row>
    <row r="3728" spans="2:4" hidden="1" x14ac:dyDescent="0.25">
      <c r="B3728" s="13"/>
      <c r="D3728" s="3"/>
    </row>
    <row r="3729" spans="2:4" hidden="1" x14ac:dyDescent="0.25">
      <c r="B3729" s="13"/>
    </row>
    <row r="3730" spans="2:4" hidden="1" x14ac:dyDescent="0.25">
      <c r="B3730" s="13"/>
      <c r="D3730" s="3"/>
    </row>
    <row r="3731" spans="2:4" hidden="1" x14ac:dyDescent="0.25">
      <c r="B3731" s="13"/>
      <c r="D3731" s="3"/>
    </row>
    <row r="3732" spans="2:4" hidden="1" x14ac:dyDescent="0.25">
      <c r="B3732" s="13"/>
    </row>
    <row r="3733" spans="2:4" hidden="1" x14ac:dyDescent="0.25">
      <c r="B3733" s="13"/>
      <c r="D3733" s="3"/>
    </row>
    <row r="3734" spans="2:4" hidden="1" x14ac:dyDescent="0.25">
      <c r="B3734" s="13"/>
      <c r="D3734" s="3"/>
    </row>
    <row r="3735" spans="2:4" hidden="1" x14ac:dyDescent="0.25">
      <c r="B3735" s="13"/>
      <c r="D3735" s="3"/>
    </row>
    <row r="3736" spans="2:4" hidden="1" x14ac:dyDescent="0.25">
      <c r="B3736" s="13"/>
      <c r="D3736" s="3"/>
    </row>
    <row r="3737" spans="2:4" hidden="1" x14ac:dyDescent="0.25">
      <c r="B3737" s="13"/>
      <c r="D3737" s="3"/>
    </row>
    <row r="3738" spans="2:4" hidden="1" x14ac:dyDescent="0.25">
      <c r="B3738" s="13"/>
      <c r="D3738" s="3"/>
    </row>
    <row r="3739" spans="2:4" hidden="1" x14ac:dyDescent="0.25">
      <c r="B3739" s="13"/>
    </row>
    <row r="3740" spans="2:4" hidden="1" x14ac:dyDescent="0.25">
      <c r="B3740" s="13"/>
    </row>
    <row r="3741" spans="2:4" hidden="1" x14ac:dyDescent="0.25">
      <c r="B3741" s="13"/>
    </row>
    <row r="3742" spans="2:4" hidden="1" x14ac:dyDescent="0.25">
      <c r="B3742" s="13"/>
    </row>
    <row r="3743" spans="2:4" hidden="1" x14ac:dyDescent="0.25">
      <c r="B3743" s="13"/>
      <c r="D3743" s="3"/>
    </row>
    <row r="3744" spans="2:4" hidden="1" x14ac:dyDescent="0.25">
      <c r="B3744" s="13"/>
      <c r="D3744" s="3"/>
    </row>
    <row r="3745" spans="2:4" hidden="1" x14ac:dyDescent="0.25">
      <c r="B3745" s="13"/>
    </row>
    <row r="3746" spans="2:4" hidden="1" x14ac:dyDescent="0.25">
      <c r="B3746" s="13"/>
    </row>
    <row r="3747" spans="2:4" hidden="1" x14ac:dyDescent="0.25">
      <c r="B3747" s="13"/>
    </row>
    <row r="3748" spans="2:4" hidden="1" x14ac:dyDescent="0.25">
      <c r="B3748" s="13"/>
    </row>
    <row r="3749" spans="2:4" hidden="1" x14ac:dyDescent="0.25">
      <c r="B3749" s="13"/>
      <c r="D3749" s="3"/>
    </row>
    <row r="3750" spans="2:4" hidden="1" x14ac:dyDescent="0.25">
      <c r="B3750" s="13"/>
      <c r="D3750" s="3"/>
    </row>
    <row r="3751" spans="2:4" hidden="1" x14ac:dyDescent="0.25">
      <c r="B3751" s="13"/>
      <c r="D3751" s="3"/>
    </row>
    <row r="3752" spans="2:4" hidden="1" x14ac:dyDescent="0.25">
      <c r="B3752" s="13"/>
    </row>
    <row r="3753" spans="2:4" hidden="1" x14ac:dyDescent="0.25">
      <c r="B3753" s="13"/>
    </row>
    <row r="3754" spans="2:4" hidden="1" x14ac:dyDescent="0.25">
      <c r="B3754" s="13"/>
      <c r="D3754" s="3"/>
    </row>
    <row r="3755" spans="2:4" hidden="1" x14ac:dyDescent="0.25">
      <c r="B3755" s="13"/>
    </row>
    <row r="3756" spans="2:4" hidden="1" x14ac:dyDescent="0.25">
      <c r="B3756" s="13"/>
      <c r="D3756" s="3"/>
    </row>
    <row r="3757" spans="2:4" hidden="1" x14ac:dyDescent="0.25">
      <c r="B3757" s="13"/>
      <c r="D3757" s="3"/>
    </row>
    <row r="3758" spans="2:4" hidden="1" x14ac:dyDescent="0.25">
      <c r="B3758" s="13"/>
      <c r="D3758" s="3"/>
    </row>
    <row r="3759" spans="2:4" hidden="1" x14ac:dyDescent="0.25">
      <c r="B3759" s="13"/>
      <c r="D3759" s="3"/>
    </row>
    <row r="3760" spans="2:4" hidden="1" x14ac:dyDescent="0.25">
      <c r="B3760" s="13"/>
      <c r="D3760" s="3"/>
    </row>
    <row r="3761" spans="2:4" hidden="1" x14ac:dyDescent="0.25">
      <c r="B3761" s="13"/>
      <c r="D3761" s="3"/>
    </row>
    <row r="3762" spans="2:4" hidden="1" x14ac:dyDescent="0.25">
      <c r="B3762" s="13"/>
    </row>
    <row r="3763" spans="2:4" hidden="1" x14ac:dyDescent="0.25">
      <c r="B3763" s="13"/>
    </row>
    <row r="3764" spans="2:4" hidden="1" x14ac:dyDescent="0.25">
      <c r="B3764" s="13"/>
      <c r="D3764" s="3"/>
    </row>
    <row r="3765" spans="2:4" hidden="1" x14ac:dyDescent="0.25">
      <c r="B3765" s="13"/>
    </row>
    <row r="3766" spans="2:4" hidden="1" x14ac:dyDescent="0.25">
      <c r="B3766" s="13"/>
    </row>
    <row r="3767" spans="2:4" hidden="1" x14ac:dyDescent="0.25">
      <c r="B3767" s="13"/>
    </row>
    <row r="3768" spans="2:4" hidden="1" x14ac:dyDescent="0.25">
      <c r="B3768" s="13"/>
      <c r="D3768" s="3"/>
    </row>
    <row r="3769" spans="2:4" hidden="1" x14ac:dyDescent="0.25">
      <c r="B3769" s="13"/>
    </row>
    <row r="3770" spans="2:4" hidden="1" x14ac:dyDescent="0.25">
      <c r="B3770" s="13"/>
      <c r="D3770" s="3"/>
    </row>
    <row r="3771" spans="2:4" hidden="1" x14ac:dyDescent="0.25">
      <c r="B3771" s="13"/>
      <c r="D3771" s="3"/>
    </row>
    <row r="3772" spans="2:4" hidden="1" x14ac:dyDescent="0.25">
      <c r="B3772" s="13"/>
      <c r="D3772" s="3"/>
    </row>
    <row r="3773" spans="2:4" hidden="1" x14ac:dyDescent="0.25">
      <c r="B3773" s="13"/>
      <c r="D3773" s="3"/>
    </row>
    <row r="3774" spans="2:4" hidden="1" x14ac:dyDescent="0.25">
      <c r="B3774" s="13"/>
      <c r="D3774" s="3"/>
    </row>
    <row r="3775" spans="2:4" hidden="1" x14ac:dyDescent="0.25">
      <c r="B3775" s="13"/>
      <c r="D3775" s="3"/>
    </row>
    <row r="3776" spans="2:4" hidden="1" x14ac:dyDescent="0.25">
      <c r="B3776" s="13"/>
      <c r="D3776" s="3"/>
    </row>
    <row r="3777" spans="2:4" hidden="1" x14ac:dyDescent="0.25">
      <c r="B3777" s="13"/>
    </row>
    <row r="3778" spans="2:4" hidden="1" x14ac:dyDescent="0.25">
      <c r="B3778" s="13"/>
      <c r="D3778" s="3"/>
    </row>
    <row r="3779" spans="2:4" hidden="1" x14ac:dyDescent="0.25">
      <c r="B3779" s="13"/>
      <c r="D3779" s="3"/>
    </row>
    <row r="3780" spans="2:4" hidden="1" x14ac:dyDescent="0.25">
      <c r="B3780" s="13"/>
      <c r="D3780" s="3"/>
    </row>
    <row r="3781" spans="2:4" hidden="1" x14ac:dyDescent="0.25">
      <c r="B3781" s="13"/>
      <c r="D3781" s="3"/>
    </row>
    <row r="3782" spans="2:4" hidden="1" x14ac:dyDescent="0.25">
      <c r="B3782" s="13"/>
      <c r="D3782" s="3"/>
    </row>
    <row r="3783" spans="2:4" hidden="1" x14ac:dyDescent="0.25">
      <c r="B3783" s="13"/>
      <c r="D3783" s="3"/>
    </row>
    <row r="3784" spans="2:4" hidden="1" x14ac:dyDescent="0.25">
      <c r="B3784" s="13"/>
      <c r="D3784" s="3"/>
    </row>
    <row r="3785" spans="2:4" hidden="1" x14ac:dyDescent="0.25">
      <c r="B3785" s="13"/>
      <c r="D3785" s="3"/>
    </row>
    <row r="3786" spans="2:4" hidden="1" x14ac:dyDescent="0.25">
      <c r="B3786" s="13"/>
      <c r="D3786" s="3"/>
    </row>
    <row r="3787" spans="2:4" hidden="1" x14ac:dyDescent="0.25">
      <c r="B3787" s="13"/>
      <c r="D3787" s="3"/>
    </row>
    <row r="3788" spans="2:4" hidden="1" x14ac:dyDescent="0.25">
      <c r="B3788" s="13"/>
    </row>
    <row r="3789" spans="2:4" hidden="1" x14ac:dyDescent="0.25">
      <c r="B3789" s="13"/>
      <c r="D3789" s="3"/>
    </row>
    <row r="3790" spans="2:4" hidden="1" x14ac:dyDescent="0.25">
      <c r="B3790" s="13"/>
      <c r="D3790" s="3"/>
    </row>
    <row r="3791" spans="2:4" hidden="1" x14ac:dyDescent="0.25">
      <c r="B3791" s="13"/>
    </row>
    <row r="3792" spans="2:4" hidden="1" x14ac:dyDescent="0.25">
      <c r="B3792" s="13"/>
      <c r="D3792" s="3"/>
    </row>
    <row r="3793" spans="2:4" hidden="1" x14ac:dyDescent="0.25">
      <c r="B3793" s="13"/>
      <c r="D3793" s="3"/>
    </row>
    <row r="3794" spans="2:4" hidden="1" x14ac:dyDescent="0.25">
      <c r="B3794" s="13"/>
      <c r="D3794" s="3"/>
    </row>
    <row r="3795" spans="2:4" hidden="1" x14ac:dyDescent="0.25">
      <c r="B3795" s="13"/>
      <c r="D3795" s="3"/>
    </row>
    <row r="3796" spans="2:4" hidden="1" x14ac:dyDescent="0.25">
      <c r="B3796" s="13"/>
      <c r="D3796" s="3"/>
    </row>
    <row r="3797" spans="2:4" hidden="1" x14ac:dyDescent="0.25">
      <c r="B3797" s="13"/>
      <c r="D3797" s="3"/>
    </row>
    <row r="3798" spans="2:4" hidden="1" x14ac:dyDescent="0.25">
      <c r="B3798" s="13"/>
      <c r="D3798" s="3"/>
    </row>
    <row r="3799" spans="2:4" hidden="1" x14ac:dyDescent="0.25">
      <c r="B3799" s="13"/>
      <c r="D3799" s="3"/>
    </row>
    <row r="3800" spans="2:4" hidden="1" x14ac:dyDescent="0.25">
      <c r="B3800" s="13"/>
      <c r="D3800" s="3"/>
    </row>
    <row r="3801" spans="2:4" hidden="1" x14ac:dyDescent="0.25">
      <c r="B3801" s="13"/>
    </row>
    <row r="3802" spans="2:4" hidden="1" x14ac:dyDescent="0.25">
      <c r="B3802" s="13"/>
      <c r="D3802" s="3"/>
    </row>
    <row r="3803" spans="2:4" hidden="1" x14ac:dyDescent="0.25">
      <c r="B3803" s="13"/>
      <c r="D3803" s="3"/>
    </row>
    <row r="3804" spans="2:4" hidden="1" x14ac:dyDescent="0.25">
      <c r="B3804" s="13"/>
      <c r="D3804" s="3"/>
    </row>
    <row r="3805" spans="2:4" hidden="1" x14ac:dyDescent="0.25">
      <c r="B3805" s="13"/>
      <c r="D3805" s="3"/>
    </row>
    <row r="3806" spans="2:4" hidden="1" x14ac:dyDescent="0.25">
      <c r="B3806" s="13"/>
      <c r="D3806" s="3"/>
    </row>
    <row r="3807" spans="2:4" hidden="1" x14ac:dyDescent="0.25">
      <c r="B3807" s="13"/>
      <c r="D3807" s="3"/>
    </row>
    <row r="3808" spans="2:4" hidden="1" x14ac:dyDescent="0.25">
      <c r="B3808" s="13"/>
    </row>
    <row r="3809" spans="2:4" hidden="1" x14ac:dyDescent="0.25">
      <c r="B3809" s="13"/>
      <c r="D3809" s="3"/>
    </row>
    <row r="3810" spans="2:4" hidden="1" x14ac:dyDescent="0.25">
      <c r="B3810" s="13"/>
    </row>
    <row r="3811" spans="2:4" hidden="1" x14ac:dyDescent="0.25">
      <c r="B3811" s="13"/>
      <c r="D3811" s="3"/>
    </row>
    <row r="3812" spans="2:4" hidden="1" x14ac:dyDescent="0.25">
      <c r="B3812" s="13"/>
      <c r="D3812" s="3"/>
    </row>
    <row r="3813" spans="2:4" hidden="1" x14ac:dyDescent="0.25">
      <c r="B3813" s="13"/>
      <c r="D3813" s="3"/>
    </row>
    <row r="3814" spans="2:4" hidden="1" x14ac:dyDescent="0.25">
      <c r="B3814" s="13"/>
      <c r="D3814" s="3"/>
    </row>
    <row r="3815" spans="2:4" hidden="1" x14ac:dyDescent="0.25">
      <c r="B3815" s="13"/>
      <c r="D3815" s="3"/>
    </row>
    <row r="3816" spans="2:4" hidden="1" x14ac:dyDescent="0.25">
      <c r="B3816" s="13"/>
      <c r="D3816" s="3"/>
    </row>
    <row r="3817" spans="2:4" hidden="1" x14ac:dyDescent="0.25">
      <c r="B3817" s="13"/>
      <c r="D3817" s="3"/>
    </row>
    <row r="3818" spans="2:4" hidden="1" x14ac:dyDescent="0.25">
      <c r="B3818" s="13"/>
      <c r="D3818" s="3"/>
    </row>
    <row r="3819" spans="2:4" hidden="1" x14ac:dyDescent="0.25">
      <c r="B3819" s="13"/>
      <c r="D3819" s="3"/>
    </row>
    <row r="3820" spans="2:4" hidden="1" x14ac:dyDescent="0.25">
      <c r="B3820" s="13"/>
      <c r="D3820" s="3"/>
    </row>
    <row r="3821" spans="2:4" hidden="1" x14ac:dyDescent="0.25">
      <c r="B3821" s="13"/>
    </row>
    <row r="3822" spans="2:4" hidden="1" x14ac:dyDescent="0.25">
      <c r="B3822" s="13"/>
      <c r="D3822" s="3"/>
    </row>
    <row r="3823" spans="2:4" hidden="1" x14ac:dyDescent="0.25">
      <c r="B3823" s="13"/>
      <c r="D3823" s="3"/>
    </row>
    <row r="3824" spans="2:4" hidden="1" x14ac:dyDescent="0.25">
      <c r="B3824" s="13"/>
      <c r="D3824" s="3"/>
    </row>
    <row r="3825" spans="2:4" hidden="1" x14ac:dyDescent="0.25">
      <c r="B3825" s="13"/>
    </row>
    <row r="3826" spans="2:4" hidden="1" x14ac:dyDescent="0.25">
      <c r="B3826" s="13"/>
    </row>
    <row r="3827" spans="2:4" hidden="1" x14ac:dyDescent="0.25">
      <c r="B3827" s="13"/>
      <c r="D3827" s="3"/>
    </row>
    <row r="3828" spans="2:4" hidden="1" x14ac:dyDescent="0.25">
      <c r="B3828" s="13"/>
      <c r="D3828" s="3"/>
    </row>
    <row r="3829" spans="2:4" hidden="1" x14ac:dyDescent="0.25">
      <c r="B3829" s="13"/>
      <c r="D3829" s="3"/>
    </row>
    <row r="3830" spans="2:4" hidden="1" x14ac:dyDescent="0.25">
      <c r="B3830" s="13"/>
      <c r="D3830" s="3"/>
    </row>
    <row r="3831" spans="2:4" hidden="1" x14ac:dyDescent="0.25">
      <c r="B3831" s="13"/>
      <c r="D3831" s="3"/>
    </row>
    <row r="3832" spans="2:4" hidden="1" x14ac:dyDescent="0.25">
      <c r="B3832" s="13"/>
      <c r="D3832" s="3"/>
    </row>
    <row r="3833" spans="2:4" hidden="1" x14ac:dyDescent="0.25">
      <c r="B3833" s="13"/>
      <c r="D3833" s="3"/>
    </row>
    <row r="3834" spans="2:4" hidden="1" x14ac:dyDescent="0.25">
      <c r="B3834" s="13"/>
      <c r="D3834" s="3"/>
    </row>
    <row r="3835" spans="2:4" hidden="1" x14ac:dyDescent="0.25">
      <c r="B3835" s="13"/>
      <c r="D3835" s="3"/>
    </row>
    <row r="3836" spans="2:4" hidden="1" x14ac:dyDescent="0.25">
      <c r="B3836" s="13"/>
    </row>
    <row r="3837" spans="2:4" hidden="1" x14ac:dyDescent="0.25">
      <c r="B3837" s="13"/>
      <c r="D3837" s="3"/>
    </row>
    <row r="3838" spans="2:4" hidden="1" x14ac:dyDescent="0.25">
      <c r="B3838" s="13"/>
    </row>
    <row r="3839" spans="2:4" hidden="1" x14ac:dyDescent="0.25">
      <c r="B3839" s="13"/>
    </row>
    <row r="3840" spans="2:4" hidden="1" x14ac:dyDescent="0.25">
      <c r="B3840" s="13"/>
    </row>
    <row r="3841" spans="2:4" hidden="1" x14ac:dyDescent="0.25">
      <c r="B3841" s="13"/>
      <c r="D3841" s="3"/>
    </row>
    <row r="3842" spans="2:4" hidden="1" x14ac:dyDescent="0.25">
      <c r="B3842" s="13"/>
      <c r="D3842" s="3"/>
    </row>
    <row r="3843" spans="2:4" hidden="1" x14ac:dyDescent="0.25">
      <c r="B3843" s="13"/>
      <c r="D3843" s="3"/>
    </row>
    <row r="3844" spans="2:4" hidden="1" x14ac:dyDescent="0.25">
      <c r="B3844" s="13"/>
      <c r="D3844" s="3"/>
    </row>
    <row r="3845" spans="2:4" hidden="1" x14ac:dyDescent="0.25">
      <c r="B3845" s="13"/>
      <c r="D3845" s="3"/>
    </row>
    <row r="3846" spans="2:4" hidden="1" x14ac:dyDescent="0.25">
      <c r="B3846" s="13"/>
    </row>
    <row r="3847" spans="2:4" hidden="1" x14ac:dyDescent="0.25">
      <c r="B3847" s="13"/>
    </row>
    <row r="3848" spans="2:4" hidden="1" x14ac:dyDescent="0.25">
      <c r="B3848" s="13"/>
      <c r="D3848" s="3"/>
    </row>
    <row r="3849" spans="2:4" hidden="1" x14ac:dyDescent="0.25">
      <c r="B3849" s="13"/>
    </row>
    <row r="3850" spans="2:4" hidden="1" x14ac:dyDescent="0.25">
      <c r="B3850" s="13"/>
    </row>
    <row r="3851" spans="2:4" hidden="1" x14ac:dyDescent="0.25">
      <c r="B3851" s="13"/>
    </row>
    <row r="3852" spans="2:4" hidden="1" x14ac:dyDescent="0.25">
      <c r="B3852" s="13"/>
    </row>
    <row r="3853" spans="2:4" hidden="1" x14ac:dyDescent="0.25">
      <c r="B3853" s="13"/>
    </row>
    <row r="3854" spans="2:4" hidden="1" x14ac:dyDescent="0.25">
      <c r="B3854" s="13"/>
      <c r="D3854" s="3"/>
    </row>
    <row r="3855" spans="2:4" hidden="1" x14ac:dyDescent="0.25">
      <c r="B3855" s="13"/>
      <c r="D3855" s="3"/>
    </row>
    <row r="3856" spans="2:4" hidden="1" x14ac:dyDescent="0.25">
      <c r="B3856" s="13"/>
      <c r="D3856" s="3"/>
    </row>
    <row r="3857" spans="2:4" hidden="1" x14ac:dyDescent="0.25">
      <c r="B3857" s="13"/>
      <c r="D3857" s="3"/>
    </row>
    <row r="3858" spans="2:4" hidden="1" x14ac:dyDescent="0.25">
      <c r="B3858" s="13"/>
      <c r="D3858" s="3"/>
    </row>
    <row r="3859" spans="2:4" hidden="1" x14ac:dyDescent="0.25">
      <c r="B3859" s="13"/>
      <c r="D3859" s="3"/>
    </row>
    <row r="3860" spans="2:4" hidden="1" x14ac:dyDescent="0.25">
      <c r="B3860" s="13"/>
      <c r="D3860" s="3"/>
    </row>
    <row r="3861" spans="2:4" hidden="1" x14ac:dyDescent="0.25">
      <c r="B3861" s="13"/>
    </row>
    <row r="3862" spans="2:4" hidden="1" x14ac:dyDescent="0.25">
      <c r="B3862" s="13"/>
      <c r="D3862" s="3"/>
    </row>
    <row r="3863" spans="2:4" hidden="1" x14ac:dyDescent="0.25">
      <c r="B3863" s="13"/>
      <c r="D3863" s="3"/>
    </row>
    <row r="3864" spans="2:4" hidden="1" x14ac:dyDescent="0.25">
      <c r="B3864" s="13"/>
      <c r="D3864" s="3"/>
    </row>
    <row r="3865" spans="2:4" hidden="1" x14ac:dyDescent="0.25">
      <c r="B3865" s="13"/>
      <c r="D3865" s="3"/>
    </row>
    <row r="3866" spans="2:4" hidden="1" x14ac:dyDescent="0.25">
      <c r="B3866" s="13"/>
      <c r="D3866" s="3"/>
    </row>
    <row r="3867" spans="2:4" hidden="1" x14ac:dyDescent="0.25">
      <c r="B3867" s="13"/>
      <c r="D3867" s="3"/>
    </row>
    <row r="3868" spans="2:4" hidden="1" x14ac:dyDescent="0.25">
      <c r="B3868" s="13"/>
      <c r="D3868" s="3"/>
    </row>
    <row r="3869" spans="2:4" hidden="1" x14ac:dyDescent="0.25">
      <c r="B3869" s="13"/>
      <c r="D3869" s="3"/>
    </row>
    <row r="3870" spans="2:4" hidden="1" x14ac:dyDescent="0.25">
      <c r="B3870" s="13"/>
      <c r="D3870" s="3"/>
    </row>
    <row r="3871" spans="2:4" hidden="1" x14ac:dyDescent="0.25">
      <c r="B3871" s="13"/>
      <c r="D3871" s="3"/>
    </row>
    <row r="3872" spans="2:4" hidden="1" x14ac:dyDescent="0.25">
      <c r="B3872" s="13"/>
      <c r="D3872" s="3"/>
    </row>
    <row r="3873" spans="2:4" hidden="1" x14ac:dyDescent="0.25">
      <c r="B3873" s="13"/>
      <c r="D3873" s="3"/>
    </row>
    <row r="3874" spans="2:4" hidden="1" x14ac:dyDescent="0.25">
      <c r="B3874" s="13"/>
      <c r="D3874" s="3"/>
    </row>
    <row r="3875" spans="2:4" hidden="1" x14ac:dyDescent="0.25">
      <c r="B3875" s="13"/>
      <c r="D3875" s="3"/>
    </row>
    <row r="3876" spans="2:4" hidden="1" x14ac:dyDescent="0.25">
      <c r="B3876" s="13"/>
      <c r="D3876" s="3"/>
    </row>
    <row r="3877" spans="2:4" hidden="1" x14ac:dyDescent="0.25">
      <c r="B3877" s="13"/>
      <c r="D3877" s="3"/>
    </row>
    <row r="3878" spans="2:4" hidden="1" x14ac:dyDescent="0.25">
      <c r="B3878" s="13"/>
      <c r="D3878" s="3"/>
    </row>
    <row r="3879" spans="2:4" hidden="1" x14ac:dyDescent="0.25">
      <c r="B3879" s="13"/>
      <c r="D3879" s="3"/>
    </row>
    <row r="3880" spans="2:4" hidden="1" x14ac:dyDescent="0.25">
      <c r="B3880" s="13"/>
      <c r="D3880" s="3"/>
    </row>
    <row r="3881" spans="2:4" hidden="1" x14ac:dyDescent="0.25">
      <c r="B3881" s="13"/>
      <c r="D3881" s="3"/>
    </row>
    <row r="3882" spans="2:4" hidden="1" x14ac:dyDescent="0.25">
      <c r="B3882" s="13"/>
      <c r="D3882" s="3"/>
    </row>
    <row r="3883" spans="2:4" hidden="1" x14ac:dyDescent="0.25">
      <c r="B3883" s="13"/>
      <c r="D3883" s="3"/>
    </row>
    <row r="3884" spans="2:4" hidden="1" x14ac:dyDescent="0.25">
      <c r="B3884" s="13"/>
      <c r="D3884" s="3"/>
    </row>
    <row r="3885" spans="2:4" hidden="1" x14ac:dyDescent="0.25">
      <c r="B3885" s="13"/>
      <c r="D3885" s="3"/>
    </row>
    <row r="3886" spans="2:4" hidden="1" x14ac:dyDescent="0.25">
      <c r="B3886" s="13"/>
      <c r="D3886" s="3"/>
    </row>
    <row r="3887" spans="2:4" hidden="1" x14ac:dyDescent="0.25">
      <c r="B3887" s="13"/>
      <c r="D3887" s="3"/>
    </row>
    <row r="3888" spans="2:4" hidden="1" x14ac:dyDescent="0.25">
      <c r="B3888" s="13"/>
      <c r="D3888" s="3"/>
    </row>
    <row r="3889" spans="2:4" hidden="1" x14ac:dyDescent="0.25">
      <c r="B3889" s="13"/>
      <c r="D3889" s="3"/>
    </row>
    <row r="3890" spans="2:4" hidden="1" x14ac:dyDescent="0.25">
      <c r="B3890" s="13"/>
      <c r="D3890" s="3"/>
    </row>
    <row r="3891" spans="2:4" hidden="1" x14ac:dyDescent="0.25">
      <c r="B3891" s="13"/>
      <c r="D3891" s="3"/>
    </row>
    <row r="3892" spans="2:4" hidden="1" x14ac:dyDescent="0.25">
      <c r="B3892" s="13"/>
      <c r="D3892" s="3"/>
    </row>
    <row r="3893" spans="2:4" hidden="1" x14ac:dyDescent="0.25">
      <c r="B3893" s="13"/>
      <c r="D3893" s="3"/>
    </row>
    <row r="3894" spans="2:4" hidden="1" x14ac:dyDescent="0.25">
      <c r="B3894" s="13"/>
      <c r="D3894" s="3"/>
    </row>
    <row r="3895" spans="2:4" hidden="1" x14ac:dyDescent="0.25">
      <c r="B3895" s="13"/>
      <c r="D3895" s="3"/>
    </row>
    <row r="3896" spans="2:4" hidden="1" x14ac:dyDescent="0.25">
      <c r="B3896" s="13"/>
      <c r="D3896" s="3"/>
    </row>
    <row r="3897" spans="2:4" hidden="1" x14ac:dyDescent="0.25">
      <c r="B3897" s="13"/>
      <c r="D3897" s="3"/>
    </row>
    <row r="3898" spans="2:4" hidden="1" x14ac:dyDescent="0.25">
      <c r="B3898" s="13"/>
    </row>
    <row r="3899" spans="2:4" hidden="1" x14ac:dyDescent="0.25">
      <c r="B3899" s="13"/>
    </row>
    <row r="3900" spans="2:4" hidden="1" x14ac:dyDescent="0.25">
      <c r="B3900" s="13"/>
      <c r="D3900" s="3"/>
    </row>
    <row r="3901" spans="2:4" hidden="1" x14ac:dyDescent="0.25">
      <c r="B3901" s="13"/>
    </row>
    <row r="3902" spans="2:4" hidden="1" x14ac:dyDescent="0.25">
      <c r="B3902" s="13"/>
      <c r="D3902" s="3"/>
    </row>
    <row r="3903" spans="2:4" hidden="1" x14ac:dyDescent="0.25">
      <c r="B3903" s="13"/>
    </row>
    <row r="3904" spans="2:4" hidden="1" x14ac:dyDescent="0.25">
      <c r="B3904" s="13"/>
    </row>
    <row r="3905" spans="2:4" hidden="1" x14ac:dyDescent="0.25">
      <c r="B3905" s="13"/>
      <c r="D3905" s="3"/>
    </row>
    <row r="3906" spans="2:4" hidden="1" x14ac:dyDescent="0.25">
      <c r="B3906" s="13"/>
    </row>
    <row r="3907" spans="2:4" hidden="1" x14ac:dyDescent="0.25">
      <c r="B3907" s="13"/>
    </row>
    <row r="3908" spans="2:4" hidden="1" x14ac:dyDescent="0.25">
      <c r="B3908" s="13"/>
      <c r="D3908" s="3"/>
    </row>
    <row r="3909" spans="2:4" hidden="1" x14ac:dyDescent="0.25">
      <c r="B3909" s="13"/>
      <c r="D3909" s="3"/>
    </row>
    <row r="3910" spans="2:4" hidden="1" x14ac:dyDescent="0.25">
      <c r="B3910" s="13"/>
    </row>
    <row r="3911" spans="2:4" hidden="1" x14ac:dyDescent="0.25">
      <c r="B3911" s="13"/>
    </row>
    <row r="3912" spans="2:4" hidden="1" x14ac:dyDescent="0.25">
      <c r="B3912" s="13"/>
    </row>
    <row r="3913" spans="2:4" hidden="1" x14ac:dyDescent="0.25">
      <c r="B3913" s="13"/>
    </row>
    <row r="3914" spans="2:4" hidden="1" x14ac:dyDescent="0.25">
      <c r="B3914" s="13"/>
    </row>
    <row r="3915" spans="2:4" hidden="1" x14ac:dyDescent="0.25">
      <c r="B3915" s="13"/>
    </row>
    <row r="3916" spans="2:4" hidden="1" x14ac:dyDescent="0.25">
      <c r="B3916" s="13"/>
    </row>
    <row r="3917" spans="2:4" hidden="1" x14ac:dyDescent="0.25">
      <c r="B3917" s="13"/>
    </row>
    <row r="3918" spans="2:4" hidden="1" x14ac:dyDescent="0.25">
      <c r="B3918" s="13"/>
    </row>
    <row r="3919" spans="2:4" hidden="1" x14ac:dyDescent="0.25">
      <c r="B3919" s="13"/>
    </row>
    <row r="3920" spans="2:4" hidden="1" x14ac:dyDescent="0.25">
      <c r="B3920" s="13"/>
    </row>
    <row r="3921" spans="2:4" hidden="1" x14ac:dyDescent="0.25">
      <c r="B3921" s="13"/>
      <c r="D3921" s="3"/>
    </row>
    <row r="3922" spans="2:4" hidden="1" x14ac:dyDescent="0.25">
      <c r="B3922" s="13"/>
    </row>
    <row r="3923" spans="2:4" hidden="1" x14ac:dyDescent="0.25">
      <c r="B3923" s="13"/>
    </row>
    <row r="3924" spans="2:4" hidden="1" x14ac:dyDescent="0.25">
      <c r="B3924" s="13"/>
      <c r="D3924" s="3"/>
    </row>
    <row r="3925" spans="2:4" hidden="1" x14ac:dyDescent="0.25">
      <c r="B3925" s="13"/>
      <c r="D3925" s="3"/>
    </row>
    <row r="3926" spans="2:4" hidden="1" x14ac:dyDescent="0.25">
      <c r="B3926" s="13"/>
    </row>
  </sheetData>
  <autoFilter ref="G1:G3926" xr:uid="{00000000-0001-0000-0000-000000000000}">
    <filterColumn colId="0">
      <filters>
        <filter val="1,021"/>
        <filter val="1,024"/>
        <filter val="1,028"/>
        <filter val="1,045"/>
        <filter val="1,171"/>
        <filter val="1,347"/>
        <filter val="1,492"/>
        <filter val="1,673"/>
        <filter val="1,841"/>
        <filter val="1,930"/>
        <filter val="10"/>
        <filter val="100"/>
        <filter val="101"/>
        <filter val="1010"/>
        <filter val="102"/>
        <filter val="103"/>
        <filter val="104"/>
        <filter val="105"/>
        <filter val="106"/>
        <filter val="107"/>
        <filter val="108"/>
        <filter val="109"/>
        <filter val="11"/>
        <filter val="110"/>
        <filter val="111"/>
        <filter val="112"/>
        <filter val="113"/>
        <filter val="114"/>
        <filter val="1149"/>
        <filter val="115"/>
        <filter val="116"/>
        <filter val="117"/>
        <filter val="118"/>
        <filter val="119"/>
        <filter val="12"/>
        <filter val="120"/>
        <filter val="121"/>
        <filter val="122"/>
        <filter val="123"/>
        <filter val="124"/>
        <filter val="125"/>
        <filter val="126"/>
        <filter val="127"/>
        <filter val="128"/>
        <filter val="129"/>
        <filter val="13"/>
        <filter val="130"/>
        <filter val="131"/>
        <filter val="132"/>
        <filter val="133"/>
        <filter val="134"/>
        <filter val="135"/>
        <filter val="136"/>
        <filter val="137"/>
        <filter val="1378"/>
        <filter val="138"/>
        <filter val="139"/>
        <filter val="14"/>
        <filter val="140"/>
        <filter val="141"/>
        <filter val="142"/>
        <filter val="143"/>
        <filter val="144"/>
        <filter val="145"/>
        <filter val="146"/>
        <filter val="147"/>
        <filter val="148"/>
        <filter val="149"/>
        <filter val="15"/>
        <filter val="150"/>
        <filter val="151"/>
        <filter val="152"/>
        <filter val="153"/>
        <filter val="154"/>
        <filter val="155"/>
        <filter val="156"/>
        <filter val="157"/>
        <filter val="158"/>
        <filter val="159"/>
        <filter val="16"/>
        <filter val="160"/>
        <filter val="161"/>
        <filter val="162"/>
        <filter val="163"/>
        <filter val="164"/>
        <filter val="165"/>
        <filter val="166"/>
        <filter val="167"/>
        <filter val="168"/>
        <filter val="169"/>
        <filter val="17"/>
        <filter val="170"/>
        <filter val="171"/>
        <filter val="172"/>
        <filter val="173"/>
        <filter val="174"/>
        <filter val="175"/>
        <filter val="176"/>
        <filter val="177"/>
        <filter val="178"/>
        <filter val="179"/>
        <filter val="18"/>
        <filter val="180"/>
        <filter val="181"/>
        <filter val="182"/>
        <filter val="183"/>
        <filter val="184"/>
        <filter val="185"/>
        <filter val="186"/>
        <filter val="187"/>
        <filter val="188"/>
        <filter val="189"/>
        <filter val="19"/>
        <filter val="190"/>
        <filter val="191"/>
        <filter val="1911"/>
        <filter val="192"/>
        <filter val="193"/>
        <filter val="194"/>
        <filter val="195"/>
        <filter val="196"/>
        <filter val="197"/>
        <filter val="198"/>
        <filter val="199"/>
        <filter val="2,601"/>
        <filter val="20"/>
        <filter val="200"/>
        <filter val="201"/>
        <filter val="202"/>
        <filter val="203"/>
        <filter val="204"/>
        <filter val="205"/>
        <filter val="206"/>
        <filter val="207"/>
        <filter val="208"/>
        <filter val="209"/>
        <filter val="21"/>
        <filter val="210"/>
        <filter val="211"/>
        <filter val="212"/>
        <filter val="213"/>
        <filter val="214"/>
        <filter val="215"/>
        <filter val="216"/>
        <filter val="217"/>
        <filter val="218"/>
        <filter val="219"/>
        <filter val="22"/>
        <filter val="220"/>
        <filter val="221"/>
        <filter val="222"/>
        <filter val="223"/>
        <filter val="224"/>
        <filter val="225"/>
        <filter val="226"/>
        <filter val="227"/>
        <filter val="228"/>
        <filter val="23"/>
        <filter val="230"/>
        <filter val="231"/>
        <filter val="232"/>
        <filter val="233"/>
        <filter val="234"/>
        <filter val="235"/>
        <filter val="236"/>
        <filter val="237"/>
        <filter val="238"/>
        <filter val="239"/>
        <filter val="24"/>
        <filter val="240"/>
        <filter val="241"/>
        <filter val="242"/>
        <filter val="243"/>
        <filter val="244"/>
        <filter val="245"/>
        <filter val="246"/>
        <filter val="247"/>
        <filter val="248"/>
        <filter val="249"/>
        <filter val="25"/>
        <filter val="250"/>
        <filter val="251"/>
        <filter val="252"/>
        <filter val="253"/>
        <filter val="254"/>
        <filter val="255"/>
        <filter val="256"/>
        <filter val="257"/>
        <filter val="258"/>
        <filter val="259"/>
        <filter val="26"/>
        <filter val="260"/>
        <filter val="261"/>
        <filter val="262"/>
        <filter val="263"/>
        <filter val="264"/>
        <filter val="265"/>
        <filter val="266"/>
        <filter val="267"/>
        <filter val="268"/>
        <filter val="269"/>
        <filter val="27"/>
        <filter val="270"/>
        <filter val="271"/>
        <filter val="272"/>
        <filter val="273"/>
        <filter val="274"/>
        <filter val="275"/>
        <filter val="276"/>
        <filter val="277"/>
        <filter val="278"/>
        <filter val="279"/>
        <filter val="28"/>
        <filter val="280"/>
        <filter val="281"/>
        <filter val="283"/>
        <filter val="284"/>
        <filter val="285"/>
        <filter val="287"/>
        <filter val="288"/>
        <filter val="289"/>
        <filter val="29"/>
        <filter val="290"/>
        <filter val="291"/>
        <filter val="292"/>
        <filter val="293"/>
        <filter val="294"/>
        <filter val="295"/>
        <filter val="296"/>
        <filter val="297"/>
        <filter val="298"/>
        <filter val="299"/>
        <filter val="3"/>
        <filter val="3,024"/>
        <filter val="3,114"/>
        <filter val="30"/>
        <filter val="300"/>
        <filter val="301"/>
        <filter val="303"/>
        <filter val="304"/>
        <filter val="305"/>
        <filter val="306"/>
        <filter val="307"/>
        <filter val="308"/>
        <filter val="309"/>
        <filter val="31"/>
        <filter val="310"/>
        <filter val="311"/>
        <filter val="312"/>
        <filter val="315"/>
        <filter val="316"/>
        <filter val="317"/>
        <filter val="318"/>
        <filter val="319"/>
        <filter val="32"/>
        <filter val="320"/>
        <filter val="321"/>
        <filter val="322"/>
        <filter val="323"/>
        <filter val="325"/>
        <filter val="326"/>
        <filter val="327"/>
        <filter val="328"/>
        <filter val="329"/>
        <filter val="33"/>
        <filter val="330"/>
        <filter val="331"/>
        <filter val="332"/>
        <filter val="334"/>
        <filter val="335"/>
        <filter val="336"/>
        <filter val="337"/>
        <filter val="338"/>
        <filter val="339"/>
        <filter val="34"/>
        <filter val="340"/>
        <filter val="341"/>
        <filter val="342"/>
        <filter val="343"/>
        <filter val="344"/>
        <filter val="345"/>
        <filter val="346"/>
        <filter val="347"/>
        <filter val="348"/>
        <filter val="349"/>
        <filter val="35"/>
        <filter val="350"/>
        <filter val="351"/>
        <filter val="352"/>
        <filter val="353"/>
        <filter val="355"/>
        <filter val="356"/>
        <filter val="357"/>
        <filter val="358"/>
        <filter val="359"/>
        <filter val="36"/>
        <filter val="360"/>
        <filter val="361"/>
        <filter val="362"/>
        <filter val="363"/>
        <filter val="364"/>
        <filter val="365"/>
        <filter val="366"/>
        <filter val="367"/>
        <filter val="37"/>
        <filter val="372"/>
        <filter val="375"/>
        <filter val="377"/>
        <filter val="378"/>
        <filter val="379"/>
        <filter val="38"/>
        <filter val="382"/>
        <filter val="383"/>
        <filter val="385"/>
        <filter val="388"/>
        <filter val="389"/>
        <filter val="39"/>
        <filter val="392"/>
        <filter val="393"/>
        <filter val="394"/>
        <filter val="395"/>
        <filter val="398"/>
        <filter val="4,455"/>
        <filter val="4,652"/>
        <filter val="40"/>
        <filter val="400"/>
        <filter val="401"/>
        <filter val="402"/>
        <filter val="403"/>
        <filter val="404"/>
        <filter val="405"/>
        <filter val="406"/>
        <filter val="407"/>
        <filter val="408"/>
        <filter val="409"/>
        <filter val="41"/>
        <filter val="410"/>
        <filter val="411"/>
        <filter val="412"/>
        <filter val="413"/>
        <filter val="418"/>
        <filter val="419"/>
        <filter val="42"/>
        <filter val="423"/>
        <filter val="426"/>
        <filter val="427"/>
        <filter val="428"/>
        <filter val="429"/>
        <filter val="43"/>
        <filter val="430"/>
        <filter val="431"/>
        <filter val="432"/>
        <filter val="433"/>
        <filter val="436"/>
        <filter val="439"/>
        <filter val="44"/>
        <filter val="441"/>
        <filter val="442"/>
        <filter val="443"/>
        <filter val="444"/>
        <filter val="445"/>
        <filter val="446"/>
        <filter val="448"/>
        <filter val="449"/>
        <filter val="45"/>
        <filter val="450"/>
        <filter val="451"/>
        <filter val="453"/>
        <filter val="454"/>
        <filter val="457"/>
        <filter val="459"/>
        <filter val="46"/>
        <filter val="460"/>
        <filter val="463"/>
        <filter val="464"/>
        <filter val="466"/>
        <filter val="469"/>
        <filter val="47"/>
        <filter val="475"/>
        <filter val="478"/>
        <filter val="48"/>
        <filter val="481"/>
        <filter val="482"/>
        <filter val="485"/>
        <filter val="486"/>
        <filter val="487"/>
        <filter val="488"/>
        <filter val="489"/>
        <filter val="49"/>
        <filter val="491"/>
        <filter val="493"/>
        <filter val="494"/>
        <filter val="496"/>
        <filter val="498"/>
        <filter val="499"/>
        <filter val="5"/>
        <filter val="50"/>
        <filter val="500"/>
        <filter val="501"/>
        <filter val="504"/>
        <filter val="509"/>
        <filter val="51"/>
        <filter val="513"/>
        <filter val="515"/>
        <filter val="516"/>
        <filter val="518"/>
        <filter val="519"/>
        <filter val="52"/>
        <filter val="521"/>
        <filter val="524"/>
        <filter val="525"/>
        <filter val="526"/>
        <filter val="529"/>
        <filter val="53"/>
        <filter val="532"/>
        <filter val="534"/>
        <filter val="536"/>
        <filter val="539"/>
        <filter val="54"/>
        <filter val="544"/>
        <filter val="545"/>
        <filter val="547"/>
        <filter val="55"/>
        <filter val="556"/>
        <filter val="557"/>
        <filter val="56"/>
        <filter val="560"/>
        <filter val="562"/>
        <filter val="563"/>
        <filter val="565"/>
        <filter val="569"/>
        <filter val="57"/>
        <filter val="575"/>
        <filter val="576"/>
        <filter val="58"/>
        <filter val="580"/>
        <filter val="583"/>
        <filter val="584"/>
        <filter val="59"/>
        <filter val="591"/>
        <filter val="594"/>
        <filter val="6"/>
        <filter val="60"/>
        <filter val="608"/>
        <filter val="61"/>
        <filter val="610"/>
        <filter val="617"/>
        <filter val="62"/>
        <filter val="622"/>
        <filter val="629"/>
        <filter val="63"/>
        <filter val="633"/>
        <filter val="634"/>
        <filter val="64"/>
        <filter val="644"/>
        <filter val="646"/>
        <filter val="648"/>
        <filter val="65"/>
        <filter val="650"/>
        <filter val="653"/>
        <filter val="66"/>
        <filter val="663"/>
        <filter val="665"/>
        <filter val="668"/>
        <filter val="67"/>
        <filter val="676"/>
        <filter val="68"/>
        <filter val="680"/>
        <filter val="682"/>
        <filter val="69"/>
        <filter val="693"/>
        <filter val="7"/>
        <filter val="70"/>
        <filter val="71"/>
        <filter val="72"/>
        <filter val="723"/>
        <filter val="724"/>
        <filter val="725"/>
        <filter val="726"/>
        <filter val="729"/>
        <filter val="73"/>
        <filter val="730"/>
        <filter val="734"/>
        <filter val="74"/>
        <filter val="743"/>
        <filter val="748"/>
        <filter val="75"/>
        <filter val="750"/>
        <filter val="76"/>
        <filter val="77"/>
        <filter val="78"/>
        <filter val="789"/>
        <filter val="79"/>
        <filter val="793"/>
        <filter val="8"/>
        <filter val="80"/>
        <filter val="81"/>
        <filter val="810"/>
        <filter val="82"/>
        <filter val="820"/>
        <filter val="83"/>
        <filter val="831"/>
        <filter val="834"/>
        <filter val="84"/>
        <filter val="846"/>
        <filter val="85"/>
        <filter val="854"/>
        <filter val="86"/>
        <filter val="863"/>
        <filter val="864"/>
        <filter val="867"/>
        <filter val="87"/>
        <filter val="874"/>
        <filter val="879"/>
        <filter val="88"/>
        <filter val="880"/>
        <filter val="885"/>
        <filter val="89"/>
        <filter val="891"/>
        <filter val="9"/>
        <filter val="90"/>
        <filter val="904"/>
        <filter val="91"/>
        <filter val="910"/>
        <filter val="912"/>
        <filter val="919"/>
        <filter val="92"/>
        <filter val="93"/>
        <filter val="938"/>
        <filter val="94"/>
        <filter val="946"/>
        <filter val="95"/>
        <filter val="951"/>
        <filter val="96"/>
        <filter val="961"/>
        <filter val="965"/>
        <filter val="97"/>
        <filter val="975"/>
        <filter val="98"/>
        <filter val="99"/>
      </filters>
    </filterColumn>
  </autoFilter>
  <sortState xmlns:xlrd2="http://schemas.microsoft.com/office/spreadsheetml/2017/richdata2" ref="A2:K3676">
    <sortCondition ref="H2:H3926"/>
  </sortState>
  <hyperlinks>
    <hyperlink ref="C2828" r:id="rId1" xr:uid="{254BEEDF-49C5-471C-832D-EFFD67D6D90F}"/>
    <hyperlink ref="C3394" r:id="rId2" xr:uid="{916959BD-CDEC-4741-B69E-CD1096DC39D8}"/>
    <hyperlink ref="C935" r:id="rId3" xr:uid="{E65C84C2-08C8-494B-AA47-CF1B1C6CE1BC}"/>
  </hyperlinks>
  <pageMargins left="0.7" right="0.7" top="0.75" bottom="0.75" header="0.3" footer="0.3"/>
  <pageSetup scale="10" fitToWidth="0" fitToHeight="0" orientation="portrait"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B326E-E6D2-4290-99CE-DD2FA7C10865}">
  <dimension ref="A3:G510"/>
  <sheetViews>
    <sheetView workbookViewId="0">
      <selection activeCell="A3" sqref="A3"/>
    </sheetView>
  </sheetViews>
  <sheetFormatPr defaultRowHeight="15" x14ac:dyDescent="0.25"/>
  <cols>
    <col min="1" max="1" width="52" customWidth="1"/>
  </cols>
  <sheetData>
    <row r="3" spans="1:7" x14ac:dyDescent="0.25">
      <c r="A3" s="8" t="s">
        <v>341</v>
      </c>
      <c r="G3" s="34" t="str">
        <f>"'"&amp;A3&amp;"',"</f>
        <v>'https://www.instagram.com/p/CYFEGT-hN87/',</v>
      </c>
    </row>
    <row r="4" spans="1:7" x14ac:dyDescent="0.25">
      <c r="A4" s="8" t="s">
        <v>342</v>
      </c>
      <c r="G4" s="34" t="str">
        <f t="shared" ref="G4:G67" si="0">"'"&amp;A4&amp;"',"</f>
        <v>'https://www.instagram.com/p/CX93w7JJl4E/',</v>
      </c>
    </row>
    <row r="5" spans="1:7" x14ac:dyDescent="0.25">
      <c r="A5" s="8" t="s">
        <v>343</v>
      </c>
      <c r="G5" s="34" t="str">
        <f t="shared" si="0"/>
        <v>'https://www.instagram.com/p/CXrWDX7lvgA/',</v>
      </c>
    </row>
    <row r="6" spans="1:7" x14ac:dyDescent="0.25">
      <c r="A6" s="8" t="s">
        <v>344</v>
      </c>
      <c r="G6" s="34" t="str">
        <f t="shared" si="0"/>
        <v>'https://www.instagram.com/p/CXpVAuzpzcY/',</v>
      </c>
    </row>
    <row r="7" spans="1:7" x14ac:dyDescent="0.25">
      <c r="A7" s="8" t="s">
        <v>345</v>
      </c>
      <c r="G7" s="34" t="str">
        <f t="shared" si="0"/>
        <v>'https://www.instagram.com/p/CWRcXgoJDz8/',</v>
      </c>
    </row>
    <row r="8" spans="1:7" x14ac:dyDescent="0.25">
      <c r="A8" s="8" t="s">
        <v>346</v>
      </c>
      <c r="G8" s="34" t="str">
        <f t="shared" si="0"/>
        <v>'https://www.instagram.com/p/CVyJx0Ivp3Q/',</v>
      </c>
    </row>
    <row r="9" spans="1:7" x14ac:dyDescent="0.25">
      <c r="A9" s="8" t="s">
        <v>347</v>
      </c>
      <c r="G9" s="34" t="str">
        <f t="shared" si="0"/>
        <v>'https://www.instagram.com/p/CVeJr5yvnO1/',</v>
      </c>
    </row>
    <row r="10" spans="1:7" x14ac:dyDescent="0.25">
      <c r="A10" s="8" t="s">
        <v>348</v>
      </c>
      <c r="G10" s="34" t="str">
        <f t="shared" si="0"/>
        <v>'https://www.instagram.com/p/CVTR_7PllKU/',</v>
      </c>
    </row>
    <row r="11" spans="1:7" x14ac:dyDescent="0.25">
      <c r="A11" t="s">
        <v>349</v>
      </c>
      <c r="G11" s="34" t="str">
        <f t="shared" si="0"/>
        <v>'https://www.instagram.com/p/CVOdu_-vGcX/',</v>
      </c>
    </row>
    <row r="12" spans="1:7" x14ac:dyDescent="0.25">
      <c r="A12" t="s">
        <v>350</v>
      </c>
      <c r="G12" s="34" t="str">
        <f t="shared" si="0"/>
        <v>'https://www.instagram.com/p/CU-ojJslQwW/',</v>
      </c>
    </row>
    <row r="13" spans="1:7" x14ac:dyDescent="0.25">
      <c r="A13" t="s">
        <v>351</v>
      </c>
      <c r="G13" s="34" t="str">
        <f t="shared" si="0"/>
        <v>'https://www.instagram.com/p/CUsvLlVl9tc/',</v>
      </c>
    </row>
    <row r="14" spans="1:7" x14ac:dyDescent="0.25">
      <c r="A14" t="s">
        <v>352</v>
      </c>
      <c r="G14" s="34" t="str">
        <f t="shared" si="0"/>
        <v>'https://www.instagram.com/p/CUrVB7DLYAF/',</v>
      </c>
    </row>
    <row r="15" spans="1:7" x14ac:dyDescent="0.25">
      <c r="A15" t="s">
        <v>353</v>
      </c>
      <c r="G15" s="34" t="str">
        <f t="shared" si="0"/>
        <v>'https://www.instagram.com/p/CUdtNa3Jrc_/',</v>
      </c>
    </row>
    <row r="16" spans="1:7" x14ac:dyDescent="0.25">
      <c r="A16" t="s">
        <v>354</v>
      </c>
      <c r="G16" s="34" t="str">
        <f t="shared" si="0"/>
        <v>'https://www.instagram.com/p/CUGY6HZpOi5/',</v>
      </c>
    </row>
    <row r="17" spans="1:7" x14ac:dyDescent="0.25">
      <c r="A17" t="s">
        <v>355</v>
      </c>
      <c r="G17" s="34" t="str">
        <f t="shared" si="0"/>
        <v>'https://www.instagram.com/p/CTqE3Y3vufg/',</v>
      </c>
    </row>
    <row r="18" spans="1:7" x14ac:dyDescent="0.25">
      <c r="A18" t="s">
        <v>356</v>
      </c>
      <c r="G18" s="34" t="str">
        <f t="shared" si="0"/>
        <v>'https://www.instagram.com/p/CTLgAcblqjk/',</v>
      </c>
    </row>
    <row r="19" spans="1:7" x14ac:dyDescent="0.25">
      <c r="A19" t="s">
        <v>357</v>
      </c>
      <c r="G19" s="34" t="str">
        <f t="shared" si="0"/>
        <v>'https://www.instagram.com/p/CSuvkHIpQ_T/',</v>
      </c>
    </row>
    <row r="20" spans="1:7" x14ac:dyDescent="0.25">
      <c r="A20" t="s">
        <v>358</v>
      </c>
      <c r="G20" s="34" t="str">
        <f t="shared" si="0"/>
        <v>'https://www.instagram.com/p/CSV9srarFuA/',</v>
      </c>
    </row>
    <row r="21" spans="1:7" x14ac:dyDescent="0.25">
      <c r="A21" t="s">
        <v>359</v>
      </c>
      <c r="G21" s="34" t="str">
        <f t="shared" si="0"/>
        <v>'https://www.instagram.com/p/CR9jOZ5Jxwm/',</v>
      </c>
    </row>
    <row r="22" spans="1:7" x14ac:dyDescent="0.25">
      <c r="A22" t="s">
        <v>360</v>
      </c>
      <c r="G22" s="34" t="str">
        <f t="shared" si="0"/>
        <v>'https://www.instagram.com/p/CRu2KHVpznd/',</v>
      </c>
    </row>
    <row r="23" spans="1:7" x14ac:dyDescent="0.25">
      <c r="A23" t="s">
        <v>361</v>
      </c>
      <c r="G23" s="34" t="str">
        <f t="shared" si="0"/>
        <v>'https://www.instagram.com/p/CQ2x1LYJxa8/',</v>
      </c>
    </row>
    <row r="24" spans="1:7" x14ac:dyDescent="0.25">
      <c r="A24" t="s">
        <v>362</v>
      </c>
      <c r="G24" s="34" t="str">
        <f t="shared" si="0"/>
        <v>'https://www.instagram.com/p/CQcb26mppPT/',</v>
      </c>
    </row>
    <row r="25" spans="1:7" x14ac:dyDescent="0.25">
      <c r="A25" t="s">
        <v>363</v>
      </c>
      <c r="G25" s="34" t="str">
        <f t="shared" si="0"/>
        <v>'https://www.instagram.com/p/CQMYLA6JGCG/',</v>
      </c>
    </row>
    <row r="26" spans="1:7" x14ac:dyDescent="0.25">
      <c r="A26" t="s">
        <v>364</v>
      </c>
      <c r="G26" s="34" t="str">
        <f t="shared" si="0"/>
        <v>'https://www.instagram.com/p/CP4GtLwJ9DP/',</v>
      </c>
    </row>
    <row r="27" spans="1:7" x14ac:dyDescent="0.25">
      <c r="A27" t="s">
        <v>365</v>
      </c>
      <c r="G27" s="34" t="str">
        <f t="shared" si="0"/>
        <v>'https://www.instagram.com/p/CPwi15WpL8s/',</v>
      </c>
    </row>
    <row r="28" spans="1:7" x14ac:dyDescent="0.25">
      <c r="A28" t="s">
        <v>366</v>
      </c>
      <c r="G28" s="34" t="str">
        <f t="shared" si="0"/>
        <v>'https://www.instagram.com/p/CPYkgb1JfdP/',</v>
      </c>
    </row>
    <row r="29" spans="1:7" x14ac:dyDescent="0.25">
      <c r="A29" t="s">
        <v>367</v>
      </c>
      <c r="G29" s="34" t="str">
        <f t="shared" si="0"/>
        <v>'https://www.instagram.com/p/CODz419p5xe/',</v>
      </c>
    </row>
    <row r="30" spans="1:7" x14ac:dyDescent="0.25">
      <c r="A30" t="s">
        <v>368</v>
      </c>
      <c r="G30" s="34" t="str">
        <f t="shared" si="0"/>
        <v>'https://www.instagram.com/p/CN5aZI0JwPG/',</v>
      </c>
    </row>
    <row r="31" spans="1:7" x14ac:dyDescent="0.25">
      <c r="A31" t="s">
        <v>369</v>
      </c>
      <c r="G31" s="34" t="str">
        <f t="shared" si="0"/>
        <v>'https://www.instagram.com/p/CMpdNfbp-w2/',</v>
      </c>
    </row>
    <row r="32" spans="1:7" x14ac:dyDescent="0.25">
      <c r="A32" t="s">
        <v>370</v>
      </c>
      <c r="G32" s="34" t="str">
        <f t="shared" si="0"/>
        <v>'https://www.instagram.com/p/CLNJcnLpozr/',</v>
      </c>
    </row>
    <row r="33" spans="1:7" x14ac:dyDescent="0.25">
      <c r="A33" t="s">
        <v>371</v>
      </c>
      <c r="G33" s="34" t="str">
        <f t="shared" si="0"/>
        <v>'https://www.instagram.com/p/CLDw-19JAJc/',</v>
      </c>
    </row>
    <row r="34" spans="1:7" x14ac:dyDescent="0.25">
      <c r="A34" t="s">
        <v>372</v>
      </c>
      <c r="G34" s="34" t="str">
        <f t="shared" si="0"/>
        <v>'https://www.instagram.com/p/CJR5zFNJxQt/',</v>
      </c>
    </row>
    <row r="35" spans="1:7" x14ac:dyDescent="0.25">
      <c r="A35" t="s">
        <v>373</v>
      </c>
      <c r="G35" s="34" t="str">
        <f t="shared" si="0"/>
        <v>'https://www.instagram.com/p/CIjNQHZpR5y/',</v>
      </c>
    </row>
    <row r="36" spans="1:7" x14ac:dyDescent="0.25">
      <c r="A36" t="s">
        <v>374</v>
      </c>
      <c r="G36" s="34" t="str">
        <f t="shared" si="0"/>
        <v>'https://www.instagram.com/p/CIgj4uCpI--/',</v>
      </c>
    </row>
    <row r="37" spans="1:7" x14ac:dyDescent="0.25">
      <c r="A37" t="s">
        <v>375</v>
      </c>
      <c r="G37" s="34" t="str">
        <f t="shared" si="0"/>
        <v>'https://www.instagram.com/p/CIHKB7QJpNK/',</v>
      </c>
    </row>
    <row r="38" spans="1:7" x14ac:dyDescent="0.25">
      <c r="A38" t="s">
        <v>376</v>
      </c>
      <c r="G38" s="34" t="str">
        <f t="shared" si="0"/>
        <v>'https://www.instagram.com/p/CIBg6Smprfo/',</v>
      </c>
    </row>
    <row r="39" spans="1:7" x14ac:dyDescent="0.25">
      <c r="A39" t="s">
        <v>377</v>
      </c>
      <c r="G39" s="34" t="str">
        <f t="shared" si="0"/>
        <v>'https://www.instagram.com/p/CHoDRlAJODK/',</v>
      </c>
    </row>
    <row r="40" spans="1:7" x14ac:dyDescent="0.25">
      <c r="A40" t="s">
        <v>378</v>
      </c>
      <c r="G40" s="34" t="str">
        <f t="shared" si="0"/>
        <v>'https://www.instagram.com/p/CGs94FbJv7t/',</v>
      </c>
    </row>
    <row r="41" spans="1:7" x14ac:dyDescent="0.25">
      <c r="A41" t="s">
        <v>379</v>
      </c>
      <c r="G41" s="34" t="str">
        <f t="shared" si="0"/>
        <v>'https://www.instagram.com/p/CCEkaCLpySt/',</v>
      </c>
    </row>
    <row r="42" spans="1:7" x14ac:dyDescent="0.25">
      <c r="A42" t="s">
        <v>380</v>
      </c>
      <c r="G42" s="34" t="str">
        <f t="shared" si="0"/>
        <v>'https://www.instagram.com/p/B_fv7oCpZDn/',</v>
      </c>
    </row>
    <row r="43" spans="1:7" x14ac:dyDescent="0.25">
      <c r="A43" t="s">
        <v>381</v>
      </c>
      <c r="G43" s="34" t="str">
        <f t="shared" si="0"/>
        <v>'https://www.instagram.com/p/B8ZfRBIpIg6/',</v>
      </c>
    </row>
    <row r="44" spans="1:7" x14ac:dyDescent="0.25">
      <c r="A44" t="s">
        <v>382</v>
      </c>
      <c r="G44" s="34" t="str">
        <f t="shared" si="0"/>
        <v>'https://www.instagram.com/p/B5vNFW0JOeJ/',</v>
      </c>
    </row>
    <row r="45" spans="1:7" x14ac:dyDescent="0.25">
      <c r="A45" t="s">
        <v>383</v>
      </c>
      <c r="G45" s="34" t="str">
        <f t="shared" si="0"/>
        <v>'https://www.instagram.com/p/B2zGeq3pPIt/',</v>
      </c>
    </row>
    <row r="46" spans="1:7" x14ac:dyDescent="0.25">
      <c r="A46" t="s">
        <v>384</v>
      </c>
      <c r="G46" s="34" t="str">
        <f t="shared" si="0"/>
        <v>'https://www.instagram.com/p/B2hAOgdpXHj/',</v>
      </c>
    </row>
    <row r="47" spans="1:7" x14ac:dyDescent="0.25">
      <c r="A47" t="s">
        <v>385</v>
      </c>
      <c r="G47" s="34" t="str">
        <f t="shared" si="0"/>
        <v>'https://www.instagram.com/p/CgcxBS7qTM-/',</v>
      </c>
    </row>
    <row r="48" spans="1:7" x14ac:dyDescent="0.25">
      <c r="A48" t="s">
        <v>386</v>
      </c>
      <c r="G48" s="34" t="str">
        <f t="shared" si="0"/>
        <v>'https://www.instagram.com/p/CewuXb9uMRV/',</v>
      </c>
    </row>
    <row r="49" spans="1:7" x14ac:dyDescent="0.25">
      <c r="A49" t="s">
        <v>387</v>
      </c>
      <c r="G49" s="34" t="str">
        <f t="shared" si="0"/>
        <v>'https://www.instagram.com/p/CeosWbCLWEG/',</v>
      </c>
    </row>
    <row r="50" spans="1:7" x14ac:dyDescent="0.25">
      <c r="A50" t="s">
        <v>388</v>
      </c>
      <c r="G50" s="34" t="str">
        <f t="shared" si="0"/>
        <v>'https://www.instagram.com/p/CFh0SLVhvL1/',</v>
      </c>
    </row>
    <row r="51" spans="1:7" x14ac:dyDescent="0.25">
      <c r="A51" t="s">
        <v>389</v>
      </c>
      <c r="G51" s="34" t="str">
        <f t="shared" si="0"/>
        <v>'https://www.instagram.com/p/CFQBO88BCUW/',</v>
      </c>
    </row>
    <row r="52" spans="1:7" x14ac:dyDescent="0.25">
      <c r="A52" t="s">
        <v>390</v>
      </c>
      <c r="G52" s="34" t="str">
        <f t="shared" si="0"/>
        <v>'https://www.instagram.com/p/CE9mpFKHdvx/',</v>
      </c>
    </row>
    <row r="53" spans="1:7" x14ac:dyDescent="0.25">
      <c r="A53" t="s">
        <v>391</v>
      </c>
      <c r="G53" s="34" t="str">
        <f t="shared" si="0"/>
        <v>'https://www.instagram.com/p/CErtMrDHJry/',</v>
      </c>
    </row>
    <row r="54" spans="1:7" x14ac:dyDescent="0.25">
      <c r="A54" t="s">
        <v>392</v>
      </c>
      <c r="G54" s="34" t="str">
        <f t="shared" si="0"/>
        <v>'https://www.instagram.com/p/CCOnBoZBocZ/',</v>
      </c>
    </row>
    <row r="55" spans="1:7" x14ac:dyDescent="0.25">
      <c r="A55" t="s">
        <v>393</v>
      </c>
      <c r="G55" s="34" t="str">
        <f t="shared" si="0"/>
        <v>'https://www.instagram.com/p/CCL6lnkhBeK/',</v>
      </c>
    </row>
    <row r="56" spans="1:7" x14ac:dyDescent="0.25">
      <c r="A56" t="s">
        <v>394</v>
      </c>
      <c r="G56" s="34" t="str">
        <f t="shared" si="0"/>
        <v>'https://www.instagram.com/p/B_5qneRBebI/',</v>
      </c>
    </row>
    <row r="57" spans="1:7" x14ac:dyDescent="0.25">
      <c r="A57" t="s">
        <v>395</v>
      </c>
      <c r="G57" s="34" t="str">
        <f t="shared" si="0"/>
        <v>'https://www.instagram.com/p/B_z9hlopYUs/',</v>
      </c>
    </row>
    <row r="58" spans="1:7" x14ac:dyDescent="0.25">
      <c r="A58" t="s">
        <v>396</v>
      </c>
      <c r="G58" s="34" t="str">
        <f t="shared" si="0"/>
        <v>'https://www.instagram.com/p/B_SfTjCJKSo/',</v>
      </c>
    </row>
    <row r="59" spans="1:7" x14ac:dyDescent="0.25">
      <c r="A59" t="s">
        <v>397</v>
      </c>
      <c r="G59" s="34" t="str">
        <f t="shared" si="0"/>
        <v>'https://www.instagram.com/p/B_OgjeaJpUU/',</v>
      </c>
    </row>
    <row r="60" spans="1:7" x14ac:dyDescent="0.25">
      <c r="A60" t="s">
        <v>398</v>
      </c>
      <c r="G60" s="34" t="str">
        <f t="shared" si="0"/>
        <v>'https://www.instagram.com/p/B8z74fyhA7m/',</v>
      </c>
    </row>
    <row r="61" spans="1:7" x14ac:dyDescent="0.25">
      <c r="A61" t="s">
        <v>399</v>
      </c>
      <c r="G61" s="34" t="str">
        <f t="shared" si="0"/>
        <v>'https://www.instagram.com/p/B7cjhZvBtRU/',</v>
      </c>
    </row>
    <row r="62" spans="1:7" x14ac:dyDescent="0.25">
      <c r="A62" t="s">
        <v>400</v>
      </c>
      <c r="G62" s="34" t="str">
        <f t="shared" si="0"/>
        <v>'https://www.instagram.com/p/B0ls_AWh2VG/',</v>
      </c>
    </row>
    <row r="63" spans="1:7" x14ac:dyDescent="0.25">
      <c r="A63" t="s">
        <v>401</v>
      </c>
      <c r="G63" s="34" t="str">
        <f t="shared" si="0"/>
        <v>'https://www.instagram.com/p/BzTINYrh_xA/',</v>
      </c>
    </row>
    <row r="64" spans="1:7" x14ac:dyDescent="0.25">
      <c r="A64" t="s">
        <v>402</v>
      </c>
      <c r="G64" s="34" t="str">
        <f t="shared" si="0"/>
        <v>'https://www.instagram.com/p/By-8rNNBHgf/',</v>
      </c>
    </row>
    <row r="65" spans="1:7" x14ac:dyDescent="0.25">
      <c r="A65" t="s">
        <v>403</v>
      </c>
      <c r="G65" s="34" t="str">
        <f t="shared" si="0"/>
        <v>'https://www.instagram.com/p/Bw0faWAB2J5/',</v>
      </c>
    </row>
    <row r="66" spans="1:7" x14ac:dyDescent="0.25">
      <c r="A66" t="s">
        <v>404</v>
      </c>
      <c r="G66" s="34" t="str">
        <f t="shared" si="0"/>
        <v>'https://www.instagram.com/p/BwhkLHohMgI/',</v>
      </c>
    </row>
    <row r="67" spans="1:7" x14ac:dyDescent="0.25">
      <c r="A67" t="s">
        <v>405</v>
      </c>
      <c r="G67" s="34" t="str">
        <f t="shared" si="0"/>
        <v>'https://www.instagram.com/p/Bwe7hleBCJi/',</v>
      </c>
    </row>
    <row r="68" spans="1:7" x14ac:dyDescent="0.25">
      <c r="A68" t="s">
        <v>406</v>
      </c>
      <c r="G68" s="34" t="str">
        <f t="shared" ref="G68:G131" si="1">"'"&amp;A68&amp;"',"</f>
        <v>'https://www.instagram.com/p/BwaxlluhyXQ/',</v>
      </c>
    </row>
    <row r="69" spans="1:7" x14ac:dyDescent="0.25">
      <c r="A69" t="s">
        <v>407</v>
      </c>
      <c r="G69" s="34" t="str">
        <f t="shared" si="1"/>
        <v>'https://www.instagram.com/p/BuUMKirBHOi/',</v>
      </c>
    </row>
    <row r="70" spans="1:7" x14ac:dyDescent="0.25">
      <c r="A70" t="s">
        <v>408</v>
      </c>
      <c r="G70" s="34" t="str">
        <f t="shared" si="1"/>
        <v>'https://www.instagram.com/p/Bt3m8QFACCw/',</v>
      </c>
    </row>
    <row r="71" spans="1:7" x14ac:dyDescent="0.25">
      <c r="A71" t="s">
        <v>409</v>
      </c>
      <c r="G71" s="34" t="str">
        <f t="shared" si="1"/>
        <v>'https://www.instagram.com/p/BsJB4FeB32x/',</v>
      </c>
    </row>
    <row r="72" spans="1:7" x14ac:dyDescent="0.25">
      <c r="A72" t="s">
        <v>410</v>
      </c>
      <c r="G72" s="34" t="str">
        <f t="shared" si="1"/>
        <v>'https://www.instagram.com/p/BqNkVMBB1zY/',</v>
      </c>
    </row>
    <row r="73" spans="1:7" x14ac:dyDescent="0.25">
      <c r="A73" t="s">
        <v>411</v>
      </c>
      <c r="G73" s="34" t="str">
        <f t="shared" si="1"/>
        <v>'https://www.instagram.com/p/Bp5tqMLhWpq/',</v>
      </c>
    </row>
    <row r="74" spans="1:7" x14ac:dyDescent="0.25">
      <c r="A74" t="s">
        <v>412</v>
      </c>
      <c r="G74" s="34" t="str">
        <f t="shared" si="1"/>
        <v>'https://www.instagram.com/p/BokKFaRljdt/',</v>
      </c>
    </row>
    <row r="75" spans="1:7" x14ac:dyDescent="0.25">
      <c r="A75" t="s">
        <v>413</v>
      </c>
      <c r="G75" s="34" t="str">
        <f t="shared" si="1"/>
        <v>'https://www.instagram.com/p/BoR1iN8F8zy/',</v>
      </c>
    </row>
    <row r="76" spans="1:7" x14ac:dyDescent="0.25">
      <c r="A76" t="s">
        <v>414</v>
      </c>
      <c r="G76" s="34" t="str">
        <f t="shared" si="1"/>
        <v>'https://www.instagram.com/p/BoDRU7_l9J-/',</v>
      </c>
    </row>
    <row r="77" spans="1:7" x14ac:dyDescent="0.25">
      <c r="A77" t="s">
        <v>415</v>
      </c>
      <c r="G77" s="34" t="str">
        <f t="shared" si="1"/>
        <v>'https://www.instagram.com/p/Bn4BH24B2Ed/',</v>
      </c>
    </row>
    <row r="78" spans="1:7" x14ac:dyDescent="0.25">
      <c r="A78" t="s">
        <v>416</v>
      </c>
      <c r="G78" s="34" t="str">
        <f t="shared" si="1"/>
        <v>'https://www.instagram.com/p/BnodQ_jBuVR/',</v>
      </c>
    </row>
    <row r="79" spans="1:7" x14ac:dyDescent="0.25">
      <c r="A79" t="s">
        <v>417</v>
      </c>
      <c r="G79" s="34" t="str">
        <f t="shared" si="1"/>
        <v>'https://www.instagram.com/p/BnWrASCFhpb/',</v>
      </c>
    </row>
    <row r="80" spans="1:7" x14ac:dyDescent="0.25">
      <c r="A80" t="s">
        <v>418</v>
      </c>
      <c r="G80" s="34" t="str">
        <f t="shared" si="1"/>
        <v>'https://www.instagram.com/p/Bmg6q5snkYq/',</v>
      </c>
    </row>
    <row r="81" spans="1:7" x14ac:dyDescent="0.25">
      <c r="A81" t="s">
        <v>419</v>
      </c>
      <c r="G81" s="34" t="str">
        <f t="shared" si="1"/>
        <v>'https://www.instagram.com/p/CkTo-EDvYUS/',</v>
      </c>
    </row>
    <row r="82" spans="1:7" x14ac:dyDescent="0.25">
      <c r="A82" t="s">
        <v>420</v>
      </c>
      <c r="G82" s="34" t="str">
        <f t="shared" si="1"/>
        <v>'https://www.instagram.com/p/Cj-ZnfxNG6l/',</v>
      </c>
    </row>
    <row r="83" spans="1:7" x14ac:dyDescent="0.25">
      <c r="A83" t="s">
        <v>421</v>
      </c>
      <c r="G83" s="34" t="str">
        <f t="shared" si="1"/>
        <v>'https://www.instagram.com/p/CgCHEsGOkVj/',</v>
      </c>
    </row>
    <row r="84" spans="1:7" x14ac:dyDescent="0.25">
      <c r="A84" t="s">
        <v>422</v>
      </c>
      <c r="G84" s="34" t="str">
        <f t="shared" si="1"/>
        <v>'https://www.instagram.com/p/Cf_dF2IuuCF/',</v>
      </c>
    </row>
    <row r="85" spans="1:7" x14ac:dyDescent="0.25">
      <c r="A85" t="s">
        <v>423</v>
      </c>
      <c r="G85" s="34" t="str">
        <f t="shared" si="1"/>
        <v>'https://www.instagram.com/p/Cf82mKRODL7/',</v>
      </c>
    </row>
    <row r="86" spans="1:7" x14ac:dyDescent="0.25">
      <c r="A86" t="s">
        <v>424</v>
      </c>
      <c r="G86" s="34" t="str">
        <f t="shared" si="1"/>
        <v>'https://www.instagram.com/p/Cf3whx0g9tw/',</v>
      </c>
    </row>
    <row r="87" spans="1:7" x14ac:dyDescent="0.25">
      <c r="A87" t="s">
        <v>425</v>
      </c>
      <c r="G87" s="34" t="str">
        <f t="shared" si="1"/>
        <v>'https://www.instagram.com/p/Cfq6iMLAwAJ/',</v>
      </c>
    </row>
    <row r="88" spans="1:7" x14ac:dyDescent="0.25">
      <c r="A88" t="s">
        <v>426</v>
      </c>
      <c r="G88" s="34" t="str">
        <f t="shared" si="1"/>
        <v>'https://www.instagram.com/p/Cflrbe5MRug/',</v>
      </c>
    </row>
    <row r="89" spans="1:7" x14ac:dyDescent="0.25">
      <c r="A89" t="s">
        <v>427</v>
      </c>
      <c r="G89" s="34" t="str">
        <f t="shared" si="1"/>
        <v>'https://www.instagram.com/p/CfbYQAFMmo6/',</v>
      </c>
    </row>
    <row r="90" spans="1:7" x14ac:dyDescent="0.25">
      <c r="A90" t="s">
        <v>428</v>
      </c>
      <c r="G90" s="34" t="str">
        <f t="shared" si="1"/>
        <v>'https://www.instagram.com/p/CfTyogPgEQa/',</v>
      </c>
    </row>
    <row r="91" spans="1:7" x14ac:dyDescent="0.25">
      <c r="A91" t="s">
        <v>429</v>
      </c>
      <c r="G91" s="34" t="str">
        <f t="shared" si="1"/>
        <v>'https://www.instagram.com/p/CfJdAYHgSiD/',</v>
      </c>
    </row>
    <row r="92" spans="1:7" x14ac:dyDescent="0.25">
      <c r="A92" t="s">
        <v>430</v>
      </c>
      <c r="G92" s="34" t="str">
        <f t="shared" si="1"/>
        <v>'https://www.instagram.com/p/CfEN90JAUK8/',</v>
      </c>
    </row>
    <row r="93" spans="1:7" x14ac:dyDescent="0.25">
      <c r="A93" t="s">
        <v>431</v>
      </c>
      <c r="G93" s="34" t="str">
        <f t="shared" si="1"/>
        <v>'https://www.instagram.com/p/Ce03GfhgqPU/',</v>
      </c>
    </row>
    <row r="94" spans="1:7" x14ac:dyDescent="0.25">
      <c r="A94" t="s">
        <v>432</v>
      </c>
      <c r="G94" s="34" t="str">
        <f t="shared" si="1"/>
        <v>'https://www.instagram.com/p/CeQ67t7sZuY/',</v>
      </c>
    </row>
    <row r="95" spans="1:7" x14ac:dyDescent="0.25">
      <c r="A95" t="s">
        <v>433</v>
      </c>
      <c r="G95" s="34" t="str">
        <f t="shared" si="1"/>
        <v>'https://www.instagram.com/p/CeOIa5huY76/',</v>
      </c>
    </row>
    <row r="96" spans="1:7" x14ac:dyDescent="0.25">
      <c r="A96" t="s">
        <v>434</v>
      </c>
      <c r="G96" s="34" t="str">
        <f t="shared" si="1"/>
        <v>'https://www.instagram.com/p/Cd-2AfbLyc5/',</v>
      </c>
    </row>
    <row r="97" spans="1:7" x14ac:dyDescent="0.25">
      <c r="A97" t="s">
        <v>435</v>
      </c>
      <c r="G97" s="34" t="str">
        <f t="shared" si="1"/>
        <v>'https://www.instagram.com/p/Cd8dpGng3W3/',</v>
      </c>
    </row>
    <row r="98" spans="1:7" x14ac:dyDescent="0.25">
      <c r="A98" t="s">
        <v>436</v>
      </c>
      <c r="G98" s="34" t="str">
        <f t="shared" si="1"/>
        <v>'https://www.instagram.com/p/Cdf6rBdu-O1/',</v>
      </c>
    </row>
    <row r="99" spans="1:7" x14ac:dyDescent="0.25">
      <c r="A99" t="s">
        <v>437</v>
      </c>
      <c r="G99" s="34" t="str">
        <f t="shared" si="1"/>
        <v>'https://www.instagram.com/p/CdVlyGAs2YL/',</v>
      </c>
    </row>
    <row r="100" spans="1:7" x14ac:dyDescent="0.25">
      <c r="A100" t="s">
        <v>438</v>
      </c>
      <c r="G100" s="34" t="str">
        <f t="shared" si="1"/>
        <v>'https://www.instagram.com/p/CdTL97wumYc/',</v>
      </c>
    </row>
    <row r="101" spans="1:7" x14ac:dyDescent="0.25">
      <c r="A101" t="s">
        <v>439</v>
      </c>
      <c r="G101" s="34" t="str">
        <f t="shared" si="1"/>
        <v>'https://www.instagram.com/p/CdIxSjOsuP0/',</v>
      </c>
    </row>
    <row r="102" spans="1:7" x14ac:dyDescent="0.25">
      <c r="A102" t="s">
        <v>440</v>
      </c>
      <c r="G102" s="34" t="str">
        <f t="shared" si="1"/>
        <v>'https://www.instagram.com/p/Cc8ANQBsULz/',</v>
      </c>
    </row>
    <row r="103" spans="1:7" x14ac:dyDescent="0.25">
      <c r="A103" t="s">
        <v>441</v>
      </c>
      <c r="G103" s="34" t="str">
        <f t="shared" si="1"/>
        <v>'https://www.instagram.com/p/CaIg5MAvdwu/',</v>
      </c>
    </row>
    <row r="104" spans="1:7" x14ac:dyDescent="0.25">
      <c r="A104" t="s">
        <v>442</v>
      </c>
      <c r="G104" s="34" t="str">
        <f t="shared" si="1"/>
        <v>'https://www.instagram.com/p/CZuAVXEP6YS/',</v>
      </c>
    </row>
    <row r="105" spans="1:7" x14ac:dyDescent="0.25">
      <c r="A105" t="s">
        <v>443</v>
      </c>
      <c r="G105" s="34" t="str">
        <f t="shared" si="1"/>
        <v>'https://www.instagram.com/p/CYjdk0YAlNC/',</v>
      </c>
    </row>
    <row r="106" spans="1:7" x14ac:dyDescent="0.25">
      <c r="A106" t="s">
        <v>444</v>
      </c>
      <c r="G106" s="34" t="str">
        <f t="shared" si="1"/>
        <v>'https://www.instagram.com/p/CYbT5ToLwyF/',</v>
      </c>
    </row>
    <row r="107" spans="1:7" x14ac:dyDescent="0.25">
      <c r="A107" t="s">
        <v>445</v>
      </c>
      <c r="G107" s="34" t="str">
        <f t="shared" si="1"/>
        <v>'https://www.instagram.com/p/CYWYIfpg2zT/',</v>
      </c>
    </row>
    <row r="108" spans="1:7" x14ac:dyDescent="0.25">
      <c r="A108" t="s">
        <v>446</v>
      </c>
      <c r="G108" s="34" t="str">
        <f t="shared" si="1"/>
        <v>'https://www.instagram.com/p/CYRTdObg-J1/',</v>
      </c>
    </row>
    <row r="109" spans="1:7" x14ac:dyDescent="0.25">
      <c r="A109" t="s">
        <v>447</v>
      </c>
      <c r="G109" s="34" t="str">
        <f t="shared" si="1"/>
        <v>'https://www.instagram.com/p/CYHBIVWgbP_/',</v>
      </c>
    </row>
    <row r="110" spans="1:7" x14ac:dyDescent="0.25">
      <c r="A110" t="s">
        <v>448</v>
      </c>
      <c r="G110" s="34" t="str">
        <f t="shared" si="1"/>
        <v>'https://www.instagram.com/p/CYB5hCIP1t_/',</v>
      </c>
    </row>
    <row r="111" spans="1:7" x14ac:dyDescent="0.25">
      <c r="A111" t="s">
        <v>449</v>
      </c>
      <c r="G111" s="34" t="str">
        <f t="shared" si="1"/>
        <v>'https://www.instagram.com/p/CX3pR0_tcZe/',</v>
      </c>
    </row>
    <row r="112" spans="1:7" x14ac:dyDescent="0.25">
      <c r="A112" t="s">
        <v>450</v>
      </c>
      <c r="G112" s="34" t="str">
        <f t="shared" si="1"/>
        <v>'https://www.instagram.com/p/CXvydOxguPD/',</v>
      </c>
    </row>
    <row r="113" spans="1:7" x14ac:dyDescent="0.25">
      <c r="A113" t="s">
        <v>451</v>
      </c>
      <c r="G113" s="34" t="str">
        <f t="shared" si="1"/>
        <v>'https://www.instagram.com/p/CXd8Hp2tjop/',</v>
      </c>
    </row>
    <row r="114" spans="1:7" x14ac:dyDescent="0.25">
      <c r="A114" t="s">
        <v>452</v>
      </c>
      <c r="G114" s="34" t="str">
        <f t="shared" si="1"/>
        <v>'https://www.instagram.com/p/CW7E0ySs8CI/',</v>
      </c>
    </row>
    <row r="115" spans="1:7" x14ac:dyDescent="0.25">
      <c r="A115" t="s">
        <v>453</v>
      </c>
      <c r="G115" s="34" t="str">
        <f t="shared" si="1"/>
        <v>'https://www.instagram.com/p/CWns1_8AT30/',</v>
      </c>
    </row>
    <row r="116" spans="1:7" x14ac:dyDescent="0.25">
      <c r="A116" t="s">
        <v>454</v>
      </c>
      <c r="G116" s="34" t="str">
        <f t="shared" si="1"/>
        <v>'https://www.instagram.com/p/CWbnfF3sOeT/',</v>
      </c>
    </row>
    <row r="117" spans="1:7" x14ac:dyDescent="0.25">
      <c r="A117" t="s">
        <v>455</v>
      </c>
      <c r="G117" s="34" t="str">
        <f t="shared" si="1"/>
        <v>'https://www.instagram.com/p/CWZlG71JUFk/',</v>
      </c>
    </row>
    <row r="118" spans="1:7" x14ac:dyDescent="0.25">
      <c r="A118" t="s">
        <v>456</v>
      </c>
      <c r="G118" s="34" t="str">
        <f t="shared" si="1"/>
        <v>'https://www.instagram.com/p/CUtUEwQsFXE/',</v>
      </c>
    </row>
    <row r="119" spans="1:7" x14ac:dyDescent="0.25">
      <c r="A119" t="s">
        <v>457</v>
      </c>
      <c r="G119" s="34" t="str">
        <f t="shared" si="1"/>
        <v>'https://www.instagram.com/p/CUSWtPqtY1z/',</v>
      </c>
    </row>
    <row r="120" spans="1:7" x14ac:dyDescent="0.25">
      <c r="A120" t="s">
        <v>458</v>
      </c>
      <c r="G120" s="34" t="str">
        <f t="shared" si="1"/>
        <v>'https://www.instagram.com/p/CULCPSFp7Wi/',</v>
      </c>
    </row>
    <row r="121" spans="1:7" x14ac:dyDescent="0.25">
      <c r="A121" t="s">
        <v>459</v>
      </c>
      <c r="G121" s="34" t="str">
        <f t="shared" si="1"/>
        <v>'https://www.instagram.com/p/CTUaq-TH8Ms/',</v>
      </c>
    </row>
    <row r="122" spans="1:7" x14ac:dyDescent="0.25">
      <c r="A122" t="s">
        <v>460</v>
      </c>
      <c r="G122" s="34" t="str">
        <f t="shared" si="1"/>
        <v>'https://www.instagram.com/p/CTOFAzKr7Kk/',</v>
      </c>
    </row>
    <row r="123" spans="1:7" x14ac:dyDescent="0.25">
      <c r="A123" t="s">
        <v>461</v>
      </c>
      <c r="G123" s="34" t="str">
        <f t="shared" si="1"/>
        <v>'https://www.instagram.com/p/CSW5--fNvPr/',</v>
      </c>
    </row>
    <row r="124" spans="1:7" x14ac:dyDescent="0.25">
      <c r="A124" t="s">
        <v>462</v>
      </c>
      <c r="G124" s="34" t="str">
        <f t="shared" si="1"/>
        <v>'https://www.instagram.com/p/CSRpkT_N0zH/',</v>
      </c>
    </row>
    <row r="125" spans="1:7" x14ac:dyDescent="0.25">
      <c r="A125" t="s">
        <v>463</v>
      </c>
      <c r="G125" s="34" t="str">
        <f t="shared" si="1"/>
        <v>'https://www.instagram.com/p/CR6qemGHBiv/',</v>
      </c>
    </row>
    <row r="126" spans="1:7" x14ac:dyDescent="0.25">
      <c r="A126" t="s">
        <v>464</v>
      </c>
      <c r="G126" s="34" t="str">
        <f t="shared" si="1"/>
        <v>'https://www.instagram.com/p/CR1SEw_HhGY/',</v>
      </c>
    </row>
    <row r="127" spans="1:7" x14ac:dyDescent="0.25">
      <c r="A127" t="s">
        <v>465</v>
      </c>
      <c r="G127" s="34" t="str">
        <f t="shared" si="1"/>
        <v>'https://www.instagram.com/p/CRtfhCRjsXt/',</v>
      </c>
    </row>
    <row r="128" spans="1:7" x14ac:dyDescent="0.25">
      <c r="A128" t="s">
        <v>466</v>
      </c>
      <c r="G128" s="34" t="str">
        <f t="shared" si="1"/>
        <v>'https://www.instagram.com/p/CRg5Inat5f5/',</v>
      </c>
    </row>
    <row r="129" spans="1:7" x14ac:dyDescent="0.25">
      <c r="A129" t="s">
        <v>467</v>
      </c>
      <c r="G129" s="34" t="str">
        <f t="shared" si="1"/>
        <v>'https://www.instagram.com/p/CQbQZ7TBDWg/',</v>
      </c>
    </row>
    <row r="130" spans="1:7" x14ac:dyDescent="0.25">
      <c r="A130" t="s">
        <v>468</v>
      </c>
      <c r="G130" s="34" t="str">
        <f t="shared" si="1"/>
        <v>'https://www.instagram.com/p/CQO3T1al_3x/',</v>
      </c>
    </row>
    <row r="131" spans="1:7" x14ac:dyDescent="0.25">
      <c r="A131" t="s">
        <v>469</v>
      </c>
      <c r="G131" s="34" t="str">
        <f t="shared" si="1"/>
        <v>'https://www.instagram.com/p/CP6kISHF6sQ/',</v>
      </c>
    </row>
    <row r="132" spans="1:7" x14ac:dyDescent="0.25">
      <c r="A132" t="s">
        <v>470</v>
      </c>
      <c r="G132" s="34" t="str">
        <f t="shared" ref="G132:G195" si="2">"'"&amp;A132&amp;"',"</f>
        <v>'https://www.instagram.com/p/CP1YgYHF-xE/',</v>
      </c>
    </row>
    <row r="133" spans="1:7" x14ac:dyDescent="0.25">
      <c r="A133" t="s">
        <v>471</v>
      </c>
      <c r="G133" s="34" t="str">
        <f t="shared" si="2"/>
        <v>'https://www.instagram.com/p/CPqEJkkL8Io/',</v>
      </c>
    </row>
    <row r="134" spans="1:7" x14ac:dyDescent="0.25">
      <c r="A134" t="s">
        <v>472</v>
      </c>
      <c r="G134" s="34" t="str">
        <f t="shared" si="2"/>
        <v>'https://www.instagram.com/p/CPlk9NSFuc8/',</v>
      </c>
    </row>
    <row r="135" spans="1:7" x14ac:dyDescent="0.25">
      <c r="A135" t="s">
        <v>473</v>
      </c>
      <c r="G135" s="34" t="str">
        <f t="shared" si="2"/>
        <v>'https://www.instagram.com/p/CPZDwDQMQqi/',</v>
      </c>
    </row>
    <row r="136" spans="1:7" x14ac:dyDescent="0.25">
      <c r="A136" t="s">
        <v>474</v>
      </c>
      <c r="G136" s="34" t="str">
        <f t="shared" si="2"/>
        <v>'https://www.instagram.com/p/CPWw6_UtEic/',</v>
      </c>
    </row>
    <row r="137" spans="1:7" x14ac:dyDescent="0.25">
      <c r="A137" t="s">
        <v>475</v>
      </c>
      <c r="G137" s="34" t="str">
        <f t="shared" si="2"/>
        <v>'https://www.instagram.com/p/CPG_jkGsvG4/',</v>
      </c>
    </row>
    <row r="138" spans="1:7" x14ac:dyDescent="0.25">
      <c r="A138" t="s">
        <v>476</v>
      </c>
      <c r="G138" s="34" t="str">
        <f t="shared" si="2"/>
        <v>'https://www.instagram.com/p/COlnSZJh4zB/',</v>
      </c>
    </row>
    <row r="139" spans="1:7" x14ac:dyDescent="0.25">
      <c r="A139" t="s">
        <v>477</v>
      </c>
      <c r="G139" s="34" t="str">
        <f t="shared" si="2"/>
        <v>'https://www.instagram.com/p/COVQKvFHhm5/',</v>
      </c>
    </row>
    <row r="140" spans="1:7" x14ac:dyDescent="0.25">
      <c r="A140" t="s">
        <v>478</v>
      </c>
      <c r="G140" s="34" t="str">
        <f t="shared" si="2"/>
        <v>'https://www.instagram.com/p/CN4_ujCgAOk/',</v>
      </c>
    </row>
    <row r="141" spans="1:7" x14ac:dyDescent="0.25">
      <c r="A141" t="s">
        <v>479</v>
      </c>
      <c r="G141" s="34" t="str">
        <f t="shared" si="2"/>
        <v>'https://www.instagram.com/p/CNVJjEVsnc6/',</v>
      </c>
    </row>
    <row r="142" spans="1:7" x14ac:dyDescent="0.25">
      <c r="A142" t="s">
        <v>480</v>
      </c>
      <c r="G142" s="34" t="str">
        <f t="shared" si="2"/>
        <v>'https://www.instagram.com/p/CM4_kfAj5i9/',</v>
      </c>
    </row>
    <row r="143" spans="1:7" x14ac:dyDescent="0.25">
      <c r="A143" t="s">
        <v>481</v>
      </c>
      <c r="G143" s="34" t="str">
        <f t="shared" si="2"/>
        <v>'https://www.instagram.com/p/CMz1doOH7Wo/',</v>
      </c>
    </row>
    <row r="144" spans="1:7" x14ac:dyDescent="0.25">
      <c r="A144" t="s">
        <v>482</v>
      </c>
      <c r="G144" s="34" t="str">
        <f t="shared" si="2"/>
        <v>'https://www.instagram.com/p/CMcwBUUHY0C/',</v>
      </c>
    </row>
    <row r="145" spans="1:7" x14ac:dyDescent="0.25">
      <c r="A145" t="s">
        <v>483</v>
      </c>
      <c r="G145" s="34" t="str">
        <f t="shared" si="2"/>
        <v>'https://www.instagram.com/p/CMSg1aMHE6e/',</v>
      </c>
    </row>
    <row r="146" spans="1:7" x14ac:dyDescent="0.25">
      <c r="A146" t="s">
        <v>484</v>
      </c>
      <c r="G146" s="34" t="str">
        <f t="shared" si="2"/>
        <v>'https://www.instagram.com/p/CMIhvEHnaSp/',</v>
      </c>
    </row>
    <row r="147" spans="1:7" x14ac:dyDescent="0.25">
      <c r="A147" t="s">
        <v>485</v>
      </c>
      <c r="G147" s="34" t="str">
        <f t="shared" si="2"/>
        <v>'https://www.instagram.com/p/CL2NM2xHXTn/',</v>
      </c>
    </row>
    <row r="148" spans="1:7" x14ac:dyDescent="0.25">
      <c r="A148" t="s">
        <v>486</v>
      </c>
      <c r="G148" s="34" t="str">
        <f t="shared" si="2"/>
        <v>'https://www.instagram.com/p/CLfLN2pByGx/',</v>
      </c>
    </row>
    <row r="149" spans="1:7" x14ac:dyDescent="0.25">
      <c r="A149" t="s">
        <v>487</v>
      </c>
      <c r="G149" s="34" t="str">
        <f t="shared" si="2"/>
        <v>'https://www.instagram.com/p/CLPt3xenNSf/',</v>
      </c>
    </row>
    <row r="150" spans="1:7" x14ac:dyDescent="0.25">
      <c r="A150" t="s">
        <v>488</v>
      </c>
      <c r="G150" s="34" t="str">
        <f t="shared" si="2"/>
        <v>'https://www.instagram.com/p/CK4IfyFl4FR/',</v>
      </c>
    </row>
    <row r="151" spans="1:7" x14ac:dyDescent="0.25">
      <c r="A151" t="s">
        <v>489</v>
      </c>
      <c r="G151" s="34" t="str">
        <f t="shared" si="2"/>
        <v>'https://www.instagram.com/p/CJOZriZAjdj/',</v>
      </c>
    </row>
    <row r="152" spans="1:7" x14ac:dyDescent="0.25">
      <c r="A152" t="s">
        <v>490</v>
      </c>
      <c r="G152" s="34" t="str">
        <f t="shared" si="2"/>
        <v>'https://www.instagram.com/p/CJHAF5Bpzn1/',</v>
      </c>
    </row>
    <row r="153" spans="1:7" x14ac:dyDescent="0.25">
      <c r="A153" t="s">
        <v>491</v>
      </c>
      <c r="G153" s="34" t="str">
        <f t="shared" si="2"/>
        <v>'https://www.instagram.com/p/CI6CCBnBD9V/',</v>
      </c>
    </row>
    <row r="154" spans="1:7" x14ac:dyDescent="0.25">
      <c r="A154" t="s">
        <v>492</v>
      </c>
      <c r="G154" s="34" t="str">
        <f t="shared" si="2"/>
        <v>'https://www.instagram.com/p/CIv4B20nNTb/',</v>
      </c>
    </row>
    <row r="155" spans="1:7" x14ac:dyDescent="0.25">
      <c r="A155" t="s">
        <v>493</v>
      </c>
      <c r="G155" s="34" t="str">
        <f t="shared" si="2"/>
        <v>'https://www.instagram.com/p/CIi7HzQMn-y/',</v>
      </c>
    </row>
    <row r="156" spans="1:7" x14ac:dyDescent="0.25">
      <c r="A156" t="s">
        <v>494</v>
      </c>
      <c r="G156" s="34" t="str">
        <f t="shared" si="2"/>
        <v>'https://www.instagram.com/p/CIVpR3rLw71/',</v>
      </c>
    </row>
    <row r="157" spans="1:7" x14ac:dyDescent="0.25">
      <c r="A157" t="s">
        <v>495</v>
      </c>
      <c r="G157" s="34" t="str">
        <f t="shared" si="2"/>
        <v>'https://www.instagram.com/p/CHqdRx9nDK3/',</v>
      </c>
    </row>
    <row r="158" spans="1:7" x14ac:dyDescent="0.25">
      <c r="A158" t="s">
        <v>496</v>
      </c>
      <c r="G158" s="34" t="str">
        <f t="shared" si="2"/>
        <v>'https://www.instagram.com/p/CGsQA_CHiNW/',</v>
      </c>
    </row>
    <row r="159" spans="1:7" x14ac:dyDescent="0.25">
      <c r="A159" t="s">
        <v>497</v>
      </c>
      <c r="G159" s="34" t="str">
        <f t="shared" si="2"/>
        <v>'https://www.instagram.com/p/CGf9EB7gM7N/',</v>
      </c>
    </row>
    <row r="160" spans="1:7" x14ac:dyDescent="0.25">
      <c r="A160" t="s">
        <v>498</v>
      </c>
      <c r="G160" s="34" t="str">
        <f t="shared" si="2"/>
        <v>'https://www.instagram.com/p/CFSKJ0uAXTR/',</v>
      </c>
    </row>
    <row r="161" spans="1:7" x14ac:dyDescent="0.25">
      <c r="A161" t="s">
        <v>499</v>
      </c>
      <c r="G161" s="34" t="str">
        <f t="shared" si="2"/>
        <v>'https://www.instagram.com/p/CEz0a3xldtd/',</v>
      </c>
    </row>
    <row r="162" spans="1:7" x14ac:dyDescent="0.25">
      <c r="A162" t="s">
        <v>500</v>
      </c>
      <c r="G162" s="34" t="str">
        <f t="shared" si="2"/>
        <v>'https://www.instagram.com/p/CEb8u0QFE6k/',</v>
      </c>
    </row>
    <row r="163" spans="1:7" x14ac:dyDescent="0.25">
      <c r="A163" t="s">
        <v>501</v>
      </c>
      <c r="G163" s="34" t="str">
        <f t="shared" si="2"/>
        <v>'https://www.instagram.com/p/CEKE0kpFFiy/',</v>
      </c>
    </row>
    <row r="164" spans="1:7" x14ac:dyDescent="0.25">
      <c r="A164" t="s">
        <v>502</v>
      </c>
      <c r="G164" s="34" t="str">
        <f t="shared" si="2"/>
        <v>'https://www.instagram.com/p/CEFA2PUFvWe/',</v>
      </c>
    </row>
    <row r="165" spans="1:7" x14ac:dyDescent="0.25">
      <c r="A165" t="s">
        <v>503</v>
      </c>
      <c r="G165" s="34" t="str">
        <f t="shared" si="2"/>
        <v>'https://www.instagram.com/p/CDWdk4UHc3v/',</v>
      </c>
    </row>
    <row r="166" spans="1:7" x14ac:dyDescent="0.25">
      <c r="A166" t="s">
        <v>504</v>
      </c>
      <c r="G166" s="34" t="str">
        <f t="shared" si="2"/>
        <v>'https://www.instagram.com/p/CDOoDpUltl-/',</v>
      </c>
    </row>
    <row r="167" spans="1:7" x14ac:dyDescent="0.25">
      <c r="A167" t="s">
        <v>505</v>
      </c>
      <c r="G167" s="34" t="str">
        <f t="shared" si="2"/>
        <v>'https://www.instagram.com/p/CCbSQBWp_H3/',</v>
      </c>
    </row>
    <row r="168" spans="1:7" x14ac:dyDescent="0.25">
      <c r="A168" t="s">
        <v>506</v>
      </c>
      <c r="G168" s="34" t="str">
        <f t="shared" si="2"/>
        <v>'https://www.instagram.com/p/CB08i0tFeMv/',</v>
      </c>
    </row>
    <row r="169" spans="1:7" x14ac:dyDescent="0.25">
      <c r="A169" t="s">
        <v>507</v>
      </c>
      <c r="G169" s="34" t="str">
        <f t="shared" si="2"/>
        <v>'https://www.instagram.com/p/CAv17J7nqG4/',</v>
      </c>
    </row>
    <row r="170" spans="1:7" x14ac:dyDescent="0.25">
      <c r="A170" t="s">
        <v>508</v>
      </c>
      <c r="G170" s="34" t="str">
        <f t="shared" si="2"/>
        <v>'https://www.instagram.com/p/CATWfJfHPvi/',</v>
      </c>
    </row>
    <row r="171" spans="1:7" x14ac:dyDescent="0.25">
      <c r="A171" t="s">
        <v>509</v>
      </c>
      <c r="G171" s="34" t="str">
        <f t="shared" si="2"/>
        <v>'https://www.instagram.com/p/CANVRt0lrPB/',</v>
      </c>
    </row>
    <row r="172" spans="1:7" x14ac:dyDescent="0.25">
      <c r="A172" t="s">
        <v>510</v>
      </c>
      <c r="G172" s="34" t="str">
        <f t="shared" si="2"/>
        <v>'https://www.instagram.com/p/B_23K76FsOn/',</v>
      </c>
    </row>
    <row r="173" spans="1:7" x14ac:dyDescent="0.25">
      <c r="A173" t="s">
        <v>511</v>
      </c>
      <c r="G173" s="34" t="str">
        <f t="shared" si="2"/>
        <v>'https://www.instagram.com/p/B_THX3Alna2/',</v>
      </c>
    </row>
    <row r="174" spans="1:7" x14ac:dyDescent="0.25">
      <c r="A174" t="s">
        <v>512</v>
      </c>
      <c r="G174" s="34" t="str">
        <f t="shared" si="2"/>
        <v>'https://www.instagram.com/p/B-43RW_lx_-/',</v>
      </c>
    </row>
    <row r="175" spans="1:7" x14ac:dyDescent="0.25">
      <c r="A175" t="s">
        <v>513</v>
      </c>
      <c r="G175" s="34" t="str">
        <f t="shared" si="2"/>
        <v>'https://www.instagram.com/p/B9hVR3Qlf8N/',</v>
      </c>
    </row>
    <row r="176" spans="1:7" x14ac:dyDescent="0.25">
      <c r="A176" t="s">
        <v>514</v>
      </c>
      <c r="G176" s="34" t="str">
        <f t="shared" si="2"/>
        <v>'https://www.instagram.com/p/B8gghp-l1r1/',</v>
      </c>
    </row>
    <row r="177" spans="1:7" x14ac:dyDescent="0.25">
      <c r="A177" t="s">
        <v>515</v>
      </c>
      <c r="G177" s="34" t="str">
        <f t="shared" si="2"/>
        <v>'https://www.instagram.com/p/ByLW_mJFeLq/',</v>
      </c>
    </row>
    <row r="178" spans="1:7" x14ac:dyDescent="0.25">
      <c r="A178" t="s">
        <v>516</v>
      </c>
      <c r="G178" s="34" t="str">
        <f t="shared" si="2"/>
        <v>'https://www.instagram.com/p/CjoKj_3j75f/',</v>
      </c>
    </row>
    <row r="179" spans="1:7" x14ac:dyDescent="0.25">
      <c r="A179" t="s">
        <v>517</v>
      </c>
      <c r="G179" s="34" t="str">
        <f t="shared" si="2"/>
        <v>'https://www.instagram.com/p/Ci0CKWVMDCn/',</v>
      </c>
    </row>
    <row r="180" spans="1:7" x14ac:dyDescent="0.25">
      <c r="A180" t="s">
        <v>518</v>
      </c>
      <c r="G180" s="34" t="str">
        <f t="shared" si="2"/>
        <v>'https://www.instagram.com/p/CfeaeF6sLXc/',</v>
      </c>
    </row>
    <row r="181" spans="1:7" x14ac:dyDescent="0.25">
      <c r="A181" t="s">
        <v>519</v>
      </c>
      <c r="G181" s="34" t="str">
        <f t="shared" si="2"/>
        <v>'https://www.instagram.com/p/CeRKuXUDA4d/',</v>
      </c>
    </row>
    <row r="182" spans="1:7" x14ac:dyDescent="0.25">
      <c r="A182" t="s">
        <v>520</v>
      </c>
      <c r="G182" s="34" t="str">
        <f t="shared" si="2"/>
        <v>'https://www.instagram.com/p/CdbNKM-l0EH/',</v>
      </c>
    </row>
    <row r="183" spans="1:7" x14ac:dyDescent="0.25">
      <c r="A183" t="s">
        <v>521</v>
      </c>
      <c r="G183" s="34" t="str">
        <f t="shared" si="2"/>
        <v>'https://www.instagram.com/p/Cc526-TjFFP/',</v>
      </c>
    </row>
    <row r="184" spans="1:7" x14ac:dyDescent="0.25">
      <c r="A184" t="s">
        <v>522</v>
      </c>
      <c r="G184" s="34" t="str">
        <f t="shared" si="2"/>
        <v>'https://www.instagram.com/p/Ccn7zP_jU_v/',</v>
      </c>
    </row>
    <row r="185" spans="1:7" x14ac:dyDescent="0.25">
      <c r="A185" t="s">
        <v>523</v>
      </c>
      <c r="G185" s="34" t="str">
        <f t="shared" si="2"/>
        <v>'https://www.instagram.com/p/CbfjSH1oMtu/',</v>
      </c>
    </row>
    <row r="186" spans="1:7" x14ac:dyDescent="0.25">
      <c r="A186" t="s">
        <v>524</v>
      </c>
      <c r="G186" s="34" t="str">
        <f t="shared" si="2"/>
        <v>'https://www.instagram.com/p/CZuQP_9DsIU/',</v>
      </c>
    </row>
    <row r="187" spans="1:7" x14ac:dyDescent="0.25">
      <c r="A187" t="s">
        <v>525</v>
      </c>
      <c r="G187" s="34" t="str">
        <f t="shared" si="2"/>
        <v>'https://www.instagram.com/p/CWIyg__jIpQ/',</v>
      </c>
    </row>
    <row r="188" spans="1:7" x14ac:dyDescent="0.25">
      <c r="A188" t="s">
        <v>526</v>
      </c>
      <c r="G188" s="34" t="str">
        <f t="shared" si="2"/>
        <v>'https://www.instagram.com/p/CVEEbtiMvqQ/',</v>
      </c>
    </row>
    <row r="189" spans="1:7" x14ac:dyDescent="0.25">
      <c r="A189" t="s">
        <v>527</v>
      </c>
      <c r="G189" s="34" t="str">
        <f t="shared" si="2"/>
        <v>'https://www.instagram.com/p/CT5jsUFAs8s/',</v>
      </c>
    </row>
    <row r="190" spans="1:7" x14ac:dyDescent="0.25">
      <c r="A190" t="s">
        <v>528</v>
      </c>
      <c r="G190" s="34" t="str">
        <f t="shared" si="2"/>
        <v>'https://www.instagram.com/p/CTAO9GujyZQ/',</v>
      </c>
    </row>
    <row r="191" spans="1:7" x14ac:dyDescent="0.25">
      <c r="A191" t="s">
        <v>529</v>
      </c>
      <c r="G191" s="34" t="str">
        <f t="shared" si="2"/>
        <v>'https://www.instagram.com/p/CSnE-okJFMk/',</v>
      </c>
    </row>
    <row r="192" spans="1:7" x14ac:dyDescent="0.25">
      <c r="A192" t="s">
        <v>530</v>
      </c>
      <c r="G192" s="34" t="str">
        <f t="shared" si="2"/>
        <v>'https://www.instagram.com/p/CScrSiPJ1Nr/',</v>
      </c>
    </row>
    <row r="193" spans="1:7" x14ac:dyDescent="0.25">
      <c r="A193" t="s">
        <v>531</v>
      </c>
      <c r="G193" s="34" t="str">
        <f t="shared" si="2"/>
        <v>'https://www.instagram.com/p/CRaJFrUJFeT/',</v>
      </c>
    </row>
    <row r="194" spans="1:7" x14ac:dyDescent="0.25">
      <c r="A194" t="s">
        <v>532</v>
      </c>
      <c r="G194" s="34" t="str">
        <f t="shared" si="2"/>
        <v>'https://www.instagram.com/p/CQwn0ptJZ_r/',</v>
      </c>
    </row>
    <row r="195" spans="1:7" x14ac:dyDescent="0.25">
      <c r="A195" t="s">
        <v>533</v>
      </c>
      <c r="G195" s="34" t="str">
        <f t="shared" si="2"/>
        <v>'https://www.instagram.com/p/CQrvBD4pqDO/',</v>
      </c>
    </row>
    <row r="196" spans="1:7" x14ac:dyDescent="0.25">
      <c r="A196" t="s">
        <v>534</v>
      </c>
      <c r="G196" s="34" t="str">
        <f t="shared" ref="G196:G252" si="3">"'"&amp;A196&amp;"',"</f>
        <v>'https://www.instagram.com/p/CPJiZdup4se/',</v>
      </c>
    </row>
    <row r="197" spans="1:7" x14ac:dyDescent="0.25">
      <c r="A197" t="s">
        <v>535</v>
      </c>
      <c r="G197" s="34" t="str">
        <f t="shared" si="3"/>
        <v>'https://www.instagram.com/p/CO_UYwuJq4O/',</v>
      </c>
    </row>
    <row r="198" spans="1:7" x14ac:dyDescent="0.25">
      <c r="A198" t="s">
        <v>536</v>
      </c>
      <c r="G198" s="34" t="str">
        <f t="shared" si="3"/>
        <v>'https://www.instagram.com/p/COleK3Apex6/',</v>
      </c>
    </row>
    <row r="199" spans="1:7" x14ac:dyDescent="0.25">
      <c r="A199" t="s">
        <v>537</v>
      </c>
      <c r="G199" s="34" t="str">
        <f t="shared" si="3"/>
        <v>'https://www.instagram.com/p/COgYwu_p1qv/',</v>
      </c>
    </row>
    <row r="200" spans="1:7" x14ac:dyDescent="0.25">
      <c r="A200" t="s">
        <v>538</v>
      </c>
      <c r="G200" s="34" t="str">
        <f t="shared" si="3"/>
        <v>'https://www.instagram.com/p/CObPMDJJN4_/',</v>
      </c>
    </row>
    <row r="201" spans="1:7" x14ac:dyDescent="0.25">
      <c r="A201" t="s">
        <v>539</v>
      </c>
      <c r="G201" s="34" t="str">
        <f t="shared" si="3"/>
        <v>'https://www.instagram.com/p/COOdQg6pIHW/',</v>
      </c>
    </row>
    <row r="202" spans="1:7" x14ac:dyDescent="0.25">
      <c r="A202" t="s">
        <v>540</v>
      </c>
      <c r="G202" s="34" t="str">
        <f t="shared" si="3"/>
        <v>'https://www.instagram.com/p/COBZHSIpmTG/',</v>
      </c>
    </row>
    <row r="203" spans="1:7" x14ac:dyDescent="0.25">
      <c r="A203" t="s">
        <v>541</v>
      </c>
      <c r="G203" s="34" t="str">
        <f t="shared" si="3"/>
        <v>'https://www.instagram.com/p/CNsU6mrpNbF/',</v>
      </c>
    </row>
    <row r="204" spans="1:7" x14ac:dyDescent="0.25">
      <c r="A204" t="s">
        <v>542</v>
      </c>
      <c r="G204" s="34" t="str">
        <f t="shared" si="3"/>
        <v>'https://www.instagram.com/p/CNdBiMoJ7rf/',</v>
      </c>
    </row>
    <row r="205" spans="1:7" x14ac:dyDescent="0.25">
      <c r="A205" t="s">
        <v>543</v>
      </c>
      <c r="G205" s="34" t="str">
        <f t="shared" si="3"/>
        <v>'https://www.instagram.com/p/CNAVrVqJSbB/',</v>
      </c>
    </row>
    <row r="206" spans="1:7" x14ac:dyDescent="0.25">
      <c r="A206" t="s">
        <v>544</v>
      </c>
      <c r="G206" s="34" t="str">
        <f t="shared" si="3"/>
        <v>'https://www.instagram.com/p/CMuT5XzpV4j/',</v>
      </c>
    </row>
    <row r="207" spans="1:7" x14ac:dyDescent="0.25">
      <c r="A207" t="s">
        <v>545</v>
      </c>
      <c r="G207" s="34" t="str">
        <f t="shared" si="3"/>
        <v>'https://www.instagram.com/p/CMkA72qJHz3/',</v>
      </c>
    </row>
    <row r="208" spans="1:7" x14ac:dyDescent="0.25">
      <c r="A208" t="s">
        <v>546</v>
      </c>
      <c r="G208" s="34" t="str">
        <f t="shared" si="3"/>
        <v>'https://www.instagram.com/p/CMacekbhibW/',</v>
      </c>
    </row>
    <row r="209" spans="1:7" x14ac:dyDescent="0.25">
      <c r="A209" t="s">
        <v>547</v>
      </c>
      <c r="G209" s="34" t="str">
        <f t="shared" si="3"/>
        <v>'https://www.instagram.com/p/CLmYZk2JVhe/',</v>
      </c>
    </row>
    <row r="210" spans="1:7" x14ac:dyDescent="0.25">
      <c r="A210" t="s">
        <v>548</v>
      </c>
      <c r="G210" s="34" t="str">
        <f t="shared" si="3"/>
        <v>'https://www.instagram.com/p/CLUW1txJPCs/',</v>
      </c>
    </row>
    <row r="211" spans="1:7" x14ac:dyDescent="0.25">
      <c r="A211" t="s">
        <v>549</v>
      </c>
      <c r="G211" s="34" t="str">
        <f t="shared" si="3"/>
        <v>'https://www.instagram.com/p/CLCr6D1JQnK/',</v>
      </c>
    </row>
    <row r="212" spans="1:7" x14ac:dyDescent="0.25">
      <c r="A212" t="s">
        <v>550</v>
      </c>
      <c r="G212" s="34" t="str">
        <f t="shared" si="3"/>
        <v>'https://www.instagram.com/p/CJjBLmuJWbJ/',</v>
      </c>
    </row>
    <row r="213" spans="1:7" x14ac:dyDescent="0.25">
      <c r="A213" t="s">
        <v>551</v>
      </c>
      <c r="G213" s="34" t="str">
        <f t="shared" si="3"/>
        <v>'https://www.instagram.com/p/CItf90dJS-d/',</v>
      </c>
    </row>
    <row r="214" spans="1:7" x14ac:dyDescent="0.25">
      <c r="A214" t="s">
        <v>552</v>
      </c>
      <c r="G214" s="34" t="str">
        <f t="shared" si="3"/>
        <v>'https://www.instagram.com/p/CITOPwoJAfK/',</v>
      </c>
    </row>
    <row r="215" spans="1:7" x14ac:dyDescent="0.25">
      <c r="A215" t="s">
        <v>553</v>
      </c>
      <c r="G215" s="34" t="str">
        <f t="shared" si="3"/>
        <v>'https://www.instagram.com/p/CHQbyANJEJu/',</v>
      </c>
    </row>
    <row r="216" spans="1:7" x14ac:dyDescent="0.25">
      <c r="A216" t="s">
        <v>554</v>
      </c>
      <c r="G216" s="34" t="str">
        <f t="shared" si="3"/>
        <v>'https://www.instagram.com/p/CHBJFDnpXsc/',</v>
      </c>
    </row>
    <row r="217" spans="1:7" x14ac:dyDescent="0.25">
      <c r="A217" t="s">
        <v>555</v>
      </c>
      <c r="G217" s="34" t="str">
        <f t="shared" si="3"/>
        <v>'https://www.instagram.com/p/CGsDYU1pK9f/',</v>
      </c>
    </row>
    <row r="218" spans="1:7" x14ac:dyDescent="0.25">
      <c r="A218" t="s">
        <v>556</v>
      </c>
      <c r="G218" s="34" t="str">
        <f t="shared" si="3"/>
        <v>'https://www.instagram.com/p/CGh75bvJKra/',</v>
      </c>
    </row>
    <row r="219" spans="1:7" x14ac:dyDescent="0.25">
      <c r="A219" t="s">
        <v>557</v>
      </c>
      <c r="G219" s="34" t="str">
        <f t="shared" si="3"/>
        <v>'https://www.instagram.com/p/CGa5touJMm0/',</v>
      </c>
    </row>
    <row r="220" spans="1:7" x14ac:dyDescent="0.25">
      <c r="A220" t="s">
        <v>558</v>
      </c>
      <c r="G220" s="34" t="str">
        <f t="shared" si="3"/>
        <v>'https://www.instagram.com/p/CANhv-TpX1c/',</v>
      </c>
    </row>
    <row r="221" spans="1:7" x14ac:dyDescent="0.25">
      <c r="A221" t="s">
        <v>559</v>
      </c>
      <c r="G221" s="34" t="str">
        <f t="shared" si="3"/>
        <v>'https://www.instagram.com/p/B_7hP4-pI94/',</v>
      </c>
    </row>
    <row r="222" spans="1:7" x14ac:dyDescent="0.25">
      <c r="A222" t="s">
        <v>560</v>
      </c>
      <c r="G222" s="34" t="str">
        <f t="shared" si="3"/>
        <v>'https://www.instagram.com/p/B6dM3ExpM7p/',</v>
      </c>
    </row>
    <row r="223" spans="1:7" x14ac:dyDescent="0.25">
      <c r="A223" t="s">
        <v>561</v>
      </c>
      <c r="G223" s="34" t="str">
        <f t="shared" si="3"/>
        <v>'https://www.instagram.com/p/B6I-R96J8zL/',</v>
      </c>
    </row>
    <row r="224" spans="1:7" x14ac:dyDescent="0.25">
      <c r="A224" t="s">
        <v>562</v>
      </c>
      <c r="G224" s="34" t="str">
        <f t="shared" si="3"/>
        <v>'https://www.instagram.com/p/B53L4RDJVxN/',</v>
      </c>
    </row>
    <row r="225" spans="1:7" x14ac:dyDescent="0.25">
      <c r="A225" t="s">
        <v>563</v>
      </c>
      <c r="G225" s="34" t="str">
        <f t="shared" si="3"/>
        <v>'https://www.instagram.com/p/B5lIfuuJwKp/',</v>
      </c>
    </row>
    <row r="226" spans="1:7" x14ac:dyDescent="0.25">
      <c r="A226" t="s">
        <v>564</v>
      </c>
      <c r="G226" s="34" t="str">
        <f t="shared" si="3"/>
        <v>'https://www.instagram.com/p/B5S0jLzJNLY/',</v>
      </c>
    </row>
    <row r="227" spans="1:7" x14ac:dyDescent="0.25">
      <c r="A227" t="s">
        <v>565</v>
      </c>
      <c r="G227" s="34" t="str">
        <f t="shared" si="3"/>
        <v>'https://www.instagram.com/p/B5LYV3SJkWm/',</v>
      </c>
    </row>
    <row r="228" spans="1:7" x14ac:dyDescent="0.25">
      <c r="A228" t="s">
        <v>566</v>
      </c>
      <c r="G228" s="34" t="str">
        <f t="shared" si="3"/>
        <v>'https://www.instagram.com/p/B3XPCRgJ5X7/',</v>
      </c>
    </row>
    <row r="229" spans="1:7" x14ac:dyDescent="0.25">
      <c r="A229" t="s">
        <v>567</v>
      </c>
      <c r="G229" s="34" t="str">
        <f t="shared" si="3"/>
        <v>'https://www.instagram.com/p/B3CY84UpGSU/',</v>
      </c>
    </row>
    <row r="230" spans="1:7" x14ac:dyDescent="0.25">
      <c r="A230" t="s">
        <v>568</v>
      </c>
      <c r="G230" s="34" t="str">
        <f t="shared" si="3"/>
        <v>'https://www.instagram.com/p/B1vwJJqH7R7/',</v>
      </c>
    </row>
    <row r="231" spans="1:7" x14ac:dyDescent="0.25">
      <c r="A231" t="s">
        <v>569</v>
      </c>
      <c r="G231" s="34" t="str">
        <f t="shared" si="3"/>
        <v>'https://www.instagram.com/p/B1WJqTOHhdE/',</v>
      </c>
    </row>
    <row r="232" spans="1:7" x14ac:dyDescent="0.25">
      <c r="A232" t="s">
        <v>570</v>
      </c>
      <c r="G232" s="34" t="str">
        <f t="shared" si="3"/>
        <v>'https://www.instagram.com/p/B0oF2TTnyst/',</v>
      </c>
    </row>
    <row r="233" spans="1:7" x14ac:dyDescent="0.25">
      <c r="A233" t="s">
        <v>571</v>
      </c>
      <c r="G233" s="34" t="str">
        <f t="shared" si="3"/>
        <v>'https://www.instagram.com/p/B0WA-kqHghv/',</v>
      </c>
    </row>
    <row r="234" spans="1:7" x14ac:dyDescent="0.25">
      <c r="A234" t="s">
        <v>572</v>
      </c>
      <c r="G234" s="34" t="str">
        <f t="shared" si="3"/>
        <v>'https://www.instagram.com/p/B0RBmQ2H9pR/',</v>
      </c>
    </row>
    <row r="235" spans="1:7" x14ac:dyDescent="0.25">
      <c r="A235" t="s">
        <v>573</v>
      </c>
      <c r="G235" s="34" t="str">
        <f t="shared" si="3"/>
        <v>'https://www.instagram.com/p/Bz0MiKenL57/',</v>
      </c>
    </row>
    <row r="236" spans="1:7" x14ac:dyDescent="0.25">
      <c r="A236" t="s">
        <v>574</v>
      </c>
      <c r="G236" s="34" t="str">
        <f t="shared" si="3"/>
        <v>'https://www.instagram.com/p/BziPPQ-Hfum/',</v>
      </c>
    </row>
    <row r="237" spans="1:7" x14ac:dyDescent="0.25">
      <c r="A237" t="s">
        <v>575</v>
      </c>
      <c r="G237" s="34" t="str">
        <f t="shared" si="3"/>
        <v>'https://www.instagram.com/p/Bzfv6VLnIwn/',</v>
      </c>
    </row>
    <row r="238" spans="1:7" x14ac:dyDescent="0.25">
      <c r="A238" t="s">
        <v>576</v>
      </c>
      <c r="G238" s="34" t="str">
        <f t="shared" si="3"/>
        <v>'https://www.instagram.com/p/BzQmwfSHeT9/',</v>
      </c>
    </row>
    <row r="239" spans="1:7" x14ac:dyDescent="0.25">
      <c r="A239" t="s">
        <v>577</v>
      </c>
      <c r="G239" s="34" t="str">
        <f t="shared" si="3"/>
        <v>'https://www.instagram.com/p/By2zOxvjluN/',</v>
      </c>
    </row>
    <row r="240" spans="1:7" x14ac:dyDescent="0.25">
      <c r="A240" t="s">
        <v>578</v>
      </c>
      <c r="G240" s="34" t="str">
        <f t="shared" si="3"/>
        <v>'https://www.instagram.com/p/Bykxz5AjJ0n/',</v>
      </c>
    </row>
    <row r="241" spans="1:7" x14ac:dyDescent="0.25">
      <c r="A241" t="s">
        <v>579</v>
      </c>
      <c r="G241" s="34" t="str">
        <f t="shared" si="3"/>
        <v>'https://www.instagram.com/p/Bxz028gjvcn/',</v>
      </c>
    </row>
    <row r="242" spans="1:7" x14ac:dyDescent="0.25">
      <c r="A242" t="s">
        <v>580</v>
      </c>
      <c r="G242" s="34" t="str">
        <f t="shared" si="3"/>
        <v>'https://www.instagram.com/p/Bwf-6I1Dotb/',</v>
      </c>
    </row>
    <row r="243" spans="1:7" x14ac:dyDescent="0.25">
      <c r="A243" t="s">
        <v>581</v>
      </c>
      <c r="G243" s="34" t="str">
        <f t="shared" si="3"/>
        <v>'https://www.instagram.com/p/BvHUEUxhAKn/',</v>
      </c>
    </row>
    <row r="244" spans="1:7" x14ac:dyDescent="0.25">
      <c r="A244" t="s">
        <v>582</v>
      </c>
      <c r="G244" s="34" t="str">
        <f t="shared" si="3"/>
        <v>'https://www.instagram.com/p/BurTb7fBpV1/',</v>
      </c>
    </row>
    <row r="245" spans="1:7" x14ac:dyDescent="0.25">
      <c r="A245" t="s">
        <v>583</v>
      </c>
      <c r="G245" s="34" t="str">
        <f t="shared" si="3"/>
        <v>'https://www.instagram.com/p/BtRHSn7hyp9/',</v>
      </c>
    </row>
    <row r="246" spans="1:7" x14ac:dyDescent="0.25">
      <c r="A246" t="s">
        <v>584</v>
      </c>
      <c r="G246" s="34" t="str">
        <f t="shared" si="3"/>
        <v>'https://www.instagram.com/p/Bs_D5gEAIBd/',</v>
      </c>
    </row>
    <row r="247" spans="1:7" x14ac:dyDescent="0.25">
      <c r="A247" t="s">
        <v>585</v>
      </c>
      <c r="G247" s="34" t="str">
        <f t="shared" si="3"/>
        <v>'https://www.instagram.com/p/Bsiko4LAiQD/',</v>
      </c>
    </row>
    <row r="248" spans="1:7" x14ac:dyDescent="0.25">
      <c r="A248" t="s">
        <v>586</v>
      </c>
      <c r="G248" s="34" t="str">
        <f t="shared" si="3"/>
        <v>'https://www.instagram.com/p/BqagJ3Ug_iD/',</v>
      </c>
    </row>
    <row r="249" spans="1:7" x14ac:dyDescent="0.25">
      <c r="A249" t="s">
        <v>587</v>
      </c>
      <c r="G249" s="34" t="str">
        <f t="shared" si="3"/>
        <v>'https://www.instagram.com/p/Bp4mOKDAj2I/',</v>
      </c>
    </row>
    <row r="250" spans="1:7" x14ac:dyDescent="0.25">
      <c r="A250" t="s">
        <v>588</v>
      </c>
      <c r="G250" s="34" t="str">
        <f t="shared" si="3"/>
        <v>'https://www.instagram.com/p/BppD5g7BImp/',</v>
      </c>
    </row>
    <row r="251" spans="1:7" x14ac:dyDescent="0.25">
      <c r="A251" t="s">
        <v>589</v>
      </c>
      <c r="G251" s="34" t="str">
        <f t="shared" si="3"/>
        <v>'https://www.instagram.com/p/BpXNr0YghTR/',</v>
      </c>
    </row>
    <row r="252" spans="1:7" x14ac:dyDescent="0.25">
      <c r="A252" t="s">
        <v>590</v>
      </c>
      <c r="G252" s="34" t="str">
        <f t="shared" si="3"/>
        <v>'https://www.instagram.com/p/BnwJZYZnlfS/',</v>
      </c>
    </row>
    <row r="253" spans="1:7" x14ac:dyDescent="0.25">
      <c r="G253" s="34"/>
    </row>
    <row r="254" spans="1:7" x14ac:dyDescent="0.25">
      <c r="G254" s="34"/>
    </row>
    <row r="255" spans="1:7" x14ac:dyDescent="0.25">
      <c r="G255" s="34"/>
    </row>
    <row r="256" spans="1:7" x14ac:dyDescent="0.25">
      <c r="G256" s="34"/>
    </row>
    <row r="257" spans="7:7" x14ac:dyDescent="0.25">
      <c r="G257" s="34"/>
    </row>
    <row r="258" spans="7:7" x14ac:dyDescent="0.25">
      <c r="G258" s="34"/>
    </row>
    <row r="259" spans="7:7" x14ac:dyDescent="0.25">
      <c r="G259" s="34"/>
    </row>
    <row r="260" spans="7:7" x14ac:dyDescent="0.25">
      <c r="G260" s="34"/>
    </row>
    <row r="261" spans="7:7" x14ac:dyDescent="0.25">
      <c r="G261" s="34"/>
    </row>
    <row r="262" spans="7:7" x14ac:dyDescent="0.25">
      <c r="G262" s="34"/>
    </row>
    <row r="263" spans="7:7" x14ac:dyDescent="0.25">
      <c r="G263" s="34"/>
    </row>
    <row r="264" spans="7:7" x14ac:dyDescent="0.25">
      <c r="G264" s="34"/>
    </row>
    <row r="265" spans="7:7" x14ac:dyDescent="0.25">
      <c r="G265" s="34"/>
    </row>
    <row r="266" spans="7:7" x14ac:dyDescent="0.25">
      <c r="G266" s="34"/>
    </row>
    <row r="267" spans="7:7" x14ac:dyDescent="0.25">
      <c r="G267" s="34"/>
    </row>
    <row r="268" spans="7:7" x14ac:dyDescent="0.25">
      <c r="G268" s="34"/>
    </row>
    <row r="269" spans="7:7" x14ac:dyDescent="0.25">
      <c r="G269" s="34"/>
    </row>
    <row r="270" spans="7:7" x14ac:dyDescent="0.25">
      <c r="G270" s="34"/>
    </row>
    <row r="271" spans="7:7" x14ac:dyDescent="0.25">
      <c r="G271" s="34"/>
    </row>
    <row r="272" spans="7:7" x14ac:dyDescent="0.25">
      <c r="G272" s="34"/>
    </row>
    <row r="273" spans="7:7" x14ac:dyDescent="0.25">
      <c r="G273" s="34"/>
    </row>
    <row r="274" spans="7:7" x14ac:dyDescent="0.25">
      <c r="G274" s="34"/>
    </row>
    <row r="275" spans="7:7" x14ac:dyDescent="0.25">
      <c r="G275" s="34"/>
    </row>
    <row r="276" spans="7:7" x14ac:dyDescent="0.25">
      <c r="G276" s="34"/>
    </row>
    <row r="277" spans="7:7" x14ac:dyDescent="0.25">
      <c r="G277" s="34"/>
    </row>
    <row r="278" spans="7:7" x14ac:dyDescent="0.25">
      <c r="G278" s="34"/>
    </row>
    <row r="279" spans="7:7" x14ac:dyDescent="0.25">
      <c r="G279" s="34"/>
    </row>
    <row r="280" spans="7:7" x14ac:dyDescent="0.25">
      <c r="G280" s="34"/>
    </row>
    <row r="281" spans="7:7" x14ac:dyDescent="0.25">
      <c r="G281" s="34"/>
    </row>
    <row r="282" spans="7:7" x14ac:dyDescent="0.25">
      <c r="G282" s="34"/>
    </row>
    <row r="283" spans="7:7" x14ac:dyDescent="0.25">
      <c r="G283" s="34"/>
    </row>
    <row r="284" spans="7:7" x14ac:dyDescent="0.25">
      <c r="G284" s="34"/>
    </row>
    <row r="285" spans="7:7" x14ac:dyDescent="0.25">
      <c r="G285" s="34"/>
    </row>
    <row r="286" spans="7:7" x14ac:dyDescent="0.25">
      <c r="G286" s="34"/>
    </row>
    <row r="287" spans="7:7" x14ac:dyDescent="0.25">
      <c r="G287" s="34"/>
    </row>
    <row r="288" spans="7:7" x14ac:dyDescent="0.25">
      <c r="G288" s="34"/>
    </row>
    <row r="289" spans="7:7" x14ac:dyDescent="0.25">
      <c r="G289" s="34"/>
    </row>
    <row r="290" spans="7:7" x14ac:dyDescent="0.25">
      <c r="G290" s="34"/>
    </row>
    <row r="291" spans="7:7" x14ac:dyDescent="0.25">
      <c r="G291" s="34"/>
    </row>
    <row r="292" spans="7:7" x14ac:dyDescent="0.25">
      <c r="G292" s="34"/>
    </row>
    <row r="293" spans="7:7" x14ac:dyDescent="0.25">
      <c r="G293" s="34"/>
    </row>
    <row r="294" spans="7:7" x14ac:dyDescent="0.25">
      <c r="G294" s="34"/>
    </row>
    <row r="295" spans="7:7" x14ac:dyDescent="0.25">
      <c r="G295" s="34"/>
    </row>
    <row r="296" spans="7:7" x14ac:dyDescent="0.25">
      <c r="G296" s="34"/>
    </row>
    <row r="297" spans="7:7" x14ac:dyDescent="0.25">
      <c r="G297" s="34"/>
    </row>
    <row r="298" spans="7:7" x14ac:dyDescent="0.25">
      <c r="G298" s="34"/>
    </row>
    <row r="299" spans="7:7" x14ac:dyDescent="0.25">
      <c r="G299" s="34"/>
    </row>
    <row r="300" spans="7:7" x14ac:dyDescent="0.25">
      <c r="G300" s="34"/>
    </row>
    <row r="301" spans="7:7" x14ac:dyDescent="0.25">
      <c r="G301" s="34"/>
    </row>
    <row r="302" spans="7:7" x14ac:dyDescent="0.25">
      <c r="G302" s="34"/>
    </row>
    <row r="303" spans="7:7" x14ac:dyDescent="0.25">
      <c r="G303" s="34"/>
    </row>
    <row r="304" spans="7:7" x14ac:dyDescent="0.25">
      <c r="G304" s="34"/>
    </row>
    <row r="305" spans="7:7" x14ac:dyDescent="0.25">
      <c r="G305" s="34"/>
    </row>
    <row r="306" spans="7:7" x14ac:dyDescent="0.25">
      <c r="G306" s="34"/>
    </row>
    <row r="307" spans="7:7" x14ac:dyDescent="0.25">
      <c r="G307" s="34"/>
    </row>
    <row r="308" spans="7:7" x14ac:dyDescent="0.25">
      <c r="G308" s="34"/>
    </row>
    <row r="309" spans="7:7" x14ac:dyDescent="0.25">
      <c r="G309" s="34"/>
    </row>
    <row r="310" spans="7:7" x14ac:dyDescent="0.25">
      <c r="G310" s="34"/>
    </row>
    <row r="311" spans="7:7" x14ac:dyDescent="0.25">
      <c r="G311" s="34"/>
    </row>
    <row r="312" spans="7:7" x14ac:dyDescent="0.25">
      <c r="G312" s="34"/>
    </row>
    <row r="313" spans="7:7" x14ac:dyDescent="0.25">
      <c r="G313" s="34"/>
    </row>
    <row r="314" spans="7:7" x14ac:dyDescent="0.25">
      <c r="G314" s="34"/>
    </row>
    <row r="315" spans="7:7" x14ac:dyDescent="0.25">
      <c r="G315" s="34"/>
    </row>
    <row r="316" spans="7:7" x14ac:dyDescent="0.25">
      <c r="G316" s="34"/>
    </row>
    <row r="317" spans="7:7" x14ac:dyDescent="0.25">
      <c r="G317" s="34"/>
    </row>
    <row r="318" spans="7:7" x14ac:dyDescent="0.25">
      <c r="G318" s="34"/>
    </row>
    <row r="319" spans="7:7" x14ac:dyDescent="0.25">
      <c r="G319" s="34"/>
    </row>
    <row r="320" spans="7:7" x14ac:dyDescent="0.25">
      <c r="G320" s="34"/>
    </row>
    <row r="321" spans="7:7" x14ac:dyDescent="0.25">
      <c r="G321" s="34"/>
    </row>
    <row r="322" spans="7:7" x14ac:dyDescent="0.25">
      <c r="G322" s="34"/>
    </row>
    <row r="323" spans="7:7" x14ac:dyDescent="0.25">
      <c r="G323" s="34"/>
    </row>
    <row r="324" spans="7:7" x14ac:dyDescent="0.25">
      <c r="G324" s="34"/>
    </row>
    <row r="325" spans="7:7" x14ac:dyDescent="0.25">
      <c r="G325" s="34"/>
    </row>
    <row r="326" spans="7:7" x14ac:dyDescent="0.25">
      <c r="G326" s="34"/>
    </row>
    <row r="327" spans="7:7" x14ac:dyDescent="0.25">
      <c r="G327" s="34"/>
    </row>
    <row r="328" spans="7:7" x14ac:dyDescent="0.25">
      <c r="G328" s="34"/>
    </row>
    <row r="329" spans="7:7" x14ac:dyDescent="0.25">
      <c r="G329" s="34"/>
    </row>
    <row r="330" spans="7:7" x14ac:dyDescent="0.25">
      <c r="G330" s="34"/>
    </row>
    <row r="331" spans="7:7" x14ac:dyDescent="0.25">
      <c r="G331" s="34"/>
    </row>
    <row r="332" spans="7:7" x14ac:dyDescent="0.25">
      <c r="G332" s="34"/>
    </row>
    <row r="333" spans="7:7" x14ac:dyDescent="0.25">
      <c r="G333" s="34"/>
    </row>
    <row r="334" spans="7:7" x14ac:dyDescent="0.25">
      <c r="G334" s="34"/>
    </row>
    <row r="335" spans="7:7" x14ac:dyDescent="0.25">
      <c r="G335" s="34"/>
    </row>
    <row r="336" spans="7:7" x14ac:dyDescent="0.25">
      <c r="G336" s="34"/>
    </row>
    <row r="337" spans="7:7" x14ac:dyDescent="0.25">
      <c r="G337" s="34"/>
    </row>
    <row r="338" spans="7:7" x14ac:dyDescent="0.25">
      <c r="G338" s="34"/>
    </row>
    <row r="339" spans="7:7" x14ac:dyDescent="0.25">
      <c r="G339" s="34"/>
    </row>
    <row r="340" spans="7:7" x14ac:dyDescent="0.25">
      <c r="G340" s="34"/>
    </row>
    <row r="341" spans="7:7" x14ac:dyDescent="0.25">
      <c r="G341" s="34"/>
    </row>
    <row r="342" spans="7:7" x14ac:dyDescent="0.25">
      <c r="G342" s="34"/>
    </row>
    <row r="343" spans="7:7" x14ac:dyDescent="0.25">
      <c r="G343" s="34"/>
    </row>
    <row r="344" spans="7:7" x14ac:dyDescent="0.25">
      <c r="G344" s="34"/>
    </row>
    <row r="345" spans="7:7" x14ac:dyDescent="0.25">
      <c r="G345" s="34"/>
    </row>
    <row r="346" spans="7:7" x14ac:dyDescent="0.25">
      <c r="G346" s="34"/>
    </row>
    <row r="347" spans="7:7" x14ac:dyDescent="0.25">
      <c r="G347" s="34"/>
    </row>
    <row r="348" spans="7:7" x14ac:dyDescent="0.25">
      <c r="G348" s="34"/>
    </row>
    <row r="349" spans="7:7" x14ac:dyDescent="0.25">
      <c r="G349" s="34"/>
    </row>
    <row r="350" spans="7:7" x14ac:dyDescent="0.25">
      <c r="G350" s="34"/>
    </row>
    <row r="351" spans="7:7" x14ac:dyDescent="0.25">
      <c r="G351" s="34"/>
    </row>
    <row r="352" spans="7:7" x14ac:dyDescent="0.25">
      <c r="G352" s="34"/>
    </row>
    <row r="353" spans="7:7" x14ac:dyDescent="0.25">
      <c r="G353" s="34"/>
    </row>
    <row r="354" spans="7:7" x14ac:dyDescent="0.25">
      <c r="G354" s="34"/>
    </row>
    <row r="355" spans="7:7" x14ac:dyDescent="0.25">
      <c r="G355" s="34"/>
    </row>
    <row r="356" spans="7:7" x14ac:dyDescent="0.25">
      <c r="G356" s="34"/>
    </row>
    <row r="357" spans="7:7" x14ac:dyDescent="0.25">
      <c r="G357" s="34"/>
    </row>
    <row r="358" spans="7:7" x14ac:dyDescent="0.25">
      <c r="G358" s="34"/>
    </row>
    <row r="359" spans="7:7" x14ac:dyDescent="0.25">
      <c r="G359" s="34"/>
    </row>
    <row r="360" spans="7:7" x14ac:dyDescent="0.25">
      <c r="G360" s="34"/>
    </row>
    <row r="361" spans="7:7" x14ac:dyDescent="0.25">
      <c r="G361" s="34"/>
    </row>
    <row r="362" spans="7:7" x14ac:dyDescent="0.25">
      <c r="G362" s="34"/>
    </row>
    <row r="363" spans="7:7" x14ac:dyDescent="0.25">
      <c r="G363" s="34"/>
    </row>
    <row r="364" spans="7:7" x14ac:dyDescent="0.25">
      <c r="G364" s="34"/>
    </row>
    <row r="365" spans="7:7" x14ac:dyDescent="0.25">
      <c r="G365" s="34"/>
    </row>
    <row r="366" spans="7:7" x14ac:dyDescent="0.25">
      <c r="G366" s="34"/>
    </row>
    <row r="367" spans="7:7" x14ac:dyDescent="0.25">
      <c r="G367" s="34"/>
    </row>
    <row r="368" spans="7:7" x14ac:dyDescent="0.25">
      <c r="G368" s="34"/>
    </row>
    <row r="369" spans="7:7" x14ac:dyDescent="0.25">
      <c r="G369" s="34"/>
    </row>
    <row r="370" spans="7:7" x14ac:dyDescent="0.25">
      <c r="G370" s="34"/>
    </row>
    <row r="371" spans="7:7" x14ac:dyDescent="0.25">
      <c r="G371" s="34"/>
    </row>
    <row r="372" spans="7:7" x14ac:dyDescent="0.25">
      <c r="G372" s="34"/>
    </row>
    <row r="373" spans="7:7" x14ac:dyDescent="0.25">
      <c r="G373" s="34"/>
    </row>
    <row r="374" spans="7:7" x14ac:dyDescent="0.25">
      <c r="G374" s="34"/>
    </row>
    <row r="375" spans="7:7" x14ac:dyDescent="0.25">
      <c r="G375" s="34"/>
    </row>
    <row r="376" spans="7:7" x14ac:dyDescent="0.25">
      <c r="G376" s="34"/>
    </row>
    <row r="377" spans="7:7" x14ac:dyDescent="0.25">
      <c r="G377" s="34"/>
    </row>
    <row r="378" spans="7:7" x14ac:dyDescent="0.25">
      <c r="G378" s="34"/>
    </row>
    <row r="379" spans="7:7" x14ac:dyDescent="0.25">
      <c r="G379" s="34"/>
    </row>
    <row r="380" spans="7:7" x14ac:dyDescent="0.25">
      <c r="G380" s="34"/>
    </row>
    <row r="381" spans="7:7" x14ac:dyDescent="0.25">
      <c r="G381" s="34"/>
    </row>
    <row r="382" spans="7:7" x14ac:dyDescent="0.25">
      <c r="G382" s="34"/>
    </row>
    <row r="383" spans="7:7" x14ac:dyDescent="0.25">
      <c r="G383" s="34"/>
    </row>
    <row r="384" spans="7:7" x14ac:dyDescent="0.25">
      <c r="G384" s="34"/>
    </row>
    <row r="385" spans="7:7" x14ac:dyDescent="0.25">
      <c r="G385" s="34"/>
    </row>
    <row r="386" spans="7:7" x14ac:dyDescent="0.25">
      <c r="G386" s="34"/>
    </row>
    <row r="387" spans="7:7" x14ac:dyDescent="0.25">
      <c r="G387" s="34"/>
    </row>
    <row r="388" spans="7:7" x14ac:dyDescent="0.25">
      <c r="G388" s="34"/>
    </row>
    <row r="389" spans="7:7" x14ac:dyDescent="0.25">
      <c r="G389" s="34"/>
    </row>
    <row r="390" spans="7:7" x14ac:dyDescent="0.25">
      <c r="G390" s="34"/>
    </row>
    <row r="391" spans="7:7" x14ac:dyDescent="0.25">
      <c r="G391" s="34"/>
    </row>
    <row r="392" spans="7:7" x14ac:dyDescent="0.25">
      <c r="G392" s="34"/>
    </row>
    <row r="393" spans="7:7" x14ac:dyDescent="0.25">
      <c r="G393" s="34"/>
    </row>
    <row r="394" spans="7:7" x14ac:dyDescent="0.25">
      <c r="G394" s="34"/>
    </row>
    <row r="395" spans="7:7" x14ac:dyDescent="0.25">
      <c r="G395" s="34"/>
    </row>
    <row r="396" spans="7:7" x14ac:dyDescent="0.25">
      <c r="G396" s="34"/>
    </row>
    <row r="397" spans="7:7" x14ac:dyDescent="0.25">
      <c r="G397" s="34"/>
    </row>
    <row r="398" spans="7:7" x14ac:dyDescent="0.25">
      <c r="G398" s="34"/>
    </row>
    <row r="399" spans="7:7" x14ac:dyDescent="0.25">
      <c r="G399" s="34"/>
    </row>
    <row r="400" spans="7:7" x14ac:dyDescent="0.25">
      <c r="G400" s="34"/>
    </row>
    <row r="401" spans="7:7" x14ac:dyDescent="0.25">
      <c r="G401" s="34"/>
    </row>
    <row r="402" spans="7:7" x14ac:dyDescent="0.25">
      <c r="G402" s="34"/>
    </row>
    <row r="403" spans="7:7" x14ac:dyDescent="0.25">
      <c r="G403" s="34"/>
    </row>
    <row r="404" spans="7:7" x14ac:dyDescent="0.25">
      <c r="G404" s="34"/>
    </row>
    <row r="405" spans="7:7" x14ac:dyDescent="0.25">
      <c r="G405" s="34"/>
    </row>
    <row r="406" spans="7:7" x14ac:dyDescent="0.25">
      <c r="G406" s="34"/>
    </row>
    <row r="407" spans="7:7" x14ac:dyDescent="0.25">
      <c r="G407" s="34"/>
    </row>
    <row r="408" spans="7:7" x14ac:dyDescent="0.25">
      <c r="G408" s="34"/>
    </row>
    <row r="409" spans="7:7" x14ac:dyDescent="0.25">
      <c r="G409" s="34"/>
    </row>
    <row r="410" spans="7:7" x14ac:dyDescent="0.25">
      <c r="G410" s="34"/>
    </row>
    <row r="411" spans="7:7" x14ac:dyDescent="0.25">
      <c r="G411" s="34"/>
    </row>
    <row r="412" spans="7:7" x14ac:dyDescent="0.25">
      <c r="G412" s="34"/>
    </row>
    <row r="413" spans="7:7" x14ac:dyDescent="0.25">
      <c r="G413" s="34"/>
    </row>
    <row r="414" spans="7:7" x14ac:dyDescent="0.25">
      <c r="G414" s="34"/>
    </row>
    <row r="415" spans="7:7" x14ac:dyDescent="0.25">
      <c r="G415" s="34"/>
    </row>
    <row r="416" spans="7:7" x14ac:dyDescent="0.25">
      <c r="G416" s="34"/>
    </row>
    <row r="417" spans="7:7" x14ac:dyDescent="0.25">
      <c r="G417" s="34"/>
    </row>
    <row r="418" spans="7:7" x14ac:dyDescent="0.25">
      <c r="G418" s="34"/>
    </row>
    <row r="419" spans="7:7" x14ac:dyDescent="0.25">
      <c r="G419" s="34"/>
    </row>
    <row r="420" spans="7:7" x14ac:dyDescent="0.25">
      <c r="G420" s="34"/>
    </row>
    <row r="421" spans="7:7" x14ac:dyDescent="0.25">
      <c r="G421" s="34"/>
    </row>
    <row r="422" spans="7:7" x14ac:dyDescent="0.25">
      <c r="G422" s="34"/>
    </row>
    <row r="423" spans="7:7" x14ac:dyDescent="0.25">
      <c r="G423" s="34"/>
    </row>
    <row r="424" spans="7:7" x14ac:dyDescent="0.25">
      <c r="G424" s="34"/>
    </row>
    <row r="425" spans="7:7" x14ac:dyDescent="0.25">
      <c r="G425" s="34"/>
    </row>
    <row r="426" spans="7:7" x14ac:dyDescent="0.25">
      <c r="G426" s="34"/>
    </row>
    <row r="427" spans="7:7" x14ac:dyDescent="0.25">
      <c r="G427" s="34"/>
    </row>
    <row r="428" spans="7:7" x14ac:dyDescent="0.25">
      <c r="G428" s="34"/>
    </row>
    <row r="429" spans="7:7" x14ac:dyDescent="0.25">
      <c r="G429" s="34"/>
    </row>
    <row r="430" spans="7:7" x14ac:dyDescent="0.25">
      <c r="G430" s="34"/>
    </row>
    <row r="431" spans="7:7" x14ac:dyDescent="0.25">
      <c r="G431" s="34"/>
    </row>
    <row r="432" spans="7:7" x14ac:dyDescent="0.25">
      <c r="G432" s="34"/>
    </row>
    <row r="433" spans="7:7" x14ac:dyDescent="0.25">
      <c r="G433" s="34"/>
    </row>
    <row r="434" spans="7:7" x14ac:dyDescent="0.25">
      <c r="G434" s="34"/>
    </row>
    <row r="435" spans="7:7" x14ac:dyDescent="0.25">
      <c r="G435" s="34"/>
    </row>
    <row r="436" spans="7:7" x14ac:dyDescent="0.25">
      <c r="G436" s="34"/>
    </row>
    <row r="437" spans="7:7" x14ac:dyDescent="0.25">
      <c r="G437" s="34"/>
    </row>
    <row r="438" spans="7:7" x14ac:dyDescent="0.25">
      <c r="G438" s="34"/>
    </row>
    <row r="439" spans="7:7" x14ac:dyDescent="0.25">
      <c r="G439" s="34"/>
    </row>
    <row r="440" spans="7:7" x14ac:dyDescent="0.25">
      <c r="G440" s="34"/>
    </row>
    <row r="441" spans="7:7" x14ac:dyDescent="0.25">
      <c r="G441" s="34"/>
    </row>
    <row r="442" spans="7:7" x14ac:dyDescent="0.25">
      <c r="G442" s="34"/>
    </row>
    <row r="443" spans="7:7" x14ac:dyDescent="0.25">
      <c r="G443" s="34"/>
    </row>
    <row r="444" spans="7:7" x14ac:dyDescent="0.25">
      <c r="G444" s="34"/>
    </row>
    <row r="445" spans="7:7" x14ac:dyDescent="0.25">
      <c r="G445" s="34"/>
    </row>
    <row r="446" spans="7:7" x14ac:dyDescent="0.25">
      <c r="G446" s="34"/>
    </row>
    <row r="447" spans="7:7" x14ac:dyDescent="0.25">
      <c r="G447" s="34"/>
    </row>
    <row r="448" spans="7:7" x14ac:dyDescent="0.25">
      <c r="G448" s="34"/>
    </row>
    <row r="449" spans="7:7" x14ac:dyDescent="0.25">
      <c r="G449" s="34"/>
    </row>
    <row r="450" spans="7:7" x14ac:dyDescent="0.25">
      <c r="G450" s="34"/>
    </row>
    <row r="451" spans="7:7" x14ac:dyDescent="0.25">
      <c r="G451" s="34"/>
    </row>
    <row r="452" spans="7:7" x14ac:dyDescent="0.25">
      <c r="G452" s="34"/>
    </row>
    <row r="453" spans="7:7" x14ac:dyDescent="0.25">
      <c r="G453" s="34"/>
    </row>
    <row r="454" spans="7:7" x14ac:dyDescent="0.25">
      <c r="G454" s="34"/>
    </row>
    <row r="455" spans="7:7" x14ac:dyDescent="0.25">
      <c r="G455" s="34"/>
    </row>
    <row r="456" spans="7:7" x14ac:dyDescent="0.25">
      <c r="G456" s="34"/>
    </row>
    <row r="457" spans="7:7" x14ac:dyDescent="0.25">
      <c r="G457" s="34"/>
    </row>
    <row r="458" spans="7:7" x14ac:dyDescent="0.25">
      <c r="G458" s="34"/>
    </row>
    <row r="459" spans="7:7" x14ac:dyDescent="0.25">
      <c r="G459" s="34"/>
    </row>
    <row r="460" spans="7:7" x14ac:dyDescent="0.25">
      <c r="G460" s="34"/>
    </row>
    <row r="461" spans="7:7" x14ac:dyDescent="0.25">
      <c r="G461" s="34"/>
    </row>
    <row r="462" spans="7:7" x14ac:dyDescent="0.25">
      <c r="G462" s="34"/>
    </row>
    <row r="463" spans="7:7" x14ac:dyDescent="0.25">
      <c r="G463" s="34"/>
    </row>
    <row r="464" spans="7:7" x14ac:dyDescent="0.25">
      <c r="G464" s="34"/>
    </row>
    <row r="465" spans="7:7" x14ac:dyDescent="0.25">
      <c r="G465" s="34"/>
    </row>
    <row r="466" spans="7:7" x14ac:dyDescent="0.25">
      <c r="G466" s="34"/>
    </row>
    <row r="467" spans="7:7" x14ac:dyDescent="0.25">
      <c r="G467" s="34"/>
    </row>
    <row r="468" spans="7:7" x14ac:dyDescent="0.25">
      <c r="G468" s="34"/>
    </row>
    <row r="469" spans="7:7" x14ac:dyDescent="0.25">
      <c r="G469" s="34"/>
    </row>
    <row r="470" spans="7:7" x14ac:dyDescent="0.25">
      <c r="G470" s="34"/>
    </row>
    <row r="471" spans="7:7" x14ac:dyDescent="0.25">
      <c r="G471" s="34"/>
    </row>
    <row r="472" spans="7:7" x14ac:dyDescent="0.25">
      <c r="G472" s="34"/>
    </row>
    <row r="473" spans="7:7" x14ac:dyDescent="0.25">
      <c r="G473" s="34"/>
    </row>
    <row r="474" spans="7:7" x14ac:dyDescent="0.25">
      <c r="G474" s="34"/>
    </row>
    <row r="475" spans="7:7" x14ac:dyDescent="0.25">
      <c r="G475" s="34"/>
    </row>
    <row r="476" spans="7:7" x14ac:dyDescent="0.25">
      <c r="G476" s="34"/>
    </row>
    <row r="477" spans="7:7" x14ac:dyDescent="0.25">
      <c r="G477" s="34"/>
    </row>
    <row r="478" spans="7:7" x14ac:dyDescent="0.25">
      <c r="G478" s="34"/>
    </row>
    <row r="479" spans="7:7" x14ac:dyDescent="0.25">
      <c r="G479" s="34"/>
    </row>
    <row r="480" spans="7:7" x14ac:dyDescent="0.25">
      <c r="G480" s="34"/>
    </row>
    <row r="481" spans="7:7" x14ac:dyDescent="0.25">
      <c r="G481" s="34"/>
    </row>
    <row r="482" spans="7:7" x14ac:dyDescent="0.25">
      <c r="G482" s="34"/>
    </row>
    <row r="483" spans="7:7" x14ac:dyDescent="0.25">
      <c r="G483" s="34"/>
    </row>
    <row r="484" spans="7:7" x14ac:dyDescent="0.25">
      <c r="G484" s="34"/>
    </row>
    <row r="485" spans="7:7" x14ac:dyDescent="0.25">
      <c r="G485" s="34"/>
    </row>
    <row r="486" spans="7:7" x14ac:dyDescent="0.25">
      <c r="G486" s="34"/>
    </row>
    <row r="487" spans="7:7" x14ac:dyDescent="0.25">
      <c r="G487" s="34"/>
    </row>
    <row r="488" spans="7:7" x14ac:dyDescent="0.25">
      <c r="G488" s="34"/>
    </row>
    <row r="489" spans="7:7" x14ac:dyDescent="0.25">
      <c r="G489" s="34"/>
    </row>
    <row r="490" spans="7:7" x14ac:dyDescent="0.25">
      <c r="G490" s="34"/>
    </row>
    <row r="491" spans="7:7" x14ac:dyDescent="0.25">
      <c r="G491" s="34"/>
    </row>
    <row r="492" spans="7:7" x14ac:dyDescent="0.25">
      <c r="G492" s="34"/>
    </row>
    <row r="493" spans="7:7" x14ac:dyDescent="0.25">
      <c r="G493" s="34"/>
    </row>
    <row r="494" spans="7:7" x14ac:dyDescent="0.25">
      <c r="G494" s="34"/>
    </row>
    <row r="495" spans="7:7" x14ac:dyDescent="0.25">
      <c r="G495" s="34"/>
    </row>
    <row r="496" spans="7:7" x14ac:dyDescent="0.25">
      <c r="G496" s="34"/>
    </row>
    <row r="497" spans="7:7" x14ac:dyDescent="0.25">
      <c r="G497" s="34"/>
    </row>
    <row r="498" spans="7:7" x14ac:dyDescent="0.25">
      <c r="G498" s="34"/>
    </row>
    <row r="499" spans="7:7" x14ac:dyDescent="0.25">
      <c r="G499" s="34"/>
    </row>
    <row r="500" spans="7:7" x14ac:dyDescent="0.25">
      <c r="G500" s="34"/>
    </row>
    <row r="501" spans="7:7" x14ac:dyDescent="0.25">
      <c r="G501" s="34"/>
    </row>
    <row r="502" spans="7:7" x14ac:dyDescent="0.25">
      <c r="G502" s="34"/>
    </row>
    <row r="503" spans="7:7" x14ac:dyDescent="0.25">
      <c r="G503" s="34"/>
    </row>
    <row r="504" spans="7:7" x14ac:dyDescent="0.25">
      <c r="G504" s="34"/>
    </row>
    <row r="505" spans="7:7" x14ac:dyDescent="0.25">
      <c r="G505" s="34"/>
    </row>
    <row r="506" spans="7:7" x14ac:dyDescent="0.25">
      <c r="G506" s="34"/>
    </row>
    <row r="507" spans="7:7" x14ac:dyDescent="0.25">
      <c r="G507" s="34"/>
    </row>
    <row r="508" spans="7:7" x14ac:dyDescent="0.25">
      <c r="G508" s="34"/>
    </row>
    <row r="509" spans="7:7" x14ac:dyDescent="0.25">
      <c r="G509" s="34"/>
    </row>
    <row r="510" spans="7:7" x14ac:dyDescent="0.25">
      <c r="G510" s="34"/>
    </row>
  </sheetData>
  <hyperlinks>
    <hyperlink ref="A3" r:id="rId1" xr:uid="{8B66876A-0F42-4D75-8E5D-C78644DD0000}"/>
    <hyperlink ref="A4" r:id="rId2" xr:uid="{FF7EE962-53F5-4164-8F1A-866738BDA506}"/>
    <hyperlink ref="A5" r:id="rId3" xr:uid="{806CCC92-9384-4AD4-8B15-4CCEA9143766}"/>
    <hyperlink ref="A6" r:id="rId4" xr:uid="{447CFE95-5FA6-4A9A-9F71-04EE5CE07C09}"/>
    <hyperlink ref="A7" r:id="rId5" xr:uid="{63156754-BDE6-4FBF-B12F-E17252D54972}"/>
    <hyperlink ref="A8" r:id="rId6" xr:uid="{6C58865C-FD1B-4C19-8D89-BF8835FFB79D}"/>
    <hyperlink ref="A9" r:id="rId7" xr:uid="{A306041F-8732-42C5-BA08-35F9AA755700}"/>
    <hyperlink ref="A10" r:id="rId8" xr:uid="{DE1DDBB3-DF0F-4B4B-9F54-6004C9F2E6B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K27:L31"/>
  <sheetViews>
    <sheetView showGridLines="0" topLeftCell="D1" workbookViewId="0">
      <selection activeCell="V46" sqref="V46"/>
    </sheetView>
  </sheetViews>
  <sheetFormatPr defaultRowHeight="15" x14ac:dyDescent="0.25"/>
  <cols>
    <col min="6" max="6" width="48" customWidth="1"/>
    <col min="11" max="11" width="13.28515625" customWidth="1"/>
  </cols>
  <sheetData>
    <row r="27" spans="11:12" ht="21.75" x14ac:dyDescent="0.6">
      <c r="K27" s="20" t="s">
        <v>8799</v>
      </c>
      <c r="L27" s="20" t="s">
        <v>595</v>
      </c>
    </row>
    <row r="28" spans="11:12" ht="21.75" x14ac:dyDescent="0.6">
      <c r="K28" s="21">
        <v>0.9</v>
      </c>
      <c r="L28" s="20">
        <v>308</v>
      </c>
    </row>
    <row r="29" spans="11:12" ht="21.75" x14ac:dyDescent="0.6">
      <c r="K29" s="21">
        <v>0.75</v>
      </c>
      <c r="L29" s="20">
        <v>172</v>
      </c>
    </row>
    <row r="30" spans="11:12" ht="21.75" x14ac:dyDescent="0.6">
      <c r="K30" s="21">
        <v>0.5</v>
      </c>
      <c r="L30" s="20">
        <v>78</v>
      </c>
    </row>
    <row r="31" spans="11:12" ht="21.75" x14ac:dyDescent="0.6">
      <c r="K31" s="22">
        <v>0.25</v>
      </c>
      <c r="L31" s="19">
        <v>42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921"/>
  <sheetViews>
    <sheetView tabSelected="1" topLeftCell="A4" zoomScale="90" zoomScaleNormal="90" workbookViewId="0">
      <selection activeCell="J24" sqref="J24"/>
    </sheetView>
  </sheetViews>
  <sheetFormatPr defaultRowHeight="15" x14ac:dyDescent="0.25"/>
  <cols>
    <col min="1" max="1" width="22.5703125" style="1" bestFit="1" customWidth="1"/>
    <col min="2" max="2" width="17" bestFit="1" customWidth="1"/>
    <col min="3" max="3" width="6.140625" bestFit="1" customWidth="1"/>
    <col min="4" max="4" width="6" bestFit="1" customWidth="1"/>
    <col min="5" max="5" width="6.140625" bestFit="1" customWidth="1"/>
    <col min="6" max="6" width="15.28515625" bestFit="1" customWidth="1"/>
    <col min="7" max="7" width="19.42578125" bestFit="1" customWidth="1"/>
    <col min="8" max="8" width="18.42578125" bestFit="1" customWidth="1"/>
    <col min="9" max="9" width="31.5703125" bestFit="1" customWidth="1"/>
    <col min="10" max="10" width="17" bestFit="1" customWidth="1"/>
    <col min="11" max="11" width="7.42578125" customWidth="1"/>
    <col min="12" max="12" width="7" customWidth="1"/>
    <col min="13" max="13" width="6.140625" bestFit="1" customWidth="1"/>
    <col min="14" max="14" width="15.28515625" bestFit="1" customWidth="1"/>
    <col min="15" max="15" width="18.42578125" bestFit="1" customWidth="1"/>
    <col min="16" max="16" width="19.42578125" bestFit="1" customWidth="1"/>
    <col min="17" max="17" width="18.42578125" bestFit="1" customWidth="1"/>
    <col min="18" max="18" width="19.42578125" bestFit="1" customWidth="1"/>
    <col min="19" max="19" width="30.5703125" bestFit="1" customWidth="1"/>
    <col min="20" max="20" width="31.85546875" bestFit="1" customWidth="1"/>
    <col min="21" max="46" width="3" bestFit="1" customWidth="1"/>
    <col min="47" max="47" width="7.28515625" bestFit="1" customWidth="1"/>
    <col min="48" max="48" width="11.28515625" bestFit="1" customWidth="1"/>
    <col min="49" max="483" width="2" bestFit="1" customWidth="1"/>
    <col min="484" max="484" width="7.28515625" bestFit="1" customWidth="1"/>
    <col min="485" max="485" width="11.28515625" bestFit="1" customWidth="1"/>
    <col min="486" max="969" width="19.140625" bestFit="1" customWidth="1"/>
    <col min="970" max="970" width="23.140625" bestFit="1" customWidth="1"/>
    <col min="971" max="971" width="24.140625" bestFit="1" customWidth="1"/>
  </cols>
  <sheetData>
    <row r="1" spans="1:15" ht="23.25" x14ac:dyDescent="0.65">
      <c r="A1" s="6" t="s">
        <v>8799</v>
      </c>
      <c r="B1" s="7" t="s">
        <v>595</v>
      </c>
      <c r="C1" s="23"/>
    </row>
    <row r="2" spans="1:15" ht="19.5" x14ac:dyDescent="0.55000000000000004">
      <c r="A2" s="4">
        <v>0.9</v>
      </c>
      <c r="B2" s="5">
        <f>PERCENTILE(Corey_list!G:G,0.9)</f>
        <v>316.70000000000027</v>
      </c>
      <c r="C2" s="24"/>
    </row>
    <row r="3" spans="1:15" ht="19.5" x14ac:dyDescent="0.55000000000000004">
      <c r="A3" s="4">
        <v>0.75</v>
      </c>
      <c r="B3" s="5">
        <f>PERCENTILE(Corey_list!G:G,'Pivot Tables'!A3)</f>
        <v>178</v>
      </c>
    </row>
    <row r="4" spans="1:15" ht="19.5" x14ac:dyDescent="0.55000000000000004">
      <c r="A4" s="4">
        <v>0.5</v>
      </c>
      <c r="B4" s="5">
        <f>PERCENTILE(Corey_list!G:G,'Pivot Tables'!A4)</f>
        <v>80.5</v>
      </c>
    </row>
    <row r="5" spans="1:15" ht="23.25" x14ac:dyDescent="0.65">
      <c r="A5" s="4">
        <v>0.25</v>
      </c>
      <c r="B5" s="5">
        <f>PERCENTILE(Corey_list!G:G,'Pivot Tables'!A5)</f>
        <v>43</v>
      </c>
      <c r="G5" s="35"/>
    </row>
    <row r="6" spans="1:15" ht="23.25" x14ac:dyDescent="0.65">
      <c r="A6" s="18" t="s">
        <v>8809</v>
      </c>
      <c r="B6" s="38" t="s">
        <v>8807</v>
      </c>
      <c r="C6" s="18"/>
      <c r="D6" s="18"/>
      <c r="E6" s="18"/>
      <c r="F6" s="18"/>
      <c r="G6" s="37"/>
      <c r="I6" s="27" t="s">
        <v>9308</v>
      </c>
      <c r="J6" s="41" t="s">
        <v>8807</v>
      </c>
      <c r="K6" s="27"/>
      <c r="L6" s="28"/>
      <c r="M6" s="28"/>
      <c r="N6" s="28"/>
      <c r="O6" s="28"/>
    </row>
    <row r="7" spans="1:15" ht="23.25" x14ac:dyDescent="0.65">
      <c r="A7" s="38" t="s">
        <v>8808</v>
      </c>
      <c r="B7" s="37" t="s">
        <v>8803</v>
      </c>
      <c r="C7" s="37" t="s">
        <v>8804</v>
      </c>
      <c r="D7" s="37" t="s">
        <v>8805</v>
      </c>
      <c r="E7" s="37" t="s">
        <v>8806</v>
      </c>
      <c r="F7" s="37" t="s">
        <v>9306</v>
      </c>
      <c r="G7" s="37" t="s">
        <v>8810</v>
      </c>
      <c r="I7" s="41" t="s">
        <v>8801</v>
      </c>
      <c r="J7" s="36" t="s">
        <v>8803</v>
      </c>
      <c r="K7" s="36" t="s">
        <v>8804</v>
      </c>
      <c r="L7" s="36" t="s">
        <v>8805</v>
      </c>
      <c r="M7" s="36" t="s">
        <v>8806</v>
      </c>
      <c r="N7" s="36" t="s">
        <v>9306</v>
      </c>
      <c r="O7" s="40" t="s">
        <v>8810</v>
      </c>
    </row>
    <row r="8" spans="1:15" ht="19.5" x14ac:dyDescent="0.55000000000000004">
      <c r="A8" s="29" t="s">
        <v>9276</v>
      </c>
      <c r="B8" s="42">
        <v>62</v>
      </c>
      <c r="C8" s="43">
        <v>118</v>
      </c>
      <c r="D8" s="43">
        <v>26</v>
      </c>
      <c r="E8" s="43">
        <v>26</v>
      </c>
      <c r="F8" s="44">
        <v>232</v>
      </c>
      <c r="G8" s="30">
        <v>232</v>
      </c>
      <c r="I8" s="29" t="s">
        <v>9299</v>
      </c>
      <c r="J8" s="51">
        <v>56</v>
      </c>
      <c r="K8" s="52">
        <v>104</v>
      </c>
      <c r="L8" s="52">
        <v>41</v>
      </c>
      <c r="M8" s="52">
        <v>43</v>
      </c>
      <c r="N8" s="57">
        <v>244</v>
      </c>
      <c r="O8" s="39">
        <v>244</v>
      </c>
    </row>
    <row r="9" spans="1:15" ht="19.5" x14ac:dyDescent="0.55000000000000004">
      <c r="A9" s="31" t="s">
        <v>9277</v>
      </c>
      <c r="B9" s="45">
        <v>11</v>
      </c>
      <c r="C9" s="46">
        <v>49</v>
      </c>
      <c r="D9" s="46">
        <v>20</v>
      </c>
      <c r="E9" s="46">
        <v>9</v>
      </c>
      <c r="F9" s="47">
        <v>89</v>
      </c>
      <c r="G9" s="32">
        <v>89</v>
      </c>
      <c r="I9" s="31" t="s">
        <v>9300</v>
      </c>
      <c r="J9" s="53">
        <v>124</v>
      </c>
      <c r="K9" s="54">
        <v>225</v>
      </c>
      <c r="L9" s="54">
        <v>77</v>
      </c>
      <c r="M9" s="54">
        <v>58</v>
      </c>
      <c r="N9" s="58">
        <v>484</v>
      </c>
      <c r="O9" s="32">
        <v>484</v>
      </c>
    </row>
    <row r="10" spans="1:15" ht="19.5" x14ac:dyDescent="0.55000000000000004">
      <c r="A10" s="31" t="s">
        <v>9278</v>
      </c>
      <c r="B10" s="45">
        <v>8</v>
      </c>
      <c r="C10" s="46">
        <v>27</v>
      </c>
      <c r="D10" s="46">
        <v>8</v>
      </c>
      <c r="E10" s="46">
        <v>12</v>
      </c>
      <c r="F10" s="47">
        <v>55</v>
      </c>
      <c r="G10" s="32">
        <v>55</v>
      </c>
      <c r="I10" s="31" t="s">
        <v>9301</v>
      </c>
      <c r="J10" s="53">
        <v>144</v>
      </c>
      <c r="K10" s="54">
        <v>262</v>
      </c>
      <c r="L10" s="54">
        <v>72</v>
      </c>
      <c r="M10" s="54">
        <v>71</v>
      </c>
      <c r="N10" s="58">
        <v>549</v>
      </c>
      <c r="O10" s="32">
        <v>549</v>
      </c>
    </row>
    <row r="11" spans="1:15" ht="19.5" x14ac:dyDescent="0.55000000000000004">
      <c r="A11" s="31" t="s">
        <v>9279</v>
      </c>
      <c r="B11" s="45">
        <v>7</v>
      </c>
      <c r="C11" s="46">
        <v>30</v>
      </c>
      <c r="D11" s="46">
        <v>8</v>
      </c>
      <c r="E11" s="46">
        <v>7</v>
      </c>
      <c r="F11" s="47">
        <v>52</v>
      </c>
      <c r="G11" s="32">
        <v>52</v>
      </c>
      <c r="I11" s="31" t="s">
        <v>9302</v>
      </c>
      <c r="J11" s="53">
        <v>156</v>
      </c>
      <c r="K11" s="54">
        <v>246</v>
      </c>
      <c r="L11" s="54">
        <v>68</v>
      </c>
      <c r="M11" s="54">
        <v>66</v>
      </c>
      <c r="N11" s="58">
        <v>536</v>
      </c>
      <c r="O11" s="32">
        <v>536</v>
      </c>
    </row>
    <row r="12" spans="1:15" ht="19.5" x14ac:dyDescent="0.55000000000000004">
      <c r="A12" s="31" t="s">
        <v>9280</v>
      </c>
      <c r="B12" s="45">
        <v>2</v>
      </c>
      <c r="C12" s="46">
        <v>18</v>
      </c>
      <c r="D12" s="46">
        <v>9</v>
      </c>
      <c r="E12" s="46">
        <v>10</v>
      </c>
      <c r="F12" s="47">
        <v>39</v>
      </c>
      <c r="G12" s="32">
        <v>39</v>
      </c>
      <c r="I12" s="31" t="s">
        <v>9303</v>
      </c>
      <c r="J12" s="53">
        <v>140</v>
      </c>
      <c r="K12" s="54">
        <v>309</v>
      </c>
      <c r="L12" s="54">
        <v>75</v>
      </c>
      <c r="M12" s="54">
        <v>88</v>
      </c>
      <c r="N12" s="58">
        <v>612</v>
      </c>
      <c r="O12" s="32">
        <v>612</v>
      </c>
    </row>
    <row r="13" spans="1:15" ht="19.5" x14ac:dyDescent="0.55000000000000004">
      <c r="A13" s="31" t="s">
        <v>9281</v>
      </c>
      <c r="B13" s="45"/>
      <c r="C13" s="46">
        <v>28</v>
      </c>
      <c r="D13" s="46">
        <v>4</v>
      </c>
      <c r="E13" s="46">
        <v>3</v>
      </c>
      <c r="F13" s="47">
        <v>35</v>
      </c>
      <c r="G13" s="32">
        <v>35</v>
      </c>
      <c r="I13" s="31" t="s">
        <v>9304</v>
      </c>
      <c r="J13" s="53">
        <v>191</v>
      </c>
      <c r="K13" s="54">
        <v>382</v>
      </c>
      <c r="L13" s="54">
        <v>133</v>
      </c>
      <c r="M13" s="54">
        <v>166</v>
      </c>
      <c r="N13" s="58">
        <v>872</v>
      </c>
      <c r="O13" s="32">
        <v>872</v>
      </c>
    </row>
    <row r="14" spans="1:15" ht="19.5" x14ac:dyDescent="0.55000000000000004">
      <c r="A14" s="31" t="s">
        <v>9282</v>
      </c>
      <c r="B14" s="45">
        <v>1</v>
      </c>
      <c r="C14" s="46">
        <v>8</v>
      </c>
      <c r="D14" s="46">
        <v>1</v>
      </c>
      <c r="E14" s="46">
        <v>2</v>
      </c>
      <c r="F14" s="47">
        <v>12</v>
      </c>
      <c r="G14" s="32">
        <v>12</v>
      </c>
      <c r="I14" s="33" t="s">
        <v>9305</v>
      </c>
      <c r="J14" s="55">
        <v>76</v>
      </c>
      <c r="K14" s="56">
        <v>184</v>
      </c>
      <c r="L14" s="56">
        <v>51</v>
      </c>
      <c r="M14" s="56">
        <v>57</v>
      </c>
      <c r="N14" s="59">
        <v>368</v>
      </c>
      <c r="O14" s="62">
        <v>368</v>
      </c>
    </row>
    <row r="15" spans="1:15" ht="19.5" x14ac:dyDescent="0.55000000000000004">
      <c r="A15" s="31" t="s">
        <v>9283</v>
      </c>
      <c r="B15" s="45">
        <v>1</v>
      </c>
      <c r="C15" s="46">
        <v>7</v>
      </c>
      <c r="D15" s="46"/>
      <c r="E15" s="46">
        <v>2</v>
      </c>
      <c r="F15" s="47">
        <v>10</v>
      </c>
      <c r="G15" s="32">
        <v>10</v>
      </c>
      <c r="O15" s="60"/>
    </row>
    <row r="16" spans="1:15" ht="19.5" x14ac:dyDescent="0.55000000000000004">
      <c r="A16" s="31" t="s">
        <v>9284</v>
      </c>
      <c r="B16" s="45"/>
      <c r="C16" s="46">
        <v>2</v>
      </c>
      <c r="D16" s="46">
        <v>1</v>
      </c>
      <c r="E16" s="46"/>
      <c r="F16" s="47">
        <v>3</v>
      </c>
      <c r="G16" s="32">
        <v>3</v>
      </c>
    </row>
    <row r="17" spans="1:7" ht="19.5" x14ac:dyDescent="0.55000000000000004">
      <c r="A17" s="31" t="s">
        <v>9285</v>
      </c>
      <c r="B17" s="45">
        <v>2</v>
      </c>
      <c r="C17" s="46">
        <v>2</v>
      </c>
      <c r="D17" s="46">
        <v>1</v>
      </c>
      <c r="E17" s="46"/>
      <c r="F17" s="47">
        <v>5</v>
      </c>
      <c r="G17" s="32">
        <v>5</v>
      </c>
    </row>
    <row r="18" spans="1:7" ht="19.5" x14ac:dyDescent="0.55000000000000004">
      <c r="A18" s="31" t="s">
        <v>9286</v>
      </c>
      <c r="B18" s="45">
        <v>4</v>
      </c>
      <c r="C18" s="46">
        <v>9</v>
      </c>
      <c r="D18" s="46">
        <v>4</v>
      </c>
      <c r="E18" s="46">
        <v>5</v>
      </c>
      <c r="F18" s="47">
        <v>22</v>
      </c>
      <c r="G18" s="32">
        <v>22</v>
      </c>
    </row>
    <row r="19" spans="1:7" ht="19.5" x14ac:dyDescent="0.55000000000000004">
      <c r="A19" s="31" t="s">
        <v>9287</v>
      </c>
      <c r="B19" s="45">
        <v>10</v>
      </c>
      <c r="C19" s="46">
        <v>27</v>
      </c>
      <c r="D19" s="46">
        <v>11</v>
      </c>
      <c r="E19" s="46">
        <v>11</v>
      </c>
      <c r="F19" s="47">
        <v>59</v>
      </c>
      <c r="G19" s="32">
        <v>59</v>
      </c>
    </row>
    <row r="20" spans="1:7" ht="19.5" x14ac:dyDescent="0.55000000000000004">
      <c r="A20" s="31" t="s">
        <v>9288</v>
      </c>
      <c r="B20" s="45">
        <v>33</v>
      </c>
      <c r="C20" s="46">
        <v>59</v>
      </c>
      <c r="D20" s="46">
        <v>19</v>
      </c>
      <c r="E20" s="46">
        <v>36</v>
      </c>
      <c r="F20" s="47">
        <v>147</v>
      </c>
      <c r="G20" s="32">
        <v>147</v>
      </c>
    </row>
    <row r="21" spans="1:7" ht="19.5" x14ac:dyDescent="0.55000000000000004">
      <c r="A21" s="31" t="s">
        <v>9289</v>
      </c>
      <c r="B21" s="45">
        <v>68</v>
      </c>
      <c r="C21" s="46">
        <v>115</v>
      </c>
      <c r="D21" s="46">
        <v>21</v>
      </c>
      <c r="E21" s="46">
        <v>47</v>
      </c>
      <c r="F21" s="47">
        <v>251</v>
      </c>
      <c r="G21" s="32">
        <v>251</v>
      </c>
    </row>
    <row r="22" spans="1:7" ht="19.5" x14ac:dyDescent="0.55000000000000004">
      <c r="A22" s="31" t="s">
        <v>9290</v>
      </c>
      <c r="B22" s="45">
        <v>116</v>
      </c>
      <c r="C22" s="46">
        <v>147</v>
      </c>
      <c r="D22" s="46">
        <v>26</v>
      </c>
      <c r="E22" s="46">
        <v>46</v>
      </c>
      <c r="F22" s="47">
        <v>335</v>
      </c>
      <c r="G22" s="32">
        <v>335</v>
      </c>
    </row>
    <row r="23" spans="1:7" ht="19.5" x14ac:dyDescent="0.55000000000000004">
      <c r="A23" s="31" t="s">
        <v>9291</v>
      </c>
      <c r="B23" s="45">
        <v>93</v>
      </c>
      <c r="C23" s="46">
        <v>221</v>
      </c>
      <c r="D23" s="46">
        <v>87</v>
      </c>
      <c r="E23" s="46">
        <v>98</v>
      </c>
      <c r="F23" s="47">
        <v>499</v>
      </c>
      <c r="G23" s="32">
        <v>499</v>
      </c>
    </row>
    <row r="24" spans="1:7" ht="19.5" x14ac:dyDescent="0.55000000000000004">
      <c r="A24" s="31" t="s">
        <v>9292</v>
      </c>
      <c r="B24" s="45">
        <v>100</v>
      </c>
      <c r="C24" s="46">
        <v>166</v>
      </c>
      <c r="D24" s="46">
        <v>48</v>
      </c>
      <c r="E24" s="46">
        <v>50</v>
      </c>
      <c r="F24" s="47">
        <v>364</v>
      </c>
      <c r="G24" s="32">
        <v>364</v>
      </c>
    </row>
    <row r="25" spans="1:7" ht="19.5" x14ac:dyDescent="0.55000000000000004">
      <c r="A25" s="31" t="s">
        <v>9293</v>
      </c>
      <c r="B25" s="45">
        <v>75</v>
      </c>
      <c r="C25" s="46">
        <v>130</v>
      </c>
      <c r="D25" s="46">
        <v>56</v>
      </c>
      <c r="E25" s="46">
        <v>42</v>
      </c>
      <c r="F25" s="47">
        <v>303</v>
      </c>
      <c r="G25" s="32">
        <v>303</v>
      </c>
    </row>
    <row r="26" spans="1:7" ht="19.5" x14ac:dyDescent="0.55000000000000004">
      <c r="A26" s="31" t="s">
        <v>9294</v>
      </c>
      <c r="B26" s="45">
        <v>95</v>
      </c>
      <c r="C26" s="46">
        <v>144</v>
      </c>
      <c r="D26" s="46">
        <v>42</v>
      </c>
      <c r="E26" s="46">
        <v>37</v>
      </c>
      <c r="F26" s="47">
        <v>318</v>
      </c>
      <c r="G26" s="32">
        <v>318</v>
      </c>
    </row>
    <row r="27" spans="1:7" ht="19.5" x14ac:dyDescent="0.55000000000000004">
      <c r="A27" s="31" t="s">
        <v>9295</v>
      </c>
      <c r="B27" s="45">
        <v>90</v>
      </c>
      <c r="C27" s="46">
        <v>160</v>
      </c>
      <c r="D27" s="46">
        <v>34</v>
      </c>
      <c r="E27" s="46">
        <v>53</v>
      </c>
      <c r="F27" s="47">
        <v>337</v>
      </c>
      <c r="G27" s="32">
        <v>337</v>
      </c>
    </row>
    <row r="28" spans="1:7" ht="19.5" x14ac:dyDescent="0.55000000000000004">
      <c r="A28" s="31" t="s">
        <v>9296</v>
      </c>
      <c r="B28" s="45">
        <v>44</v>
      </c>
      <c r="C28" s="46">
        <v>91</v>
      </c>
      <c r="D28" s="46">
        <v>27</v>
      </c>
      <c r="E28" s="46">
        <v>20</v>
      </c>
      <c r="F28" s="47">
        <v>182</v>
      </c>
      <c r="G28" s="32">
        <v>182</v>
      </c>
    </row>
    <row r="29" spans="1:7" ht="19.5" x14ac:dyDescent="0.55000000000000004">
      <c r="A29" s="31" t="s">
        <v>9297</v>
      </c>
      <c r="B29" s="45">
        <v>33</v>
      </c>
      <c r="C29" s="46">
        <v>78</v>
      </c>
      <c r="D29" s="46">
        <v>32</v>
      </c>
      <c r="E29" s="46">
        <v>15</v>
      </c>
      <c r="F29" s="47">
        <v>158</v>
      </c>
      <c r="G29" s="32">
        <v>158</v>
      </c>
    </row>
    <row r="30" spans="1:7" ht="19.5" x14ac:dyDescent="0.55000000000000004">
      <c r="A30" s="33" t="s">
        <v>9298</v>
      </c>
      <c r="B30" s="48">
        <v>32</v>
      </c>
      <c r="C30" s="49">
        <v>76</v>
      </c>
      <c r="D30" s="49">
        <v>32</v>
      </c>
      <c r="E30" s="49">
        <v>18</v>
      </c>
      <c r="F30" s="50">
        <v>158</v>
      </c>
      <c r="G30" s="62">
        <v>158</v>
      </c>
    </row>
    <row r="31" spans="1:7" ht="21.75" x14ac:dyDescent="0.6">
      <c r="A31"/>
      <c r="G31" s="61"/>
    </row>
    <row r="32" spans="1:7" x14ac:dyDescent="0.25">
      <c r="A32"/>
    </row>
    <row r="54" spans="1:7" x14ac:dyDescent="0.25">
      <c r="A54"/>
    </row>
    <row r="55" spans="1:7" x14ac:dyDescent="0.25">
      <c r="A55"/>
    </row>
    <row r="56" spans="1:7" x14ac:dyDescent="0.25">
      <c r="A56"/>
    </row>
    <row r="57" spans="1:7" ht="19.5" x14ac:dyDescent="0.55000000000000004">
      <c r="A57"/>
      <c r="G57" s="25"/>
    </row>
    <row r="58" spans="1:7" ht="19.5" x14ac:dyDescent="0.55000000000000004">
      <c r="A58"/>
      <c r="G58" s="25"/>
    </row>
    <row r="59" spans="1:7" ht="19.5" x14ac:dyDescent="0.55000000000000004">
      <c r="A59"/>
      <c r="G59" s="25"/>
    </row>
    <row r="60" spans="1:7" ht="19.5" x14ac:dyDescent="0.55000000000000004">
      <c r="A60"/>
      <c r="G60" s="25"/>
    </row>
    <row r="61" spans="1:7" ht="19.5" x14ac:dyDescent="0.55000000000000004">
      <c r="A61"/>
      <c r="G61" s="25"/>
    </row>
    <row r="62" spans="1:7" ht="19.5" x14ac:dyDescent="0.55000000000000004">
      <c r="A62"/>
      <c r="G62" s="25"/>
    </row>
    <row r="63" spans="1:7" ht="19.5" x14ac:dyDescent="0.55000000000000004">
      <c r="A63"/>
      <c r="G63" s="25"/>
    </row>
    <row r="64" spans="1:7" ht="19.5" x14ac:dyDescent="0.55000000000000004">
      <c r="A64"/>
      <c r="G64" s="25"/>
    </row>
    <row r="65" spans="1:7" ht="19.5" x14ac:dyDescent="0.55000000000000004">
      <c r="A65"/>
      <c r="G65" s="25"/>
    </row>
    <row r="66" spans="1:7" ht="19.5" x14ac:dyDescent="0.55000000000000004">
      <c r="A66"/>
      <c r="G66" s="25"/>
    </row>
    <row r="67" spans="1:7" ht="19.5" x14ac:dyDescent="0.55000000000000004">
      <c r="A67"/>
      <c r="G67" s="25"/>
    </row>
    <row r="68" spans="1:7" ht="19.5" x14ac:dyDescent="0.55000000000000004">
      <c r="A68"/>
      <c r="G68" s="25"/>
    </row>
    <row r="69" spans="1:7" ht="19.5" x14ac:dyDescent="0.55000000000000004">
      <c r="A69"/>
      <c r="G69" s="25"/>
    </row>
    <row r="70" spans="1:7" x14ac:dyDescent="0.25">
      <c r="A70"/>
      <c r="G70" s="26"/>
    </row>
    <row r="71" spans="1:7" x14ac:dyDescent="0.25">
      <c r="A71"/>
    </row>
    <row r="72" spans="1:7" x14ac:dyDescent="0.25">
      <c r="A72"/>
    </row>
    <row r="73" spans="1:7" x14ac:dyDescent="0.25">
      <c r="A73"/>
    </row>
    <row r="74" spans="1:7" x14ac:dyDescent="0.25">
      <c r="A74"/>
    </row>
    <row r="75" spans="1:7" x14ac:dyDescent="0.25">
      <c r="A75"/>
    </row>
    <row r="76" spans="1:7" x14ac:dyDescent="0.25">
      <c r="A76"/>
    </row>
    <row r="77" spans="1:7" x14ac:dyDescent="0.25">
      <c r="A77"/>
    </row>
    <row r="78" spans="1:7" x14ac:dyDescent="0.25">
      <c r="A78"/>
    </row>
    <row r="79" spans="1:7" x14ac:dyDescent="0.25">
      <c r="A79"/>
    </row>
    <row r="80" spans="1:7"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row r="699" spans="1:1" x14ac:dyDescent="0.25">
      <c r="A699"/>
    </row>
    <row r="700" spans="1:1" x14ac:dyDescent="0.25">
      <c r="A700"/>
    </row>
    <row r="701" spans="1:1" x14ac:dyDescent="0.25">
      <c r="A701"/>
    </row>
    <row r="702" spans="1:1" x14ac:dyDescent="0.25">
      <c r="A702"/>
    </row>
    <row r="703" spans="1:1" x14ac:dyDescent="0.25">
      <c r="A703"/>
    </row>
    <row r="704" spans="1:1" x14ac:dyDescent="0.25">
      <c r="A704"/>
    </row>
    <row r="705" spans="1:1" x14ac:dyDescent="0.25">
      <c r="A705"/>
    </row>
    <row r="706" spans="1:1" x14ac:dyDescent="0.25">
      <c r="A706"/>
    </row>
    <row r="707" spans="1:1" x14ac:dyDescent="0.25">
      <c r="A707"/>
    </row>
    <row r="708" spans="1:1" x14ac:dyDescent="0.25">
      <c r="A708"/>
    </row>
    <row r="709" spans="1:1" x14ac:dyDescent="0.25">
      <c r="A709"/>
    </row>
    <row r="710" spans="1:1" x14ac:dyDescent="0.25">
      <c r="A710"/>
    </row>
    <row r="711" spans="1:1" x14ac:dyDescent="0.25">
      <c r="A711"/>
    </row>
    <row r="712" spans="1:1" x14ac:dyDescent="0.25">
      <c r="A712"/>
    </row>
    <row r="713" spans="1:1" x14ac:dyDescent="0.25">
      <c r="A713"/>
    </row>
    <row r="714" spans="1:1" x14ac:dyDescent="0.25">
      <c r="A714"/>
    </row>
    <row r="715" spans="1:1" x14ac:dyDescent="0.25">
      <c r="A715"/>
    </row>
    <row r="716" spans="1:1" x14ac:dyDescent="0.25">
      <c r="A716"/>
    </row>
    <row r="717" spans="1:1" x14ac:dyDescent="0.25">
      <c r="A717"/>
    </row>
    <row r="718" spans="1:1" x14ac:dyDescent="0.25">
      <c r="A718"/>
    </row>
    <row r="719" spans="1:1" x14ac:dyDescent="0.25">
      <c r="A719"/>
    </row>
    <row r="720" spans="1:1" x14ac:dyDescent="0.25">
      <c r="A720"/>
    </row>
    <row r="721" spans="1:1" x14ac:dyDescent="0.25">
      <c r="A721"/>
    </row>
    <row r="722" spans="1:1" x14ac:dyDescent="0.25">
      <c r="A722"/>
    </row>
    <row r="723" spans="1:1" x14ac:dyDescent="0.25">
      <c r="A723"/>
    </row>
    <row r="724" spans="1:1" x14ac:dyDescent="0.25">
      <c r="A724"/>
    </row>
    <row r="725" spans="1:1" x14ac:dyDescent="0.25">
      <c r="A725"/>
    </row>
    <row r="726" spans="1:1" x14ac:dyDescent="0.25">
      <c r="A726"/>
    </row>
    <row r="727" spans="1:1" x14ac:dyDescent="0.25">
      <c r="A727"/>
    </row>
    <row r="728" spans="1:1" x14ac:dyDescent="0.25">
      <c r="A728"/>
    </row>
    <row r="729" spans="1:1" x14ac:dyDescent="0.25">
      <c r="A729"/>
    </row>
    <row r="730" spans="1:1" x14ac:dyDescent="0.25">
      <c r="A730"/>
    </row>
    <row r="731" spans="1:1" x14ac:dyDescent="0.25">
      <c r="A731"/>
    </row>
    <row r="732" spans="1:1" x14ac:dyDescent="0.25">
      <c r="A732"/>
    </row>
    <row r="733" spans="1:1" x14ac:dyDescent="0.25">
      <c r="A733"/>
    </row>
    <row r="734" spans="1:1" x14ac:dyDescent="0.25">
      <c r="A734"/>
    </row>
    <row r="735" spans="1:1" x14ac:dyDescent="0.25">
      <c r="A735"/>
    </row>
    <row r="736" spans="1:1" x14ac:dyDescent="0.25">
      <c r="A736"/>
    </row>
    <row r="737" spans="1:1" x14ac:dyDescent="0.25">
      <c r="A737"/>
    </row>
    <row r="738" spans="1:1" x14ac:dyDescent="0.25">
      <c r="A738"/>
    </row>
    <row r="739" spans="1:1" x14ac:dyDescent="0.25">
      <c r="A739"/>
    </row>
    <row r="740" spans="1:1" x14ac:dyDescent="0.25">
      <c r="A740"/>
    </row>
    <row r="741" spans="1:1" x14ac:dyDescent="0.25">
      <c r="A741"/>
    </row>
    <row r="742" spans="1:1" x14ac:dyDescent="0.25">
      <c r="A742"/>
    </row>
    <row r="743" spans="1:1" x14ac:dyDescent="0.25">
      <c r="A743"/>
    </row>
    <row r="744" spans="1:1" x14ac:dyDescent="0.25">
      <c r="A744"/>
    </row>
    <row r="745" spans="1:1" x14ac:dyDescent="0.25">
      <c r="A745"/>
    </row>
    <row r="746" spans="1:1" x14ac:dyDescent="0.25">
      <c r="A746"/>
    </row>
    <row r="747" spans="1:1" x14ac:dyDescent="0.25">
      <c r="A747"/>
    </row>
    <row r="748" spans="1:1" x14ac:dyDescent="0.25">
      <c r="A748"/>
    </row>
    <row r="749" spans="1:1" x14ac:dyDescent="0.25">
      <c r="A749"/>
    </row>
    <row r="750" spans="1:1" x14ac:dyDescent="0.25">
      <c r="A750"/>
    </row>
    <row r="751" spans="1:1" x14ac:dyDescent="0.25">
      <c r="A751"/>
    </row>
    <row r="752" spans="1:1" x14ac:dyDescent="0.25">
      <c r="A752"/>
    </row>
    <row r="753" spans="1:1" x14ac:dyDescent="0.25">
      <c r="A753"/>
    </row>
    <row r="754" spans="1:1" x14ac:dyDescent="0.25">
      <c r="A754"/>
    </row>
    <row r="755" spans="1:1" x14ac:dyDescent="0.25">
      <c r="A755"/>
    </row>
    <row r="756" spans="1:1" x14ac:dyDescent="0.25">
      <c r="A756"/>
    </row>
    <row r="757" spans="1:1" x14ac:dyDescent="0.25">
      <c r="A757"/>
    </row>
    <row r="758" spans="1:1" x14ac:dyDescent="0.25">
      <c r="A758"/>
    </row>
    <row r="759" spans="1:1" x14ac:dyDescent="0.25">
      <c r="A759"/>
    </row>
    <row r="760" spans="1:1" x14ac:dyDescent="0.25">
      <c r="A760"/>
    </row>
    <row r="761" spans="1:1" x14ac:dyDescent="0.25">
      <c r="A761"/>
    </row>
    <row r="762" spans="1:1" x14ac:dyDescent="0.25">
      <c r="A762"/>
    </row>
    <row r="763" spans="1:1" x14ac:dyDescent="0.25">
      <c r="A763"/>
    </row>
    <row r="764" spans="1:1" x14ac:dyDescent="0.25">
      <c r="A764"/>
    </row>
    <row r="765" spans="1:1" x14ac:dyDescent="0.25">
      <c r="A765"/>
    </row>
    <row r="766" spans="1:1" x14ac:dyDescent="0.25">
      <c r="A766"/>
    </row>
    <row r="767" spans="1:1" x14ac:dyDescent="0.25">
      <c r="A767"/>
    </row>
    <row r="768" spans="1:1" x14ac:dyDescent="0.25">
      <c r="A768"/>
    </row>
    <row r="769" spans="1:1" x14ac:dyDescent="0.25">
      <c r="A769"/>
    </row>
    <row r="770" spans="1:1" x14ac:dyDescent="0.25">
      <c r="A770"/>
    </row>
    <row r="771" spans="1:1" x14ac:dyDescent="0.25">
      <c r="A771"/>
    </row>
    <row r="772" spans="1:1" x14ac:dyDescent="0.25">
      <c r="A772"/>
    </row>
    <row r="773" spans="1:1" x14ac:dyDescent="0.25">
      <c r="A773"/>
    </row>
    <row r="774" spans="1:1" x14ac:dyDescent="0.25">
      <c r="A774"/>
    </row>
    <row r="775" spans="1:1" x14ac:dyDescent="0.25">
      <c r="A775"/>
    </row>
    <row r="776" spans="1:1" x14ac:dyDescent="0.25">
      <c r="A776"/>
    </row>
    <row r="777" spans="1:1" x14ac:dyDescent="0.25">
      <c r="A777"/>
    </row>
    <row r="778" spans="1:1" x14ac:dyDescent="0.25">
      <c r="A778"/>
    </row>
    <row r="779" spans="1:1" x14ac:dyDescent="0.25">
      <c r="A779"/>
    </row>
    <row r="780" spans="1:1" x14ac:dyDescent="0.25">
      <c r="A780"/>
    </row>
    <row r="781" spans="1:1" x14ac:dyDescent="0.25">
      <c r="A781"/>
    </row>
    <row r="782" spans="1:1" x14ac:dyDescent="0.25">
      <c r="A782"/>
    </row>
    <row r="783" spans="1:1" x14ac:dyDescent="0.25">
      <c r="A783"/>
    </row>
    <row r="784" spans="1:1" x14ac:dyDescent="0.25">
      <c r="A784"/>
    </row>
    <row r="785" spans="1:1" x14ac:dyDescent="0.25">
      <c r="A785"/>
    </row>
    <row r="786" spans="1:1" x14ac:dyDescent="0.25">
      <c r="A786"/>
    </row>
    <row r="787" spans="1:1" x14ac:dyDescent="0.25">
      <c r="A787"/>
    </row>
    <row r="788" spans="1:1" x14ac:dyDescent="0.25">
      <c r="A788"/>
    </row>
    <row r="789" spans="1:1" x14ac:dyDescent="0.25">
      <c r="A789"/>
    </row>
    <row r="790" spans="1:1" x14ac:dyDescent="0.25">
      <c r="A790"/>
    </row>
    <row r="791" spans="1:1" x14ac:dyDescent="0.25">
      <c r="A791"/>
    </row>
    <row r="792" spans="1:1" x14ac:dyDescent="0.25">
      <c r="A792"/>
    </row>
    <row r="793" spans="1:1" x14ac:dyDescent="0.25">
      <c r="A793"/>
    </row>
    <row r="794" spans="1:1" x14ac:dyDescent="0.25">
      <c r="A794"/>
    </row>
    <row r="795" spans="1:1" x14ac:dyDescent="0.25">
      <c r="A795"/>
    </row>
    <row r="796" spans="1:1" x14ac:dyDescent="0.25">
      <c r="A796"/>
    </row>
    <row r="797" spans="1:1" x14ac:dyDescent="0.25">
      <c r="A797"/>
    </row>
    <row r="798" spans="1:1" x14ac:dyDescent="0.25">
      <c r="A798"/>
    </row>
    <row r="799" spans="1:1" x14ac:dyDescent="0.25">
      <c r="A799"/>
    </row>
    <row r="800" spans="1:1" x14ac:dyDescent="0.25">
      <c r="A800"/>
    </row>
    <row r="801" spans="1:1" x14ac:dyDescent="0.25">
      <c r="A801"/>
    </row>
    <row r="802" spans="1:1" x14ac:dyDescent="0.25">
      <c r="A802"/>
    </row>
    <row r="803" spans="1:1" x14ac:dyDescent="0.25">
      <c r="A803"/>
    </row>
    <row r="804" spans="1:1" x14ac:dyDescent="0.25">
      <c r="A804"/>
    </row>
    <row r="805" spans="1:1" x14ac:dyDescent="0.25">
      <c r="A805"/>
    </row>
    <row r="806" spans="1:1" x14ac:dyDescent="0.25">
      <c r="A806"/>
    </row>
    <row r="807" spans="1:1" x14ac:dyDescent="0.25">
      <c r="A807"/>
    </row>
    <row r="808" spans="1:1" x14ac:dyDescent="0.25">
      <c r="A808"/>
    </row>
    <row r="809" spans="1:1" x14ac:dyDescent="0.25">
      <c r="A809"/>
    </row>
    <row r="810" spans="1:1" x14ac:dyDescent="0.25">
      <c r="A810"/>
    </row>
    <row r="811" spans="1:1" x14ac:dyDescent="0.25">
      <c r="A811"/>
    </row>
    <row r="812" spans="1:1" x14ac:dyDescent="0.25">
      <c r="A812"/>
    </row>
    <row r="813" spans="1:1" x14ac:dyDescent="0.25">
      <c r="A813"/>
    </row>
    <row r="814" spans="1:1" x14ac:dyDescent="0.25">
      <c r="A814"/>
    </row>
    <row r="815" spans="1:1" x14ac:dyDescent="0.25">
      <c r="A815"/>
    </row>
    <row r="816" spans="1:1" x14ac:dyDescent="0.25">
      <c r="A816"/>
    </row>
    <row r="817" spans="1:1" x14ac:dyDescent="0.25">
      <c r="A817"/>
    </row>
    <row r="818" spans="1:1" x14ac:dyDescent="0.25">
      <c r="A818"/>
    </row>
    <row r="819" spans="1:1" x14ac:dyDescent="0.25">
      <c r="A819"/>
    </row>
    <row r="820" spans="1:1" x14ac:dyDescent="0.25">
      <c r="A820"/>
    </row>
    <row r="821" spans="1:1" x14ac:dyDescent="0.25">
      <c r="A821"/>
    </row>
    <row r="822" spans="1:1" x14ac:dyDescent="0.25">
      <c r="A822"/>
    </row>
    <row r="823" spans="1:1" x14ac:dyDescent="0.25">
      <c r="A823"/>
    </row>
    <row r="824" spans="1:1" x14ac:dyDescent="0.25">
      <c r="A824"/>
    </row>
    <row r="825" spans="1:1" x14ac:dyDescent="0.25">
      <c r="A825"/>
    </row>
    <row r="826" spans="1:1" x14ac:dyDescent="0.25">
      <c r="A826"/>
    </row>
    <row r="827" spans="1:1" x14ac:dyDescent="0.25">
      <c r="A827"/>
    </row>
    <row r="828" spans="1:1" x14ac:dyDescent="0.25">
      <c r="A828"/>
    </row>
    <row r="829" spans="1:1" x14ac:dyDescent="0.25">
      <c r="A829"/>
    </row>
    <row r="830" spans="1:1" x14ac:dyDescent="0.25">
      <c r="A830"/>
    </row>
    <row r="831" spans="1:1" x14ac:dyDescent="0.25">
      <c r="A831"/>
    </row>
    <row r="832" spans="1:1" x14ac:dyDescent="0.25">
      <c r="A832"/>
    </row>
    <row r="833" spans="1:1" x14ac:dyDescent="0.25">
      <c r="A833"/>
    </row>
    <row r="834" spans="1:1" x14ac:dyDescent="0.25">
      <c r="A834"/>
    </row>
    <row r="835" spans="1:1" x14ac:dyDescent="0.25">
      <c r="A835"/>
    </row>
    <row r="836" spans="1:1" x14ac:dyDescent="0.25">
      <c r="A836"/>
    </row>
    <row r="837" spans="1:1" x14ac:dyDescent="0.25">
      <c r="A837"/>
    </row>
    <row r="838" spans="1:1" x14ac:dyDescent="0.25">
      <c r="A838"/>
    </row>
    <row r="839" spans="1:1" x14ac:dyDescent="0.25">
      <c r="A839"/>
    </row>
    <row r="840" spans="1:1" x14ac:dyDescent="0.25">
      <c r="A840"/>
    </row>
    <row r="841" spans="1:1" x14ac:dyDescent="0.25">
      <c r="A841"/>
    </row>
    <row r="842" spans="1:1" x14ac:dyDescent="0.25">
      <c r="A842"/>
    </row>
    <row r="843" spans="1:1" x14ac:dyDescent="0.25">
      <c r="A843"/>
    </row>
    <row r="844" spans="1:1" x14ac:dyDescent="0.25">
      <c r="A844"/>
    </row>
    <row r="845" spans="1:1" x14ac:dyDescent="0.25">
      <c r="A845"/>
    </row>
    <row r="846" spans="1:1" x14ac:dyDescent="0.25">
      <c r="A846"/>
    </row>
    <row r="847" spans="1:1" x14ac:dyDescent="0.25">
      <c r="A847"/>
    </row>
    <row r="848" spans="1:1" x14ac:dyDescent="0.25">
      <c r="A848"/>
    </row>
    <row r="849" spans="1:1" x14ac:dyDescent="0.25">
      <c r="A849"/>
    </row>
    <row r="850" spans="1:1" x14ac:dyDescent="0.25">
      <c r="A850"/>
    </row>
    <row r="851" spans="1:1" x14ac:dyDescent="0.25">
      <c r="A851"/>
    </row>
    <row r="852" spans="1:1" x14ac:dyDescent="0.25">
      <c r="A852"/>
    </row>
    <row r="853" spans="1:1" x14ac:dyDescent="0.25">
      <c r="A853"/>
    </row>
    <row r="854" spans="1:1" x14ac:dyDescent="0.25">
      <c r="A854"/>
    </row>
    <row r="855" spans="1:1" x14ac:dyDescent="0.25">
      <c r="A855"/>
    </row>
    <row r="856" spans="1:1" x14ac:dyDescent="0.25">
      <c r="A856"/>
    </row>
    <row r="857" spans="1:1" x14ac:dyDescent="0.25">
      <c r="A857"/>
    </row>
    <row r="858" spans="1:1" x14ac:dyDescent="0.25">
      <c r="A858"/>
    </row>
    <row r="859" spans="1:1" x14ac:dyDescent="0.25">
      <c r="A859"/>
    </row>
    <row r="860" spans="1:1" x14ac:dyDescent="0.25">
      <c r="A860"/>
    </row>
    <row r="861" spans="1:1" x14ac:dyDescent="0.25">
      <c r="A861"/>
    </row>
    <row r="862" spans="1:1" x14ac:dyDescent="0.25">
      <c r="A862"/>
    </row>
    <row r="863" spans="1:1" x14ac:dyDescent="0.25">
      <c r="A863"/>
    </row>
    <row r="864" spans="1:1" x14ac:dyDescent="0.25">
      <c r="A864"/>
    </row>
    <row r="865" spans="1:1" x14ac:dyDescent="0.25">
      <c r="A865"/>
    </row>
    <row r="866" spans="1:1" x14ac:dyDescent="0.25">
      <c r="A866"/>
    </row>
    <row r="867" spans="1:1" x14ac:dyDescent="0.25">
      <c r="A867"/>
    </row>
    <row r="868" spans="1:1" x14ac:dyDescent="0.25">
      <c r="A868"/>
    </row>
    <row r="869" spans="1:1" x14ac:dyDescent="0.25">
      <c r="A869"/>
    </row>
    <row r="870" spans="1:1" x14ac:dyDescent="0.25">
      <c r="A870"/>
    </row>
    <row r="871" spans="1:1" x14ac:dyDescent="0.25">
      <c r="A871"/>
    </row>
    <row r="872" spans="1:1" x14ac:dyDescent="0.25">
      <c r="A872"/>
    </row>
    <row r="873" spans="1:1" x14ac:dyDescent="0.25">
      <c r="A873"/>
    </row>
    <row r="874" spans="1:1" x14ac:dyDescent="0.25">
      <c r="A874"/>
    </row>
    <row r="875" spans="1:1" x14ac:dyDescent="0.25">
      <c r="A875"/>
    </row>
    <row r="876" spans="1:1" x14ac:dyDescent="0.25">
      <c r="A876"/>
    </row>
    <row r="877" spans="1:1" x14ac:dyDescent="0.25">
      <c r="A877"/>
    </row>
    <row r="878" spans="1:1" x14ac:dyDescent="0.25">
      <c r="A878"/>
    </row>
    <row r="879" spans="1:1" x14ac:dyDescent="0.25">
      <c r="A879"/>
    </row>
    <row r="880" spans="1:1" x14ac:dyDescent="0.25">
      <c r="A880"/>
    </row>
    <row r="881" spans="1:1" x14ac:dyDescent="0.25">
      <c r="A881"/>
    </row>
    <row r="882" spans="1:1" x14ac:dyDescent="0.25">
      <c r="A882"/>
    </row>
    <row r="883" spans="1:1" x14ac:dyDescent="0.25">
      <c r="A883"/>
    </row>
    <row r="884" spans="1:1" x14ac:dyDescent="0.25">
      <c r="A884"/>
    </row>
    <row r="885" spans="1:1" x14ac:dyDescent="0.25">
      <c r="A885"/>
    </row>
    <row r="886" spans="1:1" x14ac:dyDescent="0.25">
      <c r="A886"/>
    </row>
    <row r="887" spans="1:1" x14ac:dyDescent="0.25">
      <c r="A887"/>
    </row>
    <row r="888" spans="1:1" x14ac:dyDescent="0.25">
      <c r="A888"/>
    </row>
    <row r="889" spans="1:1" x14ac:dyDescent="0.25">
      <c r="A889"/>
    </row>
    <row r="890" spans="1:1" x14ac:dyDescent="0.25">
      <c r="A890"/>
    </row>
    <row r="891" spans="1:1" x14ac:dyDescent="0.25">
      <c r="A891"/>
    </row>
    <row r="892" spans="1:1" x14ac:dyDescent="0.25">
      <c r="A892"/>
    </row>
    <row r="893" spans="1:1" x14ac:dyDescent="0.25">
      <c r="A893"/>
    </row>
    <row r="894" spans="1:1" x14ac:dyDescent="0.25">
      <c r="A894"/>
    </row>
    <row r="895" spans="1:1" x14ac:dyDescent="0.25">
      <c r="A895"/>
    </row>
    <row r="896" spans="1:1" x14ac:dyDescent="0.25">
      <c r="A896"/>
    </row>
    <row r="897" spans="1:1" x14ac:dyDescent="0.25">
      <c r="A897"/>
    </row>
    <row r="898" spans="1:1" x14ac:dyDescent="0.25">
      <c r="A898"/>
    </row>
    <row r="899" spans="1:1" x14ac:dyDescent="0.25">
      <c r="A899"/>
    </row>
    <row r="900" spans="1:1" x14ac:dyDescent="0.25">
      <c r="A900"/>
    </row>
    <row r="901" spans="1:1" x14ac:dyDescent="0.25">
      <c r="A901"/>
    </row>
    <row r="902" spans="1:1" x14ac:dyDescent="0.25">
      <c r="A902"/>
    </row>
    <row r="903" spans="1:1" x14ac:dyDescent="0.25">
      <c r="A903"/>
    </row>
    <row r="904" spans="1:1" x14ac:dyDescent="0.25">
      <c r="A904"/>
    </row>
    <row r="905" spans="1:1" x14ac:dyDescent="0.25">
      <c r="A905"/>
    </row>
    <row r="906" spans="1:1" x14ac:dyDescent="0.25">
      <c r="A906"/>
    </row>
    <row r="907" spans="1:1" x14ac:dyDescent="0.25">
      <c r="A907"/>
    </row>
    <row r="908" spans="1:1" x14ac:dyDescent="0.25">
      <c r="A908"/>
    </row>
    <row r="909" spans="1:1" x14ac:dyDescent="0.25">
      <c r="A909"/>
    </row>
    <row r="910" spans="1:1" x14ac:dyDescent="0.25">
      <c r="A910"/>
    </row>
    <row r="911" spans="1:1" x14ac:dyDescent="0.25">
      <c r="A911"/>
    </row>
    <row r="912" spans="1:1" x14ac:dyDescent="0.25">
      <c r="A912"/>
    </row>
    <row r="913" spans="1:1" x14ac:dyDescent="0.25">
      <c r="A913"/>
    </row>
    <row r="914" spans="1:1" x14ac:dyDescent="0.25">
      <c r="A914"/>
    </row>
    <row r="915" spans="1:1" x14ac:dyDescent="0.25">
      <c r="A915"/>
    </row>
    <row r="916" spans="1:1" x14ac:dyDescent="0.25">
      <c r="A916"/>
    </row>
    <row r="917" spans="1:1" x14ac:dyDescent="0.25">
      <c r="A917"/>
    </row>
    <row r="918" spans="1:1" x14ac:dyDescent="0.25">
      <c r="A918"/>
    </row>
    <row r="919" spans="1:1" x14ac:dyDescent="0.25">
      <c r="A919"/>
    </row>
    <row r="920" spans="1:1" x14ac:dyDescent="0.25">
      <c r="A920"/>
    </row>
    <row r="921" spans="1:1" x14ac:dyDescent="0.25">
      <c r="A921"/>
    </row>
    <row r="922" spans="1:1" x14ac:dyDescent="0.25">
      <c r="A922"/>
    </row>
    <row r="923" spans="1:1" x14ac:dyDescent="0.25">
      <c r="A923"/>
    </row>
    <row r="924" spans="1:1" x14ac:dyDescent="0.25">
      <c r="A924"/>
    </row>
    <row r="925" spans="1:1" x14ac:dyDescent="0.25">
      <c r="A925"/>
    </row>
    <row r="926" spans="1:1" x14ac:dyDescent="0.25">
      <c r="A926"/>
    </row>
    <row r="927" spans="1:1" x14ac:dyDescent="0.25">
      <c r="A927"/>
    </row>
    <row r="928" spans="1:1" x14ac:dyDescent="0.25">
      <c r="A928"/>
    </row>
    <row r="929" spans="1:1" x14ac:dyDescent="0.25">
      <c r="A929"/>
    </row>
    <row r="930" spans="1:1" x14ac:dyDescent="0.25">
      <c r="A930"/>
    </row>
    <row r="931" spans="1:1" x14ac:dyDescent="0.25">
      <c r="A931"/>
    </row>
    <row r="932" spans="1:1" x14ac:dyDescent="0.25">
      <c r="A932"/>
    </row>
    <row r="933" spans="1:1" x14ac:dyDescent="0.25">
      <c r="A933"/>
    </row>
    <row r="934" spans="1:1" x14ac:dyDescent="0.25">
      <c r="A934"/>
    </row>
    <row r="935" spans="1:1" x14ac:dyDescent="0.25">
      <c r="A935"/>
    </row>
    <row r="936" spans="1:1" x14ac:dyDescent="0.25">
      <c r="A936"/>
    </row>
    <row r="937" spans="1:1" x14ac:dyDescent="0.25">
      <c r="A937"/>
    </row>
    <row r="938" spans="1:1" x14ac:dyDescent="0.25">
      <c r="A938"/>
    </row>
    <row r="939" spans="1:1" x14ac:dyDescent="0.25">
      <c r="A939"/>
    </row>
    <row r="940" spans="1:1" x14ac:dyDescent="0.25">
      <c r="A940"/>
    </row>
    <row r="941" spans="1:1" x14ac:dyDescent="0.25">
      <c r="A941"/>
    </row>
    <row r="942" spans="1:1" x14ac:dyDescent="0.25">
      <c r="A942"/>
    </row>
    <row r="943" spans="1:1" x14ac:dyDescent="0.25">
      <c r="A943"/>
    </row>
    <row r="944" spans="1:1" x14ac:dyDescent="0.25">
      <c r="A944"/>
    </row>
    <row r="945" spans="1:1" x14ac:dyDescent="0.25">
      <c r="A945"/>
    </row>
    <row r="946" spans="1:1" x14ac:dyDescent="0.25">
      <c r="A946"/>
    </row>
    <row r="947" spans="1:1" x14ac:dyDescent="0.25">
      <c r="A947"/>
    </row>
    <row r="948" spans="1:1" x14ac:dyDescent="0.25">
      <c r="A948"/>
    </row>
    <row r="949" spans="1:1" x14ac:dyDescent="0.25">
      <c r="A949"/>
    </row>
    <row r="950" spans="1:1" x14ac:dyDescent="0.25">
      <c r="A950"/>
    </row>
    <row r="951" spans="1:1" x14ac:dyDescent="0.25">
      <c r="A951"/>
    </row>
    <row r="952" spans="1:1" x14ac:dyDescent="0.25">
      <c r="A952"/>
    </row>
    <row r="953" spans="1:1" x14ac:dyDescent="0.25">
      <c r="A953"/>
    </row>
    <row r="954" spans="1:1" x14ac:dyDescent="0.25">
      <c r="A954"/>
    </row>
    <row r="955" spans="1:1" x14ac:dyDescent="0.25">
      <c r="A955"/>
    </row>
    <row r="956" spans="1:1" x14ac:dyDescent="0.25">
      <c r="A956"/>
    </row>
    <row r="957" spans="1:1" x14ac:dyDescent="0.25">
      <c r="A957"/>
    </row>
    <row r="958" spans="1:1" x14ac:dyDescent="0.25">
      <c r="A958"/>
    </row>
    <row r="959" spans="1:1" x14ac:dyDescent="0.25">
      <c r="A959"/>
    </row>
    <row r="960" spans="1:1" x14ac:dyDescent="0.25">
      <c r="A960"/>
    </row>
    <row r="961" spans="1:1" x14ac:dyDescent="0.25">
      <c r="A961"/>
    </row>
    <row r="962" spans="1:1" x14ac:dyDescent="0.25">
      <c r="A962"/>
    </row>
    <row r="963" spans="1:1" x14ac:dyDescent="0.25">
      <c r="A963"/>
    </row>
    <row r="964" spans="1:1" x14ac:dyDescent="0.25">
      <c r="A964"/>
    </row>
    <row r="965" spans="1:1" x14ac:dyDescent="0.25">
      <c r="A965"/>
    </row>
    <row r="966" spans="1:1" x14ac:dyDescent="0.25">
      <c r="A966"/>
    </row>
    <row r="967" spans="1:1" x14ac:dyDescent="0.25">
      <c r="A967"/>
    </row>
    <row r="968" spans="1:1" x14ac:dyDescent="0.25">
      <c r="A968"/>
    </row>
    <row r="969" spans="1:1" x14ac:dyDescent="0.25">
      <c r="A969"/>
    </row>
    <row r="970" spans="1:1" x14ac:dyDescent="0.25">
      <c r="A970"/>
    </row>
    <row r="971" spans="1:1" x14ac:dyDescent="0.25">
      <c r="A971"/>
    </row>
    <row r="972" spans="1:1" x14ac:dyDescent="0.25">
      <c r="A972"/>
    </row>
    <row r="973" spans="1:1" x14ac:dyDescent="0.25">
      <c r="A973"/>
    </row>
    <row r="974" spans="1:1" x14ac:dyDescent="0.25">
      <c r="A974"/>
    </row>
    <row r="975" spans="1:1" x14ac:dyDescent="0.25">
      <c r="A975"/>
    </row>
    <row r="976" spans="1:1" x14ac:dyDescent="0.25">
      <c r="A976"/>
    </row>
    <row r="977" spans="1:1" x14ac:dyDescent="0.25">
      <c r="A977"/>
    </row>
    <row r="978" spans="1:1" x14ac:dyDescent="0.25">
      <c r="A978"/>
    </row>
    <row r="979" spans="1:1" x14ac:dyDescent="0.25">
      <c r="A979"/>
    </row>
    <row r="980" spans="1:1" x14ac:dyDescent="0.25">
      <c r="A980"/>
    </row>
    <row r="981" spans="1:1" x14ac:dyDescent="0.25">
      <c r="A981"/>
    </row>
    <row r="982" spans="1:1" x14ac:dyDescent="0.25">
      <c r="A982"/>
    </row>
    <row r="983" spans="1:1" x14ac:dyDescent="0.25">
      <c r="A983"/>
    </row>
    <row r="984" spans="1:1" x14ac:dyDescent="0.25">
      <c r="A984"/>
    </row>
    <row r="985" spans="1:1" x14ac:dyDescent="0.25">
      <c r="A985"/>
    </row>
    <row r="986" spans="1:1" x14ac:dyDescent="0.25">
      <c r="A986"/>
    </row>
    <row r="987" spans="1:1" x14ac:dyDescent="0.25">
      <c r="A987"/>
    </row>
    <row r="988" spans="1:1" x14ac:dyDescent="0.25">
      <c r="A988"/>
    </row>
    <row r="989" spans="1:1" x14ac:dyDescent="0.25">
      <c r="A989"/>
    </row>
    <row r="990" spans="1:1" x14ac:dyDescent="0.25">
      <c r="A990"/>
    </row>
    <row r="991" spans="1:1" x14ac:dyDescent="0.25">
      <c r="A991"/>
    </row>
    <row r="992" spans="1:1" x14ac:dyDescent="0.25">
      <c r="A992"/>
    </row>
    <row r="993" spans="1:1" x14ac:dyDescent="0.25">
      <c r="A993"/>
    </row>
    <row r="994" spans="1:1" x14ac:dyDescent="0.25">
      <c r="A994"/>
    </row>
    <row r="995" spans="1:1" x14ac:dyDescent="0.25">
      <c r="A995"/>
    </row>
    <row r="996" spans="1:1" x14ac:dyDescent="0.25">
      <c r="A996"/>
    </row>
    <row r="997" spans="1:1" x14ac:dyDescent="0.25">
      <c r="A997"/>
    </row>
    <row r="998" spans="1:1" x14ac:dyDescent="0.25">
      <c r="A998"/>
    </row>
    <row r="999" spans="1:1" x14ac:dyDescent="0.25">
      <c r="A999"/>
    </row>
    <row r="1000" spans="1:1" x14ac:dyDescent="0.25">
      <c r="A1000"/>
    </row>
    <row r="1001" spans="1:1" x14ac:dyDescent="0.25">
      <c r="A1001"/>
    </row>
    <row r="1002" spans="1:1" x14ac:dyDescent="0.25">
      <c r="A1002"/>
    </row>
    <row r="1003" spans="1:1" x14ac:dyDescent="0.25">
      <c r="A1003"/>
    </row>
    <row r="1004" spans="1:1" x14ac:dyDescent="0.25">
      <c r="A1004"/>
    </row>
    <row r="1005" spans="1:1" x14ac:dyDescent="0.25">
      <c r="A1005"/>
    </row>
    <row r="1006" spans="1:1" x14ac:dyDescent="0.25">
      <c r="A1006"/>
    </row>
    <row r="1007" spans="1:1" x14ac:dyDescent="0.25">
      <c r="A1007"/>
    </row>
    <row r="1008" spans="1:1" x14ac:dyDescent="0.25">
      <c r="A1008"/>
    </row>
    <row r="1009" spans="1:1" x14ac:dyDescent="0.25">
      <c r="A1009"/>
    </row>
    <row r="1010" spans="1:1" x14ac:dyDescent="0.25">
      <c r="A1010"/>
    </row>
    <row r="1011" spans="1:1" x14ac:dyDescent="0.25">
      <c r="A1011"/>
    </row>
    <row r="1012" spans="1:1" x14ac:dyDescent="0.25">
      <c r="A1012"/>
    </row>
    <row r="1013" spans="1:1" x14ac:dyDescent="0.25">
      <c r="A1013"/>
    </row>
    <row r="1014" spans="1:1" x14ac:dyDescent="0.25">
      <c r="A1014"/>
    </row>
    <row r="1015" spans="1:1" x14ac:dyDescent="0.25">
      <c r="A1015"/>
    </row>
    <row r="1016" spans="1:1" x14ac:dyDescent="0.25">
      <c r="A1016"/>
    </row>
    <row r="1017" spans="1:1" x14ac:dyDescent="0.25">
      <c r="A1017"/>
    </row>
    <row r="1018" spans="1:1" x14ac:dyDescent="0.25">
      <c r="A1018"/>
    </row>
    <row r="1019" spans="1:1" x14ac:dyDescent="0.25">
      <c r="A1019"/>
    </row>
    <row r="1020" spans="1:1" x14ac:dyDescent="0.25">
      <c r="A1020"/>
    </row>
    <row r="1021" spans="1:1" x14ac:dyDescent="0.25">
      <c r="A1021"/>
    </row>
    <row r="1022" spans="1:1" x14ac:dyDescent="0.25">
      <c r="A1022"/>
    </row>
    <row r="1023" spans="1:1" x14ac:dyDescent="0.25">
      <c r="A1023"/>
    </row>
    <row r="1024" spans="1:1" x14ac:dyDescent="0.25">
      <c r="A1024"/>
    </row>
    <row r="1025" spans="1:1" x14ac:dyDescent="0.25">
      <c r="A1025"/>
    </row>
    <row r="1026" spans="1:1" x14ac:dyDescent="0.25">
      <c r="A1026"/>
    </row>
    <row r="1027" spans="1:1" x14ac:dyDescent="0.25">
      <c r="A1027"/>
    </row>
    <row r="1028" spans="1:1" x14ac:dyDescent="0.25">
      <c r="A1028"/>
    </row>
    <row r="1029" spans="1:1" x14ac:dyDescent="0.25">
      <c r="A1029"/>
    </row>
    <row r="1030" spans="1:1" x14ac:dyDescent="0.25">
      <c r="A1030"/>
    </row>
    <row r="1031" spans="1:1" x14ac:dyDescent="0.25">
      <c r="A1031"/>
    </row>
    <row r="1032" spans="1:1" x14ac:dyDescent="0.25">
      <c r="A1032"/>
    </row>
    <row r="1033" spans="1:1" x14ac:dyDescent="0.25">
      <c r="A1033"/>
    </row>
    <row r="1034" spans="1:1" x14ac:dyDescent="0.25">
      <c r="A1034"/>
    </row>
    <row r="1035" spans="1:1" x14ac:dyDescent="0.25">
      <c r="A1035"/>
    </row>
    <row r="1036" spans="1:1" x14ac:dyDescent="0.25">
      <c r="A1036"/>
    </row>
    <row r="1037" spans="1:1" x14ac:dyDescent="0.25">
      <c r="A1037"/>
    </row>
    <row r="1038" spans="1:1" x14ac:dyDescent="0.25">
      <c r="A1038"/>
    </row>
    <row r="1039" spans="1:1" x14ac:dyDescent="0.25">
      <c r="A1039"/>
    </row>
    <row r="1040" spans="1:1" x14ac:dyDescent="0.25">
      <c r="A1040"/>
    </row>
    <row r="1041" spans="1:1" x14ac:dyDescent="0.25">
      <c r="A1041"/>
    </row>
    <row r="1042" spans="1:1" x14ac:dyDescent="0.25">
      <c r="A1042"/>
    </row>
    <row r="1043" spans="1:1" x14ac:dyDescent="0.25">
      <c r="A1043"/>
    </row>
    <row r="1044" spans="1:1" x14ac:dyDescent="0.25">
      <c r="A1044"/>
    </row>
    <row r="1045" spans="1:1" x14ac:dyDescent="0.25">
      <c r="A1045"/>
    </row>
    <row r="1046" spans="1:1" x14ac:dyDescent="0.25">
      <c r="A1046"/>
    </row>
    <row r="1047" spans="1:1" x14ac:dyDescent="0.25">
      <c r="A1047"/>
    </row>
    <row r="1048" spans="1:1" x14ac:dyDescent="0.25">
      <c r="A1048"/>
    </row>
    <row r="1049" spans="1:1" x14ac:dyDescent="0.25">
      <c r="A1049"/>
    </row>
    <row r="1050" spans="1:1" x14ac:dyDescent="0.25">
      <c r="A1050"/>
    </row>
    <row r="1051" spans="1:1" x14ac:dyDescent="0.25">
      <c r="A1051"/>
    </row>
    <row r="1052" spans="1:1" x14ac:dyDescent="0.25">
      <c r="A1052"/>
    </row>
    <row r="1053" spans="1:1" x14ac:dyDescent="0.25">
      <c r="A1053"/>
    </row>
    <row r="1054" spans="1:1" x14ac:dyDescent="0.25">
      <c r="A1054"/>
    </row>
    <row r="1055" spans="1:1" x14ac:dyDescent="0.25">
      <c r="A1055"/>
    </row>
    <row r="1056" spans="1:1" x14ac:dyDescent="0.25">
      <c r="A1056"/>
    </row>
    <row r="1057" spans="1:1" x14ac:dyDescent="0.25">
      <c r="A1057"/>
    </row>
    <row r="1058" spans="1:1" x14ac:dyDescent="0.25">
      <c r="A1058"/>
    </row>
    <row r="1059" spans="1:1" x14ac:dyDescent="0.25">
      <c r="A1059"/>
    </row>
    <row r="1060" spans="1:1" x14ac:dyDescent="0.25">
      <c r="A1060"/>
    </row>
    <row r="1061" spans="1:1" x14ac:dyDescent="0.25">
      <c r="A1061"/>
    </row>
    <row r="1062" spans="1:1" x14ac:dyDescent="0.25">
      <c r="A1062"/>
    </row>
    <row r="1063" spans="1:1" x14ac:dyDescent="0.25">
      <c r="A1063"/>
    </row>
    <row r="1064" spans="1:1" x14ac:dyDescent="0.25">
      <c r="A1064"/>
    </row>
    <row r="1065" spans="1:1" x14ac:dyDescent="0.25">
      <c r="A1065"/>
    </row>
    <row r="1066" spans="1:1" x14ac:dyDescent="0.25">
      <c r="A1066"/>
    </row>
    <row r="1067" spans="1:1" x14ac:dyDescent="0.25">
      <c r="A1067"/>
    </row>
    <row r="1068" spans="1:1" x14ac:dyDescent="0.25">
      <c r="A1068"/>
    </row>
    <row r="1069" spans="1:1" x14ac:dyDescent="0.25">
      <c r="A1069"/>
    </row>
    <row r="1070" spans="1:1" x14ac:dyDescent="0.25">
      <c r="A1070"/>
    </row>
    <row r="1071" spans="1:1" x14ac:dyDescent="0.25">
      <c r="A1071"/>
    </row>
    <row r="1072" spans="1:1" x14ac:dyDescent="0.25">
      <c r="A1072"/>
    </row>
    <row r="1073" spans="1:1" x14ac:dyDescent="0.25">
      <c r="A1073"/>
    </row>
    <row r="1074" spans="1:1" x14ac:dyDescent="0.25">
      <c r="A1074"/>
    </row>
    <row r="1075" spans="1:1" x14ac:dyDescent="0.25">
      <c r="A1075"/>
    </row>
    <row r="1076" spans="1:1" x14ac:dyDescent="0.25">
      <c r="A1076"/>
    </row>
    <row r="1077" spans="1:1" x14ac:dyDescent="0.25">
      <c r="A1077"/>
    </row>
    <row r="1078" spans="1:1" x14ac:dyDescent="0.25">
      <c r="A1078"/>
    </row>
    <row r="1079" spans="1:1" x14ac:dyDescent="0.25">
      <c r="A1079"/>
    </row>
    <row r="1080" spans="1:1" x14ac:dyDescent="0.25">
      <c r="A1080"/>
    </row>
    <row r="1081" spans="1:1" x14ac:dyDescent="0.25">
      <c r="A1081"/>
    </row>
    <row r="1082" spans="1:1" x14ac:dyDescent="0.25">
      <c r="A1082"/>
    </row>
    <row r="1083" spans="1:1" x14ac:dyDescent="0.25">
      <c r="A1083"/>
    </row>
    <row r="1084" spans="1:1" x14ac:dyDescent="0.25">
      <c r="A1084"/>
    </row>
    <row r="1085" spans="1:1" x14ac:dyDescent="0.25">
      <c r="A1085"/>
    </row>
    <row r="1086" spans="1:1" x14ac:dyDescent="0.25">
      <c r="A1086"/>
    </row>
    <row r="1087" spans="1:1" x14ac:dyDescent="0.25">
      <c r="A1087"/>
    </row>
    <row r="1088" spans="1:1" x14ac:dyDescent="0.25">
      <c r="A1088"/>
    </row>
    <row r="1089" spans="1:1" x14ac:dyDescent="0.25">
      <c r="A1089"/>
    </row>
    <row r="1090" spans="1:1" x14ac:dyDescent="0.25">
      <c r="A1090"/>
    </row>
    <row r="1091" spans="1:1" x14ac:dyDescent="0.25">
      <c r="A1091"/>
    </row>
    <row r="1092" spans="1:1" x14ac:dyDescent="0.25">
      <c r="A1092"/>
    </row>
    <row r="1093" spans="1:1" x14ac:dyDescent="0.25">
      <c r="A1093"/>
    </row>
    <row r="1094" spans="1:1" x14ac:dyDescent="0.25">
      <c r="A1094"/>
    </row>
    <row r="1095" spans="1:1" x14ac:dyDescent="0.25">
      <c r="A1095"/>
    </row>
    <row r="1096" spans="1:1" x14ac:dyDescent="0.25">
      <c r="A1096"/>
    </row>
    <row r="1097" spans="1:1" x14ac:dyDescent="0.25">
      <c r="A1097"/>
    </row>
    <row r="1098" spans="1:1" x14ac:dyDescent="0.25">
      <c r="A1098"/>
    </row>
    <row r="1099" spans="1:1" x14ac:dyDescent="0.25">
      <c r="A1099"/>
    </row>
    <row r="1100" spans="1:1" x14ac:dyDescent="0.25">
      <c r="A1100"/>
    </row>
    <row r="1101" spans="1:1" x14ac:dyDescent="0.25">
      <c r="A1101"/>
    </row>
    <row r="1102" spans="1:1" x14ac:dyDescent="0.25">
      <c r="A1102"/>
    </row>
    <row r="1103" spans="1:1" x14ac:dyDescent="0.25">
      <c r="A1103"/>
    </row>
    <row r="1104" spans="1:1" x14ac:dyDescent="0.25">
      <c r="A1104"/>
    </row>
    <row r="1105" spans="1:1" x14ac:dyDescent="0.25">
      <c r="A1105"/>
    </row>
    <row r="1106" spans="1:1" x14ac:dyDescent="0.25">
      <c r="A1106"/>
    </row>
    <row r="1107" spans="1:1" x14ac:dyDescent="0.25">
      <c r="A1107"/>
    </row>
    <row r="1108" spans="1:1" x14ac:dyDescent="0.25">
      <c r="A1108"/>
    </row>
    <row r="1109" spans="1:1" x14ac:dyDescent="0.25">
      <c r="A1109"/>
    </row>
    <row r="1110" spans="1:1" x14ac:dyDescent="0.25">
      <c r="A1110"/>
    </row>
    <row r="1111" spans="1:1" x14ac:dyDescent="0.25">
      <c r="A1111"/>
    </row>
    <row r="1112" spans="1:1" x14ac:dyDescent="0.25">
      <c r="A1112"/>
    </row>
    <row r="1113" spans="1:1" x14ac:dyDescent="0.25">
      <c r="A1113"/>
    </row>
    <row r="1114" spans="1:1" x14ac:dyDescent="0.25">
      <c r="A1114"/>
    </row>
    <row r="1115" spans="1:1" x14ac:dyDescent="0.25">
      <c r="A1115"/>
    </row>
    <row r="1116" spans="1:1" x14ac:dyDescent="0.25">
      <c r="A1116"/>
    </row>
    <row r="1117" spans="1:1" x14ac:dyDescent="0.25">
      <c r="A1117"/>
    </row>
    <row r="1118" spans="1:1" x14ac:dyDescent="0.25">
      <c r="A1118"/>
    </row>
    <row r="1119" spans="1:1" x14ac:dyDescent="0.25">
      <c r="A1119"/>
    </row>
    <row r="1120" spans="1:1" x14ac:dyDescent="0.25">
      <c r="A1120"/>
    </row>
    <row r="1121" spans="1:1" x14ac:dyDescent="0.25">
      <c r="A1121"/>
    </row>
    <row r="1122" spans="1:1" x14ac:dyDescent="0.25">
      <c r="A1122"/>
    </row>
    <row r="1123" spans="1:1" x14ac:dyDescent="0.25">
      <c r="A1123"/>
    </row>
    <row r="1124" spans="1:1" x14ac:dyDescent="0.25">
      <c r="A1124"/>
    </row>
    <row r="1125" spans="1:1" x14ac:dyDescent="0.25">
      <c r="A1125"/>
    </row>
    <row r="1126" spans="1:1" x14ac:dyDescent="0.25">
      <c r="A1126"/>
    </row>
    <row r="1127" spans="1:1" x14ac:dyDescent="0.25">
      <c r="A1127"/>
    </row>
    <row r="1128" spans="1:1" x14ac:dyDescent="0.25">
      <c r="A1128"/>
    </row>
    <row r="1129" spans="1:1" x14ac:dyDescent="0.25">
      <c r="A1129"/>
    </row>
    <row r="1130" spans="1:1" x14ac:dyDescent="0.25">
      <c r="A1130"/>
    </row>
    <row r="1131" spans="1:1" x14ac:dyDescent="0.25">
      <c r="A1131"/>
    </row>
    <row r="1132" spans="1:1" x14ac:dyDescent="0.25">
      <c r="A1132"/>
    </row>
    <row r="1133" spans="1:1" x14ac:dyDescent="0.25">
      <c r="A1133"/>
    </row>
    <row r="1134" spans="1:1" x14ac:dyDescent="0.25">
      <c r="A1134"/>
    </row>
    <row r="1135" spans="1:1" x14ac:dyDescent="0.25">
      <c r="A1135"/>
    </row>
    <row r="1136" spans="1:1" x14ac:dyDescent="0.25">
      <c r="A1136"/>
    </row>
    <row r="1137" spans="1:1" x14ac:dyDescent="0.25">
      <c r="A1137"/>
    </row>
    <row r="1138" spans="1:1" x14ac:dyDescent="0.25">
      <c r="A1138"/>
    </row>
    <row r="1139" spans="1:1" x14ac:dyDescent="0.25">
      <c r="A1139"/>
    </row>
    <row r="1140" spans="1:1" x14ac:dyDescent="0.25">
      <c r="A1140"/>
    </row>
    <row r="1141" spans="1:1" x14ac:dyDescent="0.25">
      <c r="A1141"/>
    </row>
    <row r="1142" spans="1:1" x14ac:dyDescent="0.25">
      <c r="A1142"/>
    </row>
    <row r="1143" spans="1:1" x14ac:dyDescent="0.25">
      <c r="A1143"/>
    </row>
    <row r="1144" spans="1:1" x14ac:dyDescent="0.25">
      <c r="A1144"/>
    </row>
    <row r="1145" spans="1:1" x14ac:dyDescent="0.25">
      <c r="A1145"/>
    </row>
    <row r="1146" spans="1:1" x14ac:dyDescent="0.25">
      <c r="A1146"/>
    </row>
    <row r="1147" spans="1:1" x14ac:dyDescent="0.25">
      <c r="A1147"/>
    </row>
    <row r="1148" spans="1:1" x14ac:dyDescent="0.25">
      <c r="A1148"/>
    </row>
    <row r="1149" spans="1:1" x14ac:dyDescent="0.25">
      <c r="A1149"/>
    </row>
    <row r="1150" spans="1:1" x14ac:dyDescent="0.25">
      <c r="A1150"/>
    </row>
    <row r="1151" spans="1:1" x14ac:dyDescent="0.25">
      <c r="A1151"/>
    </row>
    <row r="1152" spans="1:1" x14ac:dyDescent="0.25">
      <c r="A1152"/>
    </row>
    <row r="1153" spans="1:1" x14ac:dyDescent="0.25">
      <c r="A1153"/>
    </row>
    <row r="1154" spans="1:1" x14ac:dyDescent="0.25">
      <c r="A1154"/>
    </row>
    <row r="1155" spans="1:1" x14ac:dyDescent="0.25">
      <c r="A1155"/>
    </row>
    <row r="1156" spans="1:1" x14ac:dyDescent="0.25">
      <c r="A1156"/>
    </row>
    <row r="1157" spans="1:1" x14ac:dyDescent="0.25">
      <c r="A1157"/>
    </row>
    <row r="1158" spans="1:1" x14ac:dyDescent="0.25">
      <c r="A1158"/>
    </row>
    <row r="1159" spans="1:1" x14ac:dyDescent="0.25">
      <c r="A1159"/>
    </row>
    <row r="1160" spans="1:1" x14ac:dyDescent="0.25">
      <c r="A1160"/>
    </row>
    <row r="1161" spans="1:1" x14ac:dyDescent="0.25">
      <c r="A1161"/>
    </row>
    <row r="1162" spans="1:1" x14ac:dyDescent="0.25">
      <c r="A1162"/>
    </row>
    <row r="1163" spans="1:1" x14ac:dyDescent="0.25">
      <c r="A1163"/>
    </row>
    <row r="1164" spans="1:1" x14ac:dyDescent="0.25">
      <c r="A1164"/>
    </row>
    <row r="1165" spans="1:1" x14ac:dyDescent="0.25">
      <c r="A1165"/>
    </row>
    <row r="1166" spans="1:1" x14ac:dyDescent="0.25">
      <c r="A1166"/>
    </row>
    <row r="1167" spans="1:1" x14ac:dyDescent="0.25">
      <c r="A1167"/>
    </row>
    <row r="1168" spans="1:1" x14ac:dyDescent="0.25">
      <c r="A1168"/>
    </row>
    <row r="1169" spans="1:1" x14ac:dyDescent="0.25">
      <c r="A1169"/>
    </row>
    <row r="1170" spans="1:1" x14ac:dyDescent="0.25">
      <c r="A1170"/>
    </row>
    <row r="1171" spans="1:1" x14ac:dyDescent="0.25">
      <c r="A1171"/>
    </row>
    <row r="1172" spans="1:1" x14ac:dyDescent="0.25">
      <c r="A1172"/>
    </row>
    <row r="1173" spans="1:1" x14ac:dyDescent="0.25">
      <c r="A1173"/>
    </row>
    <row r="1174" spans="1:1" x14ac:dyDescent="0.25">
      <c r="A1174"/>
    </row>
    <row r="1175" spans="1:1" x14ac:dyDescent="0.25">
      <c r="A1175"/>
    </row>
    <row r="1176" spans="1:1" x14ac:dyDescent="0.25">
      <c r="A1176"/>
    </row>
    <row r="1177" spans="1:1" x14ac:dyDescent="0.25">
      <c r="A1177"/>
    </row>
    <row r="1178" spans="1:1" x14ac:dyDescent="0.25">
      <c r="A1178"/>
    </row>
    <row r="1179" spans="1:1" x14ac:dyDescent="0.25">
      <c r="A1179"/>
    </row>
    <row r="1180" spans="1:1" x14ac:dyDescent="0.25">
      <c r="A1180"/>
    </row>
    <row r="1181" spans="1:1" x14ac:dyDescent="0.25">
      <c r="A1181"/>
    </row>
    <row r="1182" spans="1:1" x14ac:dyDescent="0.25">
      <c r="A1182"/>
    </row>
    <row r="1183" spans="1:1" x14ac:dyDescent="0.25">
      <c r="A1183"/>
    </row>
    <row r="1184" spans="1:1" x14ac:dyDescent="0.25">
      <c r="A1184"/>
    </row>
    <row r="1185" spans="1:1" x14ac:dyDescent="0.25">
      <c r="A1185"/>
    </row>
    <row r="1186" spans="1:1" x14ac:dyDescent="0.25">
      <c r="A1186"/>
    </row>
    <row r="1187" spans="1:1" x14ac:dyDescent="0.25">
      <c r="A1187"/>
    </row>
    <row r="1188" spans="1:1" x14ac:dyDescent="0.25">
      <c r="A1188"/>
    </row>
    <row r="1189" spans="1:1" x14ac:dyDescent="0.25">
      <c r="A1189"/>
    </row>
    <row r="1190" spans="1:1" x14ac:dyDescent="0.25">
      <c r="A1190"/>
    </row>
    <row r="1191" spans="1:1" x14ac:dyDescent="0.25">
      <c r="A1191"/>
    </row>
    <row r="1192" spans="1:1" x14ac:dyDescent="0.25">
      <c r="A1192"/>
    </row>
    <row r="1193" spans="1:1" x14ac:dyDescent="0.25">
      <c r="A1193"/>
    </row>
    <row r="1194" spans="1:1" x14ac:dyDescent="0.25">
      <c r="A1194"/>
    </row>
    <row r="1195" spans="1:1" x14ac:dyDescent="0.25">
      <c r="A1195"/>
    </row>
    <row r="1196" spans="1:1" x14ac:dyDescent="0.25">
      <c r="A1196"/>
    </row>
    <row r="1197" spans="1:1" x14ac:dyDescent="0.25">
      <c r="A1197"/>
    </row>
    <row r="1198" spans="1:1" x14ac:dyDescent="0.25">
      <c r="A1198"/>
    </row>
    <row r="1199" spans="1:1" x14ac:dyDescent="0.25">
      <c r="A1199"/>
    </row>
    <row r="1200" spans="1:1" x14ac:dyDescent="0.25">
      <c r="A1200"/>
    </row>
    <row r="1201" spans="1:1" x14ac:dyDescent="0.25">
      <c r="A1201"/>
    </row>
    <row r="1202" spans="1:1" x14ac:dyDescent="0.25">
      <c r="A1202"/>
    </row>
    <row r="1203" spans="1:1" x14ac:dyDescent="0.25">
      <c r="A1203"/>
    </row>
    <row r="1204" spans="1:1" x14ac:dyDescent="0.25">
      <c r="A1204"/>
    </row>
    <row r="1205" spans="1:1" x14ac:dyDescent="0.25">
      <c r="A1205"/>
    </row>
    <row r="1206" spans="1:1" x14ac:dyDescent="0.25">
      <c r="A1206"/>
    </row>
    <row r="1207" spans="1:1" x14ac:dyDescent="0.25">
      <c r="A1207"/>
    </row>
    <row r="1208" spans="1:1" x14ac:dyDescent="0.25">
      <c r="A1208"/>
    </row>
    <row r="1209" spans="1:1" x14ac:dyDescent="0.25">
      <c r="A1209"/>
    </row>
    <row r="1210" spans="1:1" x14ac:dyDescent="0.25">
      <c r="A1210"/>
    </row>
    <row r="1211" spans="1:1" x14ac:dyDescent="0.25">
      <c r="A1211"/>
    </row>
    <row r="1212" spans="1:1" x14ac:dyDescent="0.25">
      <c r="A1212"/>
    </row>
    <row r="1213" spans="1:1" x14ac:dyDescent="0.25">
      <c r="A1213"/>
    </row>
    <row r="1214" spans="1:1" x14ac:dyDescent="0.25">
      <c r="A1214"/>
    </row>
    <row r="1215" spans="1:1" x14ac:dyDescent="0.25">
      <c r="A1215"/>
    </row>
    <row r="1216" spans="1:1" x14ac:dyDescent="0.25">
      <c r="A1216"/>
    </row>
    <row r="1217" spans="1:1" x14ac:dyDescent="0.25">
      <c r="A1217"/>
    </row>
    <row r="1218" spans="1:1" x14ac:dyDescent="0.25">
      <c r="A1218"/>
    </row>
    <row r="1219" spans="1:1" x14ac:dyDescent="0.25">
      <c r="A1219"/>
    </row>
    <row r="1220" spans="1:1" x14ac:dyDescent="0.25">
      <c r="A1220"/>
    </row>
    <row r="1221" spans="1:1" x14ac:dyDescent="0.25">
      <c r="A1221"/>
    </row>
    <row r="1222" spans="1:1" x14ac:dyDescent="0.25">
      <c r="A1222"/>
    </row>
    <row r="1223" spans="1:1" x14ac:dyDescent="0.25">
      <c r="A1223"/>
    </row>
    <row r="1224" spans="1:1" x14ac:dyDescent="0.25">
      <c r="A1224"/>
    </row>
    <row r="1225" spans="1:1" x14ac:dyDescent="0.25">
      <c r="A1225"/>
    </row>
    <row r="1226" spans="1:1" x14ac:dyDescent="0.25">
      <c r="A1226"/>
    </row>
    <row r="1227" spans="1:1" x14ac:dyDescent="0.25">
      <c r="A1227"/>
    </row>
    <row r="1228" spans="1:1" x14ac:dyDescent="0.25">
      <c r="A1228"/>
    </row>
    <row r="1229" spans="1:1" x14ac:dyDescent="0.25">
      <c r="A1229"/>
    </row>
    <row r="1230" spans="1:1" x14ac:dyDescent="0.25">
      <c r="A1230"/>
    </row>
    <row r="1231" spans="1:1" x14ac:dyDescent="0.25">
      <c r="A1231"/>
    </row>
    <row r="1232" spans="1:1" x14ac:dyDescent="0.25">
      <c r="A1232"/>
    </row>
    <row r="1233" spans="1:1" x14ac:dyDescent="0.25">
      <c r="A1233"/>
    </row>
    <row r="1234" spans="1:1" x14ac:dyDescent="0.25">
      <c r="A1234"/>
    </row>
    <row r="1235" spans="1:1" x14ac:dyDescent="0.25">
      <c r="A1235"/>
    </row>
    <row r="1236" spans="1:1" x14ac:dyDescent="0.25">
      <c r="A1236"/>
    </row>
    <row r="1237" spans="1:1" x14ac:dyDescent="0.25">
      <c r="A1237"/>
    </row>
    <row r="1238" spans="1:1" x14ac:dyDescent="0.25">
      <c r="A1238"/>
    </row>
    <row r="1239" spans="1:1" x14ac:dyDescent="0.25">
      <c r="A1239"/>
    </row>
    <row r="1240" spans="1:1" x14ac:dyDescent="0.25">
      <c r="A1240"/>
    </row>
    <row r="1241" spans="1:1" x14ac:dyDescent="0.25">
      <c r="A1241"/>
    </row>
    <row r="1242" spans="1:1" x14ac:dyDescent="0.25">
      <c r="A1242"/>
    </row>
    <row r="1243" spans="1:1" x14ac:dyDescent="0.25">
      <c r="A1243"/>
    </row>
    <row r="1244" spans="1:1" x14ac:dyDescent="0.25">
      <c r="A1244"/>
    </row>
    <row r="1245" spans="1:1" x14ac:dyDescent="0.25">
      <c r="A1245"/>
    </row>
    <row r="1246" spans="1:1" x14ac:dyDescent="0.25">
      <c r="A1246"/>
    </row>
    <row r="1247" spans="1:1" x14ac:dyDescent="0.25">
      <c r="A1247"/>
    </row>
    <row r="1248" spans="1:1" x14ac:dyDescent="0.25">
      <c r="A1248"/>
    </row>
    <row r="1249" spans="1:1" x14ac:dyDescent="0.25">
      <c r="A1249"/>
    </row>
    <row r="1250" spans="1:1" x14ac:dyDescent="0.25">
      <c r="A1250"/>
    </row>
    <row r="1251" spans="1:1" x14ac:dyDescent="0.25">
      <c r="A1251"/>
    </row>
    <row r="1252" spans="1:1" x14ac:dyDescent="0.25">
      <c r="A1252"/>
    </row>
    <row r="1253" spans="1:1" x14ac:dyDescent="0.25">
      <c r="A1253"/>
    </row>
    <row r="1254" spans="1:1" x14ac:dyDescent="0.25">
      <c r="A1254"/>
    </row>
    <row r="1255" spans="1:1" x14ac:dyDescent="0.25">
      <c r="A1255"/>
    </row>
    <row r="1256" spans="1:1" x14ac:dyDescent="0.25">
      <c r="A1256"/>
    </row>
    <row r="1257" spans="1:1" x14ac:dyDescent="0.25">
      <c r="A1257"/>
    </row>
    <row r="1258" spans="1:1" x14ac:dyDescent="0.25">
      <c r="A1258"/>
    </row>
    <row r="1259" spans="1:1" x14ac:dyDescent="0.25">
      <c r="A1259"/>
    </row>
    <row r="1260" spans="1:1" x14ac:dyDescent="0.25">
      <c r="A1260"/>
    </row>
    <row r="1261" spans="1:1" x14ac:dyDescent="0.25">
      <c r="A1261"/>
    </row>
    <row r="1262" spans="1:1" x14ac:dyDescent="0.25">
      <c r="A1262"/>
    </row>
    <row r="1263" spans="1:1" x14ac:dyDescent="0.25">
      <c r="A1263"/>
    </row>
    <row r="1264" spans="1:1" x14ac:dyDescent="0.25">
      <c r="A1264"/>
    </row>
    <row r="1265" spans="1:1" x14ac:dyDescent="0.25">
      <c r="A1265"/>
    </row>
    <row r="1266" spans="1:1" x14ac:dyDescent="0.25">
      <c r="A1266"/>
    </row>
    <row r="1267" spans="1:1" x14ac:dyDescent="0.25">
      <c r="A1267"/>
    </row>
    <row r="1268" spans="1:1" x14ac:dyDescent="0.25">
      <c r="A1268"/>
    </row>
    <row r="1269" spans="1:1" x14ac:dyDescent="0.25">
      <c r="A1269"/>
    </row>
    <row r="1270" spans="1:1" x14ac:dyDescent="0.25">
      <c r="A1270"/>
    </row>
    <row r="1271" spans="1:1" x14ac:dyDescent="0.25">
      <c r="A1271"/>
    </row>
    <row r="1272" spans="1:1" x14ac:dyDescent="0.25">
      <c r="A1272"/>
    </row>
    <row r="1273" spans="1:1" x14ac:dyDescent="0.25">
      <c r="A1273"/>
    </row>
    <row r="1274" spans="1:1" x14ac:dyDescent="0.25">
      <c r="A1274"/>
    </row>
    <row r="1275" spans="1:1" x14ac:dyDescent="0.25">
      <c r="A1275"/>
    </row>
    <row r="1276" spans="1:1" x14ac:dyDescent="0.25">
      <c r="A1276"/>
    </row>
    <row r="1277" spans="1:1" x14ac:dyDescent="0.25">
      <c r="A1277"/>
    </row>
    <row r="1278" spans="1:1" x14ac:dyDescent="0.25">
      <c r="A1278"/>
    </row>
    <row r="1279" spans="1:1" x14ac:dyDescent="0.25">
      <c r="A1279"/>
    </row>
    <row r="1280" spans="1:1" x14ac:dyDescent="0.25">
      <c r="A1280"/>
    </row>
    <row r="1281" spans="1:1" x14ac:dyDescent="0.25">
      <c r="A1281"/>
    </row>
    <row r="1282" spans="1:1" x14ac:dyDescent="0.25">
      <c r="A1282"/>
    </row>
    <row r="1283" spans="1:1" x14ac:dyDescent="0.25">
      <c r="A1283"/>
    </row>
    <row r="1284" spans="1:1" x14ac:dyDescent="0.25">
      <c r="A1284"/>
    </row>
    <row r="1285" spans="1:1" x14ac:dyDescent="0.25">
      <c r="A1285"/>
    </row>
    <row r="1286" spans="1:1" x14ac:dyDescent="0.25">
      <c r="A1286"/>
    </row>
    <row r="1287" spans="1:1" x14ac:dyDescent="0.25">
      <c r="A1287"/>
    </row>
    <row r="1288" spans="1:1" x14ac:dyDescent="0.25">
      <c r="A1288"/>
    </row>
    <row r="1289" spans="1:1" x14ac:dyDescent="0.25">
      <c r="A1289"/>
    </row>
    <row r="1290" spans="1:1" x14ac:dyDescent="0.25">
      <c r="A1290"/>
    </row>
    <row r="1291" spans="1:1" x14ac:dyDescent="0.25">
      <c r="A1291"/>
    </row>
    <row r="1292" spans="1:1" x14ac:dyDescent="0.25">
      <c r="A1292"/>
    </row>
    <row r="1293" spans="1:1" x14ac:dyDescent="0.25">
      <c r="A1293"/>
    </row>
    <row r="1294" spans="1:1" x14ac:dyDescent="0.25">
      <c r="A1294"/>
    </row>
    <row r="1295" spans="1:1" x14ac:dyDescent="0.25">
      <c r="A1295"/>
    </row>
    <row r="1296" spans="1:1" x14ac:dyDescent="0.25">
      <c r="A1296"/>
    </row>
    <row r="1297" spans="1:1" x14ac:dyDescent="0.25">
      <c r="A1297"/>
    </row>
    <row r="1298" spans="1:1" x14ac:dyDescent="0.25">
      <c r="A1298"/>
    </row>
    <row r="1299" spans="1:1" x14ac:dyDescent="0.25">
      <c r="A1299"/>
    </row>
    <row r="1300" spans="1:1" x14ac:dyDescent="0.25">
      <c r="A1300"/>
    </row>
    <row r="1301" spans="1:1" x14ac:dyDescent="0.25">
      <c r="A1301"/>
    </row>
    <row r="1302" spans="1:1" x14ac:dyDescent="0.25">
      <c r="A1302"/>
    </row>
    <row r="1303" spans="1:1" x14ac:dyDescent="0.25">
      <c r="A1303"/>
    </row>
    <row r="1304" spans="1:1" x14ac:dyDescent="0.25">
      <c r="A1304"/>
    </row>
    <row r="1305" spans="1:1" x14ac:dyDescent="0.25">
      <c r="A1305"/>
    </row>
    <row r="1306" spans="1:1" x14ac:dyDescent="0.25">
      <c r="A1306"/>
    </row>
    <row r="1307" spans="1:1" x14ac:dyDescent="0.25">
      <c r="A1307"/>
    </row>
    <row r="1308" spans="1:1" x14ac:dyDescent="0.25">
      <c r="A1308"/>
    </row>
    <row r="1309" spans="1:1" x14ac:dyDescent="0.25">
      <c r="A1309"/>
    </row>
    <row r="1310" spans="1:1" x14ac:dyDescent="0.25">
      <c r="A1310"/>
    </row>
    <row r="1311" spans="1:1" x14ac:dyDescent="0.25">
      <c r="A1311"/>
    </row>
    <row r="1312" spans="1:1" x14ac:dyDescent="0.25">
      <c r="A1312"/>
    </row>
    <row r="1313" spans="1:1" x14ac:dyDescent="0.25">
      <c r="A1313"/>
    </row>
    <row r="1314" spans="1:1" x14ac:dyDescent="0.25">
      <c r="A1314"/>
    </row>
    <row r="1315" spans="1:1" x14ac:dyDescent="0.25">
      <c r="A1315"/>
    </row>
    <row r="1316" spans="1:1" x14ac:dyDescent="0.25">
      <c r="A1316"/>
    </row>
    <row r="1317" spans="1:1" x14ac:dyDescent="0.25">
      <c r="A1317"/>
    </row>
    <row r="1318" spans="1:1" x14ac:dyDescent="0.25">
      <c r="A1318"/>
    </row>
    <row r="1319" spans="1:1" x14ac:dyDescent="0.25">
      <c r="A1319"/>
    </row>
    <row r="1320" spans="1:1" x14ac:dyDescent="0.25">
      <c r="A1320"/>
    </row>
    <row r="1321" spans="1:1" x14ac:dyDescent="0.25">
      <c r="A1321"/>
    </row>
    <row r="1322" spans="1:1" x14ac:dyDescent="0.25">
      <c r="A1322"/>
    </row>
    <row r="1323" spans="1:1" x14ac:dyDescent="0.25">
      <c r="A1323"/>
    </row>
    <row r="1324" spans="1:1" x14ac:dyDescent="0.25">
      <c r="A1324"/>
    </row>
    <row r="1325" spans="1:1" x14ac:dyDescent="0.25">
      <c r="A1325"/>
    </row>
    <row r="1326" spans="1:1" x14ac:dyDescent="0.25">
      <c r="A1326"/>
    </row>
    <row r="1327" spans="1:1" x14ac:dyDescent="0.25">
      <c r="A1327"/>
    </row>
    <row r="1328" spans="1:1" x14ac:dyDescent="0.25">
      <c r="A1328"/>
    </row>
    <row r="1329" spans="1:1" x14ac:dyDescent="0.25">
      <c r="A1329"/>
    </row>
    <row r="1330" spans="1:1" x14ac:dyDescent="0.25">
      <c r="A1330"/>
    </row>
    <row r="1331" spans="1:1" x14ac:dyDescent="0.25">
      <c r="A1331"/>
    </row>
    <row r="1332" spans="1:1" x14ac:dyDescent="0.25">
      <c r="A1332"/>
    </row>
    <row r="1333" spans="1:1" x14ac:dyDescent="0.25">
      <c r="A1333"/>
    </row>
    <row r="1334" spans="1:1" x14ac:dyDescent="0.25">
      <c r="A1334"/>
    </row>
    <row r="1335" spans="1:1" x14ac:dyDescent="0.25">
      <c r="A1335"/>
    </row>
    <row r="1336" spans="1:1" x14ac:dyDescent="0.25">
      <c r="A1336"/>
    </row>
    <row r="1337" spans="1:1" x14ac:dyDescent="0.25">
      <c r="A1337"/>
    </row>
    <row r="1338" spans="1:1" x14ac:dyDescent="0.25">
      <c r="A1338"/>
    </row>
    <row r="1339" spans="1:1" x14ac:dyDescent="0.25">
      <c r="A1339"/>
    </row>
    <row r="1340" spans="1:1" x14ac:dyDescent="0.25">
      <c r="A1340"/>
    </row>
    <row r="1341" spans="1:1" x14ac:dyDescent="0.25">
      <c r="A1341"/>
    </row>
    <row r="1342" spans="1:1" x14ac:dyDescent="0.25">
      <c r="A1342"/>
    </row>
    <row r="1343" spans="1:1" x14ac:dyDescent="0.25">
      <c r="A1343"/>
    </row>
    <row r="1344" spans="1:1" x14ac:dyDescent="0.25">
      <c r="A1344"/>
    </row>
    <row r="1345" spans="1:1" x14ac:dyDescent="0.25">
      <c r="A1345"/>
    </row>
    <row r="1346" spans="1:1" x14ac:dyDescent="0.25">
      <c r="A1346"/>
    </row>
    <row r="1347" spans="1:1" x14ac:dyDescent="0.25">
      <c r="A1347"/>
    </row>
    <row r="1348" spans="1:1" x14ac:dyDescent="0.25">
      <c r="A1348"/>
    </row>
    <row r="1349" spans="1:1" x14ac:dyDescent="0.25">
      <c r="A1349"/>
    </row>
    <row r="1350" spans="1:1" x14ac:dyDescent="0.25">
      <c r="A1350"/>
    </row>
    <row r="1351" spans="1:1" x14ac:dyDescent="0.25">
      <c r="A1351"/>
    </row>
    <row r="1352" spans="1:1" x14ac:dyDescent="0.25">
      <c r="A1352"/>
    </row>
    <row r="1353" spans="1:1" x14ac:dyDescent="0.25">
      <c r="A1353"/>
    </row>
    <row r="1354" spans="1:1" x14ac:dyDescent="0.25">
      <c r="A1354"/>
    </row>
    <row r="1355" spans="1:1" x14ac:dyDescent="0.25">
      <c r="A1355"/>
    </row>
    <row r="1356" spans="1:1" x14ac:dyDescent="0.25">
      <c r="A1356"/>
    </row>
    <row r="1357" spans="1:1" x14ac:dyDescent="0.25">
      <c r="A1357"/>
    </row>
    <row r="1358" spans="1:1" x14ac:dyDescent="0.25">
      <c r="A1358"/>
    </row>
    <row r="1359" spans="1:1" x14ac:dyDescent="0.25">
      <c r="A1359"/>
    </row>
    <row r="1360" spans="1:1" x14ac:dyDescent="0.25">
      <c r="A1360"/>
    </row>
    <row r="1361" spans="1:1" x14ac:dyDescent="0.25">
      <c r="A1361"/>
    </row>
    <row r="1362" spans="1:1" x14ac:dyDescent="0.25">
      <c r="A1362"/>
    </row>
    <row r="1363" spans="1:1" x14ac:dyDescent="0.25">
      <c r="A1363"/>
    </row>
    <row r="1364" spans="1:1" x14ac:dyDescent="0.25">
      <c r="A1364"/>
    </row>
    <row r="1365" spans="1:1" x14ac:dyDescent="0.25">
      <c r="A1365"/>
    </row>
    <row r="1366" spans="1:1" x14ac:dyDescent="0.25">
      <c r="A1366"/>
    </row>
    <row r="1367" spans="1:1" x14ac:dyDescent="0.25">
      <c r="A1367"/>
    </row>
    <row r="1368" spans="1:1" x14ac:dyDescent="0.25">
      <c r="A1368"/>
    </row>
    <row r="1369" spans="1:1" x14ac:dyDescent="0.25">
      <c r="A1369"/>
    </row>
    <row r="1370" spans="1:1" x14ac:dyDescent="0.25">
      <c r="A1370"/>
    </row>
    <row r="1371" spans="1:1" x14ac:dyDescent="0.25">
      <c r="A1371"/>
    </row>
    <row r="1372" spans="1:1" x14ac:dyDescent="0.25">
      <c r="A1372"/>
    </row>
    <row r="1373" spans="1:1" x14ac:dyDescent="0.25">
      <c r="A1373"/>
    </row>
    <row r="1374" spans="1:1" x14ac:dyDescent="0.25">
      <c r="A1374"/>
    </row>
    <row r="1375" spans="1:1" x14ac:dyDescent="0.25">
      <c r="A1375"/>
    </row>
    <row r="1376" spans="1:1" x14ac:dyDescent="0.25">
      <c r="A1376"/>
    </row>
    <row r="1377" spans="1:1" x14ac:dyDescent="0.25">
      <c r="A1377"/>
    </row>
    <row r="1378" spans="1:1" x14ac:dyDescent="0.25">
      <c r="A1378"/>
    </row>
    <row r="1379" spans="1:1" x14ac:dyDescent="0.25">
      <c r="A1379"/>
    </row>
    <row r="1380" spans="1:1" x14ac:dyDescent="0.25">
      <c r="A1380"/>
    </row>
    <row r="1381" spans="1:1" x14ac:dyDescent="0.25">
      <c r="A1381"/>
    </row>
    <row r="1382" spans="1:1" x14ac:dyDescent="0.25">
      <c r="A1382"/>
    </row>
    <row r="1383" spans="1:1" x14ac:dyDescent="0.25">
      <c r="A1383"/>
    </row>
    <row r="1384" spans="1:1" x14ac:dyDescent="0.25">
      <c r="A1384"/>
    </row>
    <row r="1385" spans="1:1" x14ac:dyDescent="0.25">
      <c r="A1385"/>
    </row>
    <row r="1386" spans="1:1" x14ac:dyDescent="0.25">
      <c r="A1386"/>
    </row>
    <row r="1387" spans="1:1" x14ac:dyDescent="0.25">
      <c r="A1387"/>
    </row>
    <row r="1388" spans="1:1" x14ac:dyDescent="0.25">
      <c r="A1388"/>
    </row>
    <row r="1389" spans="1:1" x14ac:dyDescent="0.25">
      <c r="A1389"/>
    </row>
    <row r="1390" spans="1:1" x14ac:dyDescent="0.25">
      <c r="A1390"/>
    </row>
    <row r="1391" spans="1:1" x14ac:dyDescent="0.25">
      <c r="A1391"/>
    </row>
    <row r="1392" spans="1:1" x14ac:dyDescent="0.25">
      <c r="A1392"/>
    </row>
    <row r="1393" spans="1:1" x14ac:dyDescent="0.25">
      <c r="A1393"/>
    </row>
    <row r="1394" spans="1:1" x14ac:dyDescent="0.25">
      <c r="A1394"/>
    </row>
    <row r="1395" spans="1:1" x14ac:dyDescent="0.25">
      <c r="A1395"/>
    </row>
    <row r="1396" spans="1:1" x14ac:dyDescent="0.25">
      <c r="A1396"/>
    </row>
    <row r="1397" spans="1:1" x14ac:dyDescent="0.25">
      <c r="A1397"/>
    </row>
    <row r="1398" spans="1:1" x14ac:dyDescent="0.25">
      <c r="A1398"/>
    </row>
    <row r="1399" spans="1:1" x14ac:dyDescent="0.25">
      <c r="A1399"/>
    </row>
    <row r="1400" spans="1:1" x14ac:dyDescent="0.25">
      <c r="A1400"/>
    </row>
    <row r="1401" spans="1:1" x14ac:dyDescent="0.25">
      <c r="A1401"/>
    </row>
    <row r="1402" spans="1:1" x14ac:dyDescent="0.25">
      <c r="A1402"/>
    </row>
    <row r="1403" spans="1:1" x14ac:dyDescent="0.25">
      <c r="A1403"/>
    </row>
    <row r="1404" spans="1:1" x14ac:dyDescent="0.25">
      <c r="A1404"/>
    </row>
    <row r="1405" spans="1:1" x14ac:dyDescent="0.25">
      <c r="A1405"/>
    </row>
    <row r="1406" spans="1:1" x14ac:dyDescent="0.25">
      <c r="A1406"/>
    </row>
    <row r="1407" spans="1:1" x14ac:dyDescent="0.25">
      <c r="A1407"/>
    </row>
    <row r="1408" spans="1:1" x14ac:dyDescent="0.25">
      <c r="A1408"/>
    </row>
    <row r="1409" spans="1:1" x14ac:dyDescent="0.25">
      <c r="A1409"/>
    </row>
    <row r="1410" spans="1:1" x14ac:dyDescent="0.25">
      <c r="A1410"/>
    </row>
    <row r="1411" spans="1:1" x14ac:dyDescent="0.25">
      <c r="A1411"/>
    </row>
    <row r="1412" spans="1:1" x14ac:dyDescent="0.25">
      <c r="A1412"/>
    </row>
    <row r="1413" spans="1:1" x14ac:dyDescent="0.25">
      <c r="A1413"/>
    </row>
    <row r="1414" spans="1:1" x14ac:dyDescent="0.25">
      <c r="A1414"/>
    </row>
    <row r="1415" spans="1:1" x14ac:dyDescent="0.25">
      <c r="A1415"/>
    </row>
    <row r="1416" spans="1:1" x14ac:dyDescent="0.25">
      <c r="A1416"/>
    </row>
    <row r="1417" spans="1:1" x14ac:dyDescent="0.25">
      <c r="A1417"/>
    </row>
    <row r="1418" spans="1:1" x14ac:dyDescent="0.25">
      <c r="A1418"/>
    </row>
    <row r="1419" spans="1:1" x14ac:dyDescent="0.25">
      <c r="A1419"/>
    </row>
    <row r="1420" spans="1:1" x14ac:dyDescent="0.25">
      <c r="A1420"/>
    </row>
    <row r="1421" spans="1:1" x14ac:dyDescent="0.25">
      <c r="A1421"/>
    </row>
    <row r="1422" spans="1:1" x14ac:dyDescent="0.25">
      <c r="A1422"/>
    </row>
    <row r="1423" spans="1:1" x14ac:dyDescent="0.25">
      <c r="A1423"/>
    </row>
    <row r="1424" spans="1:1" x14ac:dyDescent="0.25">
      <c r="A1424"/>
    </row>
    <row r="1425" spans="1:1" x14ac:dyDescent="0.25">
      <c r="A1425"/>
    </row>
    <row r="1426" spans="1:1" x14ac:dyDescent="0.25">
      <c r="A1426"/>
    </row>
    <row r="1427" spans="1:1" x14ac:dyDescent="0.25">
      <c r="A1427"/>
    </row>
    <row r="1428" spans="1:1" x14ac:dyDescent="0.25">
      <c r="A1428"/>
    </row>
    <row r="1429" spans="1:1" x14ac:dyDescent="0.25">
      <c r="A1429"/>
    </row>
    <row r="1430" spans="1:1" x14ac:dyDescent="0.25">
      <c r="A1430"/>
    </row>
    <row r="1431" spans="1:1" x14ac:dyDescent="0.25">
      <c r="A1431"/>
    </row>
    <row r="1432" spans="1:1" x14ac:dyDescent="0.25">
      <c r="A1432"/>
    </row>
    <row r="1433" spans="1:1" x14ac:dyDescent="0.25">
      <c r="A1433"/>
    </row>
    <row r="1434" spans="1:1" x14ac:dyDescent="0.25">
      <c r="A1434"/>
    </row>
    <row r="1435" spans="1:1" x14ac:dyDescent="0.25">
      <c r="A1435"/>
    </row>
    <row r="1436" spans="1:1" x14ac:dyDescent="0.25">
      <c r="A1436"/>
    </row>
    <row r="1437" spans="1:1" x14ac:dyDescent="0.25">
      <c r="A1437"/>
    </row>
    <row r="1438" spans="1:1" x14ac:dyDescent="0.25">
      <c r="A1438"/>
    </row>
    <row r="1439" spans="1:1" x14ac:dyDescent="0.25">
      <c r="A1439"/>
    </row>
    <row r="1440" spans="1:1" x14ac:dyDescent="0.25">
      <c r="A1440"/>
    </row>
    <row r="1441" spans="1:1" x14ac:dyDescent="0.25">
      <c r="A1441"/>
    </row>
    <row r="1442" spans="1:1" x14ac:dyDescent="0.25">
      <c r="A1442"/>
    </row>
    <row r="1443" spans="1:1" x14ac:dyDescent="0.25">
      <c r="A1443"/>
    </row>
    <row r="1444" spans="1:1" x14ac:dyDescent="0.25">
      <c r="A1444"/>
    </row>
    <row r="1445" spans="1:1" x14ac:dyDescent="0.25">
      <c r="A1445"/>
    </row>
    <row r="1446" spans="1:1" x14ac:dyDescent="0.25">
      <c r="A1446"/>
    </row>
    <row r="1447" spans="1:1" x14ac:dyDescent="0.25">
      <c r="A1447"/>
    </row>
    <row r="1448" spans="1:1" x14ac:dyDescent="0.25">
      <c r="A1448"/>
    </row>
    <row r="1449" spans="1:1" x14ac:dyDescent="0.25">
      <c r="A1449"/>
    </row>
    <row r="1450" spans="1:1" x14ac:dyDescent="0.25">
      <c r="A1450"/>
    </row>
    <row r="1451" spans="1:1" x14ac:dyDescent="0.25">
      <c r="A1451"/>
    </row>
    <row r="1452" spans="1:1" x14ac:dyDescent="0.25">
      <c r="A1452"/>
    </row>
    <row r="1453" spans="1:1" x14ac:dyDescent="0.25">
      <c r="A1453"/>
    </row>
    <row r="1454" spans="1:1" x14ac:dyDescent="0.25">
      <c r="A1454"/>
    </row>
    <row r="1455" spans="1:1" x14ac:dyDescent="0.25">
      <c r="A1455"/>
    </row>
    <row r="1456" spans="1:1" x14ac:dyDescent="0.25">
      <c r="A1456"/>
    </row>
    <row r="1457" spans="1:1" x14ac:dyDescent="0.25">
      <c r="A1457"/>
    </row>
    <row r="1458" spans="1:1" x14ac:dyDescent="0.25">
      <c r="A1458"/>
    </row>
    <row r="1459" spans="1:1" x14ac:dyDescent="0.25">
      <c r="A1459"/>
    </row>
    <row r="1460" spans="1:1" x14ac:dyDescent="0.25">
      <c r="A1460"/>
    </row>
    <row r="1461" spans="1:1" x14ac:dyDescent="0.25">
      <c r="A1461"/>
    </row>
    <row r="1462" spans="1:1" x14ac:dyDescent="0.25">
      <c r="A1462"/>
    </row>
    <row r="1463" spans="1:1" x14ac:dyDescent="0.25">
      <c r="A1463"/>
    </row>
    <row r="1464" spans="1:1" x14ac:dyDescent="0.25">
      <c r="A1464"/>
    </row>
    <row r="1465" spans="1:1" x14ac:dyDescent="0.25">
      <c r="A1465"/>
    </row>
    <row r="1466" spans="1:1" x14ac:dyDescent="0.25">
      <c r="A1466"/>
    </row>
    <row r="1467" spans="1:1" x14ac:dyDescent="0.25">
      <c r="A1467"/>
    </row>
    <row r="1468" spans="1:1" x14ac:dyDescent="0.25">
      <c r="A1468"/>
    </row>
    <row r="1469" spans="1:1" x14ac:dyDescent="0.25">
      <c r="A1469"/>
    </row>
    <row r="1470" spans="1:1" x14ac:dyDescent="0.25">
      <c r="A1470"/>
    </row>
    <row r="1471" spans="1:1" x14ac:dyDescent="0.25">
      <c r="A1471"/>
    </row>
    <row r="1472" spans="1:1" x14ac:dyDescent="0.25">
      <c r="A1472"/>
    </row>
    <row r="1473" spans="1:1" x14ac:dyDescent="0.25">
      <c r="A1473"/>
    </row>
    <row r="1474" spans="1:1" x14ac:dyDescent="0.25">
      <c r="A1474"/>
    </row>
    <row r="1475" spans="1:1" x14ac:dyDescent="0.25">
      <c r="A1475"/>
    </row>
    <row r="1476" spans="1:1" x14ac:dyDescent="0.25">
      <c r="A1476"/>
    </row>
    <row r="1477" spans="1:1" x14ac:dyDescent="0.25">
      <c r="A1477"/>
    </row>
    <row r="1478" spans="1:1" x14ac:dyDescent="0.25">
      <c r="A1478"/>
    </row>
    <row r="1479" spans="1:1" x14ac:dyDescent="0.25">
      <c r="A1479"/>
    </row>
    <row r="1480" spans="1:1" x14ac:dyDescent="0.25">
      <c r="A1480"/>
    </row>
    <row r="1481" spans="1:1" x14ac:dyDescent="0.25">
      <c r="A1481"/>
    </row>
    <row r="1482" spans="1:1" x14ac:dyDescent="0.25">
      <c r="A1482"/>
    </row>
    <row r="1483" spans="1:1" x14ac:dyDescent="0.25">
      <c r="A1483"/>
    </row>
    <row r="1484" spans="1:1" x14ac:dyDescent="0.25">
      <c r="A1484"/>
    </row>
    <row r="1485" spans="1:1" x14ac:dyDescent="0.25">
      <c r="A1485"/>
    </row>
    <row r="1486" spans="1:1" x14ac:dyDescent="0.25">
      <c r="A1486"/>
    </row>
    <row r="1487" spans="1:1" x14ac:dyDescent="0.25">
      <c r="A1487"/>
    </row>
    <row r="1488" spans="1:1" x14ac:dyDescent="0.25">
      <c r="A1488"/>
    </row>
    <row r="1489" spans="1:1" x14ac:dyDescent="0.25">
      <c r="A1489"/>
    </row>
    <row r="1490" spans="1:1" x14ac:dyDescent="0.25">
      <c r="A1490"/>
    </row>
    <row r="1491" spans="1:1" x14ac:dyDescent="0.25">
      <c r="A1491"/>
    </row>
    <row r="1492" spans="1:1" x14ac:dyDescent="0.25">
      <c r="A1492"/>
    </row>
    <row r="1493" spans="1:1" x14ac:dyDescent="0.25">
      <c r="A1493"/>
    </row>
    <row r="1494" spans="1:1" x14ac:dyDescent="0.25">
      <c r="A1494"/>
    </row>
    <row r="1495" spans="1:1" x14ac:dyDescent="0.25">
      <c r="A1495"/>
    </row>
    <row r="1496" spans="1:1" x14ac:dyDescent="0.25">
      <c r="A1496"/>
    </row>
    <row r="1497" spans="1:1" x14ac:dyDescent="0.25">
      <c r="A1497"/>
    </row>
    <row r="1498" spans="1:1" x14ac:dyDescent="0.25">
      <c r="A1498"/>
    </row>
    <row r="1499" spans="1:1" x14ac:dyDescent="0.25">
      <c r="A1499"/>
    </row>
    <row r="1500" spans="1:1" x14ac:dyDescent="0.25">
      <c r="A1500"/>
    </row>
    <row r="1501" spans="1:1" x14ac:dyDescent="0.25">
      <c r="A1501"/>
    </row>
    <row r="1502" spans="1:1" x14ac:dyDescent="0.25">
      <c r="A1502"/>
    </row>
    <row r="1503" spans="1:1" x14ac:dyDescent="0.25">
      <c r="A1503"/>
    </row>
    <row r="1504" spans="1:1" x14ac:dyDescent="0.25">
      <c r="A1504"/>
    </row>
    <row r="1505" spans="1:1" x14ac:dyDescent="0.25">
      <c r="A1505"/>
    </row>
    <row r="1506" spans="1:1" x14ac:dyDescent="0.25">
      <c r="A1506"/>
    </row>
    <row r="1507" spans="1:1" x14ac:dyDescent="0.25">
      <c r="A1507"/>
    </row>
    <row r="1508" spans="1:1" x14ac:dyDescent="0.25">
      <c r="A1508"/>
    </row>
    <row r="1509" spans="1:1" x14ac:dyDescent="0.25">
      <c r="A1509"/>
    </row>
    <row r="1510" spans="1:1" x14ac:dyDescent="0.25">
      <c r="A1510"/>
    </row>
    <row r="1511" spans="1:1" x14ac:dyDescent="0.25">
      <c r="A1511"/>
    </row>
    <row r="1512" spans="1:1" x14ac:dyDescent="0.25">
      <c r="A1512"/>
    </row>
    <row r="1513" spans="1:1" x14ac:dyDescent="0.25">
      <c r="A1513"/>
    </row>
    <row r="1514" spans="1:1" x14ac:dyDescent="0.25">
      <c r="A1514"/>
    </row>
    <row r="1515" spans="1:1" x14ac:dyDescent="0.25">
      <c r="A1515"/>
    </row>
    <row r="1516" spans="1:1" x14ac:dyDescent="0.25">
      <c r="A1516"/>
    </row>
    <row r="1517" spans="1:1" x14ac:dyDescent="0.25">
      <c r="A1517"/>
    </row>
    <row r="1518" spans="1:1" x14ac:dyDescent="0.25">
      <c r="A1518"/>
    </row>
    <row r="1519" spans="1:1" x14ac:dyDescent="0.25">
      <c r="A1519"/>
    </row>
    <row r="1520" spans="1:1" x14ac:dyDescent="0.25">
      <c r="A1520"/>
    </row>
    <row r="1521" spans="1:1" x14ac:dyDescent="0.25">
      <c r="A1521"/>
    </row>
    <row r="1522" spans="1:1" x14ac:dyDescent="0.25">
      <c r="A1522"/>
    </row>
    <row r="1523" spans="1:1" x14ac:dyDescent="0.25">
      <c r="A1523"/>
    </row>
    <row r="1524" spans="1:1" x14ac:dyDescent="0.25">
      <c r="A1524"/>
    </row>
    <row r="1525" spans="1:1" x14ac:dyDescent="0.25">
      <c r="A1525"/>
    </row>
    <row r="1526" spans="1:1" x14ac:dyDescent="0.25">
      <c r="A1526"/>
    </row>
    <row r="1527" spans="1:1" x14ac:dyDescent="0.25">
      <c r="A1527"/>
    </row>
    <row r="1528" spans="1:1" x14ac:dyDescent="0.25">
      <c r="A1528"/>
    </row>
    <row r="1529" spans="1:1" x14ac:dyDescent="0.25">
      <c r="A1529"/>
    </row>
    <row r="1530" spans="1:1" x14ac:dyDescent="0.25">
      <c r="A1530"/>
    </row>
    <row r="1531" spans="1:1" x14ac:dyDescent="0.25">
      <c r="A1531"/>
    </row>
    <row r="1532" spans="1:1" x14ac:dyDescent="0.25">
      <c r="A1532"/>
    </row>
    <row r="1533" spans="1:1" x14ac:dyDescent="0.25">
      <c r="A1533"/>
    </row>
    <row r="1534" spans="1:1" x14ac:dyDescent="0.25">
      <c r="A1534"/>
    </row>
    <row r="1535" spans="1:1" x14ac:dyDescent="0.25">
      <c r="A1535"/>
    </row>
    <row r="1536" spans="1:1" x14ac:dyDescent="0.25">
      <c r="A1536"/>
    </row>
    <row r="1537" spans="1:1" x14ac:dyDescent="0.25">
      <c r="A1537"/>
    </row>
    <row r="1538" spans="1:1" x14ac:dyDescent="0.25">
      <c r="A1538"/>
    </row>
    <row r="1539" spans="1:1" x14ac:dyDescent="0.25">
      <c r="A1539"/>
    </row>
    <row r="1540" spans="1:1" x14ac:dyDescent="0.25">
      <c r="A1540"/>
    </row>
    <row r="1541" spans="1:1" x14ac:dyDescent="0.25">
      <c r="A1541"/>
    </row>
    <row r="1542" spans="1:1" x14ac:dyDescent="0.25">
      <c r="A1542"/>
    </row>
    <row r="1543" spans="1:1" x14ac:dyDescent="0.25">
      <c r="A1543"/>
    </row>
    <row r="1544" spans="1:1" x14ac:dyDescent="0.25">
      <c r="A1544"/>
    </row>
    <row r="1545" spans="1:1" x14ac:dyDescent="0.25">
      <c r="A1545"/>
    </row>
    <row r="1546" spans="1:1" x14ac:dyDescent="0.25">
      <c r="A1546"/>
    </row>
    <row r="1547" spans="1:1" x14ac:dyDescent="0.25">
      <c r="A1547"/>
    </row>
    <row r="1548" spans="1:1" x14ac:dyDescent="0.25">
      <c r="A1548"/>
    </row>
    <row r="1549" spans="1:1" x14ac:dyDescent="0.25">
      <c r="A1549"/>
    </row>
    <row r="1550" spans="1:1" x14ac:dyDescent="0.25">
      <c r="A1550"/>
    </row>
    <row r="1551" spans="1:1" x14ac:dyDescent="0.25">
      <c r="A1551"/>
    </row>
    <row r="1552" spans="1:1" x14ac:dyDescent="0.25">
      <c r="A1552"/>
    </row>
    <row r="1553" spans="1:1" x14ac:dyDescent="0.25">
      <c r="A1553"/>
    </row>
    <row r="1554" spans="1:1" x14ac:dyDescent="0.25">
      <c r="A1554"/>
    </row>
    <row r="1555" spans="1:1" x14ac:dyDescent="0.25">
      <c r="A1555"/>
    </row>
    <row r="1556" spans="1:1" x14ac:dyDescent="0.25">
      <c r="A1556"/>
    </row>
    <row r="1557" spans="1:1" x14ac:dyDescent="0.25">
      <c r="A1557"/>
    </row>
    <row r="1558" spans="1:1" x14ac:dyDescent="0.25">
      <c r="A1558"/>
    </row>
    <row r="1559" spans="1:1" x14ac:dyDescent="0.25">
      <c r="A1559"/>
    </row>
    <row r="1560" spans="1:1" x14ac:dyDescent="0.25">
      <c r="A1560"/>
    </row>
    <row r="1561" spans="1:1" x14ac:dyDescent="0.25">
      <c r="A1561"/>
    </row>
    <row r="1562" spans="1:1" x14ac:dyDescent="0.25">
      <c r="A1562"/>
    </row>
    <row r="1563" spans="1:1" x14ac:dyDescent="0.25">
      <c r="A1563"/>
    </row>
    <row r="1564" spans="1:1" x14ac:dyDescent="0.25">
      <c r="A1564"/>
    </row>
    <row r="1565" spans="1:1" x14ac:dyDescent="0.25">
      <c r="A1565"/>
    </row>
    <row r="1566" spans="1:1" x14ac:dyDescent="0.25">
      <c r="A1566"/>
    </row>
    <row r="1567" spans="1:1" x14ac:dyDescent="0.25">
      <c r="A1567"/>
    </row>
    <row r="1568" spans="1:1" x14ac:dyDescent="0.25">
      <c r="A1568"/>
    </row>
    <row r="1569" spans="1:1" x14ac:dyDescent="0.25">
      <c r="A1569"/>
    </row>
    <row r="1570" spans="1:1" x14ac:dyDescent="0.25">
      <c r="A1570"/>
    </row>
    <row r="1571" spans="1:1" x14ac:dyDescent="0.25">
      <c r="A1571"/>
    </row>
    <row r="1572" spans="1:1" x14ac:dyDescent="0.25">
      <c r="A1572"/>
    </row>
    <row r="1573" spans="1:1" x14ac:dyDescent="0.25">
      <c r="A1573"/>
    </row>
    <row r="1574" spans="1:1" x14ac:dyDescent="0.25">
      <c r="A1574"/>
    </row>
    <row r="1575" spans="1:1" x14ac:dyDescent="0.25">
      <c r="A1575"/>
    </row>
    <row r="1576" spans="1:1" x14ac:dyDescent="0.25">
      <c r="A1576"/>
    </row>
    <row r="1577" spans="1:1" x14ac:dyDescent="0.25">
      <c r="A1577"/>
    </row>
    <row r="1578" spans="1:1" x14ac:dyDescent="0.25">
      <c r="A1578"/>
    </row>
    <row r="1579" spans="1:1" x14ac:dyDescent="0.25">
      <c r="A1579"/>
    </row>
    <row r="1580" spans="1:1" x14ac:dyDescent="0.25">
      <c r="A1580"/>
    </row>
    <row r="1581" spans="1:1" x14ac:dyDescent="0.25">
      <c r="A1581"/>
    </row>
    <row r="1582" spans="1:1" x14ac:dyDescent="0.25">
      <c r="A1582"/>
    </row>
    <row r="1583" spans="1:1" x14ac:dyDescent="0.25">
      <c r="A1583"/>
    </row>
    <row r="1584" spans="1:1" x14ac:dyDescent="0.25">
      <c r="A1584"/>
    </row>
    <row r="1585" spans="1:1" x14ac:dyDescent="0.25">
      <c r="A1585"/>
    </row>
    <row r="1586" spans="1:1" x14ac:dyDescent="0.25">
      <c r="A1586"/>
    </row>
    <row r="1587" spans="1:1" x14ac:dyDescent="0.25">
      <c r="A1587"/>
    </row>
    <row r="1588" spans="1:1" x14ac:dyDescent="0.25">
      <c r="A1588"/>
    </row>
    <row r="1589" spans="1:1" x14ac:dyDescent="0.25">
      <c r="A1589"/>
    </row>
    <row r="1590" spans="1:1" x14ac:dyDescent="0.25">
      <c r="A1590"/>
    </row>
    <row r="1591" spans="1:1" x14ac:dyDescent="0.25">
      <c r="A1591"/>
    </row>
    <row r="1592" spans="1:1" x14ac:dyDescent="0.25">
      <c r="A1592"/>
    </row>
    <row r="1593" spans="1:1" x14ac:dyDescent="0.25">
      <c r="A1593"/>
    </row>
    <row r="1594" spans="1:1" x14ac:dyDescent="0.25">
      <c r="A1594"/>
    </row>
    <row r="1595" spans="1:1" x14ac:dyDescent="0.25">
      <c r="A1595"/>
    </row>
    <row r="1596" spans="1:1" x14ac:dyDescent="0.25">
      <c r="A1596"/>
    </row>
    <row r="1597" spans="1:1" x14ac:dyDescent="0.25">
      <c r="A1597"/>
    </row>
    <row r="1598" spans="1:1" x14ac:dyDescent="0.25">
      <c r="A1598"/>
    </row>
    <row r="1599" spans="1:1" x14ac:dyDescent="0.25">
      <c r="A1599"/>
    </row>
    <row r="1600" spans="1:1" x14ac:dyDescent="0.25">
      <c r="A1600"/>
    </row>
    <row r="1601" spans="1:1" x14ac:dyDescent="0.25">
      <c r="A1601"/>
    </row>
    <row r="1602" spans="1:1" x14ac:dyDescent="0.25">
      <c r="A1602"/>
    </row>
    <row r="1603" spans="1:1" x14ac:dyDescent="0.25">
      <c r="A1603"/>
    </row>
    <row r="1604" spans="1:1" x14ac:dyDescent="0.25">
      <c r="A1604"/>
    </row>
    <row r="1605" spans="1:1" x14ac:dyDescent="0.25">
      <c r="A1605"/>
    </row>
    <row r="1606" spans="1:1" x14ac:dyDescent="0.25">
      <c r="A1606"/>
    </row>
    <row r="1607" spans="1:1" x14ac:dyDescent="0.25">
      <c r="A1607"/>
    </row>
    <row r="1608" spans="1:1" x14ac:dyDescent="0.25">
      <c r="A1608"/>
    </row>
    <row r="1609" spans="1:1" x14ac:dyDescent="0.25">
      <c r="A1609"/>
    </row>
    <row r="1610" spans="1:1" x14ac:dyDescent="0.25">
      <c r="A1610"/>
    </row>
    <row r="1611" spans="1:1" x14ac:dyDescent="0.25">
      <c r="A1611"/>
    </row>
    <row r="1612" spans="1:1" x14ac:dyDescent="0.25">
      <c r="A1612"/>
    </row>
    <row r="1613" spans="1:1" x14ac:dyDescent="0.25">
      <c r="A1613"/>
    </row>
    <row r="1614" spans="1:1" x14ac:dyDescent="0.25">
      <c r="A1614"/>
    </row>
    <row r="1615" spans="1:1" x14ac:dyDescent="0.25">
      <c r="A1615"/>
    </row>
    <row r="1616" spans="1:1" x14ac:dyDescent="0.25">
      <c r="A1616"/>
    </row>
    <row r="1617" spans="1:1" x14ac:dyDescent="0.25">
      <c r="A1617"/>
    </row>
    <row r="1618" spans="1:1" x14ac:dyDescent="0.25">
      <c r="A1618"/>
    </row>
    <row r="1619" spans="1:1" x14ac:dyDescent="0.25">
      <c r="A1619"/>
    </row>
    <row r="1620" spans="1:1" x14ac:dyDescent="0.25">
      <c r="A1620"/>
    </row>
    <row r="1621" spans="1:1" x14ac:dyDescent="0.25">
      <c r="A1621"/>
    </row>
    <row r="1622" spans="1:1" x14ac:dyDescent="0.25">
      <c r="A1622"/>
    </row>
    <row r="1623" spans="1:1" x14ac:dyDescent="0.25">
      <c r="A1623"/>
    </row>
    <row r="1624" spans="1:1" x14ac:dyDescent="0.25">
      <c r="A1624"/>
    </row>
    <row r="1625" spans="1:1" x14ac:dyDescent="0.25">
      <c r="A1625"/>
    </row>
    <row r="1626" spans="1:1" x14ac:dyDescent="0.25">
      <c r="A1626"/>
    </row>
    <row r="1627" spans="1:1" x14ac:dyDescent="0.25">
      <c r="A1627"/>
    </row>
    <row r="1628" spans="1:1" x14ac:dyDescent="0.25">
      <c r="A1628"/>
    </row>
    <row r="1629" spans="1:1" x14ac:dyDescent="0.25">
      <c r="A1629"/>
    </row>
    <row r="1630" spans="1:1" x14ac:dyDescent="0.25">
      <c r="A1630"/>
    </row>
    <row r="1631" spans="1:1" x14ac:dyDescent="0.25">
      <c r="A1631"/>
    </row>
    <row r="1632" spans="1:1" x14ac:dyDescent="0.25">
      <c r="A1632"/>
    </row>
    <row r="1633" spans="1:1" x14ac:dyDescent="0.25">
      <c r="A1633"/>
    </row>
    <row r="1634" spans="1:1" x14ac:dyDescent="0.25">
      <c r="A1634"/>
    </row>
    <row r="1635" spans="1:1" x14ac:dyDescent="0.25">
      <c r="A1635"/>
    </row>
    <row r="1636" spans="1:1" x14ac:dyDescent="0.25">
      <c r="A1636"/>
    </row>
    <row r="1637" spans="1:1" x14ac:dyDescent="0.25">
      <c r="A1637"/>
    </row>
    <row r="1638" spans="1:1" x14ac:dyDescent="0.25">
      <c r="A1638"/>
    </row>
    <row r="1639" spans="1:1" x14ac:dyDescent="0.25">
      <c r="A1639"/>
    </row>
    <row r="1640" spans="1:1" x14ac:dyDescent="0.25">
      <c r="A1640"/>
    </row>
    <row r="1641" spans="1:1" x14ac:dyDescent="0.25">
      <c r="A1641"/>
    </row>
    <row r="1642" spans="1:1" x14ac:dyDescent="0.25">
      <c r="A1642"/>
    </row>
    <row r="1643" spans="1:1" x14ac:dyDescent="0.25">
      <c r="A1643"/>
    </row>
    <row r="1644" spans="1:1" x14ac:dyDescent="0.25">
      <c r="A1644"/>
    </row>
    <row r="1645" spans="1:1" x14ac:dyDescent="0.25">
      <c r="A1645"/>
    </row>
    <row r="1646" spans="1:1" x14ac:dyDescent="0.25">
      <c r="A1646"/>
    </row>
    <row r="1647" spans="1:1" x14ac:dyDescent="0.25">
      <c r="A1647"/>
    </row>
    <row r="1648" spans="1:1" x14ac:dyDescent="0.25">
      <c r="A1648"/>
    </row>
    <row r="1649" spans="1:1" x14ac:dyDescent="0.25">
      <c r="A1649"/>
    </row>
    <row r="1650" spans="1:1" x14ac:dyDescent="0.25">
      <c r="A1650"/>
    </row>
    <row r="1651" spans="1:1" x14ac:dyDescent="0.25">
      <c r="A1651"/>
    </row>
    <row r="1652" spans="1:1" x14ac:dyDescent="0.25">
      <c r="A1652"/>
    </row>
    <row r="1653" spans="1:1" x14ac:dyDescent="0.25">
      <c r="A1653"/>
    </row>
    <row r="1654" spans="1:1" x14ac:dyDescent="0.25">
      <c r="A1654"/>
    </row>
    <row r="1655" spans="1:1" x14ac:dyDescent="0.25">
      <c r="A1655"/>
    </row>
    <row r="1656" spans="1:1" x14ac:dyDescent="0.25">
      <c r="A1656"/>
    </row>
    <row r="1657" spans="1:1" x14ac:dyDescent="0.25">
      <c r="A1657"/>
    </row>
    <row r="1658" spans="1:1" x14ac:dyDescent="0.25">
      <c r="A1658"/>
    </row>
    <row r="1659" spans="1:1" x14ac:dyDescent="0.25">
      <c r="A1659"/>
    </row>
    <row r="1660" spans="1:1" x14ac:dyDescent="0.25">
      <c r="A1660"/>
    </row>
    <row r="1661" spans="1:1" x14ac:dyDescent="0.25">
      <c r="A1661"/>
    </row>
    <row r="1662" spans="1:1" x14ac:dyDescent="0.25">
      <c r="A1662"/>
    </row>
    <row r="1663" spans="1:1" x14ac:dyDescent="0.25">
      <c r="A1663"/>
    </row>
    <row r="1664" spans="1:1" x14ac:dyDescent="0.25">
      <c r="A1664"/>
    </row>
    <row r="1665" spans="1:1" x14ac:dyDescent="0.25">
      <c r="A1665"/>
    </row>
    <row r="1666" spans="1:1" x14ac:dyDescent="0.25">
      <c r="A1666"/>
    </row>
    <row r="1667" spans="1:1" x14ac:dyDescent="0.25">
      <c r="A1667"/>
    </row>
    <row r="1668" spans="1:1" x14ac:dyDescent="0.25">
      <c r="A1668"/>
    </row>
    <row r="1669" spans="1:1" x14ac:dyDescent="0.25">
      <c r="A1669"/>
    </row>
    <row r="1670" spans="1:1" x14ac:dyDescent="0.25">
      <c r="A1670"/>
    </row>
    <row r="1671" spans="1:1" x14ac:dyDescent="0.25">
      <c r="A1671"/>
    </row>
    <row r="1672" spans="1:1" x14ac:dyDescent="0.25">
      <c r="A1672"/>
    </row>
    <row r="1673" spans="1:1" x14ac:dyDescent="0.25">
      <c r="A1673"/>
    </row>
    <row r="1674" spans="1:1" x14ac:dyDescent="0.25">
      <c r="A1674"/>
    </row>
    <row r="1675" spans="1:1" x14ac:dyDescent="0.25">
      <c r="A1675"/>
    </row>
    <row r="1676" spans="1:1" x14ac:dyDescent="0.25">
      <c r="A1676"/>
    </row>
    <row r="1677" spans="1:1" x14ac:dyDescent="0.25">
      <c r="A1677"/>
    </row>
    <row r="1678" spans="1:1" x14ac:dyDescent="0.25">
      <c r="A1678"/>
    </row>
    <row r="1679" spans="1:1" x14ac:dyDescent="0.25">
      <c r="A1679"/>
    </row>
    <row r="1680" spans="1:1" x14ac:dyDescent="0.25">
      <c r="A1680"/>
    </row>
    <row r="1681" spans="1:1" x14ac:dyDescent="0.25">
      <c r="A1681"/>
    </row>
    <row r="1682" spans="1:1" x14ac:dyDescent="0.25">
      <c r="A1682"/>
    </row>
    <row r="1683" spans="1:1" x14ac:dyDescent="0.25">
      <c r="A1683"/>
    </row>
    <row r="1684" spans="1:1" x14ac:dyDescent="0.25">
      <c r="A1684"/>
    </row>
    <row r="1685" spans="1:1" x14ac:dyDescent="0.25">
      <c r="A1685"/>
    </row>
    <row r="1686" spans="1:1" x14ac:dyDescent="0.25">
      <c r="A1686"/>
    </row>
    <row r="1687" spans="1:1" x14ac:dyDescent="0.25">
      <c r="A1687"/>
    </row>
    <row r="1688" spans="1:1" x14ac:dyDescent="0.25">
      <c r="A1688"/>
    </row>
    <row r="1689" spans="1:1" x14ac:dyDescent="0.25">
      <c r="A1689"/>
    </row>
    <row r="1690" spans="1:1" x14ac:dyDescent="0.25">
      <c r="A1690"/>
    </row>
    <row r="1691" spans="1:1" x14ac:dyDescent="0.25">
      <c r="A1691"/>
    </row>
    <row r="1692" spans="1:1" x14ac:dyDescent="0.25">
      <c r="A1692"/>
    </row>
    <row r="1693" spans="1:1" x14ac:dyDescent="0.25">
      <c r="A1693"/>
    </row>
    <row r="1694" spans="1:1" x14ac:dyDescent="0.25">
      <c r="A1694"/>
    </row>
    <row r="1695" spans="1:1" x14ac:dyDescent="0.25">
      <c r="A1695"/>
    </row>
    <row r="1696" spans="1:1" x14ac:dyDescent="0.25">
      <c r="A1696"/>
    </row>
    <row r="1697" spans="1:1" x14ac:dyDescent="0.25">
      <c r="A1697"/>
    </row>
    <row r="1698" spans="1:1" x14ac:dyDescent="0.25">
      <c r="A1698"/>
    </row>
    <row r="1699" spans="1:1" x14ac:dyDescent="0.25">
      <c r="A1699"/>
    </row>
    <row r="1700" spans="1:1" x14ac:dyDescent="0.25">
      <c r="A1700"/>
    </row>
    <row r="1701" spans="1:1" x14ac:dyDescent="0.25">
      <c r="A1701"/>
    </row>
    <row r="1702" spans="1:1" x14ac:dyDescent="0.25">
      <c r="A1702"/>
    </row>
    <row r="1703" spans="1:1" x14ac:dyDescent="0.25">
      <c r="A1703"/>
    </row>
    <row r="1704" spans="1:1" x14ac:dyDescent="0.25">
      <c r="A1704"/>
    </row>
    <row r="1705" spans="1:1" x14ac:dyDescent="0.25">
      <c r="A1705"/>
    </row>
    <row r="1706" spans="1:1" x14ac:dyDescent="0.25">
      <c r="A1706"/>
    </row>
    <row r="1707" spans="1:1" x14ac:dyDescent="0.25">
      <c r="A1707"/>
    </row>
    <row r="1708" spans="1:1" x14ac:dyDescent="0.25">
      <c r="A1708"/>
    </row>
    <row r="1709" spans="1:1" x14ac:dyDescent="0.25">
      <c r="A1709"/>
    </row>
    <row r="1710" spans="1:1" x14ac:dyDescent="0.25">
      <c r="A1710"/>
    </row>
    <row r="1711" spans="1:1" x14ac:dyDescent="0.25">
      <c r="A1711"/>
    </row>
    <row r="1712" spans="1:1" x14ac:dyDescent="0.25">
      <c r="A1712"/>
    </row>
    <row r="1713" spans="1:1" x14ac:dyDescent="0.25">
      <c r="A1713"/>
    </row>
    <row r="1714" spans="1:1" x14ac:dyDescent="0.25">
      <c r="A1714"/>
    </row>
    <row r="1715" spans="1:1" x14ac:dyDescent="0.25">
      <c r="A1715"/>
    </row>
    <row r="1716" spans="1:1" x14ac:dyDescent="0.25">
      <c r="A1716"/>
    </row>
    <row r="1717" spans="1:1" x14ac:dyDescent="0.25">
      <c r="A1717"/>
    </row>
    <row r="1718" spans="1:1" x14ac:dyDescent="0.25">
      <c r="A1718"/>
    </row>
    <row r="1719" spans="1:1" x14ac:dyDescent="0.25">
      <c r="A1719"/>
    </row>
    <row r="1720" spans="1:1" x14ac:dyDescent="0.25">
      <c r="A1720"/>
    </row>
    <row r="1721" spans="1:1" x14ac:dyDescent="0.25">
      <c r="A1721"/>
    </row>
    <row r="1722" spans="1:1" x14ac:dyDescent="0.25">
      <c r="A1722"/>
    </row>
    <row r="1723" spans="1:1" x14ac:dyDescent="0.25">
      <c r="A1723"/>
    </row>
    <row r="1724" spans="1:1" x14ac:dyDescent="0.25">
      <c r="A1724"/>
    </row>
    <row r="1725" spans="1:1" x14ac:dyDescent="0.25">
      <c r="A1725"/>
    </row>
    <row r="1726" spans="1:1" x14ac:dyDescent="0.25">
      <c r="A1726"/>
    </row>
    <row r="1727" spans="1:1" x14ac:dyDescent="0.25">
      <c r="A1727"/>
    </row>
    <row r="1728" spans="1:1" x14ac:dyDescent="0.25">
      <c r="A1728"/>
    </row>
    <row r="1729" spans="1:1" x14ac:dyDescent="0.25">
      <c r="A1729"/>
    </row>
    <row r="1730" spans="1:1" x14ac:dyDescent="0.25">
      <c r="A1730"/>
    </row>
    <row r="1731" spans="1:1" x14ac:dyDescent="0.25">
      <c r="A1731"/>
    </row>
    <row r="1732" spans="1:1" x14ac:dyDescent="0.25">
      <c r="A1732"/>
    </row>
    <row r="1733" spans="1:1" x14ac:dyDescent="0.25">
      <c r="A1733"/>
    </row>
    <row r="1734" spans="1:1" x14ac:dyDescent="0.25">
      <c r="A1734"/>
    </row>
    <row r="1735" spans="1:1" x14ac:dyDescent="0.25">
      <c r="A1735"/>
    </row>
    <row r="1736" spans="1:1" x14ac:dyDescent="0.25">
      <c r="A1736"/>
    </row>
    <row r="1737" spans="1:1" x14ac:dyDescent="0.25">
      <c r="A1737"/>
    </row>
    <row r="1738" spans="1:1" x14ac:dyDescent="0.25">
      <c r="A1738"/>
    </row>
    <row r="1739" spans="1:1" x14ac:dyDescent="0.25">
      <c r="A1739"/>
    </row>
    <row r="1740" spans="1:1" x14ac:dyDescent="0.25">
      <c r="A1740"/>
    </row>
    <row r="1741" spans="1:1" x14ac:dyDescent="0.25">
      <c r="A1741"/>
    </row>
    <row r="1742" spans="1:1" x14ac:dyDescent="0.25">
      <c r="A1742"/>
    </row>
    <row r="1743" spans="1:1" x14ac:dyDescent="0.25">
      <c r="A1743"/>
    </row>
    <row r="1744" spans="1:1" x14ac:dyDescent="0.25">
      <c r="A1744"/>
    </row>
    <row r="1745" spans="1:1" x14ac:dyDescent="0.25">
      <c r="A1745"/>
    </row>
    <row r="1746" spans="1:1" x14ac:dyDescent="0.25">
      <c r="A1746"/>
    </row>
    <row r="1747" spans="1:1" x14ac:dyDescent="0.25">
      <c r="A1747"/>
    </row>
    <row r="1748" spans="1:1" x14ac:dyDescent="0.25">
      <c r="A1748"/>
    </row>
    <row r="1749" spans="1:1" x14ac:dyDescent="0.25">
      <c r="A1749"/>
    </row>
    <row r="1750" spans="1:1" x14ac:dyDescent="0.25">
      <c r="A1750"/>
    </row>
    <row r="1751" spans="1:1" x14ac:dyDescent="0.25">
      <c r="A1751"/>
    </row>
    <row r="1752" spans="1:1" x14ac:dyDescent="0.25">
      <c r="A1752"/>
    </row>
    <row r="1753" spans="1:1" x14ac:dyDescent="0.25">
      <c r="A1753"/>
    </row>
    <row r="1754" spans="1:1" x14ac:dyDescent="0.25">
      <c r="A1754"/>
    </row>
    <row r="1755" spans="1:1" x14ac:dyDescent="0.25">
      <c r="A1755"/>
    </row>
    <row r="1756" spans="1:1" x14ac:dyDescent="0.25">
      <c r="A1756"/>
    </row>
    <row r="1757" spans="1:1" x14ac:dyDescent="0.25">
      <c r="A1757"/>
    </row>
    <row r="1758" spans="1:1" x14ac:dyDescent="0.25">
      <c r="A1758"/>
    </row>
    <row r="1759" spans="1:1" x14ac:dyDescent="0.25">
      <c r="A1759"/>
    </row>
    <row r="1760" spans="1:1" x14ac:dyDescent="0.25">
      <c r="A1760"/>
    </row>
    <row r="1761" spans="1:1" x14ac:dyDescent="0.25">
      <c r="A1761"/>
    </row>
    <row r="1762" spans="1:1" x14ac:dyDescent="0.25">
      <c r="A1762"/>
    </row>
    <row r="1763" spans="1:1" x14ac:dyDescent="0.25">
      <c r="A1763"/>
    </row>
    <row r="1764" spans="1:1" x14ac:dyDescent="0.25">
      <c r="A1764"/>
    </row>
    <row r="1765" spans="1:1" x14ac:dyDescent="0.25">
      <c r="A1765"/>
    </row>
    <row r="1766" spans="1:1" x14ac:dyDescent="0.25">
      <c r="A1766"/>
    </row>
    <row r="1767" spans="1:1" x14ac:dyDescent="0.25">
      <c r="A1767"/>
    </row>
    <row r="1768" spans="1:1" x14ac:dyDescent="0.25">
      <c r="A1768"/>
    </row>
    <row r="1769" spans="1:1" x14ac:dyDescent="0.25">
      <c r="A1769"/>
    </row>
    <row r="1770" spans="1:1" x14ac:dyDescent="0.25">
      <c r="A1770"/>
    </row>
    <row r="1771" spans="1:1" x14ac:dyDescent="0.25">
      <c r="A1771"/>
    </row>
    <row r="1772" spans="1:1" x14ac:dyDescent="0.25">
      <c r="A1772"/>
    </row>
    <row r="1773" spans="1:1" x14ac:dyDescent="0.25">
      <c r="A1773"/>
    </row>
    <row r="1774" spans="1:1" x14ac:dyDescent="0.25">
      <c r="A1774"/>
    </row>
    <row r="1775" spans="1:1" x14ac:dyDescent="0.25">
      <c r="A1775"/>
    </row>
    <row r="1776" spans="1:1" x14ac:dyDescent="0.25">
      <c r="A1776"/>
    </row>
    <row r="1777" spans="1:1" x14ac:dyDescent="0.25">
      <c r="A1777"/>
    </row>
    <row r="1778" spans="1:1" x14ac:dyDescent="0.25">
      <c r="A1778"/>
    </row>
    <row r="1779" spans="1:1" x14ac:dyDescent="0.25">
      <c r="A1779"/>
    </row>
    <row r="1780" spans="1:1" x14ac:dyDescent="0.25">
      <c r="A1780"/>
    </row>
    <row r="1781" spans="1:1" x14ac:dyDescent="0.25">
      <c r="A1781"/>
    </row>
    <row r="1782" spans="1:1" x14ac:dyDescent="0.25">
      <c r="A1782"/>
    </row>
    <row r="1783" spans="1:1" x14ac:dyDescent="0.25">
      <c r="A1783"/>
    </row>
    <row r="1784" spans="1:1" x14ac:dyDescent="0.25">
      <c r="A1784"/>
    </row>
    <row r="1785" spans="1:1" x14ac:dyDescent="0.25">
      <c r="A1785"/>
    </row>
    <row r="1786" spans="1:1" x14ac:dyDescent="0.25">
      <c r="A1786"/>
    </row>
    <row r="1787" spans="1:1" x14ac:dyDescent="0.25">
      <c r="A1787"/>
    </row>
    <row r="1788" spans="1:1" x14ac:dyDescent="0.25">
      <c r="A1788"/>
    </row>
    <row r="1789" spans="1:1" x14ac:dyDescent="0.25">
      <c r="A1789"/>
    </row>
    <row r="1790" spans="1:1" x14ac:dyDescent="0.25">
      <c r="A1790"/>
    </row>
    <row r="1791" spans="1:1" x14ac:dyDescent="0.25">
      <c r="A1791"/>
    </row>
    <row r="1792" spans="1:1" x14ac:dyDescent="0.25">
      <c r="A1792"/>
    </row>
    <row r="1793" spans="1:1" x14ac:dyDescent="0.25">
      <c r="A1793"/>
    </row>
    <row r="1794" spans="1:1" x14ac:dyDescent="0.25">
      <c r="A1794"/>
    </row>
    <row r="1795" spans="1:1" x14ac:dyDescent="0.25">
      <c r="A1795"/>
    </row>
    <row r="1796" spans="1:1" x14ac:dyDescent="0.25">
      <c r="A1796"/>
    </row>
    <row r="1797" spans="1:1" x14ac:dyDescent="0.25">
      <c r="A1797"/>
    </row>
    <row r="1798" spans="1:1" x14ac:dyDescent="0.25">
      <c r="A1798"/>
    </row>
    <row r="1799" spans="1:1" x14ac:dyDescent="0.25">
      <c r="A1799"/>
    </row>
    <row r="1800" spans="1:1" x14ac:dyDescent="0.25">
      <c r="A1800"/>
    </row>
    <row r="1801" spans="1:1" x14ac:dyDescent="0.25">
      <c r="A1801"/>
    </row>
    <row r="1802" spans="1:1" x14ac:dyDescent="0.25">
      <c r="A1802"/>
    </row>
    <row r="1803" spans="1:1" x14ac:dyDescent="0.25">
      <c r="A1803"/>
    </row>
    <row r="1804" spans="1:1" x14ac:dyDescent="0.25">
      <c r="A1804"/>
    </row>
    <row r="1805" spans="1:1" x14ac:dyDescent="0.25">
      <c r="A1805"/>
    </row>
    <row r="1806" spans="1:1" x14ac:dyDescent="0.25">
      <c r="A1806"/>
    </row>
    <row r="1807" spans="1:1" x14ac:dyDescent="0.25">
      <c r="A1807"/>
    </row>
    <row r="1808" spans="1:1" x14ac:dyDescent="0.25">
      <c r="A1808"/>
    </row>
    <row r="1809" spans="1:1" x14ac:dyDescent="0.25">
      <c r="A1809"/>
    </row>
    <row r="1810" spans="1:1" x14ac:dyDescent="0.25">
      <c r="A1810"/>
    </row>
    <row r="1811" spans="1:1" x14ac:dyDescent="0.25">
      <c r="A1811"/>
    </row>
    <row r="1812" spans="1:1" x14ac:dyDescent="0.25">
      <c r="A1812"/>
    </row>
    <row r="1813" spans="1:1" x14ac:dyDescent="0.25">
      <c r="A1813"/>
    </row>
    <row r="1814" spans="1:1" x14ac:dyDescent="0.25">
      <c r="A1814"/>
    </row>
    <row r="1815" spans="1:1" x14ac:dyDescent="0.25">
      <c r="A1815"/>
    </row>
    <row r="1816" spans="1:1" x14ac:dyDescent="0.25">
      <c r="A1816"/>
    </row>
    <row r="1817" spans="1:1" x14ac:dyDescent="0.25">
      <c r="A1817"/>
    </row>
    <row r="1818" spans="1:1" x14ac:dyDescent="0.25">
      <c r="A1818"/>
    </row>
    <row r="1819" spans="1:1" x14ac:dyDescent="0.25">
      <c r="A1819"/>
    </row>
    <row r="1820" spans="1:1" x14ac:dyDescent="0.25">
      <c r="A1820"/>
    </row>
    <row r="1821" spans="1:1" x14ac:dyDescent="0.25">
      <c r="A1821"/>
    </row>
    <row r="1822" spans="1:1" x14ac:dyDescent="0.25">
      <c r="A1822"/>
    </row>
    <row r="1823" spans="1:1" x14ac:dyDescent="0.25">
      <c r="A1823"/>
    </row>
    <row r="1824" spans="1:1" x14ac:dyDescent="0.25">
      <c r="A1824"/>
    </row>
    <row r="1825" spans="1:1" x14ac:dyDescent="0.25">
      <c r="A1825"/>
    </row>
    <row r="1826" spans="1:1" x14ac:dyDescent="0.25">
      <c r="A1826"/>
    </row>
    <row r="1827" spans="1:1" x14ac:dyDescent="0.25">
      <c r="A1827"/>
    </row>
    <row r="1828" spans="1:1" x14ac:dyDescent="0.25">
      <c r="A1828"/>
    </row>
    <row r="1829" spans="1:1" x14ac:dyDescent="0.25">
      <c r="A1829"/>
    </row>
    <row r="1830" spans="1:1" x14ac:dyDescent="0.25">
      <c r="A1830"/>
    </row>
    <row r="1831" spans="1:1" x14ac:dyDescent="0.25">
      <c r="A1831"/>
    </row>
    <row r="1832" spans="1:1" x14ac:dyDescent="0.25">
      <c r="A1832"/>
    </row>
    <row r="1833" spans="1:1" x14ac:dyDescent="0.25">
      <c r="A1833"/>
    </row>
    <row r="1834" spans="1:1" x14ac:dyDescent="0.25">
      <c r="A1834"/>
    </row>
    <row r="1835" spans="1:1" x14ac:dyDescent="0.25">
      <c r="A1835"/>
    </row>
    <row r="1836" spans="1:1" x14ac:dyDescent="0.25">
      <c r="A1836"/>
    </row>
    <row r="1837" spans="1:1" x14ac:dyDescent="0.25">
      <c r="A1837"/>
    </row>
    <row r="1838" spans="1:1" x14ac:dyDescent="0.25">
      <c r="A1838"/>
    </row>
    <row r="1839" spans="1:1" x14ac:dyDescent="0.25">
      <c r="A1839"/>
    </row>
    <row r="1840" spans="1:1" x14ac:dyDescent="0.25">
      <c r="A1840"/>
    </row>
    <row r="1841" spans="1:1" x14ac:dyDescent="0.25">
      <c r="A1841"/>
    </row>
    <row r="1842" spans="1:1" x14ac:dyDescent="0.25">
      <c r="A1842"/>
    </row>
    <row r="1843" spans="1:1" x14ac:dyDescent="0.25">
      <c r="A1843"/>
    </row>
    <row r="1844" spans="1:1" x14ac:dyDescent="0.25">
      <c r="A1844"/>
    </row>
    <row r="1845" spans="1:1" x14ac:dyDescent="0.25">
      <c r="A1845"/>
    </row>
    <row r="1846" spans="1:1" x14ac:dyDescent="0.25">
      <c r="A1846"/>
    </row>
    <row r="1847" spans="1:1" x14ac:dyDescent="0.25">
      <c r="A1847"/>
    </row>
    <row r="1848" spans="1:1" x14ac:dyDescent="0.25">
      <c r="A1848"/>
    </row>
    <row r="1849" spans="1:1" x14ac:dyDescent="0.25">
      <c r="A1849"/>
    </row>
    <row r="1850" spans="1:1" x14ac:dyDescent="0.25">
      <c r="A1850"/>
    </row>
    <row r="1851" spans="1:1" x14ac:dyDescent="0.25">
      <c r="A1851"/>
    </row>
    <row r="1852" spans="1:1" x14ac:dyDescent="0.25">
      <c r="A1852"/>
    </row>
    <row r="1853" spans="1:1" x14ac:dyDescent="0.25">
      <c r="A1853"/>
    </row>
    <row r="1854" spans="1:1" x14ac:dyDescent="0.25">
      <c r="A1854"/>
    </row>
    <row r="1855" spans="1:1" x14ac:dyDescent="0.25">
      <c r="A1855"/>
    </row>
    <row r="1856" spans="1:1" x14ac:dyDescent="0.25">
      <c r="A1856"/>
    </row>
    <row r="1857" spans="1:1" x14ac:dyDescent="0.25">
      <c r="A1857"/>
    </row>
    <row r="1858" spans="1:1" x14ac:dyDescent="0.25">
      <c r="A1858"/>
    </row>
    <row r="1859" spans="1:1" x14ac:dyDescent="0.25">
      <c r="A1859"/>
    </row>
    <row r="1860" spans="1:1" x14ac:dyDescent="0.25">
      <c r="A1860"/>
    </row>
    <row r="1861" spans="1:1" x14ac:dyDescent="0.25">
      <c r="A1861"/>
    </row>
    <row r="1862" spans="1:1" x14ac:dyDescent="0.25">
      <c r="A1862"/>
    </row>
    <row r="1863" spans="1:1" x14ac:dyDescent="0.25">
      <c r="A1863"/>
    </row>
    <row r="1864" spans="1:1" x14ac:dyDescent="0.25">
      <c r="A1864"/>
    </row>
    <row r="1865" spans="1:1" x14ac:dyDescent="0.25">
      <c r="A1865"/>
    </row>
    <row r="1866" spans="1:1" x14ac:dyDescent="0.25">
      <c r="A1866"/>
    </row>
    <row r="1867" spans="1:1" x14ac:dyDescent="0.25">
      <c r="A1867"/>
    </row>
    <row r="1868" spans="1:1" x14ac:dyDescent="0.25">
      <c r="A1868"/>
    </row>
    <row r="1869" spans="1:1" x14ac:dyDescent="0.25">
      <c r="A1869"/>
    </row>
    <row r="1870" spans="1:1" x14ac:dyDescent="0.25">
      <c r="A1870"/>
    </row>
    <row r="1871" spans="1:1" x14ac:dyDescent="0.25">
      <c r="A1871"/>
    </row>
    <row r="1872" spans="1:1" x14ac:dyDescent="0.25">
      <c r="A1872"/>
    </row>
    <row r="1873" spans="1:1" x14ac:dyDescent="0.25">
      <c r="A1873"/>
    </row>
    <row r="1874" spans="1:1" x14ac:dyDescent="0.25">
      <c r="A1874"/>
    </row>
    <row r="1875" spans="1:1" x14ac:dyDescent="0.25">
      <c r="A1875"/>
    </row>
    <row r="1876" spans="1:1" x14ac:dyDescent="0.25">
      <c r="A1876"/>
    </row>
    <row r="1877" spans="1:1" x14ac:dyDescent="0.25">
      <c r="A1877"/>
    </row>
    <row r="1878" spans="1:1" x14ac:dyDescent="0.25">
      <c r="A1878"/>
    </row>
    <row r="1879" spans="1:1" x14ac:dyDescent="0.25">
      <c r="A1879"/>
    </row>
    <row r="1880" spans="1:1" x14ac:dyDescent="0.25">
      <c r="A1880"/>
    </row>
    <row r="1881" spans="1:1" x14ac:dyDescent="0.25">
      <c r="A1881"/>
    </row>
    <row r="1882" spans="1:1" x14ac:dyDescent="0.25">
      <c r="A1882"/>
    </row>
    <row r="1883" spans="1:1" x14ac:dyDescent="0.25">
      <c r="A1883"/>
    </row>
    <row r="1884" spans="1:1" x14ac:dyDescent="0.25">
      <c r="A1884"/>
    </row>
    <row r="1885" spans="1:1" x14ac:dyDescent="0.25">
      <c r="A1885"/>
    </row>
    <row r="1886" spans="1:1" x14ac:dyDescent="0.25">
      <c r="A1886"/>
    </row>
    <row r="1887" spans="1:1" x14ac:dyDescent="0.25">
      <c r="A1887"/>
    </row>
    <row r="1888" spans="1:1" x14ac:dyDescent="0.25">
      <c r="A1888"/>
    </row>
    <row r="1889" spans="1:1" x14ac:dyDescent="0.25">
      <c r="A1889"/>
    </row>
    <row r="1890" spans="1:1" x14ac:dyDescent="0.25">
      <c r="A1890"/>
    </row>
    <row r="1891" spans="1:1" x14ac:dyDescent="0.25">
      <c r="A1891"/>
    </row>
    <row r="1892" spans="1:1" x14ac:dyDescent="0.25">
      <c r="A1892"/>
    </row>
    <row r="1893" spans="1:1" x14ac:dyDescent="0.25">
      <c r="A1893"/>
    </row>
    <row r="1894" spans="1:1" x14ac:dyDescent="0.25">
      <c r="A1894"/>
    </row>
    <row r="1895" spans="1:1" x14ac:dyDescent="0.25">
      <c r="A1895"/>
    </row>
    <row r="1896" spans="1:1" x14ac:dyDescent="0.25">
      <c r="A1896"/>
    </row>
    <row r="1897" spans="1:1" x14ac:dyDescent="0.25">
      <c r="A1897"/>
    </row>
    <row r="1898" spans="1:1" x14ac:dyDescent="0.25">
      <c r="A1898"/>
    </row>
    <row r="1899" spans="1:1" x14ac:dyDescent="0.25">
      <c r="A1899"/>
    </row>
    <row r="1900" spans="1:1" x14ac:dyDescent="0.25">
      <c r="A1900"/>
    </row>
    <row r="1901" spans="1:1" x14ac:dyDescent="0.25">
      <c r="A1901"/>
    </row>
    <row r="1902" spans="1:1" x14ac:dyDescent="0.25">
      <c r="A1902"/>
    </row>
    <row r="1903" spans="1:1" x14ac:dyDescent="0.25">
      <c r="A1903"/>
    </row>
    <row r="1904" spans="1:1" x14ac:dyDescent="0.25">
      <c r="A1904"/>
    </row>
    <row r="1905" spans="1:1" x14ac:dyDescent="0.25">
      <c r="A1905"/>
    </row>
    <row r="1906" spans="1:1" x14ac:dyDescent="0.25">
      <c r="A1906"/>
    </row>
    <row r="1907" spans="1:1" x14ac:dyDescent="0.25">
      <c r="A1907"/>
    </row>
    <row r="1908" spans="1:1" x14ac:dyDescent="0.25">
      <c r="A1908"/>
    </row>
    <row r="1909" spans="1:1" x14ac:dyDescent="0.25">
      <c r="A1909"/>
    </row>
    <row r="1910" spans="1:1" x14ac:dyDescent="0.25">
      <c r="A1910"/>
    </row>
    <row r="1911" spans="1:1" x14ac:dyDescent="0.25">
      <c r="A1911"/>
    </row>
    <row r="1912" spans="1:1" x14ac:dyDescent="0.25">
      <c r="A1912"/>
    </row>
    <row r="1913" spans="1:1" x14ac:dyDescent="0.25">
      <c r="A1913"/>
    </row>
    <row r="1914" spans="1:1" x14ac:dyDescent="0.25">
      <c r="A1914"/>
    </row>
    <row r="1915" spans="1:1" x14ac:dyDescent="0.25">
      <c r="A1915"/>
    </row>
    <row r="1916" spans="1:1" x14ac:dyDescent="0.25">
      <c r="A1916"/>
    </row>
    <row r="1917" spans="1:1" x14ac:dyDescent="0.25">
      <c r="A1917"/>
    </row>
    <row r="1918" spans="1:1" x14ac:dyDescent="0.25">
      <c r="A1918"/>
    </row>
    <row r="1919" spans="1:1" x14ac:dyDescent="0.25">
      <c r="A1919"/>
    </row>
    <row r="1920" spans="1:1" x14ac:dyDescent="0.25">
      <c r="A1920"/>
    </row>
    <row r="1921" spans="1:1" x14ac:dyDescent="0.25">
      <c r="A1921"/>
    </row>
    <row r="1922" spans="1:1" x14ac:dyDescent="0.25">
      <c r="A1922"/>
    </row>
    <row r="1923" spans="1:1" x14ac:dyDescent="0.25">
      <c r="A1923"/>
    </row>
    <row r="1924" spans="1:1" x14ac:dyDescent="0.25">
      <c r="A1924"/>
    </row>
    <row r="1925" spans="1:1" x14ac:dyDescent="0.25">
      <c r="A1925"/>
    </row>
    <row r="1926" spans="1:1" x14ac:dyDescent="0.25">
      <c r="A1926"/>
    </row>
    <row r="1927" spans="1:1" x14ac:dyDescent="0.25">
      <c r="A1927"/>
    </row>
    <row r="1928" spans="1:1" x14ac:dyDescent="0.25">
      <c r="A1928"/>
    </row>
    <row r="1929" spans="1:1" x14ac:dyDescent="0.25">
      <c r="A1929"/>
    </row>
    <row r="1930" spans="1:1" x14ac:dyDescent="0.25">
      <c r="A1930"/>
    </row>
    <row r="1931" spans="1:1" x14ac:dyDescent="0.25">
      <c r="A1931"/>
    </row>
    <row r="1932" spans="1:1" x14ac:dyDescent="0.25">
      <c r="A1932"/>
    </row>
    <row r="1933" spans="1:1" x14ac:dyDescent="0.25">
      <c r="A1933"/>
    </row>
    <row r="1934" spans="1:1" x14ac:dyDescent="0.25">
      <c r="A1934"/>
    </row>
    <row r="1935" spans="1:1" x14ac:dyDescent="0.25">
      <c r="A1935"/>
    </row>
    <row r="1936" spans="1:1" x14ac:dyDescent="0.25">
      <c r="A1936"/>
    </row>
    <row r="1937" spans="1:1" x14ac:dyDescent="0.25">
      <c r="A1937"/>
    </row>
    <row r="1938" spans="1:1" x14ac:dyDescent="0.25">
      <c r="A1938"/>
    </row>
    <row r="1939" spans="1:1" x14ac:dyDescent="0.25">
      <c r="A1939"/>
    </row>
    <row r="1940" spans="1:1" x14ac:dyDescent="0.25">
      <c r="A1940"/>
    </row>
    <row r="1941" spans="1:1" x14ac:dyDescent="0.25">
      <c r="A1941"/>
    </row>
    <row r="1942" spans="1:1" x14ac:dyDescent="0.25">
      <c r="A1942"/>
    </row>
    <row r="1943" spans="1:1" x14ac:dyDescent="0.25">
      <c r="A1943"/>
    </row>
    <row r="1944" spans="1:1" x14ac:dyDescent="0.25">
      <c r="A1944"/>
    </row>
    <row r="1945" spans="1:1" x14ac:dyDescent="0.25">
      <c r="A1945"/>
    </row>
    <row r="1946" spans="1:1" x14ac:dyDescent="0.25">
      <c r="A1946"/>
    </row>
    <row r="1947" spans="1:1" x14ac:dyDescent="0.25">
      <c r="A1947"/>
    </row>
    <row r="1948" spans="1:1" x14ac:dyDescent="0.25">
      <c r="A1948"/>
    </row>
    <row r="1949" spans="1:1" x14ac:dyDescent="0.25">
      <c r="A1949"/>
    </row>
    <row r="1950" spans="1:1" x14ac:dyDescent="0.25">
      <c r="A1950"/>
    </row>
    <row r="1951" spans="1:1" x14ac:dyDescent="0.25">
      <c r="A1951"/>
    </row>
    <row r="1952" spans="1:1" x14ac:dyDescent="0.25">
      <c r="A1952"/>
    </row>
    <row r="1953" spans="1:1" x14ac:dyDescent="0.25">
      <c r="A1953"/>
    </row>
    <row r="1954" spans="1:1" x14ac:dyDescent="0.25">
      <c r="A1954"/>
    </row>
    <row r="1955" spans="1:1" x14ac:dyDescent="0.25">
      <c r="A1955"/>
    </row>
    <row r="1956" spans="1:1" x14ac:dyDescent="0.25">
      <c r="A1956"/>
    </row>
    <row r="1957" spans="1:1" x14ac:dyDescent="0.25">
      <c r="A1957"/>
    </row>
    <row r="1958" spans="1:1" x14ac:dyDescent="0.25">
      <c r="A1958"/>
    </row>
    <row r="1959" spans="1:1" x14ac:dyDescent="0.25">
      <c r="A1959"/>
    </row>
    <row r="1960" spans="1:1" x14ac:dyDescent="0.25">
      <c r="A1960"/>
    </row>
    <row r="1961" spans="1:1" x14ac:dyDescent="0.25">
      <c r="A1961"/>
    </row>
    <row r="1962" spans="1:1" x14ac:dyDescent="0.25">
      <c r="A1962"/>
    </row>
    <row r="1963" spans="1:1" x14ac:dyDescent="0.25">
      <c r="A1963"/>
    </row>
    <row r="1964" spans="1:1" x14ac:dyDescent="0.25">
      <c r="A1964"/>
    </row>
    <row r="1965" spans="1:1" x14ac:dyDescent="0.25">
      <c r="A1965"/>
    </row>
    <row r="1966" spans="1:1" x14ac:dyDescent="0.25">
      <c r="A1966"/>
    </row>
    <row r="1967" spans="1:1" x14ac:dyDescent="0.25">
      <c r="A1967"/>
    </row>
    <row r="1968" spans="1:1" x14ac:dyDescent="0.25">
      <c r="A1968"/>
    </row>
    <row r="1969" spans="1:1" x14ac:dyDescent="0.25">
      <c r="A1969"/>
    </row>
    <row r="1970" spans="1:1" x14ac:dyDescent="0.25">
      <c r="A1970"/>
    </row>
    <row r="1971" spans="1:1" x14ac:dyDescent="0.25">
      <c r="A1971"/>
    </row>
    <row r="1972" spans="1:1" x14ac:dyDescent="0.25">
      <c r="A1972"/>
    </row>
    <row r="1973" spans="1:1" x14ac:dyDescent="0.25">
      <c r="A1973"/>
    </row>
    <row r="1974" spans="1:1" x14ac:dyDescent="0.25">
      <c r="A1974"/>
    </row>
    <row r="1975" spans="1:1" x14ac:dyDescent="0.25">
      <c r="A1975"/>
    </row>
    <row r="1976" spans="1:1" x14ac:dyDescent="0.25">
      <c r="A1976"/>
    </row>
    <row r="1977" spans="1:1" x14ac:dyDescent="0.25">
      <c r="A1977"/>
    </row>
    <row r="1978" spans="1:1" x14ac:dyDescent="0.25">
      <c r="A1978"/>
    </row>
    <row r="1979" spans="1:1" x14ac:dyDescent="0.25">
      <c r="A1979"/>
    </row>
    <row r="1980" spans="1:1" x14ac:dyDescent="0.25">
      <c r="A1980"/>
    </row>
    <row r="1981" spans="1:1" x14ac:dyDescent="0.25">
      <c r="A1981"/>
    </row>
    <row r="1982" spans="1:1" x14ac:dyDescent="0.25">
      <c r="A1982"/>
    </row>
    <row r="1983" spans="1:1" x14ac:dyDescent="0.25">
      <c r="A1983"/>
    </row>
    <row r="1984" spans="1:1" x14ac:dyDescent="0.25">
      <c r="A1984"/>
    </row>
    <row r="1985" spans="1:1" x14ac:dyDescent="0.25">
      <c r="A1985"/>
    </row>
    <row r="1986" spans="1:1" x14ac:dyDescent="0.25">
      <c r="A1986"/>
    </row>
    <row r="1987" spans="1:1" x14ac:dyDescent="0.25">
      <c r="A1987"/>
    </row>
    <row r="1988" spans="1:1" x14ac:dyDescent="0.25">
      <c r="A1988"/>
    </row>
    <row r="1989" spans="1:1" x14ac:dyDescent="0.25">
      <c r="A1989"/>
    </row>
    <row r="1990" spans="1:1" x14ac:dyDescent="0.25">
      <c r="A1990"/>
    </row>
    <row r="1991" spans="1:1" x14ac:dyDescent="0.25">
      <c r="A1991"/>
    </row>
    <row r="1992" spans="1:1" x14ac:dyDescent="0.25">
      <c r="A1992"/>
    </row>
    <row r="1993" spans="1:1" x14ac:dyDescent="0.25">
      <c r="A1993"/>
    </row>
    <row r="1994" spans="1:1" x14ac:dyDescent="0.25">
      <c r="A1994"/>
    </row>
    <row r="1995" spans="1:1" x14ac:dyDescent="0.25">
      <c r="A1995"/>
    </row>
    <row r="1996" spans="1:1" x14ac:dyDescent="0.25">
      <c r="A1996"/>
    </row>
    <row r="1997" spans="1:1" x14ac:dyDescent="0.25">
      <c r="A1997"/>
    </row>
    <row r="1998" spans="1:1" x14ac:dyDescent="0.25">
      <c r="A1998"/>
    </row>
    <row r="1999" spans="1:1" x14ac:dyDescent="0.25">
      <c r="A1999"/>
    </row>
    <row r="2000" spans="1:1" x14ac:dyDescent="0.25">
      <c r="A2000"/>
    </row>
    <row r="2001" spans="1:1" x14ac:dyDescent="0.25">
      <c r="A2001"/>
    </row>
    <row r="2002" spans="1:1" x14ac:dyDescent="0.25">
      <c r="A2002"/>
    </row>
    <row r="2003" spans="1:1" x14ac:dyDescent="0.25">
      <c r="A2003"/>
    </row>
    <row r="2004" spans="1:1" x14ac:dyDescent="0.25">
      <c r="A2004"/>
    </row>
    <row r="2005" spans="1:1" x14ac:dyDescent="0.25">
      <c r="A2005"/>
    </row>
    <row r="2006" spans="1:1" x14ac:dyDescent="0.25">
      <c r="A2006"/>
    </row>
    <row r="2007" spans="1:1" x14ac:dyDescent="0.25">
      <c r="A2007"/>
    </row>
    <row r="2008" spans="1:1" x14ac:dyDescent="0.25">
      <c r="A2008"/>
    </row>
    <row r="2009" spans="1:1" x14ac:dyDescent="0.25">
      <c r="A2009"/>
    </row>
    <row r="2010" spans="1:1" x14ac:dyDescent="0.25">
      <c r="A2010"/>
    </row>
    <row r="2011" spans="1:1" x14ac:dyDescent="0.25">
      <c r="A2011"/>
    </row>
    <row r="2012" spans="1:1" x14ac:dyDescent="0.25">
      <c r="A2012"/>
    </row>
    <row r="2013" spans="1:1" x14ac:dyDescent="0.25">
      <c r="A2013"/>
    </row>
    <row r="2014" spans="1:1" x14ac:dyDescent="0.25">
      <c r="A2014"/>
    </row>
    <row r="2015" spans="1:1" x14ac:dyDescent="0.25">
      <c r="A2015"/>
    </row>
    <row r="2016" spans="1:1" x14ac:dyDescent="0.25">
      <c r="A2016"/>
    </row>
    <row r="2017" spans="1:1" x14ac:dyDescent="0.25">
      <c r="A2017"/>
    </row>
    <row r="2018" spans="1:1" x14ac:dyDescent="0.25">
      <c r="A2018"/>
    </row>
    <row r="2019" spans="1:1" x14ac:dyDescent="0.25">
      <c r="A2019"/>
    </row>
    <row r="2020" spans="1:1" x14ac:dyDescent="0.25">
      <c r="A2020"/>
    </row>
    <row r="2021" spans="1:1" x14ac:dyDescent="0.25">
      <c r="A2021"/>
    </row>
    <row r="2022" spans="1:1" x14ac:dyDescent="0.25">
      <c r="A2022"/>
    </row>
    <row r="2023" spans="1:1" x14ac:dyDescent="0.25">
      <c r="A2023"/>
    </row>
    <row r="2024" spans="1:1" x14ac:dyDescent="0.25">
      <c r="A2024"/>
    </row>
    <row r="2025" spans="1:1" x14ac:dyDescent="0.25">
      <c r="A2025"/>
    </row>
    <row r="2026" spans="1:1" x14ac:dyDescent="0.25">
      <c r="A2026"/>
    </row>
    <row r="2027" spans="1:1" x14ac:dyDescent="0.25">
      <c r="A2027"/>
    </row>
    <row r="2028" spans="1:1" x14ac:dyDescent="0.25">
      <c r="A2028"/>
    </row>
    <row r="2029" spans="1:1" x14ac:dyDescent="0.25">
      <c r="A2029"/>
    </row>
    <row r="2030" spans="1:1" x14ac:dyDescent="0.25">
      <c r="A2030"/>
    </row>
    <row r="2031" spans="1:1" x14ac:dyDescent="0.25">
      <c r="A2031"/>
    </row>
    <row r="2032" spans="1:1" x14ac:dyDescent="0.25">
      <c r="A2032"/>
    </row>
    <row r="2033" spans="1:1" x14ac:dyDescent="0.25">
      <c r="A2033"/>
    </row>
    <row r="2034" spans="1:1" x14ac:dyDescent="0.25">
      <c r="A2034"/>
    </row>
    <row r="2035" spans="1:1" x14ac:dyDescent="0.25">
      <c r="A2035"/>
    </row>
    <row r="2036" spans="1:1" x14ac:dyDescent="0.25">
      <c r="A2036"/>
    </row>
    <row r="2037" spans="1:1" x14ac:dyDescent="0.25">
      <c r="A2037"/>
    </row>
    <row r="2038" spans="1:1" x14ac:dyDescent="0.25">
      <c r="A2038"/>
    </row>
    <row r="2039" spans="1:1" x14ac:dyDescent="0.25">
      <c r="A2039"/>
    </row>
    <row r="2040" spans="1:1" x14ac:dyDescent="0.25">
      <c r="A2040"/>
    </row>
    <row r="2041" spans="1:1" x14ac:dyDescent="0.25">
      <c r="A2041"/>
    </row>
    <row r="2042" spans="1:1" x14ac:dyDescent="0.25">
      <c r="A2042"/>
    </row>
    <row r="2043" spans="1:1" x14ac:dyDescent="0.25">
      <c r="A2043"/>
    </row>
    <row r="2044" spans="1:1" x14ac:dyDescent="0.25">
      <c r="A2044"/>
    </row>
    <row r="2045" spans="1:1" x14ac:dyDescent="0.25">
      <c r="A2045"/>
    </row>
    <row r="2046" spans="1:1" x14ac:dyDescent="0.25">
      <c r="A2046"/>
    </row>
    <row r="2047" spans="1:1" x14ac:dyDescent="0.25">
      <c r="A2047"/>
    </row>
    <row r="2048" spans="1:1" x14ac:dyDescent="0.25">
      <c r="A2048"/>
    </row>
    <row r="2049" spans="1:1" x14ac:dyDescent="0.25">
      <c r="A2049"/>
    </row>
    <row r="2050" spans="1:1" x14ac:dyDescent="0.25">
      <c r="A2050"/>
    </row>
    <row r="2051" spans="1:1" x14ac:dyDescent="0.25">
      <c r="A2051"/>
    </row>
    <row r="2052" spans="1:1" x14ac:dyDescent="0.25">
      <c r="A2052"/>
    </row>
    <row r="2053" spans="1:1" x14ac:dyDescent="0.25">
      <c r="A2053"/>
    </row>
    <row r="2054" spans="1:1" x14ac:dyDescent="0.25">
      <c r="A2054"/>
    </row>
    <row r="2055" spans="1:1" x14ac:dyDescent="0.25">
      <c r="A2055"/>
    </row>
    <row r="2056" spans="1:1" x14ac:dyDescent="0.25">
      <c r="A2056"/>
    </row>
    <row r="2057" spans="1:1" x14ac:dyDescent="0.25">
      <c r="A2057"/>
    </row>
    <row r="2058" spans="1:1" x14ac:dyDescent="0.25">
      <c r="A2058"/>
    </row>
    <row r="2059" spans="1:1" x14ac:dyDescent="0.25">
      <c r="A2059"/>
    </row>
    <row r="2060" spans="1:1" x14ac:dyDescent="0.25">
      <c r="A2060"/>
    </row>
    <row r="2061" spans="1:1" x14ac:dyDescent="0.25">
      <c r="A2061"/>
    </row>
    <row r="2062" spans="1:1" x14ac:dyDescent="0.25">
      <c r="A2062"/>
    </row>
    <row r="2063" spans="1:1" x14ac:dyDescent="0.25">
      <c r="A2063"/>
    </row>
    <row r="2064" spans="1:1" x14ac:dyDescent="0.25">
      <c r="A2064"/>
    </row>
    <row r="2065" spans="1:1" x14ac:dyDescent="0.25">
      <c r="A2065"/>
    </row>
    <row r="2066" spans="1:1" x14ac:dyDescent="0.25">
      <c r="A2066"/>
    </row>
    <row r="2067" spans="1:1" x14ac:dyDescent="0.25">
      <c r="A2067"/>
    </row>
    <row r="2068" spans="1:1" x14ac:dyDescent="0.25">
      <c r="A2068"/>
    </row>
    <row r="2069" spans="1:1" x14ac:dyDescent="0.25">
      <c r="A2069"/>
    </row>
    <row r="2070" spans="1:1" x14ac:dyDescent="0.25">
      <c r="A2070"/>
    </row>
    <row r="2071" spans="1:1" x14ac:dyDescent="0.25">
      <c r="A2071"/>
    </row>
    <row r="2072" spans="1:1" x14ac:dyDescent="0.25">
      <c r="A2072"/>
    </row>
    <row r="2073" spans="1:1" x14ac:dyDescent="0.25">
      <c r="A2073"/>
    </row>
    <row r="2074" spans="1:1" x14ac:dyDescent="0.25">
      <c r="A2074"/>
    </row>
    <row r="2075" spans="1:1" x14ac:dyDescent="0.25">
      <c r="A2075"/>
    </row>
    <row r="2076" spans="1:1" x14ac:dyDescent="0.25">
      <c r="A2076"/>
    </row>
    <row r="2077" spans="1:1" x14ac:dyDescent="0.25">
      <c r="A2077"/>
    </row>
    <row r="2078" spans="1:1" x14ac:dyDescent="0.25">
      <c r="A2078"/>
    </row>
    <row r="2079" spans="1:1" x14ac:dyDescent="0.25">
      <c r="A2079"/>
    </row>
    <row r="2080" spans="1:1" x14ac:dyDescent="0.25">
      <c r="A2080"/>
    </row>
    <row r="2081" spans="1:1" x14ac:dyDescent="0.25">
      <c r="A2081"/>
    </row>
    <row r="2082" spans="1:1" x14ac:dyDescent="0.25">
      <c r="A2082"/>
    </row>
    <row r="2083" spans="1:1" x14ac:dyDescent="0.25">
      <c r="A2083"/>
    </row>
    <row r="2084" spans="1:1" x14ac:dyDescent="0.25">
      <c r="A2084"/>
    </row>
    <row r="2085" spans="1:1" x14ac:dyDescent="0.25">
      <c r="A2085"/>
    </row>
    <row r="2086" spans="1:1" x14ac:dyDescent="0.25">
      <c r="A2086"/>
    </row>
    <row r="2087" spans="1:1" x14ac:dyDescent="0.25">
      <c r="A2087"/>
    </row>
    <row r="2088" spans="1:1" x14ac:dyDescent="0.25">
      <c r="A2088"/>
    </row>
    <row r="2089" spans="1:1" x14ac:dyDescent="0.25">
      <c r="A2089"/>
    </row>
    <row r="2090" spans="1:1" x14ac:dyDescent="0.25">
      <c r="A2090"/>
    </row>
    <row r="2091" spans="1:1" x14ac:dyDescent="0.25">
      <c r="A2091"/>
    </row>
    <row r="2092" spans="1:1" x14ac:dyDescent="0.25">
      <c r="A2092"/>
    </row>
    <row r="2093" spans="1:1" x14ac:dyDescent="0.25">
      <c r="A2093"/>
    </row>
    <row r="2094" spans="1:1" x14ac:dyDescent="0.25">
      <c r="A2094"/>
    </row>
    <row r="2095" spans="1:1" x14ac:dyDescent="0.25">
      <c r="A2095"/>
    </row>
    <row r="2096" spans="1:1" x14ac:dyDescent="0.25">
      <c r="A2096"/>
    </row>
    <row r="2097" spans="1:1" x14ac:dyDescent="0.25">
      <c r="A2097"/>
    </row>
    <row r="2098" spans="1:1" x14ac:dyDescent="0.25">
      <c r="A2098"/>
    </row>
    <row r="2099" spans="1:1" x14ac:dyDescent="0.25">
      <c r="A2099"/>
    </row>
    <row r="2100" spans="1:1" x14ac:dyDescent="0.25">
      <c r="A2100"/>
    </row>
    <row r="2101" spans="1:1" x14ac:dyDescent="0.25">
      <c r="A2101"/>
    </row>
    <row r="2102" spans="1:1" x14ac:dyDescent="0.25">
      <c r="A2102"/>
    </row>
    <row r="2103" spans="1:1" x14ac:dyDescent="0.25">
      <c r="A2103"/>
    </row>
    <row r="2104" spans="1:1" x14ac:dyDescent="0.25">
      <c r="A2104"/>
    </row>
    <row r="2105" spans="1:1" x14ac:dyDescent="0.25">
      <c r="A2105"/>
    </row>
    <row r="2106" spans="1:1" x14ac:dyDescent="0.25">
      <c r="A2106"/>
    </row>
    <row r="2107" spans="1:1" x14ac:dyDescent="0.25">
      <c r="A2107"/>
    </row>
    <row r="2108" spans="1:1" x14ac:dyDescent="0.25">
      <c r="A2108"/>
    </row>
    <row r="2109" spans="1:1" x14ac:dyDescent="0.25">
      <c r="A2109"/>
    </row>
    <row r="2110" spans="1:1" x14ac:dyDescent="0.25">
      <c r="A2110"/>
    </row>
    <row r="2111" spans="1:1" x14ac:dyDescent="0.25">
      <c r="A2111"/>
    </row>
    <row r="2112" spans="1:1" x14ac:dyDescent="0.25">
      <c r="A2112"/>
    </row>
    <row r="2113" spans="1:1" x14ac:dyDescent="0.25">
      <c r="A2113"/>
    </row>
    <row r="2114" spans="1:1" x14ac:dyDescent="0.25">
      <c r="A2114"/>
    </row>
    <row r="2115" spans="1:1" x14ac:dyDescent="0.25">
      <c r="A2115"/>
    </row>
    <row r="2116" spans="1:1" x14ac:dyDescent="0.25">
      <c r="A2116"/>
    </row>
    <row r="2117" spans="1:1" x14ac:dyDescent="0.25">
      <c r="A2117"/>
    </row>
    <row r="2118" spans="1:1" x14ac:dyDescent="0.25">
      <c r="A2118"/>
    </row>
    <row r="2119" spans="1:1" x14ac:dyDescent="0.25">
      <c r="A2119"/>
    </row>
    <row r="2120" spans="1:1" x14ac:dyDescent="0.25">
      <c r="A2120"/>
    </row>
    <row r="2121" spans="1:1" x14ac:dyDescent="0.25">
      <c r="A2121"/>
    </row>
    <row r="2122" spans="1:1" x14ac:dyDescent="0.25">
      <c r="A2122"/>
    </row>
    <row r="2123" spans="1:1" x14ac:dyDescent="0.25">
      <c r="A2123"/>
    </row>
    <row r="2124" spans="1:1" x14ac:dyDescent="0.25">
      <c r="A2124"/>
    </row>
    <row r="2125" spans="1:1" x14ac:dyDescent="0.25">
      <c r="A2125"/>
    </row>
    <row r="2126" spans="1:1" x14ac:dyDescent="0.25">
      <c r="A2126"/>
    </row>
    <row r="2127" spans="1:1" x14ac:dyDescent="0.25">
      <c r="A2127"/>
    </row>
    <row r="2128" spans="1:1" x14ac:dyDescent="0.25">
      <c r="A2128"/>
    </row>
    <row r="2129" spans="1:1" x14ac:dyDescent="0.25">
      <c r="A2129"/>
    </row>
    <row r="2130" spans="1:1" x14ac:dyDescent="0.25">
      <c r="A2130"/>
    </row>
    <row r="2131" spans="1:1" x14ac:dyDescent="0.25">
      <c r="A2131"/>
    </row>
    <row r="2132" spans="1:1" x14ac:dyDescent="0.25">
      <c r="A2132"/>
    </row>
    <row r="2133" spans="1:1" x14ac:dyDescent="0.25">
      <c r="A2133"/>
    </row>
    <row r="2134" spans="1:1" x14ac:dyDescent="0.25">
      <c r="A2134"/>
    </row>
    <row r="2135" spans="1:1" x14ac:dyDescent="0.25">
      <c r="A2135"/>
    </row>
    <row r="2136" spans="1:1" x14ac:dyDescent="0.25">
      <c r="A2136"/>
    </row>
    <row r="2137" spans="1:1" x14ac:dyDescent="0.25">
      <c r="A2137"/>
    </row>
    <row r="2138" spans="1:1" x14ac:dyDescent="0.25">
      <c r="A2138"/>
    </row>
    <row r="2139" spans="1:1" x14ac:dyDescent="0.25">
      <c r="A2139"/>
    </row>
    <row r="2140" spans="1:1" x14ac:dyDescent="0.25">
      <c r="A2140"/>
    </row>
    <row r="2141" spans="1:1" x14ac:dyDescent="0.25">
      <c r="A2141"/>
    </row>
    <row r="2142" spans="1:1" x14ac:dyDescent="0.25">
      <c r="A2142"/>
    </row>
    <row r="2143" spans="1:1" x14ac:dyDescent="0.25">
      <c r="A2143"/>
    </row>
    <row r="2144" spans="1:1" x14ac:dyDescent="0.25">
      <c r="A2144"/>
    </row>
    <row r="2145" spans="1:1" x14ac:dyDescent="0.25">
      <c r="A2145"/>
    </row>
    <row r="2146" spans="1:1" x14ac:dyDescent="0.25">
      <c r="A2146"/>
    </row>
    <row r="2147" spans="1:1" x14ac:dyDescent="0.25">
      <c r="A2147"/>
    </row>
    <row r="2148" spans="1:1" x14ac:dyDescent="0.25">
      <c r="A2148"/>
    </row>
    <row r="2149" spans="1:1" x14ac:dyDescent="0.25">
      <c r="A2149"/>
    </row>
    <row r="2150" spans="1:1" x14ac:dyDescent="0.25">
      <c r="A2150"/>
    </row>
    <row r="2151" spans="1:1" x14ac:dyDescent="0.25">
      <c r="A2151"/>
    </row>
    <row r="2152" spans="1:1" x14ac:dyDescent="0.25">
      <c r="A2152"/>
    </row>
    <row r="2153" spans="1:1" x14ac:dyDescent="0.25">
      <c r="A2153"/>
    </row>
    <row r="2154" spans="1:1" x14ac:dyDescent="0.25">
      <c r="A2154"/>
    </row>
    <row r="2155" spans="1:1" x14ac:dyDescent="0.25">
      <c r="A2155"/>
    </row>
    <row r="2156" spans="1:1" x14ac:dyDescent="0.25">
      <c r="A2156"/>
    </row>
    <row r="2157" spans="1:1" x14ac:dyDescent="0.25">
      <c r="A2157"/>
    </row>
    <row r="2158" spans="1:1" x14ac:dyDescent="0.25">
      <c r="A2158"/>
    </row>
    <row r="2159" spans="1:1" x14ac:dyDescent="0.25">
      <c r="A2159"/>
    </row>
    <row r="2160" spans="1:1" x14ac:dyDescent="0.25">
      <c r="A2160"/>
    </row>
    <row r="2161" spans="1:1" x14ac:dyDescent="0.25">
      <c r="A2161"/>
    </row>
    <row r="2162" spans="1:1" x14ac:dyDescent="0.25">
      <c r="A2162"/>
    </row>
    <row r="2163" spans="1:1" x14ac:dyDescent="0.25">
      <c r="A2163"/>
    </row>
    <row r="2164" spans="1:1" x14ac:dyDescent="0.25">
      <c r="A2164"/>
    </row>
    <row r="2165" spans="1:1" x14ac:dyDescent="0.25">
      <c r="A2165"/>
    </row>
    <row r="2166" spans="1:1" x14ac:dyDescent="0.25">
      <c r="A2166"/>
    </row>
    <row r="2167" spans="1:1" x14ac:dyDescent="0.25">
      <c r="A2167"/>
    </row>
    <row r="2168" spans="1:1" x14ac:dyDescent="0.25">
      <c r="A2168"/>
    </row>
    <row r="2169" spans="1:1" x14ac:dyDescent="0.25">
      <c r="A2169"/>
    </row>
    <row r="2170" spans="1:1" x14ac:dyDescent="0.25">
      <c r="A2170"/>
    </row>
    <row r="2171" spans="1:1" x14ac:dyDescent="0.25">
      <c r="A2171"/>
    </row>
    <row r="2172" spans="1:1" x14ac:dyDescent="0.25">
      <c r="A2172"/>
    </row>
    <row r="2173" spans="1:1" x14ac:dyDescent="0.25">
      <c r="A2173"/>
    </row>
    <row r="2174" spans="1:1" x14ac:dyDescent="0.25">
      <c r="A2174"/>
    </row>
    <row r="2175" spans="1:1" x14ac:dyDescent="0.25">
      <c r="A2175"/>
    </row>
    <row r="2176" spans="1:1" x14ac:dyDescent="0.25">
      <c r="A2176"/>
    </row>
    <row r="2177" spans="1:1" x14ac:dyDescent="0.25">
      <c r="A2177"/>
    </row>
    <row r="2178" spans="1:1" x14ac:dyDescent="0.25">
      <c r="A2178"/>
    </row>
    <row r="2179" spans="1:1" x14ac:dyDescent="0.25">
      <c r="A2179"/>
    </row>
    <row r="2180" spans="1:1" x14ac:dyDescent="0.25">
      <c r="A2180"/>
    </row>
    <row r="2181" spans="1:1" x14ac:dyDescent="0.25">
      <c r="A2181"/>
    </row>
    <row r="2182" spans="1:1" x14ac:dyDescent="0.25">
      <c r="A2182"/>
    </row>
    <row r="2183" spans="1:1" x14ac:dyDescent="0.25">
      <c r="A2183"/>
    </row>
    <row r="2184" spans="1:1" x14ac:dyDescent="0.25">
      <c r="A2184"/>
    </row>
    <row r="2185" spans="1:1" x14ac:dyDescent="0.25">
      <c r="A2185"/>
    </row>
    <row r="2186" spans="1:1" x14ac:dyDescent="0.25">
      <c r="A2186"/>
    </row>
    <row r="2187" spans="1:1" x14ac:dyDescent="0.25">
      <c r="A2187"/>
    </row>
    <row r="2188" spans="1:1" x14ac:dyDescent="0.25">
      <c r="A2188"/>
    </row>
    <row r="2189" spans="1:1" x14ac:dyDescent="0.25">
      <c r="A2189"/>
    </row>
    <row r="2190" spans="1:1" x14ac:dyDescent="0.25">
      <c r="A2190"/>
    </row>
    <row r="2191" spans="1:1" x14ac:dyDescent="0.25">
      <c r="A2191"/>
    </row>
    <row r="2192" spans="1:1" x14ac:dyDescent="0.25">
      <c r="A2192"/>
    </row>
    <row r="2193" spans="1:1" x14ac:dyDescent="0.25">
      <c r="A2193"/>
    </row>
    <row r="2194" spans="1:1" x14ac:dyDescent="0.25">
      <c r="A2194"/>
    </row>
    <row r="2195" spans="1:1" x14ac:dyDescent="0.25">
      <c r="A2195"/>
    </row>
    <row r="2196" spans="1:1" x14ac:dyDescent="0.25">
      <c r="A2196"/>
    </row>
    <row r="2197" spans="1:1" x14ac:dyDescent="0.25">
      <c r="A2197"/>
    </row>
    <row r="2198" spans="1:1" x14ac:dyDescent="0.25">
      <c r="A2198"/>
    </row>
    <row r="2199" spans="1:1" x14ac:dyDescent="0.25">
      <c r="A2199"/>
    </row>
    <row r="2200" spans="1:1" x14ac:dyDescent="0.25">
      <c r="A2200"/>
    </row>
    <row r="2201" spans="1:1" x14ac:dyDescent="0.25">
      <c r="A2201"/>
    </row>
    <row r="2202" spans="1:1" x14ac:dyDescent="0.25">
      <c r="A2202"/>
    </row>
    <row r="2203" spans="1:1" x14ac:dyDescent="0.25">
      <c r="A2203"/>
    </row>
    <row r="2204" spans="1:1" x14ac:dyDescent="0.25">
      <c r="A2204"/>
    </row>
    <row r="2205" spans="1:1" x14ac:dyDescent="0.25">
      <c r="A2205"/>
    </row>
    <row r="2206" spans="1:1" x14ac:dyDescent="0.25">
      <c r="A2206"/>
    </row>
    <row r="2207" spans="1:1" x14ac:dyDescent="0.25">
      <c r="A2207"/>
    </row>
    <row r="2208" spans="1:1" x14ac:dyDescent="0.25">
      <c r="A2208"/>
    </row>
    <row r="2209" spans="1:1" x14ac:dyDescent="0.25">
      <c r="A2209"/>
    </row>
    <row r="2210" spans="1:1" x14ac:dyDescent="0.25">
      <c r="A2210"/>
    </row>
    <row r="2211" spans="1:1" x14ac:dyDescent="0.25">
      <c r="A2211"/>
    </row>
    <row r="2212" spans="1:1" x14ac:dyDescent="0.25">
      <c r="A2212"/>
    </row>
    <row r="2213" spans="1:1" x14ac:dyDescent="0.25">
      <c r="A2213"/>
    </row>
    <row r="2214" spans="1:1" x14ac:dyDescent="0.25">
      <c r="A2214"/>
    </row>
    <row r="2215" spans="1:1" x14ac:dyDescent="0.25">
      <c r="A2215"/>
    </row>
    <row r="2216" spans="1:1" x14ac:dyDescent="0.25">
      <c r="A2216"/>
    </row>
    <row r="2217" spans="1:1" x14ac:dyDescent="0.25">
      <c r="A2217"/>
    </row>
    <row r="2218" spans="1:1" x14ac:dyDescent="0.25">
      <c r="A2218"/>
    </row>
    <row r="2219" spans="1:1" x14ac:dyDescent="0.25">
      <c r="A2219"/>
    </row>
    <row r="2220" spans="1:1" x14ac:dyDescent="0.25">
      <c r="A2220"/>
    </row>
    <row r="2221" spans="1:1" x14ac:dyDescent="0.25">
      <c r="A2221"/>
    </row>
    <row r="2222" spans="1:1" x14ac:dyDescent="0.25">
      <c r="A2222"/>
    </row>
    <row r="2223" spans="1:1" x14ac:dyDescent="0.25">
      <c r="A2223"/>
    </row>
    <row r="2224" spans="1:1" x14ac:dyDescent="0.25">
      <c r="A2224"/>
    </row>
    <row r="2225" spans="1:1" x14ac:dyDescent="0.25">
      <c r="A2225"/>
    </row>
    <row r="2226" spans="1:1" x14ac:dyDescent="0.25">
      <c r="A2226"/>
    </row>
    <row r="2227" spans="1:1" x14ac:dyDescent="0.25">
      <c r="A2227"/>
    </row>
    <row r="2228" spans="1:1" x14ac:dyDescent="0.25">
      <c r="A2228"/>
    </row>
    <row r="2229" spans="1:1" x14ac:dyDescent="0.25">
      <c r="A2229"/>
    </row>
    <row r="2230" spans="1:1" x14ac:dyDescent="0.25">
      <c r="A2230"/>
    </row>
    <row r="2231" spans="1:1" x14ac:dyDescent="0.25">
      <c r="A2231"/>
    </row>
    <row r="2232" spans="1:1" x14ac:dyDescent="0.25">
      <c r="A2232"/>
    </row>
    <row r="2233" spans="1:1" x14ac:dyDescent="0.25">
      <c r="A2233"/>
    </row>
    <row r="2234" spans="1:1" x14ac:dyDescent="0.25">
      <c r="A2234"/>
    </row>
    <row r="2235" spans="1:1" x14ac:dyDescent="0.25">
      <c r="A2235"/>
    </row>
    <row r="2236" spans="1:1" x14ac:dyDescent="0.25">
      <c r="A2236"/>
    </row>
    <row r="2237" spans="1:1" x14ac:dyDescent="0.25">
      <c r="A2237"/>
    </row>
    <row r="2238" spans="1:1" x14ac:dyDescent="0.25">
      <c r="A2238"/>
    </row>
    <row r="2239" spans="1:1" x14ac:dyDescent="0.25">
      <c r="A2239"/>
    </row>
    <row r="2240" spans="1:1" x14ac:dyDescent="0.25">
      <c r="A2240"/>
    </row>
    <row r="2241" spans="1:1" x14ac:dyDescent="0.25">
      <c r="A2241"/>
    </row>
    <row r="2242" spans="1:1" x14ac:dyDescent="0.25">
      <c r="A2242"/>
    </row>
    <row r="2243" spans="1:1" x14ac:dyDescent="0.25">
      <c r="A2243"/>
    </row>
    <row r="2244" spans="1:1" x14ac:dyDescent="0.25">
      <c r="A2244"/>
    </row>
    <row r="2245" spans="1:1" x14ac:dyDescent="0.25">
      <c r="A2245"/>
    </row>
    <row r="2246" spans="1:1" x14ac:dyDescent="0.25">
      <c r="A2246"/>
    </row>
    <row r="2247" spans="1:1" x14ac:dyDescent="0.25">
      <c r="A2247"/>
    </row>
    <row r="2248" spans="1:1" x14ac:dyDescent="0.25">
      <c r="A2248"/>
    </row>
    <row r="2249" spans="1:1" x14ac:dyDescent="0.25">
      <c r="A2249"/>
    </row>
    <row r="2250" spans="1:1" x14ac:dyDescent="0.25">
      <c r="A2250"/>
    </row>
    <row r="2251" spans="1:1" x14ac:dyDescent="0.25">
      <c r="A2251"/>
    </row>
    <row r="2252" spans="1:1" x14ac:dyDescent="0.25">
      <c r="A2252"/>
    </row>
    <row r="2253" spans="1:1" x14ac:dyDescent="0.25">
      <c r="A2253"/>
    </row>
    <row r="2254" spans="1:1" x14ac:dyDescent="0.25">
      <c r="A2254"/>
    </row>
    <row r="2255" spans="1:1" x14ac:dyDescent="0.25">
      <c r="A2255"/>
    </row>
    <row r="2256" spans="1:1" x14ac:dyDescent="0.25">
      <c r="A2256"/>
    </row>
    <row r="2257" spans="1:1" x14ac:dyDescent="0.25">
      <c r="A2257"/>
    </row>
    <row r="2258" spans="1:1" x14ac:dyDescent="0.25">
      <c r="A2258"/>
    </row>
    <row r="2259" spans="1:1" x14ac:dyDescent="0.25">
      <c r="A2259"/>
    </row>
    <row r="2260" spans="1:1" x14ac:dyDescent="0.25">
      <c r="A2260"/>
    </row>
    <row r="2261" spans="1:1" x14ac:dyDescent="0.25">
      <c r="A2261"/>
    </row>
    <row r="2262" spans="1:1" x14ac:dyDescent="0.25">
      <c r="A2262"/>
    </row>
    <row r="2263" spans="1:1" x14ac:dyDescent="0.25">
      <c r="A2263"/>
    </row>
    <row r="2264" spans="1:1" x14ac:dyDescent="0.25">
      <c r="A2264"/>
    </row>
    <row r="2265" spans="1:1" x14ac:dyDescent="0.25">
      <c r="A2265"/>
    </row>
    <row r="2266" spans="1:1" x14ac:dyDescent="0.25">
      <c r="A2266"/>
    </row>
    <row r="2267" spans="1:1" x14ac:dyDescent="0.25">
      <c r="A2267"/>
    </row>
    <row r="2268" spans="1:1" x14ac:dyDescent="0.25">
      <c r="A2268"/>
    </row>
    <row r="2269" spans="1:1" x14ac:dyDescent="0.25">
      <c r="A2269"/>
    </row>
    <row r="2270" spans="1:1" x14ac:dyDescent="0.25">
      <c r="A2270"/>
    </row>
    <row r="2271" spans="1:1" x14ac:dyDescent="0.25">
      <c r="A2271"/>
    </row>
    <row r="2272" spans="1:1" x14ac:dyDescent="0.25">
      <c r="A2272"/>
    </row>
    <row r="2273" spans="1:1" x14ac:dyDescent="0.25">
      <c r="A2273"/>
    </row>
    <row r="2274" spans="1:1" x14ac:dyDescent="0.25">
      <c r="A2274"/>
    </row>
    <row r="2275" spans="1:1" x14ac:dyDescent="0.25">
      <c r="A2275"/>
    </row>
    <row r="2276" spans="1:1" x14ac:dyDescent="0.25">
      <c r="A2276"/>
    </row>
    <row r="2277" spans="1:1" x14ac:dyDescent="0.25">
      <c r="A2277"/>
    </row>
    <row r="2278" spans="1:1" x14ac:dyDescent="0.25">
      <c r="A2278"/>
    </row>
    <row r="2279" spans="1:1" x14ac:dyDescent="0.25">
      <c r="A2279"/>
    </row>
    <row r="2280" spans="1:1" x14ac:dyDescent="0.25">
      <c r="A2280"/>
    </row>
    <row r="2281" spans="1:1" x14ac:dyDescent="0.25">
      <c r="A2281"/>
    </row>
    <row r="2282" spans="1:1" x14ac:dyDescent="0.25">
      <c r="A2282"/>
    </row>
    <row r="2283" spans="1:1" x14ac:dyDescent="0.25">
      <c r="A2283"/>
    </row>
    <row r="2284" spans="1:1" x14ac:dyDescent="0.25">
      <c r="A2284"/>
    </row>
    <row r="2285" spans="1:1" x14ac:dyDescent="0.25">
      <c r="A2285"/>
    </row>
    <row r="2286" spans="1:1" x14ac:dyDescent="0.25">
      <c r="A2286"/>
    </row>
    <row r="2287" spans="1:1" x14ac:dyDescent="0.25">
      <c r="A2287"/>
    </row>
    <row r="2288" spans="1:1" x14ac:dyDescent="0.25">
      <c r="A2288"/>
    </row>
    <row r="2289" spans="1:1" x14ac:dyDescent="0.25">
      <c r="A2289"/>
    </row>
    <row r="2290" spans="1:1" x14ac:dyDescent="0.25">
      <c r="A2290"/>
    </row>
    <row r="2291" spans="1:1" x14ac:dyDescent="0.25">
      <c r="A2291"/>
    </row>
    <row r="2292" spans="1:1" x14ac:dyDescent="0.25">
      <c r="A2292"/>
    </row>
    <row r="2293" spans="1:1" x14ac:dyDescent="0.25">
      <c r="A2293"/>
    </row>
    <row r="2294" spans="1:1" x14ac:dyDescent="0.25">
      <c r="A2294"/>
    </row>
    <row r="2295" spans="1:1" x14ac:dyDescent="0.25">
      <c r="A2295"/>
    </row>
    <row r="2296" spans="1:1" x14ac:dyDescent="0.25">
      <c r="A2296"/>
    </row>
    <row r="2297" spans="1:1" x14ac:dyDescent="0.25">
      <c r="A2297"/>
    </row>
    <row r="2298" spans="1:1" x14ac:dyDescent="0.25">
      <c r="A2298"/>
    </row>
    <row r="2299" spans="1:1" x14ac:dyDescent="0.25">
      <c r="A2299"/>
    </row>
    <row r="2300" spans="1:1" x14ac:dyDescent="0.25">
      <c r="A2300"/>
    </row>
    <row r="2301" spans="1:1" x14ac:dyDescent="0.25">
      <c r="A2301"/>
    </row>
    <row r="2302" spans="1:1" x14ac:dyDescent="0.25">
      <c r="A2302"/>
    </row>
    <row r="2303" spans="1:1" x14ac:dyDescent="0.25">
      <c r="A2303"/>
    </row>
    <row r="2304" spans="1:1" x14ac:dyDescent="0.25">
      <c r="A2304"/>
    </row>
    <row r="2305" spans="1:1" x14ac:dyDescent="0.25">
      <c r="A2305"/>
    </row>
    <row r="2306" spans="1:1" x14ac:dyDescent="0.25">
      <c r="A2306"/>
    </row>
    <row r="2307" spans="1:1" x14ac:dyDescent="0.25">
      <c r="A2307"/>
    </row>
    <row r="2308" spans="1:1" x14ac:dyDescent="0.25">
      <c r="A2308"/>
    </row>
    <row r="2309" spans="1:1" x14ac:dyDescent="0.25">
      <c r="A2309"/>
    </row>
    <row r="2310" spans="1:1" x14ac:dyDescent="0.25">
      <c r="A2310"/>
    </row>
    <row r="2311" spans="1:1" x14ac:dyDescent="0.25">
      <c r="A2311"/>
    </row>
    <row r="2312" spans="1:1" x14ac:dyDescent="0.25">
      <c r="A2312"/>
    </row>
    <row r="2313" spans="1:1" x14ac:dyDescent="0.25">
      <c r="A2313"/>
    </row>
    <row r="2314" spans="1:1" x14ac:dyDescent="0.25">
      <c r="A2314"/>
    </row>
    <row r="2315" spans="1:1" x14ac:dyDescent="0.25">
      <c r="A2315"/>
    </row>
    <row r="2316" spans="1:1" x14ac:dyDescent="0.25">
      <c r="A2316"/>
    </row>
    <row r="2317" spans="1:1" x14ac:dyDescent="0.25">
      <c r="A2317"/>
    </row>
    <row r="2318" spans="1:1" x14ac:dyDescent="0.25">
      <c r="A2318"/>
    </row>
    <row r="2319" spans="1:1" x14ac:dyDescent="0.25">
      <c r="A2319"/>
    </row>
    <row r="2320" spans="1:1" x14ac:dyDescent="0.25">
      <c r="A2320"/>
    </row>
    <row r="2321" spans="1:1" x14ac:dyDescent="0.25">
      <c r="A2321"/>
    </row>
    <row r="2322" spans="1:1" x14ac:dyDescent="0.25">
      <c r="A2322"/>
    </row>
    <row r="2323" spans="1:1" x14ac:dyDescent="0.25">
      <c r="A2323"/>
    </row>
    <row r="2324" spans="1:1" x14ac:dyDescent="0.25">
      <c r="A2324"/>
    </row>
    <row r="2325" spans="1:1" x14ac:dyDescent="0.25">
      <c r="A2325"/>
    </row>
    <row r="2326" spans="1:1" x14ac:dyDescent="0.25">
      <c r="A2326"/>
    </row>
    <row r="2327" spans="1:1" x14ac:dyDescent="0.25">
      <c r="A2327"/>
    </row>
    <row r="2328" spans="1:1" x14ac:dyDescent="0.25">
      <c r="A2328"/>
    </row>
    <row r="2329" spans="1:1" x14ac:dyDescent="0.25">
      <c r="A2329"/>
    </row>
    <row r="2330" spans="1:1" x14ac:dyDescent="0.25">
      <c r="A2330"/>
    </row>
    <row r="2331" spans="1:1" x14ac:dyDescent="0.25">
      <c r="A2331"/>
    </row>
    <row r="2332" spans="1:1" x14ac:dyDescent="0.25">
      <c r="A2332"/>
    </row>
    <row r="2333" spans="1:1" x14ac:dyDescent="0.25">
      <c r="A2333"/>
    </row>
    <row r="2334" spans="1:1" x14ac:dyDescent="0.25">
      <c r="A2334"/>
    </row>
    <row r="2335" spans="1:1" x14ac:dyDescent="0.25">
      <c r="A2335"/>
    </row>
    <row r="2336" spans="1:1" x14ac:dyDescent="0.25">
      <c r="A2336"/>
    </row>
    <row r="2337" spans="1:1" x14ac:dyDescent="0.25">
      <c r="A2337"/>
    </row>
    <row r="2338" spans="1:1" x14ac:dyDescent="0.25">
      <c r="A2338"/>
    </row>
    <row r="2339" spans="1:1" x14ac:dyDescent="0.25">
      <c r="A2339"/>
    </row>
    <row r="2340" spans="1:1" x14ac:dyDescent="0.25">
      <c r="A2340"/>
    </row>
    <row r="2341" spans="1:1" x14ac:dyDescent="0.25">
      <c r="A2341"/>
    </row>
    <row r="2342" spans="1:1" x14ac:dyDescent="0.25">
      <c r="A2342"/>
    </row>
    <row r="2343" spans="1:1" x14ac:dyDescent="0.25">
      <c r="A2343"/>
    </row>
    <row r="2344" spans="1:1" x14ac:dyDescent="0.25">
      <c r="A2344"/>
    </row>
    <row r="2345" spans="1:1" x14ac:dyDescent="0.25">
      <c r="A2345"/>
    </row>
    <row r="2346" spans="1:1" x14ac:dyDescent="0.25">
      <c r="A2346"/>
    </row>
    <row r="2347" spans="1:1" x14ac:dyDescent="0.25">
      <c r="A2347"/>
    </row>
    <row r="2348" spans="1:1" x14ac:dyDescent="0.25">
      <c r="A2348"/>
    </row>
    <row r="2349" spans="1:1" x14ac:dyDescent="0.25">
      <c r="A2349"/>
    </row>
    <row r="2350" spans="1:1" x14ac:dyDescent="0.25">
      <c r="A2350"/>
    </row>
    <row r="2351" spans="1:1" x14ac:dyDescent="0.25">
      <c r="A2351"/>
    </row>
    <row r="2352" spans="1:1" x14ac:dyDescent="0.25">
      <c r="A2352"/>
    </row>
    <row r="2353" spans="1:1" x14ac:dyDescent="0.25">
      <c r="A2353"/>
    </row>
    <row r="2354" spans="1:1" x14ac:dyDescent="0.25">
      <c r="A2354"/>
    </row>
    <row r="2355" spans="1:1" x14ac:dyDescent="0.25">
      <c r="A2355"/>
    </row>
    <row r="2356" spans="1:1" x14ac:dyDescent="0.25">
      <c r="A2356"/>
    </row>
    <row r="2357" spans="1:1" x14ac:dyDescent="0.25">
      <c r="A2357"/>
    </row>
    <row r="2358" spans="1:1" x14ac:dyDescent="0.25">
      <c r="A2358"/>
    </row>
    <row r="2359" spans="1:1" x14ac:dyDescent="0.25">
      <c r="A2359"/>
    </row>
    <row r="2360" spans="1:1" x14ac:dyDescent="0.25">
      <c r="A2360"/>
    </row>
    <row r="2361" spans="1:1" x14ac:dyDescent="0.25">
      <c r="A2361"/>
    </row>
    <row r="2362" spans="1:1" x14ac:dyDescent="0.25">
      <c r="A2362"/>
    </row>
    <row r="2363" spans="1:1" x14ac:dyDescent="0.25">
      <c r="A2363"/>
    </row>
    <row r="2364" spans="1:1" x14ac:dyDescent="0.25">
      <c r="A2364"/>
    </row>
    <row r="2365" spans="1:1" x14ac:dyDescent="0.25">
      <c r="A2365"/>
    </row>
    <row r="2366" spans="1:1" x14ac:dyDescent="0.25">
      <c r="A2366"/>
    </row>
    <row r="2367" spans="1:1" x14ac:dyDescent="0.25">
      <c r="A2367"/>
    </row>
    <row r="2368" spans="1:1" x14ac:dyDescent="0.25">
      <c r="A2368"/>
    </row>
    <row r="2369" spans="1:1" x14ac:dyDescent="0.25">
      <c r="A2369"/>
    </row>
    <row r="2370" spans="1:1" x14ac:dyDescent="0.25">
      <c r="A2370"/>
    </row>
    <row r="2371" spans="1:1" x14ac:dyDescent="0.25">
      <c r="A2371"/>
    </row>
    <row r="2372" spans="1:1" x14ac:dyDescent="0.25">
      <c r="A2372"/>
    </row>
    <row r="2373" spans="1:1" x14ac:dyDescent="0.25">
      <c r="A2373"/>
    </row>
    <row r="2374" spans="1:1" x14ac:dyDescent="0.25">
      <c r="A2374"/>
    </row>
    <row r="2375" spans="1:1" x14ac:dyDescent="0.25">
      <c r="A2375"/>
    </row>
    <row r="2376" spans="1:1" x14ac:dyDescent="0.25">
      <c r="A2376"/>
    </row>
    <row r="2377" spans="1:1" x14ac:dyDescent="0.25">
      <c r="A2377"/>
    </row>
    <row r="2378" spans="1:1" x14ac:dyDescent="0.25">
      <c r="A2378"/>
    </row>
    <row r="2379" spans="1:1" x14ac:dyDescent="0.25">
      <c r="A2379"/>
    </row>
    <row r="2380" spans="1:1" x14ac:dyDescent="0.25">
      <c r="A2380"/>
    </row>
    <row r="2381" spans="1:1" x14ac:dyDescent="0.25">
      <c r="A2381"/>
    </row>
    <row r="2382" spans="1:1" x14ac:dyDescent="0.25">
      <c r="A2382"/>
    </row>
    <row r="2383" spans="1:1" x14ac:dyDescent="0.25">
      <c r="A2383"/>
    </row>
    <row r="2384" spans="1:1" x14ac:dyDescent="0.25">
      <c r="A2384"/>
    </row>
    <row r="2385" spans="1:1" x14ac:dyDescent="0.25">
      <c r="A2385"/>
    </row>
    <row r="2386" spans="1:1" x14ac:dyDescent="0.25">
      <c r="A2386"/>
    </row>
    <row r="2387" spans="1:1" x14ac:dyDescent="0.25">
      <c r="A2387"/>
    </row>
    <row r="2388" spans="1:1" x14ac:dyDescent="0.25">
      <c r="A2388"/>
    </row>
    <row r="2389" spans="1:1" x14ac:dyDescent="0.25">
      <c r="A2389"/>
    </row>
    <row r="2390" spans="1:1" x14ac:dyDescent="0.25">
      <c r="A2390"/>
    </row>
    <row r="2391" spans="1:1" x14ac:dyDescent="0.25">
      <c r="A2391"/>
    </row>
    <row r="2392" spans="1:1" x14ac:dyDescent="0.25">
      <c r="A2392"/>
    </row>
    <row r="2393" spans="1:1" x14ac:dyDescent="0.25">
      <c r="A2393"/>
    </row>
    <row r="2394" spans="1:1" x14ac:dyDescent="0.25">
      <c r="A2394"/>
    </row>
    <row r="2395" spans="1:1" x14ac:dyDescent="0.25">
      <c r="A2395"/>
    </row>
    <row r="2396" spans="1:1" x14ac:dyDescent="0.25">
      <c r="A2396"/>
    </row>
    <row r="2397" spans="1:1" x14ac:dyDescent="0.25">
      <c r="A2397"/>
    </row>
    <row r="2398" spans="1:1" x14ac:dyDescent="0.25">
      <c r="A2398"/>
    </row>
    <row r="2399" spans="1:1" x14ac:dyDescent="0.25">
      <c r="A2399"/>
    </row>
    <row r="2400" spans="1:1" x14ac:dyDescent="0.25">
      <c r="A2400"/>
    </row>
    <row r="2401" spans="1:1" x14ac:dyDescent="0.25">
      <c r="A2401"/>
    </row>
    <row r="2402" spans="1:1" x14ac:dyDescent="0.25">
      <c r="A2402"/>
    </row>
    <row r="2403" spans="1:1" x14ac:dyDescent="0.25">
      <c r="A2403"/>
    </row>
    <row r="2404" spans="1:1" x14ac:dyDescent="0.25">
      <c r="A2404"/>
    </row>
    <row r="2405" spans="1:1" x14ac:dyDescent="0.25">
      <c r="A2405"/>
    </row>
    <row r="2406" spans="1:1" x14ac:dyDescent="0.25">
      <c r="A2406"/>
    </row>
    <row r="2407" spans="1:1" x14ac:dyDescent="0.25">
      <c r="A2407"/>
    </row>
    <row r="2408" spans="1:1" x14ac:dyDescent="0.25">
      <c r="A2408"/>
    </row>
    <row r="2409" spans="1:1" x14ac:dyDescent="0.25">
      <c r="A2409"/>
    </row>
    <row r="2410" spans="1:1" x14ac:dyDescent="0.25">
      <c r="A2410"/>
    </row>
    <row r="2411" spans="1:1" x14ac:dyDescent="0.25">
      <c r="A2411"/>
    </row>
    <row r="2412" spans="1:1" x14ac:dyDescent="0.25">
      <c r="A2412"/>
    </row>
    <row r="2413" spans="1:1" x14ac:dyDescent="0.25">
      <c r="A2413"/>
    </row>
    <row r="2414" spans="1:1" x14ac:dyDescent="0.25">
      <c r="A2414"/>
    </row>
    <row r="2415" spans="1:1" x14ac:dyDescent="0.25">
      <c r="A2415"/>
    </row>
    <row r="2416" spans="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sheetData>
  <pageMargins left="0.7" right="0.7" top="0.75" bottom="0.75" header="0.3" footer="0.3"/>
  <pageSetup orientation="portrait" verticalDpi="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Corey_list</vt:lpstr>
      <vt:lpstr>Sheet1</vt:lpstr>
      <vt:lpstr>Charts</vt:lpstr>
      <vt:lpstr>Pivot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 Boulware</dc:creator>
  <cp:lastModifiedBy>Bryan Boulware</cp:lastModifiedBy>
  <dcterms:created xsi:type="dcterms:W3CDTF">2022-11-22T18:36:33Z</dcterms:created>
  <dcterms:modified xsi:type="dcterms:W3CDTF">2022-11-29T05:14:16Z</dcterms:modified>
</cp:coreProperties>
</file>